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bsp.nl\Productie\Primair\PCM\Werk\010_StatistiekJaar\2024\Jaarovergang\Website\"/>
    </mc:Choice>
  </mc:AlternateContent>
  <xr:revisionPtr revIDLastSave="0" documentId="13_ncr:1_{20360AAA-38F6-47AA-95EF-8D5DDAEA37CC}" xr6:coauthVersionLast="47" xr6:coauthVersionMax="47" xr10:uidLastSave="{00000000-0000-0000-0000-000000000000}"/>
  <bookViews>
    <workbookView xWindow="-120" yWindow="-120" windowWidth="38640" windowHeight="21120" xr2:uid="{00000000-000D-0000-FFFF-FFFF00000000}"/>
  </bookViews>
  <sheets>
    <sheet name="Toelichting" sheetId="6" r:id="rId1"/>
    <sheet name="Invulblad Prodcom" sheetId="1" r:id="rId2"/>
    <sheet name="Invulblad Overzicht en Contact" sheetId="5" r:id="rId3"/>
    <sheet name="Prodcom codes" sheetId="4" r:id="rId4"/>
    <sheet name="GN codes" sheetId="3" r:id="rId5"/>
  </sheets>
  <definedNames>
    <definedName name="_xlnm._FilterDatabase" localSheetId="4" hidden="1">'GN codes'!$A$1:$C$1</definedName>
    <definedName name="_xlnm._FilterDatabase" localSheetId="3" hidden="1">'Prodcom codes'!$A$1:$D$1</definedName>
    <definedName name="Code">Toelichting!$A$16</definedName>
    <definedName name="Code_type">Toelichting!$A$17</definedName>
    <definedName name="Eenheid">Toelichting!$A$27</definedName>
    <definedName name="Handel">Toelichting!$A$32</definedName>
    <definedName name="Ind_diensten">Toelichting!$A$30</definedName>
    <definedName name="Inkoophoeveelheid">Toelichting!$A$26</definedName>
    <definedName name="Inkoopwaarde">Toelichting!$A$25</definedName>
    <definedName name="Overige_omzet">Toelichting!$A$33</definedName>
    <definedName name="Technische_hoeveelheid">Toelichting!#REF!</definedName>
    <definedName name="Tolling">Toelichting!$A$22</definedName>
    <definedName name="Tolling_derden">Toelichting!$A$29</definedName>
    <definedName name="Verkoophoeveelheid">Toelichting!$A$24</definedName>
    <definedName name="Verkoopwaarde">Toelichting!$A$23</definedName>
    <definedName name="ZVV">Toelichting!$A$28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000" i="1" l="1"/>
  <c r="S3000" i="1"/>
  <c r="R3000" i="1"/>
  <c r="Q3000" i="1"/>
  <c r="O3000" i="1"/>
  <c r="N3000" i="1"/>
  <c r="L3000" i="1"/>
  <c r="I3000" i="1" s="1"/>
  <c r="K3000" i="1"/>
  <c r="T2999" i="1"/>
  <c r="S2999" i="1"/>
  <c r="R2999" i="1"/>
  <c r="Q2999" i="1"/>
  <c r="O2999" i="1"/>
  <c r="N2999" i="1"/>
  <c r="L2999" i="1"/>
  <c r="I2999" i="1" s="1"/>
  <c r="K2999" i="1"/>
  <c r="U2999" i="1" s="1"/>
  <c r="J2999" i="1"/>
  <c r="T2998" i="1"/>
  <c r="S2998" i="1"/>
  <c r="R2998" i="1"/>
  <c r="Q2998" i="1"/>
  <c r="P2998" i="1"/>
  <c r="O2998" i="1"/>
  <c r="N2998" i="1"/>
  <c r="L2998" i="1"/>
  <c r="K2998" i="1"/>
  <c r="U2998" i="1" s="1"/>
  <c r="H2998" i="1"/>
  <c r="M2998" i="1" s="1"/>
  <c r="T2997" i="1"/>
  <c r="S2997" i="1"/>
  <c r="R2997" i="1"/>
  <c r="Q2997" i="1"/>
  <c r="O2997" i="1"/>
  <c r="N2997" i="1"/>
  <c r="L2997" i="1"/>
  <c r="I2997" i="1" s="1"/>
  <c r="K2997" i="1"/>
  <c r="T2996" i="1"/>
  <c r="S2996" i="1"/>
  <c r="R2996" i="1"/>
  <c r="Q2996" i="1"/>
  <c r="O2996" i="1"/>
  <c r="N2996" i="1"/>
  <c r="L2996" i="1"/>
  <c r="I2996" i="1" s="1"/>
  <c r="K2996" i="1"/>
  <c r="U2996" i="1" s="1"/>
  <c r="J2996" i="1"/>
  <c r="T2995" i="1"/>
  <c r="S2995" i="1"/>
  <c r="R2995" i="1"/>
  <c r="Q2995" i="1"/>
  <c r="P2995" i="1"/>
  <c r="O2995" i="1"/>
  <c r="N2995" i="1"/>
  <c r="L2995" i="1"/>
  <c r="K2995" i="1"/>
  <c r="U2995" i="1" s="1"/>
  <c r="H2995" i="1"/>
  <c r="M2995" i="1" s="1"/>
  <c r="T2994" i="1"/>
  <c r="S2994" i="1"/>
  <c r="R2994" i="1"/>
  <c r="Q2994" i="1"/>
  <c r="O2994" i="1"/>
  <c r="N2994" i="1"/>
  <c r="L2994" i="1"/>
  <c r="I2994" i="1" s="1"/>
  <c r="K2994" i="1"/>
  <c r="T2993" i="1"/>
  <c r="S2993" i="1"/>
  <c r="R2993" i="1"/>
  <c r="Q2993" i="1"/>
  <c r="O2993" i="1"/>
  <c r="N2993" i="1"/>
  <c r="L2993" i="1"/>
  <c r="I2993" i="1" s="1"/>
  <c r="K2993" i="1"/>
  <c r="U2993" i="1" s="1"/>
  <c r="J2993" i="1"/>
  <c r="T2992" i="1"/>
  <c r="S2992" i="1"/>
  <c r="R2992" i="1"/>
  <c r="Q2992" i="1"/>
  <c r="P2992" i="1"/>
  <c r="O2992" i="1"/>
  <c r="N2992" i="1"/>
  <c r="L2992" i="1"/>
  <c r="K2992" i="1"/>
  <c r="U2992" i="1" s="1"/>
  <c r="H2992" i="1"/>
  <c r="M2992" i="1" s="1"/>
  <c r="T2991" i="1"/>
  <c r="S2991" i="1"/>
  <c r="R2991" i="1"/>
  <c r="Q2991" i="1"/>
  <c r="O2991" i="1"/>
  <c r="N2991" i="1"/>
  <c r="L2991" i="1"/>
  <c r="I2991" i="1" s="1"/>
  <c r="K2991" i="1"/>
  <c r="T2990" i="1"/>
  <c r="S2990" i="1"/>
  <c r="R2990" i="1"/>
  <c r="Q2990" i="1"/>
  <c r="O2990" i="1"/>
  <c r="N2990" i="1"/>
  <c r="L2990" i="1"/>
  <c r="I2990" i="1" s="1"/>
  <c r="K2990" i="1"/>
  <c r="U2990" i="1" s="1"/>
  <c r="J2990" i="1"/>
  <c r="T2989" i="1"/>
  <c r="S2989" i="1"/>
  <c r="R2989" i="1"/>
  <c r="Q2989" i="1"/>
  <c r="P2989" i="1"/>
  <c r="O2989" i="1"/>
  <c r="N2989" i="1"/>
  <c r="L2989" i="1"/>
  <c r="K2989" i="1"/>
  <c r="U2989" i="1" s="1"/>
  <c r="H2989" i="1"/>
  <c r="M2989" i="1" s="1"/>
  <c r="T2988" i="1"/>
  <c r="S2988" i="1"/>
  <c r="R2988" i="1"/>
  <c r="Q2988" i="1"/>
  <c r="O2988" i="1"/>
  <c r="N2988" i="1"/>
  <c r="L2988" i="1"/>
  <c r="I2988" i="1" s="1"/>
  <c r="K2988" i="1"/>
  <c r="T2987" i="1"/>
  <c r="S2987" i="1"/>
  <c r="R2987" i="1"/>
  <c r="Q2987" i="1"/>
  <c r="O2987" i="1"/>
  <c r="N2987" i="1"/>
  <c r="L2987" i="1"/>
  <c r="I2987" i="1" s="1"/>
  <c r="K2987" i="1"/>
  <c r="U2987" i="1" s="1"/>
  <c r="J2987" i="1"/>
  <c r="T2986" i="1"/>
  <c r="S2986" i="1"/>
  <c r="R2986" i="1"/>
  <c r="Q2986" i="1"/>
  <c r="P2986" i="1"/>
  <c r="O2986" i="1"/>
  <c r="N2986" i="1"/>
  <c r="L2986" i="1"/>
  <c r="K2986" i="1"/>
  <c r="U2986" i="1" s="1"/>
  <c r="H2986" i="1"/>
  <c r="M2986" i="1" s="1"/>
  <c r="T2985" i="1"/>
  <c r="S2985" i="1"/>
  <c r="R2985" i="1"/>
  <c r="Q2985" i="1"/>
  <c r="O2985" i="1"/>
  <c r="N2985" i="1"/>
  <c r="L2985" i="1"/>
  <c r="I2985" i="1" s="1"/>
  <c r="K2985" i="1"/>
  <c r="T2984" i="1"/>
  <c r="S2984" i="1"/>
  <c r="R2984" i="1"/>
  <c r="Q2984" i="1"/>
  <c r="O2984" i="1"/>
  <c r="N2984" i="1"/>
  <c r="L2984" i="1"/>
  <c r="I2984" i="1" s="1"/>
  <c r="K2984" i="1"/>
  <c r="U2984" i="1" s="1"/>
  <c r="J2984" i="1"/>
  <c r="T2983" i="1"/>
  <c r="S2983" i="1"/>
  <c r="R2983" i="1"/>
  <c r="Q2983" i="1"/>
  <c r="P2983" i="1"/>
  <c r="O2983" i="1"/>
  <c r="N2983" i="1"/>
  <c r="L2983" i="1"/>
  <c r="K2983" i="1"/>
  <c r="U2983" i="1" s="1"/>
  <c r="H2983" i="1"/>
  <c r="M2983" i="1" s="1"/>
  <c r="T2982" i="1"/>
  <c r="S2982" i="1"/>
  <c r="R2982" i="1"/>
  <c r="Q2982" i="1"/>
  <c r="O2982" i="1"/>
  <c r="N2982" i="1"/>
  <c r="L2982" i="1"/>
  <c r="I2982" i="1" s="1"/>
  <c r="K2982" i="1"/>
  <c r="T2981" i="1"/>
  <c r="S2981" i="1"/>
  <c r="R2981" i="1"/>
  <c r="Q2981" i="1"/>
  <c r="O2981" i="1"/>
  <c r="N2981" i="1"/>
  <c r="L2981" i="1"/>
  <c r="I2981" i="1" s="1"/>
  <c r="K2981" i="1"/>
  <c r="U2981" i="1" s="1"/>
  <c r="J2981" i="1"/>
  <c r="T2980" i="1"/>
  <c r="S2980" i="1"/>
  <c r="R2980" i="1"/>
  <c r="Q2980" i="1"/>
  <c r="P2980" i="1"/>
  <c r="O2980" i="1"/>
  <c r="N2980" i="1"/>
  <c r="L2980" i="1"/>
  <c r="K2980" i="1"/>
  <c r="U2980" i="1" s="1"/>
  <c r="H2980" i="1"/>
  <c r="M2980" i="1" s="1"/>
  <c r="T2979" i="1"/>
  <c r="S2979" i="1"/>
  <c r="R2979" i="1"/>
  <c r="Q2979" i="1"/>
  <c r="O2979" i="1"/>
  <c r="N2979" i="1"/>
  <c r="L2979" i="1"/>
  <c r="I2979" i="1" s="1"/>
  <c r="K2979" i="1"/>
  <c r="T2978" i="1"/>
  <c r="S2978" i="1"/>
  <c r="R2978" i="1"/>
  <c r="Q2978" i="1"/>
  <c r="O2978" i="1"/>
  <c r="N2978" i="1"/>
  <c r="L2978" i="1"/>
  <c r="I2978" i="1" s="1"/>
  <c r="K2978" i="1"/>
  <c r="U2978" i="1" s="1"/>
  <c r="J2978" i="1"/>
  <c r="T2977" i="1"/>
  <c r="S2977" i="1"/>
  <c r="R2977" i="1"/>
  <c r="Q2977" i="1"/>
  <c r="P2977" i="1"/>
  <c r="O2977" i="1"/>
  <c r="N2977" i="1"/>
  <c r="L2977" i="1"/>
  <c r="K2977" i="1"/>
  <c r="U2977" i="1" s="1"/>
  <c r="H2977" i="1"/>
  <c r="M2977" i="1" s="1"/>
  <c r="T2976" i="1"/>
  <c r="S2976" i="1"/>
  <c r="R2976" i="1"/>
  <c r="Q2976" i="1"/>
  <c r="O2976" i="1"/>
  <c r="N2976" i="1"/>
  <c r="L2976" i="1"/>
  <c r="I2976" i="1" s="1"/>
  <c r="K2976" i="1"/>
  <c r="T2975" i="1"/>
  <c r="S2975" i="1"/>
  <c r="R2975" i="1"/>
  <c r="Q2975" i="1"/>
  <c r="O2975" i="1"/>
  <c r="N2975" i="1"/>
  <c r="L2975" i="1"/>
  <c r="I2975" i="1" s="1"/>
  <c r="K2975" i="1"/>
  <c r="U2975" i="1" s="1"/>
  <c r="J2975" i="1"/>
  <c r="T2974" i="1"/>
  <c r="S2974" i="1"/>
  <c r="R2974" i="1"/>
  <c r="Q2974" i="1"/>
  <c r="P2974" i="1"/>
  <c r="O2974" i="1"/>
  <c r="N2974" i="1"/>
  <c r="L2974" i="1"/>
  <c r="K2974" i="1"/>
  <c r="U2974" i="1" s="1"/>
  <c r="H2974" i="1"/>
  <c r="M2974" i="1" s="1"/>
  <c r="T2973" i="1"/>
  <c r="S2973" i="1"/>
  <c r="R2973" i="1"/>
  <c r="Q2973" i="1"/>
  <c r="O2973" i="1"/>
  <c r="N2973" i="1"/>
  <c r="L2973" i="1"/>
  <c r="I2973" i="1" s="1"/>
  <c r="K2973" i="1"/>
  <c r="T2972" i="1"/>
  <c r="S2972" i="1"/>
  <c r="R2972" i="1"/>
  <c r="Q2972" i="1"/>
  <c r="O2972" i="1"/>
  <c r="N2972" i="1"/>
  <c r="L2972" i="1"/>
  <c r="J2972" i="1" s="1"/>
  <c r="K2972" i="1"/>
  <c r="T2971" i="1"/>
  <c r="S2971" i="1"/>
  <c r="R2971" i="1"/>
  <c r="Q2971" i="1"/>
  <c r="O2971" i="1"/>
  <c r="N2971" i="1"/>
  <c r="L2971" i="1"/>
  <c r="J2971" i="1" s="1"/>
  <c r="K2971" i="1"/>
  <c r="U2971" i="1" s="1"/>
  <c r="I2971" i="1"/>
  <c r="U2970" i="1"/>
  <c r="T2970" i="1"/>
  <c r="S2970" i="1"/>
  <c r="R2970" i="1"/>
  <c r="Q2970" i="1"/>
  <c r="O2970" i="1"/>
  <c r="N2970" i="1"/>
  <c r="L2970" i="1"/>
  <c r="K2970" i="1"/>
  <c r="J2970" i="1"/>
  <c r="I2970" i="1"/>
  <c r="U2969" i="1"/>
  <c r="T2969" i="1"/>
  <c r="S2969" i="1"/>
  <c r="R2969" i="1"/>
  <c r="Q2969" i="1"/>
  <c r="O2969" i="1"/>
  <c r="N2969" i="1"/>
  <c r="L2969" i="1"/>
  <c r="J2969" i="1" s="1"/>
  <c r="K2969" i="1"/>
  <c r="T2968" i="1"/>
  <c r="S2968" i="1"/>
  <c r="R2968" i="1"/>
  <c r="Q2968" i="1"/>
  <c r="O2968" i="1"/>
  <c r="N2968" i="1"/>
  <c r="L2968" i="1"/>
  <c r="J2968" i="1" s="1"/>
  <c r="K2968" i="1"/>
  <c r="U2968" i="1" s="1"/>
  <c r="I2968" i="1"/>
  <c r="U2967" i="1"/>
  <c r="T2967" i="1"/>
  <c r="S2967" i="1"/>
  <c r="R2967" i="1"/>
  <c r="Q2967" i="1"/>
  <c r="O2967" i="1"/>
  <c r="N2967" i="1"/>
  <c r="L2967" i="1"/>
  <c r="K2967" i="1"/>
  <c r="J2967" i="1"/>
  <c r="I2967" i="1"/>
  <c r="U2966" i="1"/>
  <c r="T2966" i="1"/>
  <c r="S2966" i="1"/>
  <c r="R2966" i="1"/>
  <c r="Q2966" i="1"/>
  <c r="O2966" i="1"/>
  <c r="N2966" i="1"/>
  <c r="L2966" i="1"/>
  <c r="J2966" i="1" s="1"/>
  <c r="K2966" i="1"/>
  <c r="T2965" i="1"/>
  <c r="S2965" i="1"/>
  <c r="R2965" i="1"/>
  <c r="Q2965" i="1"/>
  <c r="O2965" i="1"/>
  <c r="N2965" i="1"/>
  <c r="L2965" i="1"/>
  <c r="J2965" i="1" s="1"/>
  <c r="K2965" i="1"/>
  <c r="U2965" i="1" s="1"/>
  <c r="I2965" i="1"/>
  <c r="U2964" i="1"/>
  <c r="T2964" i="1"/>
  <c r="S2964" i="1"/>
  <c r="R2964" i="1"/>
  <c r="Q2964" i="1"/>
  <c r="O2964" i="1"/>
  <c r="N2964" i="1"/>
  <c r="L2964" i="1"/>
  <c r="K2964" i="1"/>
  <c r="J2964" i="1"/>
  <c r="I2964" i="1"/>
  <c r="U2963" i="1"/>
  <c r="T2963" i="1"/>
  <c r="S2963" i="1"/>
  <c r="R2963" i="1"/>
  <c r="Q2963" i="1"/>
  <c r="O2963" i="1"/>
  <c r="N2963" i="1"/>
  <c r="L2963" i="1"/>
  <c r="J2963" i="1" s="1"/>
  <c r="K2963" i="1"/>
  <c r="T2962" i="1"/>
  <c r="S2962" i="1"/>
  <c r="R2962" i="1"/>
  <c r="Q2962" i="1"/>
  <c r="O2962" i="1"/>
  <c r="N2962" i="1"/>
  <c r="L2962" i="1"/>
  <c r="J2962" i="1" s="1"/>
  <c r="K2962" i="1"/>
  <c r="U2962" i="1" s="1"/>
  <c r="I2962" i="1"/>
  <c r="U2961" i="1"/>
  <c r="T2961" i="1"/>
  <c r="S2961" i="1"/>
  <c r="R2961" i="1"/>
  <c r="Q2961" i="1"/>
  <c r="O2961" i="1"/>
  <c r="N2961" i="1"/>
  <c r="L2961" i="1"/>
  <c r="K2961" i="1"/>
  <c r="J2961" i="1"/>
  <c r="I2961" i="1"/>
  <c r="U2960" i="1"/>
  <c r="T2960" i="1"/>
  <c r="S2960" i="1"/>
  <c r="R2960" i="1"/>
  <c r="Q2960" i="1"/>
  <c r="O2960" i="1"/>
  <c r="N2960" i="1"/>
  <c r="L2960" i="1"/>
  <c r="J2960" i="1" s="1"/>
  <c r="K2960" i="1"/>
  <c r="T2959" i="1"/>
  <c r="S2959" i="1"/>
  <c r="R2959" i="1"/>
  <c r="Q2959" i="1"/>
  <c r="O2959" i="1"/>
  <c r="N2959" i="1"/>
  <c r="L2959" i="1"/>
  <c r="J2959" i="1" s="1"/>
  <c r="K2959" i="1"/>
  <c r="U2959" i="1" s="1"/>
  <c r="I2959" i="1"/>
  <c r="U2958" i="1"/>
  <c r="T2958" i="1"/>
  <c r="S2958" i="1"/>
  <c r="R2958" i="1"/>
  <c r="Q2958" i="1"/>
  <c r="O2958" i="1"/>
  <c r="N2958" i="1"/>
  <c r="L2958" i="1"/>
  <c r="K2958" i="1"/>
  <c r="J2958" i="1"/>
  <c r="I2958" i="1"/>
  <c r="U2957" i="1"/>
  <c r="T2957" i="1"/>
  <c r="S2957" i="1"/>
  <c r="R2957" i="1"/>
  <c r="Q2957" i="1"/>
  <c r="O2957" i="1"/>
  <c r="N2957" i="1"/>
  <c r="L2957" i="1"/>
  <c r="J2957" i="1" s="1"/>
  <c r="K2957" i="1"/>
  <c r="T2956" i="1"/>
  <c r="S2956" i="1"/>
  <c r="R2956" i="1"/>
  <c r="Q2956" i="1"/>
  <c r="O2956" i="1"/>
  <c r="N2956" i="1"/>
  <c r="L2956" i="1"/>
  <c r="J2956" i="1" s="1"/>
  <c r="K2956" i="1"/>
  <c r="U2956" i="1" s="1"/>
  <c r="I2956" i="1"/>
  <c r="U2955" i="1"/>
  <c r="T2955" i="1"/>
  <c r="S2955" i="1"/>
  <c r="R2955" i="1"/>
  <c r="Q2955" i="1"/>
  <c r="O2955" i="1"/>
  <c r="N2955" i="1"/>
  <c r="L2955" i="1"/>
  <c r="K2955" i="1"/>
  <c r="J2955" i="1"/>
  <c r="I2955" i="1"/>
  <c r="U2954" i="1"/>
  <c r="T2954" i="1"/>
  <c r="S2954" i="1"/>
  <c r="R2954" i="1"/>
  <c r="Q2954" i="1"/>
  <c r="O2954" i="1"/>
  <c r="N2954" i="1"/>
  <c r="L2954" i="1"/>
  <c r="J2954" i="1" s="1"/>
  <c r="K2954" i="1"/>
  <c r="T2953" i="1"/>
  <c r="S2953" i="1"/>
  <c r="R2953" i="1"/>
  <c r="Q2953" i="1"/>
  <c r="O2953" i="1"/>
  <c r="N2953" i="1"/>
  <c r="L2953" i="1"/>
  <c r="J2953" i="1" s="1"/>
  <c r="K2953" i="1"/>
  <c r="U2953" i="1" s="1"/>
  <c r="I2953" i="1"/>
  <c r="U2952" i="1"/>
  <c r="T2952" i="1"/>
  <c r="S2952" i="1"/>
  <c r="R2952" i="1"/>
  <c r="Q2952" i="1"/>
  <c r="O2952" i="1"/>
  <c r="N2952" i="1"/>
  <c r="L2952" i="1"/>
  <c r="K2952" i="1"/>
  <c r="J2952" i="1"/>
  <c r="I2952" i="1"/>
  <c r="U2951" i="1"/>
  <c r="T2951" i="1"/>
  <c r="S2951" i="1"/>
  <c r="R2951" i="1"/>
  <c r="Q2951" i="1"/>
  <c r="O2951" i="1"/>
  <c r="N2951" i="1"/>
  <c r="L2951" i="1"/>
  <c r="J2951" i="1" s="1"/>
  <c r="K2951" i="1"/>
  <c r="T2950" i="1"/>
  <c r="S2950" i="1"/>
  <c r="R2950" i="1"/>
  <c r="Q2950" i="1"/>
  <c r="O2950" i="1"/>
  <c r="N2950" i="1"/>
  <c r="L2950" i="1"/>
  <c r="J2950" i="1" s="1"/>
  <c r="K2950" i="1"/>
  <c r="U2950" i="1" s="1"/>
  <c r="I2950" i="1"/>
  <c r="U2949" i="1"/>
  <c r="T2949" i="1"/>
  <c r="S2949" i="1"/>
  <c r="R2949" i="1"/>
  <c r="Q2949" i="1"/>
  <c r="O2949" i="1"/>
  <c r="N2949" i="1"/>
  <c r="L2949" i="1"/>
  <c r="K2949" i="1"/>
  <c r="J2949" i="1"/>
  <c r="I2949" i="1"/>
  <c r="U2948" i="1"/>
  <c r="T2948" i="1"/>
  <c r="S2948" i="1"/>
  <c r="R2948" i="1"/>
  <c r="Q2948" i="1"/>
  <c r="O2948" i="1"/>
  <c r="N2948" i="1"/>
  <c r="L2948" i="1"/>
  <c r="J2948" i="1" s="1"/>
  <c r="K2948" i="1"/>
  <c r="T2947" i="1"/>
  <c r="S2947" i="1"/>
  <c r="R2947" i="1"/>
  <c r="Q2947" i="1"/>
  <c r="O2947" i="1"/>
  <c r="N2947" i="1"/>
  <c r="L2947" i="1"/>
  <c r="J2947" i="1" s="1"/>
  <c r="K2947" i="1"/>
  <c r="U2947" i="1" s="1"/>
  <c r="I2947" i="1"/>
  <c r="U2946" i="1"/>
  <c r="T2946" i="1"/>
  <c r="S2946" i="1"/>
  <c r="R2946" i="1"/>
  <c r="Q2946" i="1"/>
  <c r="O2946" i="1"/>
  <c r="N2946" i="1"/>
  <c r="L2946" i="1"/>
  <c r="K2946" i="1"/>
  <c r="J2946" i="1"/>
  <c r="I2946" i="1"/>
  <c r="U2945" i="1"/>
  <c r="T2945" i="1"/>
  <c r="S2945" i="1"/>
  <c r="R2945" i="1"/>
  <c r="Q2945" i="1"/>
  <c r="O2945" i="1"/>
  <c r="N2945" i="1"/>
  <c r="L2945" i="1"/>
  <c r="J2945" i="1" s="1"/>
  <c r="K2945" i="1"/>
  <c r="T2944" i="1"/>
  <c r="S2944" i="1"/>
  <c r="R2944" i="1"/>
  <c r="Q2944" i="1"/>
  <c r="O2944" i="1"/>
  <c r="N2944" i="1"/>
  <c r="L2944" i="1"/>
  <c r="J2944" i="1" s="1"/>
  <c r="K2944" i="1"/>
  <c r="U2944" i="1" s="1"/>
  <c r="I2944" i="1"/>
  <c r="U2943" i="1"/>
  <c r="T2943" i="1"/>
  <c r="S2943" i="1"/>
  <c r="R2943" i="1"/>
  <c r="Q2943" i="1"/>
  <c r="O2943" i="1"/>
  <c r="N2943" i="1"/>
  <c r="L2943" i="1"/>
  <c r="K2943" i="1"/>
  <c r="J2943" i="1"/>
  <c r="I2943" i="1"/>
  <c r="U2942" i="1"/>
  <c r="T2942" i="1"/>
  <c r="S2942" i="1"/>
  <c r="R2942" i="1"/>
  <c r="Q2942" i="1"/>
  <c r="O2942" i="1"/>
  <c r="N2942" i="1"/>
  <c r="L2942" i="1"/>
  <c r="J2942" i="1" s="1"/>
  <c r="K2942" i="1"/>
  <c r="T2941" i="1"/>
  <c r="S2941" i="1"/>
  <c r="R2941" i="1"/>
  <c r="Q2941" i="1"/>
  <c r="O2941" i="1"/>
  <c r="N2941" i="1"/>
  <c r="L2941" i="1"/>
  <c r="J2941" i="1" s="1"/>
  <c r="K2941" i="1"/>
  <c r="U2941" i="1" s="1"/>
  <c r="I2941" i="1"/>
  <c r="U2940" i="1"/>
  <c r="T2940" i="1"/>
  <c r="S2940" i="1"/>
  <c r="R2940" i="1"/>
  <c r="Q2940" i="1"/>
  <c r="O2940" i="1"/>
  <c r="N2940" i="1"/>
  <c r="L2940" i="1"/>
  <c r="K2940" i="1"/>
  <c r="J2940" i="1"/>
  <c r="I2940" i="1"/>
  <c r="U2939" i="1"/>
  <c r="T2939" i="1"/>
  <c r="S2939" i="1"/>
  <c r="R2939" i="1"/>
  <c r="Q2939" i="1"/>
  <c r="O2939" i="1"/>
  <c r="N2939" i="1"/>
  <c r="L2939" i="1"/>
  <c r="J2939" i="1" s="1"/>
  <c r="K2939" i="1"/>
  <c r="T2938" i="1"/>
  <c r="S2938" i="1"/>
  <c r="R2938" i="1"/>
  <c r="Q2938" i="1"/>
  <c r="O2938" i="1"/>
  <c r="N2938" i="1"/>
  <c r="L2938" i="1"/>
  <c r="J2938" i="1" s="1"/>
  <c r="K2938" i="1"/>
  <c r="U2938" i="1" s="1"/>
  <c r="I2938" i="1"/>
  <c r="U2937" i="1"/>
  <c r="T2937" i="1"/>
  <c r="S2937" i="1"/>
  <c r="R2937" i="1"/>
  <c r="Q2937" i="1"/>
  <c r="O2937" i="1"/>
  <c r="N2937" i="1"/>
  <c r="L2937" i="1"/>
  <c r="K2937" i="1"/>
  <c r="J2937" i="1"/>
  <c r="I2937" i="1"/>
  <c r="U2936" i="1"/>
  <c r="T2936" i="1"/>
  <c r="S2936" i="1"/>
  <c r="R2936" i="1"/>
  <c r="Q2936" i="1"/>
  <c r="O2936" i="1"/>
  <c r="N2936" i="1"/>
  <c r="L2936" i="1"/>
  <c r="J2936" i="1" s="1"/>
  <c r="K2936" i="1"/>
  <c r="T2935" i="1"/>
  <c r="S2935" i="1"/>
  <c r="R2935" i="1"/>
  <c r="Q2935" i="1"/>
  <c r="O2935" i="1"/>
  <c r="N2935" i="1"/>
  <c r="L2935" i="1"/>
  <c r="J2935" i="1" s="1"/>
  <c r="K2935" i="1"/>
  <c r="U2935" i="1" s="1"/>
  <c r="I2935" i="1"/>
  <c r="U2934" i="1"/>
  <c r="T2934" i="1"/>
  <c r="S2934" i="1"/>
  <c r="R2934" i="1"/>
  <c r="Q2934" i="1"/>
  <c r="O2934" i="1"/>
  <c r="N2934" i="1"/>
  <c r="L2934" i="1"/>
  <c r="K2934" i="1"/>
  <c r="J2934" i="1"/>
  <c r="I2934" i="1"/>
  <c r="U2933" i="1"/>
  <c r="T2933" i="1"/>
  <c r="S2933" i="1"/>
  <c r="R2933" i="1"/>
  <c r="Q2933" i="1"/>
  <c r="O2933" i="1"/>
  <c r="N2933" i="1"/>
  <c r="L2933" i="1"/>
  <c r="J2933" i="1" s="1"/>
  <c r="K2933" i="1"/>
  <c r="T2932" i="1"/>
  <c r="S2932" i="1"/>
  <c r="R2932" i="1"/>
  <c r="Q2932" i="1"/>
  <c r="O2932" i="1"/>
  <c r="N2932" i="1"/>
  <c r="L2932" i="1"/>
  <c r="J2932" i="1" s="1"/>
  <c r="K2932" i="1"/>
  <c r="U2932" i="1" s="1"/>
  <c r="I2932" i="1"/>
  <c r="U2931" i="1"/>
  <c r="T2931" i="1"/>
  <c r="S2931" i="1"/>
  <c r="R2931" i="1"/>
  <c r="Q2931" i="1"/>
  <c r="O2931" i="1"/>
  <c r="N2931" i="1"/>
  <c r="L2931" i="1"/>
  <c r="K2931" i="1"/>
  <c r="J2931" i="1"/>
  <c r="I2931" i="1"/>
  <c r="U2930" i="1"/>
  <c r="T2930" i="1"/>
  <c r="S2930" i="1"/>
  <c r="R2930" i="1"/>
  <c r="Q2930" i="1"/>
  <c r="O2930" i="1"/>
  <c r="N2930" i="1"/>
  <c r="L2930" i="1"/>
  <c r="J2930" i="1" s="1"/>
  <c r="K2930" i="1"/>
  <c r="T2929" i="1"/>
  <c r="S2929" i="1"/>
  <c r="R2929" i="1"/>
  <c r="Q2929" i="1"/>
  <c r="O2929" i="1"/>
  <c r="N2929" i="1"/>
  <c r="L2929" i="1"/>
  <c r="J2929" i="1" s="1"/>
  <c r="K2929" i="1"/>
  <c r="U2929" i="1" s="1"/>
  <c r="I2929" i="1"/>
  <c r="U2928" i="1"/>
  <c r="T2928" i="1"/>
  <c r="S2928" i="1"/>
  <c r="R2928" i="1"/>
  <c r="Q2928" i="1"/>
  <c r="O2928" i="1"/>
  <c r="N2928" i="1"/>
  <c r="L2928" i="1"/>
  <c r="K2928" i="1"/>
  <c r="J2928" i="1"/>
  <c r="I2928" i="1"/>
  <c r="U2927" i="1"/>
  <c r="T2927" i="1"/>
  <c r="S2927" i="1"/>
  <c r="R2927" i="1"/>
  <c r="Q2927" i="1"/>
  <c r="O2927" i="1"/>
  <c r="N2927" i="1"/>
  <c r="L2927" i="1"/>
  <c r="J2927" i="1" s="1"/>
  <c r="K2927" i="1"/>
  <c r="T2926" i="1"/>
  <c r="S2926" i="1"/>
  <c r="R2926" i="1"/>
  <c r="Q2926" i="1"/>
  <c r="O2926" i="1"/>
  <c r="N2926" i="1"/>
  <c r="L2926" i="1"/>
  <c r="J2926" i="1" s="1"/>
  <c r="K2926" i="1"/>
  <c r="U2926" i="1" s="1"/>
  <c r="I2926" i="1"/>
  <c r="U2925" i="1"/>
  <c r="T2925" i="1"/>
  <c r="S2925" i="1"/>
  <c r="R2925" i="1"/>
  <c r="Q2925" i="1"/>
  <c r="O2925" i="1"/>
  <c r="N2925" i="1"/>
  <c r="L2925" i="1"/>
  <c r="K2925" i="1"/>
  <c r="J2925" i="1"/>
  <c r="I2925" i="1"/>
  <c r="U2924" i="1"/>
  <c r="T2924" i="1"/>
  <c r="S2924" i="1"/>
  <c r="R2924" i="1"/>
  <c r="Q2924" i="1"/>
  <c r="O2924" i="1"/>
  <c r="N2924" i="1"/>
  <c r="L2924" i="1"/>
  <c r="J2924" i="1" s="1"/>
  <c r="K2924" i="1"/>
  <c r="T2923" i="1"/>
  <c r="S2923" i="1"/>
  <c r="R2923" i="1"/>
  <c r="Q2923" i="1"/>
  <c r="O2923" i="1"/>
  <c r="N2923" i="1"/>
  <c r="L2923" i="1"/>
  <c r="J2923" i="1" s="1"/>
  <c r="K2923" i="1"/>
  <c r="U2923" i="1" s="1"/>
  <c r="I2923" i="1"/>
  <c r="U2922" i="1"/>
  <c r="T2922" i="1"/>
  <c r="S2922" i="1"/>
  <c r="R2922" i="1"/>
  <c r="Q2922" i="1"/>
  <c r="O2922" i="1"/>
  <c r="N2922" i="1"/>
  <c r="L2922" i="1"/>
  <c r="K2922" i="1"/>
  <c r="J2922" i="1"/>
  <c r="I2922" i="1"/>
  <c r="U2921" i="1"/>
  <c r="T2921" i="1"/>
  <c r="S2921" i="1"/>
  <c r="R2921" i="1"/>
  <c r="Q2921" i="1"/>
  <c r="O2921" i="1"/>
  <c r="N2921" i="1"/>
  <c r="L2921" i="1"/>
  <c r="J2921" i="1" s="1"/>
  <c r="K2921" i="1"/>
  <c r="T2920" i="1"/>
  <c r="S2920" i="1"/>
  <c r="R2920" i="1"/>
  <c r="Q2920" i="1"/>
  <c r="O2920" i="1"/>
  <c r="N2920" i="1"/>
  <c r="L2920" i="1"/>
  <c r="J2920" i="1" s="1"/>
  <c r="K2920" i="1"/>
  <c r="U2920" i="1" s="1"/>
  <c r="I2920" i="1"/>
  <c r="U2919" i="1"/>
  <c r="T2919" i="1"/>
  <c r="S2919" i="1"/>
  <c r="R2919" i="1"/>
  <c r="Q2919" i="1"/>
  <c r="O2919" i="1"/>
  <c r="N2919" i="1"/>
  <c r="L2919" i="1"/>
  <c r="K2919" i="1"/>
  <c r="J2919" i="1"/>
  <c r="I2919" i="1"/>
  <c r="U2918" i="1"/>
  <c r="T2918" i="1"/>
  <c r="S2918" i="1"/>
  <c r="R2918" i="1"/>
  <c r="Q2918" i="1"/>
  <c r="O2918" i="1"/>
  <c r="N2918" i="1"/>
  <c r="L2918" i="1"/>
  <c r="J2918" i="1" s="1"/>
  <c r="K2918" i="1"/>
  <c r="T2917" i="1"/>
  <c r="S2917" i="1"/>
  <c r="R2917" i="1"/>
  <c r="Q2917" i="1"/>
  <c r="O2917" i="1"/>
  <c r="N2917" i="1"/>
  <c r="L2917" i="1"/>
  <c r="J2917" i="1" s="1"/>
  <c r="K2917" i="1"/>
  <c r="U2917" i="1" s="1"/>
  <c r="I2917" i="1"/>
  <c r="U2916" i="1"/>
  <c r="T2916" i="1"/>
  <c r="S2916" i="1"/>
  <c r="R2916" i="1"/>
  <c r="Q2916" i="1"/>
  <c r="O2916" i="1"/>
  <c r="N2916" i="1"/>
  <c r="L2916" i="1"/>
  <c r="K2916" i="1"/>
  <c r="J2916" i="1"/>
  <c r="I2916" i="1"/>
  <c r="U2915" i="1"/>
  <c r="T2915" i="1"/>
  <c r="S2915" i="1"/>
  <c r="R2915" i="1"/>
  <c r="Q2915" i="1"/>
  <c r="O2915" i="1"/>
  <c r="N2915" i="1"/>
  <c r="L2915" i="1"/>
  <c r="J2915" i="1" s="1"/>
  <c r="K2915" i="1"/>
  <c r="T2914" i="1"/>
  <c r="S2914" i="1"/>
  <c r="R2914" i="1"/>
  <c r="Q2914" i="1"/>
  <c r="O2914" i="1"/>
  <c r="N2914" i="1"/>
  <c r="L2914" i="1"/>
  <c r="J2914" i="1" s="1"/>
  <c r="K2914" i="1"/>
  <c r="U2914" i="1" s="1"/>
  <c r="I2914" i="1"/>
  <c r="U2913" i="1"/>
  <c r="T2913" i="1"/>
  <c r="S2913" i="1"/>
  <c r="R2913" i="1"/>
  <c r="Q2913" i="1"/>
  <c r="O2913" i="1"/>
  <c r="N2913" i="1"/>
  <c r="L2913" i="1"/>
  <c r="K2913" i="1"/>
  <c r="J2913" i="1"/>
  <c r="I2913" i="1"/>
  <c r="U2912" i="1"/>
  <c r="T2912" i="1"/>
  <c r="S2912" i="1"/>
  <c r="R2912" i="1"/>
  <c r="Q2912" i="1"/>
  <c r="O2912" i="1"/>
  <c r="N2912" i="1"/>
  <c r="L2912" i="1"/>
  <c r="J2912" i="1" s="1"/>
  <c r="K2912" i="1"/>
  <c r="T2911" i="1"/>
  <c r="S2911" i="1"/>
  <c r="R2911" i="1"/>
  <c r="Q2911" i="1"/>
  <c r="O2911" i="1"/>
  <c r="N2911" i="1"/>
  <c r="L2911" i="1"/>
  <c r="J2911" i="1" s="1"/>
  <c r="K2911" i="1"/>
  <c r="U2911" i="1" s="1"/>
  <c r="I2911" i="1"/>
  <c r="U2910" i="1"/>
  <c r="T2910" i="1"/>
  <c r="S2910" i="1"/>
  <c r="R2910" i="1"/>
  <c r="Q2910" i="1"/>
  <c r="O2910" i="1"/>
  <c r="N2910" i="1"/>
  <c r="L2910" i="1"/>
  <c r="K2910" i="1"/>
  <c r="J2910" i="1"/>
  <c r="I2910" i="1"/>
  <c r="U2909" i="1"/>
  <c r="T2909" i="1"/>
  <c r="S2909" i="1"/>
  <c r="R2909" i="1"/>
  <c r="Q2909" i="1"/>
  <c r="O2909" i="1"/>
  <c r="N2909" i="1"/>
  <c r="L2909" i="1"/>
  <c r="J2909" i="1" s="1"/>
  <c r="K2909" i="1"/>
  <c r="T2908" i="1"/>
  <c r="S2908" i="1"/>
  <c r="R2908" i="1"/>
  <c r="Q2908" i="1"/>
  <c r="O2908" i="1"/>
  <c r="N2908" i="1"/>
  <c r="L2908" i="1"/>
  <c r="J2908" i="1" s="1"/>
  <c r="K2908" i="1"/>
  <c r="U2908" i="1" s="1"/>
  <c r="I2908" i="1"/>
  <c r="U2907" i="1"/>
  <c r="T2907" i="1"/>
  <c r="S2907" i="1"/>
  <c r="R2907" i="1"/>
  <c r="Q2907" i="1"/>
  <c r="O2907" i="1"/>
  <c r="N2907" i="1"/>
  <c r="L2907" i="1"/>
  <c r="K2907" i="1"/>
  <c r="J2907" i="1"/>
  <c r="I2907" i="1"/>
  <c r="U2906" i="1"/>
  <c r="T2906" i="1"/>
  <c r="S2906" i="1"/>
  <c r="R2906" i="1"/>
  <c r="Q2906" i="1"/>
  <c r="O2906" i="1"/>
  <c r="N2906" i="1"/>
  <c r="L2906" i="1"/>
  <c r="J2906" i="1" s="1"/>
  <c r="K2906" i="1"/>
  <c r="T2905" i="1"/>
  <c r="S2905" i="1"/>
  <c r="R2905" i="1"/>
  <c r="Q2905" i="1"/>
  <c r="O2905" i="1"/>
  <c r="N2905" i="1"/>
  <c r="L2905" i="1"/>
  <c r="J2905" i="1" s="1"/>
  <c r="K2905" i="1"/>
  <c r="U2905" i="1" s="1"/>
  <c r="I2905" i="1"/>
  <c r="U2904" i="1"/>
  <c r="T2904" i="1"/>
  <c r="S2904" i="1"/>
  <c r="R2904" i="1"/>
  <c r="Q2904" i="1"/>
  <c r="O2904" i="1"/>
  <c r="N2904" i="1"/>
  <c r="L2904" i="1"/>
  <c r="K2904" i="1"/>
  <c r="J2904" i="1"/>
  <c r="I2904" i="1"/>
  <c r="U2903" i="1"/>
  <c r="T2903" i="1"/>
  <c r="S2903" i="1"/>
  <c r="R2903" i="1"/>
  <c r="Q2903" i="1"/>
  <c r="O2903" i="1"/>
  <c r="N2903" i="1"/>
  <c r="L2903" i="1"/>
  <c r="J2903" i="1" s="1"/>
  <c r="K2903" i="1"/>
  <c r="T2902" i="1"/>
  <c r="S2902" i="1"/>
  <c r="R2902" i="1"/>
  <c r="Q2902" i="1"/>
  <c r="O2902" i="1"/>
  <c r="N2902" i="1"/>
  <c r="L2902" i="1"/>
  <c r="J2902" i="1" s="1"/>
  <c r="K2902" i="1"/>
  <c r="U2902" i="1" s="1"/>
  <c r="I2902" i="1"/>
  <c r="U2901" i="1"/>
  <c r="T2901" i="1"/>
  <c r="S2901" i="1"/>
  <c r="R2901" i="1"/>
  <c r="Q2901" i="1"/>
  <c r="O2901" i="1"/>
  <c r="N2901" i="1"/>
  <c r="L2901" i="1"/>
  <c r="K2901" i="1"/>
  <c r="J2901" i="1"/>
  <c r="I2901" i="1"/>
  <c r="U2900" i="1"/>
  <c r="T2900" i="1"/>
  <c r="S2900" i="1"/>
  <c r="R2900" i="1"/>
  <c r="Q2900" i="1"/>
  <c r="O2900" i="1"/>
  <c r="N2900" i="1"/>
  <c r="L2900" i="1"/>
  <c r="J2900" i="1" s="1"/>
  <c r="K2900" i="1"/>
  <c r="T2899" i="1"/>
  <c r="S2899" i="1"/>
  <c r="R2899" i="1"/>
  <c r="Q2899" i="1"/>
  <c r="O2899" i="1"/>
  <c r="N2899" i="1"/>
  <c r="L2899" i="1"/>
  <c r="J2899" i="1" s="1"/>
  <c r="K2899" i="1"/>
  <c r="U2899" i="1" s="1"/>
  <c r="I2899" i="1"/>
  <c r="U2898" i="1"/>
  <c r="T2898" i="1"/>
  <c r="S2898" i="1"/>
  <c r="R2898" i="1"/>
  <c r="Q2898" i="1"/>
  <c r="O2898" i="1"/>
  <c r="N2898" i="1"/>
  <c r="L2898" i="1"/>
  <c r="K2898" i="1"/>
  <c r="J2898" i="1"/>
  <c r="I2898" i="1"/>
  <c r="U2897" i="1"/>
  <c r="T2897" i="1"/>
  <c r="S2897" i="1"/>
  <c r="R2897" i="1"/>
  <c r="Q2897" i="1"/>
  <c r="O2897" i="1"/>
  <c r="N2897" i="1"/>
  <c r="L2897" i="1"/>
  <c r="J2897" i="1" s="1"/>
  <c r="K2897" i="1"/>
  <c r="T2896" i="1"/>
  <c r="S2896" i="1"/>
  <c r="R2896" i="1"/>
  <c r="Q2896" i="1"/>
  <c r="O2896" i="1"/>
  <c r="N2896" i="1"/>
  <c r="L2896" i="1"/>
  <c r="J2896" i="1" s="1"/>
  <c r="K2896" i="1"/>
  <c r="U2896" i="1" s="1"/>
  <c r="I2896" i="1"/>
  <c r="U2895" i="1"/>
  <c r="T2895" i="1"/>
  <c r="S2895" i="1"/>
  <c r="R2895" i="1"/>
  <c r="Q2895" i="1"/>
  <c r="O2895" i="1"/>
  <c r="N2895" i="1"/>
  <c r="L2895" i="1"/>
  <c r="K2895" i="1"/>
  <c r="J2895" i="1"/>
  <c r="I2895" i="1"/>
  <c r="U2894" i="1"/>
  <c r="T2894" i="1"/>
  <c r="S2894" i="1"/>
  <c r="R2894" i="1"/>
  <c r="Q2894" i="1"/>
  <c r="O2894" i="1"/>
  <c r="N2894" i="1"/>
  <c r="L2894" i="1"/>
  <c r="J2894" i="1" s="1"/>
  <c r="K2894" i="1"/>
  <c r="T2893" i="1"/>
  <c r="S2893" i="1"/>
  <c r="R2893" i="1"/>
  <c r="Q2893" i="1"/>
  <c r="O2893" i="1"/>
  <c r="N2893" i="1"/>
  <c r="L2893" i="1"/>
  <c r="J2893" i="1" s="1"/>
  <c r="K2893" i="1"/>
  <c r="U2893" i="1" s="1"/>
  <c r="I2893" i="1"/>
  <c r="U2892" i="1"/>
  <c r="T2892" i="1"/>
  <c r="S2892" i="1"/>
  <c r="R2892" i="1"/>
  <c r="Q2892" i="1"/>
  <c r="O2892" i="1"/>
  <c r="N2892" i="1"/>
  <c r="L2892" i="1"/>
  <c r="K2892" i="1"/>
  <c r="J2892" i="1"/>
  <c r="I2892" i="1"/>
  <c r="U2891" i="1"/>
  <c r="T2891" i="1"/>
  <c r="S2891" i="1"/>
  <c r="R2891" i="1"/>
  <c r="Q2891" i="1"/>
  <c r="O2891" i="1"/>
  <c r="N2891" i="1"/>
  <c r="L2891" i="1"/>
  <c r="J2891" i="1" s="1"/>
  <c r="K2891" i="1"/>
  <c r="T2890" i="1"/>
  <c r="S2890" i="1"/>
  <c r="R2890" i="1"/>
  <c r="Q2890" i="1"/>
  <c r="O2890" i="1"/>
  <c r="N2890" i="1"/>
  <c r="L2890" i="1"/>
  <c r="J2890" i="1" s="1"/>
  <c r="K2890" i="1"/>
  <c r="U2890" i="1" s="1"/>
  <c r="I2890" i="1"/>
  <c r="U2889" i="1"/>
  <c r="T2889" i="1"/>
  <c r="S2889" i="1"/>
  <c r="R2889" i="1"/>
  <c r="Q2889" i="1"/>
  <c r="O2889" i="1"/>
  <c r="N2889" i="1"/>
  <c r="L2889" i="1"/>
  <c r="K2889" i="1"/>
  <c r="J2889" i="1"/>
  <c r="I2889" i="1"/>
  <c r="U2888" i="1"/>
  <c r="T2888" i="1"/>
  <c r="S2888" i="1"/>
  <c r="R2888" i="1"/>
  <c r="Q2888" i="1"/>
  <c r="O2888" i="1"/>
  <c r="N2888" i="1"/>
  <c r="L2888" i="1"/>
  <c r="J2888" i="1" s="1"/>
  <c r="K2888" i="1"/>
  <c r="T2887" i="1"/>
  <c r="S2887" i="1"/>
  <c r="R2887" i="1"/>
  <c r="Q2887" i="1"/>
  <c r="O2887" i="1"/>
  <c r="N2887" i="1"/>
  <c r="L2887" i="1"/>
  <c r="K2887" i="1"/>
  <c r="J2887" i="1"/>
  <c r="I2887" i="1"/>
  <c r="T2886" i="1"/>
  <c r="S2886" i="1"/>
  <c r="R2886" i="1"/>
  <c r="Q2886" i="1"/>
  <c r="O2886" i="1"/>
  <c r="N2886" i="1"/>
  <c r="L2886" i="1"/>
  <c r="J2886" i="1" s="1"/>
  <c r="K2886" i="1"/>
  <c r="I2886" i="1"/>
  <c r="T2885" i="1"/>
  <c r="S2885" i="1"/>
  <c r="R2885" i="1"/>
  <c r="Q2885" i="1"/>
  <c r="O2885" i="1"/>
  <c r="N2885" i="1"/>
  <c r="L2885" i="1"/>
  <c r="J2885" i="1" s="1"/>
  <c r="K2885" i="1"/>
  <c r="T2884" i="1"/>
  <c r="S2884" i="1"/>
  <c r="R2884" i="1"/>
  <c r="Q2884" i="1"/>
  <c r="O2884" i="1"/>
  <c r="N2884" i="1"/>
  <c r="L2884" i="1"/>
  <c r="K2884" i="1"/>
  <c r="J2884" i="1"/>
  <c r="I2884" i="1"/>
  <c r="T2883" i="1"/>
  <c r="S2883" i="1"/>
  <c r="R2883" i="1"/>
  <c r="Q2883" i="1"/>
  <c r="O2883" i="1"/>
  <c r="N2883" i="1"/>
  <c r="L2883" i="1"/>
  <c r="J2883" i="1" s="1"/>
  <c r="K2883" i="1"/>
  <c r="I2883" i="1"/>
  <c r="T2882" i="1"/>
  <c r="S2882" i="1"/>
  <c r="R2882" i="1"/>
  <c r="Q2882" i="1"/>
  <c r="O2882" i="1"/>
  <c r="N2882" i="1"/>
  <c r="L2882" i="1"/>
  <c r="J2882" i="1" s="1"/>
  <c r="K2882" i="1"/>
  <c r="I2882" i="1"/>
  <c r="T2881" i="1"/>
  <c r="S2881" i="1"/>
  <c r="R2881" i="1"/>
  <c r="Q2881" i="1"/>
  <c r="O2881" i="1"/>
  <c r="N2881" i="1"/>
  <c r="L2881" i="1"/>
  <c r="K2881" i="1"/>
  <c r="J2881" i="1"/>
  <c r="I2881" i="1"/>
  <c r="T2880" i="1"/>
  <c r="S2880" i="1"/>
  <c r="R2880" i="1"/>
  <c r="Q2880" i="1"/>
  <c r="O2880" i="1"/>
  <c r="N2880" i="1"/>
  <c r="L2880" i="1"/>
  <c r="J2880" i="1" s="1"/>
  <c r="K2880" i="1"/>
  <c r="I2880" i="1"/>
  <c r="T2879" i="1"/>
  <c r="S2879" i="1"/>
  <c r="R2879" i="1"/>
  <c r="Q2879" i="1"/>
  <c r="O2879" i="1"/>
  <c r="N2879" i="1"/>
  <c r="L2879" i="1"/>
  <c r="J2879" i="1" s="1"/>
  <c r="K2879" i="1"/>
  <c r="T2878" i="1"/>
  <c r="S2878" i="1"/>
  <c r="R2878" i="1"/>
  <c r="Q2878" i="1"/>
  <c r="O2878" i="1"/>
  <c r="N2878" i="1"/>
  <c r="L2878" i="1"/>
  <c r="K2878" i="1"/>
  <c r="J2878" i="1"/>
  <c r="I2878" i="1"/>
  <c r="T2877" i="1"/>
  <c r="S2877" i="1"/>
  <c r="R2877" i="1"/>
  <c r="Q2877" i="1"/>
  <c r="O2877" i="1"/>
  <c r="N2877" i="1"/>
  <c r="L2877" i="1"/>
  <c r="J2877" i="1" s="1"/>
  <c r="K2877" i="1"/>
  <c r="I2877" i="1"/>
  <c r="T2876" i="1"/>
  <c r="S2876" i="1"/>
  <c r="R2876" i="1"/>
  <c r="Q2876" i="1"/>
  <c r="O2876" i="1"/>
  <c r="N2876" i="1"/>
  <c r="L2876" i="1"/>
  <c r="J2876" i="1" s="1"/>
  <c r="K2876" i="1"/>
  <c r="I2876" i="1"/>
  <c r="T2875" i="1"/>
  <c r="S2875" i="1"/>
  <c r="R2875" i="1"/>
  <c r="Q2875" i="1"/>
  <c r="O2875" i="1"/>
  <c r="N2875" i="1"/>
  <c r="L2875" i="1"/>
  <c r="K2875" i="1"/>
  <c r="J2875" i="1"/>
  <c r="I2875" i="1"/>
  <c r="T2874" i="1"/>
  <c r="S2874" i="1"/>
  <c r="R2874" i="1"/>
  <c r="Q2874" i="1"/>
  <c r="O2874" i="1"/>
  <c r="N2874" i="1"/>
  <c r="L2874" i="1"/>
  <c r="J2874" i="1" s="1"/>
  <c r="K2874" i="1"/>
  <c r="I2874" i="1"/>
  <c r="T2873" i="1"/>
  <c r="S2873" i="1"/>
  <c r="R2873" i="1"/>
  <c r="Q2873" i="1"/>
  <c r="O2873" i="1"/>
  <c r="N2873" i="1"/>
  <c r="L2873" i="1"/>
  <c r="J2873" i="1" s="1"/>
  <c r="K2873" i="1"/>
  <c r="I2873" i="1"/>
  <c r="T2872" i="1"/>
  <c r="S2872" i="1"/>
  <c r="R2872" i="1"/>
  <c r="Q2872" i="1"/>
  <c r="O2872" i="1"/>
  <c r="N2872" i="1"/>
  <c r="L2872" i="1"/>
  <c r="K2872" i="1"/>
  <c r="J2872" i="1"/>
  <c r="I2872" i="1"/>
  <c r="T2871" i="1"/>
  <c r="S2871" i="1"/>
  <c r="R2871" i="1"/>
  <c r="Q2871" i="1"/>
  <c r="O2871" i="1"/>
  <c r="N2871" i="1"/>
  <c r="L2871" i="1"/>
  <c r="J2871" i="1" s="1"/>
  <c r="K2871" i="1"/>
  <c r="I2871" i="1"/>
  <c r="T2870" i="1"/>
  <c r="S2870" i="1"/>
  <c r="R2870" i="1"/>
  <c r="Q2870" i="1"/>
  <c r="O2870" i="1"/>
  <c r="N2870" i="1"/>
  <c r="L2870" i="1"/>
  <c r="J2870" i="1" s="1"/>
  <c r="K2870" i="1"/>
  <c r="T2869" i="1"/>
  <c r="S2869" i="1"/>
  <c r="R2869" i="1"/>
  <c r="Q2869" i="1"/>
  <c r="O2869" i="1"/>
  <c r="N2869" i="1"/>
  <c r="L2869" i="1"/>
  <c r="K2869" i="1"/>
  <c r="J2869" i="1"/>
  <c r="I2869" i="1"/>
  <c r="T2868" i="1"/>
  <c r="S2868" i="1"/>
  <c r="R2868" i="1"/>
  <c r="Q2868" i="1"/>
  <c r="O2868" i="1"/>
  <c r="N2868" i="1"/>
  <c r="L2868" i="1"/>
  <c r="J2868" i="1" s="1"/>
  <c r="K2868" i="1"/>
  <c r="I2868" i="1"/>
  <c r="T2867" i="1"/>
  <c r="S2867" i="1"/>
  <c r="R2867" i="1"/>
  <c r="Q2867" i="1"/>
  <c r="O2867" i="1"/>
  <c r="N2867" i="1"/>
  <c r="L2867" i="1"/>
  <c r="J2867" i="1" s="1"/>
  <c r="K2867" i="1"/>
  <c r="I2867" i="1"/>
  <c r="T2866" i="1"/>
  <c r="S2866" i="1"/>
  <c r="R2866" i="1"/>
  <c r="Q2866" i="1"/>
  <c r="O2866" i="1"/>
  <c r="N2866" i="1"/>
  <c r="L2866" i="1"/>
  <c r="K2866" i="1"/>
  <c r="J2866" i="1"/>
  <c r="I2866" i="1"/>
  <c r="T2865" i="1"/>
  <c r="S2865" i="1"/>
  <c r="R2865" i="1"/>
  <c r="Q2865" i="1"/>
  <c r="O2865" i="1"/>
  <c r="N2865" i="1"/>
  <c r="L2865" i="1"/>
  <c r="J2865" i="1" s="1"/>
  <c r="K2865" i="1"/>
  <c r="I2865" i="1"/>
  <c r="T2864" i="1"/>
  <c r="S2864" i="1"/>
  <c r="R2864" i="1"/>
  <c r="Q2864" i="1"/>
  <c r="O2864" i="1"/>
  <c r="N2864" i="1"/>
  <c r="L2864" i="1"/>
  <c r="J2864" i="1" s="1"/>
  <c r="K2864" i="1"/>
  <c r="I2864" i="1"/>
  <c r="T2863" i="1"/>
  <c r="S2863" i="1"/>
  <c r="R2863" i="1"/>
  <c r="Q2863" i="1"/>
  <c r="O2863" i="1"/>
  <c r="N2863" i="1"/>
  <c r="L2863" i="1"/>
  <c r="K2863" i="1"/>
  <c r="J2863" i="1"/>
  <c r="I2863" i="1"/>
  <c r="T2862" i="1"/>
  <c r="S2862" i="1"/>
  <c r="R2862" i="1"/>
  <c r="Q2862" i="1"/>
  <c r="O2862" i="1"/>
  <c r="N2862" i="1"/>
  <c r="L2862" i="1"/>
  <c r="J2862" i="1" s="1"/>
  <c r="K2862" i="1"/>
  <c r="I2862" i="1"/>
  <c r="T2861" i="1"/>
  <c r="S2861" i="1"/>
  <c r="R2861" i="1"/>
  <c r="Q2861" i="1"/>
  <c r="O2861" i="1"/>
  <c r="N2861" i="1"/>
  <c r="L2861" i="1"/>
  <c r="J2861" i="1" s="1"/>
  <c r="K2861" i="1"/>
  <c r="T2860" i="1"/>
  <c r="S2860" i="1"/>
  <c r="R2860" i="1"/>
  <c r="Q2860" i="1"/>
  <c r="O2860" i="1"/>
  <c r="N2860" i="1"/>
  <c r="L2860" i="1"/>
  <c r="K2860" i="1"/>
  <c r="J2860" i="1"/>
  <c r="I2860" i="1"/>
  <c r="T2859" i="1"/>
  <c r="S2859" i="1"/>
  <c r="R2859" i="1"/>
  <c r="Q2859" i="1"/>
  <c r="O2859" i="1"/>
  <c r="N2859" i="1"/>
  <c r="L2859" i="1"/>
  <c r="J2859" i="1" s="1"/>
  <c r="K2859" i="1"/>
  <c r="I2859" i="1"/>
  <c r="T2858" i="1"/>
  <c r="S2858" i="1"/>
  <c r="R2858" i="1"/>
  <c r="Q2858" i="1"/>
  <c r="O2858" i="1"/>
  <c r="N2858" i="1"/>
  <c r="L2858" i="1"/>
  <c r="J2858" i="1" s="1"/>
  <c r="K2858" i="1"/>
  <c r="I2858" i="1"/>
  <c r="T2857" i="1"/>
  <c r="S2857" i="1"/>
  <c r="R2857" i="1"/>
  <c r="Q2857" i="1"/>
  <c r="O2857" i="1"/>
  <c r="N2857" i="1"/>
  <c r="L2857" i="1"/>
  <c r="K2857" i="1"/>
  <c r="J2857" i="1"/>
  <c r="I2857" i="1"/>
  <c r="T2856" i="1"/>
  <c r="S2856" i="1"/>
  <c r="R2856" i="1"/>
  <c r="Q2856" i="1"/>
  <c r="O2856" i="1"/>
  <c r="N2856" i="1"/>
  <c r="L2856" i="1"/>
  <c r="J2856" i="1" s="1"/>
  <c r="K2856" i="1"/>
  <c r="I2856" i="1"/>
  <c r="T2855" i="1"/>
  <c r="S2855" i="1"/>
  <c r="R2855" i="1"/>
  <c r="Q2855" i="1"/>
  <c r="O2855" i="1"/>
  <c r="N2855" i="1"/>
  <c r="L2855" i="1"/>
  <c r="J2855" i="1" s="1"/>
  <c r="K2855" i="1"/>
  <c r="I2855" i="1"/>
  <c r="T2854" i="1"/>
  <c r="S2854" i="1"/>
  <c r="R2854" i="1"/>
  <c r="Q2854" i="1"/>
  <c r="O2854" i="1"/>
  <c r="N2854" i="1"/>
  <c r="L2854" i="1"/>
  <c r="K2854" i="1"/>
  <c r="J2854" i="1"/>
  <c r="I2854" i="1"/>
  <c r="T2853" i="1"/>
  <c r="S2853" i="1"/>
  <c r="R2853" i="1"/>
  <c r="Q2853" i="1"/>
  <c r="O2853" i="1"/>
  <c r="N2853" i="1"/>
  <c r="L2853" i="1"/>
  <c r="J2853" i="1" s="1"/>
  <c r="K2853" i="1"/>
  <c r="I2853" i="1"/>
  <c r="T2852" i="1"/>
  <c r="S2852" i="1"/>
  <c r="R2852" i="1"/>
  <c r="Q2852" i="1"/>
  <c r="O2852" i="1"/>
  <c r="N2852" i="1"/>
  <c r="L2852" i="1"/>
  <c r="J2852" i="1" s="1"/>
  <c r="K2852" i="1"/>
  <c r="T2851" i="1"/>
  <c r="S2851" i="1"/>
  <c r="R2851" i="1"/>
  <c r="Q2851" i="1"/>
  <c r="O2851" i="1"/>
  <c r="N2851" i="1"/>
  <c r="L2851" i="1"/>
  <c r="K2851" i="1"/>
  <c r="J2851" i="1"/>
  <c r="I2851" i="1"/>
  <c r="T2850" i="1"/>
  <c r="S2850" i="1"/>
  <c r="R2850" i="1"/>
  <c r="Q2850" i="1"/>
  <c r="O2850" i="1"/>
  <c r="N2850" i="1"/>
  <c r="L2850" i="1"/>
  <c r="J2850" i="1" s="1"/>
  <c r="K2850" i="1"/>
  <c r="I2850" i="1"/>
  <c r="T2849" i="1"/>
  <c r="S2849" i="1"/>
  <c r="R2849" i="1"/>
  <c r="Q2849" i="1"/>
  <c r="O2849" i="1"/>
  <c r="N2849" i="1"/>
  <c r="L2849" i="1"/>
  <c r="J2849" i="1" s="1"/>
  <c r="K2849" i="1"/>
  <c r="I2849" i="1"/>
  <c r="T2848" i="1"/>
  <c r="S2848" i="1"/>
  <c r="R2848" i="1"/>
  <c r="Q2848" i="1"/>
  <c r="O2848" i="1"/>
  <c r="N2848" i="1"/>
  <c r="L2848" i="1"/>
  <c r="K2848" i="1"/>
  <c r="J2848" i="1"/>
  <c r="I2848" i="1"/>
  <c r="T2847" i="1"/>
  <c r="S2847" i="1"/>
  <c r="R2847" i="1"/>
  <c r="Q2847" i="1"/>
  <c r="O2847" i="1"/>
  <c r="N2847" i="1"/>
  <c r="L2847" i="1"/>
  <c r="J2847" i="1" s="1"/>
  <c r="K2847" i="1"/>
  <c r="I2847" i="1"/>
  <c r="T2846" i="1"/>
  <c r="S2846" i="1"/>
  <c r="R2846" i="1"/>
  <c r="Q2846" i="1"/>
  <c r="O2846" i="1"/>
  <c r="N2846" i="1"/>
  <c r="L2846" i="1"/>
  <c r="J2846" i="1" s="1"/>
  <c r="K2846" i="1"/>
  <c r="I2846" i="1"/>
  <c r="T2845" i="1"/>
  <c r="S2845" i="1"/>
  <c r="R2845" i="1"/>
  <c r="Q2845" i="1"/>
  <c r="O2845" i="1"/>
  <c r="N2845" i="1"/>
  <c r="L2845" i="1"/>
  <c r="K2845" i="1"/>
  <c r="J2845" i="1"/>
  <c r="I2845" i="1"/>
  <c r="T2844" i="1"/>
  <c r="S2844" i="1"/>
  <c r="R2844" i="1"/>
  <c r="Q2844" i="1"/>
  <c r="O2844" i="1"/>
  <c r="N2844" i="1"/>
  <c r="L2844" i="1"/>
  <c r="J2844" i="1" s="1"/>
  <c r="K2844" i="1"/>
  <c r="I2844" i="1"/>
  <c r="T2843" i="1"/>
  <c r="S2843" i="1"/>
  <c r="R2843" i="1"/>
  <c r="Q2843" i="1"/>
  <c r="O2843" i="1"/>
  <c r="N2843" i="1"/>
  <c r="L2843" i="1"/>
  <c r="J2843" i="1" s="1"/>
  <c r="K2843" i="1"/>
  <c r="T2842" i="1"/>
  <c r="S2842" i="1"/>
  <c r="R2842" i="1"/>
  <c r="Q2842" i="1"/>
  <c r="O2842" i="1"/>
  <c r="N2842" i="1"/>
  <c r="L2842" i="1"/>
  <c r="K2842" i="1"/>
  <c r="J2842" i="1"/>
  <c r="I2842" i="1"/>
  <c r="T2841" i="1"/>
  <c r="S2841" i="1"/>
  <c r="R2841" i="1"/>
  <c r="Q2841" i="1"/>
  <c r="O2841" i="1"/>
  <c r="N2841" i="1"/>
  <c r="L2841" i="1"/>
  <c r="J2841" i="1" s="1"/>
  <c r="K2841" i="1"/>
  <c r="I2841" i="1"/>
  <c r="T2840" i="1"/>
  <c r="S2840" i="1"/>
  <c r="R2840" i="1"/>
  <c r="Q2840" i="1"/>
  <c r="O2840" i="1"/>
  <c r="N2840" i="1"/>
  <c r="L2840" i="1"/>
  <c r="J2840" i="1" s="1"/>
  <c r="K2840" i="1"/>
  <c r="I2840" i="1"/>
  <c r="T2839" i="1"/>
  <c r="S2839" i="1"/>
  <c r="R2839" i="1"/>
  <c r="Q2839" i="1"/>
  <c r="O2839" i="1"/>
  <c r="N2839" i="1"/>
  <c r="L2839" i="1"/>
  <c r="K2839" i="1"/>
  <c r="J2839" i="1"/>
  <c r="I2839" i="1"/>
  <c r="T2838" i="1"/>
  <c r="S2838" i="1"/>
  <c r="R2838" i="1"/>
  <c r="Q2838" i="1"/>
  <c r="O2838" i="1"/>
  <c r="N2838" i="1"/>
  <c r="L2838" i="1"/>
  <c r="J2838" i="1" s="1"/>
  <c r="K2838" i="1"/>
  <c r="I2838" i="1"/>
  <c r="T2837" i="1"/>
  <c r="S2837" i="1"/>
  <c r="R2837" i="1"/>
  <c r="Q2837" i="1"/>
  <c r="O2837" i="1"/>
  <c r="N2837" i="1"/>
  <c r="L2837" i="1"/>
  <c r="K2837" i="1"/>
  <c r="J2837" i="1"/>
  <c r="I2837" i="1"/>
  <c r="T2836" i="1"/>
  <c r="S2836" i="1"/>
  <c r="R2836" i="1"/>
  <c r="Q2836" i="1"/>
  <c r="O2836" i="1"/>
  <c r="N2836" i="1"/>
  <c r="L2836" i="1"/>
  <c r="K2836" i="1"/>
  <c r="J2836" i="1"/>
  <c r="I2836" i="1"/>
  <c r="T2835" i="1"/>
  <c r="S2835" i="1"/>
  <c r="R2835" i="1"/>
  <c r="Q2835" i="1"/>
  <c r="O2835" i="1"/>
  <c r="N2835" i="1"/>
  <c r="L2835" i="1"/>
  <c r="J2835" i="1" s="1"/>
  <c r="K2835" i="1"/>
  <c r="I2835" i="1"/>
  <c r="T2834" i="1"/>
  <c r="S2834" i="1"/>
  <c r="R2834" i="1"/>
  <c r="Q2834" i="1"/>
  <c r="O2834" i="1"/>
  <c r="N2834" i="1"/>
  <c r="L2834" i="1"/>
  <c r="K2834" i="1"/>
  <c r="J2834" i="1"/>
  <c r="I2834" i="1"/>
  <c r="T2833" i="1"/>
  <c r="S2833" i="1"/>
  <c r="R2833" i="1"/>
  <c r="Q2833" i="1"/>
  <c r="O2833" i="1"/>
  <c r="N2833" i="1"/>
  <c r="L2833" i="1"/>
  <c r="K2833" i="1"/>
  <c r="J2833" i="1"/>
  <c r="I2833" i="1"/>
  <c r="T2832" i="1"/>
  <c r="S2832" i="1"/>
  <c r="R2832" i="1"/>
  <c r="Q2832" i="1"/>
  <c r="O2832" i="1"/>
  <c r="N2832" i="1"/>
  <c r="L2832" i="1"/>
  <c r="J2832" i="1" s="1"/>
  <c r="K2832" i="1"/>
  <c r="T2831" i="1"/>
  <c r="S2831" i="1"/>
  <c r="R2831" i="1"/>
  <c r="Q2831" i="1"/>
  <c r="O2831" i="1"/>
  <c r="N2831" i="1"/>
  <c r="L2831" i="1"/>
  <c r="J2831" i="1" s="1"/>
  <c r="K2831" i="1"/>
  <c r="I2831" i="1"/>
  <c r="T2830" i="1"/>
  <c r="S2830" i="1"/>
  <c r="R2830" i="1"/>
  <c r="Q2830" i="1"/>
  <c r="O2830" i="1"/>
  <c r="N2830" i="1"/>
  <c r="L2830" i="1"/>
  <c r="K2830" i="1"/>
  <c r="J2830" i="1"/>
  <c r="I2830" i="1"/>
  <c r="T2829" i="1"/>
  <c r="S2829" i="1"/>
  <c r="R2829" i="1"/>
  <c r="Q2829" i="1"/>
  <c r="O2829" i="1"/>
  <c r="N2829" i="1"/>
  <c r="L2829" i="1"/>
  <c r="J2829" i="1" s="1"/>
  <c r="K2829" i="1"/>
  <c r="I2829" i="1"/>
  <c r="T2828" i="1"/>
  <c r="S2828" i="1"/>
  <c r="R2828" i="1"/>
  <c r="Q2828" i="1"/>
  <c r="O2828" i="1"/>
  <c r="N2828" i="1"/>
  <c r="L2828" i="1"/>
  <c r="K2828" i="1"/>
  <c r="J2828" i="1"/>
  <c r="I2828" i="1"/>
  <c r="T2827" i="1"/>
  <c r="S2827" i="1"/>
  <c r="R2827" i="1"/>
  <c r="Q2827" i="1"/>
  <c r="O2827" i="1"/>
  <c r="N2827" i="1"/>
  <c r="L2827" i="1"/>
  <c r="K2827" i="1"/>
  <c r="J2827" i="1"/>
  <c r="I2827" i="1"/>
  <c r="T2826" i="1"/>
  <c r="S2826" i="1"/>
  <c r="R2826" i="1"/>
  <c r="Q2826" i="1"/>
  <c r="O2826" i="1"/>
  <c r="N2826" i="1"/>
  <c r="L2826" i="1"/>
  <c r="J2826" i="1" s="1"/>
  <c r="K2826" i="1"/>
  <c r="I2826" i="1"/>
  <c r="T2825" i="1"/>
  <c r="S2825" i="1"/>
  <c r="R2825" i="1"/>
  <c r="Q2825" i="1"/>
  <c r="O2825" i="1"/>
  <c r="N2825" i="1"/>
  <c r="L2825" i="1"/>
  <c r="K2825" i="1"/>
  <c r="J2825" i="1"/>
  <c r="I2825" i="1"/>
  <c r="T2824" i="1"/>
  <c r="S2824" i="1"/>
  <c r="R2824" i="1"/>
  <c r="Q2824" i="1"/>
  <c r="O2824" i="1"/>
  <c r="N2824" i="1"/>
  <c r="L2824" i="1"/>
  <c r="K2824" i="1"/>
  <c r="J2824" i="1"/>
  <c r="I2824" i="1"/>
  <c r="T2823" i="1"/>
  <c r="S2823" i="1"/>
  <c r="R2823" i="1"/>
  <c r="Q2823" i="1"/>
  <c r="O2823" i="1"/>
  <c r="N2823" i="1"/>
  <c r="L2823" i="1"/>
  <c r="J2823" i="1" s="1"/>
  <c r="K2823" i="1"/>
  <c r="T2822" i="1"/>
  <c r="S2822" i="1"/>
  <c r="R2822" i="1"/>
  <c r="Q2822" i="1"/>
  <c r="O2822" i="1"/>
  <c r="N2822" i="1"/>
  <c r="L2822" i="1"/>
  <c r="J2822" i="1" s="1"/>
  <c r="K2822" i="1"/>
  <c r="I2822" i="1"/>
  <c r="T2821" i="1"/>
  <c r="S2821" i="1"/>
  <c r="R2821" i="1"/>
  <c r="Q2821" i="1"/>
  <c r="O2821" i="1"/>
  <c r="N2821" i="1"/>
  <c r="L2821" i="1"/>
  <c r="K2821" i="1"/>
  <c r="J2821" i="1"/>
  <c r="I2821" i="1"/>
  <c r="T2820" i="1"/>
  <c r="S2820" i="1"/>
  <c r="R2820" i="1"/>
  <c r="Q2820" i="1"/>
  <c r="O2820" i="1"/>
  <c r="N2820" i="1"/>
  <c r="L2820" i="1"/>
  <c r="J2820" i="1" s="1"/>
  <c r="K2820" i="1"/>
  <c r="I2820" i="1"/>
  <c r="T2819" i="1"/>
  <c r="S2819" i="1"/>
  <c r="R2819" i="1"/>
  <c r="Q2819" i="1"/>
  <c r="O2819" i="1"/>
  <c r="N2819" i="1"/>
  <c r="L2819" i="1"/>
  <c r="K2819" i="1"/>
  <c r="J2819" i="1"/>
  <c r="I2819" i="1"/>
  <c r="T2818" i="1"/>
  <c r="S2818" i="1"/>
  <c r="R2818" i="1"/>
  <c r="Q2818" i="1"/>
  <c r="O2818" i="1"/>
  <c r="N2818" i="1"/>
  <c r="L2818" i="1"/>
  <c r="K2818" i="1"/>
  <c r="J2818" i="1"/>
  <c r="I2818" i="1"/>
  <c r="T2817" i="1"/>
  <c r="S2817" i="1"/>
  <c r="R2817" i="1"/>
  <c r="Q2817" i="1"/>
  <c r="O2817" i="1"/>
  <c r="N2817" i="1"/>
  <c r="L2817" i="1"/>
  <c r="J2817" i="1" s="1"/>
  <c r="K2817" i="1"/>
  <c r="I2817" i="1"/>
  <c r="T2816" i="1"/>
  <c r="S2816" i="1"/>
  <c r="R2816" i="1"/>
  <c r="Q2816" i="1"/>
  <c r="O2816" i="1"/>
  <c r="N2816" i="1"/>
  <c r="L2816" i="1"/>
  <c r="K2816" i="1"/>
  <c r="J2816" i="1"/>
  <c r="I2816" i="1"/>
  <c r="T2815" i="1"/>
  <c r="S2815" i="1"/>
  <c r="R2815" i="1"/>
  <c r="Q2815" i="1"/>
  <c r="O2815" i="1"/>
  <c r="N2815" i="1"/>
  <c r="L2815" i="1"/>
  <c r="K2815" i="1"/>
  <c r="J2815" i="1"/>
  <c r="I2815" i="1"/>
  <c r="T2814" i="1"/>
  <c r="S2814" i="1"/>
  <c r="R2814" i="1"/>
  <c r="Q2814" i="1"/>
  <c r="O2814" i="1"/>
  <c r="N2814" i="1"/>
  <c r="L2814" i="1"/>
  <c r="J2814" i="1" s="1"/>
  <c r="K2814" i="1"/>
  <c r="T2813" i="1"/>
  <c r="S2813" i="1"/>
  <c r="R2813" i="1"/>
  <c r="Q2813" i="1"/>
  <c r="O2813" i="1"/>
  <c r="N2813" i="1"/>
  <c r="L2813" i="1"/>
  <c r="J2813" i="1" s="1"/>
  <c r="K2813" i="1"/>
  <c r="I2813" i="1"/>
  <c r="T2812" i="1"/>
  <c r="S2812" i="1"/>
  <c r="R2812" i="1"/>
  <c r="Q2812" i="1"/>
  <c r="O2812" i="1"/>
  <c r="N2812" i="1"/>
  <c r="L2812" i="1"/>
  <c r="K2812" i="1"/>
  <c r="J2812" i="1"/>
  <c r="I2812" i="1"/>
  <c r="T2811" i="1"/>
  <c r="S2811" i="1"/>
  <c r="R2811" i="1"/>
  <c r="Q2811" i="1"/>
  <c r="O2811" i="1"/>
  <c r="N2811" i="1"/>
  <c r="L2811" i="1"/>
  <c r="J2811" i="1" s="1"/>
  <c r="K2811" i="1"/>
  <c r="I2811" i="1"/>
  <c r="T2810" i="1"/>
  <c r="S2810" i="1"/>
  <c r="R2810" i="1"/>
  <c r="Q2810" i="1"/>
  <c r="O2810" i="1"/>
  <c r="N2810" i="1"/>
  <c r="L2810" i="1"/>
  <c r="K2810" i="1"/>
  <c r="J2810" i="1"/>
  <c r="I2810" i="1"/>
  <c r="T2809" i="1"/>
  <c r="S2809" i="1"/>
  <c r="R2809" i="1"/>
  <c r="Q2809" i="1"/>
  <c r="O2809" i="1"/>
  <c r="N2809" i="1"/>
  <c r="L2809" i="1"/>
  <c r="K2809" i="1"/>
  <c r="J2809" i="1"/>
  <c r="I2809" i="1"/>
  <c r="T2808" i="1"/>
  <c r="S2808" i="1"/>
  <c r="R2808" i="1"/>
  <c r="Q2808" i="1"/>
  <c r="O2808" i="1"/>
  <c r="N2808" i="1"/>
  <c r="L2808" i="1"/>
  <c r="J2808" i="1" s="1"/>
  <c r="K2808" i="1"/>
  <c r="I2808" i="1"/>
  <c r="T2807" i="1"/>
  <c r="S2807" i="1"/>
  <c r="R2807" i="1"/>
  <c r="Q2807" i="1"/>
  <c r="O2807" i="1"/>
  <c r="N2807" i="1"/>
  <c r="L2807" i="1"/>
  <c r="K2807" i="1"/>
  <c r="J2807" i="1"/>
  <c r="I2807" i="1"/>
  <c r="T2806" i="1"/>
  <c r="S2806" i="1"/>
  <c r="R2806" i="1"/>
  <c r="Q2806" i="1"/>
  <c r="O2806" i="1"/>
  <c r="N2806" i="1"/>
  <c r="L2806" i="1"/>
  <c r="K2806" i="1"/>
  <c r="J2806" i="1"/>
  <c r="I2806" i="1"/>
  <c r="T2805" i="1"/>
  <c r="S2805" i="1"/>
  <c r="R2805" i="1"/>
  <c r="Q2805" i="1"/>
  <c r="O2805" i="1"/>
  <c r="N2805" i="1"/>
  <c r="L2805" i="1"/>
  <c r="J2805" i="1" s="1"/>
  <c r="K2805" i="1"/>
  <c r="T2804" i="1"/>
  <c r="S2804" i="1"/>
  <c r="R2804" i="1"/>
  <c r="Q2804" i="1"/>
  <c r="O2804" i="1"/>
  <c r="N2804" i="1"/>
  <c r="L2804" i="1"/>
  <c r="J2804" i="1" s="1"/>
  <c r="K2804" i="1"/>
  <c r="I2804" i="1"/>
  <c r="T2803" i="1"/>
  <c r="S2803" i="1"/>
  <c r="R2803" i="1"/>
  <c r="Q2803" i="1"/>
  <c r="O2803" i="1"/>
  <c r="N2803" i="1"/>
  <c r="L2803" i="1"/>
  <c r="K2803" i="1"/>
  <c r="J2803" i="1"/>
  <c r="I2803" i="1"/>
  <c r="T2802" i="1"/>
  <c r="S2802" i="1"/>
  <c r="R2802" i="1"/>
  <c r="Q2802" i="1"/>
  <c r="O2802" i="1"/>
  <c r="N2802" i="1"/>
  <c r="L2802" i="1"/>
  <c r="J2802" i="1" s="1"/>
  <c r="K2802" i="1"/>
  <c r="I2802" i="1"/>
  <c r="T2801" i="1"/>
  <c r="S2801" i="1"/>
  <c r="R2801" i="1"/>
  <c r="Q2801" i="1"/>
  <c r="O2801" i="1"/>
  <c r="N2801" i="1"/>
  <c r="L2801" i="1"/>
  <c r="K2801" i="1"/>
  <c r="J2801" i="1"/>
  <c r="I2801" i="1"/>
  <c r="T2800" i="1"/>
  <c r="S2800" i="1"/>
  <c r="R2800" i="1"/>
  <c r="Q2800" i="1"/>
  <c r="O2800" i="1"/>
  <c r="N2800" i="1"/>
  <c r="L2800" i="1"/>
  <c r="K2800" i="1"/>
  <c r="J2800" i="1"/>
  <c r="I2800" i="1"/>
  <c r="T2799" i="1"/>
  <c r="S2799" i="1"/>
  <c r="R2799" i="1"/>
  <c r="Q2799" i="1"/>
  <c r="O2799" i="1"/>
  <c r="N2799" i="1"/>
  <c r="L2799" i="1"/>
  <c r="J2799" i="1" s="1"/>
  <c r="K2799" i="1"/>
  <c r="I2799" i="1"/>
  <c r="T2798" i="1"/>
  <c r="S2798" i="1"/>
  <c r="R2798" i="1"/>
  <c r="Q2798" i="1"/>
  <c r="O2798" i="1"/>
  <c r="N2798" i="1"/>
  <c r="L2798" i="1"/>
  <c r="K2798" i="1"/>
  <c r="J2798" i="1"/>
  <c r="I2798" i="1"/>
  <c r="T2797" i="1"/>
  <c r="S2797" i="1"/>
  <c r="R2797" i="1"/>
  <c r="Q2797" i="1"/>
  <c r="O2797" i="1"/>
  <c r="N2797" i="1"/>
  <c r="L2797" i="1"/>
  <c r="K2797" i="1"/>
  <c r="J2797" i="1"/>
  <c r="I2797" i="1"/>
  <c r="T2796" i="1"/>
  <c r="S2796" i="1"/>
  <c r="R2796" i="1"/>
  <c r="Q2796" i="1"/>
  <c r="O2796" i="1"/>
  <c r="N2796" i="1"/>
  <c r="L2796" i="1"/>
  <c r="J2796" i="1" s="1"/>
  <c r="K2796" i="1"/>
  <c r="T2795" i="1"/>
  <c r="S2795" i="1"/>
  <c r="R2795" i="1"/>
  <c r="Q2795" i="1"/>
  <c r="O2795" i="1"/>
  <c r="N2795" i="1"/>
  <c r="L2795" i="1"/>
  <c r="J2795" i="1" s="1"/>
  <c r="K2795" i="1"/>
  <c r="I2795" i="1"/>
  <c r="T2794" i="1"/>
  <c r="S2794" i="1"/>
  <c r="R2794" i="1"/>
  <c r="Q2794" i="1"/>
  <c r="O2794" i="1"/>
  <c r="N2794" i="1"/>
  <c r="L2794" i="1"/>
  <c r="K2794" i="1"/>
  <c r="J2794" i="1"/>
  <c r="I2794" i="1"/>
  <c r="T2793" i="1"/>
  <c r="S2793" i="1"/>
  <c r="R2793" i="1"/>
  <c r="Q2793" i="1"/>
  <c r="O2793" i="1"/>
  <c r="N2793" i="1"/>
  <c r="L2793" i="1"/>
  <c r="J2793" i="1" s="1"/>
  <c r="K2793" i="1"/>
  <c r="I2793" i="1"/>
  <c r="T2792" i="1"/>
  <c r="S2792" i="1"/>
  <c r="R2792" i="1"/>
  <c r="Q2792" i="1"/>
  <c r="O2792" i="1"/>
  <c r="N2792" i="1"/>
  <c r="L2792" i="1"/>
  <c r="K2792" i="1"/>
  <c r="J2792" i="1"/>
  <c r="I2792" i="1"/>
  <c r="T2791" i="1"/>
  <c r="S2791" i="1"/>
  <c r="R2791" i="1"/>
  <c r="Q2791" i="1"/>
  <c r="O2791" i="1"/>
  <c r="N2791" i="1"/>
  <c r="L2791" i="1"/>
  <c r="K2791" i="1"/>
  <c r="J2791" i="1"/>
  <c r="I2791" i="1"/>
  <c r="T2790" i="1"/>
  <c r="S2790" i="1"/>
  <c r="R2790" i="1"/>
  <c r="Q2790" i="1"/>
  <c r="O2790" i="1"/>
  <c r="N2790" i="1"/>
  <c r="L2790" i="1"/>
  <c r="J2790" i="1" s="1"/>
  <c r="K2790" i="1"/>
  <c r="I2790" i="1"/>
  <c r="T2789" i="1"/>
  <c r="S2789" i="1"/>
  <c r="R2789" i="1"/>
  <c r="Q2789" i="1"/>
  <c r="O2789" i="1"/>
  <c r="N2789" i="1"/>
  <c r="L2789" i="1"/>
  <c r="K2789" i="1"/>
  <c r="J2789" i="1"/>
  <c r="I2789" i="1"/>
  <c r="T2788" i="1"/>
  <c r="S2788" i="1"/>
  <c r="R2788" i="1"/>
  <c r="Q2788" i="1"/>
  <c r="O2788" i="1"/>
  <c r="N2788" i="1"/>
  <c r="L2788" i="1"/>
  <c r="K2788" i="1"/>
  <c r="J2788" i="1"/>
  <c r="I2788" i="1"/>
  <c r="T2787" i="1"/>
  <c r="S2787" i="1"/>
  <c r="R2787" i="1"/>
  <c r="Q2787" i="1"/>
  <c r="O2787" i="1"/>
  <c r="N2787" i="1"/>
  <c r="L2787" i="1"/>
  <c r="J2787" i="1" s="1"/>
  <c r="K2787" i="1"/>
  <c r="T2786" i="1"/>
  <c r="S2786" i="1"/>
  <c r="R2786" i="1"/>
  <c r="Q2786" i="1"/>
  <c r="O2786" i="1"/>
  <c r="N2786" i="1"/>
  <c r="L2786" i="1"/>
  <c r="J2786" i="1" s="1"/>
  <c r="K2786" i="1"/>
  <c r="I2786" i="1"/>
  <c r="T2785" i="1"/>
  <c r="S2785" i="1"/>
  <c r="R2785" i="1"/>
  <c r="Q2785" i="1"/>
  <c r="O2785" i="1"/>
  <c r="N2785" i="1"/>
  <c r="L2785" i="1"/>
  <c r="K2785" i="1"/>
  <c r="J2785" i="1"/>
  <c r="I2785" i="1"/>
  <c r="T2784" i="1"/>
  <c r="S2784" i="1"/>
  <c r="R2784" i="1"/>
  <c r="Q2784" i="1"/>
  <c r="O2784" i="1"/>
  <c r="N2784" i="1"/>
  <c r="L2784" i="1"/>
  <c r="J2784" i="1" s="1"/>
  <c r="K2784" i="1"/>
  <c r="I2784" i="1"/>
  <c r="T2783" i="1"/>
  <c r="S2783" i="1"/>
  <c r="R2783" i="1"/>
  <c r="Q2783" i="1"/>
  <c r="O2783" i="1"/>
  <c r="N2783" i="1"/>
  <c r="L2783" i="1"/>
  <c r="K2783" i="1"/>
  <c r="J2783" i="1"/>
  <c r="I2783" i="1"/>
  <c r="T2782" i="1"/>
  <c r="S2782" i="1"/>
  <c r="R2782" i="1"/>
  <c r="Q2782" i="1"/>
  <c r="O2782" i="1"/>
  <c r="N2782" i="1"/>
  <c r="L2782" i="1"/>
  <c r="K2782" i="1"/>
  <c r="J2782" i="1"/>
  <c r="I2782" i="1"/>
  <c r="T2781" i="1"/>
  <c r="S2781" i="1"/>
  <c r="R2781" i="1"/>
  <c r="Q2781" i="1"/>
  <c r="O2781" i="1"/>
  <c r="N2781" i="1"/>
  <c r="L2781" i="1"/>
  <c r="J2781" i="1" s="1"/>
  <c r="K2781" i="1"/>
  <c r="I2781" i="1"/>
  <c r="T2780" i="1"/>
  <c r="S2780" i="1"/>
  <c r="R2780" i="1"/>
  <c r="Q2780" i="1"/>
  <c r="O2780" i="1"/>
  <c r="N2780" i="1"/>
  <c r="L2780" i="1"/>
  <c r="K2780" i="1"/>
  <c r="J2780" i="1"/>
  <c r="I2780" i="1"/>
  <c r="T2779" i="1"/>
  <c r="S2779" i="1"/>
  <c r="R2779" i="1"/>
  <c r="Q2779" i="1"/>
  <c r="O2779" i="1"/>
  <c r="N2779" i="1"/>
  <c r="L2779" i="1"/>
  <c r="K2779" i="1"/>
  <c r="J2779" i="1"/>
  <c r="I2779" i="1"/>
  <c r="T2778" i="1"/>
  <c r="S2778" i="1"/>
  <c r="R2778" i="1"/>
  <c r="Q2778" i="1"/>
  <c r="O2778" i="1"/>
  <c r="N2778" i="1"/>
  <c r="L2778" i="1"/>
  <c r="J2778" i="1" s="1"/>
  <c r="K2778" i="1"/>
  <c r="T2777" i="1"/>
  <c r="S2777" i="1"/>
  <c r="R2777" i="1"/>
  <c r="Q2777" i="1"/>
  <c r="O2777" i="1"/>
  <c r="N2777" i="1"/>
  <c r="L2777" i="1"/>
  <c r="J2777" i="1" s="1"/>
  <c r="K2777" i="1"/>
  <c r="I2777" i="1"/>
  <c r="T2776" i="1"/>
  <c r="S2776" i="1"/>
  <c r="R2776" i="1"/>
  <c r="Q2776" i="1"/>
  <c r="O2776" i="1"/>
  <c r="N2776" i="1"/>
  <c r="L2776" i="1"/>
  <c r="K2776" i="1"/>
  <c r="J2776" i="1"/>
  <c r="I2776" i="1"/>
  <c r="T2775" i="1"/>
  <c r="S2775" i="1"/>
  <c r="R2775" i="1"/>
  <c r="Q2775" i="1"/>
  <c r="O2775" i="1"/>
  <c r="N2775" i="1"/>
  <c r="L2775" i="1"/>
  <c r="J2775" i="1" s="1"/>
  <c r="K2775" i="1"/>
  <c r="I2775" i="1"/>
  <c r="T2774" i="1"/>
  <c r="S2774" i="1"/>
  <c r="R2774" i="1"/>
  <c r="Q2774" i="1"/>
  <c r="O2774" i="1"/>
  <c r="N2774" i="1"/>
  <c r="L2774" i="1"/>
  <c r="K2774" i="1"/>
  <c r="J2774" i="1"/>
  <c r="I2774" i="1"/>
  <c r="T2773" i="1"/>
  <c r="S2773" i="1"/>
  <c r="R2773" i="1"/>
  <c r="Q2773" i="1"/>
  <c r="P2773" i="1"/>
  <c r="O2773" i="1"/>
  <c r="N2773" i="1"/>
  <c r="L2773" i="1"/>
  <c r="K2773" i="1"/>
  <c r="U2773" i="1" s="1"/>
  <c r="H2773" i="1"/>
  <c r="M2773" i="1" s="1"/>
  <c r="T2772" i="1"/>
  <c r="S2772" i="1"/>
  <c r="R2772" i="1"/>
  <c r="Q2772" i="1"/>
  <c r="O2772" i="1"/>
  <c r="N2772" i="1"/>
  <c r="L2772" i="1"/>
  <c r="I2772" i="1" s="1"/>
  <c r="K2772" i="1"/>
  <c r="J2772" i="1"/>
  <c r="T2771" i="1"/>
  <c r="S2771" i="1"/>
  <c r="R2771" i="1"/>
  <c r="Q2771" i="1"/>
  <c r="P2771" i="1"/>
  <c r="O2771" i="1"/>
  <c r="N2771" i="1"/>
  <c r="L2771" i="1"/>
  <c r="I2771" i="1" s="1"/>
  <c r="K2771" i="1"/>
  <c r="U2771" i="1" s="1"/>
  <c r="J2771" i="1"/>
  <c r="H2771" i="1"/>
  <c r="M2771" i="1" s="1"/>
  <c r="T2770" i="1"/>
  <c r="S2770" i="1"/>
  <c r="R2770" i="1"/>
  <c r="Q2770" i="1"/>
  <c r="P2770" i="1"/>
  <c r="O2770" i="1"/>
  <c r="N2770" i="1"/>
  <c r="L2770" i="1"/>
  <c r="K2770" i="1"/>
  <c r="U2770" i="1" s="1"/>
  <c r="H2770" i="1"/>
  <c r="M2770" i="1" s="1"/>
  <c r="T2769" i="1"/>
  <c r="S2769" i="1"/>
  <c r="R2769" i="1"/>
  <c r="Q2769" i="1"/>
  <c r="O2769" i="1"/>
  <c r="N2769" i="1"/>
  <c r="L2769" i="1"/>
  <c r="I2769" i="1" s="1"/>
  <c r="K2769" i="1"/>
  <c r="J2769" i="1"/>
  <c r="T2768" i="1"/>
  <c r="S2768" i="1"/>
  <c r="R2768" i="1"/>
  <c r="Q2768" i="1"/>
  <c r="P2768" i="1"/>
  <c r="O2768" i="1"/>
  <c r="N2768" i="1"/>
  <c r="L2768" i="1"/>
  <c r="I2768" i="1" s="1"/>
  <c r="K2768" i="1"/>
  <c r="U2768" i="1" s="1"/>
  <c r="J2768" i="1"/>
  <c r="H2768" i="1"/>
  <c r="M2768" i="1" s="1"/>
  <c r="T2767" i="1"/>
  <c r="S2767" i="1"/>
  <c r="R2767" i="1"/>
  <c r="Q2767" i="1"/>
  <c r="P2767" i="1"/>
  <c r="O2767" i="1"/>
  <c r="N2767" i="1"/>
  <c r="L2767" i="1"/>
  <c r="K2767" i="1"/>
  <c r="U2767" i="1" s="1"/>
  <c r="H2767" i="1"/>
  <c r="M2767" i="1" s="1"/>
  <c r="T2766" i="1"/>
  <c r="S2766" i="1"/>
  <c r="R2766" i="1"/>
  <c r="Q2766" i="1"/>
  <c r="O2766" i="1"/>
  <c r="N2766" i="1"/>
  <c r="L2766" i="1"/>
  <c r="I2766" i="1" s="1"/>
  <c r="K2766" i="1"/>
  <c r="J2766" i="1"/>
  <c r="T2765" i="1"/>
  <c r="S2765" i="1"/>
  <c r="R2765" i="1"/>
  <c r="Q2765" i="1"/>
  <c r="P2765" i="1"/>
  <c r="O2765" i="1"/>
  <c r="N2765" i="1"/>
  <c r="L2765" i="1"/>
  <c r="I2765" i="1" s="1"/>
  <c r="K2765" i="1"/>
  <c r="U2765" i="1" s="1"/>
  <c r="J2765" i="1"/>
  <c r="H2765" i="1"/>
  <c r="M2765" i="1" s="1"/>
  <c r="T2764" i="1"/>
  <c r="S2764" i="1"/>
  <c r="R2764" i="1"/>
  <c r="Q2764" i="1"/>
  <c r="P2764" i="1"/>
  <c r="O2764" i="1"/>
  <c r="N2764" i="1"/>
  <c r="L2764" i="1"/>
  <c r="K2764" i="1"/>
  <c r="U2764" i="1" s="1"/>
  <c r="H2764" i="1"/>
  <c r="M2764" i="1" s="1"/>
  <c r="T2763" i="1"/>
  <c r="S2763" i="1"/>
  <c r="R2763" i="1"/>
  <c r="Q2763" i="1"/>
  <c r="O2763" i="1"/>
  <c r="N2763" i="1"/>
  <c r="L2763" i="1"/>
  <c r="I2763" i="1" s="1"/>
  <c r="K2763" i="1"/>
  <c r="J2763" i="1"/>
  <c r="T2762" i="1"/>
  <c r="S2762" i="1"/>
  <c r="R2762" i="1"/>
  <c r="Q2762" i="1"/>
  <c r="P2762" i="1"/>
  <c r="O2762" i="1"/>
  <c r="N2762" i="1"/>
  <c r="L2762" i="1"/>
  <c r="I2762" i="1" s="1"/>
  <c r="K2762" i="1"/>
  <c r="U2762" i="1" s="1"/>
  <c r="J2762" i="1"/>
  <c r="H2762" i="1"/>
  <c r="M2762" i="1" s="1"/>
  <c r="T2761" i="1"/>
  <c r="S2761" i="1"/>
  <c r="R2761" i="1"/>
  <c r="Q2761" i="1"/>
  <c r="P2761" i="1"/>
  <c r="O2761" i="1"/>
  <c r="N2761" i="1"/>
  <c r="L2761" i="1"/>
  <c r="K2761" i="1"/>
  <c r="U2761" i="1" s="1"/>
  <c r="H2761" i="1"/>
  <c r="M2761" i="1" s="1"/>
  <c r="T2760" i="1"/>
  <c r="S2760" i="1"/>
  <c r="R2760" i="1"/>
  <c r="Q2760" i="1"/>
  <c r="O2760" i="1"/>
  <c r="N2760" i="1"/>
  <c r="L2760" i="1"/>
  <c r="I2760" i="1" s="1"/>
  <c r="K2760" i="1"/>
  <c r="J2760" i="1"/>
  <c r="T2759" i="1"/>
  <c r="S2759" i="1"/>
  <c r="R2759" i="1"/>
  <c r="Q2759" i="1"/>
  <c r="P2759" i="1"/>
  <c r="O2759" i="1"/>
  <c r="N2759" i="1"/>
  <c r="L2759" i="1"/>
  <c r="I2759" i="1" s="1"/>
  <c r="K2759" i="1"/>
  <c r="U2759" i="1" s="1"/>
  <c r="J2759" i="1"/>
  <c r="H2759" i="1"/>
  <c r="M2759" i="1" s="1"/>
  <c r="T2758" i="1"/>
  <c r="S2758" i="1"/>
  <c r="R2758" i="1"/>
  <c r="Q2758" i="1"/>
  <c r="P2758" i="1"/>
  <c r="O2758" i="1"/>
  <c r="N2758" i="1"/>
  <c r="L2758" i="1"/>
  <c r="K2758" i="1"/>
  <c r="U2758" i="1" s="1"/>
  <c r="H2758" i="1"/>
  <c r="M2758" i="1" s="1"/>
  <c r="T2757" i="1"/>
  <c r="S2757" i="1"/>
  <c r="R2757" i="1"/>
  <c r="Q2757" i="1"/>
  <c r="O2757" i="1"/>
  <c r="N2757" i="1"/>
  <c r="L2757" i="1"/>
  <c r="I2757" i="1" s="1"/>
  <c r="K2757" i="1"/>
  <c r="J2757" i="1"/>
  <c r="T2756" i="1"/>
  <c r="S2756" i="1"/>
  <c r="R2756" i="1"/>
  <c r="Q2756" i="1"/>
  <c r="P2756" i="1"/>
  <c r="O2756" i="1"/>
  <c r="N2756" i="1"/>
  <c r="L2756" i="1"/>
  <c r="I2756" i="1" s="1"/>
  <c r="K2756" i="1"/>
  <c r="U2756" i="1" s="1"/>
  <c r="J2756" i="1"/>
  <c r="H2756" i="1"/>
  <c r="M2756" i="1" s="1"/>
  <c r="T2755" i="1"/>
  <c r="S2755" i="1"/>
  <c r="R2755" i="1"/>
  <c r="Q2755" i="1"/>
  <c r="P2755" i="1"/>
  <c r="O2755" i="1"/>
  <c r="N2755" i="1"/>
  <c r="L2755" i="1"/>
  <c r="K2755" i="1"/>
  <c r="U2755" i="1" s="1"/>
  <c r="H2755" i="1"/>
  <c r="M2755" i="1" s="1"/>
  <c r="T2754" i="1"/>
  <c r="S2754" i="1"/>
  <c r="R2754" i="1"/>
  <c r="Q2754" i="1"/>
  <c r="O2754" i="1"/>
  <c r="N2754" i="1"/>
  <c r="L2754" i="1"/>
  <c r="I2754" i="1" s="1"/>
  <c r="K2754" i="1"/>
  <c r="J2754" i="1"/>
  <c r="T2753" i="1"/>
  <c r="S2753" i="1"/>
  <c r="R2753" i="1"/>
  <c r="Q2753" i="1"/>
  <c r="P2753" i="1"/>
  <c r="O2753" i="1"/>
  <c r="N2753" i="1"/>
  <c r="L2753" i="1"/>
  <c r="I2753" i="1" s="1"/>
  <c r="K2753" i="1"/>
  <c r="U2753" i="1" s="1"/>
  <c r="J2753" i="1"/>
  <c r="H2753" i="1"/>
  <c r="M2753" i="1" s="1"/>
  <c r="T2752" i="1"/>
  <c r="S2752" i="1"/>
  <c r="R2752" i="1"/>
  <c r="Q2752" i="1"/>
  <c r="P2752" i="1"/>
  <c r="O2752" i="1"/>
  <c r="N2752" i="1"/>
  <c r="L2752" i="1"/>
  <c r="K2752" i="1"/>
  <c r="U2752" i="1" s="1"/>
  <c r="H2752" i="1"/>
  <c r="M2752" i="1" s="1"/>
  <c r="T2751" i="1"/>
  <c r="S2751" i="1"/>
  <c r="R2751" i="1"/>
  <c r="Q2751" i="1"/>
  <c r="O2751" i="1"/>
  <c r="N2751" i="1"/>
  <c r="L2751" i="1"/>
  <c r="I2751" i="1" s="1"/>
  <c r="K2751" i="1"/>
  <c r="J2751" i="1"/>
  <c r="T2750" i="1"/>
  <c r="S2750" i="1"/>
  <c r="R2750" i="1"/>
  <c r="Q2750" i="1"/>
  <c r="P2750" i="1"/>
  <c r="O2750" i="1"/>
  <c r="N2750" i="1"/>
  <c r="L2750" i="1"/>
  <c r="I2750" i="1" s="1"/>
  <c r="K2750" i="1"/>
  <c r="U2750" i="1" s="1"/>
  <c r="J2750" i="1"/>
  <c r="H2750" i="1"/>
  <c r="M2750" i="1" s="1"/>
  <c r="T2749" i="1"/>
  <c r="S2749" i="1"/>
  <c r="R2749" i="1"/>
  <c r="Q2749" i="1"/>
  <c r="O2749" i="1"/>
  <c r="N2749" i="1"/>
  <c r="L2749" i="1"/>
  <c r="K2749" i="1"/>
  <c r="U2749" i="1" s="1"/>
  <c r="H2749" i="1"/>
  <c r="M2749" i="1" s="1"/>
  <c r="T2748" i="1"/>
  <c r="S2748" i="1"/>
  <c r="R2748" i="1"/>
  <c r="Q2748" i="1"/>
  <c r="O2748" i="1"/>
  <c r="N2748" i="1"/>
  <c r="L2748" i="1"/>
  <c r="I2748" i="1" s="1"/>
  <c r="K2748" i="1"/>
  <c r="J2748" i="1"/>
  <c r="T2747" i="1"/>
  <c r="S2747" i="1"/>
  <c r="R2747" i="1"/>
  <c r="Q2747" i="1"/>
  <c r="P2747" i="1"/>
  <c r="O2747" i="1"/>
  <c r="N2747" i="1"/>
  <c r="L2747" i="1"/>
  <c r="I2747" i="1" s="1"/>
  <c r="K2747" i="1"/>
  <c r="U2747" i="1" s="1"/>
  <c r="H2747" i="1"/>
  <c r="M2747" i="1" s="1"/>
  <c r="T2746" i="1"/>
  <c r="S2746" i="1"/>
  <c r="R2746" i="1"/>
  <c r="Q2746" i="1"/>
  <c r="O2746" i="1"/>
  <c r="N2746" i="1"/>
  <c r="L2746" i="1"/>
  <c r="K2746" i="1"/>
  <c r="U2746" i="1" s="1"/>
  <c r="H2746" i="1"/>
  <c r="M2746" i="1" s="1"/>
  <c r="T2745" i="1"/>
  <c r="S2745" i="1"/>
  <c r="R2745" i="1"/>
  <c r="Q2745" i="1"/>
  <c r="O2745" i="1"/>
  <c r="N2745" i="1"/>
  <c r="L2745" i="1"/>
  <c r="I2745" i="1" s="1"/>
  <c r="K2745" i="1"/>
  <c r="J2745" i="1"/>
  <c r="T2744" i="1"/>
  <c r="S2744" i="1"/>
  <c r="R2744" i="1"/>
  <c r="Q2744" i="1"/>
  <c r="P2744" i="1"/>
  <c r="O2744" i="1"/>
  <c r="N2744" i="1"/>
  <c r="L2744" i="1"/>
  <c r="I2744" i="1" s="1"/>
  <c r="K2744" i="1"/>
  <c r="U2744" i="1" s="1"/>
  <c r="H2744" i="1"/>
  <c r="M2744" i="1" s="1"/>
  <c r="T2743" i="1"/>
  <c r="S2743" i="1"/>
  <c r="R2743" i="1"/>
  <c r="Q2743" i="1"/>
  <c r="O2743" i="1"/>
  <c r="N2743" i="1"/>
  <c r="L2743" i="1"/>
  <c r="K2743" i="1"/>
  <c r="U2743" i="1" s="1"/>
  <c r="H2743" i="1"/>
  <c r="M2743" i="1" s="1"/>
  <c r="T2742" i="1"/>
  <c r="S2742" i="1"/>
  <c r="R2742" i="1"/>
  <c r="Q2742" i="1"/>
  <c r="O2742" i="1"/>
  <c r="N2742" i="1"/>
  <c r="L2742" i="1"/>
  <c r="I2742" i="1" s="1"/>
  <c r="K2742" i="1"/>
  <c r="J2742" i="1"/>
  <c r="T2741" i="1"/>
  <c r="S2741" i="1"/>
  <c r="R2741" i="1"/>
  <c r="Q2741" i="1"/>
  <c r="P2741" i="1"/>
  <c r="O2741" i="1"/>
  <c r="N2741" i="1"/>
  <c r="L2741" i="1"/>
  <c r="I2741" i="1" s="1"/>
  <c r="K2741" i="1"/>
  <c r="U2741" i="1" s="1"/>
  <c r="H2741" i="1"/>
  <c r="M2741" i="1" s="1"/>
  <c r="T2740" i="1"/>
  <c r="S2740" i="1"/>
  <c r="R2740" i="1"/>
  <c r="Q2740" i="1"/>
  <c r="O2740" i="1"/>
  <c r="N2740" i="1"/>
  <c r="L2740" i="1"/>
  <c r="K2740" i="1"/>
  <c r="U2740" i="1" s="1"/>
  <c r="H2740" i="1"/>
  <c r="M2740" i="1" s="1"/>
  <c r="T2739" i="1"/>
  <c r="S2739" i="1"/>
  <c r="R2739" i="1"/>
  <c r="Q2739" i="1"/>
  <c r="O2739" i="1"/>
  <c r="N2739" i="1"/>
  <c r="L2739" i="1"/>
  <c r="I2739" i="1" s="1"/>
  <c r="K2739" i="1"/>
  <c r="J2739" i="1"/>
  <c r="T2738" i="1"/>
  <c r="S2738" i="1"/>
  <c r="R2738" i="1"/>
  <c r="Q2738" i="1"/>
  <c r="P2738" i="1"/>
  <c r="O2738" i="1"/>
  <c r="N2738" i="1"/>
  <c r="L2738" i="1"/>
  <c r="I2738" i="1" s="1"/>
  <c r="K2738" i="1"/>
  <c r="U2738" i="1" s="1"/>
  <c r="H2738" i="1"/>
  <c r="M2738" i="1" s="1"/>
  <c r="T2737" i="1"/>
  <c r="S2737" i="1"/>
  <c r="R2737" i="1"/>
  <c r="Q2737" i="1"/>
  <c r="O2737" i="1"/>
  <c r="N2737" i="1"/>
  <c r="L2737" i="1"/>
  <c r="K2737" i="1"/>
  <c r="U2737" i="1" s="1"/>
  <c r="H2737" i="1"/>
  <c r="M2737" i="1" s="1"/>
  <c r="T2736" i="1"/>
  <c r="S2736" i="1"/>
  <c r="R2736" i="1"/>
  <c r="Q2736" i="1"/>
  <c r="O2736" i="1"/>
  <c r="N2736" i="1"/>
  <c r="L2736" i="1"/>
  <c r="I2736" i="1" s="1"/>
  <c r="K2736" i="1"/>
  <c r="J2736" i="1"/>
  <c r="T2735" i="1"/>
  <c r="S2735" i="1"/>
  <c r="R2735" i="1"/>
  <c r="Q2735" i="1"/>
  <c r="P2735" i="1"/>
  <c r="O2735" i="1"/>
  <c r="N2735" i="1"/>
  <c r="L2735" i="1"/>
  <c r="I2735" i="1" s="1"/>
  <c r="K2735" i="1"/>
  <c r="U2735" i="1" s="1"/>
  <c r="H2735" i="1"/>
  <c r="M2735" i="1" s="1"/>
  <c r="T2734" i="1"/>
  <c r="S2734" i="1"/>
  <c r="R2734" i="1"/>
  <c r="Q2734" i="1"/>
  <c r="O2734" i="1"/>
  <c r="N2734" i="1"/>
  <c r="L2734" i="1"/>
  <c r="K2734" i="1"/>
  <c r="U2734" i="1" s="1"/>
  <c r="H2734" i="1"/>
  <c r="M2734" i="1" s="1"/>
  <c r="T2733" i="1"/>
  <c r="S2733" i="1"/>
  <c r="R2733" i="1"/>
  <c r="Q2733" i="1"/>
  <c r="O2733" i="1"/>
  <c r="N2733" i="1"/>
  <c r="L2733" i="1"/>
  <c r="I2733" i="1" s="1"/>
  <c r="K2733" i="1"/>
  <c r="J2733" i="1"/>
  <c r="T2732" i="1"/>
  <c r="S2732" i="1"/>
  <c r="R2732" i="1"/>
  <c r="Q2732" i="1"/>
  <c r="P2732" i="1"/>
  <c r="O2732" i="1"/>
  <c r="N2732" i="1"/>
  <c r="L2732" i="1"/>
  <c r="I2732" i="1" s="1"/>
  <c r="K2732" i="1"/>
  <c r="U2732" i="1" s="1"/>
  <c r="H2732" i="1"/>
  <c r="M2732" i="1" s="1"/>
  <c r="T2731" i="1"/>
  <c r="S2731" i="1"/>
  <c r="R2731" i="1"/>
  <c r="Q2731" i="1"/>
  <c r="O2731" i="1"/>
  <c r="N2731" i="1"/>
  <c r="L2731" i="1"/>
  <c r="K2731" i="1"/>
  <c r="U2731" i="1" s="1"/>
  <c r="H2731" i="1"/>
  <c r="M2731" i="1" s="1"/>
  <c r="T2730" i="1"/>
  <c r="S2730" i="1"/>
  <c r="R2730" i="1"/>
  <c r="Q2730" i="1"/>
  <c r="O2730" i="1"/>
  <c r="N2730" i="1"/>
  <c r="L2730" i="1"/>
  <c r="I2730" i="1" s="1"/>
  <c r="K2730" i="1"/>
  <c r="J2730" i="1"/>
  <c r="T2729" i="1"/>
  <c r="S2729" i="1"/>
  <c r="R2729" i="1"/>
  <c r="Q2729" i="1"/>
  <c r="P2729" i="1"/>
  <c r="O2729" i="1"/>
  <c r="N2729" i="1"/>
  <c r="L2729" i="1"/>
  <c r="I2729" i="1" s="1"/>
  <c r="K2729" i="1"/>
  <c r="U2729" i="1" s="1"/>
  <c r="H2729" i="1"/>
  <c r="M2729" i="1" s="1"/>
  <c r="T2728" i="1"/>
  <c r="S2728" i="1"/>
  <c r="R2728" i="1"/>
  <c r="Q2728" i="1"/>
  <c r="O2728" i="1"/>
  <c r="N2728" i="1"/>
  <c r="L2728" i="1"/>
  <c r="K2728" i="1"/>
  <c r="U2728" i="1" s="1"/>
  <c r="H2728" i="1"/>
  <c r="M2728" i="1" s="1"/>
  <c r="T2727" i="1"/>
  <c r="S2727" i="1"/>
  <c r="R2727" i="1"/>
  <c r="Q2727" i="1"/>
  <c r="O2727" i="1"/>
  <c r="N2727" i="1"/>
  <c r="L2727" i="1"/>
  <c r="I2727" i="1" s="1"/>
  <c r="K2727" i="1"/>
  <c r="J2727" i="1"/>
  <c r="T2726" i="1"/>
  <c r="S2726" i="1"/>
  <c r="R2726" i="1"/>
  <c r="Q2726" i="1"/>
  <c r="O2726" i="1"/>
  <c r="N2726" i="1"/>
  <c r="L2726" i="1"/>
  <c r="I2726" i="1" s="1"/>
  <c r="K2726" i="1"/>
  <c r="T2725" i="1"/>
  <c r="S2725" i="1"/>
  <c r="R2725" i="1"/>
  <c r="Q2725" i="1"/>
  <c r="O2725" i="1"/>
  <c r="N2725" i="1"/>
  <c r="L2725" i="1"/>
  <c r="I2725" i="1" s="1"/>
  <c r="K2725" i="1"/>
  <c r="U2725" i="1" s="1"/>
  <c r="J2725" i="1"/>
  <c r="T2724" i="1"/>
  <c r="S2724" i="1"/>
  <c r="R2724" i="1"/>
  <c r="Q2724" i="1"/>
  <c r="P2724" i="1"/>
  <c r="O2724" i="1"/>
  <c r="N2724" i="1"/>
  <c r="L2724" i="1"/>
  <c r="K2724" i="1"/>
  <c r="U2724" i="1" s="1"/>
  <c r="H2724" i="1"/>
  <c r="M2724" i="1" s="1"/>
  <c r="T2723" i="1"/>
  <c r="S2723" i="1"/>
  <c r="R2723" i="1"/>
  <c r="Q2723" i="1"/>
  <c r="O2723" i="1"/>
  <c r="N2723" i="1"/>
  <c r="L2723" i="1"/>
  <c r="I2723" i="1" s="1"/>
  <c r="K2723" i="1"/>
  <c r="T2722" i="1"/>
  <c r="S2722" i="1"/>
  <c r="R2722" i="1"/>
  <c r="Q2722" i="1"/>
  <c r="O2722" i="1"/>
  <c r="N2722" i="1"/>
  <c r="L2722" i="1"/>
  <c r="I2722" i="1" s="1"/>
  <c r="K2722" i="1"/>
  <c r="U2722" i="1" s="1"/>
  <c r="J2722" i="1"/>
  <c r="T2721" i="1"/>
  <c r="S2721" i="1"/>
  <c r="R2721" i="1"/>
  <c r="Q2721" i="1"/>
  <c r="P2721" i="1"/>
  <c r="O2721" i="1"/>
  <c r="N2721" i="1"/>
  <c r="L2721" i="1"/>
  <c r="K2721" i="1"/>
  <c r="U2721" i="1" s="1"/>
  <c r="H2721" i="1"/>
  <c r="M2721" i="1" s="1"/>
  <c r="T2720" i="1"/>
  <c r="S2720" i="1"/>
  <c r="R2720" i="1"/>
  <c r="Q2720" i="1"/>
  <c r="O2720" i="1"/>
  <c r="N2720" i="1"/>
  <c r="L2720" i="1"/>
  <c r="I2720" i="1" s="1"/>
  <c r="K2720" i="1"/>
  <c r="T2719" i="1"/>
  <c r="S2719" i="1"/>
  <c r="R2719" i="1"/>
  <c r="Q2719" i="1"/>
  <c r="O2719" i="1"/>
  <c r="N2719" i="1"/>
  <c r="L2719" i="1"/>
  <c r="I2719" i="1" s="1"/>
  <c r="K2719" i="1"/>
  <c r="U2719" i="1" s="1"/>
  <c r="J2719" i="1"/>
  <c r="T2718" i="1"/>
  <c r="S2718" i="1"/>
  <c r="R2718" i="1"/>
  <c r="Q2718" i="1"/>
  <c r="P2718" i="1"/>
  <c r="O2718" i="1"/>
  <c r="N2718" i="1"/>
  <c r="L2718" i="1"/>
  <c r="K2718" i="1"/>
  <c r="U2718" i="1" s="1"/>
  <c r="H2718" i="1"/>
  <c r="M2718" i="1" s="1"/>
  <c r="T2717" i="1"/>
  <c r="S2717" i="1"/>
  <c r="R2717" i="1"/>
  <c r="Q2717" i="1"/>
  <c r="O2717" i="1"/>
  <c r="N2717" i="1"/>
  <c r="L2717" i="1"/>
  <c r="I2717" i="1" s="1"/>
  <c r="K2717" i="1"/>
  <c r="T2716" i="1"/>
  <c r="S2716" i="1"/>
  <c r="R2716" i="1"/>
  <c r="Q2716" i="1"/>
  <c r="O2716" i="1"/>
  <c r="N2716" i="1"/>
  <c r="L2716" i="1"/>
  <c r="I2716" i="1" s="1"/>
  <c r="K2716" i="1"/>
  <c r="U2716" i="1" s="1"/>
  <c r="J2716" i="1"/>
  <c r="T2715" i="1"/>
  <c r="S2715" i="1"/>
  <c r="R2715" i="1"/>
  <c r="Q2715" i="1"/>
  <c r="P2715" i="1"/>
  <c r="O2715" i="1"/>
  <c r="N2715" i="1"/>
  <c r="L2715" i="1"/>
  <c r="K2715" i="1"/>
  <c r="U2715" i="1" s="1"/>
  <c r="H2715" i="1"/>
  <c r="M2715" i="1" s="1"/>
  <c r="T2714" i="1"/>
  <c r="S2714" i="1"/>
  <c r="R2714" i="1"/>
  <c r="Q2714" i="1"/>
  <c r="O2714" i="1"/>
  <c r="N2714" i="1"/>
  <c r="L2714" i="1"/>
  <c r="I2714" i="1" s="1"/>
  <c r="K2714" i="1"/>
  <c r="T2713" i="1"/>
  <c r="S2713" i="1"/>
  <c r="R2713" i="1"/>
  <c r="Q2713" i="1"/>
  <c r="O2713" i="1"/>
  <c r="N2713" i="1"/>
  <c r="L2713" i="1"/>
  <c r="I2713" i="1" s="1"/>
  <c r="K2713" i="1"/>
  <c r="U2713" i="1" s="1"/>
  <c r="J2713" i="1"/>
  <c r="T2712" i="1"/>
  <c r="S2712" i="1"/>
  <c r="R2712" i="1"/>
  <c r="Q2712" i="1"/>
  <c r="P2712" i="1"/>
  <c r="O2712" i="1"/>
  <c r="N2712" i="1"/>
  <c r="L2712" i="1"/>
  <c r="K2712" i="1"/>
  <c r="U2712" i="1" s="1"/>
  <c r="H2712" i="1"/>
  <c r="M2712" i="1" s="1"/>
  <c r="T2711" i="1"/>
  <c r="S2711" i="1"/>
  <c r="R2711" i="1"/>
  <c r="Q2711" i="1"/>
  <c r="O2711" i="1"/>
  <c r="N2711" i="1"/>
  <c r="L2711" i="1"/>
  <c r="I2711" i="1" s="1"/>
  <c r="K2711" i="1"/>
  <c r="T2710" i="1"/>
  <c r="S2710" i="1"/>
  <c r="R2710" i="1"/>
  <c r="Q2710" i="1"/>
  <c r="O2710" i="1"/>
  <c r="N2710" i="1"/>
  <c r="L2710" i="1"/>
  <c r="I2710" i="1" s="1"/>
  <c r="K2710" i="1"/>
  <c r="U2710" i="1" s="1"/>
  <c r="J2710" i="1"/>
  <c r="T2709" i="1"/>
  <c r="S2709" i="1"/>
  <c r="R2709" i="1"/>
  <c r="Q2709" i="1"/>
  <c r="P2709" i="1"/>
  <c r="O2709" i="1"/>
  <c r="N2709" i="1"/>
  <c r="L2709" i="1"/>
  <c r="K2709" i="1"/>
  <c r="U2709" i="1" s="1"/>
  <c r="H2709" i="1"/>
  <c r="M2709" i="1" s="1"/>
  <c r="T2708" i="1"/>
  <c r="S2708" i="1"/>
  <c r="R2708" i="1"/>
  <c r="Q2708" i="1"/>
  <c r="O2708" i="1"/>
  <c r="N2708" i="1"/>
  <c r="L2708" i="1"/>
  <c r="I2708" i="1" s="1"/>
  <c r="K2708" i="1"/>
  <c r="T2707" i="1"/>
  <c r="S2707" i="1"/>
  <c r="R2707" i="1"/>
  <c r="Q2707" i="1"/>
  <c r="O2707" i="1"/>
  <c r="N2707" i="1"/>
  <c r="L2707" i="1"/>
  <c r="I2707" i="1" s="1"/>
  <c r="K2707" i="1"/>
  <c r="U2707" i="1" s="1"/>
  <c r="J2707" i="1"/>
  <c r="T2706" i="1"/>
  <c r="S2706" i="1"/>
  <c r="R2706" i="1"/>
  <c r="Q2706" i="1"/>
  <c r="P2706" i="1"/>
  <c r="O2706" i="1"/>
  <c r="N2706" i="1"/>
  <c r="L2706" i="1"/>
  <c r="K2706" i="1"/>
  <c r="U2706" i="1" s="1"/>
  <c r="H2706" i="1"/>
  <c r="M2706" i="1" s="1"/>
  <c r="T2705" i="1"/>
  <c r="S2705" i="1"/>
  <c r="R2705" i="1"/>
  <c r="Q2705" i="1"/>
  <c r="O2705" i="1"/>
  <c r="N2705" i="1"/>
  <c r="L2705" i="1"/>
  <c r="I2705" i="1" s="1"/>
  <c r="K2705" i="1"/>
  <c r="T2704" i="1"/>
  <c r="S2704" i="1"/>
  <c r="R2704" i="1"/>
  <c r="Q2704" i="1"/>
  <c r="O2704" i="1"/>
  <c r="N2704" i="1"/>
  <c r="L2704" i="1"/>
  <c r="I2704" i="1" s="1"/>
  <c r="K2704" i="1"/>
  <c r="U2704" i="1" s="1"/>
  <c r="J2704" i="1"/>
  <c r="T2703" i="1"/>
  <c r="S2703" i="1"/>
  <c r="R2703" i="1"/>
  <c r="Q2703" i="1"/>
  <c r="P2703" i="1"/>
  <c r="O2703" i="1"/>
  <c r="N2703" i="1"/>
  <c r="L2703" i="1"/>
  <c r="K2703" i="1"/>
  <c r="U2703" i="1" s="1"/>
  <c r="H2703" i="1"/>
  <c r="M2703" i="1" s="1"/>
  <c r="T2702" i="1"/>
  <c r="S2702" i="1"/>
  <c r="R2702" i="1"/>
  <c r="Q2702" i="1"/>
  <c r="O2702" i="1"/>
  <c r="N2702" i="1"/>
  <c r="L2702" i="1"/>
  <c r="I2702" i="1" s="1"/>
  <c r="K2702" i="1"/>
  <c r="T2701" i="1"/>
  <c r="S2701" i="1"/>
  <c r="R2701" i="1"/>
  <c r="Q2701" i="1"/>
  <c r="O2701" i="1"/>
  <c r="N2701" i="1"/>
  <c r="L2701" i="1"/>
  <c r="I2701" i="1" s="1"/>
  <c r="K2701" i="1"/>
  <c r="U2701" i="1" s="1"/>
  <c r="J2701" i="1"/>
  <c r="T2700" i="1"/>
  <c r="S2700" i="1"/>
  <c r="R2700" i="1"/>
  <c r="Q2700" i="1"/>
  <c r="P2700" i="1"/>
  <c r="O2700" i="1"/>
  <c r="N2700" i="1"/>
  <c r="L2700" i="1"/>
  <c r="K2700" i="1"/>
  <c r="U2700" i="1" s="1"/>
  <c r="H2700" i="1"/>
  <c r="M2700" i="1" s="1"/>
  <c r="T2699" i="1"/>
  <c r="S2699" i="1"/>
  <c r="R2699" i="1"/>
  <c r="Q2699" i="1"/>
  <c r="O2699" i="1"/>
  <c r="N2699" i="1"/>
  <c r="L2699" i="1"/>
  <c r="K2699" i="1"/>
  <c r="H2699" i="1" s="1"/>
  <c r="M2699" i="1" s="1"/>
  <c r="T2698" i="1"/>
  <c r="S2698" i="1"/>
  <c r="R2698" i="1"/>
  <c r="Q2698" i="1"/>
  <c r="O2698" i="1"/>
  <c r="N2698" i="1"/>
  <c r="L2698" i="1"/>
  <c r="I2698" i="1" s="1"/>
  <c r="K2698" i="1"/>
  <c r="J2698" i="1"/>
  <c r="T2697" i="1"/>
  <c r="S2697" i="1"/>
  <c r="R2697" i="1"/>
  <c r="Q2697" i="1"/>
  <c r="P2697" i="1"/>
  <c r="O2697" i="1"/>
  <c r="N2697" i="1"/>
  <c r="L2697" i="1"/>
  <c r="I2697" i="1" s="1"/>
  <c r="K2697" i="1"/>
  <c r="U2697" i="1" s="1"/>
  <c r="H2697" i="1"/>
  <c r="M2697" i="1" s="1"/>
  <c r="T2696" i="1"/>
  <c r="S2696" i="1"/>
  <c r="R2696" i="1"/>
  <c r="Q2696" i="1"/>
  <c r="O2696" i="1"/>
  <c r="N2696" i="1"/>
  <c r="L2696" i="1"/>
  <c r="K2696" i="1"/>
  <c r="U2696" i="1" s="1"/>
  <c r="T2695" i="1"/>
  <c r="S2695" i="1"/>
  <c r="R2695" i="1"/>
  <c r="Q2695" i="1"/>
  <c r="O2695" i="1"/>
  <c r="N2695" i="1"/>
  <c r="L2695" i="1"/>
  <c r="I2695" i="1" s="1"/>
  <c r="K2695" i="1"/>
  <c r="J2695" i="1"/>
  <c r="T2694" i="1"/>
  <c r="S2694" i="1"/>
  <c r="R2694" i="1"/>
  <c r="Q2694" i="1"/>
  <c r="P2694" i="1"/>
  <c r="O2694" i="1"/>
  <c r="N2694" i="1"/>
  <c r="L2694" i="1"/>
  <c r="I2694" i="1" s="1"/>
  <c r="K2694" i="1"/>
  <c r="U2694" i="1" s="1"/>
  <c r="H2694" i="1"/>
  <c r="M2694" i="1" s="1"/>
  <c r="T2693" i="1"/>
  <c r="S2693" i="1"/>
  <c r="R2693" i="1"/>
  <c r="Q2693" i="1"/>
  <c r="O2693" i="1"/>
  <c r="N2693" i="1"/>
  <c r="L2693" i="1"/>
  <c r="K2693" i="1"/>
  <c r="U2693" i="1" s="1"/>
  <c r="T2692" i="1"/>
  <c r="S2692" i="1"/>
  <c r="R2692" i="1"/>
  <c r="Q2692" i="1"/>
  <c r="O2692" i="1"/>
  <c r="N2692" i="1"/>
  <c r="L2692" i="1"/>
  <c r="I2692" i="1" s="1"/>
  <c r="K2692" i="1"/>
  <c r="J2692" i="1"/>
  <c r="T2691" i="1"/>
  <c r="S2691" i="1"/>
  <c r="R2691" i="1"/>
  <c r="Q2691" i="1"/>
  <c r="P2691" i="1"/>
  <c r="O2691" i="1"/>
  <c r="N2691" i="1"/>
  <c r="L2691" i="1"/>
  <c r="I2691" i="1" s="1"/>
  <c r="K2691" i="1"/>
  <c r="U2691" i="1" s="1"/>
  <c r="H2691" i="1"/>
  <c r="M2691" i="1" s="1"/>
  <c r="T2690" i="1"/>
  <c r="S2690" i="1"/>
  <c r="R2690" i="1"/>
  <c r="Q2690" i="1"/>
  <c r="O2690" i="1"/>
  <c r="N2690" i="1"/>
  <c r="L2690" i="1"/>
  <c r="K2690" i="1"/>
  <c r="U2690" i="1" s="1"/>
  <c r="T2689" i="1"/>
  <c r="S2689" i="1"/>
  <c r="R2689" i="1"/>
  <c r="Q2689" i="1"/>
  <c r="O2689" i="1"/>
  <c r="N2689" i="1"/>
  <c r="L2689" i="1"/>
  <c r="I2689" i="1" s="1"/>
  <c r="K2689" i="1"/>
  <c r="J2689" i="1"/>
  <c r="T2688" i="1"/>
  <c r="S2688" i="1"/>
  <c r="R2688" i="1"/>
  <c r="Q2688" i="1"/>
  <c r="P2688" i="1"/>
  <c r="O2688" i="1"/>
  <c r="N2688" i="1"/>
  <c r="L2688" i="1"/>
  <c r="I2688" i="1" s="1"/>
  <c r="K2688" i="1"/>
  <c r="U2688" i="1" s="1"/>
  <c r="H2688" i="1"/>
  <c r="M2688" i="1" s="1"/>
  <c r="T2687" i="1"/>
  <c r="S2687" i="1"/>
  <c r="R2687" i="1"/>
  <c r="Q2687" i="1"/>
  <c r="O2687" i="1"/>
  <c r="N2687" i="1"/>
  <c r="L2687" i="1"/>
  <c r="K2687" i="1"/>
  <c r="U2687" i="1" s="1"/>
  <c r="T2686" i="1"/>
  <c r="S2686" i="1"/>
  <c r="R2686" i="1"/>
  <c r="Q2686" i="1"/>
  <c r="O2686" i="1"/>
  <c r="N2686" i="1"/>
  <c r="L2686" i="1"/>
  <c r="I2686" i="1" s="1"/>
  <c r="K2686" i="1"/>
  <c r="J2686" i="1"/>
  <c r="T2685" i="1"/>
  <c r="S2685" i="1"/>
  <c r="R2685" i="1"/>
  <c r="Q2685" i="1"/>
  <c r="P2685" i="1"/>
  <c r="O2685" i="1"/>
  <c r="N2685" i="1"/>
  <c r="L2685" i="1"/>
  <c r="K2685" i="1"/>
  <c r="U2685" i="1" s="1"/>
  <c r="H2685" i="1"/>
  <c r="M2685" i="1" s="1"/>
  <c r="T2684" i="1"/>
  <c r="S2684" i="1"/>
  <c r="R2684" i="1"/>
  <c r="Q2684" i="1"/>
  <c r="O2684" i="1"/>
  <c r="N2684" i="1"/>
  <c r="L2684" i="1"/>
  <c r="K2684" i="1"/>
  <c r="T2683" i="1"/>
  <c r="S2683" i="1"/>
  <c r="R2683" i="1"/>
  <c r="Q2683" i="1"/>
  <c r="O2683" i="1"/>
  <c r="N2683" i="1"/>
  <c r="L2683" i="1"/>
  <c r="I2683" i="1" s="1"/>
  <c r="K2683" i="1"/>
  <c r="J2683" i="1"/>
  <c r="T2682" i="1"/>
  <c r="S2682" i="1"/>
  <c r="R2682" i="1"/>
  <c r="Q2682" i="1"/>
  <c r="P2682" i="1"/>
  <c r="O2682" i="1"/>
  <c r="N2682" i="1"/>
  <c r="L2682" i="1"/>
  <c r="K2682" i="1"/>
  <c r="U2682" i="1" s="1"/>
  <c r="H2682" i="1"/>
  <c r="M2682" i="1" s="1"/>
  <c r="T2681" i="1"/>
  <c r="S2681" i="1"/>
  <c r="R2681" i="1"/>
  <c r="Q2681" i="1"/>
  <c r="O2681" i="1"/>
  <c r="N2681" i="1"/>
  <c r="L2681" i="1"/>
  <c r="K2681" i="1"/>
  <c r="T2680" i="1"/>
  <c r="S2680" i="1"/>
  <c r="R2680" i="1"/>
  <c r="Q2680" i="1"/>
  <c r="O2680" i="1"/>
  <c r="N2680" i="1"/>
  <c r="L2680" i="1"/>
  <c r="I2680" i="1" s="1"/>
  <c r="K2680" i="1"/>
  <c r="J2680" i="1"/>
  <c r="T2679" i="1"/>
  <c r="S2679" i="1"/>
  <c r="R2679" i="1"/>
  <c r="Q2679" i="1"/>
  <c r="P2679" i="1"/>
  <c r="O2679" i="1"/>
  <c r="N2679" i="1"/>
  <c r="L2679" i="1"/>
  <c r="K2679" i="1"/>
  <c r="U2679" i="1" s="1"/>
  <c r="H2679" i="1"/>
  <c r="M2679" i="1" s="1"/>
  <c r="T2678" i="1"/>
  <c r="S2678" i="1"/>
  <c r="R2678" i="1"/>
  <c r="Q2678" i="1"/>
  <c r="O2678" i="1"/>
  <c r="N2678" i="1"/>
  <c r="L2678" i="1"/>
  <c r="K2678" i="1"/>
  <c r="T2677" i="1"/>
  <c r="S2677" i="1"/>
  <c r="R2677" i="1"/>
  <c r="Q2677" i="1"/>
  <c r="O2677" i="1"/>
  <c r="N2677" i="1"/>
  <c r="L2677" i="1"/>
  <c r="I2677" i="1" s="1"/>
  <c r="K2677" i="1"/>
  <c r="J2677" i="1"/>
  <c r="T2676" i="1"/>
  <c r="S2676" i="1"/>
  <c r="R2676" i="1"/>
  <c r="Q2676" i="1"/>
  <c r="P2676" i="1"/>
  <c r="O2676" i="1"/>
  <c r="N2676" i="1"/>
  <c r="L2676" i="1"/>
  <c r="K2676" i="1"/>
  <c r="U2676" i="1" s="1"/>
  <c r="H2676" i="1"/>
  <c r="M2676" i="1" s="1"/>
  <c r="T2675" i="1"/>
  <c r="S2675" i="1"/>
  <c r="R2675" i="1"/>
  <c r="Q2675" i="1"/>
  <c r="O2675" i="1"/>
  <c r="N2675" i="1"/>
  <c r="L2675" i="1"/>
  <c r="K2675" i="1"/>
  <c r="T2674" i="1"/>
  <c r="S2674" i="1"/>
  <c r="R2674" i="1"/>
  <c r="Q2674" i="1"/>
  <c r="O2674" i="1"/>
  <c r="N2674" i="1"/>
  <c r="L2674" i="1"/>
  <c r="I2674" i="1" s="1"/>
  <c r="K2674" i="1"/>
  <c r="J2674" i="1"/>
  <c r="T2673" i="1"/>
  <c r="S2673" i="1"/>
  <c r="R2673" i="1"/>
  <c r="Q2673" i="1"/>
  <c r="P2673" i="1"/>
  <c r="O2673" i="1"/>
  <c r="N2673" i="1"/>
  <c r="L2673" i="1"/>
  <c r="K2673" i="1"/>
  <c r="U2673" i="1" s="1"/>
  <c r="H2673" i="1"/>
  <c r="M2673" i="1" s="1"/>
  <c r="T2672" i="1"/>
  <c r="S2672" i="1"/>
  <c r="R2672" i="1"/>
  <c r="Q2672" i="1"/>
  <c r="O2672" i="1"/>
  <c r="N2672" i="1"/>
  <c r="L2672" i="1"/>
  <c r="K2672" i="1"/>
  <c r="T2671" i="1"/>
  <c r="S2671" i="1"/>
  <c r="R2671" i="1"/>
  <c r="Q2671" i="1"/>
  <c r="O2671" i="1"/>
  <c r="N2671" i="1"/>
  <c r="L2671" i="1"/>
  <c r="I2671" i="1" s="1"/>
  <c r="K2671" i="1"/>
  <c r="J2671" i="1"/>
  <c r="T2670" i="1"/>
  <c r="S2670" i="1"/>
  <c r="R2670" i="1"/>
  <c r="Q2670" i="1"/>
  <c r="P2670" i="1"/>
  <c r="O2670" i="1"/>
  <c r="N2670" i="1"/>
  <c r="L2670" i="1"/>
  <c r="K2670" i="1"/>
  <c r="U2670" i="1" s="1"/>
  <c r="H2670" i="1"/>
  <c r="M2670" i="1" s="1"/>
  <c r="T2669" i="1"/>
  <c r="S2669" i="1"/>
  <c r="R2669" i="1"/>
  <c r="Q2669" i="1"/>
  <c r="O2669" i="1"/>
  <c r="N2669" i="1"/>
  <c r="L2669" i="1"/>
  <c r="K2669" i="1"/>
  <c r="T2668" i="1"/>
  <c r="S2668" i="1"/>
  <c r="R2668" i="1"/>
  <c r="Q2668" i="1"/>
  <c r="O2668" i="1"/>
  <c r="N2668" i="1"/>
  <c r="L2668" i="1"/>
  <c r="I2668" i="1" s="1"/>
  <c r="K2668" i="1"/>
  <c r="J2668" i="1"/>
  <c r="T2667" i="1"/>
  <c r="S2667" i="1"/>
  <c r="R2667" i="1"/>
  <c r="Q2667" i="1"/>
  <c r="P2667" i="1"/>
  <c r="O2667" i="1"/>
  <c r="N2667" i="1"/>
  <c r="L2667" i="1"/>
  <c r="K2667" i="1"/>
  <c r="U2667" i="1" s="1"/>
  <c r="H2667" i="1"/>
  <c r="M2667" i="1" s="1"/>
  <c r="T2666" i="1"/>
  <c r="S2666" i="1"/>
  <c r="R2666" i="1"/>
  <c r="Q2666" i="1"/>
  <c r="O2666" i="1"/>
  <c r="N2666" i="1"/>
  <c r="L2666" i="1"/>
  <c r="K2666" i="1"/>
  <c r="T2665" i="1"/>
  <c r="S2665" i="1"/>
  <c r="R2665" i="1"/>
  <c r="Q2665" i="1"/>
  <c r="O2665" i="1"/>
  <c r="N2665" i="1"/>
  <c r="L2665" i="1"/>
  <c r="I2665" i="1" s="1"/>
  <c r="K2665" i="1"/>
  <c r="J2665" i="1"/>
  <c r="T2664" i="1"/>
  <c r="S2664" i="1"/>
  <c r="R2664" i="1"/>
  <c r="Q2664" i="1"/>
  <c r="P2664" i="1"/>
  <c r="O2664" i="1"/>
  <c r="N2664" i="1"/>
  <c r="L2664" i="1"/>
  <c r="K2664" i="1"/>
  <c r="U2664" i="1" s="1"/>
  <c r="H2664" i="1"/>
  <c r="M2664" i="1" s="1"/>
  <c r="T2663" i="1"/>
  <c r="S2663" i="1"/>
  <c r="R2663" i="1"/>
  <c r="Q2663" i="1"/>
  <c r="O2663" i="1"/>
  <c r="N2663" i="1"/>
  <c r="L2663" i="1"/>
  <c r="K2663" i="1"/>
  <c r="T2662" i="1"/>
  <c r="S2662" i="1"/>
  <c r="R2662" i="1"/>
  <c r="Q2662" i="1"/>
  <c r="O2662" i="1"/>
  <c r="N2662" i="1"/>
  <c r="L2662" i="1"/>
  <c r="I2662" i="1" s="1"/>
  <c r="K2662" i="1"/>
  <c r="J2662" i="1"/>
  <c r="T2661" i="1"/>
  <c r="S2661" i="1"/>
  <c r="R2661" i="1"/>
  <c r="Q2661" i="1"/>
  <c r="P2661" i="1"/>
  <c r="O2661" i="1"/>
  <c r="N2661" i="1"/>
  <c r="L2661" i="1"/>
  <c r="K2661" i="1"/>
  <c r="U2661" i="1" s="1"/>
  <c r="H2661" i="1"/>
  <c r="M2661" i="1" s="1"/>
  <c r="T2660" i="1"/>
  <c r="S2660" i="1"/>
  <c r="R2660" i="1"/>
  <c r="Q2660" i="1"/>
  <c r="O2660" i="1"/>
  <c r="N2660" i="1"/>
  <c r="L2660" i="1"/>
  <c r="K2660" i="1"/>
  <c r="T2659" i="1"/>
  <c r="S2659" i="1"/>
  <c r="R2659" i="1"/>
  <c r="Q2659" i="1"/>
  <c r="O2659" i="1"/>
  <c r="N2659" i="1"/>
  <c r="L2659" i="1"/>
  <c r="I2659" i="1" s="1"/>
  <c r="K2659" i="1"/>
  <c r="J2659" i="1"/>
  <c r="T2658" i="1"/>
  <c r="S2658" i="1"/>
  <c r="R2658" i="1"/>
  <c r="Q2658" i="1"/>
  <c r="P2658" i="1"/>
  <c r="O2658" i="1"/>
  <c r="N2658" i="1"/>
  <c r="L2658" i="1"/>
  <c r="K2658" i="1"/>
  <c r="U2658" i="1" s="1"/>
  <c r="H2658" i="1"/>
  <c r="M2658" i="1" s="1"/>
  <c r="T2657" i="1"/>
  <c r="S2657" i="1"/>
  <c r="R2657" i="1"/>
  <c r="Q2657" i="1"/>
  <c r="O2657" i="1"/>
  <c r="N2657" i="1"/>
  <c r="L2657" i="1"/>
  <c r="K2657" i="1"/>
  <c r="T2656" i="1"/>
  <c r="S2656" i="1"/>
  <c r="R2656" i="1"/>
  <c r="Q2656" i="1"/>
  <c r="O2656" i="1"/>
  <c r="N2656" i="1"/>
  <c r="L2656" i="1"/>
  <c r="I2656" i="1" s="1"/>
  <c r="K2656" i="1"/>
  <c r="J2656" i="1"/>
  <c r="T2655" i="1"/>
  <c r="S2655" i="1"/>
  <c r="R2655" i="1"/>
  <c r="Q2655" i="1"/>
  <c r="P2655" i="1"/>
  <c r="O2655" i="1"/>
  <c r="N2655" i="1"/>
  <c r="L2655" i="1"/>
  <c r="K2655" i="1"/>
  <c r="U2655" i="1" s="1"/>
  <c r="H2655" i="1"/>
  <c r="M2655" i="1" s="1"/>
  <c r="T2654" i="1"/>
  <c r="S2654" i="1"/>
  <c r="R2654" i="1"/>
  <c r="Q2654" i="1"/>
  <c r="O2654" i="1"/>
  <c r="N2654" i="1"/>
  <c r="L2654" i="1"/>
  <c r="K2654" i="1"/>
  <c r="T2653" i="1"/>
  <c r="S2653" i="1"/>
  <c r="R2653" i="1"/>
  <c r="Q2653" i="1"/>
  <c r="O2653" i="1"/>
  <c r="N2653" i="1"/>
  <c r="L2653" i="1"/>
  <c r="I2653" i="1" s="1"/>
  <c r="K2653" i="1"/>
  <c r="J2653" i="1"/>
  <c r="T2652" i="1"/>
  <c r="S2652" i="1"/>
  <c r="R2652" i="1"/>
  <c r="Q2652" i="1"/>
  <c r="P2652" i="1"/>
  <c r="O2652" i="1"/>
  <c r="N2652" i="1"/>
  <c r="L2652" i="1"/>
  <c r="K2652" i="1"/>
  <c r="U2652" i="1" s="1"/>
  <c r="H2652" i="1"/>
  <c r="M2652" i="1" s="1"/>
  <c r="T2651" i="1"/>
  <c r="S2651" i="1"/>
  <c r="R2651" i="1"/>
  <c r="Q2651" i="1"/>
  <c r="O2651" i="1"/>
  <c r="N2651" i="1"/>
  <c r="L2651" i="1"/>
  <c r="K2651" i="1"/>
  <c r="T2650" i="1"/>
  <c r="S2650" i="1"/>
  <c r="R2650" i="1"/>
  <c r="Q2650" i="1"/>
  <c r="O2650" i="1"/>
  <c r="N2650" i="1"/>
  <c r="L2650" i="1"/>
  <c r="I2650" i="1" s="1"/>
  <c r="K2650" i="1"/>
  <c r="J2650" i="1"/>
  <c r="T2649" i="1"/>
  <c r="S2649" i="1"/>
  <c r="R2649" i="1"/>
  <c r="Q2649" i="1"/>
  <c r="P2649" i="1"/>
  <c r="O2649" i="1"/>
  <c r="N2649" i="1"/>
  <c r="L2649" i="1"/>
  <c r="K2649" i="1"/>
  <c r="U2649" i="1" s="1"/>
  <c r="H2649" i="1"/>
  <c r="M2649" i="1" s="1"/>
  <c r="T2648" i="1"/>
  <c r="S2648" i="1"/>
  <c r="R2648" i="1"/>
  <c r="Q2648" i="1"/>
  <c r="O2648" i="1"/>
  <c r="N2648" i="1"/>
  <c r="L2648" i="1"/>
  <c r="K2648" i="1"/>
  <c r="T2647" i="1"/>
  <c r="S2647" i="1"/>
  <c r="R2647" i="1"/>
  <c r="Q2647" i="1"/>
  <c r="O2647" i="1"/>
  <c r="N2647" i="1"/>
  <c r="L2647" i="1"/>
  <c r="I2647" i="1" s="1"/>
  <c r="K2647" i="1"/>
  <c r="J2647" i="1"/>
  <c r="T2646" i="1"/>
  <c r="S2646" i="1"/>
  <c r="R2646" i="1"/>
  <c r="Q2646" i="1"/>
  <c r="P2646" i="1"/>
  <c r="O2646" i="1"/>
  <c r="N2646" i="1"/>
  <c r="L2646" i="1"/>
  <c r="K2646" i="1"/>
  <c r="U2646" i="1" s="1"/>
  <c r="H2646" i="1"/>
  <c r="M2646" i="1" s="1"/>
  <c r="T2645" i="1"/>
  <c r="S2645" i="1"/>
  <c r="R2645" i="1"/>
  <c r="Q2645" i="1"/>
  <c r="O2645" i="1"/>
  <c r="N2645" i="1"/>
  <c r="L2645" i="1"/>
  <c r="K2645" i="1"/>
  <c r="T2644" i="1"/>
  <c r="S2644" i="1"/>
  <c r="R2644" i="1"/>
  <c r="Q2644" i="1"/>
  <c r="O2644" i="1"/>
  <c r="N2644" i="1"/>
  <c r="L2644" i="1"/>
  <c r="I2644" i="1" s="1"/>
  <c r="K2644" i="1"/>
  <c r="J2644" i="1"/>
  <c r="T2643" i="1"/>
  <c r="S2643" i="1"/>
  <c r="R2643" i="1"/>
  <c r="Q2643" i="1"/>
  <c r="P2643" i="1"/>
  <c r="O2643" i="1"/>
  <c r="N2643" i="1"/>
  <c r="L2643" i="1"/>
  <c r="K2643" i="1"/>
  <c r="U2643" i="1" s="1"/>
  <c r="H2643" i="1"/>
  <c r="M2643" i="1" s="1"/>
  <c r="T2642" i="1"/>
  <c r="S2642" i="1"/>
  <c r="R2642" i="1"/>
  <c r="Q2642" i="1"/>
  <c r="O2642" i="1"/>
  <c r="N2642" i="1"/>
  <c r="L2642" i="1"/>
  <c r="K2642" i="1"/>
  <c r="T2641" i="1"/>
  <c r="S2641" i="1"/>
  <c r="R2641" i="1"/>
  <c r="Q2641" i="1"/>
  <c r="O2641" i="1"/>
  <c r="N2641" i="1"/>
  <c r="L2641" i="1"/>
  <c r="I2641" i="1" s="1"/>
  <c r="K2641" i="1"/>
  <c r="J2641" i="1"/>
  <c r="T2640" i="1"/>
  <c r="S2640" i="1"/>
  <c r="R2640" i="1"/>
  <c r="Q2640" i="1"/>
  <c r="P2640" i="1"/>
  <c r="O2640" i="1"/>
  <c r="N2640" i="1"/>
  <c r="L2640" i="1"/>
  <c r="K2640" i="1"/>
  <c r="U2640" i="1" s="1"/>
  <c r="H2640" i="1"/>
  <c r="M2640" i="1" s="1"/>
  <c r="T2639" i="1"/>
  <c r="S2639" i="1"/>
  <c r="R2639" i="1"/>
  <c r="Q2639" i="1"/>
  <c r="O2639" i="1"/>
  <c r="N2639" i="1"/>
  <c r="L2639" i="1"/>
  <c r="K2639" i="1"/>
  <c r="T2638" i="1"/>
  <c r="S2638" i="1"/>
  <c r="R2638" i="1"/>
  <c r="Q2638" i="1"/>
  <c r="O2638" i="1"/>
  <c r="N2638" i="1"/>
  <c r="L2638" i="1"/>
  <c r="I2638" i="1" s="1"/>
  <c r="K2638" i="1"/>
  <c r="J2638" i="1"/>
  <c r="T2637" i="1"/>
  <c r="S2637" i="1"/>
  <c r="R2637" i="1"/>
  <c r="Q2637" i="1"/>
  <c r="P2637" i="1"/>
  <c r="O2637" i="1"/>
  <c r="N2637" i="1"/>
  <c r="L2637" i="1"/>
  <c r="K2637" i="1"/>
  <c r="U2637" i="1" s="1"/>
  <c r="H2637" i="1"/>
  <c r="M2637" i="1" s="1"/>
  <c r="T2636" i="1"/>
  <c r="S2636" i="1"/>
  <c r="R2636" i="1"/>
  <c r="Q2636" i="1"/>
  <c r="O2636" i="1"/>
  <c r="N2636" i="1"/>
  <c r="L2636" i="1"/>
  <c r="K2636" i="1"/>
  <c r="T2635" i="1"/>
  <c r="S2635" i="1"/>
  <c r="R2635" i="1"/>
  <c r="Q2635" i="1"/>
  <c r="O2635" i="1"/>
  <c r="N2635" i="1"/>
  <c r="L2635" i="1"/>
  <c r="I2635" i="1" s="1"/>
  <c r="K2635" i="1"/>
  <c r="J2635" i="1"/>
  <c r="T2634" i="1"/>
  <c r="S2634" i="1"/>
  <c r="R2634" i="1"/>
  <c r="Q2634" i="1"/>
  <c r="P2634" i="1"/>
  <c r="O2634" i="1"/>
  <c r="N2634" i="1"/>
  <c r="L2634" i="1"/>
  <c r="K2634" i="1"/>
  <c r="U2634" i="1" s="1"/>
  <c r="H2634" i="1"/>
  <c r="M2634" i="1" s="1"/>
  <c r="T2633" i="1"/>
  <c r="S2633" i="1"/>
  <c r="R2633" i="1"/>
  <c r="Q2633" i="1"/>
  <c r="O2633" i="1"/>
  <c r="N2633" i="1"/>
  <c r="L2633" i="1"/>
  <c r="K2633" i="1"/>
  <c r="T2632" i="1"/>
  <c r="S2632" i="1"/>
  <c r="R2632" i="1"/>
  <c r="Q2632" i="1"/>
  <c r="O2632" i="1"/>
  <c r="N2632" i="1"/>
  <c r="L2632" i="1"/>
  <c r="I2632" i="1" s="1"/>
  <c r="K2632" i="1"/>
  <c r="J2632" i="1"/>
  <c r="T2631" i="1"/>
  <c r="S2631" i="1"/>
  <c r="R2631" i="1"/>
  <c r="Q2631" i="1"/>
  <c r="P2631" i="1"/>
  <c r="O2631" i="1"/>
  <c r="N2631" i="1"/>
  <c r="L2631" i="1"/>
  <c r="K2631" i="1"/>
  <c r="U2631" i="1" s="1"/>
  <c r="H2631" i="1"/>
  <c r="M2631" i="1" s="1"/>
  <c r="T2630" i="1"/>
  <c r="S2630" i="1"/>
  <c r="R2630" i="1"/>
  <c r="Q2630" i="1"/>
  <c r="O2630" i="1"/>
  <c r="N2630" i="1"/>
  <c r="L2630" i="1"/>
  <c r="K2630" i="1"/>
  <c r="T2629" i="1"/>
  <c r="S2629" i="1"/>
  <c r="R2629" i="1"/>
  <c r="Q2629" i="1"/>
  <c r="O2629" i="1"/>
  <c r="N2629" i="1"/>
  <c r="L2629" i="1"/>
  <c r="I2629" i="1" s="1"/>
  <c r="K2629" i="1"/>
  <c r="J2629" i="1"/>
  <c r="T2628" i="1"/>
  <c r="S2628" i="1"/>
  <c r="R2628" i="1"/>
  <c r="Q2628" i="1"/>
  <c r="P2628" i="1"/>
  <c r="O2628" i="1"/>
  <c r="N2628" i="1"/>
  <c r="L2628" i="1"/>
  <c r="K2628" i="1"/>
  <c r="U2628" i="1" s="1"/>
  <c r="H2628" i="1"/>
  <c r="M2628" i="1" s="1"/>
  <c r="T2627" i="1"/>
  <c r="S2627" i="1"/>
  <c r="R2627" i="1"/>
  <c r="Q2627" i="1"/>
  <c r="O2627" i="1"/>
  <c r="N2627" i="1"/>
  <c r="L2627" i="1"/>
  <c r="K2627" i="1"/>
  <c r="T2626" i="1"/>
  <c r="S2626" i="1"/>
  <c r="R2626" i="1"/>
  <c r="Q2626" i="1"/>
  <c r="O2626" i="1"/>
  <c r="N2626" i="1"/>
  <c r="L2626" i="1"/>
  <c r="I2626" i="1" s="1"/>
  <c r="K2626" i="1"/>
  <c r="J2626" i="1"/>
  <c r="T2625" i="1"/>
  <c r="S2625" i="1"/>
  <c r="R2625" i="1"/>
  <c r="Q2625" i="1"/>
  <c r="P2625" i="1"/>
  <c r="O2625" i="1"/>
  <c r="N2625" i="1"/>
  <c r="L2625" i="1"/>
  <c r="K2625" i="1"/>
  <c r="U2625" i="1" s="1"/>
  <c r="H2625" i="1"/>
  <c r="M2625" i="1" s="1"/>
  <c r="T2624" i="1"/>
  <c r="S2624" i="1"/>
  <c r="R2624" i="1"/>
  <c r="Q2624" i="1"/>
  <c r="O2624" i="1"/>
  <c r="N2624" i="1"/>
  <c r="L2624" i="1"/>
  <c r="K2624" i="1"/>
  <c r="T2623" i="1"/>
  <c r="S2623" i="1"/>
  <c r="R2623" i="1"/>
  <c r="Q2623" i="1"/>
  <c r="O2623" i="1"/>
  <c r="N2623" i="1"/>
  <c r="L2623" i="1"/>
  <c r="I2623" i="1" s="1"/>
  <c r="K2623" i="1"/>
  <c r="J2623" i="1"/>
  <c r="T2622" i="1"/>
  <c r="S2622" i="1"/>
  <c r="R2622" i="1"/>
  <c r="Q2622" i="1"/>
  <c r="P2622" i="1"/>
  <c r="O2622" i="1"/>
  <c r="N2622" i="1"/>
  <c r="L2622" i="1"/>
  <c r="K2622" i="1"/>
  <c r="U2622" i="1" s="1"/>
  <c r="H2622" i="1"/>
  <c r="M2622" i="1" s="1"/>
  <c r="T2621" i="1"/>
  <c r="S2621" i="1"/>
  <c r="R2621" i="1"/>
  <c r="Q2621" i="1"/>
  <c r="O2621" i="1"/>
  <c r="N2621" i="1"/>
  <c r="L2621" i="1"/>
  <c r="K2621" i="1"/>
  <c r="T2620" i="1"/>
  <c r="S2620" i="1"/>
  <c r="R2620" i="1"/>
  <c r="Q2620" i="1"/>
  <c r="O2620" i="1"/>
  <c r="N2620" i="1"/>
  <c r="L2620" i="1"/>
  <c r="I2620" i="1" s="1"/>
  <c r="K2620" i="1"/>
  <c r="J2620" i="1"/>
  <c r="T2619" i="1"/>
  <c r="S2619" i="1"/>
  <c r="R2619" i="1"/>
  <c r="Q2619" i="1"/>
  <c r="P2619" i="1"/>
  <c r="O2619" i="1"/>
  <c r="N2619" i="1"/>
  <c r="L2619" i="1"/>
  <c r="K2619" i="1"/>
  <c r="U2619" i="1" s="1"/>
  <c r="H2619" i="1"/>
  <c r="M2619" i="1" s="1"/>
  <c r="T2618" i="1"/>
  <c r="S2618" i="1"/>
  <c r="R2618" i="1"/>
  <c r="Q2618" i="1"/>
  <c r="O2618" i="1"/>
  <c r="N2618" i="1"/>
  <c r="L2618" i="1"/>
  <c r="K2618" i="1"/>
  <c r="T2617" i="1"/>
  <c r="S2617" i="1"/>
  <c r="R2617" i="1"/>
  <c r="Q2617" i="1"/>
  <c r="O2617" i="1"/>
  <c r="N2617" i="1"/>
  <c r="L2617" i="1"/>
  <c r="I2617" i="1" s="1"/>
  <c r="K2617" i="1"/>
  <c r="J2617" i="1"/>
  <c r="T2616" i="1"/>
  <c r="S2616" i="1"/>
  <c r="R2616" i="1"/>
  <c r="Q2616" i="1"/>
  <c r="P2616" i="1"/>
  <c r="O2616" i="1"/>
  <c r="N2616" i="1"/>
  <c r="L2616" i="1"/>
  <c r="K2616" i="1"/>
  <c r="U2616" i="1" s="1"/>
  <c r="H2616" i="1"/>
  <c r="M2616" i="1" s="1"/>
  <c r="T2615" i="1"/>
  <c r="S2615" i="1"/>
  <c r="R2615" i="1"/>
  <c r="Q2615" i="1"/>
  <c r="O2615" i="1"/>
  <c r="N2615" i="1"/>
  <c r="L2615" i="1"/>
  <c r="K2615" i="1"/>
  <c r="T2614" i="1"/>
  <c r="S2614" i="1"/>
  <c r="R2614" i="1"/>
  <c r="Q2614" i="1"/>
  <c r="O2614" i="1"/>
  <c r="N2614" i="1"/>
  <c r="L2614" i="1"/>
  <c r="I2614" i="1" s="1"/>
  <c r="K2614" i="1"/>
  <c r="J2614" i="1"/>
  <c r="T2613" i="1"/>
  <c r="S2613" i="1"/>
  <c r="R2613" i="1"/>
  <c r="Q2613" i="1"/>
  <c r="P2613" i="1"/>
  <c r="O2613" i="1"/>
  <c r="N2613" i="1"/>
  <c r="L2613" i="1"/>
  <c r="K2613" i="1"/>
  <c r="U2613" i="1" s="1"/>
  <c r="H2613" i="1"/>
  <c r="M2613" i="1" s="1"/>
  <c r="T2612" i="1"/>
  <c r="S2612" i="1"/>
  <c r="R2612" i="1"/>
  <c r="Q2612" i="1"/>
  <c r="O2612" i="1"/>
  <c r="N2612" i="1"/>
  <c r="L2612" i="1"/>
  <c r="K2612" i="1"/>
  <c r="T2611" i="1"/>
  <c r="S2611" i="1"/>
  <c r="R2611" i="1"/>
  <c r="Q2611" i="1"/>
  <c r="O2611" i="1"/>
  <c r="N2611" i="1"/>
  <c r="L2611" i="1"/>
  <c r="I2611" i="1" s="1"/>
  <c r="K2611" i="1"/>
  <c r="J2611" i="1"/>
  <c r="T2610" i="1"/>
  <c r="S2610" i="1"/>
  <c r="R2610" i="1"/>
  <c r="Q2610" i="1"/>
  <c r="P2610" i="1"/>
  <c r="O2610" i="1"/>
  <c r="N2610" i="1"/>
  <c r="L2610" i="1"/>
  <c r="K2610" i="1"/>
  <c r="U2610" i="1" s="1"/>
  <c r="H2610" i="1"/>
  <c r="M2610" i="1" s="1"/>
  <c r="T2609" i="1"/>
  <c r="S2609" i="1"/>
  <c r="R2609" i="1"/>
  <c r="Q2609" i="1"/>
  <c r="O2609" i="1"/>
  <c r="N2609" i="1"/>
  <c r="L2609" i="1"/>
  <c r="K2609" i="1"/>
  <c r="T2608" i="1"/>
  <c r="S2608" i="1"/>
  <c r="R2608" i="1"/>
  <c r="Q2608" i="1"/>
  <c r="O2608" i="1"/>
  <c r="N2608" i="1"/>
  <c r="L2608" i="1"/>
  <c r="I2608" i="1" s="1"/>
  <c r="K2608" i="1"/>
  <c r="J2608" i="1"/>
  <c r="T2607" i="1"/>
  <c r="S2607" i="1"/>
  <c r="R2607" i="1"/>
  <c r="Q2607" i="1"/>
  <c r="P2607" i="1"/>
  <c r="O2607" i="1"/>
  <c r="N2607" i="1"/>
  <c r="L2607" i="1"/>
  <c r="K2607" i="1"/>
  <c r="U2607" i="1" s="1"/>
  <c r="H2607" i="1"/>
  <c r="M2607" i="1" s="1"/>
  <c r="T2606" i="1"/>
  <c r="S2606" i="1"/>
  <c r="R2606" i="1"/>
  <c r="Q2606" i="1"/>
  <c r="O2606" i="1"/>
  <c r="N2606" i="1"/>
  <c r="L2606" i="1"/>
  <c r="K2606" i="1"/>
  <c r="T2605" i="1"/>
  <c r="S2605" i="1"/>
  <c r="R2605" i="1"/>
  <c r="Q2605" i="1"/>
  <c r="O2605" i="1"/>
  <c r="N2605" i="1"/>
  <c r="L2605" i="1"/>
  <c r="I2605" i="1" s="1"/>
  <c r="K2605" i="1"/>
  <c r="J2605" i="1"/>
  <c r="T2604" i="1"/>
  <c r="S2604" i="1"/>
  <c r="R2604" i="1"/>
  <c r="Q2604" i="1"/>
  <c r="P2604" i="1"/>
  <c r="O2604" i="1"/>
  <c r="N2604" i="1"/>
  <c r="L2604" i="1"/>
  <c r="K2604" i="1"/>
  <c r="U2604" i="1" s="1"/>
  <c r="H2604" i="1"/>
  <c r="M2604" i="1" s="1"/>
  <c r="T2603" i="1"/>
  <c r="S2603" i="1"/>
  <c r="R2603" i="1"/>
  <c r="Q2603" i="1"/>
  <c r="O2603" i="1"/>
  <c r="N2603" i="1"/>
  <c r="L2603" i="1"/>
  <c r="K2603" i="1"/>
  <c r="T2602" i="1"/>
  <c r="S2602" i="1"/>
  <c r="R2602" i="1"/>
  <c r="Q2602" i="1"/>
  <c r="O2602" i="1"/>
  <c r="N2602" i="1"/>
  <c r="L2602" i="1"/>
  <c r="I2602" i="1" s="1"/>
  <c r="K2602" i="1"/>
  <c r="J2602" i="1"/>
  <c r="T2601" i="1"/>
  <c r="S2601" i="1"/>
  <c r="R2601" i="1"/>
  <c r="Q2601" i="1"/>
  <c r="P2601" i="1"/>
  <c r="O2601" i="1"/>
  <c r="N2601" i="1"/>
  <c r="L2601" i="1"/>
  <c r="K2601" i="1"/>
  <c r="U2601" i="1" s="1"/>
  <c r="H2601" i="1"/>
  <c r="M2601" i="1" s="1"/>
  <c r="T2600" i="1"/>
  <c r="S2600" i="1"/>
  <c r="R2600" i="1"/>
  <c r="Q2600" i="1"/>
  <c r="O2600" i="1"/>
  <c r="N2600" i="1"/>
  <c r="L2600" i="1"/>
  <c r="K2600" i="1"/>
  <c r="T2599" i="1"/>
  <c r="S2599" i="1"/>
  <c r="R2599" i="1"/>
  <c r="Q2599" i="1"/>
  <c r="O2599" i="1"/>
  <c r="N2599" i="1"/>
  <c r="L2599" i="1"/>
  <c r="I2599" i="1" s="1"/>
  <c r="K2599" i="1"/>
  <c r="J2599" i="1"/>
  <c r="T2598" i="1"/>
  <c r="S2598" i="1"/>
  <c r="R2598" i="1"/>
  <c r="Q2598" i="1"/>
  <c r="P2598" i="1"/>
  <c r="O2598" i="1"/>
  <c r="N2598" i="1"/>
  <c r="L2598" i="1"/>
  <c r="K2598" i="1"/>
  <c r="U2598" i="1" s="1"/>
  <c r="H2598" i="1"/>
  <c r="M2598" i="1" s="1"/>
  <c r="T2597" i="1"/>
  <c r="S2597" i="1"/>
  <c r="R2597" i="1"/>
  <c r="Q2597" i="1"/>
  <c r="O2597" i="1"/>
  <c r="N2597" i="1"/>
  <c r="L2597" i="1"/>
  <c r="K2597" i="1"/>
  <c r="T2596" i="1"/>
  <c r="S2596" i="1"/>
  <c r="R2596" i="1"/>
  <c r="Q2596" i="1"/>
  <c r="O2596" i="1"/>
  <c r="N2596" i="1"/>
  <c r="L2596" i="1"/>
  <c r="I2596" i="1" s="1"/>
  <c r="K2596" i="1"/>
  <c r="J2596" i="1"/>
  <c r="T2595" i="1"/>
  <c r="S2595" i="1"/>
  <c r="R2595" i="1"/>
  <c r="Q2595" i="1"/>
  <c r="P2595" i="1"/>
  <c r="O2595" i="1"/>
  <c r="N2595" i="1"/>
  <c r="L2595" i="1"/>
  <c r="K2595" i="1"/>
  <c r="U2595" i="1" s="1"/>
  <c r="H2595" i="1"/>
  <c r="M2595" i="1" s="1"/>
  <c r="T2594" i="1"/>
  <c r="S2594" i="1"/>
  <c r="R2594" i="1"/>
  <c r="Q2594" i="1"/>
  <c r="O2594" i="1"/>
  <c r="N2594" i="1"/>
  <c r="L2594" i="1"/>
  <c r="K2594" i="1"/>
  <c r="H2594" i="1" s="1"/>
  <c r="M2594" i="1" s="1"/>
  <c r="T2593" i="1"/>
  <c r="S2593" i="1"/>
  <c r="R2593" i="1"/>
  <c r="Q2593" i="1"/>
  <c r="O2593" i="1"/>
  <c r="N2593" i="1"/>
  <c r="L2593" i="1"/>
  <c r="I2593" i="1" s="1"/>
  <c r="K2593" i="1"/>
  <c r="J2593" i="1"/>
  <c r="T2592" i="1"/>
  <c r="S2592" i="1"/>
  <c r="R2592" i="1"/>
  <c r="Q2592" i="1"/>
  <c r="P2592" i="1"/>
  <c r="O2592" i="1"/>
  <c r="N2592" i="1"/>
  <c r="L2592" i="1"/>
  <c r="I2592" i="1" s="1"/>
  <c r="K2592" i="1"/>
  <c r="U2592" i="1" s="1"/>
  <c r="J2592" i="1"/>
  <c r="H2592" i="1"/>
  <c r="M2592" i="1" s="1"/>
  <c r="T2591" i="1"/>
  <c r="S2591" i="1"/>
  <c r="R2591" i="1"/>
  <c r="Q2591" i="1"/>
  <c r="P2591" i="1"/>
  <c r="O2591" i="1"/>
  <c r="N2591" i="1"/>
  <c r="L2591" i="1"/>
  <c r="K2591" i="1"/>
  <c r="U2591" i="1" s="1"/>
  <c r="T2590" i="1"/>
  <c r="S2590" i="1"/>
  <c r="R2590" i="1"/>
  <c r="Q2590" i="1"/>
  <c r="O2590" i="1"/>
  <c r="N2590" i="1"/>
  <c r="L2590" i="1"/>
  <c r="I2590" i="1" s="1"/>
  <c r="K2590" i="1"/>
  <c r="J2590" i="1"/>
  <c r="T2589" i="1"/>
  <c r="S2589" i="1"/>
  <c r="R2589" i="1"/>
  <c r="Q2589" i="1"/>
  <c r="P2589" i="1"/>
  <c r="O2589" i="1"/>
  <c r="N2589" i="1"/>
  <c r="L2589" i="1"/>
  <c r="I2589" i="1" s="1"/>
  <c r="K2589" i="1"/>
  <c r="U2589" i="1" s="1"/>
  <c r="J2589" i="1"/>
  <c r="H2589" i="1"/>
  <c r="M2589" i="1" s="1"/>
  <c r="T2588" i="1"/>
  <c r="S2588" i="1"/>
  <c r="R2588" i="1"/>
  <c r="Q2588" i="1"/>
  <c r="P2588" i="1"/>
  <c r="O2588" i="1"/>
  <c r="N2588" i="1"/>
  <c r="L2588" i="1"/>
  <c r="K2588" i="1"/>
  <c r="U2588" i="1" s="1"/>
  <c r="T2587" i="1"/>
  <c r="S2587" i="1"/>
  <c r="R2587" i="1"/>
  <c r="Q2587" i="1"/>
  <c r="O2587" i="1"/>
  <c r="N2587" i="1"/>
  <c r="L2587" i="1"/>
  <c r="I2587" i="1" s="1"/>
  <c r="K2587" i="1"/>
  <c r="J2587" i="1"/>
  <c r="T2586" i="1"/>
  <c r="S2586" i="1"/>
  <c r="R2586" i="1"/>
  <c r="Q2586" i="1"/>
  <c r="P2586" i="1"/>
  <c r="O2586" i="1"/>
  <c r="N2586" i="1"/>
  <c r="L2586" i="1"/>
  <c r="I2586" i="1" s="1"/>
  <c r="K2586" i="1"/>
  <c r="U2586" i="1" s="1"/>
  <c r="J2586" i="1"/>
  <c r="H2586" i="1"/>
  <c r="M2586" i="1" s="1"/>
  <c r="T2585" i="1"/>
  <c r="S2585" i="1"/>
  <c r="R2585" i="1"/>
  <c r="Q2585" i="1"/>
  <c r="P2585" i="1"/>
  <c r="O2585" i="1"/>
  <c r="N2585" i="1"/>
  <c r="L2585" i="1"/>
  <c r="I2585" i="1" s="1"/>
  <c r="K2585" i="1"/>
  <c r="U2585" i="1" s="1"/>
  <c r="H2585" i="1"/>
  <c r="M2585" i="1" s="1"/>
  <c r="T2584" i="1"/>
  <c r="S2584" i="1"/>
  <c r="R2584" i="1"/>
  <c r="Q2584" i="1"/>
  <c r="O2584" i="1"/>
  <c r="N2584" i="1"/>
  <c r="L2584" i="1"/>
  <c r="K2584" i="1"/>
  <c r="J2584" i="1"/>
  <c r="I2584" i="1"/>
  <c r="T2583" i="1"/>
  <c r="S2583" i="1"/>
  <c r="R2583" i="1"/>
  <c r="Q2583" i="1"/>
  <c r="O2583" i="1"/>
  <c r="N2583" i="1"/>
  <c r="L2583" i="1"/>
  <c r="J2583" i="1" s="1"/>
  <c r="K2583" i="1"/>
  <c r="U2583" i="1" s="1"/>
  <c r="I2583" i="1"/>
  <c r="T2582" i="1"/>
  <c r="S2582" i="1"/>
  <c r="R2582" i="1"/>
  <c r="Q2582" i="1"/>
  <c r="O2582" i="1"/>
  <c r="N2582" i="1"/>
  <c r="L2582" i="1"/>
  <c r="K2582" i="1"/>
  <c r="U2582" i="1" s="1"/>
  <c r="J2582" i="1"/>
  <c r="I2582" i="1"/>
  <c r="U2581" i="1"/>
  <c r="T2581" i="1"/>
  <c r="S2581" i="1"/>
  <c r="R2581" i="1"/>
  <c r="Q2581" i="1"/>
  <c r="O2581" i="1"/>
  <c r="N2581" i="1"/>
  <c r="L2581" i="1"/>
  <c r="K2581" i="1"/>
  <c r="J2581" i="1"/>
  <c r="I2581" i="1"/>
  <c r="T2580" i="1"/>
  <c r="S2580" i="1"/>
  <c r="R2580" i="1"/>
  <c r="Q2580" i="1"/>
  <c r="O2580" i="1"/>
  <c r="N2580" i="1"/>
  <c r="L2580" i="1"/>
  <c r="I2580" i="1" s="1"/>
  <c r="K2580" i="1"/>
  <c r="P2580" i="1" s="1"/>
  <c r="H2580" i="1"/>
  <c r="M2580" i="1" s="1"/>
  <c r="T2579" i="1"/>
  <c r="S2579" i="1"/>
  <c r="R2579" i="1"/>
  <c r="Q2579" i="1"/>
  <c r="O2579" i="1"/>
  <c r="N2579" i="1"/>
  <c r="L2579" i="1"/>
  <c r="I2579" i="1" s="1"/>
  <c r="K2579" i="1"/>
  <c r="U2579" i="1" s="1"/>
  <c r="J2579" i="1"/>
  <c r="T2578" i="1"/>
  <c r="S2578" i="1"/>
  <c r="R2578" i="1"/>
  <c r="Q2578" i="1"/>
  <c r="P2578" i="1"/>
  <c r="O2578" i="1"/>
  <c r="N2578" i="1"/>
  <c r="L2578" i="1"/>
  <c r="I2578" i="1" s="1"/>
  <c r="K2578" i="1"/>
  <c r="U2578" i="1" s="1"/>
  <c r="J2578" i="1"/>
  <c r="H2578" i="1"/>
  <c r="M2578" i="1" s="1"/>
  <c r="T2577" i="1"/>
  <c r="S2577" i="1"/>
  <c r="R2577" i="1"/>
  <c r="Q2577" i="1"/>
  <c r="P2577" i="1"/>
  <c r="O2577" i="1"/>
  <c r="N2577" i="1"/>
  <c r="L2577" i="1"/>
  <c r="I2577" i="1" s="1"/>
  <c r="K2577" i="1"/>
  <c r="U2577" i="1" s="1"/>
  <c r="H2577" i="1"/>
  <c r="M2577" i="1" s="1"/>
  <c r="T2576" i="1"/>
  <c r="S2576" i="1"/>
  <c r="R2576" i="1"/>
  <c r="Q2576" i="1"/>
  <c r="O2576" i="1"/>
  <c r="N2576" i="1"/>
  <c r="L2576" i="1"/>
  <c r="I2576" i="1" s="1"/>
  <c r="K2576" i="1"/>
  <c r="U2576" i="1" s="1"/>
  <c r="J2576" i="1"/>
  <c r="T2575" i="1"/>
  <c r="S2575" i="1"/>
  <c r="R2575" i="1"/>
  <c r="Q2575" i="1"/>
  <c r="P2575" i="1"/>
  <c r="O2575" i="1"/>
  <c r="N2575" i="1"/>
  <c r="L2575" i="1"/>
  <c r="I2575" i="1" s="1"/>
  <c r="K2575" i="1"/>
  <c r="U2575" i="1" s="1"/>
  <c r="J2575" i="1"/>
  <c r="H2575" i="1"/>
  <c r="M2575" i="1" s="1"/>
  <c r="T2574" i="1"/>
  <c r="S2574" i="1"/>
  <c r="R2574" i="1"/>
  <c r="Q2574" i="1"/>
  <c r="P2574" i="1"/>
  <c r="O2574" i="1"/>
  <c r="N2574" i="1"/>
  <c r="L2574" i="1"/>
  <c r="I2574" i="1" s="1"/>
  <c r="K2574" i="1"/>
  <c r="U2574" i="1" s="1"/>
  <c r="H2574" i="1"/>
  <c r="M2574" i="1" s="1"/>
  <c r="T2573" i="1"/>
  <c r="S2573" i="1"/>
  <c r="R2573" i="1"/>
  <c r="Q2573" i="1"/>
  <c r="O2573" i="1"/>
  <c r="N2573" i="1"/>
  <c r="L2573" i="1"/>
  <c r="I2573" i="1" s="1"/>
  <c r="K2573" i="1"/>
  <c r="U2573" i="1" s="1"/>
  <c r="J2573" i="1"/>
  <c r="T2572" i="1"/>
  <c r="S2572" i="1"/>
  <c r="R2572" i="1"/>
  <c r="Q2572" i="1"/>
  <c r="P2572" i="1"/>
  <c r="O2572" i="1"/>
  <c r="N2572" i="1"/>
  <c r="L2572" i="1"/>
  <c r="I2572" i="1" s="1"/>
  <c r="K2572" i="1"/>
  <c r="U2572" i="1" s="1"/>
  <c r="J2572" i="1"/>
  <c r="H2572" i="1"/>
  <c r="M2572" i="1" s="1"/>
  <c r="T2571" i="1"/>
  <c r="S2571" i="1"/>
  <c r="R2571" i="1"/>
  <c r="Q2571" i="1"/>
  <c r="P2571" i="1"/>
  <c r="O2571" i="1"/>
  <c r="N2571" i="1"/>
  <c r="L2571" i="1"/>
  <c r="I2571" i="1" s="1"/>
  <c r="K2571" i="1"/>
  <c r="U2571" i="1" s="1"/>
  <c r="H2571" i="1"/>
  <c r="M2571" i="1" s="1"/>
  <c r="T2570" i="1"/>
  <c r="S2570" i="1"/>
  <c r="R2570" i="1"/>
  <c r="Q2570" i="1"/>
  <c r="O2570" i="1"/>
  <c r="N2570" i="1"/>
  <c r="L2570" i="1"/>
  <c r="I2570" i="1" s="1"/>
  <c r="K2570" i="1"/>
  <c r="U2570" i="1" s="1"/>
  <c r="J2570" i="1"/>
  <c r="T2569" i="1"/>
  <c r="S2569" i="1"/>
  <c r="R2569" i="1"/>
  <c r="Q2569" i="1"/>
  <c r="P2569" i="1"/>
  <c r="O2569" i="1"/>
  <c r="N2569" i="1"/>
  <c r="L2569" i="1"/>
  <c r="I2569" i="1" s="1"/>
  <c r="K2569" i="1"/>
  <c r="U2569" i="1" s="1"/>
  <c r="J2569" i="1"/>
  <c r="H2569" i="1"/>
  <c r="M2569" i="1" s="1"/>
  <c r="T2568" i="1"/>
  <c r="S2568" i="1"/>
  <c r="R2568" i="1"/>
  <c r="Q2568" i="1"/>
  <c r="P2568" i="1"/>
  <c r="O2568" i="1"/>
  <c r="N2568" i="1"/>
  <c r="L2568" i="1"/>
  <c r="I2568" i="1" s="1"/>
  <c r="K2568" i="1"/>
  <c r="U2568" i="1" s="1"/>
  <c r="H2568" i="1"/>
  <c r="M2568" i="1" s="1"/>
  <c r="T2567" i="1"/>
  <c r="S2567" i="1"/>
  <c r="R2567" i="1"/>
  <c r="Q2567" i="1"/>
  <c r="O2567" i="1"/>
  <c r="N2567" i="1"/>
  <c r="L2567" i="1"/>
  <c r="I2567" i="1" s="1"/>
  <c r="K2567" i="1"/>
  <c r="U2567" i="1" s="1"/>
  <c r="J2567" i="1"/>
  <c r="T2566" i="1"/>
  <c r="S2566" i="1"/>
  <c r="R2566" i="1"/>
  <c r="Q2566" i="1"/>
  <c r="P2566" i="1"/>
  <c r="O2566" i="1"/>
  <c r="N2566" i="1"/>
  <c r="L2566" i="1"/>
  <c r="I2566" i="1" s="1"/>
  <c r="K2566" i="1"/>
  <c r="U2566" i="1" s="1"/>
  <c r="J2566" i="1"/>
  <c r="H2566" i="1"/>
  <c r="M2566" i="1" s="1"/>
  <c r="T2565" i="1"/>
  <c r="S2565" i="1"/>
  <c r="R2565" i="1"/>
  <c r="Q2565" i="1"/>
  <c r="P2565" i="1"/>
  <c r="O2565" i="1"/>
  <c r="N2565" i="1"/>
  <c r="L2565" i="1"/>
  <c r="I2565" i="1" s="1"/>
  <c r="K2565" i="1"/>
  <c r="U2565" i="1" s="1"/>
  <c r="H2565" i="1"/>
  <c r="M2565" i="1" s="1"/>
  <c r="T2564" i="1"/>
  <c r="S2564" i="1"/>
  <c r="R2564" i="1"/>
  <c r="Q2564" i="1"/>
  <c r="O2564" i="1"/>
  <c r="N2564" i="1"/>
  <c r="L2564" i="1"/>
  <c r="I2564" i="1" s="1"/>
  <c r="K2564" i="1"/>
  <c r="U2564" i="1" s="1"/>
  <c r="J2564" i="1"/>
  <c r="T2563" i="1"/>
  <c r="S2563" i="1"/>
  <c r="R2563" i="1"/>
  <c r="Q2563" i="1"/>
  <c r="P2563" i="1"/>
  <c r="O2563" i="1"/>
  <c r="N2563" i="1"/>
  <c r="L2563" i="1"/>
  <c r="I2563" i="1" s="1"/>
  <c r="K2563" i="1"/>
  <c r="U2563" i="1" s="1"/>
  <c r="J2563" i="1"/>
  <c r="H2563" i="1"/>
  <c r="M2563" i="1" s="1"/>
  <c r="T2562" i="1"/>
  <c r="S2562" i="1"/>
  <c r="R2562" i="1"/>
  <c r="Q2562" i="1"/>
  <c r="P2562" i="1"/>
  <c r="O2562" i="1"/>
  <c r="N2562" i="1"/>
  <c r="L2562" i="1"/>
  <c r="I2562" i="1" s="1"/>
  <c r="K2562" i="1"/>
  <c r="U2562" i="1" s="1"/>
  <c r="H2562" i="1"/>
  <c r="M2562" i="1" s="1"/>
  <c r="T2561" i="1"/>
  <c r="S2561" i="1"/>
  <c r="R2561" i="1"/>
  <c r="Q2561" i="1"/>
  <c r="O2561" i="1"/>
  <c r="N2561" i="1"/>
  <c r="L2561" i="1"/>
  <c r="I2561" i="1" s="1"/>
  <c r="K2561" i="1"/>
  <c r="U2561" i="1" s="1"/>
  <c r="J2561" i="1"/>
  <c r="T2560" i="1"/>
  <c r="S2560" i="1"/>
  <c r="R2560" i="1"/>
  <c r="Q2560" i="1"/>
  <c r="P2560" i="1"/>
  <c r="O2560" i="1"/>
  <c r="N2560" i="1"/>
  <c r="L2560" i="1"/>
  <c r="I2560" i="1" s="1"/>
  <c r="K2560" i="1"/>
  <c r="U2560" i="1" s="1"/>
  <c r="J2560" i="1"/>
  <c r="H2560" i="1"/>
  <c r="M2560" i="1" s="1"/>
  <c r="T2559" i="1"/>
  <c r="S2559" i="1"/>
  <c r="R2559" i="1"/>
  <c r="Q2559" i="1"/>
  <c r="P2559" i="1"/>
  <c r="O2559" i="1"/>
  <c r="N2559" i="1"/>
  <c r="L2559" i="1"/>
  <c r="I2559" i="1" s="1"/>
  <c r="K2559" i="1"/>
  <c r="U2559" i="1" s="1"/>
  <c r="H2559" i="1"/>
  <c r="M2559" i="1" s="1"/>
  <c r="T2558" i="1"/>
  <c r="S2558" i="1"/>
  <c r="R2558" i="1"/>
  <c r="Q2558" i="1"/>
  <c r="O2558" i="1"/>
  <c r="N2558" i="1"/>
  <c r="L2558" i="1"/>
  <c r="I2558" i="1" s="1"/>
  <c r="K2558" i="1"/>
  <c r="U2558" i="1" s="1"/>
  <c r="J2558" i="1"/>
  <c r="T2557" i="1"/>
  <c r="S2557" i="1"/>
  <c r="R2557" i="1"/>
  <c r="Q2557" i="1"/>
  <c r="P2557" i="1"/>
  <c r="O2557" i="1"/>
  <c r="N2557" i="1"/>
  <c r="L2557" i="1"/>
  <c r="I2557" i="1" s="1"/>
  <c r="K2557" i="1"/>
  <c r="U2557" i="1" s="1"/>
  <c r="J2557" i="1"/>
  <c r="H2557" i="1"/>
  <c r="M2557" i="1" s="1"/>
  <c r="T2556" i="1"/>
  <c r="S2556" i="1"/>
  <c r="R2556" i="1"/>
  <c r="Q2556" i="1"/>
  <c r="O2556" i="1"/>
  <c r="N2556" i="1"/>
  <c r="L2556" i="1"/>
  <c r="I2556" i="1" s="1"/>
  <c r="K2556" i="1"/>
  <c r="U2556" i="1" s="1"/>
  <c r="T2555" i="1"/>
  <c r="S2555" i="1"/>
  <c r="R2555" i="1"/>
  <c r="Q2555" i="1"/>
  <c r="O2555" i="1"/>
  <c r="N2555" i="1"/>
  <c r="L2555" i="1"/>
  <c r="I2555" i="1" s="1"/>
  <c r="K2555" i="1"/>
  <c r="U2555" i="1" s="1"/>
  <c r="J2555" i="1"/>
  <c r="T2554" i="1"/>
  <c r="S2554" i="1"/>
  <c r="R2554" i="1"/>
  <c r="Q2554" i="1"/>
  <c r="P2554" i="1"/>
  <c r="O2554" i="1"/>
  <c r="N2554" i="1"/>
  <c r="L2554" i="1"/>
  <c r="I2554" i="1" s="1"/>
  <c r="K2554" i="1"/>
  <c r="U2554" i="1" s="1"/>
  <c r="H2554" i="1"/>
  <c r="M2554" i="1" s="1"/>
  <c r="T2553" i="1"/>
  <c r="S2553" i="1"/>
  <c r="R2553" i="1"/>
  <c r="Q2553" i="1"/>
  <c r="O2553" i="1"/>
  <c r="N2553" i="1"/>
  <c r="L2553" i="1"/>
  <c r="I2553" i="1" s="1"/>
  <c r="K2553" i="1"/>
  <c r="U2553" i="1" s="1"/>
  <c r="T2552" i="1"/>
  <c r="S2552" i="1"/>
  <c r="R2552" i="1"/>
  <c r="Q2552" i="1"/>
  <c r="O2552" i="1"/>
  <c r="N2552" i="1"/>
  <c r="L2552" i="1"/>
  <c r="I2552" i="1" s="1"/>
  <c r="K2552" i="1"/>
  <c r="U2552" i="1" s="1"/>
  <c r="J2552" i="1"/>
  <c r="T2551" i="1"/>
  <c r="S2551" i="1"/>
  <c r="R2551" i="1"/>
  <c r="Q2551" i="1"/>
  <c r="P2551" i="1"/>
  <c r="O2551" i="1"/>
  <c r="N2551" i="1"/>
  <c r="L2551" i="1"/>
  <c r="I2551" i="1" s="1"/>
  <c r="K2551" i="1"/>
  <c r="U2551" i="1" s="1"/>
  <c r="H2551" i="1"/>
  <c r="M2551" i="1" s="1"/>
  <c r="T2550" i="1"/>
  <c r="S2550" i="1"/>
  <c r="R2550" i="1"/>
  <c r="Q2550" i="1"/>
  <c r="O2550" i="1"/>
  <c r="N2550" i="1"/>
  <c r="L2550" i="1"/>
  <c r="I2550" i="1" s="1"/>
  <c r="K2550" i="1"/>
  <c r="U2550" i="1" s="1"/>
  <c r="T2549" i="1"/>
  <c r="S2549" i="1"/>
  <c r="R2549" i="1"/>
  <c r="Q2549" i="1"/>
  <c r="O2549" i="1"/>
  <c r="N2549" i="1"/>
  <c r="L2549" i="1"/>
  <c r="I2549" i="1" s="1"/>
  <c r="K2549" i="1"/>
  <c r="U2549" i="1" s="1"/>
  <c r="J2549" i="1"/>
  <c r="T2548" i="1"/>
  <c r="S2548" i="1"/>
  <c r="R2548" i="1"/>
  <c r="Q2548" i="1"/>
  <c r="P2548" i="1"/>
  <c r="O2548" i="1"/>
  <c r="N2548" i="1"/>
  <c r="L2548" i="1"/>
  <c r="I2548" i="1" s="1"/>
  <c r="K2548" i="1"/>
  <c r="U2548" i="1" s="1"/>
  <c r="H2548" i="1"/>
  <c r="M2548" i="1" s="1"/>
  <c r="T2547" i="1"/>
  <c r="S2547" i="1"/>
  <c r="R2547" i="1"/>
  <c r="Q2547" i="1"/>
  <c r="O2547" i="1"/>
  <c r="N2547" i="1"/>
  <c r="L2547" i="1"/>
  <c r="I2547" i="1" s="1"/>
  <c r="K2547" i="1"/>
  <c r="U2547" i="1" s="1"/>
  <c r="T2546" i="1"/>
  <c r="S2546" i="1"/>
  <c r="R2546" i="1"/>
  <c r="Q2546" i="1"/>
  <c r="O2546" i="1"/>
  <c r="N2546" i="1"/>
  <c r="L2546" i="1"/>
  <c r="I2546" i="1" s="1"/>
  <c r="K2546" i="1"/>
  <c r="U2546" i="1" s="1"/>
  <c r="J2546" i="1"/>
  <c r="T2545" i="1"/>
  <c r="S2545" i="1"/>
  <c r="R2545" i="1"/>
  <c r="Q2545" i="1"/>
  <c r="P2545" i="1"/>
  <c r="O2545" i="1"/>
  <c r="N2545" i="1"/>
  <c r="L2545" i="1"/>
  <c r="I2545" i="1" s="1"/>
  <c r="K2545" i="1"/>
  <c r="U2545" i="1" s="1"/>
  <c r="H2545" i="1"/>
  <c r="M2545" i="1" s="1"/>
  <c r="T2544" i="1"/>
  <c r="S2544" i="1"/>
  <c r="R2544" i="1"/>
  <c r="Q2544" i="1"/>
  <c r="O2544" i="1"/>
  <c r="N2544" i="1"/>
  <c r="L2544" i="1"/>
  <c r="I2544" i="1" s="1"/>
  <c r="K2544" i="1"/>
  <c r="U2544" i="1" s="1"/>
  <c r="T2543" i="1"/>
  <c r="S2543" i="1"/>
  <c r="R2543" i="1"/>
  <c r="Q2543" i="1"/>
  <c r="O2543" i="1"/>
  <c r="N2543" i="1"/>
  <c r="L2543" i="1"/>
  <c r="I2543" i="1" s="1"/>
  <c r="K2543" i="1"/>
  <c r="U2543" i="1" s="1"/>
  <c r="J2543" i="1"/>
  <c r="T2542" i="1"/>
  <c r="S2542" i="1"/>
  <c r="R2542" i="1"/>
  <c r="Q2542" i="1"/>
  <c r="P2542" i="1"/>
  <c r="O2542" i="1"/>
  <c r="N2542" i="1"/>
  <c r="L2542" i="1"/>
  <c r="I2542" i="1" s="1"/>
  <c r="K2542" i="1"/>
  <c r="U2542" i="1" s="1"/>
  <c r="H2542" i="1"/>
  <c r="M2542" i="1" s="1"/>
  <c r="T2541" i="1"/>
  <c r="S2541" i="1"/>
  <c r="R2541" i="1"/>
  <c r="Q2541" i="1"/>
  <c r="O2541" i="1"/>
  <c r="N2541" i="1"/>
  <c r="L2541" i="1"/>
  <c r="I2541" i="1" s="1"/>
  <c r="K2541" i="1"/>
  <c r="U2541" i="1" s="1"/>
  <c r="T2540" i="1"/>
  <c r="S2540" i="1"/>
  <c r="R2540" i="1"/>
  <c r="Q2540" i="1"/>
  <c r="O2540" i="1"/>
  <c r="N2540" i="1"/>
  <c r="L2540" i="1"/>
  <c r="I2540" i="1" s="1"/>
  <c r="K2540" i="1"/>
  <c r="U2540" i="1" s="1"/>
  <c r="J2540" i="1"/>
  <c r="T2539" i="1"/>
  <c r="S2539" i="1"/>
  <c r="R2539" i="1"/>
  <c r="Q2539" i="1"/>
  <c r="P2539" i="1"/>
  <c r="O2539" i="1"/>
  <c r="N2539" i="1"/>
  <c r="L2539" i="1"/>
  <c r="I2539" i="1" s="1"/>
  <c r="K2539" i="1"/>
  <c r="U2539" i="1" s="1"/>
  <c r="H2539" i="1"/>
  <c r="M2539" i="1" s="1"/>
  <c r="T2538" i="1"/>
  <c r="S2538" i="1"/>
  <c r="R2538" i="1"/>
  <c r="Q2538" i="1"/>
  <c r="O2538" i="1"/>
  <c r="N2538" i="1"/>
  <c r="L2538" i="1"/>
  <c r="I2538" i="1" s="1"/>
  <c r="K2538" i="1"/>
  <c r="U2538" i="1" s="1"/>
  <c r="T2537" i="1"/>
  <c r="S2537" i="1"/>
  <c r="R2537" i="1"/>
  <c r="Q2537" i="1"/>
  <c r="O2537" i="1"/>
  <c r="N2537" i="1"/>
  <c r="L2537" i="1"/>
  <c r="I2537" i="1" s="1"/>
  <c r="K2537" i="1"/>
  <c r="U2537" i="1" s="1"/>
  <c r="J2537" i="1"/>
  <c r="T2536" i="1"/>
  <c r="S2536" i="1"/>
  <c r="R2536" i="1"/>
  <c r="Q2536" i="1"/>
  <c r="P2536" i="1"/>
  <c r="O2536" i="1"/>
  <c r="N2536" i="1"/>
  <c r="L2536" i="1"/>
  <c r="I2536" i="1" s="1"/>
  <c r="K2536" i="1"/>
  <c r="U2536" i="1" s="1"/>
  <c r="H2536" i="1"/>
  <c r="M2536" i="1" s="1"/>
  <c r="T2535" i="1"/>
  <c r="S2535" i="1"/>
  <c r="R2535" i="1"/>
  <c r="Q2535" i="1"/>
  <c r="O2535" i="1"/>
  <c r="N2535" i="1"/>
  <c r="L2535" i="1"/>
  <c r="I2535" i="1" s="1"/>
  <c r="K2535" i="1"/>
  <c r="U2535" i="1" s="1"/>
  <c r="T2534" i="1"/>
  <c r="S2534" i="1"/>
  <c r="R2534" i="1"/>
  <c r="Q2534" i="1"/>
  <c r="O2534" i="1"/>
  <c r="N2534" i="1"/>
  <c r="L2534" i="1"/>
  <c r="I2534" i="1" s="1"/>
  <c r="K2534" i="1"/>
  <c r="U2534" i="1" s="1"/>
  <c r="J2534" i="1"/>
  <c r="T2533" i="1"/>
  <c r="S2533" i="1"/>
  <c r="R2533" i="1"/>
  <c r="Q2533" i="1"/>
  <c r="P2533" i="1"/>
  <c r="O2533" i="1"/>
  <c r="N2533" i="1"/>
  <c r="L2533" i="1"/>
  <c r="I2533" i="1" s="1"/>
  <c r="K2533" i="1"/>
  <c r="U2533" i="1" s="1"/>
  <c r="H2533" i="1"/>
  <c r="M2533" i="1" s="1"/>
  <c r="T2532" i="1"/>
  <c r="S2532" i="1"/>
  <c r="R2532" i="1"/>
  <c r="Q2532" i="1"/>
  <c r="O2532" i="1"/>
  <c r="N2532" i="1"/>
  <c r="L2532" i="1"/>
  <c r="I2532" i="1" s="1"/>
  <c r="K2532" i="1"/>
  <c r="U2532" i="1" s="1"/>
  <c r="T2531" i="1"/>
  <c r="S2531" i="1"/>
  <c r="R2531" i="1"/>
  <c r="Q2531" i="1"/>
  <c r="O2531" i="1"/>
  <c r="N2531" i="1"/>
  <c r="L2531" i="1"/>
  <c r="I2531" i="1" s="1"/>
  <c r="K2531" i="1"/>
  <c r="U2531" i="1" s="1"/>
  <c r="J2531" i="1"/>
  <c r="T2530" i="1"/>
  <c r="S2530" i="1"/>
  <c r="R2530" i="1"/>
  <c r="Q2530" i="1"/>
  <c r="P2530" i="1"/>
  <c r="O2530" i="1"/>
  <c r="N2530" i="1"/>
  <c r="L2530" i="1"/>
  <c r="I2530" i="1" s="1"/>
  <c r="K2530" i="1"/>
  <c r="U2530" i="1" s="1"/>
  <c r="H2530" i="1"/>
  <c r="M2530" i="1" s="1"/>
  <c r="T2529" i="1"/>
  <c r="S2529" i="1"/>
  <c r="R2529" i="1"/>
  <c r="Q2529" i="1"/>
  <c r="O2529" i="1"/>
  <c r="N2529" i="1"/>
  <c r="L2529" i="1"/>
  <c r="I2529" i="1" s="1"/>
  <c r="K2529" i="1"/>
  <c r="U2529" i="1" s="1"/>
  <c r="T2528" i="1"/>
  <c r="S2528" i="1"/>
  <c r="R2528" i="1"/>
  <c r="Q2528" i="1"/>
  <c r="O2528" i="1"/>
  <c r="N2528" i="1"/>
  <c r="L2528" i="1"/>
  <c r="I2528" i="1" s="1"/>
  <c r="K2528" i="1"/>
  <c r="U2528" i="1" s="1"/>
  <c r="J2528" i="1"/>
  <c r="T2527" i="1"/>
  <c r="S2527" i="1"/>
  <c r="R2527" i="1"/>
  <c r="Q2527" i="1"/>
  <c r="P2527" i="1"/>
  <c r="O2527" i="1"/>
  <c r="N2527" i="1"/>
  <c r="L2527" i="1"/>
  <c r="I2527" i="1" s="1"/>
  <c r="K2527" i="1"/>
  <c r="U2527" i="1" s="1"/>
  <c r="H2527" i="1"/>
  <c r="M2527" i="1" s="1"/>
  <c r="T2526" i="1"/>
  <c r="S2526" i="1"/>
  <c r="R2526" i="1"/>
  <c r="Q2526" i="1"/>
  <c r="O2526" i="1"/>
  <c r="N2526" i="1"/>
  <c r="L2526" i="1"/>
  <c r="I2526" i="1" s="1"/>
  <c r="K2526" i="1"/>
  <c r="U2526" i="1" s="1"/>
  <c r="T2525" i="1"/>
  <c r="S2525" i="1"/>
  <c r="R2525" i="1"/>
  <c r="Q2525" i="1"/>
  <c r="O2525" i="1"/>
  <c r="N2525" i="1"/>
  <c r="L2525" i="1"/>
  <c r="I2525" i="1" s="1"/>
  <c r="K2525" i="1"/>
  <c r="U2525" i="1" s="1"/>
  <c r="J2525" i="1"/>
  <c r="T2524" i="1"/>
  <c r="S2524" i="1"/>
  <c r="R2524" i="1"/>
  <c r="Q2524" i="1"/>
  <c r="P2524" i="1"/>
  <c r="O2524" i="1"/>
  <c r="N2524" i="1"/>
  <c r="L2524" i="1"/>
  <c r="I2524" i="1" s="1"/>
  <c r="K2524" i="1"/>
  <c r="U2524" i="1" s="1"/>
  <c r="H2524" i="1"/>
  <c r="M2524" i="1" s="1"/>
  <c r="T2523" i="1"/>
  <c r="S2523" i="1"/>
  <c r="R2523" i="1"/>
  <c r="Q2523" i="1"/>
  <c r="O2523" i="1"/>
  <c r="N2523" i="1"/>
  <c r="L2523" i="1"/>
  <c r="I2523" i="1" s="1"/>
  <c r="K2523" i="1"/>
  <c r="U2523" i="1" s="1"/>
  <c r="T2522" i="1"/>
  <c r="S2522" i="1"/>
  <c r="R2522" i="1"/>
  <c r="Q2522" i="1"/>
  <c r="O2522" i="1"/>
  <c r="N2522" i="1"/>
  <c r="L2522" i="1"/>
  <c r="I2522" i="1" s="1"/>
  <c r="K2522" i="1"/>
  <c r="U2522" i="1" s="1"/>
  <c r="J2522" i="1"/>
  <c r="T2521" i="1"/>
  <c r="S2521" i="1"/>
  <c r="R2521" i="1"/>
  <c r="Q2521" i="1"/>
  <c r="P2521" i="1"/>
  <c r="O2521" i="1"/>
  <c r="N2521" i="1"/>
  <c r="L2521" i="1"/>
  <c r="I2521" i="1" s="1"/>
  <c r="K2521" i="1"/>
  <c r="U2521" i="1" s="1"/>
  <c r="H2521" i="1"/>
  <c r="M2521" i="1" s="1"/>
  <c r="T2520" i="1"/>
  <c r="S2520" i="1"/>
  <c r="R2520" i="1"/>
  <c r="Q2520" i="1"/>
  <c r="O2520" i="1"/>
  <c r="N2520" i="1"/>
  <c r="L2520" i="1"/>
  <c r="I2520" i="1" s="1"/>
  <c r="K2520" i="1"/>
  <c r="U2520" i="1" s="1"/>
  <c r="T2519" i="1"/>
  <c r="S2519" i="1"/>
  <c r="R2519" i="1"/>
  <c r="Q2519" i="1"/>
  <c r="O2519" i="1"/>
  <c r="N2519" i="1"/>
  <c r="L2519" i="1"/>
  <c r="I2519" i="1" s="1"/>
  <c r="K2519" i="1"/>
  <c r="U2519" i="1" s="1"/>
  <c r="J2519" i="1"/>
  <c r="T2518" i="1"/>
  <c r="S2518" i="1"/>
  <c r="R2518" i="1"/>
  <c r="Q2518" i="1"/>
  <c r="P2518" i="1"/>
  <c r="O2518" i="1"/>
  <c r="N2518" i="1"/>
  <c r="L2518" i="1"/>
  <c r="I2518" i="1" s="1"/>
  <c r="K2518" i="1"/>
  <c r="U2518" i="1" s="1"/>
  <c r="H2518" i="1"/>
  <c r="M2518" i="1" s="1"/>
  <c r="T2517" i="1"/>
  <c r="S2517" i="1"/>
  <c r="R2517" i="1"/>
  <c r="Q2517" i="1"/>
  <c r="O2517" i="1"/>
  <c r="N2517" i="1"/>
  <c r="L2517" i="1"/>
  <c r="I2517" i="1" s="1"/>
  <c r="K2517" i="1"/>
  <c r="U2517" i="1" s="1"/>
  <c r="T2516" i="1"/>
  <c r="S2516" i="1"/>
  <c r="R2516" i="1"/>
  <c r="Q2516" i="1"/>
  <c r="O2516" i="1"/>
  <c r="N2516" i="1"/>
  <c r="L2516" i="1"/>
  <c r="I2516" i="1" s="1"/>
  <c r="K2516" i="1"/>
  <c r="U2516" i="1" s="1"/>
  <c r="J2516" i="1"/>
  <c r="T2515" i="1"/>
  <c r="S2515" i="1"/>
  <c r="R2515" i="1"/>
  <c r="Q2515" i="1"/>
  <c r="P2515" i="1"/>
  <c r="O2515" i="1"/>
  <c r="N2515" i="1"/>
  <c r="L2515" i="1"/>
  <c r="I2515" i="1" s="1"/>
  <c r="K2515" i="1"/>
  <c r="U2515" i="1" s="1"/>
  <c r="H2515" i="1"/>
  <c r="M2515" i="1" s="1"/>
  <c r="T2514" i="1"/>
  <c r="S2514" i="1"/>
  <c r="R2514" i="1"/>
  <c r="Q2514" i="1"/>
  <c r="O2514" i="1"/>
  <c r="N2514" i="1"/>
  <c r="L2514" i="1"/>
  <c r="I2514" i="1" s="1"/>
  <c r="K2514" i="1"/>
  <c r="U2514" i="1" s="1"/>
  <c r="T2513" i="1"/>
  <c r="S2513" i="1"/>
  <c r="R2513" i="1"/>
  <c r="Q2513" i="1"/>
  <c r="O2513" i="1"/>
  <c r="N2513" i="1"/>
  <c r="L2513" i="1"/>
  <c r="I2513" i="1" s="1"/>
  <c r="K2513" i="1"/>
  <c r="U2513" i="1" s="1"/>
  <c r="J2513" i="1"/>
  <c r="T2512" i="1"/>
  <c r="S2512" i="1"/>
  <c r="R2512" i="1"/>
  <c r="Q2512" i="1"/>
  <c r="P2512" i="1"/>
  <c r="O2512" i="1"/>
  <c r="N2512" i="1"/>
  <c r="L2512" i="1"/>
  <c r="I2512" i="1" s="1"/>
  <c r="K2512" i="1"/>
  <c r="U2512" i="1" s="1"/>
  <c r="H2512" i="1"/>
  <c r="M2512" i="1" s="1"/>
  <c r="T2511" i="1"/>
  <c r="S2511" i="1"/>
  <c r="R2511" i="1"/>
  <c r="Q2511" i="1"/>
  <c r="O2511" i="1"/>
  <c r="N2511" i="1"/>
  <c r="L2511" i="1"/>
  <c r="I2511" i="1" s="1"/>
  <c r="K2511" i="1"/>
  <c r="U2511" i="1" s="1"/>
  <c r="T2510" i="1"/>
  <c r="S2510" i="1"/>
  <c r="R2510" i="1"/>
  <c r="Q2510" i="1"/>
  <c r="O2510" i="1"/>
  <c r="N2510" i="1"/>
  <c r="L2510" i="1"/>
  <c r="I2510" i="1" s="1"/>
  <c r="K2510" i="1"/>
  <c r="U2510" i="1" s="1"/>
  <c r="J2510" i="1"/>
  <c r="T2509" i="1"/>
  <c r="S2509" i="1"/>
  <c r="R2509" i="1"/>
  <c r="Q2509" i="1"/>
  <c r="P2509" i="1"/>
  <c r="O2509" i="1"/>
  <c r="N2509" i="1"/>
  <c r="L2509" i="1"/>
  <c r="I2509" i="1" s="1"/>
  <c r="K2509" i="1"/>
  <c r="U2509" i="1" s="1"/>
  <c r="H2509" i="1"/>
  <c r="M2509" i="1" s="1"/>
  <c r="T2508" i="1"/>
  <c r="S2508" i="1"/>
  <c r="R2508" i="1"/>
  <c r="Q2508" i="1"/>
  <c r="O2508" i="1"/>
  <c r="N2508" i="1"/>
  <c r="L2508" i="1"/>
  <c r="I2508" i="1" s="1"/>
  <c r="K2508" i="1"/>
  <c r="U2508" i="1" s="1"/>
  <c r="T2507" i="1"/>
  <c r="S2507" i="1"/>
  <c r="R2507" i="1"/>
  <c r="Q2507" i="1"/>
  <c r="O2507" i="1"/>
  <c r="N2507" i="1"/>
  <c r="L2507" i="1"/>
  <c r="I2507" i="1" s="1"/>
  <c r="K2507" i="1"/>
  <c r="U2507" i="1" s="1"/>
  <c r="J2507" i="1"/>
  <c r="T2506" i="1"/>
  <c r="S2506" i="1"/>
  <c r="R2506" i="1"/>
  <c r="Q2506" i="1"/>
  <c r="P2506" i="1"/>
  <c r="O2506" i="1"/>
  <c r="N2506" i="1"/>
  <c r="L2506" i="1"/>
  <c r="I2506" i="1" s="1"/>
  <c r="K2506" i="1"/>
  <c r="U2506" i="1" s="1"/>
  <c r="H2506" i="1"/>
  <c r="M2506" i="1" s="1"/>
  <c r="T2505" i="1"/>
  <c r="S2505" i="1"/>
  <c r="R2505" i="1"/>
  <c r="Q2505" i="1"/>
  <c r="O2505" i="1"/>
  <c r="N2505" i="1"/>
  <c r="L2505" i="1"/>
  <c r="I2505" i="1" s="1"/>
  <c r="K2505" i="1"/>
  <c r="U2505" i="1" s="1"/>
  <c r="T2504" i="1"/>
  <c r="S2504" i="1"/>
  <c r="R2504" i="1"/>
  <c r="Q2504" i="1"/>
  <c r="O2504" i="1"/>
  <c r="N2504" i="1"/>
  <c r="L2504" i="1"/>
  <c r="I2504" i="1" s="1"/>
  <c r="K2504" i="1"/>
  <c r="U2504" i="1" s="1"/>
  <c r="J2504" i="1"/>
  <c r="T2503" i="1"/>
  <c r="S2503" i="1"/>
  <c r="R2503" i="1"/>
  <c r="Q2503" i="1"/>
  <c r="P2503" i="1"/>
  <c r="O2503" i="1"/>
  <c r="N2503" i="1"/>
  <c r="L2503" i="1"/>
  <c r="I2503" i="1" s="1"/>
  <c r="K2503" i="1"/>
  <c r="U2503" i="1" s="1"/>
  <c r="H2503" i="1"/>
  <c r="M2503" i="1" s="1"/>
  <c r="T2502" i="1"/>
  <c r="S2502" i="1"/>
  <c r="R2502" i="1"/>
  <c r="Q2502" i="1"/>
  <c r="O2502" i="1"/>
  <c r="N2502" i="1"/>
  <c r="L2502" i="1"/>
  <c r="I2502" i="1" s="1"/>
  <c r="K2502" i="1"/>
  <c r="U2502" i="1" s="1"/>
  <c r="T2501" i="1"/>
  <c r="S2501" i="1"/>
  <c r="R2501" i="1"/>
  <c r="Q2501" i="1"/>
  <c r="O2501" i="1"/>
  <c r="N2501" i="1"/>
  <c r="L2501" i="1"/>
  <c r="I2501" i="1" s="1"/>
  <c r="K2501" i="1"/>
  <c r="U2501" i="1" s="1"/>
  <c r="J2501" i="1"/>
  <c r="T2500" i="1"/>
  <c r="S2500" i="1"/>
  <c r="R2500" i="1"/>
  <c r="Q2500" i="1"/>
  <c r="P2500" i="1"/>
  <c r="O2500" i="1"/>
  <c r="N2500" i="1"/>
  <c r="L2500" i="1"/>
  <c r="I2500" i="1" s="1"/>
  <c r="K2500" i="1"/>
  <c r="U2500" i="1" s="1"/>
  <c r="H2500" i="1"/>
  <c r="M2500" i="1" s="1"/>
  <c r="T2499" i="1"/>
  <c r="S2499" i="1"/>
  <c r="R2499" i="1"/>
  <c r="Q2499" i="1"/>
  <c r="O2499" i="1"/>
  <c r="N2499" i="1"/>
  <c r="L2499" i="1"/>
  <c r="I2499" i="1" s="1"/>
  <c r="K2499" i="1"/>
  <c r="U2499" i="1" s="1"/>
  <c r="T2498" i="1"/>
  <c r="S2498" i="1"/>
  <c r="R2498" i="1"/>
  <c r="Q2498" i="1"/>
  <c r="O2498" i="1"/>
  <c r="N2498" i="1"/>
  <c r="L2498" i="1"/>
  <c r="I2498" i="1" s="1"/>
  <c r="K2498" i="1"/>
  <c r="U2498" i="1" s="1"/>
  <c r="J2498" i="1"/>
  <c r="T2497" i="1"/>
  <c r="S2497" i="1"/>
  <c r="R2497" i="1"/>
  <c r="Q2497" i="1"/>
  <c r="P2497" i="1"/>
  <c r="O2497" i="1"/>
  <c r="N2497" i="1"/>
  <c r="L2497" i="1"/>
  <c r="I2497" i="1" s="1"/>
  <c r="K2497" i="1"/>
  <c r="U2497" i="1" s="1"/>
  <c r="H2497" i="1"/>
  <c r="M2497" i="1" s="1"/>
  <c r="T2496" i="1"/>
  <c r="S2496" i="1"/>
  <c r="R2496" i="1"/>
  <c r="Q2496" i="1"/>
  <c r="O2496" i="1"/>
  <c r="N2496" i="1"/>
  <c r="L2496" i="1"/>
  <c r="I2496" i="1" s="1"/>
  <c r="K2496" i="1"/>
  <c r="U2496" i="1" s="1"/>
  <c r="T2495" i="1"/>
  <c r="S2495" i="1"/>
  <c r="R2495" i="1"/>
  <c r="Q2495" i="1"/>
  <c r="O2495" i="1"/>
  <c r="N2495" i="1"/>
  <c r="L2495" i="1"/>
  <c r="I2495" i="1" s="1"/>
  <c r="K2495" i="1"/>
  <c r="U2495" i="1" s="1"/>
  <c r="J2495" i="1"/>
  <c r="T2494" i="1"/>
  <c r="S2494" i="1"/>
  <c r="R2494" i="1"/>
  <c r="Q2494" i="1"/>
  <c r="P2494" i="1"/>
  <c r="O2494" i="1"/>
  <c r="N2494" i="1"/>
  <c r="L2494" i="1"/>
  <c r="I2494" i="1" s="1"/>
  <c r="K2494" i="1"/>
  <c r="U2494" i="1" s="1"/>
  <c r="H2494" i="1"/>
  <c r="M2494" i="1" s="1"/>
  <c r="T2493" i="1"/>
  <c r="S2493" i="1"/>
  <c r="R2493" i="1"/>
  <c r="Q2493" i="1"/>
  <c r="O2493" i="1"/>
  <c r="N2493" i="1"/>
  <c r="L2493" i="1"/>
  <c r="I2493" i="1" s="1"/>
  <c r="K2493" i="1"/>
  <c r="U2493" i="1" s="1"/>
  <c r="T2492" i="1"/>
  <c r="S2492" i="1"/>
  <c r="R2492" i="1"/>
  <c r="Q2492" i="1"/>
  <c r="O2492" i="1"/>
  <c r="N2492" i="1"/>
  <c r="L2492" i="1"/>
  <c r="I2492" i="1" s="1"/>
  <c r="K2492" i="1"/>
  <c r="U2492" i="1" s="1"/>
  <c r="J2492" i="1"/>
  <c r="T2491" i="1"/>
  <c r="S2491" i="1"/>
  <c r="R2491" i="1"/>
  <c r="Q2491" i="1"/>
  <c r="P2491" i="1"/>
  <c r="O2491" i="1"/>
  <c r="N2491" i="1"/>
  <c r="L2491" i="1"/>
  <c r="I2491" i="1" s="1"/>
  <c r="K2491" i="1"/>
  <c r="U2491" i="1" s="1"/>
  <c r="H2491" i="1"/>
  <c r="M2491" i="1" s="1"/>
  <c r="T2490" i="1"/>
  <c r="S2490" i="1"/>
  <c r="R2490" i="1"/>
  <c r="Q2490" i="1"/>
  <c r="O2490" i="1"/>
  <c r="N2490" i="1"/>
  <c r="L2490" i="1"/>
  <c r="I2490" i="1" s="1"/>
  <c r="K2490" i="1"/>
  <c r="T2489" i="1"/>
  <c r="S2489" i="1"/>
  <c r="R2489" i="1"/>
  <c r="Q2489" i="1"/>
  <c r="O2489" i="1"/>
  <c r="N2489" i="1"/>
  <c r="L2489" i="1"/>
  <c r="I2489" i="1" s="1"/>
  <c r="K2489" i="1"/>
  <c r="U2489" i="1" s="1"/>
  <c r="J2489" i="1"/>
  <c r="T2488" i="1"/>
  <c r="S2488" i="1"/>
  <c r="R2488" i="1"/>
  <c r="Q2488" i="1"/>
  <c r="P2488" i="1"/>
  <c r="O2488" i="1"/>
  <c r="N2488" i="1"/>
  <c r="L2488" i="1"/>
  <c r="K2488" i="1"/>
  <c r="U2488" i="1" s="1"/>
  <c r="H2488" i="1"/>
  <c r="M2488" i="1" s="1"/>
  <c r="T2487" i="1"/>
  <c r="S2487" i="1"/>
  <c r="R2487" i="1"/>
  <c r="Q2487" i="1"/>
  <c r="O2487" i="1"/>
  <c r="N2487" i="1"/>
  <c r="L2487" i="1"/>
  <c r="I2487" i="1" s="1"/>
  <c r="K2487" i="1"/>
  <c r="T2486" i="1"/>
  <c r="S2486" i="1"/>
  <c r="R2486" i="1"/>
  <c r="Q2486" i="1"/>
  <c r="O2486" i="1"/>
  <c r="N2486" i="1"/>
  <c r="L2486" i="1"/>
  <c r="I2486" i="1" s="1"/>
  <c r="K2486" i="1"/>
  <c r="U2486" i="1" s="1"/>
  <c r="J2486" i="1"/>
  <c r="T2485" i="1"/>
  <c r="S2485" i="1"/>
  <c r="R2485" i="1"/>
  <c r="Q2485" i="1"/>
  <c r="P2485" i="1"/>
  <c r="O2485" i="1"/>
  <c r="N2485" i="1"/>
  <c r="L2485" i="1"/>
  <c r="K2485" i="1"/>
  <c r="U2485" i="1" s="1"/>
  <c r="H2485" i="1"/>
  <c r="M2485" i="1" s="1"/>
  <c r="T2484" i="1"/>
  <c r="S2484" i="1"/>
  <c r="R2484" i="1"/>
  <c r="Q2484" i="1"/>
  <c r="O2484" i="1"/>
  <c r="N2484" i="1"/>
  <c r="L2484" i="1"/>
  <c r="I2484" i="1" s="1"/>
  <c r="K2484" i="1"/>
  <c r="T2483" i="1"/>
  <c r="S2483" i="1"/>
  <c r="R2483" i="1"/>
  <c r="Q2483" i="1"/>
  <c r="O2483" i="1"/>
  <c r="N2483" i="1"/>
  <c r="L2483" i="1"/>
  <c r="I2483" i="1" s="1"/>
  <c r="K2483" i="1"/>
  <c r="U2483" i="1" s="1"/>
  <c r="J2483" i="1"/>
  <c r="T2482" i="1"/>
  <c r="S2482" i="1"/>
  <c r="R2482" i="1"/>
  <c r="Q2482" i="1"/>
  <c r="P2482" i="1"/>
  <c r="O2482" i="1"/>
  <c r="N2482" i="1"/>
  <c r="L2482" i="1"/>
  <c r="K2482" i="1"/>
  <c r="U2482" i="1" s="1"/>
  <c r="H2482" i="1"/>
  <c r="M2482" i="1" s="1"/>
  <c r="T2481" i="1"/>
  <c r="S2481" i="1"/>
  <c r="R2481" i="1"/>
  <c r="Q2481" i="1"/>
  <c r="O2481" i="1"/>
  <c r="N2481" i="1"/>
  <c r="L2481" i="1"/>
  <c r="I2481" i="1" s="1"/>
  <c r="K2481" i="1"/>
  <c r="T2480" i="1"/>
  <c r="S2480" i="1"/>
  <c r="R2480" i="1"/>
  <c r="Q2480" i="1"/>
  <c r="O2480" i="1"/>
  <c r="N2480" i="1"/>
  <c r="L2480" i="1"/>
  <c r="I2480" i="1" s="1"/>
  <c r="K2480" i="1"/>
  <c r="U2480" i="1" s="1"/>
  <c r="J2480" i="1"/>
  <c r="T2479" i="1"/>
  <c r="S2479" i="1"/>
  <c r="R2479" i="1"/>
  <c r="Q2479" i="1"/>
  <c r="P2479" i="1"/>
  <c r="O2479" i="1"/>
  <c r="N2479" i="1"/>
  <c r="L2479" i="1"/>
  <c r="K2479" i="1"/>
  <c r="U2479" i="1" s="1"/>
  <c r="H2479" i="1"/>
  <c r="M2479" i="1" s="1"/>
  <c r="T2478" i="1"/>
  <c r="S2478" i="1"/>
  <c r="R2478" i="1"/>
  <c r="Q2478" i="1"/>
  <c r="O2478" i="1"/>
  <c r="N2478" i="1"/>
  <c r="L2478" i="1"/>
  <c r="I2478" i="1" s="1"/>
  <c r="K2478" i="1"/>
  <c r="T2477" i="1"/>
  <c r="S2477" i="1"/>
  <c r="R2477" i="1"/>
  <c r="Q2477" i="1"/>
  <c r="O2477" i="1"/>
  <c r="N2477" i="1"/>
  <c r="L2477" i="1"/>
  <c r="I2477" i="1" s="1"/>
  <c r="K2477" i="1"/>
  <c r="U2477" i="1" s="1"/>
  <c r="J2477" i="1"/>
  <c r="T2476" i="1"/>
  <c r="S2476" i="1"/>
  <c r="R2476" i="1"/>
  <c r="Q2476" i="1"/>
  <c r="P2476" i="1"/>
  <c r="O2476" i="1"/>
  <c r="N2476" i="1"/>
  <c r="L2476" i="1"/>
  <c r="K2476" i="1"/>
  <c r="U2476" i="1" s="1"/>
  <c r="H2476" i="1"/>
  <c r="M2476" i="1" s="1"/>
  <c r="T2475" i="1"/>
  <c r="S2475" i="1"/>
  <c r="R2475" i="1"/>
  <c r="Q2475" i="1"/>
  <c r="O2475" i="1"/>
  <c r="N2475" i="1"/>
  <c r="L2475" i="1"/>
  <c r="I2475" i="1" s="1"/>
  <c r="K2475" i="1"/>
  <c r="T2474" i="1"/>
  <c r="S2474" i="1"/>
  <c r="R2474" i="1"/>
  <c r="Q2474" i="1"/>
  <c r="O2474" i="1"/>
  <c r="N2474" i="1"/>
  <c r="L2474" i="1"/>
  <c r="I2474" i="1" s="1"/>
  <c r="K2474" i="1"/>
  <c r="U2474" i="1" s="1"/>
  <c r="J2474" i="1"/>
  <c r="T2473" i="1"/>
  <c r="S2473" i="1"/>
  <c r="R2473" i="1"/>
  <c r="Q2473" i="1"/>
  <c r="P2473" i="1"/>
  <c r="O2473" i="1"/>
  <c r="N2473" i="1"/>
  <c r="L2473" i="1"/>
  <c r="K2473" i="1"/>
  <c r="U2473" i="1" s="1"/>
  <c r="H2473" i="1"/>
  <c r="M2473" i="1" s="1"/>
  <c r="T2472" i="1"/>
  <c r="S2472" i="1"/>
  <c r="R2472" i="1"/>
  <c r="Q2472" i="1"/>
  <c r="O2472" i="1"/>
  <c r="N2472" i="1"/>
  <c r="L2472" i="1"/>
  <c r="I2472" i="1" s="1"/>
  <c r="K2472" i="1"/>
  <c r="T2471" i="1"/>
  <c r="S2471" i="1"/>
  <c r="R2471" i="1"/>
  <c r="Q2471" i="1"/>
  <c r="O2471" i="1"/>
  <c r="N2471" i="1"/>
  <c r="L2471" i="1"/>
  <c r="I2471" i="1" s="1"/>
  <c r="K2471" i="1"/>
  <c r="U2471" i="1" s="1"/>
  <c r="J2471" i="1"/>
  <c r="T2470" i="1"/>
  <c r="S2470" i="1"/>
  <c r="R2470" i="1"/>
  <c r="Q2470" i="1"/>
  <c r="P2470" i="1"/>
  <c r="O2470" i="1"/>
  <c r="N2470" i="1"/>
  <c r="L2470" i="1"/>
  <c r="K2470" i="1"/>
  <c r="U2470" i="1" s="1"/>
  <c r="H2470" i="1"/>
  <c r="M2470" i="1" s="1"/>
  <c r="T2469" i="1"/>
  <c r="S2469" i="1"/>
  <c r="R2469" i="1"/>
  <c r="Q2469" i="1"/>
  <c r="O2469" i="1"/>
  <c r="N2469" i="1"/>
  <c r="L2469" i="1"/>
  <c r="I2469" i="1" s="1"/>
  <c r="K2469" i="1"/>
  <c r="T2468" i="1"/>
  <c r="S2468" i="1"/>
  <c r="R2468" i="1"/>
  <c r="Q2468" i="1"/>
  <c r="O2468" i="1"/>
  <c r="N2468" i="1"/>
  <c r="L2468" i="1"/>
  <c r="I2468" i="1" s="1"/>
  <c r="K2468" i="1"/>
  <c r="U2468" i="1" s="1"/>
  <c r="J2468" i="1"/>
  <c r="T2467" i="1"/>
  <c r="S2467" i="1"/>
  <c r="R2467" i="1"/>
  <c r="Q2467" i="1"/>
  <c r="P2467" i="1"/>
  <c r="O2467" i="1"/>
  <c r="N2467" i="1"/>
  <c r="L2467" i="1"/>
  <c r="K2467" i="1"/>
  <c r="U2467" i="1" s="1"/>
  <c r="H2467" i="1"/>
  <c r="M2467" i="1" s="1"/>
  <c r="T2466" i="1"/>
  <c r="S2466" i="1"/>
  <c r="R2466" i="1"/>
  <c r="Q2466" i="1"/>
  <c r="O2466" i="1"/>
  <c r="N2466" i="1"/>
  <c r="L2466" i="1"/>
  <c r="I2466" i="1" s="1"/>
  <c r="K2466" i="1"/>
  <c r="T2465" i="1"/>
  <c r="S2465" i="1"/>
  <c r="R2465" i="1"/>
  <c r="Q2465" i="1"/>
  <c r="O2465" i="1"/>
  <c r="N2465" i="1"/>
  <c r="L2465" i="1"/>
  <c r="I2465" i="1" s="1"/>
  <c r="K2465" i="1"/>
  <c r="U2465" i="1" s="1"/>
  <c r="J2465" i="1"/>
  <c r="T2464" i="1"/>
  <c r="S2464" i="1"/>
  <c r="R2464" i="1"/>
  <c r="Q2464" i="1"/>
  <c r="P2464" i="1"/>
  <c r="O2464" i="1"/>
  <c r="N2464" i="1"/>
  <c r="L2464" i="1"/>
  <c r="K2464" i="1"/>
  <c r="U2464" i="1" s="1"/>
  <c r="H2464" i="1"/>
  <c r="M2464" i="1" s="1"/>
  <c r="T2463" i="1"/>
  <c r="S2463" i="1"/>
  <c r="R2463" i="1"/>
  <c r="Q2463" i="1"/>
  <c r="O2463" i="1"/>
  <c r="N2463" i="1"/>
  <c r="L2463" i="1"/>
  <c r="I2463" i="1" s="1"/>
  <c r="K2463" i="1"/>
  <c r="T2462" i="1"/>
  <c r="S2462" i="1"/>
  <c r="R2462" i="1"/>
  <c r="Q2462" i="1"/>
  <c r="O2462" i="1"/>
  <c r="N2462" i="1"/>
  <c r="L2462" i="1"/>
  <c r="I2462" i="1" s="1"/>
  <c r="K2462" i="1"/>
  <c r="U2462" i="1" s="1"/>
  <c r="J2462" i="1"/>
  <c r="T2461" i="1"/>
  <c r="S2461" i="1"/>
  <c r="R2461" i="1"/>
  <c r="Q2461" i="1"/>
  <c r="P2461" i="1"/>
  <c r="O2461" i="1"/>
  <c r="N2461" i="1"/>
  <c r="L2461" i="1"/>
  <c r="K2461" i="1"/>
  <c r="U2461" i="1" s="1"/>
  <c r="H2461" i="1"/>
  <c r="M2461" i="1" s="1"/>
  <c r="T2460" i="1"/>
  <c r="S2460" i="1"/>
  <c r="R2460" i="1"/>
  <c r="Q2460" i="1"/>
  <c r="O2460" i="1"/>
  <c r="N2460" i="1"/>
  <c r="L2460" i="1"/>
  <c r="I2460" i="1" s="1"/>
  <c r="K2460" i="1"/>
  <c r="T2459" i="1"/>
  <c r="S2459" i="1"/>
  <c r="R2459" i="1"/>
  <c r="Q2459" i="1"/>
  <c r="O2459" i="1"/>
  <c r="N2459" i="1"/>
  <c r="L2459" i="1"/>
  <c r="I2459" i="1" s="1"/>
  <c r="K2459" i="1"/>
  <c r="U2459" i="1" s="1"/>
  <c r="J2459" i="1"/>
  <c r="T2458" i="1"/>
  <c r="S2458" i="1"/>
  <c r="R2458" i="1"/>
  <c r="Q2458" i="1"/>
  <c r="P2458" i="1"/>
  <c r="O2458" i="1"/>
  <c r="N2458" i="1"/>
  <c r="L2458" i="1"/>
  <c r="K2458" i="1"/>
  <c r="U2458" i="1" s="1"/>
  <c r="H2458" i="1"/>
  <c r="M2458" i="1" s="1"/>
  <c r="T2457" i="1"/>
  <c r="S2457" i="1"/>
  <c r="R2457" i="1"/>
  <c r="Q2457" i="1"/>
  <c r="O2457" i="1"/>
  <c r="N2457" i="1"/>
  <c r="L2457" i="1"/>
  <c r="I2457" i="1" s="1"/>
  <c r="K2457" i="1"/>
  <c r="T2456" i="1"/>
  <c r="S2456" i="1"/>
  <c r="R2456" i="1"/>
  <c r="Q2456" i="1"/>
  <c r="O2456" i="1"/>
  <c r="N2456" i="1"/>
  <c r="L2456" i="1"/>
  <c r="I2456" i="1" s="1"/>
  <c r="K2456" i="1"/>
  <c r="U2456" i="1" s="1"/>
  <c r="J2456" i="1"/>
  <c r="T2455" i="1"/>
  <c r="S2455" i="1"/>
  <c r="R2455" i="1"/>
  <c r="Q2455" i="1"/>
  <c r="P2455" i="1"/>
  <c r="O2455" i="1"/>
  <c r="N2455" i="1"/>
  <c r="L2455" i="1"/>
  <c r="I2455" i="1" s="1"/>
  <c r="K2455" i="1"/>
  <c r="U2455" i="1" s="1"/>
  <c r="J2455" i="1"/>
  <c r="H2455" i="1"/>
  <c r="M2455" i="1" s="1"/>
  <c r="T2454" i="1"/>
  <c r="S2454" i="1"/>
  <c r="R2454" i="1"/>
  <c r="Q2454" i="1"/>
  <c r="P2454" i="1"/>
  <c r="O2454" i="1"/>
  <c r="N2454" i="1"/>
  <c r="L2454" i="1"/>
  <c r="K2454" i="1"/>
  <c r="U2454" i="1" s="1"/>
  <c r="H2454" i="1"/>
  <c r="M2454" i="1" s="1"/>
  <c r="T2453" i="1"/>
  <c r="S2453" i="1"/>
  <c r="R2453" i="1"/>
  <c r="Q2453" i="1"/>
  <c r="O2453" i="1"/>
  <c r="N2453" i="1"/>
  <c r="L2453" i="1"/>
  <c r="I2453" i="1" s="1"/>
  <c r="K2453" i="1"/>
  <c r="J2453" i="1"/>
  <c r="T2452" i="1"/>
  <c r="S2452" i="1"/>
  <c r="R2452" i="1"/>
  <c r="Q2452" i="1"/>
  <c r="P2452" i="1"/>
  <c r="O2452" i="1"/>
  <c r="N2452" i="1"/>
  <c r="L2452" i="1"/>
  <c r="I2452" i="1" s="1"/>
  <c r="K2452" i="1"/>
  <c r="U2452" i="1" s="1"/>
  <c r="J2452" i="1"/>
  <c r="H2452" i="1"/>
  <c r="M2452" i="1" s="1"/>
  <c r="T2451" i="1"/>
  <c r="S2451" i="1"/>
  <c r="R2451" i="1"/>
  <c r="Q2451" i="1"/>
  <c r="O2451" i="1"/>
  <c r="N2451" i="1"/>
  <c r="L2451" i="1"/>
  <c r="K2451" i="1"/>
  <c r="U2451" i="1" s="1"/>
  <c r="H2451" i="1"/>
  <c r="M2451" i="1" s="1"/>
  <c r="T2450" i="1"/>
  <c r="S2450" i="1"/>
  <c r="R2450" i="1"/>
  <c r="Q2450" i="1"/>
  <c r="O2450" i="1"/>
  <c r="N2450" i="1"/>
  <c r="L2450" i="1"/>
  <c r="I2450" i="1" s="1"/>
  <c r="K2450" i="1"/>
  <c r="J2450" i="1"/>
  <c r="T2449" i="1"/>
  <c r="S2449" i="1"/>
  <c r="R2449" i="1"/>
  <c r="Q2449" i="1"/>
  <c r="P2449" i="1"/>
  <c r="O2449" i="1"/>
  <c r="N2449" i="1"/>
  <c r="L2449" i="1"/>
  <c r="I2449" i="1" s="1"/>
  <c r="K2449" i="1"/>
  <c r="U2449" i="1" s="1"/>
  <c r="H2449" i="1"/>
  <c r="M2449" i="1" s="1"/>
  <c r="T2448" i="1"/>
  <c r="S2448" i="1"/>
  <c r="R2448" i="1"/>
  <c r="Q2448" i="1"/>
  <c r="O2448" i="1"/>
  <c r="N2448" i="1"/>
  <c r="L2448" i="1"/>
  <c r="K2448" i="1"/>
  <c r="U2448" i="1" s="1"/>
  <c r="H2448" i="1"/>
  <c r="M2448" i="1" s="1"/>
  <c r="T2447" i="1"/>
  <c r="S2447" i="1"/>
  <c r="R2447" i="1"/>
  <c r="Q2447" i="1"/>
  <c r="O2447" i="1"/>
  <c r="N2447" i="1"/>
  <c r="L2447" i="1"/>
  <c r="I2447" i="1" s="1"/>
  <c r="K2447" i="1"/>
  <c r="J2447" i="1"/>
  <c r="T2446" i="1"/>
  <c r="S2446" i="1"/>
  <c r="R2446" i="1"/>
  <c r="Q2446" i="1"/>
  <c r="P2446" i="1"/>
  <c r="O2446" i="1"/>
  <c r="N2446" i="1"/>
  <c r="L2446" i="1"/>
  <c r="I2446" i="1" s="1"/>
  <c r="K2446" i="1"/>
  <c r="U2446" i="1" s="1"/>
  <c r="H2446" i="1"/>
  <c r="M2446" i="1" s="1"/>
  <c r="T2445" i="1"/>
  <c r="S2445" i="1"/>
  <c r="R2445" i="1"/>
  <c r="Q2445" i="1"/>
  <c r="O2445" i="1"/>
  <c r="N2445" i="1"/>
  <c r="L2445" i="1"/>
  <c r="K2445" i="1"/>
  <c r="U2445" i="1" s="1"/>
  <c r="H2445" i="1"/>
  <c r="M2445" i="1" s="1"/>
  <c r="T2444" i="1"/>
  <c r="S2444" i="1"/>
  <c r="R2444" i="1"/>
  <c r="Q2444" i="1"/>
  <c r="O2444" i="1"/>
  <c r="N2444" i="1"/>
  <c r="L2444" i="1"/>
  <c r="I2444" i="1" s="1"/>
  <c r="K2444" i="1"/>
  <c r="J2444" i="1"/>
  <c r="T2443" i="1"/>
  <c r="S2443" i="1"/>
  <c r="R2443" i="1"/>
  <c r="Q2443" i="1"/>
  <c r="P2443" i="1"/>
  <c r="O2443" i="1"/>
  <c r="N2443" i="1"/>
  <c r="L2443" i="1"/>
  <c r="I2443" i="1" s="1"/>
  <c r="K2443" i="1"/>
  <c r="U2443" i="1" s="1"/>
  <c r="H2443" i="1"/>
  <c r="M2443" i="1" s="1"/>
  <c r="T2442" i="1"/>
  <c r="S2442" i="1"/>
  <c r="R2442" i="1"/>
  <c r="Q2442" i="1"/>
  <c r="O2442" i="1"/>
  <c r="N2442" i="1"/>
  <c r="L2442" i="1"/>
  <c r="K2442" i="1"/>
  <c r="U2442" i="1" s="1"/>
  <c r="T2441" i="1"/>
  <c r="S2441" i="1"/>
  <c r="R2441" i="1"/>
  <c r="Q2441" i="1"/>
  <c r="O2441" i="1"/>
  <c r="N2441" i="1"/>
  <c r="L2441" i="1"/>
  <c r="I2441" i="1" s="1"/>
  <c r="K2441" i="1"/>
  <c r="J2441" i="1"/>
  <c r="T2440" i="1"/>
  <c r="S2440" i="1"/>
  <c r="R2440" i="1"/>
  <c r="Q2440" i="1"/>
  <c r="P2440" i="1"/>
  <c r="O2440" i="1"/>
  <c r="N2440" i="1"/>
  <c r="L2440" i="1"/>
  <c r="I2440" i="1" s="1"/>
  <c r="K2440" i="1"/>
  <c r="U2440" i="1" s="1"/>
  <c r="H2440" i="1"/>
  <c r="M2440" i="1" s="1"/>
  <c r="T2439" i="1"/>
  <c r="S2439" i="1"/>
  <c r="R2439" i="1"/>
  <c r="Q2439" i="1"/>
  <c r="O2439" i="1"/>
  <c r="N2439" i="1"/>
  <c r="L2439" i="1"/>
  <c r="K2439" i="1"/>
  <c r="U2439" i="1" s="1"/>
  <c r="T2438" i="1"/>
  <c r="S2438" i="1"/>
  <c r="R2438" i="1"/>
  <c r="Q2438" i="1"/>
  <c r="O2438" i="1"/>
  <c r="N2438" i="1"/>
  <c r="L2438" i="1"/>
  <c r="I2438" i="1" s="1"/>
  <c r="K2438" i="1"/>
  <c r="J2438" i="1"/>
  <c r="T2437" i="1"/>
  <c r="S2437" i="1"/>
  <c r="R2437" i="1"/>
  <c r="Q2437" i="1"/>
  <c r="P2437" i="1"/>
  <c r="O2437" i="1"/>
  <c r="N2437" i="1"/>
  <c r="L2437" i="1"/>
  <c r="I2437" i="1" s="1"/>
  <c r="K2437" i="1"/>
  <c r="U2437" i="1" s="1"/>
  <c r="H2437" i="1"/>
  <c r="M2437" i="1" s="1"/>
  <c r="T2436" i="1"/>
  <c r="S2436" i="1"/>
  <c r="R2436" i="1"/>
  <c r="Q2436" i="1"/>
  <c r="O2436" i="1"/>
  <c r="N2436" i="1"/>
  <c r="L2436" i="1"/>
  <c r="K2436" i="1"/>
  <c r="U2436" i="1" s="1"/>
  <c r="T2435" i="1"/>
  <c r="S2435" i="1"/>
  <c r="R2435" i="1"/>
  <c r="Q2435" i="1"/>
  <c r="O2435" i="1"/>
  <c r="N2435" i="1"/>
  <c r="L2435" i="1"/>
  <c r="I2435" i="1" s="1"/>
  <c r="K2435" i="1"/>
  <c r="J2435" i="1"/>
  <c r="T2434" i="1"/>
  <c r="S2434" i="1"/>
  <c r="R2434" i="1"/>
  <c r="Q2434" i="1"/>
  <c r="P2434" i="1"/>
  <c r="O2434" i="1"/>
  <c r="N2434" i="1"/>
  <c r="L2434" i="1"/>
  <c r="I2434" i="1" s="1"/>
  <c r="K2434" i="1"/>
  <c r="U2434" i="1" s="1"/>
  <c r="H2434" i="1"/>
  <c r="M2434" i="1" s="1"/>
  <c r="T2433" i="1"/>
  <c r="S2433" i="1"/>
  <c r="R2433" i="1"/>
  <c r="Q2433" i="1"/>
  <c r="O2433" i="1"/>
  <c r="N2433" i="1"/>
  <c r="L2433" i="1"/>
  <c r="K2433" i="1"/>
  <c r="U2433" i="1" s="1"/>
  <c r="T2432" i="1"/>
  <c r="S2432" i="1"/>
  <c r="R2432" i="1"/>
  <c r="Q2432" i="1"/>
  <c r="O2432" i="1"/>
  <c r="N2432" i="1"/>
  <c r="L2432" i="1"/>
  <c r="I2432" i="1" s="1"/>
  <c r="K2432" i="1"/>
  <c r="J2432" i="1"/>
  <c r="T2431" i="1"/>
  <c r="S2431" i="1"/>
  <c r="R2431" i="1"/>
  <c r="Q2431" i="1"/>
  <c r="P2431" i="1"/>
  <c r="O2431" i="1"/>
  <c r="N2431" i="1"/>
  <c r="L2431" i="1"/>
  <c r="I2431" i="1" s="1"/>
  <c r="K2431" i="1"/>
  <c r="U2431" i="1" s="1"/>
  <c r="H2431" i="1"/>
  <c r="M2431" i="1" s="1"/>
  <c r="T2430" i="1"/>
  <c r="S2430" i="1"/>
  <c r="R2430" i="1"/>
  <c r="Q2430" i="1"/>
  <c r="O2430" i="1"/>
  <c r="N2430" i="1"/>
  <c r="L2430" i="1"/>
  <c r="K2430" i="1"/>
  <c r="U2430" i="1" s="1"/>
  <c r="T2429" i="1"/>
  <c r="S2429" i="1"/>
  <c r="R2429" i="1"/>
  <c r="Q2429" i="1"/>
  <c r="O2429" i="1"/>
  <c r="N2429" i="1"/>
  <c r="L2429" i="1"/>
  <c r="I2429" i="1" s="1"/>
  <c r="K2429" i="1"/>
  <c r="J2429" i="1"/>
  <c r="T2428" i="1"/>
  <c r="S2428" i="1"/>
  <c r="R2428" i="1"/>
  <c r="Q2428" i="1"/>
  <c r="P2428" i="1"/>
  <c r="O2428" i="1"/>
  <c r="N2428" i="1"/>
  <c r="L2428" i="1"/>
  <c r="I2428" i="1" s="1"/>
  <c r="K2428" i="1"/>
  <c r="U2428" i="1" s="1"/>
  <c r="H2428" i="1"/>
  <c r="M2428" i="1" s="1"/>
  <c r="T2427" i="1"/>
  <c r="S2427" i="1"/>
  <c r="R2427" i="1"/>
  <c r="Q2427" i="1"/>
  <c r="O2427" i="1"/>
  <c r="N2427" i="1"/>
  <c r="L2427" i="1"/>
  <c r="K2427" i="1"/>
  <c r="U2427" i="1" s="1"/>
  <c r="T2426" i="1"/>
  <c r="S2426" i="1"/>
  <c r="R2426" i="1"/>
  <c r="Q2426" i="1"/>
  <c r="O2426" i="1"/>
  <c r="N2426" i="1"/>
  <c r="L2426" i="1"/>
  <c r="I2426" i="1" s="1"/>
  <c r="K2426" i="1"/>
  <c r="J2426" i="1"/>
  <c r="T2425" i="1"/>
  <c r="S2425" i="1"/>
  <c r="R2425" i="1"/>
  <c r="Q2425" i="1"/>
  <c r="P2425" i="1"/>
  <c r="O2425" i="1"/>
  <c r="N2425" i="1"/>
  <c r="L2425" i="1"/>
  <c r="I2425" i="1" s="1"/>
  <c r="K2425" i="1"/>
  <c r="U2425" i="1" s="1"/>
  <c r="H2425" i="1"/>
  <c r="M2425" i="1" s="1"/>
  <c r="T2424" i="1"/>
  <c r="S2424" i="1"/>
  <c r="R2424" i="1"/>
  <c r="Q2424" i="1"/>
  <c r="O2424" i="1"/>
  <c r="N2424" i="1"/>
  <c r="L2424" i="1"/>
  <c r="K2424" i="1"/>
  <c r="U2424" i="1" s="1"/>
  <c r="T2423" i="1"/>
  <c r="S2423" i="1"/>
  <c r="R2423" i="1"/>
  <c r="Q2423" i="1"/>
  <c r="O2423" i="1"/>
  <c r="N2423" i="1"/>
  <c r="L2423" i="1"/>
  <c r="I2423" i="1" s="1"/>
  <c r="K2423" i="1"/>
  <c r="J2423" i="1"/>
  <c r="T2422" i="1"/>
  <c r="S2422" i="1"/>
  <c r="R2422" i="1"/>
  <c r="Q2422" i="1"/>
  <c r="P2422" i="1"/>
  <c r="O2422" i="1"/>
  <c r="N2422" i="1"/>
  <c r="L2422" i="1"/>
  <c r="I2422" i="1" s="1"/>
  <c r="K2422" i="1"/>
  <c r="U2422" i="1" s="1"/>
  <c r="H2422" i="1"/>
  <c r="M2422" i="1" s="1"/>
  <c r="T2421" i="1"/>
  <c r="S2421" i="1"/>
  <c r="R2421" i="1"/>
  <c r="Q2421" i="1"/>
  <c r="O2421" i="1"/>
  <c r="N2421" i="1"/>
  <c r="L2421" i="1"/>
  <c r="K2421" i="1"/>
  <c r="U2421" i="1" s="1"/>
  <c r="T2420" i="1"/>
  <c r="S2420" i="1"/>
  <c r="R2420" i="1"/>
  <c r="Q2420" i="1"/>
  <c r="O2420" i="1"/>
  <c r="N2420" i="1"/>
  <c r="L2420" i="1"/>
  <c r="I2420" i="1" s="1"/>
  <c r="K2420" i="1"/>
  <c r="J2420" i="1"/>
  <c r="T2419" i="1"/>
  <c r="S2419" i="1"/>
  <c r="R2419" i="1"/>
  <c r="Q2419" i="1"/>
  <c r="P2419" i="1"/>
  <c r="O2419" i="1"/>
  <c r="N2419" i="1"/>
  <c r="L2419" i="1"/>
  <c r="I2419" i="1" s="1"/>
  <c r="K2419" i="1"/>
  <c r="U2419" i="1" s="1"/>
  <c r="H2419" i="1"/>
  <c r="M2419" i="1" s="1"/>
  <c r="T2418" i="1"/>
  <c r="S2418" i="1"/>
  <c r="R2418" i="1"/>
  <c r="Q2418" i="1"/>
  <c r="O2418" i="1"/>
  <c r="N2418" i="1"/>
  <c r="L2418" i="1"/>
  <c r="K2418" i="1"/>
  <c r="U2418" i="1" s="1"/>
  <c r="T2417" i="1"/>
  <c r="S2417" i="1"/>
  <c r="R2417" i="1"/>
  <c r="Q2417" i="1"/>
  <c r="P2417" i="1"/>
  <c r="O2417" i="1"/>
  <c r="N2417" i="1"/>
  <c r="L2417" i="1"/>
  <c r="I2417" i="1" s="1"/>
  <c r="K2417" i="1"/>
  <c r="U2417" i="1" s="1"/>
  <c r="H2417" i="1"/>
  <c r="M2417" i="1" s="1"/>
  <c r="T2416" i="1"/>
  <c r="S2416" i="1"/>
  <c r="R2416" i="1"/>
  <c r="Q2416" i="1"/>
  <c r="O2416" i="1"/>
  <c r="N2416" i="1"/>
  <c r="L2416" i="1"/>
  <c r="I2416" i="1" s="1"/>
  <c r="K2416" i="1"/>
  <c r="U2416" i="1" s="1"/>
  <c r="J2416" i="1"/>
  <c r="T2415" i="1"/>
  <c r="S2415" i="1"/>
  <c r="R2415" i="1"/>
  <c r="Q2415" i="1"/>
  <c r="P2415" i="1"/>
  <c r="O2415" i="1"/>
  <c r="N2415" i="1"/>
  <c r="L2415" i="1"/>
  <c r="I2415" i="1" s="1"/>
  <c r="K2415" i="1"/>
  <c r="U2415" i="1" s="1"/>
  <c r="J2415" i="1"/>
  <c r="H2415" i="1"/>
  <c r="M2415" i="1" s="1"/>
  <c r="T2414" i="1"/>
  <c r="S2414" i="1"/>
  <c r="R2414" i="1"/>
  <c r="Q2414" i="1"/>
  <c r="P2414" i="1"/>
  <c r="O2414" i="1"/>
  <c r="N2414" i="1"/>
  <c r="L2414" i="1"/>
  <c r="I2414" i="1" s="1"/>
  <c r="K2414" i="1"/>
  <c r="U2414" i="1" s="1"/>
  <c r="H2414" i="1"/>
  <c r="M2414" i="1" s="1"/>
  <c r="T2413" i="1"/>
  <c r="S2413" i="1"/>
  <c r="R2413" i="1"/>
  <c r="Q2413" i="1"/>
  <c r="O2413" i="1"/>
  <c r="N2413" i="1"/>
  <c r="L2413" i="1"/>
  <c r="I2413" i="1" s="1"/>
  <c r="K2413" i="1"/>
  <c r="U2413" i="1" s="1"/>
  <c r="J2413" i="1"/>
  <c r="T2412" i="1"/>
  <c r="S2412" i="1"/>
  <c r="R2412" i="1"/>
  <c r="Q2412" i="1"/>
  <c r="P2412" i="1"/>
  <c r="O2412" i="1"/>
  <c r="N2412" i="1"/>
  <c r="L2412" i="1"/>
  <c r="I2412" i="1" s="1"/>
  <c r="K2412" i="1"/>
  <c r="U2412" i="1" s="1"/>
  <c r="J2412" i="1"/>
  <c r="H2412" i="1"/>
  <c r="M2412" i="1" s="1"/>
  <c r="T2411" i="1"/>
  <c r="S2411" i="1"/>
  <c r="R2411" i="1"/>
  <c r="Q2411" i="1"/>
  <c r="P2411" i="1"/>
  <c r="O2411" i="1"/>
  <c r="N2411" i="1"/>
  <c r="L2411" i="1"/>
  <c r="I2411" i="1" s="1"/>
  <c r="K2411" i="1"/>
  <c r="U2411" i="1" s="1"/>
  <c r="H2411" i="1"/>
  <c r="M2411" i="1" s="1"/>
  <c r="T2410" i="1"/>
  <c r="S2410" i="1"/>
  <c r="R2410" i="1"/>
  <c r="Q2410" i="1"/>
  <c r="O2410" i="1"/>
  <c r="N2410" i="1"/>
  <c r="L2410" i="1"/>
  <c r="I2410" i="1" s="1"/>
  <c r="K2410" i="1"/>
  <c r="U2410" i="1" s="1"/>
  <c r="J2410" i="1"/>
  <c r="T2409" i="1"/>
  <c r="S2409" i="1"/>
  <c r="R2409" i="1"/>
  <c r="Q2409" i="1"/>
  <c r="P2409" i="1"/>
  <c r="O2409" i="1"/>
  <c r="N2409" i="1"/>
  <c r="L2409" i="1"/>
  <c r="I2409" i="1" s="1"/>
  <c r="K2409" i="1"/>
  <c r="U2409" i="1" s="1"/>
  <c r="J2409" i="1"/>
  <c r="H2409" i="1"/>
  <c r="M2409" i="1" s="1"/>
  <c r="T2408" i="1"/>
  <c r="S2408" i="1"/>
  <c r="R2408" i="1"/>
  <c r="Q2408" i="1"/>
  <c r="P2408" i="1"/>
  <c r="O2408" i="1"/>
  <c r="N2408" i="1"/>
  <c r="L2408" i="1"/>
  <c r="I2408" i="1" s="1"/>
  <c r="K2408" i="1"/>
  <c r="U2408" i="1" s="1"/>
  <c r="H2408" i="1"/>
  <c r="M2408" i="1" s="1"/>
  <c r="T2407" i="1"/>
  <c r="S2407" i="1"/>
  <c r="R2407" i="1"/>
  <c r="Q2407" i="1"/>
  <c r="O2407" i="1"/>
  <c r="N2407" i="1"/>
  <c r="L2407" i="1"/>
  <c r="I2407" i="1" s="1"/>
  <c r="K2407" i="1"/>
  <c r="U2407" i="1" s="1"/>
  <c r="J2407" i="1"/>
  <c r="T2406" i="1"/>
  <c r="S2406" i="1"/>
  <c r="R2406" i="1"/>
  <c r="Q2406" i="1"/>
  <c r="P2406" i="1"/>
  <c r="O2406" i="1"/>
  <c r="N2406" i="1"/>
  <c r="L2406" i="1"/>
  <c r="I2406" i="1" s="1"/>
  <c r="K2406" i="1"/>
  <c r="U2406" i="1" s="1"/>
  <c r="J2406" i="1"/>
  <c r="H2406" i="1"/>
  <c r="M2406" i="1" s="1"/>
  <c r="T2405" i="1"/>
  <c r="S2405" i="1"/>
  <c r="R2405" i="1"/>
  <c r="Q2405" i="1"/>
  <c r="P2405" i="1"/>
  <c r="O2405" i="1"/>
  <c r="N2405" i="1"/>
  <c r="L2405" i="1"/>
  <c r="I2405" i="1" s="1"/>
  <c r="K2405" i="1"/>
  <c r="U2405" i="1" s="1"/>
  <c r="H2405" i="1"/>
  <c r="M2405" i="1" s="1"/>
  <c r="T2404" i="1"/>
  <c r="S2404" i="1"/>
  <c r="R2404" i="1"/>
  <c r="Q2404" i="1"/>
  <c r="O2404" i="1"/>
  <c r="N2404" i="1"/>
  <c r="L2404" i="1"/>
  <c r="I2404" i="1" s="1"/>
  <c r="K2404" i="1"/>
  <c r="U2404" i="1" s="1"/>
  <c r="J2404" i="1"/>
  <c r="T2403" i="1"/>
  <c r="S2403" i="1"/>
  <c r="R2403" i="1"/>
  <c r="Q2403" i="1"/>
  <c r="P2403" i="1"/>
  <c r="O2403" i="1"/>
  <c r="N2403" i="1"/>
  <c r="L2403" i="1"/>
  <c r="I2403" i="1" s="1"/>
  <c r="K2403" i="1"/>
  <c r="U2403" i="1" s="1"/>
  <c r="J2403" i="1"/>
  <c r="H2403" i="1"/>
  <c r="M2403" i="1" s="1"/>
  <c r="T2402" i="1"/>
  <c r="S2402" i="1"/>
  <c r="R2402" i="1"/>
  <c r="Q2402" i="1"/>
  <c r="P2402" i="1"/>
  <c r="O2402" i="1"/>
  <c r="N2402" i="1"/>
  <c r="L2402" i="1"/>
  <c r="I2402" i="1" s="1"/>
  <c r="K2402" i="1"/>
  <c r="U2402" i="1" s="1"/>
  <c r="H2402" i="1"/>
  <c r="M2402" i="1" s="1"/>
  <c r="T2401" i="1"/>
  <c r="S2401" i="1"/>
  <c r="R2401" i="1"/>
  <c r="Q2401" i="1"/>
  <c r="O2401" i="1"/>
  <c r="N2401" i="1"/>
  <c r="L2401" i="1"/>
  <c r="I2401" i="1" s="1"/>
  <c r="K2401" i="1"/>
  <c r="U2401" i="1" s="1"/>
  <c r="J2401" i="1"/>
  <c r="T2400" i="1"/>
  <c r="S2400" i="1"/>
  <c r="R2400" i="1"/>
  <c r="Q2400" i="1"/>
  <c r="P2400" i="1"/>
  <c r="O2400" i="1"/>
  <c r="N2400" i="1"/>
  <c r="L2400" i="1"/>
  <c r="I2400" i="1" s="1"/>
  <c r="K2400" i="1"/>
  <c r="U2400" i="1" s="1"/>
  <c r="J2400" i="1"/>
  <c r="H2400" i="1"/>
  <c r="M2400" i="1" s="1"/>
  <c r="T2399" i="1"/>
  <c r="S2399" i="1"/>
  <c r="R2399" i="1"/>
  <c r="Q2399" i="1"/>
  <c r="P2399" i="1"/>
  <c r="O2399" i="1"/>
  <c r="N2399" i="1"/>
  <c r="L2399" i="1"/>
  <c r="I2399" i="1" s="1"/>
  <c r="K2399" i="1"/>
  <c r="U2399" i="1" s="1"/>
  <c r="H2399" i="1"/>
  <c r="M2399" i="1" s="1"/>
  <c r="T2398" i="1"/>
  <c r="S2398" i="1"/>
  <c r="R2398" i="1"/>
  <c r="Q2398" i="1"/>
  <c r="O2398" i="1"/>
  <c r="N2398" i="1"/>
  <c r="L2398" i="1"/>
  <c r="I2398" i="1" s="1"/>
  <c r="K2398" i="1"/>
  <c r="U2398" i="1" s="1"/>
  <c r="J2398" i="1"/>
  <c r="T2397" i="1"/>
  <c r="S2397" i="1"/>
  <c r="R2397" i="1"/>
  <c r="Q2397" i="1"/>
  <c r="P2397" i="1"/>
  <c r="O2397" i="1"/>
  <c r="N2397" i="1"/>
  <c r="L2397" i="1"/>
  <c r="I2397" i="1" s="1"/>
  <c r="K2397" i="1"/>
  <c r="U2397" i="1" s="1"/>
  <c r="J2397" i="1"/>
  <c r="H2397" i="1"/>
  <c r="M2397" i="1" s="1"/>
  <c r="T2396" i="1"/>
  <c r="S2396" i="1"/>
  <c r="R2396" i="1"/>
  <c r="Q2396" i="1"/>
  <c r="P2396" i="1"/>
  <c r="O2396" i="1"/>
  <c r="N2396" i="1"/>
  <c r="L2396" i="1"/>
  <c r="I2396" i="1" s="1"/>
  <c r="K2396" i="1"/>
  <c r="U2396" i="1" s="1"/>
  <c r="H2396" i="1"/>
  <c r="M2396" i="1" s="1"/>
  <c r="T2395" i="1"/>
  <c r="S2395" i="1"/>
  <c r="R2395" i="1"/>
  <c r="Q2395" i="1"/>
  <c r="O2395" i="1"/>
  <c r="N2395" i="1"/>
  <c r="L2395" i="1"/>
  <c r="I2395" i="1" s="1"/>
  <c r="K2395" i="1"/>
  <c r="U2395" i="1" s="1"/>
  <c r="J2395" i="1"/>
  <c r="T2394" i="1"/>
  <c r="S2394" i="1"/>
  <c r="R2394" i="1"/>
  <c r="Q2394" i="1"/>
  <c r="P2394" i="1"/>
  <c r="O2394" i="1"/>
  <c r="N2394" i="1"/>
  <c r="L2394" i="1"/>
  <c r="I2394" i="1" s="1"/>
  <c r="K2394" i="1"/>
  <c r="U2394" i="1" s="1"/>
  <c r="J2394" i="1"/>
  <c r="H2394" i="1"/>
  <c r="M2394" i="1" s="1"/>
  <c r="T2393" i="1"/>
  <c r="S2393" i="1"/>
  <c r="R2393" i="1"/>
  <c r="Q2393" i="1"/>
  <c r="P2393" i="1"/>
  <c r="O2393" i="1"/>
  <c r="N2393" i="1"/>
  <c r="L2393" i="1"/>
  <c r="I2393" i="1" s="1"/>
  <c r="K2393" i="1"/>
  <c r="U2393" i="1" s="1"/>
  <c r="H2393" i="1"/>
  <c r="M2393" i="1" s="1"/>
  <c r="T2392" i="1"/>
  <c r="S2392" i="1"/>
  <c r="R2392" i="1"/>
  <c r="Q2392" i="1"/>
  <c r="O2392" i="1"/>
  <c r="N2392" i="1"/>
  <c r="L2392" i="1"/>
  <c r="I2392" i="1" s="1"/>
  <c r="K2392" i="1"/>
  <c r="U2392" i="1" s="1"/>
  <c r="J2392" i="1"/>
  <c r="T2391" i="1"/>
  <c r="S2391" i="1"/>
  <c r="R2391" i="1"/>
  <c r="Q2391" i="1"/>
  <c r="P2391" i="1"/>
  <c r="O2391" i="1"/>
  <c r="N2391" i="1"/>
  <c r="L2391" i="1"/>
  <c r="I2391" i="1" s="1"/>
  <c r="K2391" i="1"/>
  <c r="U2391" i="1" s="1"/>
  <c r="J2391" i="1"/>
  <c r="H2391" i="1"/>
  <c r="M2391" i="1" s="1"/>
  <c r="T2390" i="1"/>
  <c r="S2390" i="1"/>
  <c r="R2390" i="1"/>
  <c r="Q2390" i="1"/>
  <c r="P2390" i="1"/>
  <c r="O2390" i="1"/>
  <c r="N2390" i="1"/>
  <c r="L2390" i="1"/>
  <c r="I2390" i="1" s="1"/>
  <c r="K2390" i="1"/>
  <c r="U2390" i="1" s="1"/>
  <c r="H2390" i="1"/>
  <c r="M2390" i="1" s="1"/>
  <c r="T2389" i="1"/>
  <c r="S2389" i="1"/>
  <c r="R2389" i="1"/>
  <c r="Q2389" i="1"/>
  <c r="O2389" i="1"/>
  <c r="N2389" i="1"/>
  <c r="L2389" i="1"/>
  <c r="I2389" i="1" s="1"/>
  <c r="K2389" i="1"/>
  <c r="U2389" i="1" s="1"/>
  <c r="J2389" i="1"/>
  <c r="T2388" i="1"/>
  <c r="S2388" i="1"/>
  <c r="R2388" i="1"/>
  <c r="Q2388" i="1"/>
  <c r="P2388" i="1"/>
  <c r="O2388" i="1"/>
  <c r="N2388" i="1"/>
  <c r="L2388" i="1"/>
  <c r="I2388" i="1" s="1"/>
  <c r="K2388" i="1"/>
  <c r="U2388" i="1" s="1"/>
  <c r="J2388" i="1"/>
  <c r="H2388" i="1"/>
  <c r="M2388" i="1" s="1"/>
  <c r="T2387" i="1"/>
  <c r="S2387" i="1"/>
  <c r="R2387" i="1"/>
  <c r="Q2387" i="1"/>
  <c r="P2387" i="1"/>
  <c r="O2387" i="1"/>
  <c r="N2387" i="1"/>
  <c r="L2387" i="1"/>
  <c r="I2387" i="1" s="1"/>
  <c r="K2387" i="1"/>
  <c r="U2387" i="1" s="1"/>
  <c r="H2387" i="1"/>
  <c r="M2387" i="1" s="1"/>
  <c r="T2386" i="1"/>
  <c r="S2386" i="1"/>
  <c r="R2386" i="1"/>
  <c r="Q2386" i="1"/>
  <c r="O2386" i="1"/>
  <c r="N2386" i="1"/>
  <c r="L2386" i="1"/>
  <c r="I2386" i="1" s="1"/>
  <c r="K2386" i="1"/>
  <c r="U2386" i="1" s="1"/>
  <c r="J2386" i="1"/>
  <c r="T2385" i="1"/>
  <c r="S2385" i="1"/>
  <c r="R2385" i="1"/>
  <c r="Q2385" i="1"/>
  <c r="P2385" i="1"/>
  <c r="O2385" i="1"/>
  <c r="N2385" i="1"/>
  <c r="L2385" i="1"/>
  <c r="I2385" i="1" s="1"/>
  <c r="K2385" i="1"/>
  <c r="U2385" i="1" s="1"/>
  <c r="J2385" i="1"/>
  <c r="H2385" i="1"/>
  <c r="M2385" i="1" s="1"/>
  <c r="T2384" i="1"/>
  <c r="S2384" i="1"/>
  <c r="R2384" i="1"/>
  <c r="Q2384" i="1"/>
  <c r="P2384" i="1"/>
  <c r="O2384" i="1"/>
  <c r="N2384" i="1"/>
  <c r="L2384" i="1"/>
  <c r="I2384" i="1" s="1"/>
  <c r="K2384" i="1"/>
  <c r="U2384" i="1" s="1"/>
  <c r="H2384" i="1"/>
  <c r="M2384" i="1" s="1"/>
  <c r="T2383" i="1"/>
  <c r="S2383" i="1"/>
  <c r="R2383" i="1"/>
  <c r="Q2383" i="1"/>
  <c r="O2383" i="1"/>
  <c r="N2383" i="1"/>
  <c r="L2383" i="1"/>
  <c r="I2383" i="1" s="1"/>
  <c r="K2383" i="1"/>
  <c r="U2383" i="1" s="1"/>
  <c r="J2383" i="1"/>
  <c r="T2382" i="1"/>
  <c r="S2382" i="1"/>
  <c r="R2382" i="1"/>
  <c r="Q2382" i="1"/>
  <c r="P2382" i="1"/>
  <c r="O2382" i="1"/>
  <c r="N2382" i="1"/>
  <c r="L2382" i="1"/>
  <c r="I2382" i="1" s="1"/>
  <c r="K2382" i="1"/>
  <c r="U2382" i="1" s="1"/>
  <c r="J2382" i="1"/>
  <c r="H2382" i="1"/>
  <c r="M2382" i="1" s="1"/>
  <c r="T2381" i="1"/>
  <c r="S2381" i="1"/>
  <c r="R2381" i="1"/>
  <c r="Q2381" i="1"/>
  <c r="P2381" i="1"/>
  <c r="O2381" i="1"/>
  <c r="N2381" i="1"/>
  <c r="L2381" i="1"/>
  <c r="I2381" i="1" s="1"/>
  <c r="K2381" i="1"/>
  <c r="U2381" i="1" s="1"/>
  <c r="H2381" i="1"/>
  <c r="M2381" i="1" s="1"/>
  <c r="T2380" i="1"/>
  <c r="S2380" i="1"/>
  <c r="R2380" i="1"/>
  <c r="Q2380" i="1"/>
  <c r="O2380" i="1"/>
  <c r="N2380" i="1"/>
  <c r="L2380" i="1"/>
  <c r="I2380" i="1" s="1"/>
  <c r="K2380" i="1"/>
  <c r="U2380" i="1" s="1"/>
  <c r="J2380" i="1"/>
  <c r="T2379" i="1"/>
  <c r="S2379" i="1"/>
  <c r="R2379" i="1"/>
  <c r="Q2379" i="1"/>
  <c r="P2379" i="1"/>
  <c r="O2379" i="1"/>
  <c r="N2379" i="1"/>
  <c r="L2379" i="1"/>
  <c r="I2379" i="1" s="1"/>
  <c r="K2379" i="1"/>
  <c r="U2379" i="1" s="1"/>
  <c r="J2379" i="1"/>
  <c r="H2379" i="1"/>
  <c r="M2379" i="1" s="1"/>
  <c r="T2378" i="1"/>
  <c r="S2378" i="1"/>
  <c r="R2378" i="1"/>
  <c r="Q2378" i="1"/>
  <c r="P2378" i="1"/>
  <c r="O2378" i="1"/>
  <c r="N2378" i="1"/>
  <c r="L2378" i="1"/>
  <c r="I2378" i="1" s="1"/>
  <c r="K2378" i="1"/>
  <c r="U2378" i="1" s="1"/>
  <c r="H2378" i="1"/>
  <c r="M2378" i="1" s="1"/>
  <c r="T2377" i="1"/>
  <c r="S2377" i="1"/>
  <c r="R2377" i="1"/>
  <c r="Q2377" i="1"/>
  <c r="O2377" i="1"/>
  <c r="N2377" i="1"/>
  <c r="L2377" i="1"/>
  <c r="I2377" i="1" s="1"/>
  <c r="K2377" i="1"/>
  <c r="U2377" i="1" s="1"/>
  <c r="J2377" i="1"/>
  <c r="T2376" i="1"/>
  <c r="S2376" i="1"/>
  <c r="R2376" i="1"/>
  <c r="Q2376" i="1"/>
  <c r="P2376" i="1"/>
  <c r="O2376" i="1"/>
  <c r="N2376" i="1"/>
  <c r="L2376" i="1"/>
  <c r="I2376" i="1" s="1"/>
  <c r="K2376" i="1"/>
  <c r="U2376" i="1" s="1"/>
  <c r="J2376" i="1"/>
  <c r="H2376" i="1"/>
  <c r="M2376" i="1" s="1"/>
  <c r="T2375" i="1"/>
  <c r="S2375" i="1"/>
  <c r="R2375" i="1"/>
  <c r="Q2375" i="1"/>
  <c r="P2375" i="1"/>
  <c r="O2375" i="1"/>
  <c r="N2375" i="1"/>
  <c r="L2375" i="1"/>
  <c r="I2375" i="1" s="1"/>
  <c r="K2375" i="1"/>
  <c r="U2375" i="1" s="1"/>
  <c r="H2375" i="1"/>
  <c r="M2375" i="1" s="1"/>
  <c r="T2374" i="1"/>
  <c r="S2374" i="1"/>
  <c r="R2374" i="1"/>
  <c r="Q2374" i="1"/>
  <c r="O2374" i="1"/>
  <c r="N2374" i="1"/>
  <c r="L2374" i="1"/>
  <c r="I2374" i="1" s="1"/>
  <c r="K2374" i="1"/>
  <c r="U2374" i="1" s="1"/>
  <c r="J2374" i="1"/>
  <c r="T2373" i="1"/>
  <c r="S2373" i="1"/>
  <c r="R2373" i="1"/>
  <c r="Q2373" i="1"/>
  <c r="P2373" i="1"/>
  <c r="O2373" i="1"/>
  <c r="N2373" i="1"/>
  <c r="L2373" i="1"/>
  <c r="I2373" i="1" s="1"/>
  <c r="K2373" i="1"/>
  <c r="U2373" i="1" s="1"/>
  <c r="J2373" i="1"/>
  <c r="H2373" i="1"/>
  <c r="M2373" i="1" s="1"/>
  <c r="T2372" i="1"/>
  <c r="S2372" i="1"/>
  <c r="R2372" i="1"/>
  <c r="Q2372" i="1"/>
  <c r="P2372" i="1"/>
  <c r="O2372" i="1"/>
  <c r="N2372" i="1"/>
  <c r="L2372" i="1"/>
  <c r="I2372" i="1" s="1"/>
  <c r="K2372" i="1"/>
  <c r="U2372" i="1" s="1"/>
  <c r="H2372" i="1"/>
  <c r="M2372" i="1" s="1"/>
  <c r="T2371" i="1"/>
  <c r="S2371" i="1"/>
  <c r="R2371" i="1"/>
  <c r="Q2371" i="1"/>
  <c r="O2371" i="1"/>
  <c r="N2371" i="1"/>
  <c r="L2371" i="1"/>
  <c r="I2371" i="1" s="1"/>
  <c r="K2371" i="1"/>
  <c r="U2371" i="1" s="1"/>
  <c r="J2371" i="1"/>
  <c r="T2370" i="1"/>
  <c r="S2370" i="1"/>
  <c r="R2370" i="1"/>
  <c r="Q2370" i="1"/>
  <c r="P2370" i="1"/>
  <c r="O2370" i="1"/>
  <c r="N2370" i="1"/>
  <c r="L2370" i="1"/>
  <c r="I2370" i="1" s="1"/>
  <c r="K2370" i="1"/>
  <c r="U2370" i="1" s="1"/>
  <c r="J2370" i="1"/>
  <c r="H2370" i="1"/>
  <c r="M2370" i="1" s="1"/>
  <c r="T2369" i="1"/>
  <c r="S2369" i="1"/>
  <c r="R2369" i="1"/>
  <c r="Q2369" i="1"/>
  <c r="P2369" i="1"/>
  <c r="O2369" i="1"/>
  <c r="N2369" i="1"/>
  <c r="L2369" i="1"/>
  <c r="I2369" i="1" s="1"/>
  <c r="K2369" i="1"/>
  <c r="U2369" i="1" s="1"/>
  <c r="H2369" i="1"/>
  <c r="M2369" i="1" s="1"/>
  <c r="T2368" i="1"/>
  <c r="S2368" i="1"/>
  <c r="R2368" i="1"/>
  <c r="Q2368" i="1"/>
  <c r="O2368" i="1"/>
  <c r="N2368" i="1"/>
  <c r="L2368" i="1"/>
  <c r="I2368" i="1" s="1"/>
  <c r="K2368" i="1"/>
  <c r="U2368" i="1" s="1"/>
  <c r="J2368" i="1"/>
  <c r="T2367" i="1"/>
  <c r="S2367" i="1"/>
  <c r="R2367" i="1"/>
  <c r="Q2367" i="1"/>
  <c r="P2367" i="1"/>
  <c r="O2367" i="1"/>
  <c r="N2367" i="1"/>
  <c r="L2367" i="1"/>
  <c r="I2367" i="1" s="1"/>
  <c r="K2367" i="1"/>
  <c r="U2367" i="1" s="1"/>
  <c r="J2367" i="1"/>
  <c r="H2367" i="1"/>
  <c r="M2367" i="1" s="1"/>
  <c r="T2366" i="1"/>
  <c r="S2366" i="1"/>
  <c r="R2366" i="1"/>
  <c r="Q2366" i="1"/>
  <c r="P2366" i="1"/>
  <c r="O2366" i="1"/>
  <c r="N2366" i="1"/>
  <c r="L2366" i="1"/>
  <c r="I2366" i="1" s="1"/>
  <c r="K2366" i="1"/>
  <c r="U2366" i="1" s="1"/>
  <c r="H2366" i="1"/>
  <c r="M2366" i="1" s="1"/>
  <c r="T2365" i="1"/>
  <c r="S2365" i="1"/>
  <c r="R2365" i="1"/>
  <c r="Q2365" i="1"/>
  <c r="O2365" i="1"/>
  <c r="N2365" i="1"/>
  <c r="L2365" i="1"/>
  <c r="I2365" i="1" s="1"/>
  <c r="K2365" i="1"/>
  <c r="U2365" i="1" s="1"/>
  <c r="J2365" i="1"/>
  <c r="T2364" i="1"/>
  <c r="S2364" i="1"/>
  <c r="R2364" i="1"/>
  <c r="Q2364" i="1"/>
  <c r="P2364" i="1"/>
  <c r="O2364" i="1"/>
  <c r="N2364" i="1"/>
  <c r="L2364" i="1"/>
  <c r="I2364" i="1" s="1"/>
  <c r="K2364" i="1"/>
  <c r="U2364" i="1" s="1"/>
  <c r="J2364" i="1"/>
  <c r="H2364" i="1"/>
  <c r="M2364" i="1" s="1"/>
  <c r="T2363" i="1"/>
  <c r="S2363" i="1"/>
  <c r="R2363" i="1"/>
  <c r="Q2363" i="1"/>
  <c r="P2363" i="1"/>
  <c r="O2363" i="1"/>
  <c r="N2363" i="1"/>
  <c r="L2363" i="1"/>
  <c r="I2363" i="1" s="1"/>
  <c r="K2363" i="1"/>
  <c r="U2363" i="1" s="1"/>
  <c r="H2363" i="1"/>
  <c r="M2363" i="1" s="1"/>
  <c r="T2362" i="1"/>
  <c r="S2362" i="1"/>
  <c r="R2362" i="1"/>
  <c r="Q2362" i="1"/>
  <c r="O2362" i="1"/>
  <c r="N2362" i="1"/>
  <c r="L2362" i="1"/>
  <c r="I2362" i="1" s="1"/>
  <c r="K2362" i="1"/>
  <c r="U2362" i="1" s="1"/>
  <c r="J2362" i="1"/>
  <c r="T2361" i="1"/>
  <c r="S2361" i="1"/>
  <c r="R2361" i="1"/>
  <c r="Q2361" i="1"/>
  <c r="P2361" i="1"/>
  <c r="O2361" i="1"/>
  <c r="N2361" i="1"/>
  <c r="L2361" i="1"/>
  <c r="I2361" i="1" s="1"/>
  <c r="K2361" i="1"/>
  <c r="U2361" i="1" s="1"/>
  <c r="J2361" i="1"/>
  <c r="H2361" i="1"/>
  <c r="M2361" i="1" s="1"/>
  <c r="T2360" i="1"/>
  <c r="S2360" i="1"/>
  <c r="R2360" i="1"/>
  <c r="Q2360" i="1"/>
  <c r="P2360" i="1"/>
  <c r="O2360" i="1"/>
  <c r="N2360" i="1"/>
  <c r="L2360" i="1"/>
  <c r="I2360" i="1" s="1"/>
  <c r="K2360" i="1"/>
  <c r="U2360" i="1" s="1"/>
  <c r="H2360" i="1"/>
  <c r="M2360" i="1" s="1"/>
  <c r="T2359" i="1"/>
  <c r="S2359" i="1"/>
  <c r="R2359" i="1"/>
  <c r="Q2359" i="1"/>
  <c r="O2359" i="1"/>
  <c r="N2359" i="1"/>
  <c r="L2359" i="1"/>
  <c r="I2359" i="1" s="1"/>
  <c r="K2359" i="1"/>
  <c r="U2359" i="1" s="1"/>
  <c r="J2359" i="1"/>
  <c r="T2358" i="1"/>
  <c r="S2358" i="1"/>
  <c r="R2358" i="1"/>
  <c r="Q2358" i="1"/>
  <c r="P2358" i="1"/>
  <c r="O2358" i="1"/>
  <c r="N2358" i="1"/>
  <c r="L2358" i="1"/>
  <c r="I2358" i="1" s="1"/>
  <c r="K2358" i="1"/>
  <c r="U2358" i="1" s="1"/>
  <c r="J2358" i="1"/>
  <c r="H2358" i="1"/>
  <c r="M2358" i="1" s="1"/>
  <c r="T2357" i="1"/>
  <c r="S2357" i="1"/>
  <c r="R2357" i="1"/>
  <c r="Q2357" i="1"/>
  <c r="P2357" i="1"/>
  <c r="O2357" i="1"/>
  <c r="N2357" i="1"/>
  <c r="L2357" i="1"/>
  <c r="I2357" i="1" s="1"/>
  <c r="K2357" i="1"/>
  <c r="U2357" i="1" s="1"/>
  <c r="H2357" i="1"/>
  <c r="M2357" i="1" s="1"/>
  <c r="T2356" i="1"/>
  <c r="S2356" i="1"/>
  <c r="R2356" i="1"/>
  <c r="Q2356" i="1"/>
  <c r="O2356" i="1"/>
  <c r="N2356" i="1"/>
  <c r="L2356" i="1"/>
  <c r="I2356" i="1" s="1"/>
  <c r="K2356" i="1"/>
  <c r="U2356" i="1" s="1"/>
  <c r="J2356" i="1"/>
  <c r="T2355" i="1"/>
  <c r="S2355" i="1"/>
  <c r="R2355" i="1"/>
  <c r="Q2355" i="1"/>
  <c r="P2355" i="1"/>
  <c r="O2355" i="1"/>
  <c r="N2355" i="1"/>
  <c r="L2355" i="1"/>
  <c r="I2355" i="1" s="1"/>
  <c r="K2355" i="1"/>
  <c r="U2355" i="1" s="1"/>
  <c r="J2355" i="1"/>
  <c r="H2355" i="1"/>
  <c r="M2355" i="1" s="1"/>
  <c r="T2354" i="1"/>
  <c r="S2354" i="1"/>
  <c r="R2354" i="1"/>
  <c r="Q2354" i="1"/>
  <c r="P2354" i="1"/>
  <c r="O2354" i="1"/>
  <c r="N2354" i="1"/>
  <c r="L2354" i="1"/>
  <c r="I2354" i="1" s="1"/>
  <c r="K2354" i="1"/>
  <c r="U2354" i="1" s="1"/>
  <c r="H2354" i="1"/>
  <c r="M2354" i="1" s="1"/>
  <c r="T2353" i="1"/>
  <c r="S2353" i="1"/>
  <c r="R2353" i="1"/>
  <c r="Q2353" i="1"/>
  <c r="O2353" i="1"/>
  <c r="N2353" i="1"/>
  <c r="L2353" i="1"/>
  <c r="I2353" i="1" s="1"/>
  <c r="K2353" i="1"/>
  <c r="U2353" i="1" s="1"/>
  <c r="J2353" i="1"/>
  <c r="T2352" i="1"/>
  <c r="S2352" i="1"/>
  <c r="R2352" i="1"/>
  <c r="Q2352" i="1"/>
  <c r="P2352" i="1"/>
  <c r="O2352" i="1"/>
  <c r="N2352" i="1"/>
  <c r="L2352" i="1"/>
  <c r="I2352" i="1" s="1"/>
  <c r="K2352" i="1"/>
  <c r="U2352" i="1" s="1"/>
  <c r="J2352" i="1"/>
  <c r="H2352" i="1"/>
  <c r="M2352" i="1" s="1"/>
  <c r="T2351" i="1"/>
  <c r="S2351" i="1"/>
  <c r="R2351" i="1"/>
  <c r="Q2351" i="1"/>
  <c r="P2351" i="1"/>
  <c r="O2351" i="1"/>
  <c r="N2351" i="1"/>
  <c r="L2351" i="1"/>
  <c r="I2351" i="1" s="1"/>
  <c r="K2351" i="1"/>
  <c r="U2351" i="1" s="1"/>
  <c r="H2351" i="1"/>
  <c r="M2351" i="1" s="1"/>
  <c r="T2350" i="1"/>
  <c r="S2350" i="1"/>
  <c r="R2350" i="1"/>
  <c r="Q2350" i="1"/>
  <c r="O2350" i="1"/>
  <c r="N2350" i="1"/>
  <c r="L2350" i="1"/>
  <c r="I2350" i="1" s="1"/>
  <c r="K2350" i="1"/>
  <c r="U2350" i="1" s="1"/>
  <c r="J2350" i="1"/>
  <c r="T2349" i="1"/>
  <c r="S2349" i="1"/>
  <c r="R2349" i="1"/>
  <c r="Q2349" i="1"/>
  <c r="P2349" i="1"/>
  <c r="O2349" i="1"/>
  <c r="N2349" i="1"/>
  <c r="L2349" i="1"/>
  <c r="I2349" i="1" s="1"/>
  <c r="K2349" i="1"/>
  <c r="U2349" i="1" s="1"/>
  <c r="J2349" i="1"/>
  <c r="H2349" i="1"/>
  <c r="M2349" i="1" s="1"/>
  <c r="T2348" i="1"/>
  <c r="S2348" i="1"/>
  <c r="R2348" i="1"/>
  <c r="Q2348" i="1"/>
  <c r="P2348" i="1"/>
  <c r="O2348" i="1"/>
  <c r="N2348" i="1"/>
  <c r="L2348" i="1"/>
  <c r="I2348" i="1" s="1"/>
  <c r="K2348" i="1"/>
  <c r="U2348" i="1" s="1"/>
  <c r="H2348" i="1"/>
  <c r="M2348" i="1" s="1"/>
  <c r="T2347" i="1"/>
  <c r="S2347" i="1"/>
  <c r="R2347" i="1"/>
  <c r="Q2347" i="1"/>
  <c r="O2347" i="1"/>
  <c r="N2347" i="1"/>
  <c r="L2347" i="1"/>
  <c r="I2347" i="1" s="1"/>
  <c r="K2347" i="1"/>
  <c r="U2347" i="1" s="1"/>
  <c r="J2347" i="1"/>
  <c r="T2346" i="1"/>
  <c r="S2346" i="1"/>
  <c r="R2346" i="1"/>
  <c r="Q2346" i="1"/>
  <c r="P2346" i="1"/>
  <c r="O2346" i="1"/>
  <c r="N2346" i="1"/>
  <c r="L2346" i="1"/>
  <c r="I2346" i="1" s="1"/>
  <c r="K2346" i="1"/>
  <c r="U2346" i="1" s="1"/>
  <c r="J2346" i="1"/>
  <c r="H2346" i="1"/>
  <c r="M2346" i="1" s="1"/>
  <c r="T2345" i="1"/>
  <c r="S2345" i="1"/>
  <c r="R2345" i="1"/>
  <c r="Q2345" i="1"/>
  <c r="P2345" i="1"/>
  <c r="O2345" i="1"/>
  <c r="N2345" i="1"/>
  <c r="L2345" i="1"/>
  <c r="I2345" i="1" s="1"/>
  <c r="K2345" i="1"/>
  <c r="U2345" i="1" s="1"/>
  <c r="H2345" i="1"/>
  <c r="M2345" i="1" s="1"/>
  <c r="T2344" i="1"/>
  <c r="S2344" i="1"/>
  <c r="R2344" i="1"/>
  <c r="Q2344" i="1"/>
  <c r="O2344" i="1"/>
  <c r="N2344" i="1"/>
  <c r="L2344" i="1"/>
  <c r="I2344" i="1" s="1"/>
  <c r="K2344" i="1"/>
  <c r="U2344" i="1" s="1"/>
  <c r="J2344" i="1"/>
  <c r="T2343" i="1"/>
  <c r="S2343" i="1"/>
  <c r="R2343" i="1"/>
  <c r="Q2343" i="1"/>
  <c r="P2343" i="1"/>
  <c r="O2343" i="1"/>
  <c r="N2343" i="1"/>
  <c r="L2343" i="1"/>
  <c r="I2343" i="1" s="1"/>
  <c r="K2343" i="1"/>
  <c r="U2343" i="1" s="1"/>
  <c r="J2343" i="1"/>
  <c r="H2343" i="1"/>
  <c r="M2343" i="1" s="1"/>
  <c r="T2342" i="1"/>
  <c r="S2342" i="1"/>
  <c r="R2342" i="1"/>
  <c r="Q2342" i="1"/>
  <c r="P2342" i="1"/>
  <c r="O2342" i="1"/>
  <c r="N2342" i="1"/>
  <c r="L2342" i="1"/>
  <c r="I2342" i="1" s="1"/>
  <c r="K2342" i="1"/>
  <c r="U2342" i="1" s="1"/>
  <c r="H2342" i="1"/>
  <c r="M2342" i="1" s="1"/>
  <c r="T2341" i="1"/>
  <c r="S2341" i="1"/>
  <c r="R2341" i="1"/>
  <c r="Q2341" i="1"/>
  <c r="O2341" i="1"/>
  <c r="N2341" i="1"/>
  <c r="L2341" i="1"/>
  <c r="I2341" i="1" s="1"/>
  <c r="K2341" i="1"/>
  <c r="U2341" i="1" s="1"/>
  <c r="J2341" i="1"/>
  <c r="T2340" i="1"/>
  <c r="S2340" i="1"/>
  <c r="R2340" i="1"/>
  <c r="Q2340" i="1"/>
  <c r="P2340" i="1"/>
  <c r="O2340" i="1"/>
  <c r="N2340" i="1"/>
  <c r="L2340" i="1"/>
  <c r="I2340" i="1" s="1"/>
  <c r="K2340" i="1"/>
  <c r="U2340" i="1" s="1"/>
  <c r="J2340" i="1"/>
  <c r="H2340" i="1"/>
  <c r="M2340" i="1" s="1"/>
  <c r="T2339" i="1"/>
  <c r="S2339" i="1"/>
  <c r="R2339" i="1"/>
  <c r="Q2339" i="1"/>
  <c r="P2339" i="1"/>
  <c r="O2339" i="1"/>
  <c r="N2339" i="1"/>
  <c r="L2339" i="1"/>
  <c r="I2339" i="1" s="1"/>
  <c r="K2339" i="1"/>
  <c r="U2339" i="1" s="1"/>
  <c r="H2339" i="1"/>
  <c r="M2339" i="1" s="1"/>
  <c r="T2338" i="1"/>
  <c r="S2338" i="1"/>
  <c r="R2338" i="1"/>
  <c r="Q2338" i="1"/>
  <c r="O2338" i="1"/>
  <c r="N2338" i="1"/>
  <c r="L2338" i="1"/>
  <c r="I2338" i="1" s="1"/>
  <c r="K2338" i="1"/>
  <c r="U2338" i="1" s="1"/>
  <c r="J2338" i="1"/>
  <c r="T2337" i="1"/>
  <c r="S2337" i="1"/>
  <c r="R2337" i="1"/>
  <c r="Q2337" i="1"/>
  <c r="P2337" i="1"/>
  <c r="O2337" i="1"/>
  <c r="N2337" i="1"/>
  <c r="L2337" i="1"/>
  <c r="I2337" i="1" s="1"/>
  <c r="K2337" i="1"/>
  <c r="U2337" i="1" s="1"/>
  <c r="J2337" i="1"/>
  <c r="H2337" i="1"/>
  <c r="M2337" i="1" s="1"/>
  <c r="T2336" i="1"/>
  <c r="S2336" i="1"/>
  <c r="R2336" i="1"/>
  <c r="Q2336" i="1"/>
  <c r="P2336" i="1"/>
  <c r="O2336" i="1"/>
  <c r="N2336" i="1"/>
  <c r="L2336" i="1"/>
  <c r="I2336" i="1" s="1"/>
  <c r="K2336" i="1"/>
  <c r="U2336" i="1" s="1"/>
  <c r="H2336" i="1"/>
  <c r="M2336" i="1" s="1"/>
  <c r="T2335" i="1"/>
  <c r="S2335" i="1"/>
  <c r="R2335" i="1"/>
  <c r="Q2335" i="1"/>
  <c r="O2335" i="1"/>
  <c r="N2335" i="1"/>
  <c r="L2335" i="1"/>
  <c r="I2335" i="1" s="1"/>
  <c r="K2335" i="1"/>
  <c r="U2335" i="1" s="1"/>
  <c r="J2335" i="1"/>
  <c r="T2334" i="1"/>
  <c r="S2334" i="1"/>
  <c r="R2334" i="1"/>
  <c r="Q2334" i="1"/>
  <c r="P2334" i="1"/>
  <c r="O2334" i="1"/>
  <c r="N2334" i="1"/>
  <c r="L2334" i="1"/>
  <c r="I2334" i="1" s="1"/>
  <c r="K2334" i="1"/>
  <c r="U2334" i="1" s="1"/>
  <c r="J2334" i="1"/>
  <c r="H2334" i="1"/>
  <c r="M2334" i="1" s="1"/>
  <c r="T2333" i="1"/>
  <c r="S2333" i="1"/>
  <c r="R2333" i="1"/>
  <c r="Q2333" i="1"/>
  <c r="P2333" i="1"/>
  <c r="O2333" i="1"/>
  <c r="N2333" i="1"/>
  <c r="L2333" i="1"/>
  <c r="I2333" i="1" s="1"/>
  <c r="K2333" i="1"/>
  <c r="U2333" i="1" s="1"/>
  <c r="H2333" i="1"/>
  <c r="M2333" i="1" s="1"/>
  <c r="T2332" i="1"/>
  <c r="S2332" i="1"/>
  <c r="R2332" i="1"/>
  <c r="Q2332" i="1"/>
  <c r="O2332" i="1"/>
  <c r="N2332" i="1"/>
  <c r="L2332" i="1"/>
  <c r="I2332" i="1" s="1"/>
  <c r="K2332" i="1"/>
  <c r="U2332" i="1" s="1"/>
  <c r="J2332" i="1"/>
  <c r="T2331" i="1"/>
  <c r="S2331" i="1"/>
  <c r="R2331" i="1"/>
  <c r="Q2331" i="1"/>
  <c r="P2331" i="1"/>
  <c r="O2331" i="1"/>
  <c r="N2331" i="1"/>
  <c r="L2331" i="1"/>
  <c r="I2331" i="1" s="1"/>
  <c r="K2331" i="1"/>
  <c r="U2331" i="1" s="1"/>
  <c r="J2331" i="1"/>
  <c r="H2331" i="1"/>
  <c r="M2331" i="1" s="1"/>
  <c r="T2330" i="1"/>
  <c r="S2330" i="1"/>
  <c r="R2330" i="1"/>
  <c r="Q2330" i="1"/>
  <c r="P2330" i="1"/>
  <c r="O2330" i="1"/>
  <c r="N2330" i="1"/>
  <c r="L2330" i="1"/>
  <c r="I2330" i="1" s="1"/>
  <c r="K2330" i="1"/>
  <c r="U2330" i="1" s="1"/>
  <c r="H2330" i="1"/>
  <c r="M2330" i="1" s="1"/>
  <c r="T2329" i="1"/>
  <c r="S2329" i="1"/>
  <c r="R2329" i="1"/>
  <c r="Q2329" i="1"/>
  <c r="O2329" i="1"/>
  <c r="N2329" i="1"/>
  <c r="L2329" i="1"/>
  <c r="I2329" i="1" s="1"/>
  <c r="K2329" i="1"/>
  <c r="U2329" i="1" s="1"/>
  <c r="J2329" i="1"/>
  <c r="T2328" i="1"/>
  <c r="S2328" i="1"/>
  <c r="R2328" i="1"/>
  <c r="Q2328" i="1"/>
  <c r="P2328" i="1"/>
  <c r="O2328" i="1"/>
  <c r="N2328" i="1"/>
  <c r="L2328" i="1"/>
  <c r="I2328" i="1" s="1"/>
  <c r="K2328" i="1"/>
  <c r="U2328" i="1" s="1"/>
  <c r="J2328" i="1"/>
  <c r="H2328" i="1"/>
  <c r="M2328" i="1" s="1"/>
  <c r="T2327" i="1"/>
  <c r="S2327" i="1"/>
  <c r="R2327" i="1"/>
  <c r="Q2327" i="1"/>
  <c r="P2327" i="1"/>
  <c r="O2327" i="1"/>
  <c r="N2327" i="1"/>
  <c r="L2327" i="1"/>
  <c r="I2327" i="1" s="1"/>
  <c r="K2327" i="1"/>
  <c r="U2327" i="1" s="1"/>
  <c r="H2327" i="1"/>
  <c r="M2327" i="1" s="1"/>
  <c r="T2326" i="1"/>
  <c r="S2326" i="1"/>
  <c r="R2326" i="1"/>
  <c r="Q2326" i="1"/>
  <c r="O2326" i="1"/>
  <c r="N2326" i="1"/>
  <c r="L2326" i="1"/>
  <c r="I2326" i="1" s="1"/>
  <c r="K2326" i="1"/>
  <c r="U2326" i="1" s="1"/>
  <c r="J2326" i="1"/>
  <c r="T2325" i="1"/>
  <c r="S2325" i="1"/>
  <c r="R2325" i="1"/>
  <c r="Q2325" i="1"/>
  <c r="P2325" i="1"/>
  <c r="O2325" i="1"/>
  <c r="N2325" i="1"/>
  <c r="L2325" i="1"/>
  <c r="I2325" i="1" s="1"/>
  <c r="K2325" i="1"/>
  <c r="U2325" i="1" s="1"/>
  <c r="J2325" i="1"/>
  <c r="H2325" i="1"/>
  <c r="M2325" i="1" s="1"/>
  <c r="T2324" i="1"/>
  <c r="S2324" i="1"/>
  <c r="R2324" i="1"/>
  <c r="Q2324" i="1"/>
  <c r="P2324" i="1"/>
  <c r="O2324" i="1"/>
  <c r="N2324" i="1"/>
  <c r="L2324" i="1"/>
  <c r="I2324" i="1" s="1"/>
  <c r="K2324" i="1"/>
  <c r="U2324" i="1" s="1"/>
  <c r="H2324" i="1"/>
  <c r="M2324" i="1" s="1"/>
  <c r="T2323" i="1"/>
  <c r="S2323" i="1"/>
  <c r="R2323" i="1"/>
  <c r="Q2323" i="1"/>
  <c r="O2323" i="1"/>
  <c r="N2323" i="1"/>
  <c r="L2323" i="1"/>
  <c r="I2323" i="1" s="1"/>
  <c r="K2323" i="1"/>
  <c r="U2323" i="1" s="1"/>
  <c r="J2323" i="1"/>
  <c r="T2322" i="1"/>
  <c r="S2322" i="1"/>
  <c r="R2322" i="1"/>
  <c r="Q2322" i="1"/>
  <c r="P2322" i="1"/>
  <c r="O2322" i="1"/>
  <c r="N2322" i="1"/>
  <c r="L2322" i="1"/>
  <c r="I2322" i="1" s="1"/>
  <c r="K2322" i="1"/>
  <c r="U2322" i="1" s="1"/>
  <c r="J2322" i="1"/>
  <c r="H2322" i="1"/>
  <c r="M2322" i="1" s="1"/>
  <c r="T2321" i="1"/>
  <c r="S2321" i="1"/>
  <c r="R2321" i="1"/>
  <c r="Q2321" i="1"/>
  <c r="P2321" i="1"/>
  <c r="O2321" i="1"/>
  <c r="N2321" i="1"/>
  <c r="L2321" i="1"/>
  <c r="I2321" i="1" s="1"/>
  <c r="K2321" i="1"/>
  <c r="U2321" i="1" s="1"/>
  <c r="H2321" i="1"/>
  <c r="M2321" i="1" s="1"/>
  <c r="T2320" i="1"/>
  <c r="S2320" i="1"/>
  <c r="R2320" i="1"/>
  <c r="Q2320" i="1"/>
  <c r="O2320" i="1"/>
  <c r="N2320" i="1"/>
  <c r="L2320" i="1"/>
  <c r="I2320" i="1" s="1"/>
  <c r="K2320" i="1"/>
  <c r="U2320" i="1" s="1"/>
  <c r="J2320" i="1"/>
  <c r="T2319" i="1"/>
  <c r="S2319" i="1"/>
  <c r="R2319" i="1"/>
  <c r="Q2319" i="1"/>
  <c r="P2319" i="1"/>
  <c r="O2319" i="1"/>
  <c r="N2319" i="1"/>
  <c r="L2319" i="1"/>
  <c r="I2319" i="1" s="1"/>
  <c r="K2319" i="1"/>
  <c r="U2319" i="1" s="1"/>
  <c r="J2319" i="1"/>
  <c r="H2319" i="1"/>
  <c r="M2319" i="1" s="1"/>
  <c r="T2318" i="1"/>
  <c r="S2318" i="1"/>
  <c r="R2318" i="1"/>
  <c r="Q2318" i="1"/>
  <c r="P2318" i="1"/>
  <c r="O2318" i="1"/>
  <c r="N2318" i="1"/>
  <c r="L2318" i="1"/>
  <c r="I2318" i="1" s="1"/>
  <c r="K2318" i="1"/>
  <c r="U2318" i="1" s="1"/>
  <c r="H2318" i="1"/>
  <c r="M2318" i="1" s="1"/>
  <c r="T2317" i="1"/>
  <c r="S2317" i="1"/>
  <c r="R2317" i="1"/>
  <c r="Q2317" i="1"/>
  <c r="O2317" i="1"/>
  <c r="N2317" i="1"/>
  <c r="L2317" i="1"/>
  <c r="I2317" i="1" s="1"/>
  <c r="K2317" i="1"/>
  <c r="U2317" i="1" s="1"/>
  <c r="J2317" i="1"/>
  <c r="T2316" i="1"/>
  <c r="S2316" i="1"/>
  <c r="R2316" i="1"/>
  <c r="Q2316" i="1"/>
  <c r="P2316" i="1"/>
  <c r="O2316" i="1"/>
  <c r="N2316" i="1"/>
  <c r="L2316" i="1"/>
  <c r="I2316" i="1" s="1"/>
  <c r="K2316" i="1"/>
  <c r="U2316" i="1" s="1"/>
  <c r="J2316" i="1"/>
  <c r="H2316" i="1"/>
  <c r="M2316" i="1" s="1"/>
  <c r="T2315" i="1"/>
  <c r="S2315" i="1"/>
  <c r="R2315" i="1"/>
  <c r="Q2315" i="1"/>
  <c r="P2315" i="1"/>
  <c r="O2315" i="1"/>
  <c r="N2315" i="1"/>
  <c r="L2315" i="1"/>
  <c r="I2315" i="1" s="1"/>
  <c r="K2315" i="1"/>
  <c r="U2315" i="1" s="1"/>
  <c r="H2315" i="1"/>
  <c r="M2315" i="1" s="1"/>
  <c r="T2314" i="1"/>
  <c r="S2314" i="1"/>
  <c r="R2314" i="1"/>
  <c r="Q2314" i="1"/>
  <c r="O2314" i="1"/>
  <c r="N2314" i="1"/>
  <c r="L2314" i="1"/>
  <c r="I2314" i="1" s="1"/>
  <c r="K2314" i="1"/>
  <c r="U2314" i="1" s="1"/>
  <c r="J2314" i="1"/>
  <c r="T2313" i="1"/>
  <c r="S2313" i="1"/>
  <c r="R2313" i="1"/>
  <c r="Q2313" i="1"/>
  <c r="P2313" i="1"/>
  <c r="O2313" i="1"/>
  <c r="N2313" i="1"/>
  <c r="L2313" i="1"/>
  <c r="I2313" i="1" s="1"/>
  <c r="K2313" i="1"/>
  <c r="U2313" i="1" s="1"/>
  <c r="J2313" i="1"/>
  <c r="H2313" i="1"/>
  <c r="M2313" i="1" s="1"/>
  <c r="T2312" i="1"/>
  <c r="S2312" i="1"/>
  <c r="R2312" i="1"/>
  <c r="Q2312" i="1"/>
  <c r="P2312" i="1"/>
  <c r="O2312" i="1"/>
  <c r="N2312" i="1"/>
  <c r="L2312" i="1"/>
  <c r="I2312" i="1" s="1"/>
  <c r="K2312" i="1"/>
  <c r="U2312" i="1" s="1"/>
  <c r="H2312" i="1"/>
  <c r="M2312" i="1" s="1"/>
  <c r="T2311" i="1"/>
  <c r="S2311" i="1"/>
  <c r="R2311" i="1"/>
  <c r="Q2311" i="1"/>
  <c r="O2311" i="1"/>
  <c r="N2311" i="1"/>
  <c r="L2311" i="1"/>
  <c r="I2311" i="1" s="1"/>
  <c r="K2311" i="1"/>
  <c r="U2311" i="1" s="1"/>
  <c r="J2311" i="1"/>
  <c r="T2310" i="1"/>
  <c r="S2310" i="1"/>
  <c r="R2310" i="1"/>
  <c r="Q2310" i="1"/>
  <c r="P2310" i="1"/>
  <c r="O2310" i="1"/>
  <c r="N2310" i="1"/>
  <c r="L2310" i="1"/>
  <c r="I2310" i="1" s="1"/>
  <c r="K2310" i="1"/>
  <c r="U2310" i="1" s="1"/>
  <c r="J2310" i="1"/>
  <c r="H2310" i="1"/>
  <c r="M2310" i="1" s="1"/>
  <c r="T2309" i="1"/>
  <c r="S2309" i="1"/>
  <c r="R2309" i="1"/>
  <c r="Q2309" i="1"/>
  <c r="P2309" i="1"/>
  <c r="O2309" i="1"/>
  <c r="N2309" i="1"/>
  <c r="L2309" i="1"/>
  <c r="I2309" i="1" s="1"/>
  <c r="K2309" i="1"/>
  <c r="U2309" i="1" s="1"/>
  <c r="H2309" i="1"/>
  <c r="M2309" i="1" s="1"/>
  <c r="T2308" i="1"/>
  <c r="S2308" i="1"/>
  <c r="R2308" i="1"/>
  <c r="Q2308" i="1"/>
  <c r="O2308" i="1"/>
  <c r="N2308" i="1"/>
  <c r="L2308" i="1"/>
  <c r="I2308" i="1" s="1"/>
  <c r="K2308" i="1"/>
  <c r="U2308" i="1" s="1"/>
  <c r="J2308" i="1"/>
  <c r="T2307" i="1"/>
  <c r="S2307" i="1"/>
  <c r="R2307" i="1"/>
  <c r="Q2307" i="1"/>
  <c r="P2307" i="1"/>
  <c r="O2307" i="1"/>
  <c r="N2307" i="1"/>
  <c r="L2307" i="1"/>
  <c r="I2307" i="1" s="1"/>
  <c r="K2307" i="1"/>
  <c r="U2307" i="1" s="1"/>
  <c r="J2307" i="1"/>
  <c r="H2307" i="1"/>
  <c r="M2307" i="1" s="1"/>
  <c r="T2306" i="1"/>
  <c r="S2306" i="1"/>
  <c r="R2306" i="1"/>
  <c r="Q2306" i="1"/>
  <c r="P2306" i="1"/>
  <c r="O2306" i="1"/>
  <c r="N2306" i="1"/>
  <c r="L2306" i="1"/>
  <c r="I2306" i="1" s="1"/>
  <c r="K2306" i="1"/>
  <c r="U2306" i="1" s="1"/>
  <c r="H2306" i="1"/>
  <c r="M2306" i="1" s="1"/>
  <c r="T2305" i="1"/>
  <c r="S2305" i="1"/>
  <c r="R2305" i="1"/>
  <c r="Q2305" i="1"/>
  <c r="O2305" i="1"/>
  <c r="N2305" i="1"/>
  <c r="L2305" i="1"/>
  <c r="I2305" i="1" s="1"/>
  <c r="K2305" i="1"/>
  <c r="U2305" i="1" s="1"/>
  <c r="J2305" i="1"/>
  <c r="T2304" i="1"/>
  <c r="S2304" i="1"/>
  <c r="R2304" i="1"/>
  <c r="Q2304" i="1"/>
  <c r="P2304" i="1"/>
  <c r="O2304" i="1"/>
  <c r="N2304" i="1"/>
  <c r="L2304" i="1"/>
  <c r="I2304" i="1" s="1"/>
  <c r="K2304" i="1"/>
  <c r="U2304" i="1" s="1"/>
  <c r="J2304" i="1"/>
  <c r="H2304" i="1"/>
  <c r="M2304" i="1" s="1"/>
  <c r="T2303" i="1"/>
  <c r="S2303" i="1"/>
  <c r="R2303" i="1"/>
  <c r="Q2303" i="1"/>
  <c r="P2303" i="1"/>
  <c r="O2303" i="1"/>
  <c r="N2303" i="1"/>
  <c r="L2303" i="1"/>
  <c r="I2303" i="1" s="1"/>
  <c r="K2303" i="1"/>
  <c r="U2303" i="1" s="1"/>
  <c r="H2303" i="1"/>
  <c r="M2303" i="1" s="1"/>
  <c r="T2302" i="1"/>
  <c r="S2302" i="1"/>
  <c r="R2302" i="1"/>
  <c r="Q2302" i="1"/>
  <c r="O2302" i="1"/>
  <c r="N2302" i="1"/>
  <c r="L2302" i="1"/>
  <c r="I2302" i="1" s="1"/>
  <c r="K2302" i="1"/>
  <c r="U2302" i="1" s="1"/>
  <c r="J2302" i="1"/>
  <c r="T2301" i="1"/>
  <c r="S2301" i="1"/>
  <c r="R2301" i="1"/>
  <c r="Q2301" i="1"/>
  <c r="P2301" i="1"/>
  <c r="O2301" i="1"/>
  <c r="N2301" i="1"/>
  <c r="L2301" i="1"/>
  <c r="I2301" i="1" s="1"/>
  <c r="K2301" i="1"/>
  <c r="U2301" i="1" s="1"/>
  <c r="J2301" i="1"/>
  <c r="H2301" i="1"/>
  <c r="M2301" i="1" s="1"/>
  <c r="T2300" i="1"/>
  <c r="S2300" i="1"/>
  <c r="R2300" i="1"/>
  <c r="Q2300" i="1"/>
  <c r="P2300" i="1"/>
  <c r="O2300" i="1"/>
  <c r="N2300" i="1"/>
  <c r="L2300" i="1"/>
  <c r="I2300" i="1" s="1"/>
  <c r="K2300" i="1"/>
  <c r="U2300" i="1" s="1"/>
  <c r="H2300" i="1"/>
  <c r="M2300" i="1" s="1"/>
  <c r="T2299" i="1"/>
  <c r="S2299" i="1"/>
  <c r="R2299" i="1"/>
  <c r="Q2299" i="1"/>
  <c r="O2299" i="1"/>
  <c r="N2299" i="1"/>
  <c r="L2299" i="1"/>
  <c r="I2299" i="1" s="1"/>
  <c r="K2299" i="1"/>
  <c r="U2299" i="1" s="1"/>
  <c r="J2299" i="1"/>
  <c r="T2298" i="1"/>
  <c r="S2298" i="1"/>
  <c r="R2298" i="1"/>
  <c r="Q2298" i="1"/>
  <c r="P2298" i="1"/>
  <c r="O2298" i="1"/>
  <c r="N2298" i="1"/>
  <c r="L2298" i="1"/>
  <c r="I2298" i="1" s="1"/>
  <c r="K2298" i="1"/>
  <c r="U2298" i="1" s="1"/>
  <c r="J2298" i="1"/>
  <c r="H2298" i="1"/>
  <c r="M2298" i="1" s="1"/>
  <c r="T2297" i="1"/>
  <c r="S2297" i="1"/>
  <c r="R2297" i="1"/>
  <c r="Q2297" i="1"/>
  <c r="P2297" i="1"/>
  <c r="O2297" i="1"/>
  <c r="N2297" i="1"/>
  <c r="L2297" i="1"/>
  <c r="I2297" i="1" s="1"/>
  <c r="K2297" i="1"/>
  <c r="U2297" i="1" s="1"/>
  <c r="H2297" i="1"/>
  <c r="M2297" i="1" s="1"/>
  <c r="T2296" i="1"/>
  <c r="S2296" i="1"/>
  <c r="R2296" i="1"/>
  <c r="Q2296" i="1"/>
  <c r="O2296" i="1"/>
  <c r="N2296" i="1"/>
  <c r="L2296" i="1"/>
  <c r="I2296" i="1" s="1"/>
  <c r="K2296" i="1"/>
  <c r="U2296" i="1" s="1"/>
  <c r="J2296" i="1"/>
  <c r="T2295" i="1"/>
  <c r="S2295" i="1"/>
  <c r="R2295" i="1"/>
  <c r="Q2295" i="1"/>
  <c r="P2295" i="1"/>
  <c r="O2295" i="1"/>
  <c r="N2295" i="1"/>
  <c r="L2295" i="1"/>
  <c r="I2295" i="1" s="1"/>
  <c r="K2295" i="1"/>
  <c r="U2295" i="1" s="1"/>
  <c r="J2295" i="1"/>
  <c r="H2295" i="1"/>
  <c r="M2295" i="1" s="1"/>
  <c r="T2294" i="1"/>
  <c r="S2294" i="1"/>
  <c r="R2294" i="1"/>
  <c r="Q2294" i="1"/>
  <c r="P2294" i="1"/>
  <c r="O2294" i="1"/>
  <c r="N2294" i="1"/>
  <c r="L2294" i="1"/>
  <c r="I2294" i="1" s="1"/>
  <c r="K2294" i="1"/>
  <c r="U2294" i="1" s="1"/>
  <c r="H2294" i="1"/>
  <c r="M2294" i="1" s="1"/>
  <c r="T2293" i="1"/>
  <c r="S2293" i="1"/>
  <c r="R2293" i="1"/>
  <c r="Q2293" i="1"/>
  <c r="O2293" i="1"/>
  <c r="N2293" i="1"/>
  <c r="L2293" i="1"/>
  <c r="I2293" i="1" s="1"/>
  <c r="K2293" i="1"/>
  <c r="U2293" i="1" s="1"/>
  <c r="J2293" i="1"/>
  <c r="T2292" i="1"/>
  <c r="S2292" i="1"/>
  <c r="R2292" i="1"/>
  <c r="Q2292" i="1"/>
  <c r="P2292" i="1"/>
  <c r="O2292" i="1"/>
  <c r="N2292" i="1"/>
  <c r="L2292" i="1"/>
  <c r="I2292" i="1" s="1"/>
  <c r="K2292" i="1"/>
  <c r="U2292" i="1" s="1"/>
  <c r="J2292" i="1"/>
  <c r="H2292" i="1"/>
  <c r="M2292" i="1" s="1"/>
  <c r="T2291" i="1"/>
  <c r="S2291" i="1"/>
  <c r="R2291" i="1"/>
  <c r="Q2291" i="1"/>
  <c r="P2291" i="1"/>
  <c r="O2291" i="1"/>
  <c r="N2291" i="1"/>
  <c r="L2291" i="1"/>
  <c r="I2291" i="1" s="1"/>
  <c r="K2291" i="1"/>
  <c r="U2291" i="1" s="1"/>
  <c r="H2291" i="1"/>
  <c r="M2291" i="1" s="1"/>
  <c r="T2290" i="1"/>
  <c r="S2290" i="1"/>
  <c r="R2290" i="1"/>
  <c r="Q2290" i="1"/>
  <c r="O2290" i="1"/>
  <c r="N2290" i="1"/>
  <c r="L2290" i="1"/>
  <c r="I2290" i="1" s="1"/>
  <c r="K2290" i="1"/>
  <c r="U2290" i="1" s="1"/>
  <c r="J2290" i="1"/>
  <c r="T2289" i="1"/>
  <c r="S2289" i="1"/>
  <c r="R2289" i="1"/>
  <c r="Q2289" i="1"/>
  <c r="P2289" i="1"/>
  <c r="O2289" i="1"/>
  <c r="N2289" i="1"/>
  <c r="L2289" i="1"/>
  <c r="I2289" i="1" s="1"/>
  <c r="K2289" i="1"/>
  <c r="U2289" i="1" s="1"/>
  <c r="J2289" i="1"/>
  <c r="H2289" i="1"/>
  <c r="M2289" i="1" s="1"/>
  <c r="T2288" i="1"/>
  <c r="S2288" i="1"/>
  <c r="R2288" i="1"/>
  <c r="Q2288" i="1"/>
  <c r="P2288" i="1"/>
  <c r="O2288" i="1"/>
  <c r="N2288" i="1"/>
  <c r="L2288" i="1"/>
  <c r="I2288" i="1" s="1"/>
  <c r="K2288" i="1"/>
  <c r="U2288" i="1" s="1"/>
  <c r="H2288" i="1"/>
  <c r="M2288" i="1" s="1"/>
  <c r="T2287" i="1"/>
  <c r="S2287" i="1"/>
  <c r="R2287" i="1"/>
  <c r="Q2287" i="1"/>
  <c r="O2287" i="1"/>
  <c r="N2287" i="1"/>
  <c r="L2287" i="1"/>
  <c r="I2287" i="1" s="1"/>
  <c r="K2287" i="1"/>
  <c r="U2287" i="1" s="1"/>
  <c r="J2287" i="1"/>
  <c r="T2286" i="1"/>
  <c r="S2286" i="1"/>
  <c r="R2286" i="1"/>
  <c r="Q2286" i="1"/>
  <c r="P2286" i="1"/>
  <c r="O2286" i="1"/>
  <c r="N2286" i="1"/>
  <c r="L2286" i="1"/>
  <c r="I2286" i="1" s="1"/>
  <c r="K2286" i="1"/>
  <c r="U2286" i="1" s="1"/>
  <c r="J2286" i="1"/>
  <c r="H2286" i="1"/>
  <c r="M2286" i="1" s="1"/>
  <c r="T2285" i="1"/>
  <c r="S2285" i="1"/>
  <c r="R2285" i="1"/>
  <c r="Q2285" i="1"/>
  <c r="P2285" i="1"/>
  <c r="O2285" i="1"/>
  <c r="N2285" i="1"/>
  <c r="L2285" i="1"/>
  <c r="I2285" i="1" s="1"/>
  <c r="K2285" i="1"/>
  <c r="U2285" i="1" s="1"/>
  <c r="H2285" i="1"/>
  <c r="M2285" i="1" s="1"/>
  <c r="T2284" i="1"/>
  <c r="S2284" i="1"/>
  <c r="R2284" i="1"/>
  <c r="Q2284" i="1"/>
  <c r="O2284" i="1"/>
  <c r="N2284" i="1"/>
  <c r="L2284" i="1"/>
  <c r="I2284" i="1" s="1"/>
  <c r="K2284" i="1"/>
  <c r="U2284" i="1" s="1"/>
  <c r="J2284" i="1"/>
  <c r="T2283" i="1"/>
  <c r="S2283" i="1"/>
  <c r="R2283" i="1"/>
  <c r="Q2283" i="1"/>
  <c r="P2283" i="1"/>
  <c r="O2283" i="1"/>
  <c r="N2283" i="1"/>
  <c r="L2283" i="1"/>
  <c r="I2283" i="1" s="1"/>
  <c r="K2283" i="1"/>
  <c r="U2283" i="1" s="1"/>
  <c r="J2283" i="1"/>
  <c r="H2283" i="1"/>
  <c r="M2283" i="1" s="1"/>
  <c r="T2282" i="1"/>
  <c r="S2282" i="1"/>
  <c r="R2282" i="1"/>
  <c r="Q2282" i="1"/>
  <c r="P2282" i="1"/>
  <c r="O2282" i="1"/>
  <c r="N2282" i="1"/>
  <c r="L2282" i="1"/>
  <c r="I2282" i="1" s="1"/>
  <c r="K2282" i="1"/>
  <c r="U2282" i="1" s="1"/>
  <c r="H2282" i="1"/>
  <c r="M2282" i="1" s="1"/>
  <c r="T2281" i="1"/>
  <c r="S2281" i="1"/>
  <c r="R2281" i="1"/>
  <c r="Q2281" i="1"/>
  <c r="O2281" i="1"/>
  <c r="N2281" i="1"/>
  <c r="L2281" i="1"/>
  <c r="I2281" i="1" s="1"/>
  <c r="K2281" i="1"/>
  <c r="U2281" i="1" s="1"/>
  <c r="J2281" i="1"/>
  <c r="T2280" i="1"/>
  <c r="S2280" i="1"/>
  <c r="R2280" i="1"/>
  <c r="Q2280" i="1"/>
  <c r="P2280" i="1"/>
  <c r="O2280" i="1"/>
  <c r="N2280" i="1"/>
  <c r="L2280" i="1"/>
  <c r="I2280" i="1" s="1"/>
  <c r="K2280" i="1"/>
  <c r="U2280" i="1" s="1"/>
  <c r="J2280" i="1"/>
  <c r="H2280" i="1"/>
  <c r="M2280" i="1" s="1"/>
  <c r="T2279" i="1"/>
  <c r="S2279" i="1"/>
  <c r="R2279" i="1"/>
  <c r="Q2279" i="1"/>
  <c r="P2279" i="1"/>
  <c r="O2279" i="1"/>
  <c r="N2279" i="1"/>
  <c r="L2279" i="1"/>
  <c r="I2279" i="1" s="1"/>
  <c r="K2279" i="1"/>
  <c r="U2279" i="1" s="1"/>
  <c r="H2279" i="1"/>
  <c r="M2279" i="1" s="1"/>
  <c r="T2278" i="1"/>
  <c r="S2278" i="1"/>
  <c r="R2278" i="1"/>
  <c r="Q2278" i="1"/>
  <c r="O2278" i="1"/>
  <c r="N2278" i="1"/>
  <c r="L2278" i="1"/>
  <c r="I2278" i="1" s="1"/>
  <c r="K2278" i="1"/>
  <c r="U2278" i="1" s="1"/>
  <c r="J2278" i="1"/>
  <c r="T2277" i="1"/>
  <c r="S2277" i="1"/>
  <c r="R2277" i="1"/>
  <c r="Q2277" i="1"/>
  <c r="P2277" i="1"/>
  <c r="O2277" i="1"/>
  <c r="N2277" i="1"/>
  <c r="L2277" i="1"/>
  <c r="I2277" i="1" s="1"/>
  <c r="K2277" i="1"/>
  <c r="U2277" i="1" s="1"/>
  <c r="J2277" i="1"/>
  <c r="H2277" i="1"/>
  <c r="M2277" i="1" s="1"/>
  <c r="T2276" i="1"/>
  <c r="S2276" i="1"/>
  <c r="R2276" i="1"/>
  <c r="Q2276" i="1"/>
  <c r="P2276" i="1"/>
  <c r="O2276" i="1"/>
  <c r="N2276" i="1"/>
  <c r="L2276" i="1"/>
  <c r="I2276" i="1" s="1"/>
  <c r="K2276" i="1"/>
  <c r="U2276" i="1" s="1"/>
  <c r="H2276" i="1"/>
  <c r="M2276" i="1" s="1"/>
  <c r="T2275" i="1"/>
  <c r="S2275" i="1"/>
  <c r="R2275" i="1"/>
  <c r="Q2275" i="1"/>
  <c r="O2275" i="1"/>
  <c r="N2275" i="1"/>
  <c r="L2275" i="1"/>
  <c r="I2275" i="1" s="1"/>
  <c r="K2275" i="1"/>
  <c r="U2275" i="1" s="1"/>
  <c r="J2275" i="1"/>
  <c r="T2274" i="1"/>
  <c r="S2274" i="1"/>
  <c r="R2274" i="1"/>
  <c r="Q2274" i="1"/>
  <c r="P2274" i="1"/>
  <c r="O2274" i="1"/>
  <c r="N2274" i="1"/>
  <c r="L2274" i="1"/>
  <c r="I2274" i="1" s="1"/>
  <c r="K2274" i="1"/>
  <c r="U2274" i="1" s="1"/>
  <c r="J2274" i="1"/>
  <c r="H2274" i="1"/>
  <c r="M2274" i="1" s="1"/>
  <c r="T2273" i="1"/>
  <c r="S2273" i="1"/>
  <c r="R2273" i="1"/>
  <c r="Q2273" i="1"/>
  <c r="P2273" i="1"/>
  <c r="O2273" i="1"/>
  <c r="N2273" i="1"/>
  <c r="L2273" i="1"/>
  <c r="I2273" i="1" s="1"/>
  <c r="K2273" i="1"/>
  <c r="U2273" i="1" s="1"/>
  <c r="H2273" i="1"/>
  <c r="M2273" i="1" s="1"/>
  <c r="T2272" i="1"/>
  <c r="S2272" i="1"/>
  <c r="R2272" i="1"/>
  <c r="Q2272" i="1"/>
  <c r="O2272" i="1"/>
  <c r="N2272" i="1"/>
  <c r="L2272" i="1"/>
  <c r="I2272" i="1" s="1"/>
  <c r="K2272" i="1"/>
  <c r="U2272" i="1" s="1"/>
  <c r="J2272" i="1"/>
  <c r="T2271" i="1"/>
  <c r="S2271" i="1"/>
  <c r="R2271" i="1"/>
  <c r="Q2271" i="1"/>
  <c r="P2271" i="1"/>
  <c r="O2271" i="1"/>
  <c r="N2271" i="1"/>
  <c r="L2271" i="1"/>
  <c r="I2271" i="1" s="1"/>
  <c r="K2271" i="1"/>
  <c r="U2271" i="1" s="1"/>
  <c r="J2271" i="1"/>
  <c r="H2271" i="1"/>
  <c r="M2271" i="1" s="1"/>
  <c r="T2270" i="1"/>
  <c r="S2270" i="1"/>
  <c r="R2270" i="1"/>
  <c r="Q2270" i="1"/>
  <c r="P2270" i="1"/>
  <c r="O2270" i="1"/>
  <c r="N2270" i="1"/>
  <c r="L2270" i="1"/>
  <c r="I2270" i="1" s="1"/>
  <c r="K2270" i="1"/>
  <c r="U2270" i="1" s="1"/>
  <c r="H2270" i="1"/>
  <c r="M2270" i="1" s="1"/>
  <c r="T2269" i="1"/>
  <c r="S2269" i="1"/>
  <c r="R2269" i="1"/>
  <c r="Q2269" i="1"/>
  <c r="O2269" i="1"/>
  <c r="N2269" i="1"/>
  <c r="L2269" i="1"/>
  <c r="I2269" i="1" s="1"/>
  <c r="K2269" i="1"/>
  <c r="U2269" i="1" s="1"/>
  <c r="J2269" i="1"/>
  <c r="T2268" i="1"/>
  <c r="S2268" i="1"/>
  <c r="R2268" i="1"/>
  <c r="Q2268" i="1"/>
  <c r="P2268" i="1"/>
  <c r="O2268" i="1"/>
  <c r="N2268" i="1"/>
  <c r="L2268" i="1"/>
  <c r="I2268" i="1" s="1"/>
  <c r="K2268" i="1"/>
  <c r="U2268" i="1" s="1"/>
  <c r="J2268" i="1"/>
  <c r="H2268" i="1"/>
  <c r="M2268" i="1" s="1"/>
  <c r="T2267" i="1"/>
  <c r="S2267" i="1"/>
  <c r="R2267" i="1"/>
  <c r="Q2267" i="1"/>
  <c r="P2267" i="1"/>
  <c r="O2267" i="1"/>
  <c r="N2267" i="1"/>
  <c r="L2267" i="1"/>
  <c r="I2267" i="1" s="1"/>
  <c r="K2267" i="1"/>
  <c r="U2267" i="1" s="1"/>
  <c r="H2267" i="1"/>
  <c r="M2267" i="1" s="1"/>
  <c r="T2266" i="1"/>
  <c r="S2266" i="1"/>
  <c r="R2266" i="1"/>
  <c r="Q2266" i="1"/>
  <c r="O2266" i="1"/>
  <c r="N2266" i="1"/>
  <c r="L2266" i="1"/>
  <c r="I2266" i="1" s="1"/>
  <c r="K2266" i="1"/>
  <c r="U2266" i="1" s="1"/>
  <c r="J2266" i="1"/>
  <c r="T2265" i="1"/>
  <c r="S2265" i="1"/>
  <c r="R2265" i="1"/>
  <c r="Q2265" i="1"/>
  <c r="P2265" i="1"/>
  <c r="O2265" i="1"/>
  <c r="N2265" i="1"/>
  <c r="L2265" i="1"/>
  <c r="I2265" i="1" s="1"/>
  <c r="K2265" i="1"/>
  <c r="U2265" i="1" s="1"/>
  <c r="J2265" i="1"/>
  <c r="H2265" i="1"/>
  <c r="M2265" i="1" s="1"/>
  <c r="T2264" i="1"/>
  <c r="S2264" i="1"/>
  <c r="R2264" i="1"/>
  <c r="Q2264" i="1"/>
  <c r="P2264" i="1"/>
  <c r="O2264" i="1"/>
  <c r="N2264" i="1"/>
  <c r="L2264" i="1"/>
  <c r="I2264" i="1" s="1"/>
  <c r="K2264" i="1"/>
  <c r="U2264" i="1" s="1"/>
  <c r="H2264" i="1"/>
  <c r="M2264" i="1" s="1"/>
  <c r="T2263" i="1"/>
  <c r="S2263" i="1"/>
  <c r="R2263" i="1"/>
  <c r="Q2263" i="1"/>
  <c r="O2263" i="1"/>
  <c r="N2263" i="1"/>
  <c r="L2263" i="1"/>
  <c r="I2263" i="1" s="1"/>
  <c r="K2263" i="1"/>
  <c r="U2263" i="1" s="1"/>
  <c r="J2263" i="1"/>
  <c r="T2262" i="1"/>
  <c r="S2262" i="1"/>
  <c r="R2262" i="1"/>
  <c r="Q2262" i="1"/>
  <c r="P2262" i="1"/>
  <c r="O2262" i="1"/>
  <c r="N2262" i="1"/>
  <c r="L2262" i="1"/>
  <c r="I2262" i="1" s="1"/>
  <c r="K2262" i="1"/>
  <c r="U2262" i="1" s="1"/>
  <c r="J2262" i="1"/>
  <c r="H2262" i="1"/>
  <c r="M2262" i="1" s="1"/>
  <c r="T2261" i="1"/>
  <c r="S2261" i="1"/>
  <c r="R2261" i="1"/>
  <c r="Q2261" i="1"/>
  <c r="P2261" i="1"/>
  <c r="O2261" i="1"/>
  <c r="N2261" i="1"/>
  <c r="L2261" i="1"/>
  <c r="I2261" i="1" s="1"/>
  <c r="K2261" i="1"/>
  <c r="U2261" i="1" s="1"/>
  <c r="H2261" i="1"/>
  <c r="M2261" i="1" s="1"/>
  <c r="T2260" i="1"/>
  <c r="S2260" i="1"/>
  <c r="R2260" i="1"/>
  <c r="Q2260" i="1"/>
  <c r="O2260" i="1"/>
  <c r="N2260" i="1"/>
  <c r="L2260" i="1"/>
  <c r="I2260" i="1" s="1"/>
  <c r="K2260" i="1"/>
  <c r="U2260" i="1" s="1"/>
  <c r="J2260" i="1"/>
  <c r="T2259" i="1"/>
  <c r="S2259" i="1"/>
  <c r="R2259" i="1"/>
  <c r="Q2259" i="1"/>
  <c r="P2259" i="1"/>
  <c r="O2259" i="1"/>
  <c r="N2259" i="1"/>
  <c r="L2259" i="1"/>
  <c r="I2259" i="1" s="1"/>
  <c r="K2259" i="1"/>
  <c r="U2259" i="1" s="1"/>
  <c r="J2259" i="1"/>
  <c r="H2259" i="1"/>
  <c r="M2259" i="1" s="1"/>
  <c r="T2258" i="1"/>
  <c r="S2258" i="1"/>
  <c r="R2258" i="1"/>
  <c r="Q2258" i="1"/>
  <c r="P2258" i="1"/>
  <c r="O2258" i="1"/>
  <c r="N2258" i="1"/>
  <c r="L2258" i="1"/>
  <c r="I2258" i="1" s="1"/>
  <c r="K2258" i="1"/>
  <c r="U2258" i="1" s="1"/>
  <c r="H2258" i="1"/>
  <c r="M2258" i="1" s="1"/>
  <c r="T2257" i="1"/>
  <c r="S2257" i="1"/>
  <c r="R2257" i="1"/>
  <c r="Q2257" i="1"/>
  <c r="O2257" i="1"/>
  <c r="N2257" i="1"/>
  <c r="L2257" i="1"/>
  <c r="I2257" i="1" s="1"/>
  <c r="K2257" i="1"/>
  <c r="U2257" i="1" s="1"/>
  <c r="J2257" i="1"/>
  <c r="T2256" i="1"/>
  <c r="S2256" i="1"/>
  <c r="R2256" i="1"/>
  <c r="Q2256" i="1"/>
  <c r="P2256" i="1"/>
  <c r="O2256" i="1"/>
  <c r="N2256" i="1"/>
  <c r="L2256" i="1"/>
  <c r="I2256" i="1" s="1"/>
  <c r="K2256" i="1"/>
  <c r="U2256" i="1" s="1"/>
  <c r="J2256" i="1"/>
  <c r="H2256" i="1"/>
  <c r="M2256" i="1" s="1"/>
  <c r="T2255" i="1"/>
  <c r="S2255" i="1"/>
  <c r="R2255" i="1"/>
  <c r="Q2255" i="1"/>
  <c r="P2255" i="1"/>
  <c r="O2255" i="1"/>
  <c r="N2255" i="1"/>
  <c r="L2255" i="1"/>
  <c r="I2255" i="1" s="1"/>
  <c r="K2255" i="1"/>
  <c r="U2255" i="1" s="1"/>
  <c r="H2255" i="1"/>
  <c r="M2255" i="1" s="1"/>
  <c r="T2254" i="1"/>
  <c r="S2254" i="1"/>
  <c r="R2254" i="1"/>
  <c r="Q2254" i="1"/>
  <c r="O2254" i="1"/>
  <c r="N2254" i="1"/>
  <c r="L2254" i="1"/>
  <c r="I2254" i="1" s="1"/>
  <c r="K2254" i="1"/>
  <c r="U2254" i="1" s="1"/>
  <c r="J2254" i="1"/>
  <c r="T2253" i="1"/>
  <c r="S2253" i="1"/>
  <c r="R2253" i="1"/>
  <c r="Q2253" i="1"/>
  <c r="P2253" i="1"/>
  <c r="O2253" i="1"/>
  <c r="N2253" i="1"/>
  <c r="L2253" i="1"/>
  <c r="I2253" i="1" s="1"/>
  <c r="K2253" i="1"/>
  <c r="U2253" i="1" s="1"/>
  <c r="J2253" i="1"/>
  <c r="H2253" i="1"/>
  <c r="M2253" i="1" s="1"/>
  <c r="T2252" i="1"/>
  <c r="S2252" i="1"/>
  <c r="R2252" i="1"/>
  <c r="Q2252" i="1"/>
  <c r="P2252" i="1"/>
  <c r="O2252" i="1"/>
  <c r="N2252" i="1"/>
  <c r="L2252" i="1"/>
  <c r="I2252" i="1" s="1"/>
  <c r="K2252" i="1"/>
  <c r="U2252" i="1" s="1"/>
  <c r="H2252" i="1"/>
  <c r="M2252" i="1" s="1"/>
  <c r="T2251" i="1"/>
  <c r="S2251" i="1"/>
  <c r="R2251" i="1"/>
  <c r="Q2251" i="1"/>
  <c r="O2251" i="1"/>
  <c r="N2251" i="1"/>
  <c r="L2251" i="1"/>
  <c r="I2251" i="1" s="1"/>
  <c r="K2251" i="1"/>
  <c r="U2251" i="1" s="1"/>
  <c r="J2251" i="1"/>
  <c r="T2250" i="1"/>
  <c r="S2250" i="1"/>
  <c r="R2250" i="1"/>
  <c r="Q2250" i="1"/>
  <c r="P2250" i="1"/>
  <c r="O2250" i="1"/>
  <c r="N2250" i="1"/>
  <c r="L2250" i="1"/>
  <c r="I2250" i="1" s="1"/>
  <c r="K2250" i="1"/>
  <c r="U2250" i="1" s="1"/>
  <c r="J2250" i="1"/>
  <c r="H2250" i="1"/>
  <c r="M2250" i="1" s="1"/>
  <c r="T2249" i="1"/>
  <c r="S2249" i="1"/>
  <c r="R2249" i="1"/>
  <c r="Q2249" i="1"/>
  <c r="P2249" i="1"/>
  <c r="O2249" i="1"/>
  <c r="N2249" i="1"/>
  <c r="L2249" i="1"/>
  <c r="I2249" i="1" s="1"/>
  <c r="K2249" i="1"/>
  <c r="U2249" i="1" s="1"/>
  <c r="H2249" i="1"/>
  <c r="M2249" i="1" s="1"/>
  <c r="T2248" i="1"/>
  <c r="S2248" i="1"/>
  <c r="R2248" i="1"/>
  <c r="Q2248" i="1"/>
  <c r="O2248" i="1"/>
  <c r="N2248" i="1"/>
  <c r="L2248" i="1"/>
  <c r="I2248" i="1" s="1"/>
  <c r="K2248" i="1"/>
  <c r="U2248" i="1" s="1"/>
  <c r="J2248" i="1"/>
  <c r="T2247" i="1"/>
  <c r="S2247" i="1"/>
  <c r="R2247" i="1"/>
  <c r="Q2247" i="1"/>
  <c r="P2247" i="1"/>
  <c r="O2247" i="1"/>
  <c r="N2247" i="1"/>
  <c r="L2247" i="1"/>
  <c r="I2247" i="1" s="1"/>
  <c r="K2247" i="1"/>
  <c r="U2247" i="1" s="1"/>
  <c r="J2247" i="1"/>
  <c r="H2247" i="1"/>
  <c r="M2247" i="1" s="1"/>
  <c r="T2246" i="1"/>
  <c r="S2246" i="1"/>
  <c r="R2246" i="1"/>
  <c r="Q2246" i="1"/>
  <c r="P2246" i="1"/>
  <c r="O2246" i="1"/>
  <c r="N2246" i="1"/>
  <c r="L2246" i="1"/>
  <c r="I2246" i="1" s="1"/>
  <c r="K2246" i="1"/>
  <c r="U2246" i="1" s="1"/>
  <c r="H2246" i="1"/>
  <c r="M2246" i="1" s="1"/>
  <c r="T2245" i="1"/>
  <c r="S2245" i="1"/>
  <c r="R2245" i="1"/>
  <c r="Q2245" i="1"/>
  <c r="O2245" i="1"/>
  <c r="N2245" i="1"/>
  <c r="L2245" i="1"/>
  <c r="I2245" i="1" s="1"/>
  <c r="K2245" i="1"/>
  <c r="U2245" i="1" s="1"/>
  <c r="J2245" i="1"/>
  <c r="T2244" i="1"/>
  <c r="S2244" i="1"/>
  <c r="R2244" i="1"/>
  <c r="Q2244" i="1"/>
  <c r="P2244" i="1"/>
  <c r="O2244" i="1"/>
  <c r="N2244" i="1"/>
  <c r="L2244" i="1"/>
  <c r="I2244" i="1" s="1"/>
  <c r="K2244" i="1"/>
  <c r="U2244" i="1" s="1"/>
  <c r="J2244" i="1"/>
  <c r="H2244" i="1"/>
  <c r="M2244" i="1" s="1"/>
  <c r="T2243" i="1"/>
  <c r="S2243" i="1"/>
  <c r="R2243" i="1"/>
  <c r="Q2243" i="1"/>
  <c r="P2243" i="1"/>
  <c r="O2243" i="1"/>
  <c r="N2243" i="1"/>
  <c r="L2243" i="1"/>
  <c r="I2243" i="1" s="1"/>
  <c r="K2243" i="1"/>
  <c r="U2243" i="1" s="1"/>
  <c r="H2243" i="1"/>
  <c r="M2243" i="1" s="1"/>
  <c r="T2242" i="1"/>
  <c r="S2242" i="1"/>
  <c r="R2242" i="1"/>
  <c r="Q2242" i="1"/>
  <c r="O2242" i="1"/>
  <c r="N2242" i="1"/>
  <c r="L2242" i="1"/>
  <c r="I2242" i="1" s="1"/>
  <c r="K2242" i="1"/>
  <c r="U2242" i="1" s="1"/>
  <c r="J2242" i="1"/>
  <c r="T2241" i="1"/>
  <c r="S2241" i="1"/>
  <c r="R2241" i="1"/>
  <c r="Q2241" i="1"/>
  <c r="P2241" i="1"/>
  <c r="O2241" i="1"/>
  <c r="N2241" i="1"/>
  <c r="L2241" i="1"/>
  <c r="I2241" i="1" s="1"/>
  <c r="K2241" i="1"/>
  <c r="U2241" i="1" s="1"/>
  <c r="J2241" i="1"/>
  <c r="H2241" i="1"/>
  <c r="M2241" i="1" s="1"/>
  <c r="T2240" i="1"/>
  <c r="S2240" i="1"/>
  <c r="R2240" i="1"/>
  <c r="Q2240" i="1"/>
  <c r="P2240" i="1"/>
  <c r="O2240" i="1"/>
  <c r="N2240" i="1"/>
  <c r="L2240" i="1"/>
  <c r="I2240" i="1" s="1"/>
  <c r="K2240" i="1"/>
  <c r="U2240" i="1" s="1"/>
  <c r="H2240" i="1"/>
  <c r="M2240" i="1" s="1"/>
  <c r="T2239" i="1"/>
  <c r="S2239" i="1"/>
  <c r="R2239" i="1"/>
  <c r="Q2239" i="1"/>
  <c r="O2239" i="1"/>
  <c r="N2239" i="1"/>
  <c r="L2239" i="1"/>
  <c r="I2239" i="1" s="1"/>
  <c r="K2239" i="1"/>
  <c r="U2239" i="1" s="1"/>
  <c r="J2239" i="1"/>
  <c r="T2238" i="1"/>
  <c r="S2238" i="1"/>
  <c r="R2238" i="1"/>
  <c r="Q2238" i="1"/>
  <c r="P2238" i="1"/>
  <c r="O2238" i="1"/>
  <c r="N2238" i="1"/>
  <c r="L2238" i="1"/>
  <c r="I2238" i="1" s="1"/>
  <c r="K2238" i="1"/>
  <c r="U2238" i="1" s="1"/>
  <c r="J2238" i="1"/>
  <c r="H2238" i="1"/>
  <c r="M2238" i="1" s="1"/>
  <c r="T2237" i="1"/>
  <c r="S2237" i="1"/>
  <c r="R2237" i="1"/>
  <c r="Q2237" i="1"/>
  <c r="P2237" i="1"/>
  <c r="O2237" i="1"/>
  <c r="N2237" i="1"/>
  <c r="L2237" i="1"/>
  <c r="I2237" i="1" s="1"/>
  <c r="K2237" i="1"/>
  <c r="U2237" i="1" s="1"/>
  <c r="H2237" i="1"/>
  <c r="M2237" i="1" s="1"/>
  <c r="T2236" i="1"/>
  <c r="S2236" i="1"/>
  <c r="R2236" i="1"/>
  <c r="Q2236" i="1"/>
  <c r="O2236" i="1"/>
  <c r="N2236" i="1"/>
  <c r="L2236" i="1"/>
  <c r="I2236" i="1" s="1"/>
  <c r="K2236" i="1"/>
  <c r="U2236" i="1" s="1"/>
  <c r="J2236" i="1"/>
  <c r="T2235" i="1"/>
  <c r="S2235" i="1"/>
  <c r="R2235" i="1"/>
  <c r="Q2235" i="1"/>
  <c r="P2235" i="1"/>
  <c r="O2235" i="1"/>
  <c r="N2235" i="1"/>
  <c r="L2235" i="1"/>
  <c r="I2235" i="1" s="1"/>
  <c r="K2235" i="1"/>
  <c r="U2235" i="1" s="1"/>
  <c r="J2235" i="1"/>
  <c r="H2235" i="1"/>
  <c r="M2235" i="1" s="1"/>
  <c r="T2234" i="1"/>
  <c r="S2234" i="1"/>
  <c r="R2234" i="1"/>
  <c r="Q2234" i="1"/>
  <c r="P2234" i="1"/>
  <c r="O2234" i="1"/>
  <c r="N2234" i="1"/>
  <c r="L2234" i="1"/>
  <c r="I2234" i="1" s="1"/>
  <c r="K2234" i="1"/>
  <c r="U2234" i="1" s="1"/>
  <c r="H2234" i="1"/>
  <c r="M2234" i="1" s="1"/>
  <c r="T2233" i="1"/>
  <c r="S2233" i="1"/>
  <c r="R2233" i="1"/>
  <c r="Q2233" i="1"/>
  <c r="O2233" i="1"/>
  <c r="N2233" i="1"/>
  <c r="L2233" i="1"/>
  <c r="I2233" i="1" s="1"/>
  <c r="K2233" i="1"/>
  <c r="U2233" i="1" s="1"/>
  <c r="J2233" i="1"/>
  <c r="T2232" i="1"/>
  <c r="S2232" i="1"/>
  <c r="R2232" i="1"/>
  <c r="Q2232" i="1"/>
  <c r="P2232" i="1"/>
  <c r="O2232" i="1"/>
  <c r="N2232" i="1"/>
  <c r="L2232" i="1"/>
  <c r="I2232" i="1" s="1"/>
  <c r="K2232" i="1"/>
  <c r="U2232" i="1" s="1"/>
  <c r="J2232" i="1"/>
  <c r="H2232" i="1"/>
  <c r="M2232" i="1" s="1"/>
  <c r="T2231" i="1"/>
  <c r="S2231" i="1"/>
  <c r="R2231" i="1"/>
  <c r="Q2231" i="1"/>
  <c r="P2231" i="1"/>
  <c r="O2231" i="1"/>
  <c r="N2231" i="1"/>
  <c r="L2231" i="1"/>
  <c r="I2231" i="1" s="1"/>
  <c r="K2231" i="1"/>
  <c r="U2231" i="1" s="1"/>
  <c r="H2231" i="1"/>
  <c r="M2231" i="1" s="1"/>
  <c r="T2230" i="1"/>
  <c r="S2230" i="1"/>
  <c r="R2230" i="1"/>
  <c r="Q2230" i="1"/>
  <c r="O2230" i="1"/>
  <c r="N2230" i="1"/>
  <c r="L2230" i="1"/>
  <c r="I2230" i="1" s="1"/>
  <c r="K2230" i="1"/>
  <c r="U2230" i="1" s="1"/>
  <c r="J2230" i="1"/>
  <c r="T2229" i="1"/>
  <c r="S2229" i="1"/>
  <c r="R2229" i="1"/>
  <c r="Q2229" i="1"/>
  <c r="P2229" i="1"/>
  <c r="O2229" i="1"/>
  <c r="N2229" i="1"/>
  <c r="L2229" i="1"/>
  <c r="I2229" i="1" s="1"/>
  <c r="K2229" i="1"/>
  <c r="U2229" i="1" s="1"/>
  <c r="J2229" i="1"/>
  <c r="H2229" i="1"/>
  <c r="M2229" i="1" s="1"/>
  <c r="T2228" i="1"/>
  <c r="S2228" i="1"/>
  <c r="R2228" i="1"/>
  <c r="Q2228" i="1"/>
  <c r="P2228" i="1"/>
  <c r="O2228" i="1"/>
  <c r="N2228" i="1"/>
  <c r="L2228" i="1"/>
  <c r="I2228" i="1" s="1"/>
  <c r="K2228" i="1"/>
  <c r="U2228" i="1" s="1"/>
  <c r="H2228" i="1"/>
  <c r="M2228" i="1" s="1"/>
  <c r="T2227" i="1"/>
  <c r="S2227" i="1"/>
  <c r="R2227" i="1"/>
  <c r="Q2227" i="1"/>
  <c r="O2227" i="1"/>
  <c r="N2227" i="1"/>
  <c r="L2227" i="1"/>
  <c r="I2227" i="1" s="1"/>
  <c r="K2227" i="1"/>
  <c r="U2227" i="1" s="1"/>
  <c r="J2227" i="1"/>
  <c r="T2226" i="1"/>
  <c r="S2226" i="1"/>
  <c r="R2226" i="1"/>
  <c r="Q2226" i="1"/>
  <c r="P2226" i="1"/>
  <c r="O2226" i="1"/>
  <c r="N2226" i="1"/>
  <c r="L2226" i="1"/>
  <c r="I2226" i="1" s="1"/>
  <c r="K2226" i="1"/>
  <c r="U2226" i="1" s="1"/>
  <c r="J2226" i="1"/>
  <c r="H2226" i="1"/>
  <c r="M2226" i="1" s="1"/>
  <c r="T2225" i="1"/>
  <c r="S2225" i="1"/>
  <c r="R2225" i="1"/>
  <c r="Q2225" i="1"/>
  <c r="P2225" i="1"/>
  <c r="O2225" i="1"/>
  <c r="N2225" i="1"/>
  <c r="L2225" i="1"/>
  <c r="I2225" i="1" s="1"/>
  <c r="K2225" i="1"/>
  <c r="U2225" i="1" s="1"/>
  <c r="H2225" i="1"/>
  <c r="M2225" i="1" s="1"/>
  <c r="T2224" i="1"/>
  <c r="S2224" i="1"/>
  <c r="R2224" i="1"/>
  <c r="Q2224" i="1"/>
  <c r="O2224" i="1"/>
  <c r="N2224" i="1"/>
  <c r="L2224" i="1"/>
  <c r="I2224" i="1" s="1"/>
  <c r="K2224" i="1"/>
  <c r="U2224" i="1" s="1"/>
  <c r="J2224" i="1"/>
  <c r="T2223" i="1"/>
  <c r="S2223" i="1"/>
  <c r="R2223" i="1"/>
  <c r="Q2223" i="1"/>
  <c r="P2223" i="1"/>
  <c r="O2223" i="1"/>
  <c r="N2223" i="1"/>
  <c r="L2223" i="1"/>
  <c r="I2223" i="1" s="1"/>
  <c r="K2223" i="1"/>
  <c r="U2223" i="1" s="1"/>
  <c r="J2223" i="1"/>
  <c r="H2223" i="1"/>
  <c r="M2223" i="1" s="1"/>
  <c r="T2222" i="1"/>
  <c r="S2222" i="1"/>
  <c r="R2222" i="1"/>
  <c r="Q2222" i="1"/>
  <c r="P2222" i="1"/>
  <c r="O2222" i="1"/>
  <c r="N2222" i="1"/>
  <c r="L2222" i="1"/>
  <c r="I2222" i="1" s="1"/>
  <c r="K2222" i="1"/>
  <c r="U2222" i="1" s="1"/>
  <c r="H2222" i="1"/>
  <c r="M2222" i="1" s="1"/>
  <c r="T2221" i="1"/>
  <c r="S2221" i="1"/>
  <c r="R2221" i="1"/>
  <c r="Q2221" i="1"/>
  <c r="O2221" i="1"/>
  <c r="N2221" i="1"/>
  <c r="L2221" i="1"/>
  <c r="I2221" i="1" s="1"/>
  <c r="K2221" i="1"/>
  <c r="U2221" i="1" s="1"/>
  <c r="J2221" i="1"/>
  <c r="T2220" i="1"/>
  <c r="S2220" i="1"/>
  <c r="R2220" i="1"/>
  <c r="Q2220" i="1"/>
  <c r="P2220" i="1"/>
  <c r="O2220" i="1"/>
  <c r="N2220" i="1"/>
  <c r="L2220" i="1"/>
  <c r="I2220" i="1" s="1"/>
  <c r="K2220" i="1"/>
  <c r="U2220" i="1" s="1"/>
  <c r="J2220" i="1"/>
  <c r="H2220" i="1"/>
  <c r="M2220" i="1" s="1"/>
  <c r="T2219" i="1"/>
  <c r="S2219" i="1"/>
  <c r="R2219" i="1"/>
  <c r="Q2219" i="1"/>
  <c r="P2219" i="1"/>
  <c r="O2219" i="1"/>
  <c r="N2219" i="1"/>
  <c r="L2219" i="1"/>
  <c r="I2219" i="1" s="1"/>
  <c r="K2219" i="1"/>
  <c r="U2219" i="1" s="1"/>
  <c r="H2219" i="1"/>
  <c r="M2219" i="1" s="1"/>
  <c r="T2218" i="1"/>
  <c r="S2218" i="1"/>
  <c r="R2218" i="1"/>
  <c r="Q2218" i="1"/>
  <c r="O2218" i="1"/>
  <c r="N2218" i="1"/>
  <c r="L2218" i="1"/>
  <c r="I2218" i="1" s="1"/>
  <c r="K2218" i="1"/>
  <c r="U2218" i="1" s="1"/>
  <c r="J2218" i="1"/>
  <c r="T2217" i="1"/>
  <c r="S2217" i="1"/>
  <c r="R2217" i="1"/>
  <c r="Q2217" i="1"/>
  <c r="P2217" i="1"/>
  <c r="O2217" i="1"/>
  <c r="N2217" i="1"/>
  <c r="L2217" i="1"/>
  <c r="I2217" i="1" s="1"/>
  <c r="K2217" i="1"/>
  <c r="U2217" i="1" s="1"/>
  <c r="J2217" i="1"/>
  <c r="H2217" i="1"/>
  <c r="M2217" i="1" s="1"/>
  <c r="T2216" i="1"/>
  <c r="S2216" i="1"/>
  <c r="R2216" i="1"/>
  <c r="Q2216" i="1"/>
  <c r="P2216" i="1"/>
  <c r="O2216" i="1"/>
  <c r="N2216" i="1"/>
  <c r="L2216" i="1"/>
  <c r="I2216" i="1" s="1"/>
  <c r="K2216" i="1"/>
  <c r="U2216" i="1" s="1"/>
  <c r="H2216" i="1"/>
  <c r="M2216" i="1" s="1"/>
  <c r="T2215" i="1"/>
  <c r="S2215" i="1"/>
  <c r="R2215" i="1"/>
  <c r="Q2215" i="1"/>
  <c r="O2215" i="1"/>
  <c r="N2215" i="1"/>
  <c r="L2215" i="1"/>
  <c r="I2215" i="1" s="1"/>
  <c r="K2215" i="1"/>
  <c r="U2215" i="1" s="1"/>
  <c r="J2215" i="1"/>
  <c r="T2214" i="1"/>
  <c r="S2214" i="1"/>
  <c r="R2214" i="1"/>
  <c r="Q2214" i="1"/>
  <c r="P2214" i="1"/>
  <c r="O2214" i="1"/>
  <c r="N2214" i="1"/>
  <c r="L2214" i="1"/>
  <c r="I2214" i="1" s="1"/>
  <c r="K2214" i="1"/>
  <c r="U2214" i="1" s="1"/>
  <c r="J2214" i="1"/>
  <c r="H2214" i="1"/>
  <c r="M2214" i="1" s="1"/>
  <c r="T2213" i="1"/>
  <c r="S2213" i="1"/>
  <c r="R2213" i="1"/>
  <c r="Q2213" i="1"/>
  <c r="P2213" i="1"/>
  <c r="O2213" i="1"/>
  <c r="N2213" i="1"/>
  <c r="L2213" i="1"/>
  <c r="I2213" i="1" s="1"/>
  <c r="K2213" i="1"/>
  <c r="U2213" i="1" s="1"/>
  <c r="H2213" i="1"/>
  <c r="M2213" i="1" s="1"/>
  <c r="T2212" i="1"/>
  <c r="S2212" i="1"/>
  <c r="R2212" i="1"/>
  <c r="Q2212" i="1"/>
  <c r="O2212" i="1"/>
  <c r="N2212" i="1"/>
  <c r="L2212" i="1"/>
  <c r="I2212" i="1" s="1"/>
  <c r="K2212" i="1"/>
  <c r="U2212" i="1" s="1"/>
  <c r="J2212" i="1"/>
  <c r="T2211" i="1"/>
  <c r="S2211" i="1"/>
  <c r="R2211" i="1"/>
  <c r="Q2211" i="1"/>
  <c r="P2211" i="1"/>
  <c r="O2211" i="1"/>
  <c r="N2211" i="1"/>
  <c r="L2211" i="1"/>
  <c r="I2211" i="1" s="1"/>
  <c r="K2211" i="1"/>
  <c r="U2211" i="1" s="1"/>
  <c r="J2211" i="1"/>
  <c r="H2211" i="1"/>
  <c r="M2211" i="1" s="1"/>
  <c r="T2210" i="1"/>
  <c r="S2210" i="1"/>
  <c r="R2210" i="1"/>
  <c r="Q2210" i="1"/>
  <c r="P2210" i="1"/>
  <c r="O2210" i="1"/>
  <c r="N2210" i="1"/>
  <c r="L2210" i="1"/>
  <c r="I2210" i="1" s="1"/>
  <c r="K2210" i="1"/>
  <c r="U2210" i="1" s="1"/>
  <c r="H2210" i="1"/>
  <c r="M2210" i="1" s="1"/>
  <c r="T2209" i="1"/>
  <c r="S2209" i="1"/>
  <c r="R2209" i="1"/>
  <c r="Q2209" i="1"/>
  <c r="O2209" i="1"/>
  <c r="N2209" i="1"/>
  <c r="L2209" i="1"/>
  <c r="I2209" i="1" s="1"/>
  <c r="K2209" i="1"/>
  <c r="U2209" i="1" s="1"/>
  <c r="J2209" i="1"/>
  <c r="T2208" i="1"/>
  <c r="S2208" i="1"/>
  <c r="R2208" i="1"/>
  <c r="Q2208" i="1"/>
  <c r="P2208" i="1"/>
  <c r="O2208" i="1"/>
  <c r="N2208" i="1"/>
  <c r="L2208" i="1"/>
  <c r="I2208" i="1" s="1"/>
  <c r="K2208" i="1"/>
  <c r="U2208" i="1" s="1"/>
  <c r="J2208" i="1"/>
  <c r="H2208" i="1"/>
  <c r="M2208" i="1" s="1"/>
  <c r="T2207" i="1"/>
  <c r="S2207" i="1"/>
  <c r="R2207" i="1"/>
  <c r="Q2207" i="1"/>
  <c r="P2207" i="1"/>
  <c r="O2207" i="1"/>
  <c r="N2207" i="1"/>
  <c r="L2207" i="1"/>
  <c r="I2207" i="1" s="1"/>
  <c r="K2207" i="1"/>
  <c r="U2207" i="1" s="1"/>
  <c r="H2207" i="1"/>
  <c r="M2207" i="1" s="1"/>
  <c r="T2206" i="1"/>
  <c r="S2206" i="1"/>
  <c r="R2206" i="1"/>
  <c r="Q2206" i="1"/>
  <c r="O2206" i="1"/>
  <c r="N2206" i="1"/>
  <c r="L2206" i="1"/>
  <c r="I2206" i="1" s="1"/>
  <c r="K2206" i="1"/>
  <c r="U2206" i="1" s="1"/>
  <c r="J2206" i="1"/>
  <c r="T2205" i="1"/>
  <c r="S2205" i="1"/>
  <c r="R2205" i="1"/>
  <c r="Q2205" i="1"/>
  <c r="P2205" i="1"/>
  <c r="O2205" i="1"/>
  <c r="N2205" i="1"/>
  <c r="L2205" i="1"/>
  <c r="I2205" i="1" s="1"/>
  <c r="K2205" i="1"/>
  <c r="U2205" i="1" s="1"/>
  <c r="J2205" i="1"/>
  <c r="H2205" i="1"/>
  <c r="M2205" i="1" s="1"/>
  <c r="T2204" i="1"/>
  <c r="S2204" i="1"/>
  <c r="R2204" i="1"/>
  <c r="Q2204" i="1"/>
  <c r="P2204" i="1"/>
  <c r="O2204" i="1"/>
  <c r="N2204" i="1"/>
  <c r="L2204" i="1"/>
  <c r="I2204" i="1" s="1"/>
  <c r="K2204" i="1"/>
  <c r="U2204" i="1" s="1"/>
  <c r="H2204" i="1"/>
  <c r="M2204" i="1" s="1"/>
  <c r="T2203" i="1"/>
  <c r="S2203" i="1"/>
  <c r="R2203" i="1"/>
  <c r="Q2203" i="1"/>
  <c r="O2203" i="1"/>
  <c r="N2203" i="1"/>
  <c r="L2203" i="1"/>
  <c r="I2203" i="1" s="1"/>
  <c r="K2203" i="1"/>
  <c r="U2203" i="1" s="1"/>
  <c r="J2203" i="1"/>
  <c r="T2202" i="1"/>
  <c r="S2202" i="1"/>
  <c r="R2202" i="1"/>
  <c r="Q2202" i="1"/>
  <c r="P2202" i="1"/>
  <c r="O2202" i="1"/>
  <c r="N2202" i="1"/>
  <c r="L2202" i="1"/>
  <c r="I2202" i="1" s="1"/>
  <c r="K2202" i="1"/>
  <c r="U2202" i="1" s="1"/>
  <c r="J2202" i="1"/>
  <c r="H2202" i="1"/>
  <c r="M2202" i="1" s="1"/>
  <c r="T2201" i="1"/>
  <c r="S2201" i="1"/>
  <c r="R2201" i="1"/>
  <c r="Q2201" i="1"/>
  <c r="P2201" i="1"/>
  <c r="O2201" i="1"/>
  <c r="N2201" i="1"/>
  <c r="L2201" i="1"/>
  <c r="I2201" i="1" s="1"/>
  <c r="K2201" i="1"/>
  <c r="U2201" i="1" s="1"/>
  <c r="H2201" i="1"/>
  <c r="M2201" i="1" s="1"/>
  <c r="T2200" i="1"/>
  <c r="S2200" i="1"/>
  <c r="R2200" i="1"/>
  <c r="Q2200" i="1"/>
  <c r="O2200" i="1"/>
  <c r="N2200" i="1"/>
  <c r="L2200" i="1"/>
  <c r="I2200" i="1" s="1"/>
  <c r="K2200" i="1"/>
  <c r="U2200" i="1" s="1"/>
  <c r="J2200" i="1"/>
  <c r="T2199" i="1"/>
  <c r="S2199" i="1"/>
  <c r="R2199" i="1"/>
  <c r="Q2199" i="1"/>
  <c r="P2199" i="1"/>
  <c r="O2199" i="1"/>
  <c r="N2199" i="1"/>
  <c r="L2199" i="1"/>
  <c r="I2199" i="1" s="1"/>
  <c r="K2199" i="1"/>
  <c r="U2199" i="1" s="1"/>
  <c r="J2199" i="1"/>
  <c r="H2199" i="1"/>
  <c r="M2199" i="1" s="1"/>
  <c r="T2198" i="1"/>
  <c r="S2198" i="1"/>
  <c r="R2198" i="1"/>
  <c r="Q2198" i="1"/>
  <c r="P2198" i="1"/>
  <c r="O2198" i="1"/>
  <c r="N2198" i="1"/>
  <c r="L2198" i="1"/>
  <c r="I2198" i="1" s="1"/>
  <c r="K2198" i="1"/>
  <c r="U2198" i="1" s="1"/>
  <c r="H2198" i="1"/>
  <c r="M2198" i="1" s="1"/>
  <c r="T2197" i="1"/>
  <c r="S2197" i="1"/>
  <c r="R2197" i="1"/>
  <c r="Q2197" i="1"/>
  <c r="O2197" i="1"/>
  <c r="N2197" i="1"/>
  <c r="L2197" i="1"/>
  <c r="I2197" i="1" s="1"/>
  <c r="K2197" i="1"/>
  <c r="U2197" i="1" s="1"/>
  <c r="J2197" i="1"/>
  <c r="T2196" i="1"/>
  <c r="S2196" i="1"/>
  <c r="R2196" i="1"/>
  <c r="Q2196" i="1"/>
  <c r="P2196" i="1"/>
  <c r="O2196" i="1"/>
  <c r="N2196" i="1"/>
  <c r="L2196" i="1"/>
  <c r="I2196" i="1" s="1"/>
  <c r="K2196" i="1"/>
  <c r="U2196" i="1" s="1"/>
  <c r="J2196" i="1"/>
  <c r="H2196" i="1"/>
  <c r="M2196" i="1" s="1"/>
  <c r="T2195" i="1"/>
  <c r="S2195" i="1"/>
  <c r="R2195" i="1"/>
  <c r="Q2195" i="1"/>
  <c r="P2195" i="1"/>
  <c r="O2195" i="1"/>
  <c r="N2195" i="1"/>
  <c r="L2195" i="1"/>
  <c r="I2195" i="1" s="1"/>
  <c r="K2195" i="1"/>
  <c r="U2195" i="1" s="1"/>
  <c r="H2195" i="1"/>
  <c r="M2195" i="1" s="1"/>
  <c r="T2194" i="1"/>
  <c r="S2194" i="1"/>
  <c r="R2194" i="1"/>
  <c r="Q2194" i="1"/>
  <c r="O2194" i="1"/>
  <c r="N2194" i="1"/>
  <c r="L2194" i="1"/>
  <c r="I2194" i="1" s="1"/>
  <c r="K2194" i="1"/>
  <c r="U2194" i="1" s="1"/>
  <c r="J2194" i="1"/>
  <c r="T2193" i="1"/>
  <c r="S2193" i="1"/>
  <c r="R2193" i="1"/>
  <c r="Q2193" i="1"/>
  <c r="P2193" i="1"/>
  <c r="O2193" i="1"/>
  <c r="N2193" i="1"/>
  <c r="L2193" i="1"/>
  <c r="I2193" i="1" s="1"/>
  <c r="K2193" i="1"/>
  <c r="U2193" i="1" s="1"/>
  <c r="J2193" i="1"/>
  <c r="H2193" i="1"/>
  <c r="M2193" i="1" s="1"/>
  <c r="T2192" i="1"/>
  <c r="S2192" i="1"/>
  <c r="R2192" i="1"/>
  <c r="Q2192" i="1"/>
  <c r="P2192" i="1"/>
  <c r="O2192" i="1"/>
  <c r="N2192" i="1"/>
  <c r="L2192" i="1"/>
  <c r="I2192" i="1" s="1"/>
  <c r="K2192" i="1"/>
  <c r="U2192" i="1" s="1"/>
  <c r="H2192" i="1"/>
  <c r="M2192" i="1" s="1"/>
  <c r="T2191" i="1"/>
  <c r="S2191" i="1"/>
  <c r="R2191" i="1"/>
  <c r="Q2191" i="1"/>
  <c r="O2191" i="1"/>
  <c r="N2191" i="1"/>
  <c r="L2191" i="1"/>
  <c r="I2191" i="1" s="1"/>
  <c r="K2191" i="1"/>
  <c r="U2191" i="1" s="1"/>
  <c r="J2191" i="1"/>
  <c r="T2190" i="1"/>
  <c r="S2190" i="1"/>
  <c r="R2190" i="1"/>
  <c r="Q2190" i="1"/>
  <c r="P2190" i="1"/>
  <c r="O2190" i="1"/>
  <c r="N2190" i="1"/>
  <c r="L2190" i="1"/>
  <c r="I2190" i="1" s="1"/>
  <c r="K2190" i="1"/>
  <c r="U2190" i="1" s="1"/>
  <c r="J2190" i="1"/>
  <c r="H2190" i="1"/>
  <c r="M2190" i="1" s="1"/>
  <c r="T2189" i="1"/>
  <c r="S2189" i="1"/>
  <c r="R2189" i="1"/>
  <c r="Q2189" i="1"/>
  <c r="P2189" i="1"/>
  <c r="O2189" i="1"/>
  <c r="N2189" i="1"/>
  <c r="L2189" i="1"/>
  <c r="I2189" i="1" s="1"/>
  <c r="K2189" i="1"/>
  <c r="U2189" i="1" s="1"/>
  <c r="H2189" i="1"/>
  <c r="M2189" i="1" s="1"/>
  <c r="T2188" i="1"/>
  <c r="S2188" i="1"/>
  <c r="R2188" i="1"/>
  <c r="Q2188" i="1"/>
  <c r="O2188" i="1"/>
  <c r="N2188" i="1"/>
  <c r="L2188" i="1"/>
  <c r="I2188" i="1" s="1"/>
  <c r="K2188" i="1"/>
  <c r="U2188" i="1" s="1"/>
  <c r="J2188" i="1"/>
  <c r="T2187" i="1"/>
  <c r="S2187" i="1"/>
  <c r="R2187" i="1"/>
  <c r="Q2187" i="1"/>
  <c r="P2187" i="1"/>
  <c r="O2187" i="1"/>
  <c r="N2187" i="1"/>
  <c r="L2187" i="1"/>
  <c r="I2187" i="1" s="1"/>
  <c r="K2187" i="1"/>
  <c r="U2187" i="1" s="1"/>
  <c r="J2187" i="1"/>
  <c r="H2187" i="1"/>
  <c r="M2187" i="1" s="1"/>
  <c r="T2186" i="1"/>
  <c r="S2186" i="1"/>
  <c r="R2186" i="1"/>
  <c r="Q2186" i="1"/>
  <c r="P2186" i="1"/>
  <c r="O2186" i="1"/>
  <c r="N2186" i="1"/>
  <c r="L2186" i="1"/>
  <c r="I2186" i="1" s="1"/>
  <c r="K2186" i="1"/>
  <c r="U2186" i="1" s="1"/>
  <c r="H2186" i="1"/>
  <c r="M2186" i="1" s="1"/>
  <c r="T2185" i="1"/>
  <c r="S2185" i="1"/>
  <c r="R2185" i="1"/>
  <c r="Q2185" i="1"/>
  <c r="O2185" i="1"/>
  <c r="N2185" i="1"/>
  <c r="L2185" i="1"/>
  <c r="I2185" i="1" s="1"/>
  <c r="K2185" i="1"/>
  <c r="U2185" i="1" s="1"/>
  <c r="J2185" i="1"/>
  <c r="T2184" i="1"/>
  <c r="S2184" i="1"/>
  <c r="R2184" i="1"/>
  <c r="Q2184" i="1"/>
  <c r="P2184" i="1"/>
  <c r="O2184" i="1"/>
  <c r="N2184" i="1"/>
  <c r="L2184" i="1"/>
  <c r="I2184" i="1" s="1"/>
  <c r="K2184" i="1"/>
  <c r="U2184" i="1" s="1"/>
  <c r="J2184" i="1"/>
  <c r="H2184" i="1"/>
  <c r="M2184" i="1" s="1"/>
  <c r="T2183" i="1"/>
  <c r="S2183" i="1"/>
  <c r="R2183" i="1"/>
  <c r="Q2183" i="1"/>
  <c r="P2183" i="1"/>
  <c r="O2183" i="1"/>
  <c r="N2183" i="1"/>
  <c r="L2183" i="1"/>
  <c r="I2183" i="1" s="1"/>
  <c r="K2183" i="1"/>
  <c r="U2183" i="1" s="1"/>
  <c r="H2183" i="1"/>
  <c r="M2183" i="1" s="1"/>
  <c r="T2182" i="1"/>
  <c r="S2182" i="1"/>
  <c r="R2182" i="1"/>
  <c r="Q2182" i="1"/>
  <c r="O2182" i="1"/>
  <c r="N2182" i="1"/>
  <c r="L2182" i="1"/>
  <c r="I2182" i="1" s="1"/>
  <c r="K2182" i="1"/>
  <c r="U2182" i="1" s="1"/>
  <c r="J2182" i="1"/>
  <c r="T2181" i="1"/>
  <c r="S2181" i="1"/>
  <c r="R2181" i="1"/>
  <c r="Q2181" i="1"/>
  <c r="P2181" i="1"/>
  <c r="O2181" i="1"/>
  <c r="N2181" i="1"/>
  <c r="L2181" i="1"/>
  <c r="I2181" i="1" s="1"/>
  <c r="K2181" i="1"/>
  <c r="U2181" i="1" s="1"/>
  <c r="J2181" i="1"/>
  <c r="H2181" i="1"/>
  <c r="M2181" i="1" s="1"/>
  <c r="T2180" i="1"/>
  <c r="S2180" i="1"/>
  <c r="R2180" i="1"/>
  <c r="Q2180" i="1"/>
  <c r="P2180" i="1"/>
  <c r="O2180" i="1"/>
  <c r="N2180" i="1"/>
  <c r="L2180" i="1"/>
  <c r="I2180" i="1" s="1"/>
  <c r="K2180" i="1"/>
  <c r="U2180" i="1" s="1"/>
  <c r="H2180" i="1"/>
  <c r="M2180" i="1" s="1"/>
  <c r="T2179" i="1"/>
  <c r="S2179" i="1"/>
  <c r="R2179" i="1"/>
  <c r="Q2179" i="1"/>
  <c r="O2179" i="1"/>
  <c r="N2179" i="1"/>
  <c r="L2179" i="1"/>
  <c r="I2179" i="1" s="1"/>
  <c r="K2179" i="1"/>
  <c r="U2179" i="1" s="1"/>
  <c r="J2179" i="1"/>
  <c r="T2178" i="1"/>
  <c r="S2178" i="1"/>
  <c r="R2178" i="1"/>
  <c r="Q2178" i="1"/>
  <c r="P2178" i="1"/>
  <c r="O2178" i="1"/>
  <c r="N2178" i="1"/>
  <c r="L2178" i="1"/>
  <c r="I2178" i="1" s="1"/>
  <c r="K2178" i="1"/>
  <c r="U2178" i="1" s="1"/>
  <c r="J2178" i="1"/>
  <c r="H2178" i="1"/>
  <c r="M2178" i="1" s="1"/>
  <c r="T2177" i="1"/>
  <c r="S2177" i="1"/>
  <c r="R2177" i="1"/>
  <c r="Q2177" i="1"/>
  <c r="P2177" i="1"/>
  <c r="O2177" i="1"/>
  <c r="N2177" i="1"/>
  <c r="L2177" i="1"/>
  <c r="K2177" i="1"/>
  <c r="U2177" i="1" s="1"/>
  <c r="H2177" i="1"/>
  <c r="M2177" i="1" s="1"/>
  <c r="T2176" i="1"/>
  <c r="S2176" i="1"/>
  <c r="R2176" i="1"/>
  <c r="Q2176" i="1"/>
  <c r="O2176" i="1"/>
  <c r="N2176" i="1"/>
  <c r="L2176" i="1"/>
  <c r="I2176" i="1" s="1"/>
  <c r="K2176" i="1"/>
  <c r="J2176" i="1"/>
  <c r="T2175" i="1"/>
  <c r="S2175" i="1"/>
  <c r="R2175" i="1"/>
  <c r="Q2175" i="1"/>
  <c r="P2175" i="1"/>
  <c r="O2175" i="1"/>
  <c r="N2175" i="1"/>
  <c r="L2175" i="1"/>
  <c r="I2175" i="1" s="1"/>
  <c r="K2175" i="1"/>
  <c r="U2175" i="1" s="1"/>
  <c r="J2175" i="1"/>
  <c r="H2175" i="1"/>
  <c r="M2175" i="1" s="1"/>
  <c r="T2174" i="1"/>
  <c r="S2174" i="1"/>
  <c r="R2174" i="1"/>
  <c r="Q2174" i="1"/>
  <c r="O2174" i="1"/>
  <c r="N2174" i="1"/>
  <c r="L2174" i="1"/>
  <c r="K2174" i="1"/>
  <c r="U2174" i="1" s="1"/>
  <c r="T2173" i="1"/>
  <c r="S2173" i="1"/>
  <c r="R2173" i="1"/>
  <c r="Q2173" i="1"/>
  <c r="O2173" i="1"/>
  <c r="N2173" i="1"/>
  <c r="L2173" i="1"/>
  <c r="I2173" i="1" s="1"/>
  <c r="K2173" i="1"/>
  <c r="J2173" i="1"/>
  <c r="T2172" i="1"/>
  <c r="S2172" i="1"/>
  <c r="R2172" i="1"/>
  <c r="Q2172" i="1"/>
  <c r="P2172" i="1"/>
  <c r="O2172" i="1"/>
  <c r="N2172" i="1"/>
  <c r="L2172" i="1"/>
  <c r="I2172" i="1" s="1"/>
  <c r="K2172" i="1"/>
  <c r="U2172" i="1" s="1"/>
  <c r="H2172" i="1"/>
  <c r="M2172" i="1" s="1"/>
  <c r="T2171" i="1"/>
  <c r="S2171" i="1"/>
  <c r="R2171" i="1"/>
  <c r="Q2171" i="1"/>
  <c r="O2171" i="1"/>
  <c r="N2171" i="1"/>
  <c r="L2171" i="1"/>
  <c r="K2171" i="1"/>
  <c r="U2171" i="1" s="1"/>
  <c r="T2170" i="1"/>
  <c r="S2170" i="1"/>
  <c r="R2170" i="1"/>
  <c r="Q2170" i="1"/>
  <c r="O2170" i="1"/>
  <c r="N2170" i="1"/>
  <c r="L2170" i="1"/>
  <c r="I2170" i="1" s="1"/>
  <c r="K2170" i="1"/>
  <c r="J2170" i="1"/>
  <c r="T2169" i="1"/>
  <c r="S2169" i="1"/>
  <c r="R2169" i="1"/>
  <c r="Q2169" i="1"/>
  <c r="P2169" i="1"/>
  <c r="O2169" i="1"/>
  <c r="N2169" i="1"/>
  <c r="L2169" i="1"/>
  <c r="I2169" i="1" s="1"/>
  <c r="K2169" i="1"/>
  <c r="U2169" i="1" s="1"/>
  <c r="H2169" i="1"/>
  <c r="M2169" i="1" s="1"/>
  <c r="T2168" i="1"/>
  <c r="S2168" i="1"/>
  <c r="R2168" i="1"/>
  <c r="Q2168" i="1"/>
  <c r="O2168" i="1"/>
  <c r="N2168" i="1"/>
  <c r="L2168" i="1"/>
  <c r="K2168" i="1"/>
  <c r="U2168" i="1" s="1"/>
  <c r="T2167" i="1"/>
  <c r="S2167" i="1"/>
  <c r="R2167" i="1"/>
  <c r="Q2167" i="1"/>
  <c r="O2167" i="1"/>
  <c r="N2167" i="1"/>
  <c r="L2167" i="1"/>
  <c r="I2167" i="1" s="1"/>
  <c r="K2167" i="1"/>
  <c r="J2167" i="1"/>
  <c r="T2166" i="1"/>
  <c r="S2166" i="1"/>
  <c r="R2166" i="1"/>
  <c r="Q2166" i="1"/>
  <c r="P2166" i="1"/>
  <c r="O2166" i="1"/>
  <c r="N2166" i="1"/>
  <c r="L2166" i="1"/>
  <c r="I2166" i="1" s="1"/>
  <c r="K2166" i="1"/>
  <c r="U2166" i="1" s="1"/>
  <c r="H2166" i="1"/>
  <c r="M2166" i="1" s="1"/>
  <c r="T2165" i="1"/>
  <c r="S2165" i="1"/>
  <c r="R2165" i="1"/>
  <c r="Q2165" i="1"/>
  <c r="O2165" i="1"/>
  <c r="N2165" i="1"/>
  <c r="L2165" i="1"/>
  <c r="K2165" i="1"/>
  <c r="U2165" i="1" s="1"/>
  <c r="T2164" i="1"/>
  <c r="S2164" i="1"/>
  <c r="R2164" i="1"/>
  <c r="Q2164" i="1"/>
  <c r="O2164" i="1"/>
  <c r="N2164" i="1"/>
  <c r="L2164" i="1"/>
  <c r="I2164" i="1" s="1"/>
  <c r="K2164" i="1"/>
  <c r="J2164" i="1"/>
  <c r="T2163" i="1"/>
  <c r="S2163" i="1"/>
  <c r="R2163" i="1"/>
  <c r="Q2163" i="1"/>
  <c r="P2163" i="1"/>
  <c r="O2163" i="1"/>
  <c r="N2163" i="1"/>
  <c r="L2163" i="1"/>
  <c r="I2163" i="1" s="1"/>
  <c r="K2163" i="1"/>
  <c r="U2163" i="1" s="1"/>
  <c r="H2163" i="1"/>
  <c r="M2163" i="1" s="1"/>
  <c r="T2162" i="1"/>
  <c r="S2162" i="1"/>
  <c r="R2162" i="1"/>
  <c r="Q2162" i="1"/>
  <c r="O2162" i="1"/>
  <c r="N2162" i="1"/>
  <c r="L2162" i="1"/>
  <c r="K2162" i="1"/>
  <c r="U2162" i="1" s="1"/>
  <c r="T2161" i="1"/>
  <c r="S2161" i="1"/>
  <c r="R2161" i="1"/>
  <c r="Q2161" i="1"/>
  <c r="O2161" i="1"/>
  <c r="N2161" i="1"/>
  <c r="L2161" i="1"/>
  <c r="I2161" i="1" s="1"/>
  <c r="K2161" i="1"/>
  <c r="J2161" i="1"/>
  <c r="T2160" i="1"/>
  <c r="S2160" i="1"/>
  <c r="R2160" i="1"/>
  <c r="Q2160" i="1"/>
  <c r="P2160" i="1"/>
  <c r="O2160" i="1"/>
  <c r="N2160" i="1"/>
  <c r="L2160" i="1"/>
  <c r="I2160" i="1" s="1"/>
  <c r="K2160" i="1"/>
  <c r="U2160" i="1" s="1"/>
  <c r="H2160" i="1"/>
  <c r="M2160" i="1" s="1"/>
  <c r="T2159" i="1"/>
  <c r="S2159" i="1"/>
  <c r="R2159" i="1"/>
  <c r="Q2159" i="1"/>
  <c r="O2159" i="1"/>
  <c r="N2159" i="1"/>
  <c r="L2159" i="1"/>
  <c r="K2159" i="1"/>
  <c r="U2159" i="1" s="1"/>
  <c r="T2158" i="1"/>
  <c r="S2158" i="1"/>
  <c r="R2158" i="1"/>
  <c r="Q2158" i="1"/>
  <c r="O2158" i="1"/>
  <c r="N2158" i="1"/>
  <c r="L2158" i="1"/>
  <c r="I2158" i="1" s="1"/>
  <c r="K2158" i="1"/>
  <c r="J2158" i="1"/>
  <c r="T2157" i="1"/>
  <c r="S2157" i="1"/>
  <c r="R2157" i="1"/>
  <c r="Q2157" i="1"/>
  <c r="P2157" i="1"/>
  <c r="O2157" i="1"/>
  <c r="N2157" i="1"/>
  <c r="L2157" i="1"/>
  <c r="I2157" i="1" s="1"/>
  <c r="K2157" i="1"/>
  <c r="U2157" i="1" s="1"/>
  <c r="H2157" i="1"/>
  <c r="M2157" i="1" s="1"/>
  <c r="T2156" i="1"/>
  <c r="S2156" i="1"/>
  <c r="R2156" i="1"/>
  <c r="Q2156" i="1"/>
  <c r="O2156" i="1"/>
  <c r="N2156" i="1"/>
  <c r="L2156" i="1"/>
  <c r="K2156" i="1"/>
  <c r="U2156" i="1" s="1"/>
  <c r="T2155" i="1"/>
  <c r="S2155" i="1"/>
  <c r="R2155" i="1"/>
  <c r="Q2155" i="1"/>
  <c r="O2155" i="1"/>
  <c r="N2155" i="1"/>
  <c r="L2155" i="1"/>
  <c r="I2155" i="1" s="1"/>
  <c r="K2155" i="1"/>
  <c r="J2155" i="1"/>
  <c r="T2154" i="1"/>
  <c r="S2154" i="1"/>
  <c r="R2154" i="1"/>
  <c r="Q2154" i="1"/>
  <c r="P2154" i="1"/>
  <c r="O2154" i="1"/>
  <c r="N2154" i="1"/>
  <c r="L2154" i="1"/>
  <c r="I2154" i="1" s="1"/>
  <c r="K2154" i="1"/>
  <c r="U2154" i="1" s="1"/>
  <c r="H2154" i="1"/>
  <c r="M2154" i="1" s="1"/>
  <c r="T2153" i="1"/>
  <c r="S2153" i="1"/>
  <c r="R2153" i="1"/>
  <c r="Q2153" i="1"/>
  <c r="O2153" i="1"/>
  <c r="N2153" i="1"/>
  <c r="L2153" i="1"/>
  <c r="K2153" i="1"/>
  <c r="U2153" i="1" s="1"/>
  <c r="T2152" i="1"/>
  <c r="S2152" i="1"/>
  <c r="R2152" i="1"/>
  <c r="Q2152" i="1"/>
  <c r="O2152" i="1"/>
  <c r="N2152" i="1"/>
  <c r="L2152" i="1"/>
  <c r="I2152" i="1" s="1"/>
  <c r="K2152" i="1"/>
  <c r="J2152" i="1"/>
  <c r="T2151" i="1"/>
  <c r="S2151" i="1"/>
  <c r="R2151" i="1"/>
  <c r="Q2151" i="1"/>
  <c r="P2151" i="1"/>
  <c r="O2151" i="1"/>
  <c r="N2151" i="1"/>
  <c r="L2151" i="1"/>
  <c r="I2151" i="1" s="1"/>
  <c r="K2151" i="1"/>
  <c r="U2151" i="1" s="1"/>
  <c r="H2151" i="1"/>
  <c r="M2151" i="1" s="1"/>
  <c r="T2150" i="1"/>
  <c r="S2150" i="1"/>
  <c r="R2150" i="1"/>
  <c r="Q2150" i="1"/>
  <c r="O2150" i="1"/>
  <c r="N2150" i="1"/>
  <c r="L2150" i="1"/>
  <c r="K2150" i="1"/>
  <c r="U2150" i="1" s="1"/>
  <c r="T2149" i="1"/>
  <c r="S2149" i="1"/>
  <c r="R2149" i="1"/>
  <c r="Q2149" i="1"/>
  <c r="O2149" i="1"/>
  <c r="N2149" i="1"/>
  <c r="L2149" i="1"/>
  <c r="I2149" i="1" s="1"/>
  <c r="K2149" i="1"/>
  <c r="J2149" i="1"/>
  <c r="T2148" i="1"/>
  <c r="S2148" i="1"/>
  <c r="R2148" i="1"/>
  <c r="Q2148" i="1"/>
  <c r="P2148" i="1"/>
  <c r="O2148" i="1"/>
  <c r="N2148" i="1"/>
  <c r="L2148" i="1"/>
  <c r="I2148" i="1" s="1"/>
  <c r="K2148" i="1"/>
  <c r="U2148" i="1" s="1"/>
  <c r="H2148" i="1"/>
  <c r="M2148" i="1" s="1"/>
  <c r="T2147" i="1"/>
  <c r="S2147" i="1"/>
  <c r="R2147" i="1"/>
  <c r="Q2147" i="1"/>
  <c r="O2147" i="1"/>
  <c r="N2147" i="1"/>
  <c r="L2147" i="1"/>
  <c r="K2147" i="1"/>
  <c r="U2147" i="1" s="1"/>
  <c r="T2146" i="1"/>
  <c r="S2146" i="1"/>
  <c r="R2146" i="1"/>
  <c r="Q2146" i="1"/>
  <c r="O2146" i="1"/>
  <c r="N2146" i="1"/>
  <c r="L2146" i="1"/>
  <c r="I2146" i="1" s="1"/>
  <c r="K2146" i="1"/>
  <c r="J2146" i="1"/>
  <c r="T2145" i="1"/>
  <c r="S2145" i="1"/>
  <c r="R2145" i="1"/>
  <c r="Q2145" i="1"/>
  <c r="P2145" i="1"/>
  <c r="O2145" i="1"/>
  <c r="N2145" i="1"/>
  <c r="L2145" i="1"/>
  <c r="I2145" i="1" s="1"/>
  <c r="K2145" i="1"/>
  <c r="U2145" i="1" s="1"/>
  <c r="H2145" i="1"/>
  <c r="M2145" i="1" s="1"/>
  <c r="T2144" i="1"/>
  <c r="S2144" i="1"/>
  <c r="R2144" i="1"/>
  <c r="Q2144" i="1"/>
  <c r="O2144" i="1"/>
  <c r="N2144" i="1"/>
  <c r="L2144" i="1"/>
  <c r="K2144" i="1"/>
  <c r="U2144" i="1" s="1"/>
  <c r="T2143" i="1"/>
  <c r="S2143" i="1"/>
  <c r="R2143" i="1"/>
  <c r="Q2143" i="1"/>
  <c r="O2143" i="1"/>
  <c r="N2143" i="1"/>
  <c r="L2143" i="1"/>
  <c r="I2143" i="1" s="1"/>
  <c r="K2143" i="1"/>
  <c r="J2143" i="1"/>
  <c r="T2142" i="1"/>
  <c r="S2142" i="1"/>
  <c r="R2142" i="1"/>
  <c r="Q2142" i="1"/>
  <c r="P2142" i="1"/>
  <c r="O2142" i="1"/>
  <c r="N2142" i="1"/>
  <c r="L2142" i="1"/>
  <c r="I2142" i="1" s="1"/>
  <c r="K2142" i="1"/>
  <c r="U2142" i="1" s="1"/>
  <c r="H2142" i="1"/>
  <c r="M2142" i="1" s="1"/>
  <c r="T2141" i="1"/>
  <c r="S2141" i="1"/>
  <c r="R2141" i="1"/>
  <c r="Q2141" i="1"/>
  <c r="O2141" i="1"/>
  <c r="N2141" i="1"/>
  <c r="L2141" i="1"/>
  <c r="K2141" i="1"/>
  <c r="U2141" i="1" s="1"/>
  <c r="T2140" i="1"/>
  <c r="S2140" i="1"/>
  <c r="R2140" i="1"/>
  <c r="Q2140" i="1"/>
  <c r="O2140" i="1"/>
  <c r="N2140" i="1"/>
  <c r="L2140" i="1"/>
  <c r="I2140" i="1" s="1"/>
  <c r="K2140" i="1"/>
  <c r="J2140" i="1"/>
  <c r="T2139" i="1"/>
  <c r="S2139" i="1"/>
  <c r="R2139" i="1"/>
  <c r="Q2139" i="1"/>
  <c r="P2139" i="1"/>
  <c r="O2139" i="1"/>
  <c r="N2139" i="1"/>
  <c r="L2139" i="1"/>
  <c r="I2139" i="1" s="1"/>
  <c r="K2139" i="1"/>
  <c r="U2139" i="1" s="1"/>
  <c r="H2139" i="1"/>
  <c r="M2139" i="1" s="1"/>
  <c r="T2138" i="1"/>
  <c r="S2138" i="1"/>
  <c r="R2138" i="1"/>
  <c r="Q2138" i="1"/>
  <c r="O2138" i="1"/>
  <c r="N2138" i="1"/>
  <c r="L2138" i="1"/>
  <c r="K2138" i="1"/>
  <c r="U2138" i="1" s="1"/>
  <c r="T2137" i="1"/>
  <c r="S2137" i="1"/>
  <c r="R2137" i="1"/>
  <c r="Q2137" i="1"/>
  <c r="O2137" i="1"/>
  <c r="N2137" i="1"/>
  <c r="L2137" i="1"/>
  <c r="I2137" i="1" s="1"/>
  <c r="K2137" i="1"/>
  <c r="J2137" i="1"/>
  <c r="T2136" i="1"/>
  <c r="S2136" i="1"/>
  <c r="R2136" i="1"/>
  <c r="Q2136" i="1"/>
  <c r="P2136" i="1"/>
  <c r="O2136" i="1"/>
  <c r="N2136" i="1"/>
  <c r="L2136" i="1"/>
  <c r="I2136" i="1" s="1"/>
  <c r="K2136" i="1"/>
  <c r="U2136" i="1" s="1"/>
  <c r="H2136" i="1"/>
  <c r="M2136" i="1" s="1"/>
  <c r="T2135" i="1"/>
  <c r="S2135" i="1"/>
  <c r="R2135" i="1"/>
  <c r="Q2135" i="1"/>
  <c r="O2135" i="1"/>
  <c r="N2135" i="1"/>
  <c r="L2135" i="1"/>
  <c r="K2135" i="1"/>
  <c r="U2135" i="1" s="1"/>
  <c r="T2134" i="1"/>
  <c r="S2134" i="1"/>
  <c r="R2134" i="1"/>
  <c r="Q2134" i="1"/>
  <c r="O2134" i="1"/>
  <c r="N2134" i="1"/>
  <c r="L2134" i="1"/>
  <c r="I2134" i="1" s="1"/>
  <c r="K2134" i="1"/>
  <c r="J2134" i="1"/>
  <c r="T2133" i="1"/>
  <c r="S2133" i="1"/>
  <c r="R2133" i="1"/>
  <c r="Q2133" i="1"/>
  <c r="P2133" i="1"/>
  <c r="O2133" i="1"/>
  <c r="N2133" i="1"/>
  <c r="L2133" i="1"/>
  <c r="I2133" i="1" s="1"/>
  <c r="K2133" i="1"/>
  <c r="U2133" i="1" s="1"/>
  <c r="H2133" i="1"/>
  <c r="M2133" i="1" s="1"/>
  <c r="T2132" i="1"/>
  <c r="S2132" i="1"/>
  <c r="R2132" i="1"/>
  <c r="Q2132" i="1"/>
  <c r="O2132" i="1"/>
  <c r="N2132" i="1"/>
  <c r="L2132" i="1"/>
  <c r="K2132" i="1"/>
  <c r="U2132" i="1" s="1"/>
  <c r="T2131" i="1"/>
  <c r="S2131" i="1"/>
  <c r="R2131" i="1"/>
  <c r="Q2131" i="1"/>
  <c r="O2131" i="1"/>
  <c r="N2131" i="1"/>
  <c r="L2131" i="1"/>
  <c r="I2131" i="1" s="1"/>
  <c r="K2131" i="1"/>
  <c r="J2131" i="1"/>
  <c r="T2130" i="1"/>
  <c r="S2130" i="1"/>
  <c r="R2130" i="1"/>
  <c r="Q2130" i="1"/>
  <c r="P2130" i="1"/>
  <c r="O2130" i="1"/>
  <c r="N2130" i="1"/>
  <c r="L2130" i="1"/>
  <c r="I2130" i="1" s="1"/>
  <c r="K2130" i="1"/>
  <c r="U2130" i="1" s="1"/>
  <c r="H2130" i="1"/>
  <c r="M2130" i="1" s="1"/>
  <c r="T2129" i="1"/>
  <c r="S2129" i="1"/>
  <c r="R2129" i="1"/>
  <c r="Q2129" i="1"/>
  <c r="O2129" i="1"/>
  <c r="N2129" i="1"/>
  <c r="L2129" i="1"/>
  <c r="K2129" i="1"/>
  <c r="U2129" i="1" s="1"/>
  <c r="T2128" i="1"/>
  <c r="S2128" i="1"/>
  <c r="R2128" i="1"/>
  <c r="Q2128" i="1"/>
  <c r="O2128" i="1"/>
  <c r="N2128" i="1"/>
  <c r="L2128" i="1"/>
  <c r="I2128" i="1" s="1"/>
  <c r="K2128" i="1"/>
  <c r="J2128" i="1"/>
  <c r="T2127" i="1"/>
  <c r="S2127" i="1"/>
  <c r="R2127" i="1"/>
  <c r="Q2127" i="1"/>
  <c r="P2127" i="1"/>
  <c r="O2127" i="1"/>
  <c r="N2127" i="1"/>
  <c r="L2127" i="1"/>
  <c r="I2127" i="1" s="1"/>
  <c r="K2127" i="1"/>
  <c r="U2127" i="1" s="1"/>
  <c r="H2127" i="1"/>
  <c r="M2127" i="1" s="1"/>
  <c r="T2126" i="1"/>
  <c r="S2126" i="1"/>
  <c r="R2126" i="1"/>
  <c r="Q2126" i="1"/>
  <c r="O2126" i="1"/>
  <c r="N2126" i="1"/>
  <c r="L2126" i="1"/>
  <c r="K2126" i="1"/>
  <c r="U2126" i="1" s="1"/>
  <c r="T2125" i="1"/>
  <c r="S2125" i="1"/>
  <c r="R2125" i="1"/>
  <c r="Q2125" i="1"/>
  <c r="O2125" i="1"/>
  <c r="N2125" i="1"/>
  <c r="L2125" i="1"/>
  <c r="I2125" i="1" s="1"/>
  <c r="K2125" i="1"/>
  <c r="J2125" i="1"/>
  <c r="T2124" i="1"/>
  <c r="S2124" i="1"/>
  <c r="R2124" i="1"/>
  <c r="Q2124" i="1"/>
  <c r="P2124" i="1"/>
  <c r="O2124" i="1"/>
  <c r="N2124" i="1"/>
  <c r="L2124" i="1"/>
  <c r="I2124" i="1" s="1"/>
  <c r="K2124" i="1"/>
  <c r="U2124" i="1" s="1"/>
  <c r="H2124" i="1"/>
  <c r="M2124" i="1" s="1"/>
  <c r="T2123" i="1"/>
  <c r="S2123" i="1"/>
  <c r="R2123" i="1"/>
  <c r="Q2123" i="1"/>
  <c r="O2123" i="1"/>
  <c r="N2123" i="1"/>
  <c r="L2123" i="1"/>
  <c r="K2123" i="1"/>
  <c r="U2123" i="1" s="1"/>
  <c r="T2122" i="1"/>
  <c r="S2122" i="1"/>
  <c r="R2122" i="1"/>
  <c r="Q2122" i="1"/>
  <c r="O2122" i="1"/>
  <c r="N2122" i="1"/>
  <c r="L2122" i="1"/>
  <c r="I2122" i="1" s="1"/>
  <c r="K2122" i="1"/>
  <c r="J2122" i="1"/>
  <c r="T2121" i="1"/>
  <c r="S2121" i="1"/>
  <c r="R2121" i="1"/>
  <c r="Q2121" i="1"/>
  <c r="P2121" i="1"/>
  <c r="O2121" i="1"/>
  <c r="N2121" i="1"/>
  <c r="L2121" i="1"/>
  <c r="I2121" i="1" s="1"/>
  <c r="K2121" i="1"/>
  <c r="U2121" i="1" s="1"/>
  <c r="H2121" i="1"/>
  <c r="M2121" i="1" s="1"/>
  <c r="T2120" i="1"/>
  <c r="S2120" i="1"/>
  <c r="R2120" i="1"/>
  <c r="Q2120" i="1"/>
  <c r="O2120" i="1"/>
  <c r="N2120" i="1"/>
  <c r="L2120" i="1"/>
  <c r="K2120" i="1"/>
  <c r="U2120" i="1" s="1"/>
  <c r="T2119" i="1"/>
  <c r="S2119" i="1"/>
  <c r="R2119" i="1"/>
  <c r="Q2119" i="1"/>
  <c r="O2119" i="1"/>
  <c r="N2119" i="1"/>
  <c r="L2119" i="1"/>
  <c r="I2119" i="1" s="1"/>
  <c r="K2119" i="1"/>
  <c r="J2119" i="1"/>
  <c r="T2118" i="1"/>
  <c r="S2118" i="1"/>
  <c r="R2118" i="1"/>
  <c r="Q2118" i="1"/>
  <c r="P2118" i="1"/>
  <c r="O2118" i="1"/>
  <c r="N2118" i="1"/>
  <c r="L2118" i="1"/>
  <c r="I2118" i="1" s="1"/>
  <c r="K2118" i="1"/>
  <c r="U2118" i="1" s="1"/>
  <c r="H2118" i="1"/>
  <c r="M2118" i="1" s="1"/>
  <c r="T2117" i="1"/>
  <c r="S2117" i="1"/>
  <c r="R2117" i="1"/>
  <c r="Q2117" i="1"/>
  <c r="O2117" i="1"/>
  <c r="N2117" i="1"/>
  <c r="L2117" i="1"/>
  <c r="K2117" i="1"/>
  <c r="U2117" i="1" s="1"/>
  <c r="T2116" i="1"/>
  <c r="S2116" i="1"/>
  <c r="R2116" i="1"/>
  <c r="Q2116" i="1"/>
  <c r="O2116" i="1"/>
  <c r="N2116" i="1"/>
  <c r="L2116" i="1"/>
  <c r="I2116" i="1" s="1"/>
  <c r="K2116" i="1"/>
  <c r="J2116" i="1"/>
  <c r="T2115" i="1"/>
  <c r="S2115" i="1"/>
  <c r="R2115" i="1"/>
  <c r="Q2115" i="1"/>
  <c r="P2115" i="1"/>
  <c r="O2115" i="1"/>
  <c r="N2115" i="1"/>
  <c r="L2115" i="1"/>
  <c r="I2115" i="1" s="1"/>
  <c r="K2115" i="1"/>
  <c r="U2115" i="1" s="1"/>
  <c r="H2115" i="1"/>
  <c r="M2115" i="1" s="1"/>
  <c r="T2114" i="1"/>
  <c r="S2114" i="1"/>
  <c r="R2114" i="1"/>
  <c r="Q2114" i="1"/>
  <c r="O2114" i="1"/>
  <c r="N2114" i="1"/>
  <c r="L2114" i="1"/>
  <c r="K2114" i="1"/>
  <c r="U2114" i="1" s="1"/>
  <c r="T2113" i="1"/>
  <c r="S2113" i="1"/>
  <c r="R2113" i="1"/>
  <c r="Q2113" i="1"/>
  <c r="O2113" i="1"/>
  <c r="N2113" i="1"/>
  <c r="L2113" i="1"/>
  <c r="I2113" i="1" s="1"/>
  <c r="K2113" i="1"/>
  <c r="J2113" i="1"/>
  <c r="T2112" i="1"/>
  <c r="S2112" i="1"/>
  <c r="R2112" i="1"/>
  <c r="Q2112" i="1"/>
  <c r="P2112" i="1"/>
  <c r="O2112" i="1"/>
  <c r="N2112" i="1"/>
  <c r="L2112" i="1"/>
  <c r="I2112" i="1" s="1"/>
  <c r="K2112" i="1"/>
  <c r="U2112" i="1" s="1"/>
  <c r="H2112" i="1"/>
  <c r="M2112" i="1" s="1"/>
  <c r="T2111" i="1"/>
  <c r="S2111" i="1"/>
  <c r="R2111" i="1"/>
  <c r="Q2111" i="1"/>
  <c r="O2111" i="1"/>
  <c r="N2111" i="1"/>
  <c r="L2111" i="1"/>
  <c r="K2111" i="1"/>
  <c r="U2111" i="1" s="1"/>
  <c r="T2110" i="1"/>
  <c r="S2110" i="1"/>
  <c r="R2110" i="1"/>
  <c r="Q2110" i="1"/>
  <c r="O2110" i="1"/>
  <c r="N2110" i="1"/>
  <c r="L2110" i="1"/>
  <c r="I2110" i="1" s="1"/>
  <c r="K2110" i="1"/>
  <c r="J2110" i="1"/>
  <c r="T2109" i="1"/>
  <c r="S2109" i="1"/>
  <c r="R2109" i="1"/>
  <c r="Q2109" i="1"/>
  <c r="P2109" i="1"/>
  <c r="O2109" i="1"/>
  <c r="N2109" i="1"/>
  <c r="L2109" i="1"/>
  <c r="I2109" i="1" s="1"/>
  <c r="K2109" i="1"/>
  <c r="U2109" i="1" s="1"/>
  <c r="H2109" i="1"/>
  <c r="M2109" i="1" s="1"/>
  <c r="T2108" i="1"/>
  <c r="S2108" i="1"/>
  <c r="R2108" i="1"/>
  <c r="Q2108" i="1"/>
  <c r="O2108" i="1"/>
  <c r="N2108" i="1"/>
  <c r="L2108" i="1"/>
  <c r="K2108" i="1"/>
  <c r="U2108" i="1" s="1"/>
  <c r="T2107" i="1"/>
  <c r="S2107" i="1"/>
  <c r="R2107" i="1"/>
  <c r="Q2107" i="1"/>
  <c r="O2107" i="1"/>
  <c r="N2107" i="1"/>
  <c r="L2107" i="1"/>
  <c r="I2107" i="1" s="1"/>
  <c r="K2107" i="1"/>
  <c r="J2107" i="1"/>
  <c r="T2106" i="1"/>
  <c r="S2106" i="1"/>
  <c r="R2106" i="1"/>
  <c r="Q2106" i="1"/>
  <c r="P2106" i="1"/>
  <c r="O2106" i="1"/>
  <c r="N2106" i="1"/>
  <c r="L2106" i="1"/>
  <c r="I2106" i="1" s="1"/>
  <c r="K2106" i="1"/>
  <c r="U2106" i="1" s="1"/>
  <c r="H2106" i="1"/>
  <c r="M2106" i="1" s="1"/>
  <c r="T2105" i="1"/>
  <c r="S2105" i="1"/>
  <c r="R2105" i="1"/>
  <c r="Q2105" i="1"/>
  <c r="O2105" i="1"/>
  <c r="N2105" i="1"/>
  <c r="L2105" i="1"/>
  <c r="K2105" i="1"/>
  <c r="U2105" i="1" s="1"/>
  <c r="T2104" i="1"/>
  <c r="S2104" i="1"/>
  <c r="R2104" i="1"/>
  <c r="Q2104" i="1"/>
  <c r="O2104" i="1"/>
  <c r="N2104" i="1"/>
  <c r="L2104" i="1"/>
  <c r="I2104" i="1" s="1"/>
  <c r="K2104" i="1"/>
  <c r="T2103" i="1"/>
  <c r="S2103" i="1"/>
  <c r="R2103" i="1"/>
  <c r="Q2103" i="1"/>
  <c r="O2103" i="1"/>
  <c r="N2103" i="1"/>
  <c r="L2103" i="1"/>
  <c r="I2103" i="1" s="1"/>
  <c r="K2103" i="1"/>
  <c r="U2103" i="1" s="1"/>
  <c r="J2103" i="1"/>
  <c r="T2102" i="1"/>
  <c r="S2102" i="1"/>
  <c r="R2102" i="1"/>
  <c r="Q2102" i="1"/>
  <c r="P2102" i="1"/>
  <c r="O2102" i="1"/>
  <c r="N2102" i="1"/>
  <c r="L2102" i="1"/>
  <c r="I2102" i="1" s="1"/>
  <c r="K2102" i="1"/>
  <c r="U2102" i="1" s="1"/>
  <c r="H2102" i="1"/>
  <c r="M2102" i="1" s="1"/>
  <c r="T2101" i="1"/>
  <c r="S2101" i="1"/>
  <c r="R2101" i="1"/>
  <c r="Q2101" i="1"/>
  <c r="O2101" i="1"/>
  <c r="N2101" i="1"/>
  <c r="L2101" i="1"/>
  <c r="I2101" i="1" s="1"/>
  <c r="K2101" i="1"/>
  <c r="U2101" i="1" s="1"/>
  <c r="T2100" i="1"/>
  <c r="S2100" i="1"/>
  <c r="R2100" i="1"/>
  <c r="Q2100" i="1"/>
  <c r="O2100" i="1"/>
  <c r="N2100" i="1"/>
  <c r="L2100" i="1"/>
  <c r="I2100" i="1" s="1"/>
  <c r="K2100" i="1"/>
  <c r="U2100" i="1" s="1"/>
  <c r="J2100" i="1"/>
  <c r="T2099" i="1"/>
  <c r="S2099" i="1"/>
  <c r="R2099" i="1"/>
  <c r="Q2099" i="1"/>
  <c r="P2099" i="1"/>
  <c r="O2099" i="1"/>
  <c r="N2099" i="1"/>
  <c r="L2099" i="1"/>
  <c r="I2099" i="1" s="1"/>
  <c r="K2099" i="1"/>
  <c r="U2099" i="1" s="1"/>
  <c r="H2099" i="1"/>
  <c r="M2099" i="1" s="1"/>
  <c r="T2098" i="1"/>
  <c r="S2098" i="1"/>
  <c r="R2098" i="1"/>
  <c r="Q2098" i="1"/>
  <c r="O2098" i="1"/>
  <c r="N2098" i="1"/>
  <c r="L2098" i="1"/>
  <c r="I2098" i="1" s="1"/>
  <c r="K2098" i="1"/>
  <c r="U2098" i="1" s="1"/>
  <c r="T2097" i="1"/>
  <c r="S2097" i="1"/>
  <c r="R2097" i="1"/>
  <c r="Q2097" i="1"/>
  <c r="O2097" i="1"/>
  <c r="N2097" i="1"/>
  <c r="L2097" i="1"/>
  <c r="I2097" i="1" s="1"/>
  <c r="K2097" i="1"/>
  <c r="U2097" i="1" s="1"/>
  <c r="J2097" i="1"/>
  <c r="T2096" i="1"/>
  <c r="S2096" i="1"/>
  <c r="R2096" i="1"/>
  <c r="Q2096" i="1"/>
  <c r="P2096" i="1"/>
  <c r="O2096" i="1"/>
  <c r="N2096" i="1"/>
  <c r="L2096" i="1"/>
  <c r="I2096" i="1" s="1"/>
  <c r="K2096" i="1"/>
  <c r="U2096" i="1" s="1"/>
  <c r="H2096" i="1"/>
  <c r="M2096" i="1" s="1"/>
  <c r="T2095" i="1"/>
  <c r="S2095" i="1"/>
  <c r="R2095" i="1"/>
  <c r="Q2095" i="1"/>
  <c r="O2095" i="1"/>
  <c r="N2095" i="1"/>
  <c r="L2095" i="1"/>
  <c r="I2095" i="1" s="1"/>
  <c r="K2095" i="1"/>
  <c r="U2095" i="1" s="1"/>
  <c r="T2094" i="1"/>
  <c r="S2094" i="1"/>
  <c r="R2094" i="1"/>
  <c r="Q2094" i="1"/>
  <c r="O2094" i="1"/>
  <c r="N2094" i="1"/>
  <c r="L2094" i="1"/>
  <c r="I2094" i="1" s="1"/>
  <c r="K2094" i="1"/>
  <c r="U2094" i="1" s="1"/>
  <c r="J2094" i="1"/>
  <c r="T2093" i="1"/>
  <c r="S2093" i="1"/>
  <c r="R2093" i="1"/>
  <c r="Q2093" i="1"/>
  <c r="P2093" i="1"/>
  <c r="O2093" i="1"/>
  <c r="N2093" i="1"/>
  <c r="L2093" i="1"/>
  <c r="I2093" i="1" s="1"/>
  <c r="K2093" i="1"/>
  <c r="U2093" i="1" s="1"/>
  <c r="H2093" i="1"/>
  <c r="M2093" i="1" s="1"/>
  <c r="T2092" i="1"/>
  <c r="S2092" i="1"/>
  <c r="R2092" i="1"/>
  <c r="Q2092" i="1"/>
  <c r="O2092" i="1"/>
  <c r="N2092" i="1"/>
  <c r="L2092" i="1"/>
  <c r="I2092" i="1" s="1"/>
  <c r="K2092" i="1"/>
  <c r="U2092" i="1" s="1"/>
  <c r="T2091" i="1"/>
  <c r="S2091" i="1"/>
  <c r="R2091" i="1"/>
  <c r="Q2091" i="1"/>
  <c r="O2091" i="1"/>
  <c r="N2091" i="1"/>
  <c r="L2091" i="1"/>
  <c r="I2091" i="1" s="1"/>
  <c r="K2091" i="1"/>
  <c r="U2091" i="1" s="1"/>
  <c r="J2091" i="1"/>
  <c r="T2090" i="1"/>
  <c r="S2090" i="1"/>
  <c r="R2090" i="1"/>
  <c r="Q2090" i="1"/>
  <c r="P2090" i="1"/>
  <c r="O2090" i="1"/>
  <c r="N2090" i="1"/>
  <c r="L2090" i="1"/>
  <c r="I2090" i="1" s="1"/>
  <c r="K2090" i="1"/>
  <c r="U2090" i="1" s="1"/>
  <c r="H2090" i="1"/>
  <c r="M2090" i="1" s="1"/>
  <c r="T2089" i="1"/>
  <c r="S2089" i="1"/>
  <c r="R2089" i="1"/>
  <c r="Q2089" i="1"/>
  <c r="O2089" i="1"/>
  <c r="N2089" i="1"/>
  <c r="L2089" i="1"/>
  <c r="I2089" i="1" s="1"/>
  <c r="K2089" i="1"/>
  <c r="U2089" i="1" s="1"/>
  <c r="T2088" i="1"/>
  <c r="S2088" i="1"/>
  <c r="R2088" i="1"/>
  <c r="Q2088" i="1"/>
  <c r="O2088" i="1"/>
  <c r="N2088" i="1"/>
  <c r="L2088" i="1"/>
  <c r="I2088" i="1" s="1"/>
  <c r="K2088" i="1"/>
  <c r="U2088" i="1" s="1"/>
  <c r="J2088" i="1"/>
  <c r="T2087" i="1"/>
  <c r="S2087" i="1"/>
  <c r="R2087" i="1"/>
  <c r="Q2087" i="1"/>
  <c r="P2087" i="1"/>
  <c r="O2087" i="1"/>
  <c r="N2087" i="1"/>
  <c r="L2087" i="1"/>
  <c r="I2087" i="1" s="1"/>
  <c r="K2087" i="1"/>
  <c r="U2087" i="1" s="1"/>
  <c r="H2087" i="1"/>
  <c r="M2087" i="1" s="1"/>
  <c r="T2086" i="1"/>
  <c r="S2086" i="1"/>
  <c r="R2086" i="1"/>
  <c r="Q2086" i="1"/>
  <c r="O2086" i="1"/>
  <c r="N2086" i="1"/>
  <c r="L2086" i="1"/>
  <c r="I2086" i="1" s="1"/>
  <c r="K2086" i="1"/>
  <c r="U2086" i="1" s="1"/>
  <c r="T2085" i="1"/>
  <c r="S2085" i="1"/>
  <c r="R2085" i="1"/>
  <c r="Q2085" i="1"/>
  <c r="O2085" i="1"/>
  <c r="N2085" i="1"/>
  <c r="L2085" i="1"/>
  <c r="I2085" i="1" s="1"/>
  <c r="K2085" i="1"/>
  <c r="U2085" i="1" s="1"/>
  <c r="J2085" i="1"/>
  <c r="T2084" i="1"/>
  <c r="S2084" i="1"/>
  <c r="R2084" i="1"/>
  <c r="Q2084" i="1"/>
  <c r="P2084" i="1"/>
  <c r="O2084" i="1"/>
  <c r="N2084" i="1"/>
  <c r="L2084" i="1"/>
  <c r="I2084" i="1" s="1"/>
  <c r="K2084" i="1"/>
  <c r="U2084" i="1" s="1"/>
  <c r="H2084" i="1"/>
  <c r="M2084" i="1" s="1"/>
  <c r="T2083" i="1"/>
  <c r="S2083" i="1"/>
  <c r="R2083" i="1"/>
  <c r="Q2083" i="1"/>
  <c r="O2083" i="1"/>
  <c r="N2083" i="1"/>
  <c r="L2083" i="1"/>
  <c r="I2083" i="1" s="1"/>
  <c r="K2083" i="1"/>
  <c r="U2083" i="1" s="1"/>
  <c r="T2082" i="1"/>
  <c r="S2082" i="1"/>
  <c r="R2082" i="1"/>
  <c r="Q2082" i="1"/>
  <c r="O2082" i="1"/>
  <c r="N2082" i="1"/>
  <c r="L2082" i="1"/>
  <c r="I2082" i="1" s="1"/>
  <c r="K2082" i="1"/>
  <c r="U2082" i="1" s="1"/>
  <c r="J2082" i="1"/>
  <c r="T2081" i="1"/>
  <c r="S2081" i="1"/>
  <c r="R2081" i="1"/>
  <c r="Q2081" i="1"/>
  <c r="P2081" i="1"/>
  <c r="O2081" i="1"/>
  <c r="N2081" i="1"/>
  <c r="L2081" i="1"/>
  <c r="I2081" i="1" s="1"/>
  <c r="K2081" i="1"/>
  <c r="U2081" i="1" s="1"/>
  <c r="H2081" i="1"/>
  <c r="M2081" i="1" s="1"/>
  <c r="T2080" i="1"/>
  <c r="S2080" i="1"/>
  <c r="R2080" i="1"/>
  <c r="Q2080" i="1"/>
  <c r="O2080" i="1"/>
  <c r="N2080" i="1"/>
  <c r="L2080" i="1"/>
  <c r="I2080" i="1" s="1"/>
  <c r="K2080" i="1"/>
  <c r="U2080" i="1" s="1"/>
  <c r="T2079" i="1"/>
  <c r="S2079" i="1"/>
  <c r="R2079" i="1"/>
  <c r="Q2079" i="1"/>
  <c r="O2079" i="1"/>
  <c r="N2079" i="1"/>
  <c r="L2079" i="1"/>
  <c r="I2079" i="1" s="1"/>
  <c r="K2079" i="1"/>
  <c r="U2079" i="1" s="1"/>
  <c r="J2079" i="1"/>
  <c r="T2078" i="1"/>
  <c r="S2078" i="1"/>
  <c r="R2078" i="1"/>
  <c r="Q2078" i="1"/>
  <c r="P2078" i="1"/>
  <c r="O2078" i="1"/>
  <c r="N2078" i="1"/>
  <c r="L2078" i="1"/>
  <c r="I2078" i="1" s="1"/>
  <c r="K2078" i="1"/>
  <c r="U2078" i="1" s="1"/>
  <c r="H2078" i="1"/>
  <c r="M2078" i="1" s="1"/>
  <c r="T2077" i="1"/>
  <c r="S2077" i="1"/>
  <c r="R2077" i="1"/>
  <c r="Q2077" i="1"/>
  <c r="O2077" i="1"/>
  <c r="N2077" i="1"/>
  <c r="L2077" i="1"/>
  <c r="I2077" i="1" s="1"/>
  <c r="K2077" i="1"/>
  <c r="U2077" i="1" s="1"/>
  <c r="T2076" i="1"/>
  <c r="S2076" i="1"/>
  <c r="R2076" i="1"/>
  <c r="Q2076" i="1"/>
  <c r="O2076" i="1"/>
  <c r="N2076" i="1"/>
  <c r="L2076" i="1"/>
  <c r="I2076" i="1" s="1"/>
  <c r="K2076" i="1"/>
  <c r="U2076" i="1" s="1"/>
  <c r="J2076" i="1"/>
  <c r="T2075" i="1"/>
  <c r="S2075" i="1"/>
  <c r="R2075" i="1"/>
  <c r="Q2075" i="1"/>
  <c r="P2075" i="1"/>
  <c r="O2075" i="1"/>
  <c r="N2075" i="1"/>
  <c r="L2075" i="1"/>
  <c r="I2075" i="1" s="1"/>
  <c r="K2075" i="1"/>
  <c r="U2075" i="1" s="1"/>
  <c r="H2075" i="1"/>
  <c r="M2075" i="1" s="1"/>
  <c r="T2074" i="1"/>
  <c r="S2074" i="1"/>
  <c r="R2074" i="1"/>
  <c r="Q2074" i="1"/>
  <c r="O2074" i="1"/>
  <c r="N2074" i="1"/>
  <c r="L2074" i="1"/>
  <c r="I2074" i="1" s="1"/>
  <c r="K2074" i="1"/>
  <c r="U2074" i="1" s="1"/>
  <c r="T2073" i="1"/>
  <c r="S2073" i="1"/>
  <c r="R2073" i="1"/>
  <c r="Q2073" i="1"/>
  <c r="O2073" i="1"/>
  <c r="N2073" i="1"/>
  <c r="L2073" i="1"/>
  <c r="I2073" i="1" s="1"/>
  <c r="K2073" i="1"/>
  <c r="U2073" i="1" s="1"/>
  <c r="J2073" i="1"/>
  <c r="T2072" i="1"/>
  <c r="S2072" i="1"/>
  <c r="R2072" i="1"/>
  <c r="Q2072" i="1"/>
  <c r="P2072" i="1"/>
  <c r="O2072" i="1"/>
  <c r="N2072" i="1"/>
  <c r="L2072" i="1"/>
  <c r="I2072" i="1" s="1"/>
  <c r="K2072" i="1"/>
  <c r="U2072" i="1" s="1"/>
  <c r="H2072" i="1"/>
  <c r="M2072" i="1" s="1"/>
  <c r="T2071" i="1"/>
  <c r="S2071" i="1"/>
  <c r="R2071" i="1"/>
  <c r="Q2071" i="1"/>
  <c r="O2071" i="1"/>
  <c r="N2071" i="1"/>
  <c r="L2071" i="1"/>
  <c r="I2071" i="1" s="1"/>
  <c r="K2071" i="1"/>
  <c r="U2071" i="1" s="1"/>
  <c r="T2070" i="1"/>
  <c r="S2070" i="1"/>
  <c r="R2070" i="1"/>
  <c r="Q2070" i="1"/>
  <c r="O2070" i="1"/>
  <c r="N2070" i="1"/>
  <c r="L2070" i="1"/>
  <c r="J2070" i="1" s="1"/>
  <c r="K2070" i="1"/>
  <c r="U2070" i="1" s="1"/>
  <c r="I2070" i="1"/>
  <c r="T2069" i="1"/>
  <c r="S2069" i="1"/>
  <c r="R2069" i="1"/>
  <c r="Q2069" i="1"/>
  <c r="O2069" i="1"/>
  <c r="N2069" i="1"/>
  <c r="L2069" i="1"/>
  <c r="K2069" i="1"/>
  <c r="P2069" i="1" s="1"/>
  <c r="J2069" i="1"/>
  <c r="I2069" i="1"/>
  <c r="T2068" i="1"/>
  <c r="S2068" i="1"/>
  <c r="R2068" i="1"/>
  <c r="Q2068" i="1"/>
  <c r="O2068" i="1"/>
  <c r="N2068" i="1"/>
  <c r="L2068" i="1"/>
  <c r="J2068" i="1" s="1"/>
  <c r="K2068" i="1"/>
  <c r="P2068" i="1" s="1"/>
  <c r="I2068" i="1"/>
  <c r="T2067" i="1"/>
  <c r="S2067" i="1"/>
  <c r="R2067" i="1"/>
  <c r="Q2067" i="1"/>
  <c r="O2067" i="1"/>
  <c r="N2067" i="1"/>
  <c r="L2067" i="1"/>
  <c r="J2067" i="1" s="1"/>
  <c r="K2067" i="1"/>
  <c r="P2067" i="1" s="1"/>
  <c r="I2067" i="1"/>
  <c r="T2066" i="1"/>
  <c r="S2066" i="1"/>
  <c r="R2066" i="1"/>
  <c r="Q2066" i="1"/>
  <c r="O2066" i="1"/>
  <c r="N2066" i="1"/>
  <c r="L2066" i="1"/>
  <c r="K2066" i="1"/>
  <c r="P2066" i="1" s="1"/>
  <c r="J2066" i="1"/>
  <c r="I2066" i="1"/>
  <c r="T2065" i="1"/>
  <c r="S2065" i="1"/>
  <c r="R2065" i="1"/>
  <c r="Q2065" i="1"/>
  <c r="O2065" i="1"/>
  <c r="N2065" i="1"/>
  <c r="L2065" i="1"/>
  <c r="J2065" i="1" s="1"/>
  <c r="K2065" i="1"/>
  <c r="P2065" i="1" s="1"/>
  <c r="I2065" i="1"/>
  <c r="T2064" i="1"/>
  <c r="S2064" i="1"/>
  <c r="R2064" i="1"/>
  <c r="Q2064" i="1"/>
  <c r="O2064" i="1"/>
  <c r="N2064" i="1"/>
  <c r="L2064" i="1"/>
  <c r="J2064" i="1" s="1"/>
  <c r="K2064" i="1"/>
  <c r="P2064" i="1" s="1"/>
  <c r="I2064" i="1"/>
  <c r="T2063" i="1"/>
  <c r="S2063" i="1"/>
  <c r="R2063" i="1"/>
  <c r="Q2063" i="1"/>
  <c r="O2063" i="1"/>
  <c r="N2063" i="1"/>
  <c r="L2063" i="1"/>
  <c r="K2063" i="1"/>
  <c r="P2063" i="1" s="1"/>
  <c r="J2063" i="1"/>
  <c r="I2063" i="1"/>
  <c r="T2062" i="1"/>
  <c r="S2062" i="1"/>
  <c r="R2062" i="1"/>
  <c r="Q2062" i="1"/>
  <c r="O2062" i="1"/>
  <c r="N2062" i="1"/>
  <c r="L2062" i="1"/>
  <c r="J2062" i="1" s="1"/>
  <c r="K2062" i="1"/>
  <c r="P2062" i="1" s="1"/>
  <c r="I2062" i="1"/>
  <c r="T2061" i="1"/>
  <c r="S2061" i="1"/>
  <c r="R2061" i="1"/>
  <c r="Q2061" i="1"/>
  <c r="O2061" i="1"/>
  <c r="N2061" i="1"/>
  <c r="L2061" i="1"/>
  <c r="J2061" i="1" s="1"/>
  <c r="K2061" i="1"/>
  <c r="P2061" i="1" s="1"/>
  <c r="I2061" i="1"/>
  <c r="T2060" i="1"/>
  <c r="S2060" i="1"/>
  <c r="R2060" i="1"/>
  <c r="Q2060" i="1"/>
  <c r="O2060" i="1"/>
  <c r="N2060" i="1"/>
  <c r="L2060" i="1"/>
  <c r="K2060" i="1"/>
  <c r="P2060" i="1" s="1"/>
  <c r="J2060" i="1"/>
  <c r="I2060" i="1"/>
  <c r="T2059" i="1"/>
  <c r="S2059" i="1"/>
  <c r="R2059" i="1"/>
  <c r="Q2059" i="1"/>
  <c r="O2059" i="1"/>
  <c r="N2059" i="1"/>
  <c r="L2059" i="1"/>
  <c r="J2059" i="1" s="1"/>
  <c r="K2059" i="1"/>
  <c r="P2059" i="1" s="1"/>
  <c r="I2059" i="1"/>
  <c r="T2058" i="1"/>
  <c r="S2058" i="1"/>
  <c r="R2058" i="1"/>
  <c r="Q2058" i="1"/>
  <c r="O2058" i="1"/>
  <c r="N2058" i="1"/>
  <c r="L2058" i="1"/>
  <c r="J2058" i="1" s="1"/>
  <c r="K2058" i="1"/>
  <c r="P2058" i="1" s="1"/>
  <c r="I2058" i="1"/>
  <c r="T2057" i="1"/>
  <c r="S2057" i="1"/>
  <c r="R2057" i="1"/>
  <c r="Q2057" i="1"/>
  <c r="O2057" i="1"/>
  <c r="N2057" i="1"/>
  <c r="L2057" i="1"/>
  <c r="K2057" i="1"/>
  <c r="P2057" i="1" s="1"/>
  <c r="J2057" i="1"/>
  <c r="I2057" i="1"/>
  <c r="T2056" i="1"/>
  <c r="S2056" i="1"/>
  <c r="R2056" i="1"/>
  <c r="Q2056" i="1"/>
  <c r="O2056" i="1"/>
  <c r="N2056" i="1"/>
  <c r="L2056" i="1"/>
  <c r="J2056" i="1" s="1"/>
  <c r="K2056" i="1"/>
  <c r="P2056" i="1" s="1"/>
  <c r="I2056" i="1"/>
  <c r="T2055" i="1"/>
  <c r="S2055" i="1"/>
  <c r="R2055" i="1"/>
  <c r="Q2055" i="1"/>
  <c r="O2055" i="1"/>
  <c r="N2055" i="1"/>
  <c r="L2055" i="1"/>
  <c r="J2055" i="1" s="1"/>
  <c r="K2055" i="1"/>
  <c r="P2055" i="1" s="1"/>
  <c r="I2055" i="1"/>
  <c r="T2054" i="1"/>
  <c r="S2054" i="1"/>
  <c r="R2054" i="1"/>
  <c r="Q2054" i="1"/>
  <c r="O2054" i="1"/>
  <c r="N2054" i="1"/>
  <c r="L2054" i="1"/>
  <c r="K2054" i="1"/>
  <c r="P2054" i="1" s="1"/>
  <c r="J2054" i="1"/>
  <c r="I2054" i="1"/>
  <c r="T2053" i="1"/>
  <c r="S2053" i="1"/>
  <c r="R2053" i="1"/>
  <c r="Q2053" i="1"/>
  <c r="O2053" i="1"/>
  <c r="N2053" i="1"/>
  <c r="L2053" i="1"/>
  <c r="J2053" i="1" s="1"/>
  <c r="K2053" i="1"/>
  <c r="P2053" i="1" s="1"/>
  <c r="I2053" i="1"/>
  <c r="T2052" i="1"/>
  <c r="S2052" i="1"/>
  <c r="R2052" i="1"/>
  <c r="Q2052" i="1"/>
  <c r="O2052" i="1"/>
  <c r="N2052" i="1"/>
  <c r="L2052" i="1"/>
  <c r="J2052" i="1" s="1"/>
  <c r="K2052" i="1"/>
  <c r="P2052" i="1" s="1"/>
  <c r="I2052" i="1"/>
  <c r="T2051" i="1"/>
  <c r="S2051" i="1"/>
  <c r="R2051" i="1"/>
  <c r="Q2051" i="1"/>
  <c r="O2051" i="1"/>
  <c r="N2051" i="1"/>
  <c r="L2051" i="1"/>
  <c r="K2051" i="1"/>
  <c r="P2051" i="1" s="1"/>
  <c r="J2051" i="1"/>
  <c r="I2051" i="1"/>
  <c r="T2050" i="1"/>
  <c r="S2050" i="1"/>
  <c r="R2050" i="1"/>
  <c r="Q2050" i="1"/>
  <c r="O2050" i="1"/>
  <c r="N2050" i="1"/>
  <c r="L2050" i="1"/>
  <c r="J2050" i="1" s="1"/>
  <c r="K2050" i="1"/>
  <c r="P2050" i="1" s="1"/>
  <c r="I2050" i="1"/>
  <c r="T2049" i="1"/>
  <c r="S2049" i="1"/>
  <c r="R2049" i="1"/>
  <c r="Q2049" i="1"/>
  <c r="O2049" i="1"/>
  <c r="N2049" i="1"/>
  <c r="L2049" i="1"/>
  <c r="J2049" i="1" s="1"/>
  <c r="K2049" i="1"/>
  <c r="P2049" i="1" s="1"/>
  <c r="I2049" i="1"/>
  <c r="T2048" i="1"/>
  <c r="S2048" i="1"/>
  <c r="R2048" i="1"/>
  <c r="Q2048" i="1"/>
  <c r="O2048" i="1"/>
  <c r="N2048" i="1"/>
  <c r="L2048" i="1"/>
  <c r="K2048" i="1"/>
  <c r="P2048" i="1" s="1"/>
  <c r="J2048" i="1"/>
  <c r="I2048" i="1"/>
  <c r="T2047" i="1"/>
  <c r="S2047" i="1"/>
  <c r="R2047" i="1"/>
  <c r="Q2047" i="1"/>
  <c r="O2047" i="1"/>
  <c r="N2047" i="1"/>
  <c r="L2047" i="1"/>
  <c r="J2047" i="1" s="1"/>
  <c r="K2047" i="1"/>
  <c r="P2047" i="1" s="1"/>
  <c r="I2047" i="1"/>
  <c r="T2046" i="1"/>
  <c r="S2046" i="1"/>
  <c r="R2046" i="1"/>
  <c r="Q2046" i="1"/>
  <c r="O2046" i="1"/>
  <c r="N2046" i="1"/>
  <c r="L2046" i="1"/>
  <c r="J2046" i="1" s="1"/>
  <c r="K2046" i="1"/>
  <c r="P2046" i="1" s="1"/>
  <c r="I2046" i="1"/>
  <c r="T2045" i="1"/>
  <c r="S2045" i="1"/>
  <c r="R2045" i="1"/>
  <c r="Q2045" i="1"/>
  <c r="O2045" i="1"/>
  <c r="N2045" i="1"/>
  <c r="L2045" i="1"/>
  <c r="K2045" i="1"/>
  <c r="P2045" i="1" s="1"/>
  <c r="J2045" i="1"/>
  <c r="I2045" i="1"/>
  <c r="T2044" i="1"/>
  <c r="S2044" i="1"/>
  <c r="R2044" i="1"/>
  <c r="Q2044" i="1"/>
  <c r="O2044" i="1"/>
  <c r="N2044" i="1"/>
  <c r="L2044" i="1"/>
  <c r="J2044" i="1" s="1"/>
  <c r="K2044" i="1"/>
  <c r="P2044" i="1" s="1"/>
  <c r="I2044" i="1"/>
  <c r="T2043" i="1"/>
  <c r="S2043" i="1"/>
  <c r="R2043" i="1"/>
  <c r="Q2043" i="1"/>
  <c r="O2043" i="1"/>
  <c r="N2043" i="1"/>
  <c r="L2043" i="1"/>
  <c r="J2043" i="1" s="1"/>
  <c r="K2043" i="1"/>
  <c r="P2043" i="1" s="1"/>
  <c r="I2043" i="1"/>
  <c r="T2042" i="1"/>
  <c r="S2042" i="1"/>
  <c r="R2042" i="1"/>
  <c r="Q2042" i="1"/>
  <c r="O2042" i="1"/>
  <c r="N2042" i="1"/>
  <c r="L2042" i="1"/>
  <c r="K2042" i="1"/>
  <c r="P2042" i="1" s="1"/>
  <c r="J2042" i="1"/>
  <c r="I2042" i="1"/>
  <c r="T2041" i="1"/>
  <c r="S2041" i="1"/>
  <c r="R2041" i="1"/>
  <c r="Q2041" i="1"/>
  <c r="O2041" i="1"/>
  <c r="N2041" i="1"/>
  <c r="L2041" i="1"/>
  <c r="J2041" i="1" s="1"/>
  <c r="K2041" i="1"/>
  <c r="P2041" i="1" s="1"/>
  <c r="I2041" i="1"/>
  <c r="T2040" i="1"/>
  <c r="S2040" i="1"/>
  <c r="R2040" i="1"/>
  <c r="Q2040" i="1"/>
  <c r="O2040" i="1"/>
  <c r="N2040" i="1"/>
  <c r="L2040" i="1"/>
  <c r="J2040" i="1" s="1"/>
  <c r="K2040" i="1"/>
  <c r="P2040" i="1" s="1"/>
  <c r="I2040" i="1"/>
  <c r="T2039" i="1"/>
  <c r="S2039" i="1"/>
  <c r="R2039" i="1"/>
  <c r="Q2039" i="1"/>
  <c r="O2039" i="1"/>
  <c r="N2039" i="1"/>
  <c r="L2039" i="1"/>
  <c r="K2039" i="1"/>
  <c r="P2039" i="1" s="1"/>
  <c r="J2039" i="1"/>
  <c r="I2039" i="1"/>
  <c r="T2038" i="1"/>
  <c r="S2038" i="1"/>
  <c r="R2038" i="1"/>
  <c r="Q2038" i="1"/>
  <c r="O2038" i="1"/>
  <c r="N2038" i="1"/>
  <c r="L2038" i="1"/>
  <c r="J2038" i="1" s="1"/>
  <c r="K2038" i="1"/>
  <c r="P2038" i="1" s="1"/>
  <c r="I2038" i="1"/>
  <c r="T2037" i="1"/>
  <c r="S2037" i="1"/>
  <c r="R2037" i="1"/>
  <c r="Q2037" i="1"/>
  <c r="O2037" i="1"/>
  <c r="N2037" i="1"/>
  <c r="L2037" i="1"/>
  <c r="J2037" i="1" s="1"/>
  <c r="K2037" i="1"/>
  <c r="P2037" i="1" s="1"/>
  <c r="I2037" i="1"/>
  <c r="T2036" i="1"/>
  <c r="S2036" i="1"/>
  <c r="R2036" i="1"/>
  <c r="Q2036" i="1"/>
  <c r="O2036" i="1"/>
  <c r="N2036" i="1"/>
  <c r="L2036" i="1"/>
  <c r="K2036" i="1"/>
  <c r="P2036" i="1" s="1"/>
  <c r="J2036" i="1"/>
  <c r="I2036" i="1"/>
  <c r="T2035" i="1"/>
  <c r="S2035" i="1"/>
  <c r="R2035" i="1"/>
  <c r="Q2035" i="1"/>
  <c r="O2035" i="1"/>
  <c r="N2035" i="1"/>
  <c r="L2035" i="1"/>
  <c r="J2035" i="1" s="1"/>
  <c r="K2035" i="1"/>
  <c r="P2035" i="1" s="1"/>
  <c r="I2035" i="1"/>
  <c r="T2034" i="1"/>
  <c r="S2034" i="1"/>
  <c r="R2034" i="1"/>
  <c r="Q2034" i="1"/>
  <c r="O2034" i="1"/>
  <c r="N2034" i="1"/>
  <c r="L2034" i="1"/>
  <c r="J2034" i="1" s="1"/>
  <c r="K2034" i="1"/>
  <c r="P2034" i="1" s="1"/>
  <c r="I2034" i="1"/>
  <c r="T2033" i="1"/>
  <c r="S2033" i="1"/>
  <c r="R2033" i="1"/>
  <c r="Q2033" i="1"/>
  <c r="O2033" i="1"/>
  <c r="N2033" i="1"/>
  <c r="L2033" i="1"/>
  <c r="K2033" i="1"/>
  <c r="P2033" i="1" s="1"/>
  <c r="J2033" i="1"/>
  <c r="I2033" i="1"/>
  <c r="T2032" i="1"/>
  <c r="S2032" i="1"/>
  <c r="R2032" i="1"/>
  <c r="Q2032" i="1"/>
  <c r="O2032" i="1"/>
  <c r="N2032" i="1"/>
  <c r="L2032" i="1"/>
  <c r="J2032" i="1" s="1"/>
  <c r="K2032" i="1"/>
  <c r="P2032" i="1" s="1"/>
  <c r="I2032" i="1"/>
  <c r="T2031" i="1"/>
  <c r="S2031" i="1"/>
  <c r="R2031" i="1"/>
  <c r="Q2031" i="1"/>
  <c r="O2031" i="1"/>
  <c r="N2031" i="1"/>
  <c r="L2031" i="1"/>
  <c r="J2031" i="1" s="1"/>
  <c r="K2031" i="1"/>
  <c r="P2031" i="1" s="1"/>
  <c r="I2031" i="1"/>
  <c r="T2030" i="1"/>
  <c r="S2030" i="1"/>
  <c r="R2030" i="1"/>
  <c r="Q2030" i="1"/>
  <c r="O2030" i="1"/>
  <c r="N2030" i="1"/>
  <c r="L2030" i="1"/>
  <c r="K2030" i="1"/>
  <c r="P2030" i="1" s="1"/>
  <c r="J2030" i="1"/>
  <c r="I2030" i="1"/>
  <c r="T2029" i="1"/>
  <c r="S2029" i="1"/>
  <c r="R2029" i="1"/>
  <c r="Q2029" i="1"/>
  <c r="O2029" i="1"/>
  <c r="N2029" i="1"/>
  <c r="L2029" i="1"/>
  <c r="J2029" i="1" s="1"/>
  <c r="K2029" i="1"/>
  <c r="P2029" i="1" s="1"/>
  <c r="I2029" i="1"/>
  <c r="T2028" i="1"/>
  <c r="S2028" i="1"/>
  <c r="R2028" i="1"/>
  <c r="Q2028" i="1"/>
  <c r="O2028" i="1"/>
  <c r="N2028" i="1"/>
  <c r="L2028" i="1"/>
  <c r="J2028" i="1" s="1"/>
  <c r="K2028" i="1"/>
  <c r="P2028" i="1" s="1"/>
  <c r="I2028" i="1"/>
  <c r="T2027" i="1"/>
  <c r="S2027" i="1"/>
  <c r="R2027" i="1"/>
  <c r="Q2027" i="1"/>
  <c r="O2027" i="1"/>
  <c r="N2027" i="1"/>
  <c r="L2027" i="1"/>
  <c r="K2027" i="1"/>
  <c r="P2027" i="1" s="1"/>
  <c r="J2027" i="1"/>
  <c r="I2027" i="1"/>
  <c r="T2026" i="1"/>
  <c r="S2026" i="1"/>
  <c r="R2026" i="1"/>
  <c r="Q2026" i="1"/>
  <c r="O2026" i="1"/>
  <c r="N2026" i="1"/>
  <c r="L2026" i="1"/>
  <c r="J2026" i="1" s="1"/>
  <c r="K2026" i="1"/>
  <c r="P2026" i="1" s="1"/>
  <c r="I2026" i="1"/>
  <c r="T2025" i="1"/>
  <c r="S2025" i="1"/>
  <c r="R2025" i="1"/>
  <c r="Q2025" i="1"/>
  <c r="O2025" i="1"/>
  <c r="N2025" i="1"/>
  <c r="L2025" i="1"/>
  <c r="J2025" i="1" s="1"/>
  <c r="K2025" i="1"/>
  <c r="P2025" i="1" s="1"/>
  <c r="I2025" i="1"/>
  <c r="T2024" i="1"/>
  <c r="S2024" i="1"/>
  <c r="R2024" i="1"/>
  <c r="Q2024" i="1"/>
  <c r="O2024" i="1"/>
  <c r="N2024" i="1"/>
  <c r="L2024" i="1"/>
  <c r="K2024" i="1"/>
  <c r="P2024" i="1" s="1"/>
  <c r="J2024" i="1"/>
  <c r="I2024" i="1"/>
  <c r="T2023" i="1"/>
  <c r="S2023" i="1"/>
  <c r="R2023" i="1"/>
  <c r="Q2023" i="1"/>
  <c r="O2023" i="1"/>
  <c r="N2023" i="1"/>
  <c r="L2023" i="1"/>
  <c r="J2023" i="1" s="1"/>
  <c r="K2023" i="1"/>
  <c r="P2023" i="1" s="1"/>
  <c r="I2023" i="1"/>
  <c r="T2022" i="1"/>
  <c r="S2022" i="1"/>
  <c r="R2022" i="1"/>
  <c r="Q2022" i="1"/>
  <c r="O2022" i="1"/>
  <c r="N2022" i="1"/>
  <c r="L2022" i="1"/>
  <c r="J2022" i="1" s="1"/>
  <c r="K2022" i="1"/>
  <c r="P2022" i="1" s="1"/>
  <c r="I2022" i="1"/>
  <c r="T2021" i="1"/>
  <c r="S2021" i="1"/>
  <c r="R2021" i="1"/>
  <c r="Q2021" i="1"/>
  <c r="O2021" i="1"/>
  <c r="N2021" i="1"/>
  <c r="L2021" i="1"/>
  <c r="K2021" i="1"/>
  <c r="P2021" i="1" s="1"/>
  <c r="J2021" i="1"/>
  <c r="I2021" i="1"/>
  <c r="T2020" i="1"/>
  <c r="S2020" i="1"/>
  <c r="R2020" i="1"/>
  <c r="Q2020" i="1"/>
  <c r="O2020" i="1"/>
  <c r="N2020" i="1"/>
  <c r="L2020" i="1"/>
  <c r="J2020" i="1" s="1"/>
  <c r="K2020" i="1"/>
  <c r="P2020" i="1" s="1"/>
  <c r="I2020" i="1"/>
  <c r="T2019" i="1"/>
  <c r="S2019" i="1"/>
  <c r="R2019" i="1"/>
  <c r="Q2019" i="1"/>
  <c r="O2019" i="1"/>
  <c r="N2019" i="1"/>
  <c r="L2019" i="1"/>
  <c r="J2019" i="1" s="1"/>
  <c r="K2019" i="1"/>
  <c r="P2019" i="1" s="1"/>
  <c r="I2019" i="1"/>
  <c r="T2018" i="1"/>
  <c r="S2018" i="1"/>
  <c r="R2018" i="1"/>
  <c r="Q2018" i="1"/>
  <c r="O2018" i="1"/>
  <c r="N2018" i="1"/>
  <c r="L2018" i="1"/>
  <c r="K2018" i="1"/>
  <c r="P2018" i="1" s="1"/>
  <c r="J2018" i="1"/>
  <c r="I2018" i="1"/>
  <c r="T2017" i="1"/>
  <c r="S2017" i="1"/>
  <c r="R2017" i="1"/>
  <c r="Q2017" i="1"/>
  <c r="O2017" i="1"/>
  <c r="N2017" i="1"/>
  <c r="L2017" i="1"/>
  <c r="J2017" i="1" s="1"/>
  <c r="K2017" i="1"/>
  <c r="P2017" i="1" s="1"/>
  <c r="I2017" i="1"/>
  <c r="T2016" i="1"/>
  <c r="S2016" i="1"/>
  <c r="R2016" i="1"/>
  <c r="Q2016" i="1"/>
  <c r="O2016" i="1"/>
  <c r="N2016" i="1"/>
  <c r="L2016" i="1"/>
  <c r="J2016" i="1" s="1"/>
  <c r="K2016" i="1"/>
  <c r="P2016" i="1" s="1"/>
  <c r="I2016" i="1"/>
  <c r="T2015" i="1"/>
  <c r="S2015" i="1"/>
  <c r="R2015" i="1"/>
  <c r="Q2015" i="1"/>
  <c r="O2015" i="1"/>
  <c r="N2015" i="1"/>
  <c r="L2015" i="1"/>
  <c r="K2015" i="1"/>
  <c r="P2015" i="1" s="1"/>
  <c r="J2015" i="1"/>
  <c r="I2015" i="1"/>
  <c r="T2014" i="1"/>
  <c r="S2014" i="1"/>
  <c r="R2014" i="1"/>
  <c r="Q2014" i="1"/>
  <c r="O2014" i="1"/>
  <c r="N2014" i="1"/>
  <c r="L2014" i="1"/>
  <c r="J2014" i="1" s="1"/>
  <c r="K2014" i="1"/>
  <c r="P2014" i="1" s="1"/>
  <c r="I2014" i="1"/>
  <c r="T2013" i="1"/>
  <c r="S2013" i="1"/>
  <c r="R2013" i="1"/>
  <c r="Q2013" i="1"/>
  <c r="O2013" i="1"/>
  <c r="N2013" i="1"/>
  <c r="L2013" i="1"/>
  <c r="J2013" i="1" s="1"/>
  <c r="K2013" i="1"/>
  <c r="P2013" i="1" s="1"/>
  <c r="I2013" i="1"/>
  <c r="T2012" i="1"/>
  <c r="S2012" i="1"/>
  <c r="R2012" i="1"/>
  <c r="Q2012" i="1"/>
  <c r="O2012" i="1"/>
  <c r="N2012" i="1"/>
  <c r="L2012" i="1"/>
  <c r="K2012" i="1"/>
  <c r="P2012" i="1" s="1"/>
  <c r="J2012" i="1"/>
  <c r="I2012" i="1"/>
  <c r="T2011" i="1"/>
  <c r="S2011" i="1"/>
  <c r="R2011" i="1"/>
  <c r="Q2011" i="1"/>
  <c r="O2011" i="1"/>
  <c r="N2011" i="1"/>
  <c r="L2011" i="1"/>
  <c r="J2011" i="1" s="1"/>
  <c r="K2011" i="1"/>
  <c r="P2011" i="1" s="1"/>
  <c r="I2011" i="1"/>
  <c r="T2010" i="1"/>
  <c r="S2010" i="1"/>
  <c r="R2010" i="1"/>
  <c r="Q2010" i="1"/>
  <c r="O2010" i="1"/>
  <c r="N2010" i="1"/>
  <c r="L2010" i="1"/>
  <c r="J2010" i="1" s="1"/>
  <c r="K2010" i="1"/>
  <c r="P2010" i="1" s="1"/>
  <c r="I2010" i="1"/>
  <c r="T2009" i="1"/>
  <c r="S2009" i="1"/>
  <c r="R2009" i="1"/>
  <c r="Q2009" i="1"/>
  <c r="O2009" i="1"/>
  <c r="N2009" i="1"/>
  <c r="L2009" i="1"/>
  <c r="K2009" i="1"/>
  <c r="P2009" i="1" s="1"/>
  <c r="J2009" i="1"/>
  <c r="I2009" i="1"/>
  <c r="T2008" i="1"/>
  <c r="S2008" i="1"/>
  <c r="R2008" i="1"/>
  <c r="Q2008" i="1"/>
  <c r="O2008" i="1"/>
  <c r="N2008" i="1"/>
  <c r="L2008" i="1"/>
  <c r="J2008" i="1" s="1"/>
  <c r="K2008" i="1"/>
  <c r="P2008" i="1" s="1"/>
  <c r="I2008" i="1"/>
  <c r="T2007" i="1"/>
  <c r="S2007" i="1"/>
  <c r="R2007" i="1"/>
  <c r="Q2007" i="1"/>
  <c r="O2007" i="1"/>
  <c r="N2007" i="1"/>
  <c r="L2007" i="1"/>
  <c r="J2007" i="1" s="1"/>
  <c r="K2007" i="1"/>
  <c r="P2007" i="1" s="1"/>
  <c r="I2007" i="1"/>
  <c r="T2006" i="1"/>
  <c r="S2006" i="1"/>
  <c r="R2006" i="1"/>
  <c r="Q2006" i="1"/>
  <c r="O2006" i="1"/>
  <c r="N2006" i="1"/>
  <c r="L2006" i="1"/>
  <c r="K2006" i="1"/>
  <c r="P2006" i="1" s="1"/>
  <c r="J2006" i="1"/>
  <c r="I2006" i="1"/>
  <c r="T2005" i="1"/>
  <c r="S2005" i="1"/>
  <c r="R2005" i="1"/>
  <c r="Q2005" i="1"/>
  <c r="O2005" i="1"/>
  <c r="N2005" i="1"/>
  <c r="L2005" i="1"/>
  <c r="J2005" i="1" s="1"/>
  <c r="K2005" i="1"/>
  <c r="P2005" i="1" s="1"/>
  <c r="I2005" i="1"/>
  <c r="T2004" i="1"/>
  <c r="S2004" i="1"/>
  <c r="R2004" i="1"/>
  <c r="Q2004" i="1"/>
  <c r="O2004" i="1"/>
  <c r="N2004" i="1"/>
  <c r="L2004" i="1"/>
  <c r="J2004" i="1" s="1"/>
  <c r="K2004" i="1"/>
  <c r="P2004" i="1" s="1"/>
  <c r="I2004" i="1"/>
  <c r="T2003" i="1"/>
  <c r="S2003" i="1"/>
  <c r="R2003" i="1"/>
  <c r="Q2003" i="1"/>
  <c r="O2003" i="1"/>
  <c r="N2003" i="1"/>
  <c r="L2003" i="1"/>
  <c r="K2003" i="1"/>
  <c r="P2003" i="1" s="1"/>
  <c r="J2003" i="1"/>
  <c r="I2003" i="1"/>
  <c r="T2002" i="1"/>
  <c r="S2002" i="1"/>
  <c r="R2002" i="1"/>
  <c r="Q2002" i="1"/>
  <c r="O2002" i="1"/>
  <c r="N2002" i="1"/>
  <c r="L2002" i="1"/>
  <c r="J2002" i="1" s="1"/>
  <c r="K2002" i="1"/>
  <c r="P2002" i="1" s="1"/>
  <c r="I2002" i="1"/>
  <c r="T2001" i="1"/>
  <c r="S2001" i="1"/>
  <c r="R2001" i="1"/>
  <c r="Q2001" i="1"/>
  <c r="O2001" i="1"/>
  <c r="N2001" i="1"/>
  <c r="L2001" i="1"/>
  <c r="J2001" i="1" s="1"/>
  <c r="K2001" i="1"/>
  <c r="P2001" i="1" s="1"/>
  <c r="I2001" i="1"/>
  <c r="T2000" i="1"/>
  <c r="S2000" i="1"/>
  <c r="R2000" i="1"/>
  <c r="Q2000" i="1"/>
  <c r="O2000" i="1"/>
  <c r="N2000" i="1"/>
  <c r="L2000" i="1"/>
  <c r="K2000" i="1"/>
  <c r="P2000" i="1" s="1"/>
  <c r="J2000" i="1"/>
  <c r="I2000" i="1"/>
  <c r="T1999" i="1"/>
  <c r="S1999" i="1"/>
  <c r="R1999" i="1"/>
  <c r="Q1999" i="1"/>
  <c r="O1999" i="1"/>
  <c r="N1999" i="1"/>
  <c r="L1999" i="1"/>
  <c r="J1999" i="1" s="1"/>
  <c r="K1999" i="1"/>
  <c r="P1999" i="1" s="1"/>
  <c r="I1999" i="1"/>
  <c r="T1998" i="1"/>
  <c r="S1998" i="1"/>
  <c r="R1998" i="1"/>
  <c r="Q1998" i="1"/>
  <c r="O1998" i="1"/>
  <c r="N1998" i="1"/>
  <c r="L1998" i="1"/>
  <c r="J1998" i="1" s="1"/>
  <c r="K1998" i="1"/>
  <c r="P1998" i="1" s="1"/>
  <c r="I1998" i="1"/>
  <c r="T1997" i="1"/>
  <c r="S1997" i="1"/>
  <c r="R1997" i="1"/>
  <c r="Q1997" i="1"/>
  <c r="O1997" i="1"/>
  <c r="N1997" i="1"/>
  <c r="L1997" i="1"/>
  <c r="K1997" i="1"/>
  <c r="P1997" i="1" s="1"/>
  <c r="J1997" i="1"/>
  <c r="I1997" i="1"/>
  <c r="T1996" i="1"/>
  <c r="S1996" i="1"/>
  <c r="R1996" i="1"/>
  <c r="Q1996" i="1"/>
  <c r="O1996" i="1"/>
  <c r="N1996" i="1"/>
  <c r="L1996" i="1"/>
  <c r="J1996" i="1" s="1"/>
  <c r="K1996" i="1"/>
  <c r="P1996" i="1" s="1"/>
  <c r="I1996" i="1"/>
  <c r="T1995" i="1"/>
  <c r="S1995" i="1"/>
  <c r="R1995" i="1"/>
  <c r="Q1995" i="1"/>
  <c r="O1995" i="1"/>
  <c r="N1995" i="1"/>
  <c r="L1995" i="1"/>
  <c r="J1995" i="1" s="1"/>
  <c r="K1995" i="1"/>
  <c r="P1995" i="1" s="1"/>
  <c r="I1995" i="1"/>
  <c r="T1994" i="1"/>
  <c r="S1994" i="1"/>
  <c r="R1994" i="1"/>
  <c r="Q1994" i="1"/>
  <c r="O1994" i="1"/>
  <c r="N1994" i="1"/>
  <c r="L1994" i="1"/>
  <c r="K1994" i="1"/>
  <c r="P1994" i="1" s="1"/>
  <c r="J1994" i="1"/>
  <c r="I1994" i="1"/>
  <c r="T1993" i="1"/>
  <c r="S1993" i="1"/>
  <c r="R1993" i="1"/>
  <c r="Q1993" i="1"/>
  <c r="O1993" i="1"/>
  <c r="N1993" i="1"/>
  <c r="L1993" i="1"/>
  <c r="J1993" i="1" s="1"/>
  <c r="K1993" i="1"/>
  <c r="P1993" i="1" s="1"/>
  <c r="I1993" i="1"/>
  <c r="T1992" i="1"/>
  <c r="S1992" i="1"/>
  <c r="R1992" i="1"/>
  <c r="Q1992" i="1"/>
  <c r="O1992" i="1"/>
  <c r="N1992" i="1"/>
  <c r="L1992" i="1"/>
  <c r="J1992" i="1" s="1"/>
  <c r="K1992" i="1"/>
  <c r="P1992" i="1" s="1"/>
  <c r="I1992" i="1"/>
  <c r="T1991" i="1"/>
  <c r="S1991" i="1"/>
  <c r="R1991" i="1"/>
  <c r="Q1991" i="1"/>
  <c r="O1991" i="1"/>
  <c r="N1991" i="1"/>
  <c r="L1991" i="1"/>
  <c r="K1991" i="1"/>
  <c r="J1991" i="1"/>
  <c r="I1991" i="1"/>
  <c r="T1990" i="1"/>
  <c r="S1990" i="1"/>
  <c r="R1990" i="1"/>
  <c r="Q1990" i="1"/>
  <c r="O1990" i="1"/>
  <c r="N1990" i="1"/>
  <c r="L1990" i="1"/>
  <c r="J1990" i="1" s="1"/>
  <c r="K1990" i="1"/>
  <c r="I1990" i="1"/>
  <c r="T1989" i="1"/>
  <c r="S1989" i="1"/>
  <c r="R1989" i="1"/>
  <c r="Q1989" i="1"/>
  <c r="O1989" i="1"/>
  <c r="N1989" i="1"/>
  <c r="L1989" i="1"/>
  <c r="J1989" i="1" s="1"/>
  <c r="K1989" i="1"/>
  <c r="I1989" i="1"/>
  <c r="T1988" i="1"/>
  <c r="S1988" i="1"/>
  <c r="R1988" i="1"/>
  <c r="Q1988" i="1"/>
  <c r="O1988" i="1"/>
  <c r="N1988" i="1"/>
  <c r="L1988" i="1"/>
  <c r="K1988" i="1"/>
  <c r="J1988" i="1"/>
  <c r="I1988" i="1"/>
  <c r="T1987" i="1"/>
  <c r="S1987" i="1"/>
  <c r="R1987" i="1"/>
  <c r="Q1987" i="1"/>
  <c r="O1987" i="1"/>
  <c r="N1987" i="1"/>
  <c r="L1987" i="1"/>
  <c r="J1987" i="1" s="1"/>
  <c r="K1987" i="1"/>
  <c r="I1987" i="1"/>
  <c r="T1986" i="1"/>
  <c r="S1986" i="1"/>
  <c r="R1986" i="1"/>
  <c r="Q1986" i="1"/>
  <c r="O1986" i="1"/>
  <c r="N1986" i="1"/>
  <c r="L1986" i="1"/>
  <c r="J1986" i="1" s="1"/>
  <c r="K1986" i="1"/>
  <c r="I1986" i="1"/>
  <c r="T1985" i="1"/>
  <c r="S1985" i="1"/>
  <c r="R1985" i="1"/>
  <c r="Q1985" i="1"/>
  <c r="O1985" i="1"/>
  <c r="N1985" i="1"/>
  <c r="L1985" i="1"/>
  <c r="K1985" i="1"/>
  <c r="J1985" i="1"/>
  <c r="I1985" i="1"/>
  <c r="T1984" i="1"/>
  <c r="S1984" i="1"/>
  <c r="R1984" i="1"/>
  <c r="Q1984" i="1"/>
  <c r="O1984" i="1"/>
  <c r="N1984" i="1"/>
  <c r="L1984" i="1"/>
  <c r="J1984" i="1" s="1"/>
  <c r="K1984" i="1"/>
  <c r="I1984" i="1"/>
  <c r="T1983" i="1"/>
  <c r="S1983" i="1"/>
  <c r="R1983" i="1"/>
  <c r="Q1983" i="1"/>
  <c r="O1983" i="1"/>
  <c r="N1983" i="1"/>
  <c r="L1983" i="1"/>
  <c r="J1983" i="1" s="1"/>
  <c r="K1983" i="1"/>
  <c r="I1983" i="1"/>
  <c r="T1982" i="1"/>
  <c r="S1982" i="1"/>
  <c r="R1982" i="1"/>
  <c r="Q1982" i="1"/>
  <c r="O1982" i="1"/>
  <c r="N1982" i="1"/>
  <c r="L1982" i="1"/>
  <c r="K1982" i="1"/>
  <c r="J1982" i="1"/>
  <c r="I1982" i="1"/>
  <c r="T1981" i="1"/>
  <c r="S1981" i="1"/>
  <c r="R1981" i="1"/>
  <c r="Q1981" i="1"/>
  <c r="O1981" i="1"/>
  <c r="N1981" i="1"/>
  <c r="L1981" i="1"/>
  <c r="J1981" i="1" s="1"/>
  <c r="K1981" i="1"/>
  <c r="I1981" i="1"/>
  <c r="T1980" i="1"/>
  <c r="S1980" i="1"/>
  <c r="R1980" i="1"/>
  <c r="Q1980" i="1"/>
  <c r="O1980" i="1"/>
  <c r="N1980" i="1"/>
  <c r="L1980" i="1"/>
  <c r="J1980" i="1" s="1"/>
  <c r="K1980" i="1"/>
  <c r="I1980" i="1"/>
  <c r="T1979" i="1"/>
  <c r="S1979" i="1"/>
  <c r="R1979" i="1"/>
  <c r="Q1979" i="1"/>
  <c r="O1979" i="1"/>
  <c r="N1979" i="1"/>
  <c r="L1979" i="1"/>
  <c r="K1979" i="1"/>
  <c r="J1979" i="1"/>
  <c r="I1979" i="1"/>
  <c r="T1978" i="1"/>
  <c r="S1978" i="1"/>
  <c r="R1978" i="1"/>
  <c r="Q1978" i="1"/>
  <c r="O1978" i="1"/>
  <c r="N1978" i="1"/>
  <c r="L1978" i="1"/>
  <c r="J1978" i="1" s="1"/>
  <c r="K1978" i="1"/>
  <c r="I1978" i="1"/>
  <c r="T1977" i="1"/>
  <c r="S1977" i="1"/>
  <c r="R1977" i="1"/>
  <c r="Q1977" i="1"/>
  <c r="O1977" i="1"/>
  <c r="N1977" i="1"/>
  <c r="L1977" i="1"/>
  <c r="J1977" i="1" s="1"/>
  <c r="K1977" i="1"/>
  <c r="I1977" i="1"/>
  <c r="T1976" i="1"/>
  <c r="S1976" i="1"/>
  <c r="R1976" i="1"/>
  <c r="Q1976" i="1"/>
  <c r="O1976" i="1"/>
  <c r="N1976" i="1"/>
  <c r="L1976" i="1"/>
  <c r="K1976" i="1"/>
  <c r="J1976" i="1"/>
  <c r="I1976" i="1"/>
  <c r="T1975" i="1"/>
  <c r="S1975" i="1"/>
  <c r="R1975" i="1"/>
  <c r="Q1975" i="1"/>
  <c r="O1975" i="1"/>
  <c r="N1975" i="1"/>
  <c r="L1975" i="1"/>
  <c r="J1975" i="1" s="1"/>
  <c r="K1975" i="1"/>
  <c r="I1975" i="1"/>
  <c r="T1974" i="1"/>
  <c r="S1974" i="1"/>
  <c r="R1974" i="1"/>
  <c r="Q1974" i="1"/>
  <c r="O1974" i="1"/>
  <c r="N1974" i="1"/>
  <c r="L1974" i="1"/>
  <c r="J1974" i="1" s="1"/>
  <c r="K1974" i="1"/>
  <c r="I1974" i="1"/>
  <c r="T1973" i="1"/>
  <c r="S1973" i="1"/>
  <c r="R1973" i="1"/>
  <c r="Q1973" i="1"/>
  <c r="O1973" i="1"/>
  <c r="N1973" i="1"/>
  <c r="L1973" i="1"/>
  <c r="K1973" i="1"/>
  <c r="J1973" i="1"/>
  <c r="I1973" i="1"/>
  <c r="T1972" i="1"/>
  <c r="S1972" i="1"/>
  <c r="R1972" i="1"/>
  <c r="Q1972" i="1"/>
  <c r="O1972" i="1"/>
  <c r="N1972" i="1"/>
  <c r="L1972" i="1"/>
  <c r="J1972" i="1" s="1"/>
  <c r="K1972" i="1"/>
  <c r="I1972" i="1"/>
  <c r="T1971" i="1"/>
  <c r="S1971" i="1"/>
  <c r="R1971" i="1"/>
  <c r="Q1971" i="1"/>
  <c r="O1971" i="1"/>
  <c r="N1971" i="1"/>
  <c r="L1971" i="1"/>
  <c r="J1971" i="1" s="1"/>
  <c r="K1971" i="1"/>
  <c r="I1971" i="1"/>
  <c r="T1970" i="1"/>
  <c r="S1970" i="1"/>
  <c r="R1970" i="1"/>
  <c r="Q1970" i="1"/>
  <c r="O1970" i="1"/>
  <c r="N1970" i="1"/>
  <c r="L1970" i="1"/>
  <c r="K1970" i="1"/>
  <c r="J1970" i="1"/>
  <c r="I1970" i="1"/>
  <c r="T1969" i="1"/>
  <c r="S1969" i="1"/>
  <c r="R1969" i="1"/>
  <c r="Q1969" i="1"/>
  <c r="O1969" i="1"/>
  <c r="N1969" i="1"/>
  <c r="L1969" i="1"/>
  <c r="J1969" i="1" s="1"/>
  <c r="K1969" i="1"/>
  <c r="I1969" i="1"/>
  <c r="T1968" i="1"/>
  <c r="S1968" i="1"/>
  <c r="R1968" i="1"/>
  <c r="Q1968" i="1"/>
  <c r="O1968" i="1"/>
  <c r="N1968" i="1"/>
  <c r="L1968" i="1"/>
  <c r="J1968" i="1" s="1"/>
  <c r="K1968" i="1"/>
  <c r="I1968" i="1"/>
  <c r="T1967" i="1"/>
  <c r="S1967" i="1"/>
  <c r="R1967" i="1"/>
  <c r="Q1967" i="1"/>
  <c r="O1967" i="1"/>
  <c r="N1967" i="1"/>
  <c r="L1967" i="1"/>
  <c r="K1967" i="1"/>
  <c r="J1967" i="1"/>
  <c r="I1967" i="1"/>
  <c r="T1966" i="1"/>
  <c r="S1966" i="1"/>
  <c r="R1966" i="1"/>
  <c r="Q1966" i="1"/>
  <c r="O1966" i="1"/>
  <c r="N1966" i="1"/>
  <c r="L1966" i="1"/>
  <c r="J1966" i="1" s="1"/>
  <c r="K1966" i="1"/>
  <c r="I1966" i="1"/>
  <c r="T1965" i="1"/>
  <c r="S1965" i="1"/>
  <c r="R1965" i="1"/>
  <c r="Q1965" i="1"/>
  <c r="O1965" i="1"/>
  <c r="N1965" i="1"/>
  <c r="L1965" i="1"/>
  <c r="J1965" i="1" s="1"/>
  <c r="K1965" i="1"/>
  <c r="I1965" i="1"/>
  <c r="T1964" i="1"/>
  <c r="S1964" i="1"/>
  <c r="R1964" i="1"/>
  <c r="Q1964" i="1"/>
  <c r="O1964" i="1"/>
  <c r="N1964" i="1"/>
  <c r="L1964" i="1"/>
  <c r="K1964" i="1"/>
  <c r="J1964" i="1"/>
  <c r="I1964" i="1"/>
  <c r="T1963" i="1"/>
  <c r="S1963" i="1"/>
  <c r="R1963" i="1"/>
  <c r="Q1963" i="1"/>
  <c r="O1963" i="1"/>
  <c r="N1963" i="1"/>
  <c r="L1963" i="1"/>
  <c r="J1963" i="1" s="1"/>
  <c r="K1963" i="1"/>
  <c r="I1963" i="1"/>
  <c r="T1962" i="1"/>
  <c r="S1962" i="1"/>
  <c r="R1962" i="1"/>
  <c r="Q1962" i="1"/>
  <c r="O1962" i="1"/>
  <c r="N1962" i="1"/>
  <c r="L1962" i="1"/>
  <c r="J1962" i="1" s="1"/>
  <c r="K1962" i="1"/>
  <c r="I1962" i="1"/>
  <c r="T1961" i="1"/>
  <c r="S1961" i="1"/>
  <c r="R1961" i="1"/>
  <c r="Q1961" i="1"/>
  <c r="O1961" i="1"/>
  <c r="N1961" i="1"/>
  <c r="L1961" i="1"/>
  <c r="K1961" i="1"/>
  <c r="J1961" i="1"/>
  <c r="I1961" i="1"/>
  <c r="T1960" i="1"/>
  <c r="S1960" i="1"/>
  <c r="R1960" i="1"/>
  <c r="Q1960" i="1"/>
  <c r="O1960" i="1"/>
  <c r="N1960" i="1"/>
  <c r="L1960" i="1"/>
  <c r="J1960" i="1" s="1"/>
  <c r="K1960" i="1"/>
  <c r="I1960" i="1"/>
  <c r="T1959" i="1"/>
  <c r="S1959" i="1"/>
  <c r="R1959" i="1"/>
  <c r="Q1959" i="1"/>
  <c r="O1959" i="1"/>
  <c r="N1959" i="1"/>
  <c r="L1959" i="1"/>
  <c r="J1959" i="1" s="1"/>
  <c r="K1959" i="1"/>
  <c r="I1959" i="1"/>
  <c r="T1958" i="1"/>
  <c r="S1958" i="1"/>
  <c r="R1958" i="1"/>
  <c r="Q1958" i="1"/>
  <c r="O1958" i="1"/>
  <c r="N1958" i="1"/>
  <c r="L1958" i="1"/>
  <c r="K1958" i="1"/>
  <c r="J1958" i="1"/>
  <c r="I1958" i="1"/>
  <c r="T1957" i="1"/>
  <c r="S1957" i="1"/>
  <c r="R1957" i="1"/>
  <c r="Q1957" i="1"/>
  <c r="O1957" i="1"/>
  <c r="N1957" i="1"/>
  <c r="L1957" i="1"/>
  <c r="J1957" i="1" s="1"/>
  <c r="K1957" i="1"/>
  <c r="I1957" i="1"/>
  <c r="T1956" i="1"/>
  <c r="S1956" i="1"/>
  <c r="R1956" i="1"/>
  <c r="Q1956" i="1"/>
  <c r="O1956" i="1"/>
  <c r="N1956" i="1"/>
  <c r="L1956" i="1"/>
  <c r="J1956" i="1" s="1"/>
  <c r="K1956" i="1"/>
  <c r="I1956" i="1"/>
  <c r="T1955" i="1"/>
  <c r="S1955" i="1"/>
  <c r="R1955" i="1"/>
  <c r="Q1955" i="1"/>
  <c r="O1955" i="1"/>
  <c r="N1955" i="1"/>
  <c r="L1955" i="1"/>
  <c r="K1955" i="1"/>
  <c r="J1955" i="1"/>
  <c r="I1955" i="1"/>
  <c r="T1954" i="1"/>
  <c r="S1954" i="1"/>
  <c r="R1954" i="1"/>
  <c r="Q1954" i="1"/>
  <c r="O1954" i="1"/>
  <c r="N1954" i="1"/>
  <c r="L1954" i="1"/>
  <c r="J1954" i="1" s="1"/>
  <c r="K1954" i="1"/>
  <c r="I1954" i="1"/>
  <c r="T1953" i="1"/>
  <c r="S1953" i="1"/>
  <c r="R1953" i="1"/>
  <c r="Q1953" i="1"/>
  <c r="O1953" i="1"/>
  <c r="N1953" i="1"/>
  <c r="L1953" i="1"/>
  <c r="J1953" i="1" s="1"/>
  <c r="K1953" i="1"/>
  <c r="I1953" i="1"/>
  <c r="T1952" i="1"/>
  <c r="S1952" i="1"/>
  <c r="R1952" i="1"/>
  <c r="Q1952" i="1"/>
  <c r="O1952" i="1"/>
  <c r="N1952" i="1"/>
  <c r="L1952" i="1"/>
  <c r="K1952" i="1"/>
  <c r="J1952" i="1"/>
  <c r="I1952" i="1"/>
  <c r="T1951" i="1"/>
  <c r="S1951" i="1"/>
  <c r="R1951" i="1"/>
  <c r="Q1951" i="1"/>
  <c r="O1951" i="1"/>
  <c r="N1951" i="1"/>
  <c r="L1951" i="1"/>
  <c r="J1951" i="1" s="1"/>
  <c r="K1951" i="1"/>
  <c r="I1951" i="1"/>
  <c r="T1950" i="1"/>
  <c r="S1950" i="1"/>
  <c r="R1950" i="1"/>
  <c r="Q1950" i="1"/>
  <c r="O1950" i="1"/>
  <c r="N1950" i="1"/>
  <c r="L1950" i="1"/>
  <c r="J1950" i="1" s="1"/>
  <c r="K1950" i="1"/>
  <c r="I1950" i="1"/>
  <c r="T1949" i="1"/>
  <c r="S1949" i="1"/>
  <c r="R1949" i="1"/>
  <c r="Q1949" i="1"/>
  <c r="O1949" i="1"/>
  <c r="N1949" i="1"/>
  <c r="L1949" i="1"/>
  <c r="K1949" i="1"/>
  <c r="J1949" i="1"/>
  <c r="I1949" i="1"/>
  <c r="T1948" i="1"/>
  <c r="S1948" i="1"/>
  <c r="R1948" i="1"/>
  <c r="Q1948" i="1"/>
  <c r="O1948" i="1"/>
  <c r="N1948" i="1"/>
  <c r="L1948" i="1"/>
  <c r="J1948" i="1" s="1"/>
  <c r="K1948" i="1"/>
  <c r="I1948" i="1"/>
  <c r="T1947" i="1"/>
  <c r="S1947" i="1"/>
  <c r="R1947" i="1"/>
  <c r="Q1947" i="1"/>
  <c r="O1947" i="1"/>
  <c r="N1947" i="1"/>
  <c r="L1947" i="1"/>
  <c r="J1947" i="1" s="1"/>
  <c r="K1947" i="1"/>
  <c r="I1947" i="1"/>
  <c r="T1946" i="1"/>
  <c r="S1946" i="1"/>
  <c r="R1946" i="1"/>
  <c r="Q1946" i="1"/>
  <c r="O1946" i="1"/>
  <c r="N1946" i="1"/>
  <c r="L1946" i="1"/>
  <c r="K1946" i="1"/>
  <c r="J1946" i="1"/>
  <c r="I1946" i="1"/>
  <c r="T1945" i="1"/>
  <c r="S1945" i="1"/>
  <c r="R1945" i="1"/>
  <c r="Q1945" i="1"/>
  <c r="O1945" i="1"/>
  <c r="N1945" i="1"/>
  <c r="L1945" i="1"/>
  <c r="J1945" i="1" s="1"/>
  <c r="K1945" i="1"/>
  <c r="I1945" i="1"/>
  <c r="T1944" i="1"/>
  <c r="S1944" i="1"/>
  <c r="R1944" i="1"/>
  <c r="Q1944" i="1"/>
  <c r="O1944" i="1"/>
  <c r="N1944" i="1"/>
  <c r="L1944" i="1"/>
  <c r="J1944" i="1" s="1"/>
  <c r="K1944" i="1"/>
  <c r="I1944" i="1"/>
  <c r="T1943" i="1"/>
  <c r="S1943" i="1"/>
  <c r="R1943" i="1"/>
  <c r="Q1943" i="1"/>
  <c r="O1943" i="1"/>
  <c r="N1943" i="1"/>
  <c r="L1943" i="1"/>
  <c r="K1943" i="1"/>
  <c r="J1943" i="1"/>
  <c r="I1943" i="1"/>
  <c r="T1942" i="1"/>
  <c r="S1942" i="1"/>
  <c r="R1942" i="1"/>
  <c r="Q1942" i="1"/>
  <c r="O1942" i="1"/>
  <c r="N1942" i="1"/>
  <c r="L1942" i="1"/>
  <c r="J1942" i="1" s="1"/>
  <c r="K1942" i="1"/>
  <c r="I1942" i="1"/>
  <c r="T1941" i="1"/>
  <c r="S1941" i="1"/>
  <c r="R1941" i="1"/>
  <c r="Q1941" i="1"/>
  <c r="O1941" i="1"/>
  <c r="N1941" i="1"/>
  <c r="L1941" i="1"/>
  <c r="J1941" i="1" s="1"/>
  <c r="K1941" i="1"/>
  <c r="I1941" i="1"/>
  <c r="T1940" i="1"/>
  <c r="S1940" i="1"/>
  <c r="R1940" i="1"/>
  <c r="Q1940" i="1"/>
  <c r="O1940" i="1"/>
  <c r="N1940" i="1"/>
  <c r="L1940" i="1"/>
  <c r="K1940" i="1"/>
  <c r="J1940" i="1"/>
  <c r="I1940" i="1"/>
  <c r="T1939" i="1"/>
  <c r="S1939" i="1"/>
  <c r="R1939" i="1"/>
  <c r="Q1939" i="1"/>
  <c r="O1939" i="1"/>
  <c r="N1939" i="1"/>
  <c r="L1939" i="1"/>
  <c r="J1939" i="1" s="1"/>
  <c r="K1939" i="1"/>
  <c r="I1939" i="1"/>
  <c r="T1938" i="1"/>
  <c r="S1938" i="1"/>
  <c r="R1938" i="1"/>
  <c r="Q1938" i="1"/>
  <c r="O1938" i="1"/>
  <c r="N1938" i="1"/>
  <c r="L1938" i="1"/>
  <c r="J1938" i="1" s="1"/>
  <c r="K1938" i="1"/>
  <c r="I1938" i="1"/>
  <c r="T1937" i="1"/>
  <c r="S1937" i="1"/>
  <c r="R1937" i="1"/>
  <c r="Q1937" i="1"/>
  <c r="O1937" i="1"/>
  <c r="N1937" i="1"/>
  <c r="L1937" i="1"/>
  <c r="K1937" i="1"/>
  <c r="J1937" i="1"/>
  <c r="I1937" i="1"/>
  <c r="T1936" i="1"/>
  <c r="S1936" i="1"/>
  <c r="R1936" i="1"/>
  <c r="Q1936" i="1"/>
  <c r="O1936" i="1"/>
  <c r="N1936" i="1"/>
  <c r="L1936" i="1"/>
  <c r="J1936" i="1" s="1"/>
  <c r="K1936" i="1"/>
  <c r="I1936" i="1"/>
  <c r="T1935" i="1"/>
  <c r="S1935" i="1"/>
  <c r="R1935" i="1"/>
  <c r="Q1935" i="1"/>
  <c r="O1935" i="1"/>
  <c r="N1935" i="1"/>
  <c r="L1935" i="1"/>
  <c r="J1935" i="1" s="1"/>
  <c r="K1935" i="1"/>
  <c r="I1935" i="1"/>
  <c r="T1934" i="1"/>
  <c r="S1934" i="1"/>
  <c r="R1934" i="1"/>
  <c r="Q1934" i="1"/>
  <c r="O1934" i="1"/>
  <c r="N1934" i="1"/>
  <c r="L1934" i="1"/>
  <c r="K1934" i="1"/>
  <c r="J1934" i="1"/>
  <c r="I1934" i="1"/>
  <c r="T1933" i="1"/>
  <c r="S1933" i="1"/>
  <c r="R1933" i="1"/>
  <c r="Q1933" i="1"/>
  <c r="O1933" i="1"/>
  <c r="N1933" i="1"/>
  <c r="L1933" i="1"/>
  <c r="J1933" i="1" s="1"/>
  <c r="K1933" i="1"/>
  <c r="I1933" i="1"/>
  <c r="T1932" i="1"/>
  <c r="S1932" i="1"/>
  <c r="R1932" i="1"/>
  <c r="Q1932" i="1"/>
  <c r="O1932" i="1"/>
  <c r="N1932" i="1"/>
  <c r="L1932" i="1"/>
  <c r="J1932" i="1" s="1"/>
  <c r="K1932" i="1"/>
  <c r="I1932" i="1"/>
  <c r="T1931" i="1"/>
  <c r="S1931" i="1"/>
  <c r="R1931" i="1"/>
  <c r="Q1931" i="1"/>
  <c r="O1931" i="1"/>
  <c r="N1931" i="1"/>
  <c r="L1931" i="1"/>
  <c r="K1931" i="1"/>
  <c r="J1931" i="1"/>
  <c r="I1931" i="1"/>
  <c r="T1930" i="1"/>
  <c r="S1930" i="1"/>
  <c r="R1930" i="1"/>
  <c r="Q1930" i="1"/>
  <c r="O1930" i="1"/>
  <c r="N1930" i="1"/>
  <c r="L1930" i="1"/>
  <c r="J1930" i="1" s="1"/>
  <c r="K1930" i="1"/>
  <c r="I1930" i="1"/>
  <c r="T1929" i="1"/>
  <c r="S1929" i="1"/>
  <c r="R1929" i="1"/>
  <c r="Q1929" i="1"/>
  <c r="O1929" i="1"/>
  <c r="N1929" i="1"/>
  <c r="L1929" i="1"/>
  <c r="J1929" i="1" s="1"/>
  <c r="K1929" i="1"/>
  <c r="I1929" i="1"/>
  <c r="T1928" i="1"/>
  <c r="S1928" i="1"/>
  <c r="R1928" i="1"/>
  <c r="Q1928" i="1"/>
  <c r="O1928" i="1"/>
  <c r="N1928" i="1"/>
  <c r="L1928" i="1"/>
  <c r="K1928" i="1"/>
  <c r="J1928" i="1"/>
  <c r="I1928" i="1"/>
  <c r="T1927" i="1"/>
  <c r="S1927" i="1"/>
  <c r="R1927" i="1"/>
  <c r="Q1927" i="1"/>
  <c r="O1927" i="1"/>
  <c r="N1927" i="1"/>
  <c r="L1927" i="1"/>
  <c r="J1927" i="1" s="1"/>
  <c r="K1927" i="1"/>
  <c r="I1927" i="1"/>
  <c r="T1926" i="1"/>
  <c r="S1926" i="1"/>
  <c r="R1926" i="1"/>
  <c r="Q1926" i="1"/>
  <c r="O1926" i="1"/>
  <c r="N1926" i="1"/>
  <c r="L1926" i="1"/>
  <c r="J1926" i="1" s="1"/>
  <c r="K1926" i="1"/>
  <c r="I1926" i="1"/>
  <c r="T1925" i="1"/>
  <c r="S1925" i="1"/>
  <c r="R1925" i="1"/>
  <c r="Q1925" i="1"/>
  <c r="O1925" i="1"/>
  <c r="N1925" i="1"/>
  <c r="L1925" i="1"/>
  <c r="K1925" i="1"/>
  <c r="J1925" i="1"/>
  <c r="I1925" i="1"/>
  <c r="T1924" i="1"/>
  <c r="S1924" i="1"/>
  <c r="R1924" i="1"/>
  <c r="Q1924" i="1"/>
  <c r="O1924" i="1"/>
  <c r="N1924" i="1"/>
  <c r="L1924" i="1"/>
  <c r="J1924" i="1" s="1"/>
  <c r="K1924" i="1"/>
  <c r="I1924" i="1"/>
  <c r="T1923" i="1"/>
  <c r="S1923" i="1"/>
  <c r="R1923" i="1"/>
  <c r="Q1923" i="1"/>
  <c r="O1923" i="1"/>
  <c r="N1923" i="1"/>
  <c r="L1923" i="1"/>
  <c r="J1923" i="1" s="1"/>
  <c r="K1923" i="1"/>
  <c r="I1923" i="1"/>
  <c r="T1922" i="1"/>
  <c r="S1922" i="1"/>
  <c r="R1922" i="1"/>
  <c r="Q1922" i="1"/>
  <c r="O1922" i="1"/>
  <c r="N1922" i="1"/>
  <c r="L1922" i="1"/>
  <c r="K1922" i="1"/>
  <c r="J1922" i="1"/>
  <c r="I1922" i="1"/>
  <c r="T1921" i="1"/>
  <c r="S1921" i="1"/>
  <c r="R1921" i="1"/>
  <c r="Q1921" i="1"/>
  <c r="O1921" i="1"/>
  <c r="N1921" i="1"/>
  <c r="L1921" i="1"/>
  <c r="J1921" i="1" s="1"/>
  <c r="K1921" i="1"/>
  <c r="I1921" i="1"/>
  <c r="T1920" i="1"/>
  <c r="S1920" i="1"/>
  <c r="R1920" i="1"/>
  <c r="Q1920" i="1"/>
  <c r="O1920" i="1"/>
  <c r="N1920" i="1"/>
  <c r="L1920" i="1"/>
  <c r="J1920" i="1" s="1"/>
  <c r="K1920" i="1"/>
  <c r="I1920" i="1"/>
  <c r="T1919" i="1"/>
  <c r="S1919" i="1"/>
  <c r="R1919" i="1"/>
  <c r="Q1919" i="1"/>
  <c r="O1919" i="1"/>
  <c r="N1919" i="1"/>
  <c r="L1919" i="1"/>
  <c r="K1919" i="1"/>
  <c r="J1919" i="1"/>
  <c r="I1919" i="1"/>
  <c r="T1918" i="1"/>
  <c r="S1918" i="1"/>
  <c r="R1918" i="1"/>
  <c r="Q1918" i="1"/>
  <c r="O1918" i="1"/>
  <c r="N1918" i="1"/>
  <c r="L1918" i="1"/>
  <c r="J1918" i="1" s="1"/>
  <c r="K1918" i="1"/>
  <c r="I1918" i="1"/>
  <c r="T1917" i="1"/>
  <c r="S1917" i="1"/>
  <c r="R1917" i="1"/>
  <c r="Q1917" i="1"/>
  <c r="O1917" i="1"/>
  <c r="N1917" i="1"/>
  <c r="L1917" i="1"/>
  <c r="J1917" i="1" s="1"/>
  <c r="K1917" i="1"/>
  <c r="I1917" i="1"/>
  <c r="T1916" i="1"/>
  <c r="S1916" i="1"/>
  <c r="R1916" i="1"/>
  <c r="Q1916" i="1"/>
  <c r="O1916" i="1"/>
  <c r="N1916" i="1"/>
  <c r="L1916" i="1"/>
  <c r="K1916" i="1"/>
  <c r="J1916" i="1"/>
  <c r="I1916" i="1"/>
  <c r="T1915" i="1"/>
  <c r="S1915" i="1"/>
  <c r="R1915" i="1"/>
  <c r="Q1915" i="1"/>
  <c r="O1915" i="1"/>
  <c r="N1915" i="1"/>
  <c r="L1915" i="1"/>
  <c r="J1915" i="1" s="1"/>
  <c r="K1915" i="1"/>
  <c r="I1915" i="1"/>
  <c r="T1914" i="1"/>
  <c r="S1914" i="1"/>
  <c r="R1914" i="1"/>
  <c r="Q1914" i="1"/>
  <c r="O1914" i="1"/>
  <c r="N1914" i="1"/>
  <c r="L1914" i="1"/>
  <c r="J1914" i="1" s="1"/>
  <c r="K1914" i="1"/>
  <c r="I1914" i="1"/>
  <c r="T1913" i="1"/>
  <c r="S1913" i="1"/>
  <c r="R1913" i="1"/>
  <c r="Q1913" i="1"/>
  <c r="O1913" i="1"/>
  <c r="N1913" i="1"/>
  <c r="L1913" i="1"/>
  <c r="K1913" i="1"/>
  <c r="J1913" i="1"/>
  <c r="I1913" i="1"/>
  <c r="T1912" i="1"/>
  <c r="S1912" i="1"/>
  <c r="R1912" i="1"/>
  <c r="Q1912" i="1"/>
  <c r="O1912" i="1"/>
  <c r="N1912" i="1"/>
  <c r="L1912" i="1"/>
  <c r="J1912" i="1" s="1"/>
  <c r="K1912" i="1"/>
  <c r="I1912" i="1"/>
  <c r="T1911" i="1"/>
  <c r="S1911" i="1"/>
  <c r="R1911" i="1"/>
  <c r="Q1911" i="1"/>
  <c r="O1911" i="1"/>
  <c r="N1911" i="1"/>
  <c r="L1911" i="1"/>
  <c r="J1911" i="1" s="1"/>
  <c r="K1911" i="1"/>
  <c r="I1911" i="1"/>
  <c r="T1910" i="1"/>
  <c r="S1910" i="1"/>
  <c r="R1910" i="1"/>
  <c r="Q1910" i="1"/>
  <c r="O1910" i="1"/>
  <c r="N1910" i="1"/>
  <c r="L1910" i="1"/>
  <c r="K1910" i="1"/>
  <c r="J1910" i="1"/>
  <c r="I1910" i="1"/>
  <c r="T1909" i="1"/>
  <c r="S1909" i="1"/>
  <c r="R1909" i="1"/>
  <c r="Q1909" i="1"/>
  <c r="O1909" i="1"/>
  <c r="N1909" i="1"/>
  <c r="L1909" i="1"/>
  <c r="J1909" i="1" s="1"/>
  <c r="K1909" i="1"/>
  <c r="I1909" i="1"/>
  <c r="T1908" i="1"/>
  <c r="S1908" i="1"/>
  <c r="R1908" i="1"/>
  <c r="Q1908" i="1"/>
  <c r="O1908" i="1"/>
  <c r="N1908" i="1"/>
  <c r="L1908" i="1"/>
  <c r="J1908" i="1" s="1"/>
  <c r="K1908" i="1"/>
  <c r="I1908" i="1"/>
  <c r="T1907" i="1"/>
  <c r="S1907" i="1"/>
  <c r="R1907" i="1"/>
  <c r="Q1907" i="1"/>
  <c r="O1907" i="1"/>
  <c r="N1907" i="1"/>
  <c r="L1907" i="1"/>
  <c r="K1907" i="1"/>
  <c r="J1907" i="1"/>
  <c r="I1907" i="1"/>
  <c r="T1906" i="1"/>
  <c r="S1906" i="1"/>
  <c r="R1906" i="1"/>
  <c r="Q1906" i="1"/>
  <c r="O1906" i="1"/>
  <c r="N1906" i="1"/>
  <c r="L1906" i="1"/>
  <c r="J1906" i="1" s="1"/>
  <c r="K1906" i="1"/>
  <c r="I1906" i="1"/>
  <c r="T1905" i="1"/>
  <c r="S1905" i="1"/>
  <c r="R1905" i="1"/>
  <c r="Q1905" i="1"/>
  <c r="O1905" i="1"/>
  <c r="N1905" i="1"/>
  <c r="L1905" i="1"/>
  <c r="J1905" i="1" s="1"/>
  <c r="K1905" i="1"/>
  <c r="I1905" i="1"/>
  <c r="T1904" i="1"/>
  <c r="S1904" i="1"/>
  <c r="R1904" i="1"/>
  <c r="Q1904" i="1"/>
  <c r="O1904" i="1"/>
  <c r="N1904" i="1"/>
  <c r="L1904" i="1"/>
  <c r="K1904" i="1"/>
  <c r="J1904" i="1"/>
  <c r="I1904" i="1"/>
  <c r="T1903" i="1"/>
  <c r="S1903" i="1"/>
  <c r="R1903" i="1"/>
  <c r="Q1903" i="1"/>
  <c r="O1903" i="1"/>
  <c r="N1903" i="1"/>
  <c r="L1903" i="1"/>
  <c r="J1903" i="1" s="1"/>
  <c r="K1903" i="1"/>
  <c r="I1903" i="1"/>
  <c r="T1902" i="1"/>
  <c r="S1902" i="1"/>
  <c r="R1902" i="1"/>
  <c r="Q1902" i="1"/>
  <c r="O1902" i="1"/>
  <c r="N1902" i="1"/>
  <c r="L1902" i="1"/>
  <c r="J1902" i="1" s="1"/>
  <c r="K1902" i="1"/>
  <c r="I1902" i="1"/>
  <c r="T1901" i="1"/>
  <c r="S1901" i="1"/>
  <c r="R1901" i="1"/>
  <c r="Q1901" i="1"/>
  <c r="O1901" i="1"/>
  <c r="N1901" i="1"/>
  <c r="L1901" i="1"/>
  <c r="K1901" i="1"/>
  <c r="J1901" i="1"/>
  <c r="I1901" i="1"/>
  <c r="T1900" i="1"/>
  <c r="S1900" i="1"/>
  <c r="R1900" i="1"/>
  <c r="Q1900" i="1"/>
  <c r="O1900" i="1"/>
  <c r="N1900" i="1"/>
  <c r="L1900" i="1"/>
  <c r="J1900" i="1" s="1"/>
  <c r="K1900" i="1"/>
  <c r="I1900" i="1"/>
  <c r="T1899" i="1"/>
  <c r="S1899" i="1"/>
  <c r="R1899" i="1"/>
  <c r="Q1899" i="1"/>
  <c r="O1899" i="1"/>
  <c r="N1899" i="1"/>
  <c r="L1899" i="1"/>
  <c r="J1899" i="1" s="1"/>
  <c r="K1899" i="1"/>
  <c r="I1899" i="1"/>
  <c r="T1898" i="1"/>
  <c r="S1898" i="1"/>
  <c r="R1898" i="1"/>
  <c r="Q1898" i="1"/>
  <c r="O1898" i="1"/>
  <c r="N1898" i="1"/>
  <c r="L1898" i="1"/>
  <c r="K1898" i="1"/>
  <c r="J1898" i="1"/>
  <c r="I1898" i="1"/>
  <c r="T1897" i="1"/>
  <c r="S1897" i="1"/>
  <c r="R1897" i="1"/>
  <c r="Q1897" i="1"/>
  <c r="O1897" i="1"/>
  <c r="N1897" i="1"/>
  <c r="L1897" i="1"/>
  <c r="J1897" i="1" s="1"/>
  <c r="K1897" i="1"/>
  <c r="I1897" i="1"/>
  <c r="T1896" i="1"/>
  <c r="S1896" i="1"/>
  <c r="R1896" i="1"/>
  <c r="Q1896" i="1"/>
  <c r="O1896" i="1"/>
  <c r="N1896" i="1"/>
  <c r="L1896" i="1"/>
  <c r="J1896" i="1" s="1"/>
  <c r="K1896" i="1"/>
  <c r="I1896" i="1"/>
  <c r="T1895" i="1"/>
  <c r="S1895" i="1"/>
  <c r="R1895" i="1"/>
  <c r="Q1895" i="1"/>
  <c r="O1895" i="1"/>
  <c r="N1895" i="1"/>
  <c r="L1895" i="1"/>
  <c r="K1895" i="1"/>
  <c r="J1895" i="1"/>
  <c r="I1895" i="1"/>
  <c r="T1894" i="1"/>
  <c r="S1894" i="1"/>
  <c r="R1894" i="1"/>
  <c r="Q1894" i="1"/>
  <c r="O1894" i="1"/>
  <c r="N1894" i="1"/>
  <c r="L1894" i="1"/>
  <c r="J1894" i="1" s="1"/>
  <c r="K1894" i="1"/>
  <c r="I1894" i="1"/>
  <c r="T1893" i="1"/>
  <c r="S1893" i="1"/>
  <c r="R1893" i="1"/>
  <c r="Q1893" i="1"/>
  <c r="O1893" i="1"/>
  <c r="N1893" i="1"/>
  <c r="L1893" i="1"/>
  <c r="J1893" i="1" s="1"/>
  <c r="K1893" i="1"/>
  <c r="I1893" i="1"/>
  <c r="T1892" i="1"/>
  <c r="S1892" i="1"/>
  <c r="R1892" i="1"/>
  <c r="Q1892" i="1"/>
  <c r="O1892" i="1"/>
  <c r="N1892" i="1"/>
  <c r="L1892" i="1"/>
  <c r="K1892" i="1"/>
  <c r="J1892" i="1"/>
  <c r="I1892" i="1"/>
  <c r="T1891" i="1"/>
  <c r="S1891" i="1"/>
  <c r="R1891" i="1"/>
  <c r="Q1891" i="1"/>
  <c r="O1891" i="1"/>
  <c r="N1891" i="1"/>
  <c r="L1891" i="1"/>
  <c r="J1891" i="1" s="1"/>
  <c r="K1891" i="1"/>
  <c r="I1891" i="1"/>
  <c r="T1890" i="1"/>
  <c r="S1890" i="1"/>
  <c r="R1890" i="1"/>
  <c r="Q1890" i="1"/>
  <c r="O1890" i="1"/>
  <c r="N1890" i="1"/>
  <c r="L1890" i="1"/>
  <c r="J1890" i="1" s="1"/>
  <c r="K1890" i="1"/>
  <c r="I1890" i="1"/>
  <c r="T1889" i="1"/>
  <c r="S1889" i="1"/>
  <c r="R1889" i="1"/>
  <c r="Q1889" i="1"/>
  <c r="O1889" i="1"/>
  <c r="N1889" i="1"/>
  <c r="L1889" i="1"/>
  <c r="K1889" i="1"/>
  <c r="J1889" i="1"/>
  <c r="I1889" i="1"/>
  <c r="T1888" i="1"/>
  <c r="S1888" i="1"/>
  <c r="R1888" i="1"/>
  <c r="Q1888" i="1"/>
  <c r="O1888" i="1"/>
  <c r="N1888" i="1"/>
  <c r="L1888" i="1"/>
  <c r="J1888" i="1" s="1"/>
  <c r="K1888" i="1"/>
  <c r="I1888" i="1"/>
  <c r="T1887" i="1"/>
  <c r="S1887" i="1"/>
  <c r="R1887" i="1"/>
  <c r="Q1887" i="1"/>
  <c r="O1887" i="1"/>
  <c r="N1887" i="1"/>
  <c r="L1887" i="1"/>
  <c r="J1887" i="1" s="1"/>
  <c r="K1887" i="1"/>
  <c r="I1887" i="1"/>
  <c r="T1886" i="1"/>
  <c r="S1886" i="1"/>
  <c r="R1886" i="1"/>
  <c r="Q1886" i="1"/>
  <c r="O1886" i="1"/>
  <c r="N1886" i="1"/>
  <c r="L1886" i="1"/>
  <c r="K1886" i="1"/>
  <c r="J1886" i="1"/>
  <c r="I1886" i="1"/>
  <c r="T1885" i="1"/>
  <c r="S1885" i="1"/>
  <c r="R1885" i="1"/>
  <c r="Q1885" i="1"/>
  <c r="O1885" i="1"/>
  <c r="N1885" i="1"/>
  <c r="L1885" i="1"/>
  <c r="J1885" i="1" s="1"/>
  <c r="K1885" i="1"/>
  <c r="I1885" i="1"/>
  <c r="T1884" i="1"/>
  <c r="S1884" i="1"/>
  <c r="R1884" i="1"/>
  <c r="Q1884" i="1"/>
  <c r="O1884" i="1"/>
  <c r="N1884" i="1"/>
  <c r="L1884" i="1"/>
  <c r="J1884" i="1" s="1"/>
  <c r="K1884" i="1"/>
  <c r="I1884" i="1"/>
  <c r="T1883" i="1"/>
  <c r="S1883" i="1"/>
  <c r="R1883" i="1"/>
  <c r="Q1883" i="1"/>
  <c r="O1883" i="1"/>
  <c r="N1883" i="1"/>
  <c r="L1883" i="1"/>
  <c r="K1883" i="1"/>
  <c r="J1883" i="1"/>
  <c r="I1883" i="1"/>
  <c r="T1882" i="1"/>
  <c r="S1882" i="1"/>
  <c r="R1882" i="1"/>
  <c r="Q1882" i="1"/>
  <c r="O1882" i="1"/>
  <c r="N1882" i="1"/>
  <c r="L1882" i="1"/>
  <c r="J1882" i="1" s="1"/>
  <c r="K1882" i="1"/>
  <c r="I1882" i="1"/>
  <c r="T1881" i="1"/>
  <c r="S1881" i="1"/>
  <c r="R1881" i="1"/>
  <c r="Q1881" i="1"/>
  <c r="O1881" i="1"/>
  <c r="N1881" i="1"/>
  <c r="L1881" i="1"/>
  <c r="J1881" i="1" s="1"/>
  <c r="K1881" i="1"/>
  <c r="I1881" i="1"/>
  <c r="T1880" i="1"/>
  <c r="S1880" i="1"/>
  <c r="R1880" i="1"/>
  <c r="Q1880" i="1"/>
  <c r="O1880" i="1"/>
  <c r="N1880" i="1"/>
  <c r="L1880" i="1"/>
  <c r="K1880" i="1"/>
  <c r="J1880" i="1"/>
  <c r="I1880" i="1"/>
  <c r="T1879" i="1"/>
  <c r="S1879" i="1"/>
  <c r="R1879" i="1"/>
  <c r="Q1879" i="1"/>
  <c r="O1879" i="1"/>
  <c r="N1879" i="1"/>
  <c r="L1879" i="1"/>
  <c r="J1879" i="1" s="1"/>
  <c r="K1879" i="1"/>
  <c r="I1879" i="1"/>
  <c r="T1878" i="1"/>
  <c r="S1878" i="1"/>
  <c r="R1878" i="1"/>
  <c r="Q1878" i="1"/>
  <c r="O1878" i="1"/>
  <c r="N1878" i="1"/>
  <c r="L1878" i="1"/>
  <c r="J1878" i="1" s="1"/>
  <c r="K1878" i="1"/>
  <c r="I1878" i="1"/>
  <c r="T1877" i="1"/>
  <c r="S1877" i="1"/>
  <c r="R1877" i="1"/>
  <c r="Q1877" i="1"/>
  <c r="O1877" i="1"/>
  <c r="N1877" i="1"/>
  <c r="L1877" i="1"/>
  <c r="K1877" i="1"/>
  <c r="J1877" i="1"/>
  <c r="I1877" i="1"/>
  <c r="T1876" i="1"/>
  <c r="S1876" i="1"/>
  <c r="R1876" i="1"/>
  <c r="Q1876" i="1"/>
  <c r="O1876" i="1"/>
  <c r="N1876" i="1"/>
  <c r="L1876" i="1"/>
  <c r="J1876" i="1" s="1"/>
  <c r="K1876" i="1"/>
  <c r="I1876" i="1"/>
  <c r="T1875" i="1"/>
  <c r="S1875" i="1"/>
  <c r="R1875" i="1"/>
  <c r="Q1875" i="1"/>
  <c r="O1875" i="1"/>
  <c r="N1875" i="1"/>
  <c r="L1875" i="1"/>
  <c r="J1875" i="1" s="1"/>
  <c r="K1875" i="1"/>
  <c r="I1875" i="1"/>
  <c r="T1874" i="1"/>
  <c r="S1874" i="1"/>
  <c r="R1874" i="1"/>
  <c r="Q1874" i="1"/>
  <c r="O1874" i="1"/>
  <c r="N1874" i="1"/>
  <c r="L1874" i="1"/>
  <c r="K1874" i="1"/>
  <c r="J1874" i="1"/>
  <c r="I1874" i="1"/>
  <c r="T1873" i="1"/>
  <c r="S1873" i="1"/>
  <c r="R1873" i="1"/>
  <c r="Q1873" i="1"/>
  <c r="O1873" i="1"/>
  <c r="N1873" i="1"/>
  <c r="L1873" i="1"/>
  <c r="J1873" i="1" s="1"/>
  <c r="K1873" i="1"/>
  <c r="I1873" i="1"/>
  <c r="T1872" i="1"/>
  <c r="S1872" i="1"/>
  <c r="R1872" i="1"/>
  <c r="Q1872" i="1"/>
  <c r="O1872" i="1"/>
  <c r="N1872" i="1"/>
  <c r="L1872" i="1"/>
  <c r="J1872" i="1" s="1"/>
  <c r="K1872" i="1"/>
  <c r="I1872" i="1"/>
  <c r="T1871" i="1"/>
  <c r="S1871" i="1"/>
  <c r="R1871" i="1"/>
  <c r="Q1871" i="1"/>
  <c r="O1871" i="1"/>
  <c r="N1871" i="1"/>
  <c r="L1871" i="1"/>
  <c r="K1871" i="1"/>
  <c r="J1871" i="1"/>
  <c r="I1871" i="1"/>
  <c r="T1870" i="1"/>
  <c r="S1870" i="1"/>
  <c r="R1870" i="1"/>
  <c r="Q1870" i="1"/>
  <c r="O1870" i="1"/>
  <c r="N1870" i="1"/>
  <c r="L1870" i="1"/>
  <c r="J1870" i="1" s="1"/>
  <c r="K1870" i="1"/>
  <c r="I1870" i="1"/>
  <c r="T1869" i="1"/>
  <c r="S1869" i="1"/>
  <c r="R1869" i="1"/>
  <c r="Q1869" i="1"/>
  <c r="O1869" i="1"/>
  <c r="N1869" i="1"/>
  <c r="L1869" i="1"/>
  <c r="J1869" i="1" s="1"/>
  <c r="K1869" i="1"/>
  <c r="I1869" i="1"/>
  <c r="T1868" i="1"/>
  <c r="S1868" i="1"/>
  <c r="R1868" i="1"/>
  <c r="Q1868" i="1"/>
  <c r="O1868" i="1"/>
  <c r="N1868" i="1"/>
  <c r="L1868" i="1"/>
  <c r="K1868" i="1"/>
  <c r="J1868" i="1"/>
  <c r="I1868" i="1"/>
  <c r="T1867" i="1"/>
  <c r="S1867" i="1"/>
  <c r="R1867" i="1"/>
  <c r="Q1867" i="1"/>
  <c r="O1867" i="1"/>
  <c r="N1867" i="1"/>
  <c r="L1867" i="1"/>
  <c r="J1867" i="1" s="1"/>
  <c r="K1867" i="1"/>
  <c r="I1867" i="1"/>
  <c r="T1866" i="1"/>
  <c r="S1866" i="1"/>
  <c r="R1866" i="1"/>
  <c r="Q1866" i="1"/>
  <c r="O1866" i="1"/>
  <c r="N1866" i="1"/>
  <c r="L1866" i="1"/>
  <c r="J1866" i="1" s="1"/>
  <c r="K1866" i="1"/>
  <c r="I1866" i="1"/>
  <c r="T1865" i="1"/>
  <c r="S1865" i="1"/>
  <c r="R1865" i="1"/>
  <c r="Q1865" i="1"/>
  <c r="O1865" i="1"/>
  <c r="N1865" i="1"/>
  <c r="L1865" i="1"/>
  <c r="K1865" i="1"/>
  <c r="J1865" i="1"/>
  <c r="I1865" i="1"/>
  <c r="T1864" i="1"/>
  <c r="S1864" i="1"/>
  <c r="R1864" i="1"/>
  <c r="Q1864" i="1"/>
  <c r="O1864" i="1"/>
  <c r="N1864" i="1"/>
  <c r="L1864" i="1"/>
  <c r="J1864" i="1" s="1"/>
  <c r="K1864" i="1"/>
  <c r="I1864" i="1"/>
  <c r="T1863" i="1"/>
  <c r="S1863" i="1"/>
  <c r="R1863" i="1"/>
  <c r="Q1863" i="1"/>
  <c r="O1863" i="1"/>
  <c r="N1863" i="1"/>
  <c r="L1863" i="1"/>
  <c r="J1863" i="1" s="1"/>
  <c r="K1863" i="1"/>
  <c r="I1863" i="1"/>
  <c r="T1862" i="1"/>
  <c r="S1862" i="1"/>
  <c r="R1862" i="1"/>
  <c r="Q1862" i="1"/>
  <c r="O1862" i="1"/>
  <c r="N1862" i="1"/>
  <c r="L1862" i="1"/>
  <c r="K1862" i="1"/>
  <c r="J1862" i="1"/>
  <c r="I1862" i="1"/>
  <c r="T1861" i="1"/>
  <c r="S1861" i="1"/>
  <c r="R1861" i="1"/>
  <c r="Q1861" i="1"/>
  <c r="O1861" i="1"/>
  <c r="N1861" i="1"/>
  <c r="L1861" i="1"/>
  <c r="J1861" i="1" s="1"/>
  <c r="K1861" i="1"/>
  <c r="I1861" i="1"/>
  <c r="T1860" i="1"/>
  <c r="S1860" i="1"/>
  <c r="R1860" i="1"/>
  <c r="Q1860" i="1"/>
  <c r="O1860" i="1"/>
  <c r="N1860" i="1"/>
  <c r="L1860" i="1"/>
  <c r="J1860" i="1" s="1"/>
  <c r="K1860" i="1"/>
  <c r="T1859" i="1"/>
  <c r="S1859" i="1"/>
  <c r="R1859" i="1"/>
  <c r="Q1859" i="1"/>
  <c r="O1859" i="1"/>
  <c r="N1859" i="1"/>
  <c r="L1859" i="1"/>
  <c r="K1859" i="1"/>
  <c r="J1859" i="1"/>
  <c r="I1859" i="1"/>
  <c r="T1858" i="1"/>
  <c r="S1858" i="1"/>
  <c r="R1858" i="1"/>
  <c r="Q1858" i="1"/>
  <c r="O1858" i="1"/>
  <c r="N1858" i="1"/>
  <c r="L1858" i="1"/>
  <c r="J1858" i="1" s="1"/>
  <c r="K1858" i="1"/>
  <c r="I1858" i="1"/>
  <c r="T1857" i="1"/>
  <c r="S1857" i="1"/>
  <c r="R1857" i="1"/>
  <c r="Q1857" i="1"/>
  <c r="O1857" i="1"/>
  <c r="N1857" i="1"/>
  <c r="L1857" i="1"/>
  <c r="J1857" i="1" s="1"/>
  <c r="K1857" i="1"/>
  <c r="I1857" i="1"/>
  <c r="T1856" i="1"/>
  <c r="S1856" i="1"/>
  <c r="R1856" i="1"/>
  <c r="Q1856" i="1"/>
  <c r="O1856" i="1"/>
  <c r="N1856" i="1"/>
  <c r="L1856" i="1"/>
  <c r="K1856" i="1"/>
  <c r="J1856" i="1"/>
  <c r="I1856" i="1"/>
  <c r="T1855" i="1"/>
  <c r="S1855" i="1"/>
  <c r="R1855" i="1"/>
  <c r="Q1855" i="1"/>
  <c r="O1855" i="1"/>
  <c r="N1855" i="1"/>
  <c r="L1855" i="1"/>
  <c r="J1855" i="1" s="1"/>
  <c r="K1855" i="1"/>
  <c r="I1855" i="1"/>
  <c r="T1854" i="1"/>
  <c r="S1854" i="1"/>
  <c r="R1854" i="1"/>
  <c r="Q1854" i="1"/>
  <c r="O1854" i="1"/>
  <c r="N1854" i="1"/>
  <c r="L1854" i="1"/>
  <c r="J1854" i="1" s="1"/>
  <c r="K1854" i="1"/>
  <c r="T1853" i="1"/>
  <c r="S1853" i="1"/>
  <c r="R1853" i="1"/>
  <c r="Q1853" i="1"/>
  <c r="O1853" i="1"/>
  <c r="N1853" i="1"/>
  <c r="L1853" i="1"/>
  <c r="K1853" i="1"/>
  <c r="J1853" i="1"/>
  <c r="I1853" i="1"/>
  <c r="T1852" i="1"/>
  <c r="S1852" i="1"/>
  <c r="R1852" i="1"/>
  <c r="Q1852" i="1"/>
  <c r="O1852" i="1"/>
  <c r="N1852" i="1"/>
  <c r="L1852" i="1"/>
  <c r="J1852" i="1" s="1"/>
  <c r="K1852" i="1"/>
  <c r="I1852" i="1"/>
  <c r="T1851" i="1"/>
  <c r="S1851" i="1"/>
  <c r="R1851" i="1"/>
  <c r="Q1851" i="1"/>
  <c r="O1851" i="1"/>
  <c r="N1851" i="1"/>
  <c r="L1851" i="1"/>
  <c r="J1851" i="1" s="1"/>
  <c r="K1851" i="1"/>
  <c r="I1851" i="1"/>
  <c r="T1850" i="1"/>
  <c r="S1850" i="1"/>
  <c r="R1850" i="1"/>
  <c r="Q1850" i="1"/>
  <c r="O1850" i="1"/>
  <c r="N1850" i="1"/>
  <c r="L1850" i="1"/>
  <c r="K1850" i="1"/>
  <c r="J1850" i="1"/>
  <c r="I1850" i="1"/>
  <c r="T1849" i="1"/>
  <c r="S1849" i="1"/>
  <c r="R1849" i="1"/>
  <c r="Q1849" i="1"/>
  <c r="O1849" i="1"/>
  <c r="N1849" i="1"/>
  <c r="L1849" i="1"/>
  <c r="J1849" i="1" s="1"/>
  <c r="K1849" i="1"/>
  <c r="I1849" i="1"/>
  <c r="T1848" i="1"/>
  <c r="S1848" i="1"/>
  <c r="R1848" i="1"/>
  <c r="Q1848" i="1"/>
  <c r="O1848" i="1"/>
  <c r="N1848" i="1"/>
  <c r="L1848" i="1"/>
  <c r="J1848" i="1" s="1"/>
  <c r="K1848" i="1"/>
  <c r="I1848" i="1"/>
  <c r="T1847" i="1"/>
  <c r="S1847" i="1"/>
  <c r="R1847" i="1"/>
  <c r="Q1847" i="1"/>
  <c r="O1847" i="1"/>
  <c r="N1847" i="1"/>
  <c r="L1847" i="1"/>
  <c r="K1847" i="1"/>
  <c r="J1847" i="1"/>
  <c r="I1847" i="1"/>
  <c r="T1846" i="1"/>
  <c r="S1846" i="1"/>
  <c r="R1846" i="1"/>
  <c r="Q1846" i="1"/>
  <c r="O1846" i="1"/>
  <c r="N1846" i="1"/>
  <c r="L1846" i="1"/>
  <c r="J1846" i="1" s="1"/>
  <c r="K1846" i="1"/>
  <c r="I1846" i="1"/>
  <c r="T1845" i="1"/>
  <c r="S1845" i="1"/>
  <c r="R1845" i="1"/>
  <c r="Q1845" i="1"/>
  <c r="O1845" i="1"/>
  <c r="N1845" i="1"/>
  <c r="L1845" i="1"/>
  <c r="J1845" i="1" s="1"/>
  <c r="K1845" i="1"/>
  <c r="T1844" i="1"/>
  <c r="S1844" i="1"/>
  <c r="R1844" i="1"/>
  <c r="Q1844" i="1"/>
  <c r="O1844" i="1"/>
  <c r="N1844" i="1"/>
  <c r="L1844" i="1"/>
  <c r="K1844" i="1"/>
  <c r="J1844" i="1"/>
  <c r="I1844" i="1"/>
  <c r="T1843" i="1"/>
  <c r="S1843" i="1"/>
  <c r="R1843" i="1"/>
  <c r="Q1843" i="1"/>
  <c r="O1843" i="1"/>
  <c r="N1843" i="1"/>
  <c r="L1843" i="1"/>
  <c r="J1843" i="1" s="1"/>
  <c r="K1843" i="1"/>
  <c r="I1843" i="1"/>
  <c r="T1842" i="1"/>
  <c r="S1842" i="1"/>
  <c r="R1842" i="1"/>
  <c r="Q1842" i="1"/>
  <c r="O1842" i="1"/>
  <c r="N1842" i="1"/>
  <c r="L1842" i="1"/>
  <c r="J1842" i="1" s="1"/>
  <c r="K1842" i="1"/>
  <c r="I1842" i="1"/>
  <c r="T1841" i="1"/>
  <c r="S1841" i="1"/>
  <c r="R1841" i="1"/>
  <c r="Q1841" i="1"/>
  <c r="O1841" i="1"/>
  <c r="N1841" i="1"/>
  <c r="L1841" i="1"/>
  <c r="K1841" i="1"/>
  <c r="J1841" i="1"/>
  <c r="I1841" i="1"/>
  <c r="T1840" i="1"/>
  <c r="S1840" i="1"/>
  <c r="R1840" i="1"/>
  <c r="Q1840" i="1"/>
  <c r="O1840" i="1"/>
  <c r="N1840" i="1"/>
  <c r="L1840" i="1"/>
  <c r="J1840" i="1" s="1"/>
  <c r="K1840" i="1"/>
  <c r="I1840" i="1"/>
  <c r="T1839" i="1"/>
  <c r="S1839" i="1"/>
  <c r="R1839" i="1"/>
  <c r="Q1839" i="1"/>
  <c r="O1839" i="1"/>
  <c r="N1839" i="1"/>
  <c r="L1839" i="1"/>
  <c r="J1839" i="1" s="1"/>
  <c r="K1839" i="1"/>
  <c r="I1839" i="1"/>
  <c r="T1838" i="1"/>
  <c r="S1838" i="1"/>
  <c r="R1838" i="1"/>
  <c r="Q1838" i="1"/>
  <c r="O1838" i="1"/>
  <c r="N1838" i="1"/>
  <c r="L1838" i="1"/>
  <c r="K1838" i="1"/>
  <c r="J1838" i="1"/>
  <c r="I1838" i="1"/>
  <c r="T1837" i="1"/>
  <c r="S1837" i="1"/>
  <c r="R1837" i="1"/>
  <c r="Q1837" i="1"/>
  <c r="O1837" i="1"/>
  <c r="N1837" i="1"/>
  <c r="L1837" i="1"/>
  <c r="J1837" i="1" s="1"/>
  <c r="K1837" i="1"/>
  <c r="I1837" i="1"/>
  <c r="T1836" i="1"/>
  <c r="S1836" i="1"/>
  <c r="R1836" i="1"/>
  <c r="Q1836" i="1"/>
  <c r="O1836" i="1"/>
  <c r="N1836" i="1"/>
  <c r="L1836" i="1"/>
  <c r="J1836" i="1" s="1"/>
  <c r="K1836" i="1"/>
  <c r="T1835" i="1"/>
  <c r="S1835" i="1"/>
  <c r="R1835" i="1"/>
  <c r="Q1835" i="1"/>
  <c r="O1835" i="1"/>
  <c r="N1835" i="1"/>
  <c r="L1835" i="1"/>
  <c r="K1835" i="1"/>
  <c r="J1835" i="1"/>
  <c r="I1835" i="1"/>
  <c r="T1834" i="1"/>
  <c r="S1834" i="1"/>
  <c r="R1834" i="1"/>
  <c r="Q1834" i="1"/>
  <c r="O1834" i="1"/>
  <c r="N1834" i="1"/>
  <c r="L1834" i="1"/>
  <c r="J1834" i="1" s="1"/>
  <c r="K1834" i="1"/>
  <c r="I1834" i="1"/>
  <c r="T1833" i="1"/>
  <c r="S1833" i="1"/>
  <c r="R1833" i="1"/>
  <c r="Q1833" i="1"/>
  <c r="O1833" i="1"/>
  <c r="N1833" i="1"/>
  <c r="L1833" i="1"/>
  <c r="J1833" i="1" s="1"/>
  <c r="K1833" i="1"/>
  <c r="I1833" i="1"/>
  <c r="T1832" i="1"/>
  <c r="S1832" i="1"/>
  <c r="R1832" i="1"/>
  <c r="Q1832" i="1"/>
  <c r="O1832" i="1"/>
  <c r="N1832" i="1"/>
  <c r="L1832" i="1"/>
  <c r="K1832" i="1"/>
  <c r="J1832" i="1"/>
  <c r="I1832" i="1"/>
  <c r="T1831" i="1"/>
  <c r="S1831" i="1"/>
  <c r="R1831" i="1"/>
  <c r="Q1831" i="1"/>
  <c r="O1831" i="1"/>
  <c r="N1831" i="1"/>
  <c r="L1831" i="1"/>
  <c r="J1831" i="1" s="1"/>
  <c r="K1831" i="1"/>
  <c r="I1831" i="1"/>
  <c r="T1830" i="1"/>
  <c r="S1830" i="1"/>
  <c r="R1830" i="1"/>
  <c r="Q1830" i="1"/>
  <c r="O1830" i="1"/>
  <c r="N1830" i="1"/>
  <c r="L1830" i="1"/>
  <c r="J1830" i="1" s="1"/>
  <c r="K1830" i="1"/>
  <c r="I1830" i="1"/>
  <c r="T1829" i="1"/>
  <c r="S1829" i="1"/>
  <c r="R1829" i="1"/>
  <c r="Q1829" i="1"/>
  <c r="O1829" i="1"/>
  <c r="N1829" i="1"/>
  <c r="L1829" i="1"/>
  <c r="K1829" i="1"/>
  <c r="J1829" i="1"/>
  <c r="I1829" i="1"/>
  <c r="T1828" i="1"/>
  <c r="S1828" i="1"/>
  <c r="R1828" i="1"/>
  <c r="Q1828" i="1"/>
  <c r="O1828" i="1"/>
  <c r="N1828" i="1"/>
  <c r="L1828" i="1"/>
  <c r="J1828" i="1" s="1"/>
  <c r="K1828" i="1"/>
  <c r="I1828" i="1"/>
  <c r="T1827" i="1"/>
  <c r="S1827" i="1"/>
  <c r="R1827" i="1"/>
  <c r="Q1827" i="1"/>
  <c r="O1827" i="1"/>
  <c r="N1827" i="1"/>
  <c r="L1827" i="1"/>
  <c r="J1827" i="1" s="1"/>
  <c r="K1827" i="1"/>
  <c r="T1826" i="1"/>
  <c r="S1826" i="1"/>
  <c r="R1826" i="1"/>
  <c r="Q1826" i="1"/>
  <c r="O1826" i="1"/>
  <c r="N1826" i="1"/>
  <c r="L1826" i="1"/>
  <c r="K1826" i="1"/>
  <c r="J1826" i="1"/>
  <c r="I1826" i="1"/>
  <c r="T1825" i="1"/>
  <c r="S1825" i="1"/>
  <c r="R1825" i="1"/>
  <c r="Q1825" i="1"/>
  <c r="O1825" i="1"/>
  <c r="N1825" i="1"/>
  <c r="L1825" i="1"/>
  <c r="J1825" i="1" s="1"/>
  <c r="K1825" i="1"/>
  <c r="I1825" i="1"/>
  <c r="T1824" i="1"/>
  <c r="S1824" i="1"/>
  <c r="R1824" i="1"/>
  <c r="Q1824" i="1"/>
  <c r="O1824" i="1"/>
  <c r="N1824" i="1"/>
  <c r="L1824" i="1"/>
  <c r="J1824" i="1" s="1"/>
  <c r="K1824" i="1"/>
  <c r="I1824" i="1"/>
  <c r="T1823" i="1"/>
  <c r="S1823" i="1"/>
  <c r="R1823" i="1"/>
  <c r="Q1823" i="1"/>
  <c r="O1823" i="1"/>
  <c r="N1823" i="1"/>
  <c r="L1823" i="1"/>
  <c r="K1823" i="1"/>
  <c r="J1823" i="1"/>
  <c r="I1823" i="1"/>
  <c r="T1822" i="1"/>
  <c r="S1822" i="1"/>
  <c r="R1822" i="1"/>
  <c r="Q1822" i="1"/>
  <c r="O1822" i="1"/>
  <c r="N1822" i="1"/>
  <c r="L1822" i="1"/>
  <c r="J1822" i="1" s="1"/>
  <c r="K1822" i="1"/>
  <c r="I1822" i="1"/>
  <c r="T1821" i="1"/>
  <c r="S1821" i="1"/>
  <c r="R1821" i="1"/>
  <c r="Q1821" i="1"/>
  <c r="O1821" i="1"/>
  <c r="N1821" i="1"/>
  <c r="L1821" i="1"/>
  <c r="J1821" i="1" s="1"/>
  <c r="K1821" i="1"/>
  <c r="I1821" i="1"/>
  <c r="T1820" i="1"/>
  <c r="S1820" i="1"/>
  <c r="R1820" i="1"/>
  <c r="Q1820" i="1"/>
  <c r="O1820" i="1"/>
  <c r="N1820" i="1"/>
  <c r="L1820" i="1"/>
  <c r="K1820" i="1"/>
  <c r="J1820" i="1"/>
  <c r="I1820" i="1"/>
  <c r="T1819" i="1"/>
  <c r="S1819" i="1"/>
  <c r="R1819" i="1"/>
  <c r="Q1819" i="1"/>
  <c r="O1819" i="1"/>
  <c r="N1819" i="1"/>
  <c r="L1819" i="1"/>
  <c r="J1819" i="1" s="1"/>
  <c r="K1819" i="1"/>
  <c r="I1819" i="1"/>
  <c r="T1818" i="1"/>
  <c r="S1818" i="1"/>
  <c r="R1818" i="1"/>
  <c r="Q1818" i="1"/>
  <c r="O1818" i="1"/>
  <c r="N1818" i="1"/>
  <c r="L1818" i="1"/>
  <c r="J1818" i="1" s="1"/>
  <c r="K1818" i="1"/>
  <c r="T1817" i="1"/>
  <c r="S1817" i="1"/>
  <c r="R1817" i="1"/>
  <c r="Q1817" i="1"/>
  <c r="O1817" i="1"/>
  <c r="N1817" i="1"/>
  <c r="L1817" i="1"/>
  <c r="K1817" i="1"/>
  <c r="J1817" i="1"/>
  <c r="I1817" i="1"/>
  <c r="T1816" i="1"/>
  <c r="S1816" i="1"/>
  <c r="R1816" i="1"/>
  <c r="Q1816" i="1"/>
  <c r="O1816" i="1"/>
  <c r="N1816" i="1"/>
  <c r="L1816" i="1"/>
  <c r="J1816" i="1" s="1"/>
  <c r="K1816" i="1"/>
  <c r="I1816" i="1"/>
  <c r="T1815" i="1"/>
  <c r="S1815" i="1"/>
  <c r="R1815" i="1"/>
  <c r="Q1815" i="1"/>
  <c r="O1815" i="1"/>
  <c r="N1815" i="1"/>
  <c r="L1815" i="1"/>
  <c r="J1815" i="1" s="1"/>
  <c r="K1815" i="1"/>
  <c r="I1815" i="1"/>
  <c r="T1814" i="1"/>
  <c r="S1814" i="1"/>
  <c r="R1814" i="1"/>
  <c r="Q1814" i="1"/>
  <c r="O1814" i="1"/>
  <c r="N1814" i="1"/>
  <c r="L1814" i="1"/>
  <c r="K1814" i="1"/>
  <c r="J1814" i="1"/>
  <c r="I1814" i="1"/>
  <c r="T1813" i="1"/>
  <c r="S1813" i="1"/>
  <c r="R1813" i="1"/>
  <c r="Q1813" i="1"/>
  <c r="O1813" i="1"/>
  <c r="N1813" i="1"/>
  <c r="L1813" i="1"/>
  <c r="J1813" i="1" s="1"/>
  <c r="K1813" i="1"/>
  <c r="I1813" i="1"/>
  <c r="T1812" i="1"/>
  <c r="S1812" i="1"/>
  <c r="R1812" i="1"/>
  <c r="Q1812" i="1"/>
  <c r="O1812" i="1"/>
  <c r="N1812" i="1"/>
  <c r="L1812" i="1"/>
  <c r="J1812" i="1" s="1"/>
  <c r="K1812" i="1"/>
  <c r="I1812" i="1"/>
  <c r="T1811" i="1"/>
  <c r="S1811" i="1"/>
  <c r="R1811" i="1"/>
  <c r="Q1811" i="1"/>
  <c r="O1811" i="1"/>
  <c r="N1811" i="1"/>
  <c r="L1811" i="1"/>
  <c r="K1811" i="1"/>
  <c r="J1811" i="1"/>
  <c r="I1811" i="1"/>
  <c r="T1810" i="1"/>
  <c r="S1810" i="1"/>
  <c r="R1810" i="1"/>
  <c r="Q1810" i="1"/>
  <c r="O1810" i="1"/>
  <c r="N1810" i="1"/>
  <c r="L1810" i="1"/>
  <c r="J1810" i="1" s="1"/>
  <c r="K1810" i="1"/>
  <c r="I1810" i="1"/>
  <c r="T1809" i="1"/>
  <c r="S1809" i="1"/>
  <c r="R1809" i="1"/>
  <c r="Q1809" i="1"/>
  <c r="O1809" i="1"/>
  <c r="N1809" i="1"/>
  <c r="L1809" i="1"/>
  <c r="J1809" i="1" s="1"/>
  <c r="K1809" i="1"/>
  <c r="T1808" i="1"/>
  <c r="S1808" i="1"/>
  <c r="R1808" i="1"/>
  <c r="Q1808" i="1"/>
  <c r="O1808" i="1"/>
  <c r="N1808" i="1"/>
  <c r="L1808" i="1"/>
  <c r="K1808" i="1"/>
  <c r="J1808" i="1"/>
  <c r="I1808" i="1"/>
  <c r="T1807" i="1"/>
  <c r="S1807" i="1"/>
  <c r="R1807" i="1"/>
  <c r="Q1807" i="1"/>
  <c r="O1807" i="1"/>
  <c r="N1807" i="1"/>
  <c r="L1807" i="1"/>
  <c r="J1807" i="1" s="1"/>
  <c r="K1807" i="1"/>
  <c r="I1807" i="1"/>
  <c r="T1806" i="1"/>
  <c r="S1806" i="1"/>
  <c r="R1806" i="1"/>
  <c r="Q1806" i="1"/>
  <c r="O1806" i="1"/>
  <c r="N1806" i="1"/>
  <c r="L1806" i="1"/>
  <c r="J1806" i="1" s="1"/>
  <c r="K1806" i="1"/>
  <c r="I1806" i="1"/>
  <c r="T1805" i="1"/>
  <c r="S1805" i="1"/>
  <c r="R1805" i="1"/>
  <c r="Q1805" i="1"/>
  <c r="O1805" i="1"/>
  <c r="N1805" i="1"/>
  <c r="L1805" i="1"/>
  <c r="K1805" i="1"/>
  <c r="J1805" i="1"/>
  <c r="I1805" i="1"/>
  <c r="T1804" i="1"/>
  <c r="S1804" i="1"/>
  <c r="R1804" i="1"/>
  <c r="Q1804" i="1"/>
  <c r="O1804" i="1"/>
  <c r="N1804" i="1"/>
  <c r="L1804" i="1"/>
  <c r="J1804" i="1" s="1"/>
  <c r="K1804" i="1"/>
  <c r="I1804" i="1"/>
  <c r="T1803" i="1"/>
  <c r="S1803" i="1"/>
  <c r="R1803" i="1"/>
  <c r="Q1803" i="1"/>
  <c r="O1803" i="1"/>
  <c r="N1803" i="1"/>
  <c r="L1803" i="1"/>
  <c r="J1803" i="1" s="1"/>
  <c r="K1803" i="1"/>
  <c r="I1803" i="1"/>
  <c r="T1802" i="1"/>
  <c r="S1802" i="1"/>
  <c r="R1802" i="1"/>
  <c r="Q1802" i="1"/>
  <c r="O1802" i="1"/>
  <c r="N1802" i="1"/>
  <c r="L1802" i="1"/>
  <c r="K1802" i="1"/>
  <c r="J1802" i="1"/>
  <c r="I1802" i="1"/>
  <c r="T1801" i="1"/>
  <c r="S1801" i="1"/>
  <c r="R1801" i="1"/>
  <c r="Q1801" i="1"/>
  <c r="O1801" i="1"/>
  <c r="N1801" i="1"/>
  <c r="L1801" i="1"/>
  <c r="J1801" i="1" s="1"/>
  <c r="K1801" i="1"/>
  <c r="I1801" i="1"/>
  <c r="T1800" i="1"/>
  <c r="S1800" i="1"/>
  <c r="R1800" i="1"/>
  <c r="Q1800" i="1"/>
  <c r="O1800" i="1"/>
  <c r="N1800" i="1"/>
  <c r="L1800" i="1"/>
  <c r="J1800" i="1" s="1"/>
  <c r="K1800" i="1"/>
  <c r="T1799" i="1"/>
  <c r="S1799" i="1"/>
  <c r="R1799" i="1"/>
  <c r="Q1799" i="1"/>
  <c r="O1799" i="1"/>
  <c r="N1799" i="1"/>
  <c r="L1799" i="1"/>
  <c r="K1799" i="1"/>
  <c r="J1799" i="1"/>
  <c r="I1799" i="1"/>
  <c r="T1798" i="1"/>
  <c r="S1798" i="1"/>
  <c r="R1798" i="1"/>
  <c r="Q1798" i="1"/>
  <c r="O1798" i="1"/>
  <c r="N1798" i="1"/>
  <c r="L1798" i="1"/>
  <c r="J1798" i="1" s="1"/>
  <c r="K1798" i="1"/>
  <c r="I1798" i="1"/>
  <c r="T1797" i="1"/>
  <c r="S1797" i="1"/>
  <c r="R1797" i="1"/>
  <c r="Q1797" i="1"/>
  <c r="O1797" i="1"/>
  <c r="N1797" i="1"/>
  <c r="L1797" i="1"/>
  <c r="J1797" i="1" s="1"/>
  <c r="K1797" i="1"/>
  <c r="I1797" i="1"/>
  <c r="T1796" i="1"/>
  <c r="S1796" i="1"/>
  <c r="R1796" i="1"/>
  <c r="Q1796" i="1"/>
  <c r="O1796" i="1"/>
  <c r="N1796" i="1"/>
  <c r="L1796" i="1"/>
  <c r="K1796" i="1"/>
  <c r="J1796" i="1"/>
  <c r="I1796" i="1"/>
  <c r="T1795" i="1"/>
  <c r="S1795" i="1"/>
  <c r="R1795" i="1"/>
  <c r="Q1795" i="1"/>
  <c r="O1795" i="1"/>
  <c r="N1795" i="1"/>
  <c r="L1795" i="1"/>
  <c r="J1795" i="1" s="1"/>
  <c r="K1795" i="1"/>
  <c r="I1795" i="1"/>
  <c r="T1794" i="1"/>
  <c r="S1794" i="1"/>
  <c r="R1794" i="1"/>
  <c r="Q1794" i="1"/>
  <c r="O1794" i="1"/>
  <c r="N1794" i="1"/>
  <c r="L1794" i="1"/>
  <c r="J1794" i="1" s="1"/>
  <c r="K1794" i="1"/>
  <c r="I1794" i="1"/>
  <c r="T1793" i="1"/>
  <c r="S1793" i="1"/>
  <c r="R1793" i="1"/>
  <c r="Q1793" i="1"/>
  <c r="O1793" i="1"/>
  <c r="N1793" i="1"/>
  <c r="L1793" i="1"/>
  <c r="K1793" i="1"/>
  <c r="J1793" i="1"/>
  <c r="I1793" i="1"/>
  <c r="T1792" i="1"/>
  <c r="S1792" i="1"/>
  <c r="R1792" i="1"/>
  <c r="Q1792" i="1"/>
  <c r="O1792" i="1"/>
  <c r="N1792" i="1"/>
  <c r="L1792" i="1"/>
  <c r="J1792" i="1" s="1"/>
  <c r="K1792" i="1"/>
  <c r="I1792" i="1"/>
  <c r="T1791" i="1"/>
  <c r="S1791" i="1"/>
  <c r="R1791" i="1"/>
  <c r="Q1791" i="1"/>
  <c r="O1791" i="1"/>
  <c r="N1791" i="1"/>
  <c r="L1791" i="1"/>
  <c r="J1791" i="1" s="1"/>
  <c r="K1791" i="1"/>
  <c r="T1790" i="1"/>
  <c r="S1790" i="1"/>
  <c r="R1790" i="1"/>
  <c r="Q1790" i="1"/>
  <c r="O1790" i="1"/>
  <c r="N1790" i="1"/>
  <c r="L1790" i="1"/>
  <c r="K1790" i="1"/>
  <c r="J1790" i="1"/>
  <c r="I1790" i="1"/>
  <c r="T1789" i="1"/>
  <c r="S1789" i="1"/>
  <c r="R1789" i="1"/>
  <c r="Q1789" i="1"/>
  <c r="O1789" i="1"/>
  <c r="N1789" i="1"/>
  <c r="L1789" i="1"/>
  <c r="J1789" i="1" s="1"/>
  <c r="K1789" i="1"/>
  <c r="I1789" i="1"/>
  <c r="T1788" i="1"/>
  <c r="S1788" i="1"/>
  <c r="R1788" i="1"/>
  <c r="Q1788" i="1"/>
  <c r="O1788" i="1"/>
  <c r="N1788" i="1"/>
  <c r="L1788" i="1"/>
  <c r="J1788" i="1" s="1"/>
  <c r="K1788" i="1"/>
  <c r="I1788" i="1"/>
  <c r="T1787" i="1"/>
  <c r="S1787" i="1"/>
  <c r="R1787" i="1"/>
  <c r="Q1787" i="1"/>
  <c r="O1787" i="1"/>
  <c r="N1787" i="1"/>
  <c r="L1787" i="1"/>
  <c r="K1787" i="1"/>
  <c r="J1787" i="1"/>
  <c r="I1787" i="1"/>
  <c r="T1786" i="1"/>
  <c r="S1786" i="1"/>
  <c r="R1786" i="1"/>
  <c r="Q1786" i="1"/>
  <c r="O1786" i="1"/>
  <c r="N1786" i="1"/>
  <c r="L1786" i="1"/>
  <c r="J1786" i="1" s="1"/>
  <c r="K1786" i="1"/>
  <c r="I1786" i="1"/>
  <c r="T1785" i="1"/>
  <c r="S1785" i="1"/>
  <c r="R1785" i="1"/>
  <c r="Q1785" i="1"/>
  <c r="O1785" i="1"/>
  <c r="N1785" i="1"/>
  <c r="L1785" i="1"/>
  <c r="J1785" i="1" s="1"/>
  <c r="K1785" i="1"/>
  <c r="I1785" i="1"/>
  <c r="T1784" i="1"/>
  <c r="S1784" i="1"/>
  <c r="R1784" i="1"/>
  <c r="Q1784" i="1"/>
  <c r="O1784" i="1"/>
  <c r="N1784" i="1"/>
  <c r="L1784" i="1"/>
  <c r="K1784" i="1"/>
  <c r="J1784" i="1"/>
  <c r="I1784" i="1"/>
  <c r="T1783" i="1"/>
  <c r="S1783" i="1"/>
  <c r="R1783" i="1"/>
  <c r="Q1783" i="1"/>
  <c r="O1783" i="1"/>
  <c r="N1783" i="1"/>
  <c r="L1783" i="1"/>
  <c r="J1783" i="1" s="1"/>
  <c r="K1783" i="1"/>
  <c r="I1783" i="1"/>
  <c r="T1782" i="1"/>
  <c r="S1782" i="1"/>
  <c r="R1782" i="1"/>
  <c r="Q1782" i="1"/>
  <c r="O1782" i="1"/>
  <c r="N1782" i="1"/>
  <c r="L1782" i="1"/>
  <c r="J1782" i="1" s="1"/>
  <c r="K1782" i="1"/>
  <c r="T1781" i="1"/>
  <c r="S1781" i="1"/>
  <c r="R1781" i="1"/>
  <c r="Q1781" i="1"/>
  <c r="O1781" i="1"/>
  <c r="N1781" i="1"/>
  <c r="L1781" i="1"/>
  <c r="K1781" i="1"/>
  <c r="J1781" i="1"/>
  <c r="I1781" i="1"/>
  <c r="T1780" i="1"/>
  <c r="S1780" i="1"/>
  <c r="R1780" i="1"/>
  <c r="Q1780" i="1"/>
  <c r="O1780" i="1"/>
  <c r="N1780" i="1"/>
  <c r="L1780" i="1"/>
  <c r="J1780" i="1" s="1"/>
  <c r="K1780" i="1"/>
  <c r="I1780" i="1"/>
  <c r="T1779" i="1"/>
  <c r="S1779" i="1"/>
  <c r="R1779" i="1"/>
  <c r="Q1779" i="1"/>
  <c r="O1779" i="1"/>
  <c r="N1779" i="1"/>
  <c r="L1779" i="1"/>
  <c r="J1779" i="1" s="1"/>
  <c r="K1779" i="1"/>
  <c r="I1779" i="1"/>
  <c r="T1778" i="1"/>
  <c r="S1778" i="1"/>
  <c r="R1778" i="1"/>
  <c r="Q1778" i="1"/>
  <c r="O1778" i="1"/>
  <c r="N1778" i="1"/>
  <c r="L1778" i="1"/>
  <c r="K1778" i="1"/>
  <c r="J1778" i="1"/>
  <c r="I1778" i="1"/>
  <c r="T1777" i="1"/>
  <c r="S1777" i="1"/>
  <c r="R1777" i="1"/>
  <c r="Q1777" i="1"/>
  <c r="O1777" i="1"/>
  <c r="N1777" i="1"/>
  <c r="L1777" i="1"/>
  <c r="J1777" i="1" s="1"/>
  <c r="K1777" i="1"/>
  <c r="I1777" i="1"/>
  <c r="T1776" i="1"/>
  <c r="S1776" i="1"/>
  <c r="R1776" i="1"/>
  <c r="Q1776" i="1"/>
  <c r="O1776" i="1"/>
  <c r="N1776" i="1"/>
  <c r="L1776" i="1"/>
  <c r="J1776" i="1" s="1"/>
  <c r="K1776" i="1"/>
  <c r="I1776" i="1"/>
  <c r="T1775" i="1"/>
  <c r="S1775" i="1"/>
  <c r="R1775" i="1"/>
  <c r="Q1775" i="1"/>
  <c r="O1775" i="1"/>
  <c r="N1775" i="1"/>
  <c r="L1775" i="1"/>
  <c r="K1775" i="1"/>
  <c r="J1775" i="1"/>
  <c r="I1775" i="1"/>
  <c r="T1774" i="1"/>
  <c r="S1774" i="1"/>
  <c r="R1774" i="1"/>
  <c r="Q1774" i="1"/>
  <c r="O1774" i="1"/>
  <c r="N1774" i="1"/>
  <c r="L1774" i="1"/>
  <c r="J1774" i="1" s="1"/>
  <c r="K1774" i="1"/>
  <c r="I1774" i="1"/>
  <c r="T1773" i="1"/>
  <c r="S1773" i="1"/>
  <c r="R1773" i="1"/>
  <c r="Q1773" i="1"/>
  <c r="O1773" i="1"/>
  <c r="N1773" i="1"/>
  <c r="L1773" i="1"/>
  <c r="J1773" i="1" s="1"/>
  <c r="K1773" i="1"/>
  <c r="T1772" i="1"/>
  <c r="S1772" i="1"/>
  <c r="R1772" i="1"/>
  <c r="Q1772" i="1"/>
  <c r="O1772" i="1"/>
  <c r="N1772" i="1"/>
  <c r="L1772" i="1"/>
  <c r="K1772" i="1"/>
  <c r="J1772" i="1"/>
  <c r="I1772" i="1"/>
  <c r="T1771" i="1"/>
  <c r="S1771" i="1"/>
  <c r="R1771" i="1"/>
  <c r="Q1771" i="1"/>
  <c r="O1771" i="1"/>
  <c r="N1771" i="1"/>
  <c r="L1771" i="1"/>
  <c r="J1771" i="1" s="1"/>
  <c r="K1771" i="1"/>
  <c r="I1771" i="1"/>
  <c r="T1770" i="1"/>
  <c r="S1770" i="1"/>
  <c r="R1770" i="1"/>
  <c r="Q1770" i="1"/>
  <c r="O1770" i="1"/>
  <c r="N1770" i="1"/>
  <c r="L1770" i="1"/>
  <c r="K1770" i="1"/>
  <c r="J1770" i="1"/>
  <c r="I1770" i="1"/>
  <c r="T1769" i="1"/>
  <c r="S1769" i="1"/>
  <c r="R1769" i="1"/>
  <c r="Q1769" i="1"/>
  <c r="O1769" i="1"/>
  <c r="N1769" i="1"/>
  <c r="L1769" i="1"/>
  <c r="K1769" i="1"/>
  <c r="J1769" i="1"/>
  <c r="I1769" i="1"/>
  <c r="T1768" i="1"/>
  <c r="S1768" i="1"/>
  <c r="R1768" i="1"/>
  <c r="Q1768" i="1"/>
  <c r="O1768" i="1"/>
  <c r="N1768" i="1"/>
  <c r="L1768" i="1"/>
  <c r="J1768" i="1" s="1"/>
  <c r="K1768" i="1"/>
  <c r="T1767" i="1"/>
  <c r="S1767" i="1"/>
  <c r="R1767" i="1"/>
  <c r="Q1767" i="1"/>
  <c r="O1767" i="1"/>
  <c r="N1767" i="1"/>
  <c r="L1767" i="1"/>
  <c r="J1767" i="1" s="1"/>
  <c r="K1767" i="1"/>
  <c r="I1767" i="1"/>
  <c r="T1766" i="1"/>
  <c r="S1766" i="1"/>
  <c r="R1766" i="1"/>
  <c r="Q1766" i="1"/>
  <c r="O1766" i="1"/>
  <c r="N1766" i="1"/>
  <c r="L1766" i="1"/>
  <c r="K1766" i="1"/>
  <c r="J1766" i="1"/>
  <c r="I1766" i="1"/>
  <c r="T1765" i="1"/>
  <c r="S1765" i="1"/>
  <c r="R1765" i="1"/>
  <c r="Q1765" i="1"/>
  <c r="O1765" i="1"/>
  <c r="N1765" i="1"/>
  <c r="L1765" i="1"/>
  <c r="J1765" i="1" s="1"/>
  <c r="K1765" i="1"/>
  <c r="I1765" i="1"/>
  <c r="T1764" i="1"/>
  <c r="S1764" i="1"/>
  <c r="R1764" i="1"/>
  <c r="Q1764" i="1"/>
  <c r="O1764" i="1"/>
  <c r="N1764" i="1"/>
  <c r="L1764" i="1"/>
  <c r="K1764" i="1"/>
  <c r="J1764" i="1"/>
  <c r="I1764" i="1"/>
  <c r="T1763" i="1"/>
  <c r="S1763" i="1"/>
  <c r="R1763" i="1"/>
  <c r="Q1763" i="1"/>
  <c r="O1763" i="1"/>
  <c r="N1763" i="1"/>
  <c r="L1763" i="1"/>
  <c r="K1763" i="1"/>
  <c r="J1763" i="1"/>
  <c r="I1763" i="1"/>
  <c r="T1762" i="1"/>
  <c r="S1762" i="1"/>
  <c r="R1762" i="1"/>
  <c r="Q1762" i="1"/>
  <c r="O1762" i="1"/>
  <c r="N1762" i="1"/>
  <c r="L1762" i="1"/>
  <c r="J1762" i="1" s="1"/>
  <c r="K1762" i="1"/>
  <c r="I1762" i="1"/>
  <c r="T1761" i="1"/>
  <c r="S1761" i="1"/>
  <c r="R1761" i="1"/>
  <c r="Q1761" i="1"/>
  <c r="O1761" i="1"/>
  <c r="N1761" i="1"/>
  <c r="L1761" i="1"/>
  <c r="K1761" i="1"/>
  <c r="J1761" i="1"/>
  <c r="I1761" i="1"/>
  <c r="T1760" i="1"/>
  <c r="S1760" i="1"/>
  <c r="R1760" i="1"/>
  <c r="Q1760" i="1"/>
  <c r="O1760" i="1"/>
  <c r="N1760" i="1"/>
  <c r="L1760" i="1"/>
  <c r="K1760" i="1"/>
  <c r="J1760" i="1"/>
  <c r="I1760" i="1"/>
  <c r="T1759" i="1"/>
  <c r="S1759" i="1"/>
  <c r="R1759" i="1"/>
  <c r="Q1759" i="1"/>
  <c r="O1759" i="1"/>
  <c r="N1759" i="1"/>
  <c r="L1759" i="1"/>
  <c r="J1759" i="1" s="1"/>
  <c r="K1759" i="1"/>
  <c r="T1758" i="1"/>
  <c r="S1758" i="1"/>
  <c r="R1758" i="1"/>
  <c r="Q1758" i="1"/>
  <c r="O1758" i="1"/>
  <c r="N1758" i="1"/>
  <c r="L1758" i="1"/>
  <c r="J1758" i="1" s="1"/>
  <c r="K1758" i="1"/>
  <c r="I1758" i="1"/>
  <c r="T1757" i="1"/>
  <c r="S1757" i="1"/>
  <c r="R1757" i="1"/>
  <c r="Q1757" i="1"/>
  <c r="O1757" i="1"/>
  <c r="N1757" i="1"/>
  <c r="L1757" i="1"/>
  <c r="K1757" i="1"/>
  <c r="J1757" i="1"/>
  <c r="I1757" i="1"/>
  <c r="T1756" i="1"/>
  <c r="S1756" i="1"/>
  <c r="R1756" i="1"/>
  <c r="Q1756" i="1"/>
  <c r="O1756" i="1"/>
  <c r="N1756" i="1"/>
  <c r="L1756" i="1"/>
  <c r="J1756" i="1" s="1"/>
  <c r="K1756" i="1"/>
  <c r="I1756" i="1"/>
  <c r="T1755" i="1"/>
  <c r="S1755" i="1"/>
  <c r="R1755" i="1"/>
  <c r="Q1755" i="1"/>
  <c r="O1755" i="1"/>
  <c r="N1755" i="1"/>
  <c r="L1755" i="1"/>
  <c r="K1755" i="1"/>
  <c r="J1755" i="1"/>
  <c r="I1755" i="1"/>
  <c r="T1754" i="1"/>
  <c r="S1754" i="1"/>
  <c r="R1754" i="1"/>
  <c r="Q1754" i="1"/>
  <c r="O1754" i="1"/>
  <c r="N1754" i="1"/>
  <c r="L1754" i="1"/>
  <c r="K1754" i="1"/>
  <c r="J1754" i="1"/>
  <c r="I1754" i="1"/>
  <c r="T1753" i="1"/>
  <c r="S1753" i="1"/>
  <c r="R1753" i="1"/>
  <c r="Q1753" i="1"/>
  <c r="O1753" i="1"/>
  <c r="N1753" i="1"/>
  <c r="L1753" i="1"/>
  <c r="J1753" i="1" s="1"/>
  <c r="K1753" i="1"/>
  <c r="I1753" i="1"/>
  <c r="T1752" i="1"/>
  <c r="S1752" i="1"/>
  <c r="R1752" i="1"/>
  <c r="Q1752" i="1"/>
  <c r="O1752" i="1"/>
  <c r="N1752" i="1"/>
  <c r="L1752" i="1"/>
  <c r="K1752" i="1"/>
  <c r="J1752" i="1"/>
  <c r="I1752" i="1"/>
  <c r="T1751" i="1"/>
  <c r="S1751" i="1"/>
  <c r="R1751" i="1"/>
  <c r="Q1751" i="1"/>
  <c r="O1751" i="1"/>
  <c r="N1751" i="1"/>
  <c r="L1751" i="1"/>
  <c r="K1751" i="1"/>
  <c r="J1751" i="1"/>
  <c r="I1751" i="1"/>
  <c r="T1750" i="1"/>
  <c r="S1750" i="1"/>
  <c r="R1750" i="1"/>
  <c r="Q1750" i="1"/>
  <c r="O1750" i="1"/>
  <c r="N1750" i="1"/>
  <c r="L1750" i="1"/>
  <c r="J1750" i="1" s="1"/>
  <c r="K1750" i="1"/>
  <c r="T1749" i="1"/>
  <c r="S1749" i="1"/>
  <c r="R1749" i="1"/>
  <c r="Q1749" i="1"/>
  <c r="O1749" i="1"/>
  <c r="N1749" i="1"/>
  <c r="L1749" i="1"/>
  <c r="J1749" i="1" s="1"/>
  <c r="K1749" i="1"/>
  <c r="I1749" i="1"/>
  <c r="T1748" i="1"/>
  <c r="S1748" i="1"/>
  <c r="R1748" i="1"/>
  <c r="Q1748" i="1"/>
  <c r="O1748" i="1"/>
  <c r="N1748" i="1"/>
  <c r="L1748" i="1"/>
  <c r="K1748" i="1"/>
  <c r="J1748" i="1"/>
  <c r="I1748" i="1"/>
  <c r="T1747" i="1"/>
  <c r="S1747" i="1"/>
  <c r="R1747" i="1"/>
  <c r="Q1747" i="1"/>
  <c r="O1747" i="1"/>
  <c r="N1747" i="1"/>
  <c r="L1747" i="1"/>
  <c r="J1747" i="1" s="1"/>
  <c r="K1747" i="1"/>
  <c r="I1747" i="1"/>
  <c r="T1746" i="1"/>
  <c r="S1746" i="1"/>
  <c r="R1746" i="1"/>
  <c r="Q1746" i="1"/>
  <c r="O1746" i="1"/>
  <c r="N1746" i="1"/>
  <c r="L1746" i="1"/>
  <c r="K1746" i="1"/>
  <c r="J1746" i="1"/>
  <c r="I1746" i="1"/>
  <c r="T1745" i="1"/>
  <c r="S1745" i="1"/>
  <c r="R1745" i="1"/>
  <c r="Q1745" i="1"/>
  <c r="O1745" i="1"/>
  <c r="N1745" i="1"/>
  <c r="L1745" i="1"/>
  <c r="K1745" i="1"/>
  <c r="J1745" i="1"/>
  <c r="I1745" i="1"/>
  <c r="T1744" i="1"/>
  <c r="S1744" i="1"/>
  <c r="R1744" i="1"/>
  <c r="Q1744" i="1"/>
  <c r="O1744" i="1"/>
  <c r="N1744" i="1"/>
  <c r="L1744" i="1"/>
  <c r="J1744" i="1" s="1"/>
  <c r="K1744" i="1"/>
  <c r="I1744" i="1"/>
  <c r="T1743" i="1"/>
  <c r="S1743" i="1"/>
  <c r="R1743" i="1"/>
  <c r="Q1743" i="1"/>
  <c r="O1743" i="1"/>
  <c r="N1743" i="1"/>
  <c r="L1743" i="1"/>
  <c r="K1743" i="1"/>
  <c r="J1743" i="1"/>
  <c r="I1743" i="1"/>
  <c r="T1742" i="1"/>
  <c r="S1742" i="1"/>
  <c r="R1742" i="1"/>
  <c r="Q1742" i="1"/>
  <c r="O1742" i="1"/>
  <c r="N1742" i="1"/>
  <c r="L1742" i="1"/>
  <c r="K1742" i="1"/>
  <c r="J1742" i="1"/>
  <c r="I1742" i="1"/>
  <c r="T1741" i="1"/>
  <c r="S1741" i="1"/>
  <c r="R1741" i="1"/>
  <c r="Q1741" i="1"/>
  <c r="O1741" i="1"/>
  <c r="N1741" i="1"/>
  <c r="L1741" i="1"/>
  <c r="J1741" i="1" s="1"/>
  <c r="K1741" i="1"/>
  <c r="T1740" i="1"/>
  <c r="S1740" i="1"/>
  <c r="R1740" i="1"/>
  <c r="Q1740" i="1"/>
  <c r="O1740" i="1"/>
  <c r="N1740" i="1"/>
  <c r="L1740" i="1"/>
  <c r="J1740" i="1" s="1"/>
  <c r="K1740" i="1"/>
  <c r="I1740" i="1"/>
  <c r="T1739" i="1"/>
  <c r="S1739" i="1"/>
  <c r="R1739" i="1"/>
  <c r="Q1739" i="1"/>
  <c r="O1739" i="1"/>
  <c r="N1739" i="1"/>
  <c r="L1739" i="1"/>
  <c r="K1739" i="1"/>
  <c r="J1739" i="1"/>
  <c r="I1739" i="1"/>
  <c r="T1738" i="1"/>
  <c r="S1738" i="1"/>
  <c r="R1738" i="1"/>
  <c r="Q1738" i="1"/>
  <c r="O1738" i="1"/>
  <c r="N1738" i="1"/>
  <c r="L1738" i="1"/>
  <c r="J1738" i="1" s="1"/>
  <c r="K1738" i="1"/>
  <c r="I1738" i="1"/>
  <c r="T1737" i="1"/>
  <c r="S1737" i="1"/>
  <c r="R1737" i="1"/>
  <c r="Q1737" i="1"/>
  <c r="O1737" i="1"/>
  <c r="N1737" i="1"/>
  <c r="L1737" i="1"/>
  <c r="K1737" i="1"/>
  <c r="J1737" i="1"/>
  <c r="I1737" i="1"/>
  <c r="T1736" i="1"/>
  <c r="S1736" i="1"/>
  <c r="R1736" i="1"/>
  <c r="Q1736" i="1"/>
  <c r="O1736" i="1"/>
  <c r="N1736" i="1"/>
  <c r="L1736" i="1"/>
  <c r="K1736" i="1"/>
  <c r="J1736" i="1"/>
  <c r="I1736" i="1"/>
  <c r="T1735" i="1"/>
  <c r="S1735" i="1"/>
  <c r="R1735" i="1"/>
  <c r="Q1735" i="1"/>
  <c r="O1735" i="1"/>
  <c r="N1735" i="1"/>
  <c r="L1735" i="1"/>
  <c r="J1735" i="1" s="1"/>
  <c r="K1735" i="1"/>
  <c r="I1735" i="1"/>
  <c r="T1734" i="1"/>
  <c r="S1734" i="1"/>
  <c r="R1734" i="1"/>
  <c r="Q1734" i="1"/>
  <c r="O1734" i="1"/>
  <c r="N1734" i="1"/>
  <c r="L1734" i="1"/>
  <c r="K1734" i="1"/>
  <c r="J1734" i="1"/>
  <c r="I1734" i="1"/>
  <c r="T1733" i="1"/>
  <c r="S1733" i="1"/>
  <c r="R1733" i="1"/>
  <c r="Q1733" i="1"/>
  <c r="O1733" i="1"/>
  <c r="N1733" i="1"/>
  <c r="L1733" i="1"/>
  <c r="K1733" i="1"/>
  <c r="J1733" i="1"/>
  <c r="I1733" i="1"/>
  <c r="T1732" i="1"/>
  <c r="S1732" i="1"/>
  <c r="R1732" i="1"/>
  <c r="Q1732" i="1"/>
  <c r="O1732" i="1"/>
  <c r="N1732" i="1"/>
  <c r="L1732" i="1"/>
  <c r="J1732" i="1" s="1"/>
  <c r="K1732" i="1"/>
  <c r="I1732" i="1"/>
  <c r="T1731" i="1"/>
  <c r="S1731" i="1"/>
  <c r="R1731" i="1"/>
  <c r="Q1731" i="1"/>
  <c r="O1731" i="1"/>
  <c r="N1731" i="1"/>
  <c r="L1731" i="1"/>
  <c r="K1731" i="1"/>
  <c r="J1731" i="1"/>
  <c r="I1731" i="1"/>
  <c r="T1730" i="1"/>
  <c r="S1730" i="1"/>
  <c r="R1730" i="1"/>
  <c r="Q1730" i="1"/>
  <c r="O1730" i="1"/>
  <c r="N1730" i="1"/>
  <c r="L1730" i="1"/>
  <c r="K1730" i="1"/>
  <c r="J1730" i="1"/>
  <c r="I1730" i="1"/>
  <c r="T1729" i="1"/>
  <c r="S1729" i="1"/>
  <c r="R1729" i="1"/>
  <c r="Q1729" i="1"/>
  <c r="O1729" i="1"/>
  <c r="N1729" i="1"/>
  <c r="L1729" i="1"/>
  <c r="J1729" i="1" s="1"/>
  <c r="K1729" i="1"/>
  <c r="I1729" i="1"/>
  <c r="T1728" i="1"/>
  <c r="S1728" i="1"/>
  <c r="R1728" i="1"/>
  <c r="Q1728" i="1"/>
  <c r="O1728" i="1"/>
  <c r="N1728" i="1"/>
  <c r="L1728" i="1"/>
  <c r="K1728" i="1"/>
  <c r="J1728" i="1"/>
  <c r="I1728" i="1"/>
  <c r="T1727" i="1"/>
  <c r="S1727" i="1"/>
  <c r="R1727" i="1"/>
  <c r="Q1727" i="1"/>
  <c r="O1727" i="1"/>
  <c r="N1727" i="1"/>
  <c r="L1727" i="1"/>
  <c r="K1727" i="1"/>
  <c r="J1727" i="1"/>
  <c r="I1727" i="1"/>
  <c r="T1726" i="1"/>
  <c r="S1726" i="1"/>
  <c r="R1726" i="1"/>
  <c r="Q1726" i="1"/>
  <c r="O1726" i="1"/>
  <c r="N1726" i="1"/>
  <c r="L1726" i="1"/>
  <c r="J1726" i="1" s="1"/>
  <c r="K1726" i="1"/>
  <c r="I1726" i="1"/>
  <c r="T1725" i="1"/>
  <c r="S1725" i="1"/>
  <c r="R1725" i="1"/>
  <c r="Q1725" i="1"/>
  <c r="O1725" i="1"/>
  <c r="N1725" i="1"/>
  <c r="L1725" i="1"/>
  <c r="K1725" i="1"/>
  <c r="J1725" i="1"/>
  <c r="I1725" i="1"/>
  <c r="T1724" i="1"/>
  <c r="S1724" i="1"/>
  <c r="R1724" i="1"/>
  <c r="Q1724" i="1"/>
  <c r="O1724" i="1"/>
  <c r="N1724" i="1"/>
  <c r="L1724" i="1"/>
  <c r="K1724" i="1"/>
  <c r="J1724" i="1"/>
  <c r="I1724" i="1"/>
  <c r="T1723" i="1"/>
  <c r="S1723" i="1"/>
  <c r="R1723" i="1"/>
  <c r="Q1723" i="1"/>
  <c r="O1723" i="1"/>
  <c r="N1723" i="1"/>
  <c r="L1723" i="1"/>
  <c r="J1723" i="1" s="1"/>
  <c r="K1723" i="1"/>
  <c r="I1723" i="1"/>
  <c r="T1722" i="1"/>
  <c r="S1722" i="1"/>
  <c r="R1722" i="1"/>
  <c r="Q1722" i="1"/>
  <c r="O1722" i="1"/>
  <c r="N1722" i="1"/>
  <c r="L1722" i="1"/>
  <c r="K1722" i="1"/>
  <c r="J1722" i="1"/>
  <c r="I1722" i="1"/>
  <c r="T1721" i="1"/>
  <c r="S1721" i="1"/>
  <c r="R1721" i="1"/>
  <c r="Q1721" i="1"/>
  <c r="O1721" i="1"/>
  <c r="N1721" i="1"/>
  <c r="L1721" i="1"/>
  <c r="K1721" i="1"/>
  <c r="J1721" i="1"/>
  <c r="I1721" i="1"/>
  <c r="T1720" i="1"/>
  <c r="S1720" i="1"/>
  <c r="R1720" i="1"/>
  <c r="Q1720" i="1"/>
  <c r="O1720" i="1"/>
  <c r="N1720" i="1"/>
  <c r="L1720" i="1"/>
  <c r="J1720" i="1" s="1"/>
  <c r="K1720" i="1"/>
  <c r="I1720" i="1"/>
  <c r="T1719" i="1"/>
  <c r="S1719" i="1"/>
  <c r="R1719" i="1"/>
  <c r="Q1719" i="1"/>
  <c r="O1719" i="1"/>
  <c r="N1719" i="1"/>
  <c r="L1719" i="1"/>
  <c r="K1719" i="1"/>
  <c r="J1719" i="1"/>
  <c r="I1719" i="1"/>
  <c r="T1718" i="1"/>
  <c r="S1718" i="1"/>
  <c r="R1718" i="1"/>
  <c r="Q1718" i="1"/>
  <c r="O1718" i="1"/>
  <c r="N1718" i="1"/>
  <c r="L1718" i="1"/>
  <c r="K1718" i="1"/>
  <c r="J1718" i="1"/>
  <c r="I1718" i="1"/>
  <c r="T1717" i="1"/>
  <c r="S1717" i="1"/>
  <c r="R1717" i="1"/>
  <c r="Q1717" i="1"/>
  <c r="O1717" i="1"/>
  <c r="N1717" i="1"/>
  <c r="L1717" i="1"/>
  <c r="J1717" i="1" s="1"/>
  <c r="K1717" i="1"/>
  <c r="I1717" i="1"/>
  <c r="T1716" i="1"/>
  <c r="S1716" i="1"/>
  <c r="R1716" i="1"/>
  <c r="Q1716" i="1"/>
  <c r="O1716" i="1"/>
  <c r="N1716" i="1"/>
  <c r="L1716" i="1"/>
  <c r="K1716" i="1"/>
  <c r="J1716" i="1"/>
  <c r="I1716" i="1"/>
  <c r="T1715" i="1"/>
  <c r="S1715" i="1"/>
  <c r="R1715" i="1"/>
  <c r="Q1715" i="1"/>
  <c r="O1715" i="1"/>
  <c r="N1715" i="1"/>
  <c r="L1715" i="1"/>
  <c r="K1715" i="1"/>
  <c r="J1715" i="1"/>
  <c r="I1715" i="1"/>
  <c r="T1714" i="1"/>
  <c r="S1714" i="1"/>
  <c r="R1714" i="1"/>
  <c r="Q1714" i="1"/>
  <c r="O1714" i="1"/>
  <c r="N1714" i="1"/>
  <c r="L1714" i="1"/>
  <c r="J1714" i="1" s="1"/>
  <c r="K1714" i="1"/>
  <c r="I1714" i="1"/>
  <c r="T1713" i="1"/>
  <c r="S1713" i="1"/>
  <c r="R1713" i="1"/>
  <c r="Q1713" i="1"/>
  <c r="O1713" i="1"/>
  <c r="N1713" i="1"/>
  <c r="L1713" i="1"/>
  <c r="K1713" i="1"/>
  <c r="J1713" i="1"/>
  <c r="I1713" i="1"/>
  <c r="T1712" i="1"/>
  <c r="S1712" i="1"/>
  <c r="R1712" i="1"/>
  <c r="Q1712" i="1"/>
  <c r="O1712" i="1"/>
  <c r="N1712" i="1"/>
  <c r="L1712" i="1"/>
  <c r="K1712" i="1"/>
  <c r="J1712" i="1"/>
  <c r="I1712" i="1"/>
  <c r="T1711" i="1"/>
  <c r="S1711" i="1"/>
  <c r="R1711" i="1"/>
  <c r="Q1711" i="1"/>
  <c r="O1711" i="1"/>
  <c r="N1711" i="1"/>
  <c r="L1711" i="1"/>
  <c r="J1711" i="1" s="1"/>
  <c r="K1711" i="1"/>
  <c r="I1711" i="1"/>
  <c r="T1710" i="1"/>
  <c r="S1710" i="1"/>
  <c r="R1710" i="1"/>
  <c r="Q1710" i="1"/>
  <c r="O1710" i="1"/>
  <c r="N1710" i="1"/>
  <c r="L1710" i="1"/>
  <c r="K1710" i="1"/>
  <c r="J1710" i="1"/>
  <c r="I1710" i="1"/>
  <c r="T1709" i="1"/>
  <c r="S1709" i="1"/>
  <c r="R1709" i="1"/>
  <c r="Q1709" i="1"/>
  <c r="O1709" i="1"/>
  <c r="N1709" i="1"/>
  <c r="L1709" i="1"/>
  <c r="K1709" i="1"/>
  <c r="J1709" i="1"/>
  <c r="I1709" i="1"/>
  <c r="T1708" i="1"/>
  <c r="S1708" i="1"/>
  <c r="R1708" i="1"/>
  <c r="Q1708" i="1"/>
  <c r="O1708" i="1"/>
  <c r="N1708" i="1"/>
  <c r="L1708" i="1"/>
  <c r="J1708" i="1" s="1"/>
  <c r="K1708" i="1"/>
  <c r="I1708" i="1"/>
  <c r="T1707" i="1"/>
  <c r="S1707" i="1"/>
  <c r="R1707" i="1"/>
  <c r="Q1707" i="1"/>
  <c r="O1707" i="1"/>
  <c r="N1707" i="1"/>
  <c r="L1707" i="1"/>
  <c r="K1707" i="1"/>
  <c r="J1707" i="1"/>
  <c r="I1707" i="1"/>
  <c r="T1706" i="1"/>
  <c r="S1706" i="1"/>
  <c r="R1706" i="1"/>
  <c r="Q1706" i="1"/>
  <c r="O1706" i="1"/>
  <c r="N1706" i="1"/>
  <c r="L1706" i="1"/>
  <c r="K1706" i="1"/>
  <c r="J1706" i="1"/>
  <c r="I1706" i="1"/>
  <c r="T1705" i="1"/>
  <c r="S1705" i="1"/>
  <c r="R1705" i="1"/>
  <c r="Q1705" i="1"/>
  <c r="O1705" i="1"/>
  <c r="N1705" i="1"/>
  <c r="L1705" i="1"/>
  <c r="J1705" i="1" s="1"/>
  <c r="K1705" i="1"/>
  <c r="I1705" i="1"/>
  <c r="T1704" i="1"/>
  <c r="S1704" i="1"/>
  <c r="R1704" i="1"/>
  <c r="Q1704" i="1"/>
  <c r="O1704" i="1"/>
  <c r="N1704" i="1"/>
  <c r="L1704" i="1"/>
  <c r="K1704" i="1"/>
  <c r="J1704" i="1"/>
  <c r="I1704" i="1"/>
  <c r="T1703" i="1"/>
  <c r="S1703" i="1"/>
  <c r="R1703" i="1"/>
  <c r="Q1703" i="1"/>
  <c r="O1703" i="1"/>
  <c r="N1703" i="1"/>
  <c r="L1703" i="1"/>
  <c r="K1703" i="1"/>
  <c r="J1703" i="1"/>
  <c r="I1703" i="1"/>
  <c r="T1702" i="1"/>
  <c r="S1702" i="1"/>
  <c r="R1702" i="1"/>
  <c r="Q1702" i="1"/>
  <c r="O1702" i="1"/>
  <c r="N1702" i="1"/>
  <c r="L1702" i="1"/>
  <c r="J1702" i="1" s="1"/>
  <c r="K1702" i="1"/>
  <c r="I1702" i="1"/>
  <c r="T1701" i="1"/>
  <c r="S1701" i="1"/>
  <c r="R1701" i="1"/>
  <c r="Q1701" i="1"/>
  <c r="O1701" i="1"/>
  <c r="N1701" i="1"/>
  <c r="L1701" i="1"/>
  <c r="K1701" i="1"/>
  <c r="J1701" i="1"/>
  <c r="I1701" i="1"/>
  <c r="T1700" i="1"/>
  <c r="S1700" i="1"/>
  <c r="R1700" i="1"/>
  <c r="Q1700" i="1"/>
  <c r="O1700" i="1"/>
  <c r="N1700" i="1"/>
  <c r="L1700" i="1"/>
  <c r="K1700" i="1"/>
  <c r="J1700" i="1"/>
  <c r="I1700" i="1"/>
  <c r="T1699" i="1"/>
  <c r="S1699" i="1"/>
  <c r="R1699" i="1"/>
  <c r="Q1699" i="1"/>
  <c r="O1699" i="1"/>
  <c r="N1699" i="1"/>
  <c r="L1699" i="1"/>
  <c r="J1699" i="1" s="1"/>
  <c r="K1699" i="1"/>
  <c r="I1699" i="1"/>
  <c r="T1698" i="1"/>
  <c r="S1698" i="1"/>
  <c r="R1698" i="1"/>
  <c r="Q1698" i="1"/>
  <c r="O1698" i="1"/>
  <c r="N1698" i="1"/>
  <c r="L1698" i="1"/>
  <c r="K1698" i="1"/>
  <c r="J1698" i="1"/>
  <c r="I1698" i="1"/>
  <c r="T1697" i="1"/>
  <c r="S1697" i="1"/>
  <c r="R1697" i="1"/>
  <c r="Q1697" i="1"/>
  <c r="O1697" i="1"/>
  <c r="N1697" i="1"/>
  <c r="L1697" i="1"/>
  <c r="K1697" i="1"/>
  <c r="J1697" i="1"/>
  <c r="I1697" i="1"/>
  <c r="T1696" i="1"/>
  <c r="S1696" i="1"/>
  <c r="R1696" i="1"/>
  <c r="Q1696" i="1"/>
  <c r="O1696" i="1"/>
  <c r="N1696" i="1"/>
  <c r="L1696" i="1"/>
  <c r="J1696" i="1" s="1"/>
  <c r="K1696" i="1"/>
  <c r="I1696" i="1"/>
  <c r="T1695" i="1"/>
  <c r="S1695" i="1"/>
  <c r="R1695" i="1"/>
  <c r="Q1695" i="1"/>
  <c r="O1695" i="1"/>
  <c r="N1695" i="1"/>
  <c r="L1695" i="1"/>
  <c r="J1695" i="1" s="1"/>
  <c r="K1695" i="1"/>
  <c r="I1695" i="1"/>
  <c r="T1694" i="1"/>
  <c r="S1694" i="1"/>
  <c r="R1694" i="1"/>
  <c r="Q1694" i="1"/>
  <c r="O1694" i="1"/>
  <c r="N1694" i="1"/>
  <c r="L1694" i="1"/>
  <c r="K1694" i="1"/>
  <c r="J1694" i="1"/>
  <c r="I1694" i="1"/>
  <c r="T1693" i="1"/>
  <c r="S1693" i="1"/>
  <c r="R1693" i="1"/>
  <c r="Q1693" i="1"/>
  <c r="O1693" i="1"/>
  <c r="N1693" i="1"/>
  <c r="L1693" i="1"/>
  <c r="J1693" i="1" s="1"/>
  <c r="K1693" i="1"/>
  <c r="I1693" i="1"/>
  <c r="T1692" i="1"/>
  <c r="S1692" i="1"/>
  <c r="R1692" i="1"/>
  <c r="Q1692" i="1"/>
  <c r="O1692" i="1"/>
  <c r="N1692" i="1"/>
  <c r="L1692" i="1"/>
  <c r="J1692" i="1" s="1"/>
  <c r="K1692" i="1"/>
  <c r="I1692" i="1"/>
  <c r="T1691" i="1"/>
  <c r="S1691" i="1"/>
  <c r="R1691" i="1"/>
  <c r="Q1691" i="1"/>
  <c r="O1691" i="1"/>
  <c r="N1691" i="1"/>
  <c r="L1691" i="1"/>
  <c r="K1691" i="1"/>
  <c r="J1691" i="1"/>
  <c r="I1691" i="1"/>
  <c r="T1690" i="1"/>
  <c r="S1690" i="1"/>
  <c r="R1690" i="1"/>
  <c r="Q1690" i="1"/>
  <c r="O1690" i="1"/>
  <c r="N1690" i="1"/>
  <c r="L1690" i="1"/>
  <c r="J1690" i="1" s="1"/>
  <c r="K1690" i="1"/>
  <c r="I1690" i="1"/>
  <c r="T1689" i="1"/>
  <c r="S1689" i="1"/>
  <c r="R1689" i="1"/>
  <c r="Q1689" i="1"/>
  <c r="O1689" i="1"/>
  <c r="N1689" i="1"/>
  <c r="L1689" i="1"/>
  <c r="J1689" i="1" s="1"/>
  <c r="K1689" i="1"/>
  <c r="I1689" i="1"/>
  <c r="T1688" i="1"/>
  <c r="S1688" i="1"/>
  <c r="R1688" i="1"/>
  <c r="Q1688" i="1"/>
  <c r="O1688" i="1"/>
  <c r="N1688" i="1"/>
  <c r="L1688" i="1"/>
  <c r="K1688" i="1"/>
  <c r="J1688" i="1"/>
  <c r="I1688" i="1"/>
  <c r="T1687" i="1"/>
  <c r="S1687" i="1"/>
  <c r="R1687" i="1"/>
  <c r="Q1687" i="1"/>
  <c r="O1687" i="1"/>
  <c r="N1687" i="1"/>
  <c r="L1687" i="1"/>
  <c r="J1687" i="1" s="1"/>
  <c r="K1687" i="1"/>
  <c r="I1687" i="1"/>
  <c r="T1686" i="1"/>
  <c r="S1686" i="1"/>
  <c r="R1686" i="1"/>
  <c r="Q1686" i="1"/>
  <c r="O1686" i="1"/>
  <c r="N1686" i="1"/>
  <c r="L1686" i="1"/>
  <c r="J1686" i="1" s="1"/>
  <c r="K1686" i="1"/>
  <c r="I1686" i="1"/>
  <c r="T1685" i="1"/>
  <c r="S1685" i="1"/>
  <c r="R1685" i="1"/>
  <c r="Q1685" i="1"/>
  <c r="O1685" i="1"/>
  <c r="N1685" i="1"/>
  <c r="L1685" i="1"/>
  <c r="K1685" i="1"/>
  <c r="J1685" i="1"/>
  <c r="I1685" i="1"/>
  <c r="T1684" i="1"/>
  <c r="S1684" i="1"/>
  <c r="R1684" i="1"/>
  <c r="Q1684" i="1"/>
  <c r="O1684" i="1"/>
  <c r="N1684" i="1"/>
  <c r="L1684" i="1"/>
  <c r="J1684" i="1" s="1"/>
  <c r="K1684" i="1"/>
  <c r="I1684" i="1"/>
  <c r="T1683" i="1"/>
  <c r="S1683" i="1"/>
  <c r="R1683" i="1"/>
  <c r="Q1683" i="1"/>
  <c r="O1683" i="1"/>
  <c r="N1683" i="1"/>
  <c r="L1683" i="1"/>
  <c r="J1683" i="1" s="1"/>
  <c r="K1683" i="1"/>
  <c r="I1683" i="1"/>
  <c r="T1682" i="1"/>
  <c r="S1682" i="1"/>
  <c r="R1682" i="1"/>
  <c r="Q1682" i="1"/>
  <c r="O1682" i="1"/>
  <c r="N1682" i="1"/>
  <c r="L1682" i="1"/>
  <c r="K1682" i="1"/>
  <c r="J1682" i="1"/>
  <c r="I1682" i="1"/>
  <c r="T1681" i="1"/>
  <c r="S1681" i="1"/>
  <c r="R1681" i="1"/>
  <c r="Q1681" i="1"/>
  <c r="O1681" i="1"/>
  <c r="N1681" i="1"/>
  <c r="L1681" i="1"/>
  <c r="J1681" i="1" s="1"/>
  <c r="K1681" i="1"/>
  <c r="I1681" i="1"/>
  <c r="T1680" i="1"/>
  <c r="S1680" i="1"/>
  <c r="R1680" i="1"/>
  <c r="Q1680" i="1"/>
  <c r="O1680" i="1"/>
  <c r="N1680" i="1"/>
  <c r="L1680" i="1"/>
  <c r="J1680" i="1" s="1"/>
  <c r="K1680" i="1"/>
  <c r="I1680" i="1"/>
  <c r="T1679" i="1"/>
  <c r="S1679" i="1"/>
  <c r="R1679" i="1"/>
  <c r="Q1679" i="1"/>
  <c r="O1679" i="1"/>
  <c r="N1679" i="1"/>
  <c r="L1679" i="1"/>
  <c r="K1679" i="1"/>
  <c r="J1679" i="1"/>
  <c r="I1679" i="1"/>
  <c r="T1678" i="1"/>
  <c r="S1678" i="1"/>
  <c r="R1678" i="1"/>
  <c r="Q1678" i="1"/>
  <c r="O1678" i="1"/>
  <c r="N1678" i="1"/>
  <c r="L1678" i="1"/>
  <c r="J1678" i="1" s="1"/>
  <c r="K1678" i="1"/>
  <c r="I1678" i="1"/>
  <c r="T1677" i="1"/>
  <c r="S1677" i="1"/>
  <c r="R1677" i="1"/>
  <c r="Q1677" i="1"/>
  <c r="O1677" i="1"/>
  <c r="N1677" i="1"/>
  <c r="L1677" i="1"/>
  <c r="J1677" i="1" s="1"/>
  <c r="K1677" i="1"/>
  <c r="I1677" i="1"/>
  <c r="T1676" i="1"/>
  <c r="S1676" i="1"/>
  <c r="R1676" i="1"/>
  <c r="Q1676" i="1"/>
  <c r="O1676" i="1"/>
  <c r="N1676" i="1"/>
  <c r="L1676" i="1"/>
  <c r="K1676" i="1"/>
  <c r="J1676" i="1"/>
  <c r="I1676" i="1"/>
  <c r="T1675" i="1"/>
  <c r="S1675" i="1"/>
  <c r="R1675" i="1"/>
  <c r="Q1675" i="1"/>
  <c r="O1675" i="1"/>
  <c r="N1675" i="1"/>
  <c r="L1675" i="1"/>
  <c r="J1675" i="1" s="1"/>
  <c r="K1675" i="1"/>
  <c r="I1675" i="1"/>
  <c r="T1674" i="1"/>
  <c r="S1674" i="1"/>
  <c r="R1674" i="1"/>
  <c r="Q1674" i="1"/>
  <c r="O1674" i="1"/>
  <c r="N1674" i="1"/>
  <c r="L1674" i="1"/>
  <c r="J1674" i="1" s="1"/>
  <c r="K1674" i="1"/>
  <c r="I1674" i="1"/>
  <c r="T1673" i="1"/>
  <c r="S1673" i="1"/>
  <c r="R1673" i="1"/>
  <c r="Q1673" i="1"/>
  <c r="O1673" i="1"/>
  <c r="N1673" i="1"/>
  <c r="L1673" i="1"/>
  <c r="K1673" i="1"/>
  <c r="J1673" i="1"/>
  <c r="I1673" i="1"/>
  <c r="T1672" i="1"/>
  <c r="S1672" i="1"/>
  <c r="R1672" i="1"/>
  <c r="Q1672" i="1"/>
  <c r="O1672" i="1"/>
  <c r="N1672" i="1"/>
  <c r="L1672" i="1"/>
  <c r="J1672" i="1" s="1"/>
  <c r="K1672" i="1"/>
  <c r="I1672" i="1"/>
  <c r="T1671" i="1"/>
  <c r="S1671" i="1"/>
  <c r="R1671" i="1"/>
  <c r="Q1671" i="1"/>
  <c r="O1671" i="1"/>
  <c r="N1671" i="1"/>
  <c r="L1671" i="1"/>
  <c r="J1671" i="1" s="1"/>
  <c r="K1671" i="1"/>
  <c r="I1671" i="1"/>
  <c r="T1670" i="1"/>
  <c r="S1670" i="1"/>
  <c r="R1670" i="1"/>
  <c r="Q1670" i="1"/>
  <c r="O1670" i="1"/>
  <c r="N1670" i="1"/>
  <c r="L1670" i="1"/>
  <c r="K1670" i="1"/>
  <c r="J1670" i="1"/>
  <c r="I1670" i="1"/>
  <c r="T1669" i="1"/>
  <c r="S1669" i="1"/>
  <c r="R1669" i="1"/>
  <c r="Q1669" i="1"/>
  <c r="O1669" i="1"/>
  <c r="N1669" i="1"/>
  <c r="L1669" i="1"/>
  <c r="J1669" i="1" s="1"/>
  <c r="K1669" i="1"/>
  <c r="I1669" i="1"/>
  <c r="T1668" i="1"/>
  <c r="S1668" i="1"/>
  <c r="R1668" i="1"/>
  <c r="Q1668" i="1"/>
  <c r="O1668" i="1"/>
  <c r="N1668" i="1"/>
  <c r="L1668" i="1"/>
  <c r="J1668" i="1" s="1"/>
  <c r="K1668" i="1"/>
  <c r="I1668" i="1"/>
  <c r="T1667" i="1"/>
  <c r="S1667" i="1"/>
  <c r="R1667" i="1"/>
  <c r="Q1667" i="1"/>
  <c r="O1667" i="1"/>
  <c r="N1667" i="1"/>
  <c r="L1667" i="1"/>
  <c r="K1667" i="1"/>
  <c r="J1667" i="1"/>
  <c r="I1667" i="1"/>
  <c r="T1666" i="1"/>
  <c r="S1666" i="1"/>
  <c r="R1666" i="1"/>
  <c r="Q1666" i="1"/>
  <c r="O1666" i="1"/>
  <c r="N1666" i="1"/>
  <c r="L1666" i="1"/>
  <c r="J1666" i="1" s="1"/>
  <c r="K1666" i="1"/>
  <c r="I1666" i="1"/>
  <c r="T1665" i="1"/>
  <c r="S1665" i="1"/>
  <c r="R1665" i="1"/>
  <c r="Q1665" i="1"/>
  <c r="O1665" i="1"/>
  <c r="N1665" i="1"/>
  <c r="L1665" i="1"/>
  <c r="J1665" i="1" s="1"/>
  <c r="K1665" i="1"/>
  <c r="I1665" i="1"/>
  <c r="T1664" i="1"/>
  <c r="S1664" i="1"/>
  <c r="R1664" i="1"/>
  <c r="Q1664" i="1"/>
  <c r="O1664" i="1"/>
  <c r="N1664" i="1"/>
  <c r="L1664" i="1"/>
  <c r="K1664" i="1"/>
  <c r="J1664" i="1"/>
  <c r="I1664" i="1"/>
  <c r="T1663" i="1"/>
  <c r="S1663" i="1"/>
  <c r="R1663" i="1"/>
  <c r="Q1663" i="1"/>
  <c r="O1663" i="1"/>
  <c r="N1663" i="1"/>
  <c r="L1663" i="1"/>
  <c r="J1663" i="1" s="1"/>
  <c r="K1663" i="1"/>
  <c r="I1663" i="1"/>
  <c r="T1662" i="1"/>
  <c r="S1662" i="1"/>
  <c r="R1662" i="1"/>
  <c r="Q1662" i="1"/>
  <c r="O1662" i="1"/>
  <c r="N1662" i="1"/>
  <c r="L1662" i="1"/>
  <c r="J1662" i="1" s="1"/>
  <c r="K1662" i="1"/>
  <c r="I1662" i="1"/>
  <c r="T1661" i="1"/>
  <c r="S1661" i="1"/>
  <c r="R1661" i="1"/>
  <c r="Q1661" i="1"/>
  <c r="O1661" i="1"/>
  <c r="N1661" i="1"/>
  <c r="L1661" i="1"/>
  <c r="K1661" i="1"/>
  <c r="J1661" i="1"/>
  <c r="I1661" i="1"/>
  <c r="T1660" i="1"/>
  <c r="S1660" i="1"/>
  <c r="R1660" i="1"/>
  <c r="Q1660" i="1"/>
  <c r="O1660" i="1"/>
  <c r="N1660" i="1"/>
  <c r="L1660" i="1"/>
  <c r="J1660" i="1" s="1"/>
  <c r="K1660" i="1"/>
  <c r="I1660" i="1"/>
  <c r="T1659" i="1"/>
  <c r="S1659" i="1"/>
  <c r="R1659" i="1"/>
  <c r="Q1659" i="1"/>
  <c r="O1659" i="1"/>
  <c r="N1659" i="1"/>
  <c r="L1659" i="1"/>
  <c r="J1659" i="1" s="1"/>
  <c r="K1659" i="1"/>
  <c r="I1659" i="1"/>
  <c r="T1658" i="1"/>
  <c r="S1658" i="1"/>
  <c r="R1658" i="1"/>
  <c r="Q1658" i="1"/>
  <c r="O1658" i="1"/>
  <c r="N1658" i="1"/>
  <c r="L1658" i="1"/>
  <c r="K1658" i="1"/>
  <c r="J1658" i="1"/>
  <c r="I1658" i="1"/>
  <c r="T1657" i="1"/>
  <c r="S1657" i="1"/>
  <c r="R1657" i="1"/>
  <c r="Q1657" i="1"/>
  <c r="O1657" i="1"/>
  <c r="N1657" i="1"/>
  <c r="L1657" i="1"/>
  <c r="J1657" i="1" s="1"/>
  <c r="K1657" i="1"/>
  <c r="I1657" i="1"/>
  <c r="T1656" i="1"/>
  <c r="S1656" i="1"/>
  <c r="R1656" i="1"/>
  <c r="Q1656" i="1"/>
  <c r="O1656" i="1"/>
  <c r="N1656" i="1"/>
  <c r="L1656" i="1"/>
  <c r="J1656" i="1" s="1"/>
  <c r="K1656" i="1"/>
  <c r="I1656" i="1"/>
  <c r="T1655" i="1"/>
  <c r="S1655" i="1"/>
  <c r="R1655" i="1"/>
  <c r="Q1655" i="1"/>
  <c r="O1655" i="1"/>
  <c r="N1655" i="1"/>
  <c r="L1655" i="1"/>
  <c r="K1655" i="1"/>
  <c r="J1655" i="1"/>
  <c r="I1655" i="1"/>
  <c r="T1654" i="1"/>
  <c r="S1654" i="1"/>
  <c r="R1654" i="1"/>
  <c r="Q1654" i="1"/>
  <c r="O1654" i="1"/>
  <c r="N1654" i="1"/>
  <c r="L1654" i="1"/>
  <c r="J1654" i="1" s="1"/>
  <c r="K1654" i="1"/>
  <c r="I1654" i="1"/>
  <c r="T1653" i="1"/>
  <c r="S1653" i="1"/>
  <c r="R1653" i="1"/>
  <c r="Q1653" i="1"/>
  <c r="O1653" i="1"/>
  <c r="N1653" i="1"/>
  <c r="L1653" i="1"/>
  <c r="J1653" i="1" s="1"/>
  <c r="K1653" i="1"/>
  <c r="I1653" i="1"/>
  <c r="T1652" i="1"/>
  <c r="S1652" i="1"/>
  <c r="R1652" i="1"/>
  <c r="Q1652" i="1"/>
  <c r="O1652" i="1"/>
  <c r="N1652" i="1"/>
  <c r="L1652" i="1"/>
  <c r="K1652" i="1"/>
  <c r="J1652" i="1"/>
  <c r="I1652" i="1"/>
  <c r="T1651" i="1"/>
  <c r="S1651" i="1"/>
  <c r="R1651" i="1"/>
  <c r="Q1651" i="1"/>
  <c r="O1651" i="1"/>
  <c r="N1651" i="1"/>
  <c r="L1651" i="1"/>
  <c r="J1651" i="1" s="1"/>
  <c r="K1651" i="1"/>
  <c r="I1651" i="1"/>
  <c r="T1650" i="1"/>
  <c r="S1650" i="1"/>
  <c r="R1650" i="1"/>
  <c r="Q1650" i="1"/>
  <c r="O1650" i="1"/>
  <c r="N1650" i="1"/>
  <c r="L1650" i="1"/>
  <c r="J1650" i="1" s="1"/>
  <c r="K1650" i="1"/>
  <c r="I1650" i="1"/>
  <c r="T1649" i="1"/>
  <c r="S1649" i="1"/>
  <c r="R1649" i="1"/>
  <c r="Q1649" i="1"/>
  <c r="O1649" i="1"/>
  <c r="N1649" i="1"/>
  <c r="L1649" i="1"/>
  <c r="K1649" i="1"/>
  <c r="J1649" i="1"/>
  <c r="I1649" i="1"/>
  <c r="T1648" i="1"/>
  <c r="S1648" i="1"/>
  <c r="R1648" i="1"/>
  <c r="Q1648" i="1"/>
  <c r="O1648" i="1"/>
  <c r="N1648" i="1"/>
  <c r="L1648" i="1"/>
  <c r="J1648" i="1" s="1"/>
  <c r="K1648" i="1"/>
  <c r="I1648" i="1"/>
  <c r="T1647" i="1"/>
  <c r="S1647" i="1"/>
  <c r="R1647" i="1"/>
  <c r="Q1647" i="1"/>
  <c r="O1647" i="1"/>
  <c r="N1647" i="1"/>
  <c r="L1647" i="1"/>
  <c r="J1647" i="1" s="1"/>
  <c r="K1647" i="1"/>
  <c r="I1647" i="1"/>
  <c r="T1646" i="1"/>
  <c r="S1646" i="1"/>
  <c r="R1646" i="1"/>
  <c r="Q1646" i="1"/>
  <c r="O1646" i="1"/>
  <c r="N1646" i="1"/>
  <c r="L1646" i="1"/>
  <c r="K1646" i="1"/>
  <c r="J1646" i="1"/>
  <c r="I1646" i="1"/>
  <c r="T1645" i="1"/>
  <c r="S1645" i="1"/>
  <c r="R1645" i="1"/>
  <c r="Q1645" i="1"/>
  <c r="O1645" i="1"/>
  <c r="N1645" i="1"/>
  <c r="L1645" i="1"/>
  <c r="J1645" i="1" s="1"/>
  <c r="K1645" i="1"/>
  <c r="I1645" i="1"/>
  <c r="T1644" i="1"/>
  <c r="S1644" i="1"/>
  <c r="R1644" i="1"/>
  <c r="Q1644" i="1"/>
  <c r="O1644" i="1"/>
  <c r="N1644" i="1"/>
  <c r="L1644" i="1"/>
  <c r="J1644" i="1" s="1"/>
  <c r="K1644" i="1"/>
  <c r="I1644" i="1"/>
  <c r="T1643" i="1"/>
  <c r="S1643" i="1"/>
  <c r="R1643" i="1"/>
  <c r="Q1643" i="1"/>
  <c r="O1643" i="1"/>
  <c r="N1643" i="1"/>
  <c r="L1643" i="1"/>
  <c r="K1643" i="1"/>
  <c r="J1643" i="1"/>
  <c r="I1643" i="1"/>
  <c r="T1642" i="1"/>
  <c r="S1642" i="1"/>
  <c r="R1642" i="1"/>
  <c r="Q1642" i="1"/>
  <c r="O1642" i="1"/>
  <c r="N1642" i="1"/>
  <c r="L1642" i="1"/>
  <c r="J1642" i="1" s="1"/>
  <c r="K1642" i="1"/>
  <c r="I1642" i="1"/>
  <c r="T1641" i="1"/>
  <c r="S1641" i="1"/>
  <c r="R1641" i="1"/>
  <c r="Q1641" i="1"/>
  <c r="O1641" i="1"/>
  <c r="N1641" i="1"/>
  <c r="L1641" i="1"/>
  <c r="J1641" i="1" s="1"/>
  <c r="K1641" i="1"/>
  <c r="I1641" i="1"/>
  <c r="T1640" i="1"/>
  <c r="S1640" i="1"/>
  <c r="R1640" i="1"/>
  <c r="Q1640" i="1"/>
  <c r="O1640" i="1"/>
  <c r="N1640" i="1"/>
  <c r="L1640" i="1"/>
  <c r="K1640" i="1"/>
  <c r="J1640" i="1"/>
  <c r="I1640" i="1"/>
  <c r="T1639" i="1"/>
  <c r="S1639" i="1"/>
  <c r="R1639" i="1"/>
  <c r="Q1639" i="1"/>
  <c r="O1639" i="1"/>
  <c r="N1639" i="1"/>
  <c r="L1639" i="1"/>
  <c r="J1639" i="1" s="1"/>
  <c r="K1639" i="1"/>
  <c r="I1639" i="1"/>
  <c r="T1638" i="1"/>
  <c r="S1638" i="1"/>
  <c r="R1638" i="1"/>
  <c r="Q1638" i="1"/>
  <c r="O1638" i="1"/>
  <c r="N1638" i="1"/>
  <c r="L1638" i="1"/>
  <c r="J1638" i="1" s="1"/>
  <c r="K1638" i="1"/>
  <c r="I1638" i="1"/>
  <c r="T1637" i="1"/>
  <c r="S1637" i="1"/>
  <c r="R1637" i="1"/>
  <c r="Q1637" i="1"/>
  <c r="O1637" i="1"/>
  <c r="N1637" i="1"/>
  <c r="L1637" i="1"/>
  <c r="K1637" i="1"/>
  <c r="J1637" i="1"/>
  <c r="I1637" i="1"/>
  <c r="T1636" i="1"/>
  <c r="S1636" i="1"/>
  <c r="R1636" i="1"/>
  <c r="Q1636" i="1"/>
  <c r="O1636" i="1"/>
  <c r="N1636" i="1"/>
  <c r="L1636" i="1"/>
  <c r="J1636" i="1" s="1"/>
  <c r="K1636" i="1"/>
  <c r="I1636" i="1"/>
  <c r="T1635" i="1"/>
  <c r="S1635" i="1"/>
  <c r="R1635" i="1"/>
  <c r="Q1635" i="1"/>
  <c r="O1635" i="1"/>
  <c r="N1635" i="1"/>
  <c r="L1635" i="1"/>
  <c r="J1635" i="1" s="1"/>
  <c r="K1635" i="1"/>
  <c r="I1635" i="1"/>
  <c r="T1634" i="1"/>
  <c r="S1634" i="1"/>
  <c r="R1634" i="1"/>
  <c r="Q1634" i="1"/>
  <c r="O1634" i="1"/>
  <c r="N1634" i="1"/>
  <c r="L1634" i="1"/>
  <c r="K1634" i="1"/>
  <c r="J1634" i="1"/>
  <c r="I1634" i="1"/>
  <c r="T1633" i="1"/>
  <c r="S1633" i="1"/>
  <c r="R1633" i="1"/>
  <c r="Q1633" i="1"/>
  <c r="O1633" i="1"/>
  <c r="N1633" i="1"/>
  <c r="L1633" i="1"/>
  <c r="J1633" i="1" s="1"/>
  <c r="K1633" i="1"/>
  <c r="I1633" i="1"/>
  <c r="T1632" i="1"/>
  <c r="S1632" i="1"/>
  <c r="R1632" i="1"/>
  <c r="Q1632" i="1"/>
  <c r="O1632" i="1"/>
  <c r="N1632" i="1"/>
  <c r="L1632" i="1"/>
  <c r="J1632" i="1" s="1"/>
  <c r="K1632" i="1"/>
  <c r="I1632" i="1"/>
  <c r="T1631" i="1"/>
  <c r="S1631" i="1"/>
  <c r="R1631" i="1"/>
  <c r="Q1631" i="1"/>
  <c r="O1631" i="1"/>
  <c r="N1631" i="1"/>
  <c r="L1631" i="1"/>
  <c r="K1631" i="1"/>
  <c r="J1631" i="1"/>
  <c r="I1631" i="1"/>
  <c r="T1630" i="1"/>
  <c r="S1630" i="1"/>
  <c r="R1630" i="1"/>
  <c r="Q1630" i="1"/>
  <c r="O1630" i="1"/>
  <c r="N1630" i="1"/>
  <c r="L1630" i="1"/>
  <c r="J1630" i="1" s="1"/>
  <c r="K1630" i="1"/>
  <c r="I1630" i="1"/>
  <c r="T1629" i="1"/>
  <c r="S1629" i="1"/>
  <c r="R1629" i="1"/>
  <c r="Q1629" i="1"/>
  <c r="O1629" i="1"/>
  <c r="N1629" i="1"/>
  <c r="L1629" i="1"/>
  <c r="J1629" i="1" s="1"/>
  <c r="K1629" i="1"/>
  <c r="I1629" i="1"/>
  <c r="T1628" i="1"/>
  <c r="S1628" i="1"/>
  <c r="R1628" i="1"/>
  <c r="Q1628" i="1"/>
  <c r="O1628" i="1"/>
  <c r="N1628" i="1"/>
  <c r="L1628" i="1"/>
  <c r="K1628" i="1"/>
  <c r="J1628" i="1"/>
  <c r="I1628" i="1"/>
  <c r="T1627" i="1"/>
  <c r="S1627" i="1"/>
  <c r="R1627" i="1"/>
  <c r="Q1627" i="1"/>
  <c r="O1627" i="1"/>
  <c r="N1627" i="1"/>
  <c r="L1627" i="1"/>
  <c r="J1627" i="1" s="1"/>
  <c r="K1627" i="1"/>
  <c r="I1627" i="1"/>
  <c r="T1626" i="1"/>
  <c r="S1626" i="1"/>
  <c r="R1626" i="1"/>
  <c r="Q1626" i="1"/>
  <c r="O1626" i="1"/>
  <c r="N1626" i="1"/>
  <c r="L1626" i="1"/>
  <c r="J1626" i="1" s="1"/>
  <c r="K1626" i="1"/>
  <c r="I1626" i="1"/>
  <c r="T1625" i="1"/>
  <c r="S1625" i="1"/>
  <c r="R1625" i="1"/>
  <c r="Q1625" i="1"/>
  <c r="O1625" i="1"/>
  <c r="N1625" i="1"/>
  <c r="L1625" i="1"/>
  <c r="K1625" i="1"/>
  <c r="J1625" i="1"/>
  <c r="I1625" i="1"/>
  <c r="T1624" i="1"/>
  <c r="S1624" i="1"/>
  <c r="R1624" i="1"/>
  <c r="Q1624" i="1"/>
  <c r="O1624" i="1"/>
  <c r="N1624" i="1"/>
  <c r="L1624" i="1"/>
  <c r="J1624" i="1" s="1"/>
  <c r="K1624" i="1"/>
  <c r="I1624" i="1"/>
  <c r="T1623" i="1"/>
  <c r="S1623" i="1"/>
  <c r="R1623" i="1"/>
  <c r="Q1623" i="1"/>
  <c r="O1623" i="1"/>
  <c r="N1623" i="1"/>
  <c r="L1623" i="1"/>
  <c r="J1623" i="1" s="1"/>
  <c r="K1623" i="1"/>
  <c r="I1623" i="1"/>
  <c r="T1622" i="1"/>
  <c r="S1622" i="1"/>
  <c r="R1622" i="1"/>
  <c r="Q1622" i="1"/>
  <c r="O1622" i="1"/>
  <c r="N1622" i="1"/>
  <c r="L1622" i="1"/>
  <c r="K1622" i="1"/>
  <c r="J1622" i="1"/>
  <c r="I1622" i="1"/>
  <c r="T1621" i="1"/>
  <c r="S1621" i="1"/>
  <c r="R1621" i="1"/>
  <c r="Q1621" i="1"/>
  <c r="O1621" i="1"/>
  <c r="N1621" i="1"/>
  <c r="L1621" i="1"/>
  <c r="J1621" i="1" s="1"/>
  <c r="K1621" i="1"/>
  <c r="I1621" i="1"/>
  <c r="T1620" i="1"/>
  <c r="S1620" i="1"/>
  <c r="R1620" i="1"/>
  <c r="Q1620" i="1"/>
  <c r="O1620" i="1"/>
  <c r="N1620" i="1"/>
  <c r="L1620" i="1"/>
  <c r="J1620" i="1" s="1"/>
  <c r="K1620" i="1"/>
  <c r="I1620" i="1"/>
  <c r="T1619" i="1"/>
  <c r="S1619" i="1"/>
  <c r="R1619" i="1"/>
  <c r="Q1619" i="1"/>
  <c r="O1619" i="1"/>
  <c r="N1619" i="1"/>
  <c r="L1619" i="1"/>
  <c r="K1619" i="1"/>
  <c r="J1619" i="1"/>
  <c r="I1619" i="1"/>
  <c r="T1618" i="1"/>
  <c r="S1618" i="1"/>
  <c r="R1618" i="1"/>
  <c r="Q1618" i="1"/>
  <c r="O1618" i="1"/>
  <c r="N1618" i="1"/>
  <c r="L1618" i="1"/>
  <c r="J1618" i="1" s="1"/>
  <c r="K1618" i="1"/>
  <c r="I1618" i="1"/>
  <c r="T1617" i="1"/>
  <c r="S1617" i="1"/>
  <c r="R1617" i="1"/>
  <c r="Q1617" i="1"/>
  <c r="O1617" i="1"/>
  <c r="N1617" i="1"/>
  <c r="L1617" i="1"/>
  <c r="J1617" i="1" s="1"/>
  <c r="K1617" i="1"/>
  <c r="I1617" i="1"/>
  <c r="T1616" i="1"/>
  <c r="S1616" i="1"/>
  <c r="R1616" i="1"/>
  <c r="Q1616" i="1"/>
  <c r="O1616" i="1"/>
  <c r="N1616" i="1"/>
  <c r="L1616" i="1"/>
  <c r="K1616" i="1"/>
  <c r="J1616" i="1"/>
  <c r="I1616" i="1"/>
  <c r="T1615" i="1"/>
  <c r="S1615" i="1"/>
  <c r="R1615" i="1"/>
  <c r="Q1615" i="1"/>
  <c r="O1615" i="1"/>
  <c r="N1615" i="1"/>
  <c r="L1615" i="1"/>
  <c r="J1615" i="1" s="1"/>
  <c r="K1615" i="1"/>
  <c r="I1615" i="1"/>
  <c r="T1614" i="1"/>
  <c r="S1614" i="1"/>
  <c r="R1614" i="1"/>
  <c r="Q1614" i="1"/>
  <c r="O1614" i="1"/>
  <c r="N1614" i="1"/>
  <c r="L1614" i="1"/>
  <c r="J1614" i="1" s="1"/>
  <c r="K1614" i="1"/>
  <c r="I1614" i="1"/>
  <c r="T1613" i="1"/>
  <c r="S1613" i="1"/>
  <c r="R1613" i="1"/>
  <c r="Q1613" i="1"/>
  <c r="O1613" i="1"/>
  <c r="N1613" i="1"/>
  <c r="L1613" i="1"/>
  <c r="K1613" i="1"/>
  <c r="J1613" i="1"/>
  <c r="I1613" i="1"/>
  <c r="T1612" i="1"/>
  <c r="S1612" i="1"/>
  <c r="R1612" i="1"/>
  <c r="Q1612" i="1"/>
  <c r="O1612" i="1"/>
  <c r="N1612" i="1"/>
  <c r="L1612" i="1"/>
  <c r="J1612" i="1" s="1"/>
  <c r="K1612" i="1"/>
  <c r="I1612" i="1"/>
  <c r="T1611" i="1"/>
  <c r="S1611" i="1"/>
  <c r="R1611" i="1"/>
  <c r="Q1611" i="1"/>
  <c r="O1611" i="1"/>
  <c r="N1611" i="1"/>
  <c r="L1611" i="1"/>
  <c r="J1611" i="1" s="1"/>
  <c r="K1611" i="1"/>
  <c r="I1611" i="1"/>
  <c r="T1610" i="1"/>
  <c r="S1610" i="1"/>
  <c r="R1610" i="1"/>
  <c r="Q1610" i="1"/>
  <c r="O1610" i="1"/>
  <c r="N1610" i="1"/>
  <c r="L1610" i="1"/>
  <c r="K1610" i="1"/>
  <c r="J1610" i="1"/>
  <c r="I1610" i="1"/>
  <c r="T1609" i="1"/>
  <c r="S1609" i="1"/>
  <c r="R1609" i="1"/>
  <c r="Q1609" i="1"/>
  <c r="O1609" i="1"/>
  <c r="N1609" i="1"/>
  <c r="L1609" i="1"/>
  <c r="J1609" i="1" s="1"/>
  <c r="K1609" i="1"/>
  <c r="I1609" i="1"/>
  <c r="T1608" i="1"/>
  <c r="S1608" i="1"/>
  <c r="R1608" i="1"/>
  <c r="Q1608" i="1"/>
  <c r="O1608" i="1"/>
  <c r="N1608" i="1"/>
  <c r="L1608" i="1"/>
  <c r="J1608" i="1" s="1"/>
  <c r="K1608" i="1"/>
  <c r="I1608" i="1"/>
  <c r="T1607" i="1"/>
  <c r="S1607" i="1"/>
  <c r="R1607" i="1"/>
  <c r="Q1607" i="1"/>
  <c r="O1607" i="1"/>
  <c r="N1607" i="1"/>
  <c r="L1607" i="1"/>
  <c r="K1607" i="1"/>
  <c r="J1607" i="1"/>
  <c r="I1607" i="1"/>
  <c r="T1606" i="1"/>
  <c r="S1606" i="1"/>
  <c r="R1606" i="1"/>
  <c r="Q1606" i="1"/>
  <c r="O1606" i="1"/>
  <c r="N1606" i="1"/>
  <c r="L1606" i="1"/>
  <c r="J1606" i="1" s="1"/>
  <c r="K1606" i="1"/>
  <c r="I1606" i="1"/>
  <c r="T1605" i="1"/>
  <c r="S1605" i="1"/>
  <c r="R1605" i="1"/>
  <c r="Q1605" i="1"/>
  <c r="O1605" i="1"/>
  <c r="N1605" i="1"/>
  <c r="L1605" i="1"/>
  <c r="J1605" i="1" s="1"/>
  <c r="K1605" i="1"/>
  <c r="I1605" i="1"/>
  <c r="T1604" i="1"/>
  <c r="S1604" i="1"/>
  <c r="R1604" i="1"/>
  <c r="Q1604" i="1"/>
  <c r="O1604" i="1"/>
  <c r="N1604" i="1"/>
  <c r="L1604" i="1"/>
  <c r="K1604" i="1"/>
  <c r="J1604" i="1"/>
  <c r="I1604" i="1"/>
  <c r="T1603" i="1"/>
  <c r="S1603" i="1"/>
  <c r="R1603" i="1"/>
  <c r="Q1603" i="1"/>
  <c r="O1603" i="1"/>
  <c r="N1603" i="1"/>
  <c r="L1603" i="1"/>
  <c r="J1603" i="1" s="1"/>
  <c r="K1603" i="1"/>
  <c r="I1603" i="1"/>
  <c r="T1602" i="1"/>
  <c r="S1602" i="1"/>
  <c r="R1602" i="1"/>
  <c r="Q1602" i="1"/>
  <c r="O1602" i="1"/>
  <c r="N1602" i="1"/>
  <c r="L1602" i="1"/>
  <c r="J1602" i="1" s="1"/>
  <c r="K1602" i="1"/>
  <c r="I1602" i="1"/>
  <c r="T1601" i="1"/>
  <c r="S1601" i="1"/>
  <c r="R1601" i="1"/>
  <c r="Q1601" i="1"/>
  <c r="O1601" i="1"/>
  <c r="N1601" i="1"/>
  <c r="L1601" i="1"/>
  <c r="K1601" i="1"/>
  <c r="J1601" i="1"/>
  <c r="I1601" i="1"/>
  <c r="T1600" i="1"/>
  <c r="S1600" i="1"/>
  <c r="R1600" i="1"/>
  <c r="Q1600" i="1"/>
  <c r="O1600" i="1"/>
  <c r="N1600" i="1"/>
  <c r="L1600" i="1"/>
  <c r="J1600" i="1" s="1"/>
  <c r="K1600" i="1"/>
  <c r="I1600" i="1"/>
  <c r="T1599" i="1"/>
  <c r="S1599" i="1"/>
  <c r="R1599" i="1"/>
  <c r="Q1599" i="1"/>
  <c r="O1599" i="1"/>
  <c r="N1599" i="1"/>
  <c r="L1599" i="1"/>
  <c r="J1599" i="1" s="1"/>
  <c r="K1599" i="1"/>
  <c r="I1599" i="1"/>
  <c r="T1598" i="1"/>
  <c r="S1598" i="1"/>
  <c r="R1598" i="1"/>
  <c r="Q1598" i="1"/>
  <c r="O1598" i="1"/>
  <c r="N1598" i="1"/>
  <c r="L1598" i="1"/>
  <c r="K1598" i="1"/>
  <c r="J1598" i="1"/>
  <c r="I1598" i="1"/>
  <c r="T1597" i="1"/>
  <c r="S1597" i="1"/>
  <c r="R1597" i="1"/>
  <c r="Q1597" i="1"/>
  <c r="O1597" i="1"/>
  <c r="N1597" i="1"/>
  <c r="L1597" i="1"/>
  <c r="J1597" i="1" s="1"/>
  <c r="K1597" i="1"/>
  <c r="I1597" i="1"/>
  <c r="T1596" i="1"/>
  <c r="S1596" i="1"/>
  <c r="R1596" i="1"/>
  <c r="Q1596" i="1"/>
  <c r="O1596" i="1"/>
  <c r="N1596" i="1"/>
  <c r="L1596" i="1"/>
  <c r="J1596" i="1" s="1"/>
  <c r="K1596" i="1"/>
  <c r="I1596" i="1"/>
  <c r="T1595" i="1"/>
  <c r="S1595" i="1"/>
  <c r="R1595" i="1"/>
  <c r="Q1595" i="1"/>
  <c r="O1595" i="1"/>
  <c r="N1595" i="1"/>
  <c r="L1595" i="1"/>
  <c r="K1595" i="1"/>
  <c r="J1595" i="1"/>
  <c r="I1595" i="1"/>
  <c r="T1594" i="1"/>
  <c r="S1594" i="1"/>
  <c r="R1594" i="1"/>
  <c r="Q1594" i="1"/>
  <c r="O1594" i="1"/>
  <c r="N1594" i="1"/>
  <c r="L1594" i="1"/>
  <c r="J1594" i="1" s="1"/>
  <c r="K1594" i="1"/>
  <c r="I1594" i="1"/>
  <c r="T1593" i="1"/>
  <c r="S1593" i="1"/>
  <c r="R1593" i="1"/>
  <c r="Q1593" i="1"/>
  <c r="O1593" i="1"/>
  <c r="N1593" i="1"/>
  <c r="L1593" i="1"/>
  <c r="J1593" i="1" s="1"/>
  <c r="K1593" i="1"/>
  <c r="I1593" i="1"/>
  <c r="T1592" i="1"/>
  <c r="S1592" i="1"/>
  <c r="R1592" i="1"/>
  <c r="Q1592" i="1"/>
  <c r="O1592" i="1"/>
  <c r="N1592" i="1"/>
  <c r="L1592" i="1"/>
  <c r="K1592" i="1"/>
  <c r="J1592" i="1"/>
  <c r="I1592" i="1"/>
  <c r="T1591" i="1"/>
  <c r="S1591" i="1"/>
  <c r="R1591" i="1"/>
  <c r="Q1591" i="1"/>
  <c r="O1591" i="1"/>
  <c r="N1591" i="1"/>
  <c r="L1591" i="1"/>
  <c r="J1591" i="1" s="1"/>
  <c r="K1591" i="1"/>
  <c r="I1591" i="1"/>
  <c r="T1590" i="1"/>
  <c r="S1590" i="1"/>
  <c r="R1590" i="1"/>
  <c r="Q1590" i="1"/>
  <c r="O1590" i="1"/>
  <c r="N1590" i="1"/>
  <c r="L1590" i="1"/>
  <c r="J1590" i="1" s="1"/>
  <c r="K1590" i="1"/>
  <c r="I1590" i="1"/>
  <c r="T1589" i="1"/>
  <c r="S1589" i="1"/>
  <c r="R1589" i="1"/>
  <c r="Q1589" i="1"/>
  <c r="O1589" i="1"/>
  <c r="N1589" i="1"/>
  <c r="L1589" i="1"/>
  <c r="K1589" i="1"/>
  <c r="J1589" i="1"/>
  <c r="I1589" i="1"/>
  <c r="T1588" i="1"/>
  <c r="S1588" i="1"/>
  <c r="R1588" i="1"/>
  <c r="Q1588" i="1"/>
  <c r="O1588" i="1"/>
  <c r="N1588" i="1"/>
  <c r="L1588" i="1"/>
  <c r="J1588" i="1" s="1"/>
  <c r="K1588" i="1"/>
  <c r="I1588" i="1"/>
  <c r="T1587" i="1"/>
  <c r="S1587" i="1"/>
  <c r="R1587" i="1"/>
  <c r="Q1587" i="1"/>
  <c r="O1587" i="1"/>
  <c r="N1587" i="1"/>
  <c r="L1587" i="1"/>
  <c r="J1587" i="1" s="1"/>
  <c r="K1587" i="1"/>
  <c r="I1587" i="1"/>
  <c r="T1586" i="1"/>
  <c r="S1586" i="1"/>
  <c r="R1586" i="1"/>
  <c r="Q1586" i="1"/>
  <c r="O1586" i="1"/>
  <c r="N1586" i="1"/>
  <c r="L1586" i="1"/>
  <c r="K1586" i="1"/>
  <c r="J1586" i="1"/>
  <c r="I1586" i="1"/>
  <c r="T1585" i="1"/>
  <c r="S1585" i="1"/>
  <c r="R1585" i="1"/>
  <c r="Q1585" i="1"/>
  <c r="O1585" i="1"/>
  <c r="N1585" i="1"/>
  <c r="L1585" i="1"/>
  <c r="J1585" i="1" s="1"/>
  <c r="K1585" i="1"/>
  <c r="I1585" i="1"/>
  <c r="T1584" i="1"/>
  <c r="S1584" i="1"/>
  <c r="R1584" i="1"/>
  <c r="Q1584" i="1"/>
  <c r="O1584" i="1"/>
  <c r="N1584" i="1"/>
  <c r="L1584" i="1"/>
  <c r="J1584" i="1" s="1"/>
  <c r="K1584" i="1"/>
  <c r="I1584" i="1"/>
  <c r="T1583" i="1"/>
  <c r="S1583" i="1"/>
  <c r="R1583" i="1"/>
  <c r="Q1583" i="1"/>
  <c r="O1583" i="1"/>
  <c r="N1583" i="1"/>
  <c r="L1583" i="1"/>
  <c r="K1583" i="1"/>
  <c r="J1583" i="1"/>
  <c r="I1583" i="1"/>
  <c r="T1582" i="1"/>
  <c r="S1582" i="1"/>
  <c r="R1582" i="1"/>
  <c r="Q1582" i="1"/>
  <c r="O1582" i="1"/>
  <c r="N1582" i="1"/>
  <c r="L1582" i="1"/>
  <c r="J1582" i="1" s="1"/>
  <c r="K1582" i="1"/>
  <c r="I1582" i="1"/>
  <c r="T1581" i="1"/>
  <c r="S1581" i="1"/>
  <c r="R1581" i="1"/>
  <c r="Q1581" i="1"/>
  <c r="O1581" i="1"/>
  <c r="N1581" i="1"/>
  <c r="L1581" i="1"/>
  <c r="J1581" i="1" s="1"/>
  <c r="K1581" i="1"/>
  <c r="I1581" i="1"/>
  <c r="T1580" i="1"/>
  <c r="S1580" i="1"/>
  <c r="R1580" i="1"/>
  <c r="Q1580" i="1"/>
  <c r="O1580" i="1"/>
  <c r="N1580" i="1"/>
  <c r="L1580" i="1"/>
  <c r="K1580" i="1"/>
  <c r="J1580" i="1"/>
  <c r="I1580" i="1"/>
  <c r="T1579" i="1"/>
  <c r="S1579" i="1"/>
  <c r="R1579" i="1"/>
  <c r="Q1579" i="1"/>
  <c r="O1579" i="1"/>
  <c r="N1579" i="1"/>
  <c r="L1579" i="1"/>
  <c r="J1579" i="1" s="1"/>
  <c r="K1579" i="1"/>
  <c r="I1579" i="1"/>
  <c r="T1578" i="1"/>
  <c r="S1578" i="1"/>
  <c r="R1578" i="1"/>
  <c r="Q1578" i="1"/>
  <c r="O1578" i="1"/>
  <c r="N1578" i="1"/>
  <c r="L1578" i="1"/>
  <c r="J1578" i="1" s="1"/>
  <c r="K1578" i="1"/>
  <c r="I1578" i="1"/>
  <c r="T1577" i="1"/>
  <c r="S1577" i="1"/>
  <c r="R1577" i="1"/>
  <c r="Q1577" i="1"/>
  <c r="O1577" i="1"/>
  <c r="N1577" i="1"/>
  <c r="L1577" i="1"/>
  <c r="K1577" i="1"/>
  <c r="J1577" i="1"/>
  <c r="I1577" i="1"/>
  <c r="T1576" i="1"/>
  <c r="S1576" i="1"/>
  <c r="R1576" i="1"/>
  <c r="Q1576" i="1"/>
  <c r="O1576" i="1"/>
  <c r="N1576" i="1"/>
  <c r="L1576" i="1"/>
  <c r="J1576" i="1" s="1"/>
  <c r="K1576" i="1"/>
  <c r="I1576" i="1"/>
  <c r="T1575" i="1"/>
  <c r="S1575" i="1"/>
  <c r="R1575" i="1"/>
  <c r="Q1575" i="1"/>
  <c r="O1575" i="1"/>
  <c r="N1575" i="1"/>
  <c r="L1575" i="1"/>
  <c r="J1575" i="1" s="1"/>
  <c r="K1575" i="1"/>
  <c r="I1575" i="1"/>
  <c r="T1574" i="1"/>
  <c r="S1574" i="1"/>
  <c r="R1574" i="1"/>
  <c r="Q1574" i="1"/>
  <c r="O1574" i="1"/>
  <c r="N1574" i="1"/>
  <c r="L1574" i="1"/>
  <c r="K1574" i="1"/>
  <c r="J1574" i="1"/>
  <c r="I1574" i="1"/>
  <c r="T1573" i="1"/>
  <c r="S1573" i="1"/>
  <c r="R1573" i="1"/>
  <c r="Q1573" i="1"/>
  <c r="O1573" i="1"/>
  <c r="N1573" i="1"/>
  <c r="L1573" i="1"/>
  <c r="J1573" i="1" s="1"/>
  <c r="K1573" i="1"/>
  <c r="I1573" i="1"/>
  <c r="T1572" i="1"/>
  <c r="S1572" i="1"/>
  <c r="R1572" i="1"/>
  <c r="Q1572" i="1"/>
  <c r="O1572" i="1"/>
  <c r="N1572" i="1"/>
  <c r="L1572" i="1"/>
  <c r="J1572" i="1" s="1"/>
  <c r="K1572" i="1"/>
  <c r="I1572" i="1"/>
  <c r="T1571" i="1"/>
  <c r="S1571" i="1"/>
  <c r="R1571" i="1"/>
  <c r="Q1571" i="1"/>
  <c r="O1571" i="1"/>
  <c r="N1571" i="1"/>
  <c r="L1571" i="1"/>
  <c r="K1571" i="1"/>
  <c r="J1571" i="1"/>
  <c r="I1571" i="1"/>
  <c r="T1570" i="1"/>
  <c r="S1570" i="1"/>
  <c r="R1570" i="1"/>
  <c r="Q1570" i="1"/>
  <c r="O1570" i="1"/>
  <c r="N1570" i="1"/>
  <c r="L1570" i="1"/>
  <c r="J1570" i="1" s="1"/>
  <c r="K1570" i="1"/>
  <c r="I1570" i="1"/>
  <c r="T1569" i="1"/>
  <c r="S1569" i="1"/>
  <c r="R1569" i="1"/>
  <c r="Q1569" i="1"/>
  <c r="O1569" i="1"/>
  <c r="N1569" i="1"/>
  <c r="L1569" i="1"/>
  <c r="J1569" i="1" s="1"/>
  <c r="K1569" i="1"/>
  <c r="I1569" i="1"/>
  <c r="T1568" i="1"/>
  <c r="S1568" i="1"/>
  <c r="R1568" i="1"/>
  <c r="Q1568" i="1"/>
  <c r="O1568" i="1"/>
  <c r="N1568" i="1"/>
  <c r="L1568" i="1"/>
  <c r="K1568" i="1"/>
  <c r="J1568" i="1"/>
  <c r="I1568" i="1"/>
  <c r="T1567" i="1"/>
  <c r="S1567" i="1"/>
  <c r="R1567" i="1"/>
  <c r="Q1567" i="1"/>
  <c r="O1567" i="1"/>
  <c r="N1567" i="1"/>
  <c r="L1567" i="1"/>
  <c r="J1567" i="1" s="1"/>
  <c r="K1567" i="1"/>
  <c r="I1567" i="1"/>
  <c r="T1566" i="1"/>
  <c r="S1566" i="1"/>
  <c r="R1566" i="1"/>
  <c r="Q1566" i="1"/>
  <c r="O1566" i="1"/>
  <c r="N1566" i="1"/>
  <c r="L1566" i="1"/>
  <c r="J1566" i="1" s="1"/>
  <c r="K1566" i="1"/>
  <c r="I1566" i="1"/>
  <c r="T1565" i="1"/>
  <c r="S1565" i="1"/>
  <c r="R1565" i="1"/>
  <c r="Q1565" i="1"/>
  <c r="O1565" i="1"/>
  <c r="N1565" i="1"/>
  <c r="L1565" i="1"/>
  <c r="K1565" i="1"/>
  <c r="J1565" i="1"/>
  <c r="I1565" i="1"/>
  <c r="T1564" i="1"/>
  <c r="S1564" i="1"/>
  <c r="R1564" i="1"/>
  <c r="Q1564" i="1"/>
  <c r="O1564" i="1"/>
  <c r="N1564" i="1"/>
  <c r="L1564" i="1"/>
  <c r="J1564" i="1" s="1"/>
  <c r="K1564" i="1"/>
  <c r="I1564" i="1"/>
  <c r="T1563" i="1"/>
  <c r="S1563" i="1"/>
  <c r="R1563" i="1"/>
  <c r="Q1563" i="1"/>
  <c r="O1563" i="1"/>
  <c r="N1563" i="1"/>
  <c r="L1563" i="1"/>
  <c r="J1563" i="1" s="1"/>
  <c r="K1563" i="1"/>
  <c r="I1563" i="1"/>
  <c r="T1562" i="1"/>
  <c r="S1562" i="1"/>
  <c r="R1562" i="1"/>
  <c r="Q1562" i="1"/>
  <c r="O1562" i="1"/>
  <c r="N1562" i="1"/>
  <c r="L1562" i="1"/>
  <c r="K1562" i="1"/>
  <c r="J1562" i="1"/>
  <c r="I1562" i="1"/>
  <c r="T1561" i="1"/>
  <c r="S1561" i="1"/>
  <c r="R1561" i="1"/>
  <c r="Q1561" i="1"/>
  <c r="O1561" i="1"/>
  <c r="N1561" i="1"/>
  <c r="L1561" i="1"/>
  <c r="J1561" i="1" s="1"/>
  <c r="K1561" i="1"/>
  <c r="I1561" i="1"/>
  <c r="T1560" i="1"/>
  <c r="S1560" i="1"/>
  <c r="R1560" i="1"/>
  <c r="Q1560" i="1"/>
  <c r="O1560" i="1"/>
  <c r="N1560" i="1"/>
  <c r="L1560" i="1"/>
  <c r="J1560" i="1" s="1"/>
  <c r="K1560" i="1"/>
  <c r="I1560" i="1"/>
  <c r="T1559" i="1"/>
  <c r="S1559" i="1"/>
  <c r="R1559" i="1"/>
  <c r="Q1559" i="1"/>
  <c r="O1559" i="1"/>
  <c r="N1559" i="1"/>
  <c r="L1559" i="1"/>
  <c r="K1559" i="1"/>
  <c r="J1559" i="1"/>
  <c r="I1559" i="1"/>
  <c r="T1558" i="1"/>
  <c r="S1558" i="1"/>
  <c r="R1558" i="1"/>
  <c r="Q1558" i="1"/>
  <c r="O1558" i="1"/>
  <c r="N1558" i="1"/>
  <c r="L1558" i="1"/>
  <c r="J1558" i="1" s="1"/>
  <c r="K1558" i="1"/>
  <c r="I1558" i="1"/>
  <c r="T1557" i="1"/>
  <c r="S1557" i="1"/>
  <c r="R1557" i="1"/>
  <c r="Q1557" i="1"/>
  <c r="O1557" i="1"/>
  <c r="N1557" i="1"/>
  <c r="L1557" i="1"/>
  <c r="J1557" i="1" s="1"/>
  <c r="K1557" i="1"/>
  <c r="I1557" i="1"/>
  <c r="T1556" i="1"/>
  <c r="S1556" i="1"/>
  <c r="R1556" i="1"/>
  <c r="Q1556" i="1"/>
  <c r="O1556" i="1"/>
  <c r="N1556" i="1"/>
  <c r="L1556" i="1"/>
  <c r="K1556" i="1"/>
  <c r="J1556" i="1"/>
  <c r="I1556" i="1"/>
  <c r="T1555" i="1"/>
  <c r="S1555" i="1"/>
  <c r="R1555" i="1"/>
  <c r="Q1555" i="1"/>
  <c r="O1555" i="1"/>
  <c r="N1555" i="1"/>
  <c r="L1555" i="1"/>
  <c r="J1555" i="1" s="1"/>
  <c r="K1555" i="1"/>
  <c r="I1555" i="1"/>
  <c r="T1554" i="1"/>
  <c r="S1554" i="1"/>
  <c r="R1554" i="1"/>
  <c r="Q1554" i="1"/>
  <c r="O1554" i="1"/>
  <c r="N1554" i="1"/>
  <c r="L1554" i="1"/>
  <c r="J1554" i="1" s="1"/>
  <c r="K1554" i="1"/>
  <c r="I1554" i="1"/>
  <c r="T1553" i="1"/>
  <c r="S1553" i="1"/>
  <c r="R1553" i="1"/>
  <c r="Q1553" i="1"/>
  <c r="O1553" i="1"/>
  <c r="N1553" i="1"/>
  <c r="L1553" i="1"/>
  <c r="K1553" i="1"/>
  <c r="J1553" i="1"/>
  <c r="I1553" i="1"/>
  <c r="T1552" i="1"/>
  <c r="S1552" i="1"/>
  <c r="R1552" i="1"/>
  <c r="Q1552" i="1"/>
  <c r="O1552" i="1"/>
  <c r="N1552" i="1"/>
  <c r="L1552" i="1"/>
  <c r="J1552" i="1" s="1"/>
  <c r="K1552" i="1"/>
  <c r="I1552" i="1"/>
  <c r="T1551" i="1"/>
  <c r="S1551" i="1"/>
  <c r="R1551" i="1"/>
  <c r="Q1551" i="1"/>
  <c r="O1551" i="1"/>
  <c r="N1551" i="1"/>
  <c r="L1551" i="1"/>
  <c r="J1551" i="1" s="1"/>
  <c r="K1551" i="1"/>
  <c r="I1551" i="1"/>
  <c r="T1550" i="1"/>
  <c r="S1550" i="1"/>
  <c r="R1550" i="1"/>
  <c r="Q1550" i="1"/>
  <c r="O1550" i="1"/>
  <c r="N1550" i="1"/>
  <c r="L1550" i="1"/>
  <c r="K1550" i="1"/>
  <c r="J1550" i="1"/>
  <c r="I1550" i="1"/>
  <c r="T1549" i="1"/>
  <c r="S1549" i="1"/>
  <c r="R1549" i="1"/>
  <c r="Q1549" i="1"/>
  <c r="O1549" i="1"/>
  <c r="N1549" i="1"/>
  <c r="L1549" i="1"/>
  <c r="J1549" i="1" s="1"/>
  <c r="K1549" i="1"/>
  <c r="I1549" i="1"/>
  <c r="T1548" i="1"/>
  <c r="S1548" i="1"/>
  <c r="R1548" i="1"/>
  <c r="Q1548" i="1"/>
  <c r="O1548" i="1"/>
  <c r="N1548" i="1"/>
  <c r="L1548" i="1"/>
  <c r="J1548" i="1" s="1"/>
  <c r="K1548" i="1"/>
  <c r="I1548" i="1"/>
  <c r="T1547" i="1"/>
  <c r="S1547" i="1"/>
  <c r="R1547" i="1"/>
  <c r="Q1547" i="1"/>
  <c r="O1547" i="1"/>
  <c r="N1547" i="1"/>
  <c r="L1547" i="1"/>
  <c r="K1547" i="1"/>
  <c r="J1547" i="1"/>
  <c r="I1547" i="1"/>
  <c r="T1546" i="1"/>
  <c r="S1546" i="1"/>
  <c r="R1546" i="1"/>
  <c r="Q1546" i="1"/>
  <c r="O1546" i="1"/>
  <c r="N1546" i="1"/>
  <c r="L1546" i="1"/>
  <c r="J1546" i="1" s="1"/>
  <c r="K1546" i="1"/>
  <c r="I1546" i="1"/>
  <c r="T1545" i="1"/>
  <c r="S1545" i="1"/>
  <c r="R1545" i="1"/>
  <c r="Q1545" i="1"/>
  <c r="O1545" i="1"/>
  <c r="N1545" i="1"/>
  <c r="L1545" i="1"/>
  <c r="J1545" i="1" s="1"/>
  <c r="K1545" i="1"/>
  <c r="I1545" i="1"/>
  <c r="T1544" i="1"/>
  <c r="S1544" i="1"/>
  <c r="R1544" i="1"/>
  <c r="Q1544" i="1"/>
  <c r="O1544" i="1"/>
  <c r="N1544" i="1"/>
  <c r="L1544" i="1"/>
  <c r="K1544" i="1"/>
  <c r="J1544" i="1"/>
  <c r="I1544" i="1"/>
  <c r="T1543" i="1"/>
  <c r="S1543" i="1"/>
  <c r="R1543" i="1"/>
  <c r="Q1543" i="1"/>
  <c r="O1543" i="1"/>
  <c r="N1543" i="1"/>
  <c r="L1543" i="1"/>
  <c r="J1543" i="1" s="1"/>
  <c r="K1543" i="1"/>
  <c r="I1543" i="1"/>
  <c r="T1542" i="1"/>
  <c r="S1542" i="1"/>
  <c r="R1542" i="1"/>
  <c r="Q1542" i="1"/>
  <c r="O1542" i="1"/>
  <c r="N1542" i="1"/>
  <c r="L1542" i="1"/>
  <c r="J1542" i="1" s="1"/>
  <c r="K1542" i="1"/>
  <c r="I1542" i="1"/>
  <c r="T1541" i="1"/>
  <c r="S1541" i="1"/>
  <c r="R1541" i="1"/>
  <c r="Q1541" i="1"/>
  <c r="O1541" i="1"/>
  <c r="N1541" i="1"/>
  <c r="L1541" i="1"/>
  <c r="K1541" i="1"/>
  <c r="J1541" i="1"/>
  <c r="I1541" i="1"/>
  <c r="T1540" i="1"/>
  <c r="S1540" i="1"/>
  <c r="R1540" i="1"/>
  <c r="Q1540" i="1"/>
  <c r="O1540" i="1"/>
  <c r="N1540" i="1"/>
  <c r="L1540" i="1"/>
  <c r="J1540" i="1" s="1"/>
  <c r="K1540" i="1"/>
  <c r="I1540" i="1"/>
  <c r="T1539" i="1"/>
  <c r="S1539" i="1"/>
  <c r="R1539" i="1"/>
  <c r="Q1539" i="1"/>
  <c r="O1539" i="1"/>
  <c r="N1539" i="1"/>
  <c r="L1539" i="1"/>
  <c r="J1539" i="1" s="1"/>
  <c r="K1539" i="1"/>
  <c r="I1539" i="1"/>
  <c r="T1538" i="1"/>
  <c r="S1538" i="1"/>
  <c r="R1538" i="1"/>
  <c r="Q1538" i="1"/>
  <c r="O1538" i="1"/>
  <c r="N1538" i="1"/>
  <c r="L1538" i="1"/>
  <c r="K1538" i="1"/>
  <c r="J1538" i="1"/>
  <c r="I1538" i="1"/>
  <c r="T1537" i="1"/>
  <c r="S1537" i="1"/>
  <c r="R1537" i="1"/>
  <c r="Q1537" i="1"/>
  <c r="O1537" i="1"/>
  <c r="N1537" i="1"/>
  <c r="L1537" i="1"/>
  <c r="J1537" i="1" s="1"/>
  <c r="K1537" i="1"/>
  <c r="I1537" i="1"/>
  <c r="T1536" i="1"/>
  <c r="S1536" i="1"/>
  <c r="R1536" i="1"/>
  <c r="Q1536" i="1"/>
  <c r="O1536" i="1"/>
  <c r="N1536" i="1"/>
  <c r="L1536" i="1"/>
  <c r="J1536" i="1" s="1"/>
  <c r="K1536" i="1"/>
  <c r="I1536" i="1"/>
  <c r="T1535" i="1"/>
  <c r="S1535" i="1"/>
  <c r="R1535" i="1"/>
  <c r="Q1535" i="1"/>
  <c r="O1535" i="1"/>
  <c r="N1535" i="1"/>
  <c r="L1535" i="1"/>
  <c r="K1535" i="1"/>
  <c r="J1535" i="1"/>
  <c r="I1535" i="1"/>
  <c r="T1534" i="1"/>
  <c r="S1534" i="1"/>
  <c r="R1534" i="1"/>
  <c r="Q1534" i="1"/>
  <c r="O1534" i="1"/>
  <c r="N1534" i="1"/>
  <c r="L1534" i="1"/>
  <c r="J1534" i="1" s="1"/>
  <c r="K1534" i="1"/>
  <c r="I1534" i="1"/>
  <c r="T1533" i="1"/>
  <c r="S1533" i="1"/>
  <c r="R1533" i="1"/>
  <c r="Q1533" i="1"/>
  <c r="O1533" i="1"/>
  <c r="N1533" i="1"/>
  <c r="L1533" i="1"/>
  <c r="J1533" i="1" s="1"/>
  <c r="K1533" i="1"/>
  <c r="I1533" i="1"/>
  <c r="T1532" i="1"/>
  <c r="S1532" i="1"/>
  <c r="R1532" i="1"/>
  <c r="Q1532" i="1"/>
  <c r="O1532" i="1"/>
  <c r="N1532" i="1"/>
  <c r="L1532" i="1"/>
  <c r="K1532" i="1"/>
  <c r="J1532" i="1"/>
  <c r="I1532" i="1"/>
  <c r="T1531" i="1"/>
  <c r="S1531" i="1"/>
  <c r="R1531" i="1"/>
  <c r="Q1531" i="1"/>
  <c r="O1531" i="1"/>
  <c r="N1531" i="1"/>
  <c r="L1531" i="1"/>
  <c r="J1531" i="1" s="1"/>
  <c r="K1531" i="1"/>
  <c r="I1531" i="1"/>
  <c r="T1530" i="1"/>
  <c r="S1530" i="1"/>
  <c r="R1530" i="1"/>
  <c r="Q1530" i="1"/>
  <c r="O1530" i="1"/>
  <c r="N1530" i="1"/>
  <c r="L1530" i="1"/>
  <c r="J1530" i="1" s="1"/>
  <c r="K1530" i="1"/>
  <c r="I1530" i="1"/>
  <c r="T1529" i="1"/>
  <c r="S1529" i="1"/>
  <c r="R1529" i="1"/>
  <c r="Q1529" i="1"/>
  <c r="O1529" i="1"/>
  <c r="N1529" i="1"/>
  <c r="L1529" i="1"/>
  <c r="K1529" i="1"/>
  <c r="J1529" i="1"/>
  <c r="I1529" i="1"/>
  <c r="T1528" i="1"/>
  <c r="S1528" i="1"/>
  <c r="R1528" i="1"/>
  <c r="Q1528" i="1"/>
  <c r="O1528" i="1"/>
  <c r="N1528" i="1"/>
  <c r="L1528" i="1"/>
  <c r="J1528" i="1" s="1"/>
  <c r="K1528" i="1"/>
  <c r="I1528" i="1"/>
  <c r="T1527" i="1"/>
  <c r="S1527" i="1"/>
  <c r="R1527" i="1"/>
  <c r="Q1527" i="1"/>
  <c r="O1527" i="1"/>
  <c r="N1527" i="1"/>
  <c r="L1527" i="1"/>
  <c r="J1527" i="1" s="1"/>
  <c r="K1527" i="1"/>
  <c r="I1527" i="1"/>
  <c r="T1526" i="1"/>
  <c r="S1526" i="1"/>
  <c r="R1526" i="1"/>
  <c r="Q1526" i="1"/>
  <c r="O1526" i="1"/>
  <c r="N1526" i="1"/>
  <c r="L1526" i="1"/>
  <c r="K1526" i="1"/>
  <c r="J1526" i="1"/>
  <c r="I1526" i="1"/>
  <c r="T1525" i="1"/>
  <c r="S1525" i="1"/>
  <c r="R1525" i="1"/>
  <c r="Q1525" i="1"/>
  <c r="O1525" i="1"/>
  <c r="N1525" i="1"/>
  <c r="L1525" i="1"/>
  <c r="J1525" i="1" s="1"/>
  <c r="K1525" i="1"/>
  <c r="I1525" i="1"/>
  <c r="T1524" i="1"/>
  <c r="S1524" i="1"/>
  <c r="R1524" i="1"/>
  <c r="Q1524" i="1"/>
  <c r="O1524" i="1"/>
  <c r="N1524" i="1"/>
  <c r="L1524" i="1"/>
  <c r="J1524" i="1" s="1"/>
  <c r="K1524" i="1"/>
  <c r="I1524" i="1"/>
  <c r="T1523" i="1"/>
  <c r="S1523" i="1"/>
  <c r="R1523" i="1"/>
  <c r="Q1523" i="1"/>
  <c r="O1523" i="1"/>
  <c r="N1523" i="1"/>
  <c r="L1523" i="1"/>
  <c r="K1523" i="1"/>
  <c r="J1523" i="1"/>
  <c r="I1523" i="1"/>
  <c r="T1522" i="1"/>
  <c r="S1522" i="1"/>
  <c r="R1522" i="1"/>
  <c r="Q1522" i="1"/>
  <c r="O1522" i="1"/>
  <c r="N1522" i="1"/>
  <c r="L1522" i="1"/>
  <c r="J1522" i="1" s="1"/>
  <c r="K1522" i="1"/>
  <c r="I1522" i="1"/>
  <c r="T1521" i="1"/>
  <c r="S1521" i="1"/>
  <c r="R1521" i="1"/>
  <c r="Q1521" i="1"/>
  <c r="O1521" i="1"/>
  <c r="N1521" i="1"/>
  <c r="L1521" i="1"/>
  <c r="J1521" i="1" s="1"/>
  <c r="K1521" i="1"/>
  <c r="I1521" i="1"/>
  <c r="T1520" i="1"/>
  <c r="S1520" i="1"/>
  <c r="R1520" i="1"/>
  <c r="Q1520" i="1"/>
  <c r="O1520" i="1"/>
  <c r="N1520" i="1"/>
  <c r="L1520" i="1"/>
  <c r="K1520" i="1"/>
  <c r="J1520" i="1"/>
  <c r="I1520" i="1"/>
  <c r="T1519" i="1"/>
  <c r="S1519" i="1"/>
  <c r="R1519" i="1"/>
  <c r="Q1519" i="1"/>
  <c r="O1519" i="1"/>
  <c r="N1519" i="1"/>
  <c r="L1519" i="1"/>
  <c r="J1519" i="1" s="1"/>
  <c r="K1519" i="1"/>
  <c r="I1519" i="1"/>
  <c r="T1518" i="1"/>
  <c r="S1518" i="1"/>
  <c r="R1518" i="1"/>
  <c r="Q1518" i="1"/>
  <c r="O1518" i="1"/>
  <c r="N1518" i="1"/>
  <c r="L1518" i="1"/>
  <c r="J1518" i="1" s="1"/>
  <c r="K1518" i="1"/>
  <c r="I1518" i="1"/>
  <c r="T1517" i="1"/>
  <c r="S1517" i="1"/>
  <c r="R1517" i="1"/>
  <c r="Q1517" i="1"/>
  <c r="O1517" i="1"/>
  <c r="N1517" i="1"/>
  <c r="L1517" i="1"/>
  <c r="K1517" i="1"/>
  <c r="J1517" i="1"/>
  <c r="I1517" i="1"/>
  <c r="T1516" i="1"/>
  <c r="S1516" i="1"/>
  <c r="R1516" i="1"/>
  <c r="Q1516" i="1"/>
  <c r="O1516" i="1"/>
  <c r="N1516" i="1"/>
  <c r="L1516" i="1"/>
  <c r="J1516" i="1" s="1"/>
  <c r="K1516" i="1"/>
  <c r="I1516" i="1"/>
  <c r="T1515" i="1"/>
  <c r="S1515" i="1"/>
  <c r="R1515" i="1"/>
  <c r="Q1515" i="1"/>
  <c r="O1515" i="1"/>
  <c r="N1515" i="1"/>
  <c r="L1515" i="1"/>
  <c r="J1515" i="1" s="1"/>
  <c r="K1515" i="1"/>
  <c r="I1515" i="1"/>
  <c r="T1514" i="1"/>
  <c r="S1514" i="1"/>
  <c r="R1514" i="1"/>
  <c r="Q1514" i="1"/>
  <c r="O1514" i="1"/>
  <c r="N1514" i="1"/>
  <c r="L1514" i="1"/>
  <c r="K1514" i="1"/>
  <c r="J1514" i="1"/>
  <c r="I1514" i="1"/>
  <c r="T1513" i="1"/>
  <c r="S1513" i="1"/>
  <c r="R1513" i="1"/>
  <c r="Q1513" i="1"/>
  <c r="O1513" i="1"/>
  <c r="N1513" i="1"/>
  <c r="L1513" i="1"/>
  <c r="J1513" i="1" s="1"/>
  <c r="K1513" i="1"/>
  <c r="I1513" i="1"/>
  <c r="T1512" i="1"/>
  <c r="S1512" i="1"/>
  <c r="R1512" i="1"/>
  <c r="Q1512" i="1"/>
  <c r="O1512" i="1"/>
  <c r="N1512" i="1"/>
  <c r="L1512" i="1"/>
  <c r="J1512" i="1" s="1"/>
  <c r="K1512" i="1"/>
  <c r="I1512" i="1"/>
  <c r="T1511" i="1"/>
  <c r="S1511" i="1"/>
  <c r="R1511" i="1"/>
  <c r="Q1511" i="1"/>
  <c r="O1511" i="1"/>
  <c r="N1511" i="1"/>
  <c r="L1511" i="1"/>
  <c r="K1511" i="1"/>
  <c r="J1511" i="1"/>
  <c r="I1511" i="1"/>
  <c r="T1510" i="1"/>
  <c r="S1510" i="1"/>
  <c r="R1510" i="1"/>
  <c r="Q1510" i="1"/>
  <c r="O1510" i="1"/>
  <c r="N1510" i="1"/>
  <c r="L1510" i="1"/>
  <c r="J1510" i="1" s="1"/>
  <c r="K1510" i="1"/>
  <c r="I1510" i="1"/>
  <c r="T1509" i="1"/>
  <c r="S1509" i="1"/>
  <c r="R1509" i="1"/>
  <c r="Q1509" i="1"/>
  <c r="O1509" i="1"/>
  <c r="N1509" i="1"/>
  <c r="L1509" i="1"/>
  <c r="J1509" i="1" s="1"/>
  <c r="K1509" i="1"/>
  <c r="I1509" i="1"/>
  <c r="T1508" i="1"/>
  <c r="S1508" i="1"/>
  <c r="R1508" i="1"/>
  <c r="Q1508" i="1"/>
  <c r="O1508" i="1"/>
  <c r="N1508" i="1"/>
  <c r="L1508" i="1"/>
  <c r="K1508" i="1"/>
  <c r="J1508" i="1"/>
  <c r="I1508" i="1"/>
  <c r="T1507" i="1"/>
  <c r="S1507" i="1"/>
  <c r="R1507" i="1"/>
  <c r="Q1507" i="1"/>
  <c r="O1507" i="1"/>
  <c r="N1507" i="1"/>
  <c r="L1507" i="1"/>
  <c r="J1507" i="1" s="1"/>
  <c r="K1507" i="1"/>
  <c r="I1507" i="1"/>
  <c r="T1506" i="1"/>
  <c r="S1506" i="1"/>
  <c r="R1506" i="1"/>
  <c r="Q1506" i="1"/>
  <c r="O1506" i="1"/>
  <c r="N1506" i="1"/>
  <c r="L1506" i="1"/>
  <c r="J1506" i="1" s="1"/>
  <c r="K1506" i="1"/>
  <c r="I1506" i="1"/>
  <c r="T1505" i="1"/>
  <c r="S1505" i="1"/>
  <c r="R1505" i="1"/>
  <c r="Q1505" i="1"/>
  <c r="O1505" i="1"/>
  <c r="N1505" i="1"/>
  <c r="L1505" i="1"/>
  <c r="K1505" i="1"/>
  <c r="J1505" i="1"/>
  <c r="I1505" i="1"/>
  <c r="T1504" i="1"/>
  <c r="S1504" i="1"/>
  <c r="R1504" i="1"/>
  <c r="Q1504" i="1"/>
  <c r="O1504" i="1"/>
  <c r="N1504" i="1"/>
  <c r="L1504" i="1"/>
  <c r="J1504" i="1" s="1"/>
  <c r="K1504" i="1"/>
  <c r="I1504" i="1"/>
  <c r="T1503" i="1"/>
  <c r="S1503" i="1"/>
  <c r="R1503" i="1"/>
  <c r="Q1503" i="1"/>
  <c r="O1503" i="1"/>
  <c r="N1503" i="1"/>
  <c r="L1503" i="1"/>
  <c r="J1503" i="1" s="1"/>
  <c r="K1503" i="1"/>
  <c r="I1503" i="1"/>
  <c r="T1502" i="1"/>
  <c r="S1502" i="1"/>
  <c r="R1502" i="1"/>
  <c r="Q1502" i="1"/>
  <c r="O1502" i="1"/>
  <c r="N1502" i="1"/>
  <c r="L1502" i="1"/>
  <c r="K1502" i="1"/>
  <c r="J1502" i="1"/>
  <c r="I1502" i="1"/>
  <c r="T1501" i="1"/>
  <c r="S1501" i="1"/>
  <c r="R1501" i="1"/>
  <c r="Q1501" i="1"/>
  <c r="O1501" i="1"/>
  <c r="N1501" i="1"/>
  <c r="L1501" i="1"/>
  <c r="J1501" i="1" s="1"/>
  <c r="K1501" i="1"/>
  <c r="I1501" i="1"/>
  <c r="T1500" i="1"/>
  <c r="S1500" i="1"/>
  <c r="R1500" i="1"/>
  <c r="Q1500" i="1"/>
  <c r="O1500" i="1"/>
  <c r="N1500" i="1"/>
  <c r="L1500" i="1"/>
  <c r="J1500" i="1" s="1"/>
  <c r="K1500" i="1"/>
  <c r="I1500" i="1"/>
  <c r="T1499" i="1"/>
  <c r="S1499" i="1"/>
  <c r="R1499" i="1"/>
  <c r="Q1499" i="1"/>
  <c r="O1499" i="1"/>
  <c r="N1499" i="1"/>
  <c r="L1499" i="1"/>
  <c r="K1499" i="1"/>
  <c r="J1499" i="1"/>
  <c r="I1499" i="1"/>
  <c r="T1498" i="1"/>
  <c r="S1498" i="1"/>
  <c r="R1498" i="1"/>
  <c r="Q1498" i="1"/>
  <c r="O1498" i="1"/>
  <c r="N1498" i="1"/>
  <c r="L1498" i="1"/>
  <c r="J1498" i="1" s="1"/>
  <c r="K1498" i="1"/>
  <c r="I1498" i="1"/>
  <c r="T1497" i="1"/>
  <c r="S1497" i="1"/>
  <c r="R1497" i="1"/>
  <c r="Q1497" i="1"/>
  <c r="O1497" i="1"/>
  <c r="N1497" i="1"/>
  <c r="L1497" i="1"/>
  <c r="J1497" i="1" s="1"/>
  <c r="K1497" i="1"/>
  <c r="I1497" i="1"/>
  <c r="T1496" i="1"/>
  <c r="S1496" i="1"/>
  <c r="R1496" i="1"/>
  <c r="Q1496" i="1"/>
  <c r="O1496" i="1"/>
  <c r="N1496" i="1"/>
  <c r="L1496" i="1"/>
  <c r="K1496" i="1"/>
  <c r="J1496" i="1"/>
  <c r="I1496" i="1"/>
  <c r="T1495" i="1"/>
  <c r="S1495" i="1"/>
  <c r="R1495" i="1"/>
  <c r="Q1495" i="1"/>
  <c r="O1495" i="1"/>
  <c r="N1495" i="1"/>
  <c r="L1495" i="1"/>
  <c r="J1495" i="1" s="1"/>
  <c r="K1495" i="1"/>
  <c r="I1495" i="1"/>
  <c r="T1494" i="1"/>
  <c r="S1494" i="1"/>
  <c r="R1494" i="1"/>
  <c r="Q1494" i="1"/>
  <c r="O1494" i="1"/>
  <c r="N1494" i="1"/>
  <c r="L1494" i="1"/>
  <c r="J1494" i="1" s="1"/>
  <c r="K1494" i="1"/>
  <c r="I1494" i="1"/>
  <c r="T1493" i="1"/>
  <c r="S1493" i="1"/>
  <c r="R1493" i="1"/>
  <c r="Q1493" i="1"/>
  <c r="O1493" i="1"/>
  <c r="N1493" i="1"/>
  <c r="L1493" i="1"/>
  <c r="K1493" i="1"/>
  <c r="J1493" i="1"/>
  <c r="I1493" i="1"/>
  <c r="T1492" i="1"/>
  <c r="S1492" i="1"/>
  <c r="R1492" i="1"/>
  <c r="Q1492" i="1"/>
  <c r="O1492" i="1"/>
  <c r="N1492" i="1"/>
  <c r="L1492" i="1"/>
  <c r="J1492" i="1" s="1"/>
  <c r="K1492" i="1"/>
  <c r="I1492" i="1"/>
  <c r="T1491" i="1"/>
  <c r="S1491" i="1"/>
  <c r="R1491" i="1"/>
  <c r="Q1491" i="1"/>
  <c r="O1491" i="1"/>
  <c r="N1491" i="1"/>
  <c r="L1491" i="1"/>
  <c r="J1491" i="1" s="1"/>
  <c r="K1491" i="1"/>
  <c r="I1491" i="1"/>
  <c r="T1490" i="1"/>
  <c r="S1490" i="1"/>
  <c r="R1490" i="1"/>
  <c r="Q1490" i="1"/>
  <c r="O1490" i="1"/>
  <c r="N1490" i="1"/>
  <c r="L1490" i="1"/>
  <c r="K1490" i="1"/>
  <c r="J1490" i="1"/>
  <c r="I1490" i="1"/>
  <c r="T1489" i="1"/>
  <c r="S1489" i="1"/>
  <c r="R1489" i="1"/>
  <c r="Q1489" i="1"/>
  <c r="O1489" i="1"/>
  <c r="N1489" i="1"/>
  <c r="L1489" i="1"/>
  <c r="J1489" i="1" s="1"/>
  <c r="K1489" i="1"/>
  <c r="I1489" i="1"/>
  <c r="T1488" i="1"/>
  <c r="S1488" i="1"/>
  <c r="R1488" i="1"/>
  <c r="Q1488" i="1"/>
  <c r="O1488" i="1"/>
  <c r="N1488" i="1"/>
  <c r="L1488" i="1"/>
  <c r="J1488" i="1" s="1"/>
  <c r="K1488" i="1"/>
  <c r="I1488" i="1"/>
  <c r="T1487" i="1"/>
  <c r="S1487" i="1"/>
  <c r="R1487" i="1"/>
  <c r="Q1487" i="1"/>
  <c r="O1487" i="1"/>
  <c r="N1487" i="1"/>
  <c r="L1487" i="1"/>
  <c r="K1487" i="1"/>
  <c r="J1487" i="1"/>
  <c r="I1487" i="1"/>
  <c r="T1486" i="1"/>
  <c r="S1486" i="1"/>
  <c r="R1486" i="1"/>
  <c r="Q1486" i="1"/>
  <c r="O1486" i="1"/>
  <c r="N1486" i="1"/>
  <c r="L1486" i="1"/>
  <c r="J1486" i="1" s="1"/>
  <c r="K1486" i="1"/>
  <c r="I1486" i="1"/>
  <c r="T1485" i="1"/>
  <c r="S1485" i="1"/>
  <c r="R1485" i="1"/>
  <c r="Q1485" i="1"/>
  <c r="O1485" i="1"/>
  <c r="N1485" i="1"/>
  <c r="L1485" i="1"/>
  <c r="J1485" i="1" s="1"/>
  <c r="K1485" i="1"/>
  <c r="I1485" i="1"/>
  <c r="T1484" i="1"/>
  <c r="S1484" i="1"/>
  <c r="R1484" i="1"/>
  <c r="Q1484" i="1"/>
  <c r="O1484" i="1"/>
  <c r="N1484" i="1"/>
  <c r="L1484" i="1"/>
  <c r="K1484" i="1"/>
  <c r="J1484" i="1"/>
  <c r="I1484" i="1"/>
  <c r="T1483" i="1"/>
  <c r="S1483" i="1"/>
  <c r="R1483" i="1"/>
  <c r="Q1483" i="1"/>
  <c r="O1483" i="1"/>
  <c r="N1483" i="1"/>
  <c r="L1483" i="1"/>
  <c r="J1483" i="1" s="1"/>
  <c r="K1483" i="1"/>
  <c r="I1483" i="1"/>
  <c r="T1482" i="1"/>
  <c r="S1482" i="1"/>
  <c r="R1482" i="1"/>
  <c r="Q1482" i="1"/>
  <c r="O1482" i="1"/>
  <c r="N1482" i="1"/>
  <c r="L1482" i="1"/>
  <c r="J1482" i="1" s="1"/>
  <c r="K1482" i="1"/>
  <c r="I1482" i="1"/>
  <c r="T1481" i="1"/>
  <c r="S1481" i="1"/>
  <c r="R1481" i="1"/>
  <c r="Q1481" i="1"/>
  <c r="O1481" i="1"/>
  <c r="N1481" i="1"/>
  <c r="L1481" i="1"/>
  <c r="K1481" i="1"/>
  <c r="J1481" i="1"/>
  <c r="I1481" i="1"/>
  <c r="T1480" i="1"/>
  <c r="S1480" i="1"/>
  <c r="R1480" i="1"/>
  <c r="Q1480" i="1"/>
  <c r="O1480" i="1"/>
  <c r="N1480" i="1"/>
  <c r="L1480" i="1"/>
  <c r="J1480" i="1" s="1"/>
  <c r="K1480" i="1"/>
  <c r="I1480" i="1"/>
  <c r="T1479" i="1"/>
  <c r="S1479" i="1"/>
  <c r="R1479" i="1"/>
  <c r="Q1479" i="1"/>
  <c r="O1479" i="1"/>
  <c r="N1479" i="1"/>
  <c r="L1479" i="1"/>
  <c r="J1479" i="1" s="1"/>
  <c r="K1479" i="1"/>
  <c r="I1479" i="1"/>
  <c r="T1478" i="1"/>
  <c r="S1478" i="1"/>
  <c r="R1478" i="1"/>
  <c r="Q1478" i="1"/>
  <c r="O1478" i="1"/>
  <c r="N1478" i="1"/>
  <c r="L1478" i="1"/>
  <c r="K1478" i="1"/>
  <c r="J1478" i="1"/>
  <c r="I1478" i="1"/>
  <c r="T1477" i="1"/>
  <c r="S1477" i="1"/>
  <c r="R1477" i="1"/>
  <c r="Q1477" i="1"/>
  <c r="O1477" i="1"/>
  <c r="N1477" i="1"/>
  <c r="L1477" i="1"/>
  <c r="J1477" i="1" s="1"/>
  <c r="K1477" i="1"/>
  <c r="I1477" i="1"/>
  <c r="T1476" i="1"/>
  <c r="S1476" i="1"/>
  <c r="R1476" i="1"/>
  <c r="Q1476" i="1"/>
  <c r="O1476" i="1"/>
  <c r="N1476" i="1"/>
  <c r="L1476" i="1"/>
  <c r="J1476" i="1" s="1"/>
  <c r="K1476" i="1"/>
  <c r="I1476" i="1"/>
  <c r="T1475" i="1"/>
  <c r="S1475" i="1"/>
  <c r="R1475" i="1"/>
  <c r="Q1475" i="1"/>
  <c r="O1475" i="1"/>
  <c r="N1475" i="1"/>
  <c r="L1475" i="1"/>
  <c r="K1475" i="1"/>
  <c r="J1475" i="1"/>
  <c r="I1475" i="1"/>
  <c r="T1474" i="1"/>
  <c r="S1474" i="1"/>
  <c r="R1474" i="1"/>
  <c r="Q1474" i="1"/>
  <c r="O1474" i="1"/>
  <c r="N1474" i="1"/>
  <c r="L1474" i="1"/>
  <c r="J1474" i="1" s="1"/>
  <c r="K1474" i="1"/>
  <c r="I1474" i="1"/>
  <c r="T1473" i="1"/>
  <c r="S1473" i="1"/>
  <c r="R1473" i="1"/>
  <c r="Q1473" i="1"/>
  <c r="O1473" i="1"/>
  <c r="N1473" i="1"/>
  <c r="L1473" i="1"/>
  <c r="J1473" i="1" s="1"/>
  <c r="K1473" i="1"/>
  <c r="I1473" i="1"/>
  <c r="T1472" i="1"/>
  <c r="S1472" i="1"/>
  <c r="R1472" i="1"/>
  <c r="Q1472" i="1"/>
  <c r="O1472" i="1"/>
  <c r="N1472" i="1"/>
  <c r="L1472" i="1"/>
  <c r="K1472" i="1"/>
  <c r="J1472" i="1"/>
  <c r="I1472" i="1"/>
  <c r="T1471" i="1"/>
  <c r="S1471" i="1"/>
  <c r="R1471" i="1"/>
  <c r="Q1471" i="1"/>
  <c r="O1471" i="1"/>
  <c r="N1471" i="1"/>
  <c r="L1471" i="1"/>
  <c r="J1471" i="1" s="1"/>
  <c r="K1471" i="1"/>
  <c r="I1471" i="1"/>
  <c r="T1470" i="1"/>
  <c r="S1470" i="1"/>
  <c r="R1470" i="1"/>
  <c r="Q1470" i="1"/>
  <c r="O1470" i="1"/>
  <c r="N1470" i="1"/>
  <c r="L1470" i="1"/>
  <c r="J1470" i="1" s="1"/>
  <c r="K1470" i="1"/>
  <c r="I1470" i="1"/>
  <c r="T1469" i="1"/>
  <c r="S1469" i="1"/>
  <c r="R1469" i="1"/>
  <c r="Q1469" i="1"/>
  <c r="O1469" i="1"/>
  <c r="N1469" i="1"/>
  <c r="L1469" i="1"/>
  <c r="K1469" i="1"/>
  <c r="J1469" i="1"/>
  <c r="I1469" i="1"/>
  <c r="T1468" i="1"/>
  <c r="S1468" i="1"/>
  <c r="R1468" i="1"/>
  <c r="Q1468" i="1"/>
  <c r="O1468" i="1"/>
  <c r="N1468" i="1"/>
  <c r="L1468" i="1"/>
  <c r="J1468" i="1" s="1"/>
  <c r="K1468" i="1"/>
  <c r="I1468" i="1"/>
  <c r="T1467" i="1"/>
  <c r="S1467" i="1"/>
  <c r="R1467" i="1"/>
  <c r="Q1467" i="1"/>
  <c r="O1467" i="1"/>
  <c r="N1467" i="1"/>
  <c r="L1467" i="1"/>
  <c r="J1467" i="1" s="1"/>
  <c r="K1467" i="1"/>
  <c r="I1467" i="1"/>
  <c r="T1466" i="1"/>
  <c r="S1466" i="1"/>
  <c r="R1466" i="1"/>
  <c r="Q1466" i="1"/>
  <c r="O1466" i="1"/>
  <c r="N1466" i="1"/>
  <c r="L1466" i="1"/>
  <c r="K1466" i="1"/>
  <c r="J1466" i="1"/>
  <c r="I1466" i="1"/>
  <c r="T1465" i="1"/>
  <c r="S1465" i="1"/>
  <c r="R1465" i="1"/>
  <c r="Q1465" i="1"/>
  <c r="O1465" i="1"/>
  <c r="N1465" i="1"/>
  <c r="L1465" i="1"/>
  <c r="J1465" i="1" s="1"/>
  <c r="K1465" i="1"/>
  <c r="I1465" i="1"/>
  <c r="T1464" i="1"/>
  <c r="S1464" i="1"/>
  <c r="R1464" i="1"/>
  <c r="Q1464" i="1"/>
  <c r="O1464" i="1"/>
  <c r="N1464" i="1"/>
  <c r="L1464" i="1"/>
  <c r="J1464" i="1" s="1"/>
  <c r="K1464" i="1"/>
  <c r="I1464" i="1"/>
  <c r="T1463" i="1"/>
  <c r="S1463" i="1"/>
  <c r="R1463" i="1"/>
  <c r="Q1463" i="1"/>
  <c r="O1463" i="1"/>
  <c r="N1463" i="1"/>
  <c r="L1463" i="1"/>
  <c r="K1463" i="1"/>
  <c r="J1463" i="1"/>
  <c r="I1463" i="1"/>
  <c r="T1462" i="1"/>
  <c r="S1462" i="1"/>
  <c r="R1462" i="1"/>
  <c r="Q1462" i="1"/>
  <c r="O1462" i="1"/>
  <c r="N1462" i="1"/>
  <c r="L1462" i="1"/>
  <c r="J1462" i="1" s="1"/>
  <c r="K1462" i="1"/>
  <c r="I1462" i="1"/>
  <c r="T1461" i="1"/>
  <c r="S1461" i="1"/>
  <c r="R1461" i="1"/>
  <c r="Q1461" i="1"/>
  <c r="O1461" i="1"/>
  <c r="N1461" i="1"/>
  <c r="L1461" i="1"/>
  <c r="J1461" i="1" s="1"/>
  <c r="K1461" i="1"/>
  <c r="I1461" i="1"/>
  <c r="T1460" i="1"/>
  <c r="S1460" i="1"/>
  <c r="R1460" i="1"/>
  <c r="Q1460" i="1"/>
  <c r="O1460" i="1"/>
  <c r="N1460" i="1"/>
  <c r="L1460" i="1"/>
  <c r="K1460" i="1"/>
  <c r="J1460" i="1"/>
  <c r="I1460" i="1"/>
  <c r="T1459" i="1"/>
  <c r="S1459" i="1"/>
  <c r="R1459" i="1"/>
  <c r="Q1459" i="1"/>
  <c r="O1459" i="1"/>
  <c r="N1459" i="1"/>
  <c r="L1459" i="1"/>
  <c r="J1459" i="1" s="1"/>
  <c r="K1459" i="1"/>
  <c r="I1459" i="1"/>
  <c r="T1458" i="1"/>
  <c r="S1458" i="1"/>
  <c r="R1458" i="1"/>
  <c r="Q1458" i="1"/>
  <c r="O1458" i="1"/>
  <c r="N1458" i="1"/>
  <c r="L1458" i="1"/>
  <c r="J1458" i="1" s="1"/>
  <c r="K1458" i="1"/>
  <c r="I1458" i="1"/>
  <c r="T1457" i="1"/>
  <c r="S1457" i="1"/>
  <c r="R1457" i="1"/>
  <c r="Q1457" i="1"/>
  <c r="O1457" i="1"/>
  <c r="N1457" i="1"/>
  <c r="L1457" i="1"/>
  <c r="K1457" i="1"/>
  <c r="J1457" i="1"/>
  <c r="I1457" i="1"/>
  <c r="T1456" i="1"/>
  <c r="S1456" i="1"/>
  <c r="R1456" i="1"/>
  <c r="Q1456" i="1"/>
  <c r="O1456" i="1"/>
  <c r="N1456" i="1"/>
  <c r="L1456" i="1"/>
  <c r="J1456" i="1" s="1"/>
  <c r="K1456" i="1"/>
  <c r="I1456" i="1"/>
  <c r="T1455" i="1"/>
  <c r="S1455" i="1"/>
  <c r="R1455" i="1"/>
  <c r="Q1455" i="1"/>
  <c r="O1455" i="1"/>
  <c r="N1455" i="1"/>
  <c r="L1455" i="1"/>
  <c r="J1455" i="1" s="1"/>
  <c r="K1455" i="1"/>
  <c r="I1455" i="1"/>
  <c r="T1454" i="1"/>
  <c r="S1454" i="1"/>
  <c r="R1454" i="1"/>
  <c r="Q1454" i="1"/>
  <c r="O1454" i="1"/>
  <c r="N1454" i="1"/>
  <c r="L1454" i="1"/>
  <c r="K1454" i="1"/>
  <c r="J1454" i="1"/>
  <c r="I1454" i="1"/>
  <c r="T1453" i="1"/>
  <c r="S1453" i="1"/>
  <c r="R1453" i="1"/>
  <c r="Q1453" i="1"/>
  <c r="O1453" i="1"/>
  <c r="N1453" i="1"/>
  <c r="L1453" i="1"/>
  <c r="J1453" i="1" s="1"/>
  <c r="K1453" i="1"/>
  <c r="I1453" i="1"/>
  <c r="T1452" i="1"/>
  <c r="S1452" i="1"/>
  <c r="R1452" i="1"/>
  <c r="Q1452" i="1"/>
  <c r="O1452" i="1"/>
  <c r="N1452" i="1"/>
  <c r="L1452" i="1"/>
  <c r="J1452" i="1" s="1"/>
  <c r="K1452" i="1"/>
  <c r="I1452" i="1"/>
  <c r="T1451" i="1"/>
  <c r="S1451" i="1"/>
  <c r="R1451" i="1"/>
  <c r="Q1451" i="1"/>
  <c r="O1451" i="1"/>
  <c r="N1451" i="1"/>
  <c r="L1451" i="1"/>
  <c r="K1451" i="1"/>
  <c r="J1451" i="1"/>
  <c r="I1451" i="1"/>
  <c r="T1450" i="1"/>
  <c r="S1450" i="1"/>
  <c r="R1450" i="1"/>
  <c r="Q1450" i="1"/>
  <c r="O1450" i="1"/>
  <c r="N1450" i="1"/>
  <c r="L1450" i="1"/>
  <c r="J1450" i="1" s="1"/>
  <c r="K1450" i="1"/>
  <c r="I1450" i="1"/>
  <c r="T1449" i="1"/>
  <c r="S1449" i="1"/>
  <c r="R1449" i="1"/>
  <c r="Q1449" i="1"/>
  <c r="O1449" i="1"/>
  <c r="N1449" i="1"/>
  <c r="L1449" i="1"/>
  <c r="J1449" i="1" s="1"/>
  <c r="K1449" i="1"/>
  <c r="I1449" i="1"/>
  <c r="T1448" i="1"/>
  <c r="S1448" i="1"/>
  <c r="R1448" i="1"/>
  <c r="Q1448" i="1"/>
  <c r="O1448" i="1"/>
  <c r="N1448" i="1"/>
  <c r="L1448" i="1"/>
  <c r="K1448" i="1"/>
  <c r="J1448" i="1"/>
  <c r="I1448" i="1"/>
  <c r="T1447" i="1"/>
  <c r="S1447" i="1"/>
  <c r="R1447" i="1"/>
  <c r="Q1447" i="1"/>
  <c r="O1447" i="1"/>
  <c r="N1447" i="1"/>
  <c r="L1447" i="1"/>
  <c r="J1447" i="1" s="1"/>
  <c r="K1447" i="1"/>
  <c r="I1447" i="1"/>
  <c r="T1446" i="1"/>
  <c r="S1446" i="1"/>
  <c r="R1446" i="1"/>
  <c r="Q1446" i="1"/>
  <c r="O1446" i="1"/>
  <c r="N1446" i="1"/>
  <c r="L1446" i="1"/>
  <c r="J1446" i="1" s="1"/>
  <c r="K1446" i="1"/>
  <c r="I1446" i="1"/>
  <c r="T1445" i="1"/>
  <c r="S1445" i="1"/>
  <c r="R1445" i="1"/>
  <c r="Q1445" i="1"/>
  <c r="O1445" i="1"/>
  <c r="N1445" i="1"/>
  <c r="L1445" i="1"/>
  <c r="K1445" i="1"/>
  <c r="J1445" i="1"/>
  <c r="I1445" i="1"/>
  <c r="T1444" i="1"/>
  <c r="S1444" i="1"/>
  <c r="R1444" i="1"/>
  <c r="Q1444" i="1"/>
  <c r="O1444" i="1"/>
  <c r="N1444" i="1"/>
  <c r="L1444" i="1"/>
  <c r="J1444" i="1" s="1"/>
  <c r="K1444" i="1"/>
  <c r="I1444" i="1"/>
  <c r="T1443" i="1"/>
  <c r="S1443" i="1"/>
  <c r="R1443" i="1"/>
  <c r="Q1443" i="1"/>
  <c r="O1443" i="1"/>
  <c r="N1443" i="1"/>
  <c r="L1443" i="1"/>
  <c r="J1443" i="1" s="1"/>
  <c r="K1443" i="1"/>
  <c r="I1443" i="1"/>
  <c r="T1442" i="1"/>
  <c r="S1442" i="1"/>
  <c r="R1442" i="1"/>
  <c r="Q1442" i="1"/>
  <c r="O1442" i="1"/>
  <c r="N1442" i="1"/>
  <c r="L1442" i="1"/>
  <c r="K1442" i="1"/>
  <c r="J1442" i="1"/>
  <c r="I1442" i="1"/>
  <c r="T1441" i="1"/>
  <c r="S1441" i="1"/>
  <c r="R1441" i="1"/>
  <c r="Q1441" i="1"/>
  <c r="O1441" i="1"/>
  <c r="N1441" i="1"/>
  <c r="L1441" i="1"/>
  <c r="J1441" i="1" s="1"/>
  <c r="K1441" i="1"/>
  <c r="I1441" i="1"/>
  <c r="T1440" i="1"/>
  <c r="S1440" i="1"/>
  <c r="R1440" i="1"/>
  <c r="Q1440" i="1"/>
  <c r="O1440" i="1"/>
  <c r="N1440" i="1"/>
  <c r="L1440" i="1"/>
  <c r="J1440" i="1" s="1"/>
  <c r="K1440" i="1"/>
  <c r="I1440" i="1"/>
  <c r="T1439" i="1"/>
  <c r="S1439" i="1"/>
  <c r="R1439" i="1"/>
  <c r="Q1439" i="1"/>
  <c r="O1439" i="1"/>
  <c r="N1439" i="1"/>
  <c r="L1439" i="1"/>
  <c r="K1439" i="1"/>
  <c r="J1439" i="1"/>
  <c r="I1439" i="1"/>
  <c r="T1438" i="1"/>
  <c r="S1438" i="1"/>
  <c r="R1438" i="1"/>
  <c r="Q1438" i="1"/>
  <c r="O1438" i="1"/>
  <c r="N1438" i="1"/>
  <c r="L1438" i="1"/>
  <c r="J1438" i="1" s="1"/>
  <c r="K1438" i="1"/>
  <c r="I1438" i="1"/>
  <c r="T1437" i="1"/>
  <c r="S1437" i="1"/>
  <c r="R1437" i="1"/>
  <c r="Q1437" i="1"/>
  <c r="O1437" i="1"/>
  <c r="N1437" i="1"/>
  <c r="L1437" i="1"/>
  <c r="J1437" i="1" s="1"/>
  <c r="K1437" i="1"/>
  <c r="I1437" i="1"/>
  <c r="T1436" i="1"/>
  <c r="S1436" i="1"/>
  <c r="R1436" i="1"/>
  <c r="Q1436" i="1"/>
  <c r="O1436" i="1"/>
  <c r="N1436" i="1"/>
  <c r="L1436" i="1"/>
  <c r="K1436" i="1"/>
  <c r="J1436" i="1"/>
  <c r="I1436" i="1"/>
  <c r="T1435" i="1"/>
  <c r="S1435" i="1"/>
  <c r="R1435" i="1"/>
  <c r="Q1435" i="1"/>
  <c r="O1435" i="1"/>
  <c r="N1435" i="1"/>
  <c r="L1435" i="1"/>
  <c r="J1435" i="1" s="1"/>
  <c r="K1435" i="1"/>
  <c r="I1435" i="1"/>
  <c r="T1434" i="1"/>
  <c r="S1434" i="1"/>
  <c r="R1434" i="1"/>
  <c r="Q1434" i="1"/>
  <c r="O1434" i="1"/>
  <c r="N1434" i="1"/>
  <c r="L1434" i="1"/>
  <c r="J1434" i="1" s="1"/>
  <c r="K1434" i="1"/>
  <c r="I1434" i="1"/>
  <c r="T1433" i="1"/>
  <c r="S1433" i="1"/>
  <c r="R1433" i="1"/>
  <c r="Q1433" i="1"/>
  <c r="O1433" i="1"/>
  <c r="N1433" i="1"/>
  <c r="L1433" i="1"/>
  <c r="K1433" i="1"/>
  <c r="J1433" i="1"/>
  <c r="I1433" i="1"/>
  <c r="T1432" i="1"/>
  <c r="S1432" i="1"/>
  <c r="R1432" i="1"/>
  <c r="Q1432" i="1"/>
  <c r="O1432" i="1"/>
  <c r="N1432" i="1"/>
  <c r="L1432" i="1"/>
  <c r="J1432" i="1" s="1"/>
  <c r="K1432" i="1"/>
  <c r="I1432" i="1"/>
  <c r="T1431" i="1"/>
  <c r="S1431" i="1"/>
  <c r="R1431" i="1"/>
  <c r="Q1431" i="1"/>
  <c r="O1431" i="1"/>
  <c r="N1431" i="1"/>
  <c r="L1431" i="1"/>
  <c r="J1431" i="1" s="1"/>
  <c r="K1431" i="1"/>
  <c r="I1431" i="1"/>
  <c r="T1430" i="1"/>
  <c r="S1430" i="1"/>
  <c r="R1430" i="1"/>
  <c r="Q1430" i="1"/>
  <c r="O1430" i="1"/>
  <c r="N1430" i="1"/>
  <c r="L1430" i="1"/>
  <c r="K1430" i="1"/>
  <c r="J1430" i="1"/>
  <c r="I1430" i="1"/>
  <c r="T1429" i="1"/>
  <c r="S1429" i="1"/>
  <c r="R1429" i="1"/>
  <c r="Q1429" i="1"/>
  <c r="O1429" i="1"/>
  <c r="N1429" i="1"/>
  <c r="L1429" i="1"/>
  <c r="J1429" i="1" s="1"/>
  <c r="K1429" i="1"/>
  <c r="I1429" i="1"/>
  <c r="T1428" i="1"/>
  <c r="S1428" i="1"/>
  <c r="R1428" i="1"/>
  <c r="Q1428" i="1"/>
  <c r="O1428" i="1"/>
  <c r="N1428" i="1"/>
  <c r="L1428" i="1"/>
  <c r="J1428" i="1" s="1"/>
  <c r="K1428" i="1"/>
  <c r="I1428" i="1"/>
  <c r="T1427" i="1"/>
  <c r="S1427" i="1"/>
  <c r="R1427" i="1"/>
  <c r="Q1427" i="1"/>
  <c r="O1427" i="1"/>
  <c r="N1427" i="1"/>
  <c r="L1427" i="1"/>
  <c r="K1427" i="1"/>
  <c r="J1427" i="1"/>
  <c r="I1427" i="1"/>
  <c r="T1426" i="1"/>
  <c r="S1426" i="1"/>
  <c r="R1426" i="1"/>
  <c r="Q1426" i="1"/>
  <c r="O1426" i="1"/>
  <c r="N1426" i="1"/>
  <c r="L1426" i="1"/>
  <c r="J1426" i="1" s="1"/>
  <c r="K1426" i="1"/>
  <c r="I1426" i="1"/>
  <c r="T1425" i="1"/>
  <c r="S1425" i="1"/>
  <c r="R1425" i="1"/>
  <c r="Q1425" i="1"/>
  <c r="O1425" i="1"/>
  <c r="N1425" i="1"/>
  <c r="L1425" i="1"/>
  <c r="J1425" i="1" s="1"/>
  <c r="K1425" i="1"/>
  <c r="I1425" i="1"/>
  <c r="T1424" i="1"/>
  <c r="S1424" i="1"/>
  <c r="R1424" i="1"/>
  <c r="Q1424" i="1"/>
  <c r="O1424" i="1"/>
  <c r="N1424" i="1"/>
  <c r="L1424" i="1"/>
  <c r="K1424" i="1"/>
  <c r="J1424" i="1"/>
  <c r="I1424" i="1"/>
  <c r="T1423" i="1"/>
  <c r="S1423" i="1"/>
  <c r="R1423" i="1"/>
  <c r="Q1423" i="1"/>
  <c r="O1423" i="1"/>
  <c r="N1423" i="1"/>
  <c r="L1423" i="1"/>
  <c r="J1423" i="1" s="1"/>
  <c r="K1423" i="1"/>
  <c r="I1423" i="1"/>
  <c r="T1422" i="1"/>
  <c r="S1422" i="1"/>
  <c r="R1422" i="1"/>
  <c r="Q1422" i="1"/>
  <c r="O1422" i="1"/>
  <c r="N1422" i="1"/>
  <c r="L1422" i="1"/>
  <c r="J1422" i="1" s="1"/>
  <c r="K1422" i="1"/>
  <c r="I1422" i="1"/>
  <c r="T1421" i="1"/>
  <c r="S1421" i="1"/>
  <c r="R1421" i="1"/>
  <c r="Q1421" i="1"/>
  <c r="O1421" i="1"/>
  <c r="N1421" i="1"/>
  <c r="L1421" i="1"/>
  <c r="K1421" i="1"/>
  <c r="J1421" i="1"/>
  <c r="I1421" i="1"/>
  <c r="T1420" i="1"/>
  <c r="S1420" i="1"/>
  <c r="R1420" i="1"/>
  <c r="Q1420" i="1"/>
  <c r="O1420" i="1"/>
  <c r="N1420" i="1"/>
  <c r="L1420" i="1"/>
  <c r="J1420" i="1" s="1"/>
  <c r="K1420" i="1"/>
  <c r="I1420" i="1"/>
  <c r="T1419" i="1"/>
  <c r="S1419" i="1"/>
  <c r="R1419" i="1"/>
  <c r="Q1419" i="1"/>
  <c r="O1419" i="1"/>
  <c r="N1419" i="1"/>
  <c r="L1419" i="1"/>
  <c r="J1419" i="1" s="1"/>
  <c r="K1419" i="1"/>
  <c r="I1419" i="1"/>
  <c r="T1418" i="1"/>
  <c r="S1418" i="1"/>
  <c r="R1418" i="1"/>
  <c r="Q1418" i="1"/>
  <c r="O1418" i="1"/>
  <c r="N1418" i="1"/>
  <c r="L1418" i="1"/>
  <c r="K1418" i="1"/>
  <c r="J1418" i="1"/>
  <c r="I1418" i="1"/>
  <c r="T1417" i="1"/>
  <c r="S1417" i="1"/>
  <c r="R1417" i="1"/>
  <c r="Q1417" i="1"/>
  <c r="O1417" i="1"/>
  <c r="N1417" i="1"/>
  <c r="L1417" i="1"/>
  <c r="J1417" i="1" s="1"/>
  <c r="K1417" i="1"/>
  <c r="I1417" i="1"/>
  <c r="T1416" i="1"/>
  <c r="S1416" i="1"/>
  <c r="R1416" i="1"/>
  <c r="Q1416" i="1"/>
  <c r="O1416" i="1"/>
  <c r="N1416" i="1"/>
  <c r="L1416" i="1"/>
  <c r="J1416" i="1" s="1"/>
  <c r="K1416" i="1"/>
  <c r="I1416" i="1"/>
  <c r="T1415" i="1"/>
  <c r="S1415" i="1"/>
  <c r="R1415" i="1"/>
  <c r="Q1415" i="1"/>
  <c r="O1415" i="1"/>
  <c r="N1415" i="1"/>
  <c r="L1415" i="1"/>
  <c r="K1415" i="1"/>
  <c r="J1415" i="1"/>
  <c r="I1415" i="1"/>
  <c r="T1414" i="1"/>
  <c r="S1414" i="1"/>
  <c r="R1414" i="1"/>
  <c r="Q1414" i="1"/>
  <c r="O1414" i="1"/>
  <c r="N1414" i="1"/>
  <c r="L1414" i="1"/>
  <c r="J1414" i="1" s="1"/>
  <c r="K1414" i="1"/>
  <c r="I1414" i="1"/>
  <c r="T1413" i="1"/>
  <c r="S1413" i="1"/>
  <c r="R1413" i="1"/>
  <c r="Q1413" i="1"/>
  <c r="O1413" i="1"/>
  <c r="N1413" i="1"/>
  <c r="L1413" i="1"/>
  <c r="J1413" i="1" s="1"/>
  <c r="K1413" i="1"/>
  <c r="I1413" i="1"/>
  <c r="T1412" i="1"/>
  <c r="S1412" i="1"/>
  <c r="R1412" i="1"/>
  <c r="Q1412" i="1"/>
  <c r="O1412" i="1"/>
  <c r="N1412" i="1"/>
  <c r="L1412" i="1"/>
  <c r="K1412" i="1"/>
  <c r="J1412" i="1"/>
  <c r="I1412" i="1"/>
  <c r="T1411" i="1"/>
  <c r="S1411" i="1"/>
  <c r="R1411" i="1"/>
  <c r="Q1411" i="1"/>
  <c r="O1411" i="1"/>
  <c r="N1411" i="1"/>
  <c r="L1411" i="1"/>
  <c r="J1411" i="1" s="1"/>
  <c r="K1411" i="1"/>
  <c r="I1411" i="1"/>
  <c r="T1410" i="1"/>
  <c r="S1410" i="1"/>
  <c r="R1410" i="1"/>
  <c r="Q1410" i="1"/>
  <c r="O1410" i="1"/>
  <c r="N1410" i="1"/>
  <c r="L1410" i="1"/>
  <c r="J1410" i="1" s="1"/>
  <c r="K1410" i="1"/>
  <c r="I1410" i="1"/>
  <c r="T1409" i="1"/>
  <c r="S1409" i="1"/>
  <c r="R1409" i="1"/>
  <c r="Q1409" i="1"/>
  <c r="O1409" i="1"/>
  <c r="N1409" i="1"/>
  <c r="L1409" i="1"/>
  <c r="K1409" i="1"/>
  <c r="J1409" i="1"/>
  <c r="I1409" i="1"/>
  <c r="T1408" i="1"/>
  <c r="S1408" i="1"/>
  <c r="R1408" i="1"/>
  <c r="Q1408" i="1"/>
  <c r="O1408" i="1"/>
  <c r="N1408" i="1"/>
  <c r="L1408" i="1"/>
  <c r="J1408" i="1" s="1"/>
  <c r="K1408" i="1"/>
  <c r="I1408" i="1"/>
  <c r="T1407" i="1"/>
  <c r="S1407" i="1"/>
  <c r="R1407" i="1"/>
  <c r="Q1407" i="1"/>
  <c r="O1407" i="1"/>
  <c r="N1407" i="1"/>
  <c r="L1407" i="1"/>
  <c r="J1407" i="1" s="1"/>
  <c r="K1407" i="1"/>
  <c r="I1407" i="1"/>
  <c r="T1406" i="1"/>
  <c r="S1406" i="1"/>
  <c r="R1406" i="1"/>
  <c r="Q1406" i="1"/>
  <c r="O1406" i="1"/>
  <c r="N1406" i="1"/>
  <c r="L1406" i="1"/>
  <c r="K1406" i="1"/>
  <c r="J1406" i="1"/>
  <c r="I1406" i="1"/>
  <c r="T1405" i="1"/>
  <c r="S1405" i="1"/>
  <c r="R1405" i="1"/>
  <c r="Q1405" i="1"/>
  <c r="O1405" i="1"/>
  <c r="N1405" i="1"/>
  <c r="L1405" i="1"/>
  <c r="J1405" i="1" s="1"/>
  <c r="K1405" i="1"/>
  <c r="I1405" i="1"/>
  <c r="T1404" i="1"/>
  <c r="S1404" i="1"/>
  <c r="R1404" i="1"/>
  <c r="Q1404" i="1"/>
  <c r="O1404" i="1"/>
  <c r="N1404" i="1"/>
  <c r="L1404" i="1"/>
  <c r="J1404" i="1" s="1"/>
  <c r="K1404" i="1"/>
  <c r="I1404" i="1"/>
  <c r="T1403" i="1"/>
  <c r="S1403" i="1"/>
  <c r="R1403" i="1"/>
  <c r="Q1403" i="1"/>
  <c r="O1403" i="1"/>
  <c r="N1403" i="1"/>
  <c r="L1403" i="1"/>
  <c r="K1403" i="1"/>
  <c r="J1403" i="1"/>
  <c r="I1403" i="1"/>
  <c r="T1402" i="1"/>
  <c r="S1402" i="1"/>
  <c r="R1402" i="1"/>
  <c r="Q1402" i="1"/>
  <c r="O1402" i="1"/>
  <c r="N1402" i="1"/>
  <c r="L1402" i="1"/>
  <c r="J1402" i="1" s="1"/>
  <c r="K1402" i="1"/>
  <c r="I1402" i="1"/>
  <c r="T1401" i="1"/>
  <c r="S1401" i="1"/>
  <c r="R1401" i="1"/>
  <c r="Q1401" i="1"/>
  <c r="O1401" i="1"/>
  <c r="N1401" i="1"/>
  <c r="L1401" i="1"/>
  <c r="J1401" i="1" s="1"/>
  <c r="K1401" i="1"/>
  <c r="I1401" i="1"/>
  <c r="T1400" i="1"/>
  <c r="S1400" i="1"/>
  <c r="R1400" i="1"/>
  <c r="Q1400" i="1"/>
  <c r="O1400" i="1"/>
  <c r="N1400" i="1"/>
  <c r="L1400" i="1"/>
  <c r="K1400" i="1"/>
  <c r="J1400" i="1"/>
  <c r="I1400" i="1"/>
  <c r="T1399" i="1"/>
  <c r="S1399" i="1"/>
  <c r="R1399" i="1"/>
  <c r="Q1399" i="1"/>
  <c r="O1399" i="1"/>
  <c r="N1399" i="1"/>
  <c r="L1399" i="1"/>
  <c r="J1399" i="1" s="1"/>
  <c r="K1399" i="1"/>
  <c r="I1399" i="1"/>
  <c r="T1398" i="1"/>
  <c r="S1398" i="1"/>
  <c r="R1398" i="1"/>
  <c r="Q1398" i="1"/>
  <c r="O1398" i="1"/>
  <c r="N1398" i="1"/>
  <c r="L1398" i="1"/>
  <c r="J1398" i="1" s="1"/>
  <c r="K1398" i="1"/>
  <c r="I1398" i="1"/>
  <c r="T1397" i="1"/>
  <c r="S1397" i="1"/>
  <c r="R1397" i="1"/>
  <c r="Q1397" i="1"/>
  <c r="O1397" i="1"/>
  <c r="N1397" i="1"/>
  <c r="L1397" i="1"/>
  <c r="K1397" i="1"/>
  <c r="J1397" i="1"/>
  <c r="I1397" i="1"/>
  <c r="T1396" i="1"/>
  <c r="S1396" i="1"/>
  <c r="R1396" i="1"/>
  <c r="Q1396" i="1"/>
  <c r="O1396" i="1"/>
  <c r="N1396" i="1"/>
  <c r="L1396" i="1"/>
  <c r="J1396" i="1" s="1"/>
  <c r="K1396" i="1"/>
  <c r="I1396" i="1"/>
  <c r="T1395" i="1"/>
  <c r="S1395" i="1"/>
  <c r="R1395" i="1"/>
  <c r="Q1395" i="1"/>
  <c r="O1395" i="1"/>
  <c r="N1395" i="1"/>
  <c r="L1395" i="1"/>
  <c r="J1395" i="1" s="1"/>
  <c r="K1395" i="1"/>
  <c r="I1395" i="1"/>
  <c r="T1394" i="1"/>
  <c r="S1394" i="1"/>
  <c r="R1394" i="1"/>
  <c r="Q1394" i="1"/>
  <c r="O1394" i="1"/>
  <c r="N1394" i="1"/>
  <c r="L1394" i="1"/>
  <c r="K1394" i="1"/>
  <c r="J1394" i="1"/>
  <c r="I1394" i="1"/>
  <c r="T1393" i="1"/>
  <c r="S1393" i="1"/>
  <c r="R1393" i="1"/>
  <c r="Q1393" i="1"/>
  <c r="O1393" i="1"/>
  <c r="N1393" i="1"/>
  <c r="L1393" i="1"/>
  <c r="J1393" i="1" s="1"/>
  <c r="K1393" i="1"/>
  <c r="I1393" i="1"/>
  <c r="T1392" i="1"/>
  <c r="S1392" i="1"/>
  <c r="R1392" i="1"/>
  <c r="Q1392" i="1"/>
  <c r="O1392" i="1"/>
  <c r="N1392" i="1"/>
  <c r="L1392" i="1"/>
  <c r="J1392" i="1" s="1"/>
  <c r="K1392" i="1"/>
  <c r="I1392" i="1"/>
  <c r="T1391" i="1"/>
  <c r="S1391" i="1"/>
  <c r="R1391" i="1"/>
  <c r="Q1391" i="1"/>
  <c r="O1391" i="1"/>
  <c r="N1391" i="1"/>
  <c r="L1391" i="1"/>
  <c r="K1391" i="1"/>
  <c r="J1391" i="1"/>
  <c r="I1391" i="1"/>
  <c r="T1390" i="1"/>
  <c r="S1390" i="1"/>
  <c r="R1390" i="1"/>
  <c r="Q1390" i="1"/>
  <c r="O1390" i="1"/>
  <c r="N1390" i="1"/>
  <c r="L1390" i="1"/>
  <c r="J1390" i="1" s="1"/>
  <c r="K1390" i="1"/>
  <c r="I1390" i="1"/>
  <c r="T1389" i="1"/>
  <c r="S1389" i="1"/>
  <c r="R1389" i="1"/>
  <c r="Q1389" i="1"/>
  <c r="O1389" i="1"/>
  <c r="N1389" i="1"/>
  <c r="L1389" i="1"/>
  <c r="J1389" i="1" s="1"/>
  <c r="K1389" i="1"/>
  <c r="I1389" i="1"/>
  <c r="T1388" i="1"/>
  <c r="S1388" i="1"/>
  <c r="R1388" i="1"/>
  <c r="Q1388" i="1"/>
  <c r="O1388" i="1"/>
  <c r="N1388" i="1"/>
  <c r="L1388" i="1"/>
  <c r="K1388" i="1"/>
  <c r="J1388" i="1"/>
  <c r="I1388" i="1"/>
  <c r="T1387" i="1"/>
  <c r="S1387" i="1"/>
  <c r="R1387" i="1"/>
  <c r="Q1387" i="1"/>
  <c r="O1387" i="1"/>
  <c r="N1387" i="1"/>
  <c r="L1387" i="1"/>
  <c r="J1387" i="1" s="1"/>
  <c r="K1387" i="1"/>
  <c r="I1387" i="1"/>
  <c r="T1386" i="1"/>
  <c r="S1386" i="1"/>
  <c r="R1386" i="1"/>
  <c r="Q1386" i="1"/>
  <c r="O1386" i="1"/>
  <c r="N1386" i="1"/>
  <c r="L1386" i="1"/>
  <c r="J1386" i="1" s="1"/>
  <c r="K1386" i="1"/>
  <c r="I1386" i="1"/>
  <c r="T1385" i="1"/>
  <c r="S1385" i="1"/>
  <c r="R1385" i="1"/>
  <c r="Q1385" i="1"/>
  <c r="O1385" i="1"/>
  <c r="N1385" i="1"/>
  <c r="L1385" i="1"/>
  <c r="K1385" i="1"/>
  <c r="J1385" i="1"/>
  <c r="I1385" i="1"/>
  <c r="T1384" i="1"/>
  <c r="S1384" i="1"/>
  <c r="R1384" i="1"/>
  <c r="Q1384" i="1"/>
  <c r="O1384" i="1"/>
  <c r="N1384" i="1"/>
  <c r="L1384" i="1"/>
  <c r="J1384" i="1" s="1"/>
  <c r="K1384" i="1"/>
  <c r="I1384" i="1"/>
  <c r="T1383" i="1"/>
  <c r="S1383" i="1"/>
  <c r="R1383" i="1"/>
  <c r="Q1383" i="1"/>
  <c r="O1383" i="1"/>
  <c r="N1383" i="1"/>
  <c r="L1383" i="1"/>
  <c r="J1383" i="1" s="1"/>
  <c r="K1383" i="1"/>
  <c r="I1383" i="1"/>
  <c r="T1382" i="1"/>
  <c r="S1382" i="1"/>
  <c r="R1382" i="1"/>
  <c r="Q1382" i="1"/>
  <c r="O1382" i="1"/>
  <c r="N1382" i="1"/>
  <c r="L1382" i="1"/>
  <c r="K1382" i="1"/>
  <c r="J1382" i="1"/>
  <c r="I1382" i="1"/>
  <c r="T1381" i="1"/>
  <c r="S1381" i="1"/>
  <c r="R1381" i="1"/>
  <c r="Q1381" i="1"/>
  <c r="O1381" i="1"/>
  <c r="N1381" i="1"/>
  <c r="L1381" i="1"/>
  <c r="J1381" i="1" s="1"/>
  <c r="K1381" i="1"/>
  <c r="I1381" i="1"/>
  <c r="T1380" i="1"/>
  <c r="S1380" i="1"/>
  <c r="R1380" i="1"/>
  <c r="Q1380" i="1"/>
  <c r="O1380" i="1"/>
  <c r="N1380" i="1"/>
  <c r="L1380" i="1"/>
  <c r="J1380" i="1" s="1"/>
  <c r="K1380" i="1"/>
  <c r="I1380" i="1"/>
  <c r="T1379" i="1"/>
  <c r="S1379" i="1"/>
  <c r="R1379" i="1"/>
  <c r="Q1379" i="1"/>
  <c r="O1379" i="1"/>
  <c r="N1379" i="1"/>
  <c r="L1379" i="1"/>
  <c r="K1379" i="1"/>
  <c r="J1379" i="1"/>
  <c r="I1379" i="1"/>
  <c r="T1378" i="1"/>
  <c r="S1378" i="1"/>
  <c r="R1378" i="1"/>
  <c r="Q1378" i="1"/>
  <c r="O1378" i="1"/>
  <c r="N1378" i="1"/>
  <c r="L1378" i="1"/>
  <c r="J1378" i="1" s="1"/>
  <c r="K1378" i="1"/>
  <c r="I1378" i="1"/>
  <c r="T1377" i="1"/>
  <c r="S1377" i="1"/>
  <c r="R1377" i="1"/>
  <c r="Q1377" i="1"/>
  <c r="O1377" i="1"/>
  <c r="N1377" i="1"/>
  <c r="L1377" i="1"/>
  <c r="J1377" i="1" s="1"/>
  <c r="K1377" i="1"/>
  <c r="I1377" i="1"/>
  <c r="T1376" i="1"/>
  <c r="S1376" i="1"/>
  <c r="R1376" i="1"/>
  <c r="Q1376" i="1"/>
  <c r="O1376" i="1"/>
  <c r="N1376" i="1"/>
  <c r="L1376" i="1"/>
  <c r="K1376" i="1"/>
  <c r="J1376" i="1"/>
  <c r="I1376" i="1"/>
  <c r="T1375" i="1"/>
  <c r="S1375" i="1"/>
  <c r="R1375" i="1"/>
  <c r="Q1375" i="1"/>
  <c r="O1375" i="1"/>
  <c r="N1375" i="1"/>
  <c r="L1375" i="1"/>
  <c r="J1375" i="1" s="1"/>
  <c r="K1375" i="1"/>
  <c r="I1375" i="1"/>
  <c r="T1374" i="1"/>
  <c r="S1374" i="1"/>
  <c r="R1374" i="1"/>
  <c r="Q1374" i="1"/>
  <c r="O1374" i="1"/>
  <c r="N1374" i="1"/>
  <c r="L1374" i="1"/>
  <c r="J1374" i="1" s="1"/>
  <c r="K1374" i="1"/>
  <c r="I1374" i="1"/>
  <c r="T1373" i="1"/>
  <c r="S1373" i="1"/>
  <c r="R1373" i="1"/>
  <c r="Q1373" i="1"/>
  <c r="O1373" i="1"/>
  <c r="N1373" i="1"/>
  <c r="L1373" i="1"/>
  <c r="K1373" i="1"/>
  <c r="J1373" i="1"/>
  <c r="I1373" i="1"/>
  <c r="T1372" i="1"/>
  <c r="S1372" i="1"/>
  <c r="R1372" i="1"/>
  <c r="Q1372" i="1"/>
  <c r="O1372" i="1"/>
  <c r="N1372" i="1"/>
  <c r="L1372" i="1"/>
  <c r="J1372" i="1" s="1"/>
  <c r="K1372" i="1"/>
  <c r="I1372" i="1"/>
  <c r="T1371" i="1"/>
  <c r="S1371" i="1"/>
  <c r="R1371" i="1"/>
  <c r="Q1371" i="1"/>
  <c r="O1371" i="1"/>
  <c r="N1371" i="1"/>
  <c r="L1371" i="1"/>
  <c r="J1371" i="1" s="1"/>
  <c r="K1371" i="1"/>
  <c r="I1371" i="1"/>
  <c r="T1370" i="1"/>
  <c r="S1370" i="1"/>
  <c r="R1370" i="1"/>
  <c r="Q1370" i="1"/>
  <c r="O1370" i="1"/>
  <c r="N1370" i="1"/>
  <c r="L1370" i="1"/>
  <c r="K1370" i="1"/>
  <c r="J1370" i="1"/>
  <c r="I1370" i="1"/>
  <c r="T1369" i="1"/>
  <c r="S1369" i="1"/>
  <c r="R1369" i="1"/>
  <c r="Q1369" i="1"/>
  <c r="O1369" i="1"/>
  <c r="N1369" i="1"/>
  <c r="L1369" i="1"/>
  <c r="J1369" i="1" s="1"/>
  <c r="K1369" i="1"/>
  <c r="I1369" i="1"/>
  <c r="T1368" i="1"/>
  <c r="S1368" i="1"/>
  <c r="R1368" i="1"/>
  <c r="Q1368" i="1"/>
  <c r="O1368" i="1"/>
  <c r="N1368" i="1"/>
  <c r="L1368" i="1"/>
  <c r="J1368" i="1" s="1"/>
  <c r="K1368" i="1"/>
  <c r="I1368" i="1"/>
  <c r="T1367" i="1"/>
  <c r="S1367" i="1"/>
  <c r="R1367" i="1"/>
  <c r="Q1367" i="1"/>
  <c r="O1367" i="1"/>
  <c r="N1367" i="1"/>
  <c r="L1367" i="1"/>
  <c r="K1367" i="1"/>
  <c r="J1367" i="1"/>
  <c r="I1367" i="1"/>
  <c r="T1366" i="1"/>
  <c r="S1366" i="1"/>
  <c r="R1366" i="1"/>
  <c r="Q1366" i="1"/>
  <c r="O1366" i="1"/>
  <c r="N1366" i="1"/>
  <c r="L1366" i="1"/>
  <c r="J1366" i="1" s="1"/>
  <c r="K1366" i="1"/>
  <c r="I1366" i="1"/>
  <c r="T1365" i="1"/>
  <c r="S1365" i="1"/>
  <c r="R1365" i="1"/>
  <c r="Q1365" i="1"/>
  <c r="O1365" i="1"/>
  <c r="N1365" i="1"/>
  <c r="L1365" i="1"/>
  <c r="J1365" i="1" s="1"/>
  <c r="K1365" i="1"/>
  <c r="I1365" i="1"/>
  <c r="T1364" i="1"/>
  <c r="S1364" i="1"/>
  <c r="R1364" i="1"/>
  <c r="Q1364" i="1"/>
  <c r="O1364" i="1"/>
  <c r="N1364" i="1"/>
  <c r="L1364" i="1"/>
  <c r="K1364" i="1"/>
  <c r="J1364" i="1"/>
  <c r="I1364" i="1"/>
  <c r="T1363" i="1"/>
  <c r="S1363" i="1"/>
  <c r="R1363" i="1"/>
  <c r="Q1363" i="1"/>
  <c r="O1363" i="1"/>
  <c r="N1363" i="1"/>
  <c r="L1363" i="1"/>
  <c r="J1363" i="1" s="1"/>
  <c r="K1363" i="1"/>
  <c r="I1363" i="1"/>
  <c r="T1362" i="1"/>
  <c r="S1362" i="1"/>
  <c r="R1362" i="1"/>
  <c r="Q1362" i="1"/>
  <c r="O1362" i="1"/>
  <c r="N1362" i="1"/>
  <c r="L1362" i="1"/>
  <c r="J1362" i="1" s="1"/>
  <c r="K1362" i="1"/>
  <c r="I1362" i="1"/>
  <c r="T1361" i="1"/>
  <c r="S1361" i="1"/>
  <c r="R1361" i="1"/>
  <c r="Q1361" i="1"/>
  <c r="O1361" i="1"/>
  <c r="N1361" i="1"/>
  <c r="L1361" i="1"/>
  <c r="K1361" i="1"/>
  <c r="J1361" i="1"/>
  <c r="I1361" i="1"/>
  <c r="T1360" i="1"/>
  <c r="S1360" i="1"/>
  <c r="R1360" i="1"/>
  <c r="Q1360" i="1"/>
  <c r="O1360" i="1"/>
  <c r="N1360" i="1"/>
  <c r="L1360" i="1"/>
  <c r="J1360" i="1" s="1"/>
  <c r="K1360" i="1"/>
  <c r="I1360" i="1"/>
  <c r="T1359" i="1"/>
  <c r="S1359" i="1"/>
  <c r="R1359" i="1"/>
  <c r="Q1359" i="1"/>
  <c r="O1359" i="1"/>
  <c r="N1359" i="1"/>
  <c r="L1359" i="1"/>
  <c r="J1359" i="1" s="1"/>
  <c r="K1359" i="1"/>
  <c r="I1359" i="1"/>
  <c r="T1358" i="1"/>
  <c r="S1358" i="1"/>
  <c r="R1358" i="1"/>
  <c r="Q1358" i="1"/>
  <c r="O1358" i="1"/>
  <c r="N1358" i="1"/>
  <c r="L1358" i="1"/>
  <c r="K1358" i="1"/>
  <c r="J1358" i="1"/>
  <c r="I1358" i="1"/>
  <c r="T1357" i="1"/>
  <c r="S1357" i="1"/>
  <c r="R1357" i="1"/>
  <c r="Q1357" i="1"/>
  <c r="O1357" i="1"/>
  <c r="N1357" i="1"/>
  <c r="L1357" i="1"/>
  <c r="J1357" i="1" s="1"/>
  <c r="K1357" i="1"/>
  <c r="I1357" i="1"/>
  <c r="T1356" i="1"/>
  <c r="S1356" i="1"/>
  <c r="R1356" i="1"/>
  <c r="Q1356" i="1"/>
  <c r="O1356" i="1"/>
  <c r="N1356" i="1"/>
  <c r="L1356" i="1"/>
  <c r="J1356" i="1" s="1"/>
  <c r="K1356" i="1"/>
  <c r="I1356" i="1"/>
  <c r="T1355" i="1"/>
  <c r="S1355" i="1"/>
  <c r="R1355" i="1"/>
  <c r="Q1355" i="1"/>
  <c r="O1355" i="1"/>
  <c r="N1355" i="1"/>
  <c r="L1355" i="1"/>
  <c r="K1355" i="1"/>
  <c r="J1355" i="1"/>
  <c r="I1355" i="1"/>
  <c r="T1354" i="1"/>
  <c r="S1354" i="1"/>
  <c r="R1354" i="1"/>
  <c r="Q1354" i="1"/>
  <c r="O1354" i="1"/>
  <c r="N1354" i="1"/>
  <c r="L1354" i="1"/>
  <c r="J1354" i="1" s="1"/>
  <c r="K1354" i="1"/>
  <c r="I1354" i="1"/>
  <c r="T1353" i="1"/>
  <c r="S1353" i="1"/>
  <c r="R1353" i="1"/>
  <c r="Q1353" i="1"/>
  <c r="O1353" i="1"/>
  <c r="N1353" i="1"/>
  <c r="L1353" i="1"/>
  <c r="J1353" i="1" s="1"/>
  <c r="K1353" i="1"/>
  <c r="I1353" i="1"/>
  <c r="T1352" i="1"/>
  <c r="S1352" i="1"/>
  <c r="R1352" i="1"/>
  <c r="Q1352" i="1"/>
  <c r="O1352" i="1"/>
  <c r="N1352" i="1"/>
  <c r="L1352" i="1"/>
  <c r="K1352" i="1"/>
  <c r="J1352" i="1"/>
  <c r="I1352" i="1"/>
  <c r="T1351" i="1"/>
  <c r="S1351" i="1"/>
  <c r="R1351" i="1"/>
  <c r="Q1351" i="1"/>
  <c r="O1351" i="1"/>
  <c r="N1351" i="1"/>
  <c r="L1351" i="1"/>
  <c r="J1351" i="1" s="1"/>
  <c r="K1351" i="1"/>
  <c r="I1351" i="1"/>
  <c r="T1350" i="1"/>
  <c r="S1350" i="1"/>
  <c r="R1350" i="1"/>
  <c r="Q1350" i="1"/>
  <c r="O1350" i="1"/>
  <c r="N1350" i="1"/>
  <c r="L1350" i="1"/>
  <c r="J1350" i="1" s="1"/>
  <c r="K1350" i="1"/>
  <c r="I1350" i="1"/>
  <c r="T1349" i="1"/>
  <c r="S1349" i="1"/>
  <c r="R1349" i="1"/>
  <c r="Q1349" i="1"/>
  <c r="O1349" i="1"/>
  <c r="N1349" i="1"/>
  <c r="L1349" i="1"/>
  <c r="K1349" i="1"/>
  <c r="J1349" i="1"/>
  <c r="I1349" i="1"/>
  <c r="T1348" i="1"/>
  <c r="S1348" i="1"/>
  <c r="R1348" i="1"/>
  <c r="Q1348" i="1"/>
  <c r="O1348" i="1"/>
  <c r="N1348" i="1"/>
  <c r="L1348" i="1"/>
  <c r="J1348" i="1" s="1"/>
  <c r="K1348" i="1"/>
  <c r="I1348" i="1"/>
  <c r="T1347" i="1"/>
  <c r="S1347" i="1"/>
  <c r="R1347" i="1"/>
  <c r="Q1347" i="1"/>
  <c r="O1347" i="1"/>
  <c r="N1347" i="1"/>
  <c r="L1347" i="1"/>
  <c r="J1347" i="1" s="1"/>
  <c r="K1347" i="1"/>
  <c r="I1347" i="1"/>
  <c r="T1346" i="1"/>
  <c r="S1346" i="1"/>
  <c r="R1346" i="1"/>
  <c r="Q1346" i="1"/>
  <c r="O1346" i="1"/>
  <c r="N1346" i="1"/>
  <c r="L1346" i="1"/>
  <c r="K1346" i="1"/>
  <c r="J1346" i="1"/>
  <c r="I1346" i="1"/>
  <c r="T1345" i="1"/>
  <c r="S1345" i="1"/>
  <c r="R1345" i="1"/>
  <c r="Q1345" i="1"/>
  <c r="O1345" i="1"/>
  <c r="N1345" i="1"/>
  <c r="L1345" i="1"/>
  <c r="J1345" i="1" s="1"/>
  <c r="K1345" i="1"/>
  <c r="I1345" i="1"/>
  <c r="T1344" i="1"/>
  <c r="S1344" i="1"/>
  <c r="R1344" i="1"/>
  <c r="Q1344" i="1"/>
  <c r="O1344" i="1"/>
  <c r="N1344" i="1"/>
  <c r="L1344" i="1"/>
  <c r="J1344" i="1" s="1"/>
  <c r="K1344" i="1"/>
  <c r="I1344" i="1"/>
  <c r="T1343" i="1"/>
  <c r="S1343" i="1"/>
  <c r="R1343" i="1"/>
  <c r="Q1343" i="1"/>
  <c r="O1343" i="1"/>
  <c r="N1343" i="1"/>
  <c r="L1343" i="1"/>
  <c r="K1343" i="1"/>
  <c r="J1343" i="1"/>
  <c r="I1343" i="1"/>
  <c r="T1342" i="1"/>
  <c r="S1342" i="1"/>
  <c r="R1342" i="1"/>
  <c r="Q1342" i="1"/>
  <c r="O1342" i="1"/>
  <c r="N1342" i="1"/>
  <c r="L1342" i="1"/>
  <c r="J1342" i="1" s="1"/>
  <c r="K1342" i="1"/>
  <c r="I1342" i="1"/>
  <c r="T1341" i="1"/>
  <c r="S1341" i="1"/>
  <c r="R1341" i="1"/>
  <c r="Q1341" i="1"/>
  <c r="O1341" i="1"/>
  <c r="N1341" i="1"/>
  <c r="L1341" i="1"/>
  <c r="J1341" i="1" s="1"/>
  <c r="K1341" i="1"/>
  <c r="I1341" i="1"/>
  <c r="T1340" i="1"/>
  <c r="S1340" i="1"/>
  <c r="R1340" i="1"/>
  <c r="Q1340" i="1"/>
  <c r="O1340" i="1"/>
  <c r="N1340" i="1"/>
  <c r="L1340" i="1"/>
  <c r="K1340" i="1"/>
  <c r="J1340" i="1"/>
  <c r="I1340" i="1"/>
  <c r="T1339" i="1"/>
  <c r="S1339" i="1"/>
  <c r="R1339" i="1"/>
  <c r="Q1339" i="1"/>
  <c r="O1339" i="1"/>
  <c r="N1339" i="1"/>
  <c r="L1339" i="1"/>
  <c r="J1339" i="1" s="1"/>
  <c r="K1339" i="1"/>
  <c r="I1339" i="1"/>
  <c r="T1338" i="1"/>
  <c r="S1338" i="1"/>
  <c r="R1338" i="1"/>
  <c r="Q1338" i="1"/>
  <c r="O1338" i="1"/>
  <c r="N1338" i="1"/>
  <c r="L1338" i="1"/>
  <c r="J1338" i="1" s="1"/>
  <c r="K1338" i="1"/>
  <c r="I1338" i="1"/>
  <c r="T1337" i="1"/>
  <c r="S1337" i="1"/>
  <c r="R1337" i="1"/>
  <c r="Q1337" i="1"/>
  <c r="O1337" i="1"/>
  <c r="N1337" i="1"/>
  <c r="L1337" i="1"/>
  <c r="K1337" i="1"/>
  <c r="J1337" i="1"/>
  <c r="I1337" i="1"/>
  <c r="T1336" i="1"/>
  <c r="S1336" i="1"/>
  <c r="R1336" i="1"/>
  <c r="Q1336" i="1"/>
  <c r="O1336" i="1"/>
  <c r="N1336" i="1"/>
  <c r="L1336" i="1"/>
  <c r="J1336" i="1" s="1"/>
  <c r="K1336" i="1"/>
  <c r="I1336" i="1"/>
  <c r="T1335" i="1"/>
  <c r="S1335" i="1"/>
  <c r="R1335" i="1"/>
  <c r="Q1335" i="1"/>
  <c r="O1335" i="1"/>
  <c r="N1335" i="1"/>
  <c r="L1335" i="1"/>
  <c r="J1335" i="1" s="1"/>
  <c r="K1335" i="1"/>
  <c r="I1335" i="1"/>
  <c r="T1334" i="1"/>
  <c r="S1334" i="1"/>
  <c r="R1334" i="1"/>
  <c r="Q1334" i="1"/>
  <c r="O1334" i="1"/>
  <c r="N1334" i="1"/>
  <c r="L1334" i="1"/>
  <c r="K1334" i="1"/>
  <c r="J1334" i="1"/>
  <c r="I1334" i="1"/>
  <c r="T1333" i="1"/>
  <c r="S1333" i="1"/>
  <c r="R1333" i="1"/>
  <c r="Q1333" i="1"/>
  <c r="O1333" i="1"/>
  <c r="N1333" i="1"/>
  <c r="L1333" i="1"/>
  <c r="J1333" i="1" s="1"/>
  <c r="K1333" i="1"/>
  <c r="I1333" i="1"/>
  <c r="T1332" i="1"/>
  <c r="S1332" i="1"/>
  <c r="R1332" i="1"/>
  <c r="Q1332" i="1"/>
  <c r="O1332" i="1"/>
  <c r="N1332" i="1"/>
  <c r="L1332" i="1"/>
  <c r="J1332" i="1" s="1"/>
  <c r="K1332" i="1"/>
  <c r="I1332" i="1"/>
  <c r="T1331" i="1"/>
  <c r="S1331" i="1"/>
  <c r="R1331" i="1"/>
  <c r="Q1331" i="1"/>
  <c r="O1331" i="1"/>
  <c r="N1331" i="1"/>
  <c r="L1331" i="1"/>
  <c r="K1331" i="1"/>
  <c r="J1331" i="1"/>
  <c r="I1331" i="1"/>
  <c r="T1330" i="1"/>
  <c r="S1330" i="1"/>
  <c r="R1330" i="1"/>
  <c r="Q1330" i="1"/>
  <c r="O1330" i="1"/>
  <c r="N1330" i="1"/>
  <c r="L1330" i="1"/>
  <c r="J1330" i="1" s="1"/>
  <c r="K1330" i="1"/>
  <c r="I1330" i="1"/>
  <c r="T1329" i="1"/>
  <c r="S1329" i="1"/>
  <c r="R1329" i="1"/>
  <c r="Q1329" i="1"/>
  <c r="O1329" i="1"/>
  <c r="N1329" i="1"/>
  <c r="L1329" i="1"/>
  <c r="J1329" i="1" s="1"/>
  <c r="K1329" i="1"/>
  <c r="I1329" i="1"/>
  <c r="T1328" i="1"/>
  <c r="S1328" i="1"/>
  <c r="R1328" i="1"/>
  <c r="Q1328" i="1"/>
  <c r="O1328" i="1"/>
  <c r="N1328" i="1"/>
  <c r="L1328" i="1"/>
  <c r="K1328" i="1"/>
  <c r="J1328" i="1"/>
  <c r="I1328" i="1"/>
  <c r="T1327" i="1"/>
  <c r="S1327" i="1"/>
  <c r="R1327" i="1"/>
  <c r="Q1327" i="1"/>
  <c r="O1327" i="1"/>
  <c r="N1327" i="1"/>
  <c r="L1327" i="1"/>
  <c r="J1327" i="1" s="1"/>
  <c r="K1327" i="1"/>
  <c r="I1327" i="1"/>
  <c r="T1326" i="1"/>
  <c r="S1326" i="1"/>
  <c r="R1326" i="1"/>
  <c r="Q1326" i="1"/>
  <c r="O1326" i="1"/>
  <c r="N1326" i="1"/>
  <c r="L1326" i="1"/>
  <c r="J1326" i="1" s="1"/>
  <c r="K1326" i="1"/>
  <c r="I1326" i="1"/>
  <c r="T1325" i="1"/>
  <c r="S1325" i="1"/>
  <c r="R1325" i="1"/>
  <c r="Q1325" i="1"/>
  <c r="O1325" i="1"/>
  <c r="N1325" i="1"/>
  <c r="L1325" i="1"/>
  <c r="K1325" i="1"/>
  <c r="J1325" i="1"/>
  <c r="I1325" i="1"/>
  <c r="T1324" i="1"/>
  <c r="S1324" i="1"/>
  <c r="R1324" i="1"/>
  <c r="Q1324" i="1"/>
  <c r="O1324" i="1"/>
  <c r="N1324" i="1"/>
  <c r="L1324" i="1"/>
  <c r="J1324" i="1" s="1"/>
  <c r="K1324" i="1"/>
  <c r="I1324" i="1"/>
  <c r="T1323" i="1"/>
  <c r="S1323" i="1"/>
  <c r="R1323" i="1"/>
  <c r="Q1323" i="1"/>
  <c r="O1323" i="1"/>
  <c r="N1323" i="1"/>
  <c r="L1323" i="1"/>
  <c r="J1323" i="1" s="1"/>
  <c r="K1323" i="1"/>
  <c r="I1323" i="1"/>
  <c r="T1322" i="1"/>
  <c r="S1322" i="1"/>
  <c r="R1322" i="1"/>
  <c r="Q1322" i="1"/>
  <c r="O1322" i="1"/>
  <c r="N1322" i="1"/>
  <c r="L1322" i="1"/>
  <c r="K1322" i="1"/>
  <c r="J1322" i="1"/>
  <c r="I1322" i="1"/>
  <c r="T1321" i="1"/>
  <c r="S1321" i="1"/>
  <c r="R1321" i="1"/>
  <c r="Q1321" i="1"/>
  <c r="O1321" i="1"/>
  <c r="N1321" i="1"/>
  <c r="L1321" i="1"/>
  <c r="J1321" i="1" s="1"/>
  <c r="K1321" i="1"/>
  <c r="I1321" i="1"/>
  <c r="T1320" i="1"/>
  <c r="S1320" i="1"/>
  <c r="R1320" i="1"/>
  <c r="Q1320" i="1"/>
  <c r="O1320" i="1"/>
  <c r="N1320" i="1"/>
  <c r="L1320" i="1"/>
  <c r="J1320" i="1" s="1"/>
  <c r="K1320" i="1"/>
  <c r="I1320" i="1"/>
  <c r="T1319" i="1"/>
  <c r="S1319" i="1"/>
  <c r="R1319" i="1"/>
  <c r="Q1319" i="1"/>
  <c r="O1319" i="1"/>
  <c r="N1319" i="1"/>
  <c r="L1319" i="1"/>
  <c r="K1319" i="1"/>
  <c r="J1319" i="1"/>
  <c r="I1319" i="1"/>
  <c r="T1318" i="1"/>
  <c r="S1318" i="1"/>
  <c r="R1318" i="1"/>
  <c r="Q1318" i="1"/>
  <c r="O1318" i="1"/>
  <c r="N1318" i="1"/>
  <c r="L1318" i="1"/>
  <c r="J1318" i="1" s="1"/>
  <c r="K1318" i="1"/>
  <c r="I1318" i="1"/>
  <c r="T1317" i="1"/>
  <c r="S1317" i="1"/>
  <c r="R1317" i="1"/>
  <c r="Q1317" i="1"/>
  <c r="O1317" i="1"/>
  <c r="N1317" i="1"/>
  <c r="L1317" i="1"/>
  <c r="J1317" i="1" s="1"/>
  <c r="K1317" i="1"/>
  <c r="I1317" i="1"/>
  <c r="T1316" i="1"/>
  <c r="S1316" i="1"/>
  <c r="R1316" i="1"/>
  <c r="Q1316" i="1"/>
  <c r="O1316" i="1"/>
  <c r="N1316" i="1"/>
  <c r="L1316" i="1"/>
  <c r="K1316" i="1"/>
  <c r="J1316" i="1"/>
  <c r="I1316" i="1"/>
  <c r="T1315" i="1"/>
  <c r="S1315" i="1"/>
  <c r="R1315" i="1"/>
  <c r="Q1315" i="1"/>
  <c r="O1315" i="1"/>
  <c r="N1315" i="1"/>
  <c r="L1315" i="1"/>
  <c r="J1315" i="1" s="1"/>
  <c r="K1315" i="1"/>
  <c r="I1315" i="1"/>
  <c r="T1314" i="1"/>
  <c r="S1314" i="1"/>
  <c r="R1314" i="1"/>
  <c r="Q1314" i="1"/>
  <c r="O1314" i="1"/>
  <c r="N1314" i="1"/>
  <c r="L1314" i="1"/>
  <c r="J1314" i="1" s="1"/>
  <c r="K1314" i="1"/>
  <c r="I1314" i="1"/>
  <c r="T1313" i="1"/>
  <c r="S1313" i="1"/>
  <c r="R1313" i="1"/>
  <c r="Q1313" i="1"/>
  <c r="O1313" i="1"/>
  <c r="N1313" i="1"/>
  <c r="L1313" i="1"/>
  <c r="K1313" i="1"/>
  <c r="J1313" i="1"/>
  <c r="I1313" i="1"/>
  <c r="T1312" i="1"/>
  <c r="S1312" i="1"/>
  <c r="R1312" i="1"/>
  <c r="Q1312" i="1"/>
  <c r="O1312" i="1"/>
  <c r="N1312" i="1"/>
  <c r="L1312" i="1"/>
  <c r="J1312" i="1" s="1"/>
  <c r="K1312" i="1"/>
  <c r="I1312" i="1"/>
  <c r="T1311" i="1"/>
  <c r="S1311" i="1"/>
  <c r="R1311" i="1"/>
  <c r="Q1311" i="1"/>
  <c r="O1311" i="1"/>
  <c r="N1311" i="1"/>
  <c r="L1311" i="1"/>
  <c r="J1311" i="1" s="1"/>
  <c r="K1311" i="1"/>
  <c r="I1311" i="1"/>
  <c r="T1310" i="1"/>
  <c r="S1310" i="1"/>
  <c r="R1310" i="1"/>
  <c r="Q1310" i="1"/>
  <c r="O1310" i="1"/>
  <c r="N1310" i="1"/>
  <c r="L1310" i="1"/>
  <c r="K1310" i="1"/>
  <c r="J1310" i="1"/>
  <c r="I1310" i="1"/>
  <c r="T1309" i="1"/>
  <c r="S1309" i="1"/>
  <c r="R1309" i="1"/>
  <c r="Q1309" i="1"/>
  <c r="O1309" i="1"/>
  <c r="N1309" i="1"/>
  <c r="L1309" i="1"/>
  <c r="J1309" i="1" s="1"/>
  <c r="K1309" i="1"/>
  <c r="I1309" i="1"/>
  <c r="T1308" i="1"/>
  <c r="S1308" i="1"/>
  <c r="R1308" i="1"/>
  <c r="Q1308" i="1"/>
  <c r="O1308" i="1"/>
  <c r="N1308" i="1"/>
  <c r="L1308" i="1"/>
  <c r="J1308" i="1" s="1"/>
  <c r="K1308" i="1"/>
  <c r="I1308" i="1"/>
  <c r="T1307" i="1"/>
  <c r="S1307" i="1"/>
  <c r="R1307" i="1"/>
  <c r="Q1307" i="1"/>
  <c r="O1307" i="1"/>
  <c r="N1307" i="1"/>
  <c r="L1307" i="1"/>
  <c r="K1307" i="1"/>
  <c r="J1307" i="1"/>
  <c r="I1307" i="1"/>
  <c r="T1306" i="1"/>
  <c r="S1306" i="1"/>
  <c r="R1306" i="1"/>
  <c r="Q1306" i="1"/>
  <c r="O1306" i="1"/>
  <c r="N1306" i="1"/>
  <c r="L1306" i="1"/>
  <c r="J1306" i="1" s="1"/>
  <c r="K1306" i="1"/>
  <c r="I1306" i="1"/>
  <c r="T1305" i="1"/>
  <c r="S1305" i="1"/>
  <c r="R1305" i="1"/>
  <c r="Q1305" i="1"/>
  <c r="O1305" i="1"/>
  <c r="N1305" i="1"/>
  <c r="L1305" i="1"/>
  <c r="J1305" i="1" s="1"/>
  <c r="K1305" i="1"/>
  <c r="I1305" i="1"/>
  <c r="T1304" i="1"/>
  <c r="S1304" i="1"/>
  <c r="R1304" i="1"/>
  <c r="Q1304" i="1"/>
  <c r="O1304" i="1"/>
  <c r="N1304" i="1"/>
  <c r="L1304" i="1"/>
  <c r="K1304" i="1"/>
  <c r="J1304" i="1"/>
  <c r="I1304" i="1"/>
  <c r="T1303" i="1"/>
  <c r="S1303" i="1"/>
  <c r="R1303" i="1"/>
  <c r="Q1303" i="1"/>
  <c r="O1303" i="1"/>
  <c r="N1303" i="1"/>
  <c r="L1303" i="1"/>
  <c r="J1303" i="1" s="1"/>
  <c r="K1303" i="1"/>
  <c r="I1303" i="1"/>
  <c r="T1302" i="1"/>
  <c r="S1302" i="1"/>
  <c r="R1302" i="1"/>
  <c r="Q1302" i="1"/>
  <c r="O1302" i="1"/>
  <c r="N1302" i="1"/>
  <c r="L1302" i="1"/>
  <c r="J1302" i="1" s="1"/>
  <c r="K1302" i="1"/>
  <c r="I1302" i="1"/>
  <c r="T1301" i="1"/>
  <c r="S1301" i="1"/>
  <c r="R1301" i="1"/>
  <c r="Q1301" i="1"/>
  <c r="O1301" i="1"/>
  <c r="N1301" i="1"/>
  <c r="L1301" i="1"/>
  <c r="K1301" i="1"/>
  <c r="J1301" i="1"/>
  <c r="I1301" i="1"/>
  <c r="T1300" i="1"/>
  <c r="S1300" i="1"/>
  <c r="R1300" i="1"/>
  <c r="Q1300" i="1"/>
  <c r="O1300" i="1"/>
  <c r="N1300" i="1"/>
  <c r="L1300" i="1"/>
  <c r="J1300" i="1" s="1"/>
  <c r="K1300" i="1"/>
  <c r="I1300" i="1"/>
  <c r="T1299" i="1"/>
  <c r="S1299" i="1"/>
  <c r="R1299" i="1"/>
  <c r="Q1299" i="1"/>
  <c r="O1299" i="1"/>
  <c r="N1299" i="1"/>
  <c r="L1299" i="1"/>
  <c r="J1299" i="1" s="1"/>
  <c r="K1299" i="1"/>
  <c r="I1299" i="1"/>
  <c r="T1298" i="1"/>
  <c r="S1298" i="1"/>
  <c r="R1298" i="1"/>
  <c r="Q1298" i="1"/>
  <c r="O1298" i="1"/>
  <c r="N1298" i="1"/>
  <c r="L1298" i="1"/>
  <c r="K1298" i="1"/>
  <c r="J1298" i="1"/>
  <c r="I1298" i="1"/>
  <c r="T1297" i="1"/>
  <c r="S1297" i="1"/>
  <c r="R1297" i="1"/>
  <c r="Q1297" i="1"/>
  <c r="O1297" i="1"/>
  <c r="N1297" i="1"/>
  <c r="L1297" i="1"/>
  <c r="J1297" i="1" s="1"/>
  <c r="K1297" i="1"/>
  <c r="I1297" i="1"/>
  <c r="T1296" i="1"/>
  <c r="S1296" i="1"/>
  <c r="R1296" i="1"/>
  <c r="Q1296" i="1"/>
  <c r="O1296" i="1"/>
  <c r="N1296" i="1"/>
  <c r="L1296" i="1"/>
  <c r="J1296" i="1" s="1"/>
  <c r="K1296" i="1"/>
  <c r="I1296" i="1"/>
  <c r="T1295" i="1"/>
  <c r="S1295" i="1"/>
  <c r="R1295" i="1"/>
  <c r="Q1295" i="1"/>
  <c r="O1295" i="1"/>
  <c r="N1295" i="1"/>
  <c r="L1295" i="1"/>
  <c r="K1295" i="1"/>
  <c r="J1295" i="1"/>
  <c r="I1295" i="1"/>
  <c r="T1294" i="1"/>
  <c r="S1294" i="1"/>
  <c r="R1294" i="1"/>
  <c r="Q1294" i="1"/>
  <c r="O1294" i="1"/>
  <c r="N1294" i="1"/>
  <c r="L1294" i="1"/>
  <c r="J1294" i="1" s="1"/>
  <c r="K1294" i="1"/>
  <c r="I1294" i="1"/>
  <c r="T1293" i="1"/>
  <c r="S1293" i="1"/>
  <c r="R1293" i="1"/>
  <c r="Q1293" i="1"/>
  <c r="O1293" i="1"/>
  <c r="N1293" i="1"/>
  <c r="L1293" i="1"/>
  <c r="J1293" i="1" s="1"/>
  <c r="K1293" i="1"/>
  <c r="I1293" i="1"/>
  <c r="T1292" i="1"/>
  <c r="S1292" i="1"/>
  <c r="R1292" i="1"/>
  <c r="Q1292" i="1"/>
  <c r="O1292" i="1"/>
  <c r="N1292" i="1"/>
  <c r="L1292" i="1"/>
  <c r="K1292" i="1"/>
  <c r="J1292" i="1"/>
  <c r="I1292" i="1"/>
  <c r="T1291" i="1"/>
  <c r="S1291" i="1"/>
  <c r="R1291" i="1"/>
  <c r="Q1291" i="1"/>
  <c r="O1291" i="1"/>
  <c r="N1291" i="1"/>
  <c r="L1291" i="1"/>
  <c r="J1291" i="1" s="1"/>
  <c r="K1291" i="1"/>
  <c r="I1291" i="1"/>
  <c r="T1290" i="1"/>
  <c r="S1290" i="1"/>
  <c r="R1290" i="1"/>
  <c r="Q1290" i="1"/>
  <c r="O1290" i="1"/>
  <c r="N1290" i="1"/>
  <c r="L1290" i="1"/>
  <c r="J1290" i="1" s="1"/>
  <c r="K1290" i="1"/>
  <c r="I1290" i="1"/>
  <c r="T1289" i="1"/>
  <c r="S1289" i="1"/>
  <c r="R1289" i="1"/>
  <c r="Q1289" i="1"/>
  <c r="O1289" i="1"/>
  <c r="N1289" i="1"/>
  <c r="L1289" i="1"/>
  <c r="K1289" i="1"/>
  <c r="J1289" i="1"/>
  <c r="I1289" i="1"/>
  <c r="T1288" i="1"/>
  <c r="S1288" i="1"/>
  <c r="R1288" i="1"/>
  <c r="Q1288" i="1"/>
  <c r="O1288" i="1"/>
  <c r="N1288" i="1"/>
  <c r="L1288" i="1"/>
  <c r="J1288" i="1" s="1"/>
  <c r="K1288" i="1"/>
  <c r="I1288" i="1"/>
  <c r="T1287" i="1"/>
  <c r="S1287" i="1"/>
  <c r="R1287" i="1"/>
  <c r="Q1287" i="1"/>
  <c r="O1287" i="1"/>
  <c r="N1287" i="1"/>
  <c r="L1287" i="1"/>
  <c r="J1287" i="1" s="1"/>
  <c r="K1287" i="1"/>
  <c r="I1287" i="1"/>
  <c r="T1286" i="1"/>
  <c r="S1286" i="1"/>
  <c r="R1286" i="1"/>
  <c r="Q1286" i="1"/>
  <c r="O1286" i="1"/>
  <c r="N1286" i="1"/>
  <c r="L1286" i="1"/>
  <c r="K1286" i="1"/>
  <c r="J1286" i="1"/>
  <c r="I1286" i="1"/>
  <c r="T1285" i="1"/>
  <c r="S1285" i="1"/>
  <c r="R1285" i="1"/>
  <c r="Q1285" i="1"/>
  <c r="O1285" i="1"/>
  <c r="N1285" i="1"/>
  <c r="L1285" i="1"/>
  <c r="J1285" i="1" s="1"/>
  <c r="K1285" i="1"/>
  <c r="I1285" i="1"/>
  <c r="T1284" i="1"/>
  <c r="S1284" i="1"/>
  <c r="R1284" i="1"/>
  <c r="Q1284" i="1"/>
  <c r="O1284" i="1"/>
  <c r="N1284" i="1"/>
  <c r="L1284" i="1"/>
  <c r="J1284" i="1" s="1"/>
  <c r="K1284" i="1"/>
  <c r="I1284" i="1"/>
  <c r="T1283" i="1"/>
  <c r="S1283" i="1"/>
  <c r="R1283" i="1"/>
  <c r="Q1283" i="1"/>
  <c r="O1283" i="1"/>
  <c r="N1283" i="1"/>
  <c r="L1283" i="1"/>
  <c r="K1283" i="1"/>
  <c r="J1283" i="1"/>
  <c r="I1283" i="1"/>
  <c r="T1282" i="1"/>
  <c r="S1282" i="1"/>
  <c r="R1282" i="1"/>
  <c r="Q1282" i="1"/>
  <c r="O1282" i="1"/>
  <c r="N1282" i="1"/>
  <c r="L1282" i="1"/>
  <c r="J1282" i="1" s="1"/>
  <c r="K1282" i="1"/>
  <c r="I1282" i="1"/>
  <c r="T1281" i="1"/>
  <c r="S1281" i="1"/>
  <c r="R1281" i="1"/>
  <c r="Q1281" i="1"/>
  <c r="O1281" i="1"/>
  <c r="N1281" i="1"/>
  <c r="L1281" i="1"/>
  <c r="J1281" i="1" s="1"/>
  <c r="K1281" i="1"/>
  <c r="I1281" i="1"/>
  <c r="T1280" i="1"/>
  <c r="S1280" i="1"/>
  <c r="R1280" i="1"/>
  <c r="Q1280" i="1"/>
  <c r="O1280" i="1"/>
  <c r="N1280" i="1"/>
  <c r="L1280" i="1"/>
  <c r="K1280" i="1"/>
  <c r="J1280" i="1"/>
  <c r="I1280" i="1"/>
  <c r="T1279" i="1"/>
  <c r="S1279" i="1"/>
  <c r="R1279" i="1"/>
  <c r="Q1279" i="1"/>
  <c r="O1279" i="1"/>
  <c r="N1279" i="1"/>
  <c r="L1279" i="1"/>
  <c r="J1279" i="1" s="1"/>
  <c r="K1279" i="1"/>
  <c r="I1279" i="1"/>
  <c r="T1278" i="1"/>
  <c r="S1278" i="1"/>
  <c r="R1278" i="1"/>
  <c r="Q1278" i="1"/>
  <c r="O1278" i="1"/>
  <c r="N1278" i="1"/>
  <c r="L1278" i="1"/>
  <c r="J1278" i="1" s="1"/>
  <c r="K1278" i="1"/>
  <c r="I1278" i="1"/>
  <c r="T1277" i="1"/>
  <c r="S1277" i="1"/>
  <c r="R1277" i="1"/>
  <c r="Q1277" i="1"/>
  <c r="O1277" i="1"/>
  <c r="N1277" i="1"/>
  <c r="L1277" i="1"/>
  <c r="K1277" i="1"/>
  <c r="J1277" i="1"/>
  <c r="I1277" i="1"/>
  <c r="T1276" i="1"/>
  <c r="S1276" i="1"/>
  <c r="R1276" i="1"/>
  <c r="Q1276" i="1"/>
  <c r="O1276" i="1"/>
  <c r="N1276" i="1"/>
  <c r="L1276" i="1"/>
  <c r="J1276" i="1" s="1"/>
  <c r="K1276" i="1"/>
  <c r="I1276" i="1"/>
  <c r="T1275" i="1"/>
  <c r="S1275" i="1"/>
  <c r="R1275" i="1"/>
  <c r="Q1275" i="1"/>
  <c r="O1275" i="1"/>
  <c r="N1275" i="1"/>
  <c r="L1275" i="1"/>
  <c r="J1275" i="1" s="1"/>
  <c r="K1275" i="1"/>
  <c r="I1275" i="1"/>
  <c r="T1274" i="1"/>
  <c r="S1274" i="1"/>
  <c r="R1274" i="1"/>
  <c r="Q1274" i="1"/>
  <c r="O1274" i="1"/>
  <c r="N1274" i="1"/>
  <c r="L1274" i="1"/>
  <c r="K1274" i="1"/>
  <c r="J1274" i="1"/>
  <c r="I1274" i="1"/>
  <c r="T1273" i="1"/>
  <c r="S1273" i="1"/>
  <c r="R1273" i="1"/>
  <c r="Q1273" i="1"/>
  <c r="O1273" i="1"/>
  <c r="N1273" i="1"/>
  <c r="L1273" i="1"/>
  <c r="J1273" i="1" s="1"/>
  <c r="K1273" i="1"/>
  <c r="I1273" i="1"/>
  <c r="T1272" i="1"/>
  <c r="S1272" i="1"/>
  <c r="R1272" i="1"/>
  <c r="Q1272" i="1"/>
  <c r="O1272" i="1"/>
  <c r="N1272" i="1"/>
  <c r="L1272" i="1"/>
  <c r="J1272" i="1" s="1"/>
  <c r="K1272" i="1"/>
  <c r="I1272" i="1"/>
  <c r="T1271" i="1"/>
  <c r="S1271" i="1"/>
  <c r="R1271" i="1"/>
  <c r="Q1271" i="1"/>
  <c r="O1271" i="1"/>
  <c r="N1271" i="1"/>
  <c r="L1271" i="1"/>
  <c r="K1271" i="1"/>
  <c r="J1271" i="1"/>
  <c r="I1271" i="1"/>
  <c r="T1270" i="1"/>
  <c r="S1270" i="1"/>
  <c r="R1270" i="1"/>
  <c r="Q1270" i="1"/>
  <c r="O1270" i="1"/>
  <c r="N1270" i="1"/>
  <c r="L1270" i="1"/>
  <c r="J1270" i="1" s="1"/>
  <c r="K1270" i="1"/>
  <c r="I1270" i="1"/>
  <c r="T1269" i="1"/>
  <c r="S1269" i="1"/>
  <c r="R1269" i="1"/>
  <c r="Q1269" i="1"/>
  <c r="O1269" i="1"/>
  <c r="N1269" i="1"/>
  <c r="L1269" i="1"/>
  <c r="J1269" i="1" s="1"/>
  <c r="K1269" i="1"/>
  <c r="I1269" i="1"/>
  <c r="T1268" i="1"/>
  <c r="S1268" i="1"/>
  <c r="R1268" i="1"/>
  <c r="Q1268" i="1"/>
  <c r="O1268" i="1"/>
  <c r="N1268" i="1"/>
  <c r="L1268" i="1"/>
  <c r="K1268" i="1"/>
  <c r="J1268" i="1"/>
  <c r="I1268" i="1"/>
  <c r="T1267" i="1"/>
  <c r="S1267" i="1"/>
  <c r="R1267" i="1"/>
  <c r="Q1267" i="1"/>
  <c r="O1267" i="1"/>
  <c r="N1267" i="1"/>
  <c r="L1267" i="1"/>
  <c r="J1267" i="1" s="1"/>
  <c r="K1267" i="1"/>
  <c r="I1267" i="1"/>
  <c r="T1266" i="1"/>
  <c r="S1266" i="1"/>
  <c r="R1266" i="1"/>
  <c r="Q1266" i="1"/>
  <c r="O1266" i="1"/>
  <c r="N1266" i="1"/>
  <c r="L1266" i="1"/>
  <c r="J1266" i="1" s="1"/>
  <c r="K1266" i="1"/>
  <c r="I1266" i="1"/>
  <c r="T1265" i="1"/>
  <c r="S1265" i="1"/>
  <c r="R1265" i="1"/>
  <c r="Q1265" i="1"/>
  <c r="O1265" i="1"/>
  <c r="N1265" i="1"/>
  <c r="L1265" i="1"/>
  <c r="K1265" i="1"/>
  <c r="J1265" i="1"/>
  <c r="I1265" i="1"/>
  <c r="T1264" i="1"/>
  <c r="S1264" i="1"/>
  <c r="R1264" i="1"/>
  <c r="Q1264" i="1"/>
  <c r="O1264" i="1"/>
  <c r="N1264" i="1"/>
  <c r="L1264" i="1"/>
  <c r="J1264" i="1" s="1"/>
  <c r="K1264" i="1"/>
  <c r="I1264" i="1"/>
  <c r="T1263" i="1"/>
  <c r="S1263" i="1"/>
  <c r="R1263" i="1"/>
  <c r="Q1263" i="1"/>
  <c r="O1263" i="1"/>
  <c r="N1263" i="1"/>
  <c r="L1263" i="1"/>
  <c r="J1263" i="1" s="1"/>
  <c r="K1263" i="1"/>
  <c r="I1263" i="1"/>
  <c r="T1262" i="1"/>
  <c r="S1262" i="1"/>
  <c r="R1262" i="1"/>
  <c r="Q1262" i="1"/>
  <c r="O1262" i="1"/>
  <c r="N1262" i="1"/>
  <c r="L1262" i="1"/>
  <c r="K1262" i="1"/>
  <c r="J1262" i="1"/>
  <c r="I1262" i="1"/>
  <c r="T1261" i="1"/>
  <c r="S1261" i="1"/>
  <c r="R1261" i="1"/>
  <c r="Q1261" i="1"/>
  <c r="O1261" i="1"/>
  <c r="N1261" i="1"/>
  <c r="L1261" i="1"/>
  <c r="J1261" i="1" s="1"/>
  <c r="K1261" i="1"/>
  <c r="I1261" i="1"/>
  <c r="T1260" i="1"/>
  <c r="S1260" i="1"/>
  <c r="R1260" i="1"/>
  <c r="Q1260" i="1"/>
  <c r="O1260" i="1"/>
  <c r="N1260" i="1"/>
  <c r="L1260" i="1"/>
  <c r="J1260" i="1" s="1"/>
  <c r="K1260" i="1"/>
  <c r="I1260" i="1"/>
  <c r="T1259" i="1"/>
  <c r="S1259" i="1"/>
  <c r="R1259" i="1"/>
  <c r="Q1259" i="1"/>
  <c r="O1259" i="1"/>
  <c r="N1259" i="1"/>
  <c r="L1259" i="1"/>
  <c r="K1259" i="1"/>
  <c r="J1259" i="1"/>
  <c r="I1259" i="1"/>
  <c r="T1258" i="1"/>
  <c r="S1258" i="1"/>
  <c r="R1258" i="1"/>
  <c r="Q1258" i="1"/>
  <c r="O1258" i="1"/>
  <c r="N1258" i="1"/>
  <c r="L1258" i="1"/>
  <c r="J1258" i="1" s="1"/>
  <c r="K1258" i="1"/>
  <c r="I1258" i="1"/>
  <c r="T1257" i="1"/>
  <c r="S1257" i="1"/>
  <c r="R1257" i="1"/>
  <c r="Q1257" i="1"/>
  <c r="O1257" i="1"/>
  <c r="N1257" i="1"/>
  <c r="L1257" i="1"/>
  <c r="J1257" i="1" s="1"/>
  <c r="K1257" i="1"/>
  <c r="I1257" i="1"/>
  <c r="T1256" i="1"/>
  <c r="S1256" i="1"/>
  <c r="R1256" i="1"/>
  <c r="Q1256" i="1"/>
  <c r="O1256" i="1"/>
  <c r="N1256" i="1"/>
  <c r="L1256" i="1"/>
  <c r="K1256" i="1"/>
  <c r="J1256" i="1"/>
  <c r="I1256" i="1"/>
  <c r="T1255" i="1"/>
  <c r="S1255" i="1"/>
  <c r="R1255" i="1"/>
  <c r="Q1255" i="1"/>
  <c r="O1255" i="1"/>
  <c r="N1255" i="1"/>
  <c r="L1255" i="1"/>
  <c r="J1255" i="1" s="1"/>
  <c r="K1255" i="1"/>
  <c r="I1255" i="1"/>
  <c r="T1254" i="1"/>
  <c r="S1254" i="1"/>
  <c r="R1254" i="1"/>
  <c r="Q1254" i="1"/>
  <c r="O1254" i="1"/>
  <c r="N1254" i="1"/>
  <c r="L1254" i="1"/>
  <c r="J1254" i="1" s="1"/>
  <c r="K1254" i="1"/>
  <c r="I1254" i="1"/>
  <c r="T1253" i="1"/>
  <c r="S1253" i="1"/>
  <c r="R1253" i="1"/>
  <c r="Q1253" i="1"/>
  <c r="O1253" i="1"/>
  <c r="N1253" i="1"/>
  <c r="L1253" i="1"/>
  <c r="K1253" i="1"/>
  <c r="J1253" i="1"/>
  <c r="I1253" i="1"/>
  <c r="T1252" i="1"/>
  <c r="S1252" i="1"/>
  <c r="R1252" i="1"/>
  <c r="Q1252" i="1"/>
  <c r="O1252" i="1"/>
  <c r="N1252" i="1"/>
  <c r="L1252" i="1"/>
  <c r="J1252" i="1" s="1"/>
  <c r="K1252" i="1"/>
  <c r="I1252" i="1"/>
  <c r="T1251" i="1"/>
  <c r="S1251" i="1"/>
  <c r="R1251" i="1"/>
  <c r="Q1251" i="1"/>
  <c r="O1251" i="1"/>
  <c r="N1251" i="1"/>
  <c r="L1251" i="1"/>
  <c r="J1251" i="1" s="1"/>
  <c r="K1251" i="1"/>
  <c r="I1251" i="1"/>
  <c r="T1250" i="1"/>
  <c r="S1250" i="1"/>
  <c r="R1250" i="1"/>
  <c r="Q1250" i="1"/>
  <c r="O1250" i="1"/>
  <c r="N1250" i="1"/>
  <c r="L1250" i="1"/>
  <c r="K1250" i="1"/>
  <c r="J1250" i="1"/>
  <c r="I1250" i="1"/>
  <c r="T1249" i="1"/>
  <c r="S1249" i="1"/>
  <c r="R1249" i="1"/>
  <c r="Q1249" i="1"/>
  <c r="O1249" i="1"/>
  <c r="N1249" i="1"/>
  <c r="L1249" i="1"/>
  <c r="J1249" i="1" s="1"/>
  <c r="K1249" i="1"/>
  <c r="I1249" i="1"/>
  <c r="T1248" i="1"/>
  <c r="S1248" i="1"/>
  <c r="R1248" i="1"/>
  <c r="Q1248" i="1"/>
  <c r="O1248" i="1"/>
  <c r="N1248" i="1"/>
  <c r="L1248" i="1"/>
  <c r="J1248" i="1" s="1"/>
  <c r="K1248" i="1"/>
  <c r="I1248" i="1"/>
  <c r="T1247" i="1"/>
  <c r="S1247" i="1"/>
  <c r="R1247" i="1"/>
  <c r="Q1247" i="1"/>
  <c r="O1247" i="1"/>
  <c r="N1247" i="1"/>
  <c r="L1247" i="1"/>
  <c r="K1247" i="1"/>
  <c r="J1247" i="1"/>
  <c r="I1247" i="1"/>
  <c r="T1246" i="1"/>
  <c r="S1246" i="1"/>
  <c r="R1246" i="1"/>
  <c r="Q1246" i="1"/>
  <c r="O1246" i="1"/>
  <c r="N1246" i="1"/>
  <c r="L1246" i="1"/>
  <c r="J1246" i="1" s="1"/>
  <c r="K1246" i="1"/>
  <c r="I1246" i="1"/>
  <c r="T1245" i="1"/>
  <c r="S1245" i="1"/>
  <c r="R1245" i="1"/>
  <c r="Q1245" i="1"/>
  <c r="O1245" i="1"/>
  <c r="N1245" i="1"/>
  <c r="L1245" i="1"/>
  <c r="J1245" i="1" s="1"/>
  <c r="K1245" i="1"/>
  <c r="I1245" i="1"/>
  <c r="T1244" i="1"/>
  <c r="S1244" i="1"/>
  <c r="R1244" i="1"/>
  <c r="Q1244" i="1"/>
  <c r="O1244" i="1"/>
  <c r="N1244" i="1"/>
  <c r="L1244" i="1"/>
  <c r="K1244" i="1"/>
  <c r="J1244" i="1"/>
  <c r="I1244" i="1"/>
  <c r="T1243" i="1"/>
  <c r="S1243" i="1"/>
  <c r="R1243" i="1"/>
  <c r="Q1243" i="1"/>
  <c r="O1243" i="1"/>
  <c r="N1243" i="1"/>
  <c r="L1243" i="1"/>
  <c r="J1243" i="1" s="1"/>
  <c r="K1243" i="1"/>
  <c r="I1243" i="1"/>
  <c r="T1242" i="1"/>
  <c r="S1242" i="1"/>
  <c r="R1242" i="1"/>
  <c r="Q1242" i="1"/>
  <c r="O1242" i="1"/>
  <c r="N1242" i="1"/>
  <c r="L1242" i="1"/>
  <c r="J1242" i="1" s="1"/>
  <c r="K1242" i="1"/>
  <c r="I1242" i="1"/>
  <c r="T1241" i="1"/>
  <c r="S1241" i="1"/>
  <c r="R1241" i="1"/>
  <c r="Q1241" i="1"/>
  <c r="O1241" i="1"/>
  <c r="N1241" i="1"/>
  <c r="L1241" i="1"/>
  <c r="K1241" i="1"/>
  <c r="J1241" i="1"/>
  <c r="I1241" i="1"/>
  <c r="T1240" i="1"/>
  <c r="S1240" i="1"/>
  <c r="R1240" i="1"/>
  <c r="Q1240" i="1"/>
  <c r="O1240" i="1"/>
  <c r="N1240" i="1"/>
  <c r="L1240" i="1"/>
  <c r="J1240" i="1" s="1"/>
  <c r="K1240" i="1"/>
  <c r="I1240" i="1"/>
  <c r="T1239" i="1"/>
  <c r="S1239" i="1"/>
  <c r="R1239" i="1"/>
  <c r="Q1239" i="1"/>
  <c r="O1239" i="1"/>
  <c r="N1239" i="1"/>
  <c r="L1239" i="1"/>
  <c r="J1239" i="1" s="1"/>
  <c r="K1239" i="1"/>
  <c r="I1239" i="1"/>
  <c r="T1238" i="1"/>
  <c r="S1238" i="1"/>
  <c r="R1238" i="1"/>
  <c r="Q1238" i="1"/>
  <c r="O1238" i="1"/>
  <c r="N1238" i="1"/>
  <c r="L1238" i="1"/>
  <c r="K1238" i="1"/>
  <c r="J1238" i="1"/>
  <c r="I1238" i="1"/>
  <c r="T1237" i="1"/>
  <c r="S1237" i="1"/>
  <c r="R1237" i="1"/>
  <c r="Q1237" i="1"/>
  <c r="O1237" i="1"/>
  <c r="N1237" i="1"/>
  <c r="L1237" i="1"/>
  <c r="J1237" i="1" s="1"/>
  <c r="K1237" i="1"/>
  <c r="I1237" i="1"/>
  <c r="T1236" i="1"/>
  <c r="S1236" i="1"/>
  <c r="R1236" i="1"/>
  <c r="Q1236" i="1"/>
  <c r="O1236" i="1"/>
  <c r="N1236" i="1"/>
  <c r="L1236" i="1"/>
  <c r="J1236" i="1" s="1"/>
  <c r="K1236" i="1"/>
  <c r="I1236" i="1"/>
  <c r="T1235" i="1"/>
  <c r="S1235" i="1"/>
  <c r="R1235" i="1"/>
  <c r="Q1235" i="1"/>
  <c r="O1235" i="1"/>
  <c r="N1235" i="1"/>
  <c r="L1235" i="1"/>
  <c r="K1235" i="1"/>
  <c r="J1235" i="1"/>
  <c r="I1235" i="1"/>
  <c r="T1234" i="1"/>
  <c r="S1234" i="1"/>
  <c r="R1234" i="1"/>
  <c r="Q1234" i="1"/>
  <c r="O1234" i="1"/>
  <c r="N1234" i="1"/>
  <c r="L1234" i="1"/>
  <c r="J1234" i="1" s="1"/>
  <c r="K1234" i="1"/>
  <c r="I1234" i="1"/>
  <c r="T1233" i="1"/>
  <c r="S1233" i="1"/>
  <c r="R1233" i="1"/>
  <c r="Q1233" i="1"/>
  <c r="O1233" i="1"/>
  <c r="N1233" i="1"/>
  <c r="L1233" i="1"/>
  <c r="J1233" i="1" s="1"/>
  <c r="K1233" i="1"/>
  <c r="I1233" i="1"/>
  <c r="T1232" i="1"/>
  <c r="S1232" i="1"/>
  <c r="R1232" i="1"/>
  <c r="Q1232" i="1"/>
  <c r="O1232" i="1"/>
  <c r="N1232" i="1"/>
  <c r="L1232" i="1"/>
  <c r="K1232" i="1"/>
  <c r="J1232" i="1"/>
  <c r="I1232" i="1"/>
  <c r="T1231" i="1"/>
  <c r="S1231" i="1"/>
  <c r="R1231" i="1"/>
  <c r="Q1231" i="1"/>
  <c r="O1231" i="1"/>
  <c r="N1231" i="1"/>
  <c r="L1231" i="1"/>
  <c r="J1231" i="1" s="1"/>
  <c r="K1231" i="1"/>
  <c r="I1231" i="1"/>
  <c r="T1230" i="1"/>
  <c r="S1230" i="1"/>
  <c r="R1230" i="1"/>
  <c r="Q1230" i="1"/>
  <c r="O1230" i="1"/>
  <c r="N1230" i="1"/>
  <c r="L1230" i="1"/>
  <c r="J1230" i="1" s="1"/>
  <c r="K1230" i="1"/>
  <c r="I1230" i="1"/>
  <c r="T1229" i="1"/>
  <c r="S1229" i="1"/>
  <c r="R1229" i="1"/>
  <c r="Q1229" i="1"/>
  <c r="O1229" i="1"/>
  <c r="N1229" i="1"/>
  <c r="L1229" i="1"/>
  <c r="K1229" i="1"/>
  <c r="J1229" i="1"/>
  <c r="I1229" i="1"/>
  <c r="T1228" i="1"/>
  <c r="S1228" i="1"/>
  <c r="R1228" i="1"/>
  <c r="Q1228" i="1"/>
  <c r="O1228" i="1"/>
  <c r="N1228" i="1"/>
  <c r="L1228" i="1"/>
  <c r="J1228" i="1" s="1"/>
  <c r="K1228" i="1"/>
  <c r="I1228" i="1"/>
  <c r="T1227" i="1"/>
  <c r="S1227" i="1"/>
  <c r="R1227" i="1"/>
  <c r="Q1227" i="1"/>
  <c r="O1227" i="1"/>
  <c r="N1227" i="1"/>
  <c r="L1227" i="1"/>
  <c r="J1227" i="1" s="1"/>
  <c r="K1227" i="1"/>
  <c r="I1227" i="1"/>
  <c r="T1226" i="1"/>
  <c r="S1226" i="1"/>
  <c r="R1226" i="1"/>
  <c r="Q1226" i="1"/>
  <c r="O1226" i="1"/>
  <c r="N1226" i="1"/>
  <c r="L1226" i="1"/>
  <c r="K1226" i="1"/>
  <c r="J1226" i="1"/>
  <c r="I1226" i="1"/>
  <c r="T1225" i="1"/>
  <c r="S1225" i="1"/>
  <c r="R1225" i="1"/>
  <c r="Q1225" i="1"/>
  <c r="O1225" i="1"/>
  <c r="N1225" i="1"/>
  <c r="L1225" i="1"/>
  <c r="J1225" i="1" s="1"/>
  <c r="K1225" i="1"/>
  <c r="I1225" i="1"/>
  <c r="T1224" i="1"/>
  <c r="S1224" i="1"/>
  <c r="R1224" i="1"/>
  <c r="Q1224" i="1"/>
  <c r="O1224" i="1"/>
  <c r="N1224" i="1"/>
  <c r="L1224" i="1"/>
  <c r="J1224" i="1" s="1"/>
  <c r="K1224" i="1"/>
  <c r="I1224" i="1"/>
  <c r="T1223" i="1"/>
  <c r="S1223" i="1"/>
  <c r="R1223" i="1"/>
  <c r="Q1223" i="1"/>
  <c r="O1223" i="1"/>
  <c r="N1223" i="1"/>
  <c r="L1223" i="1"/>
  <c r="K1223" i="1"/>
  <c r="J1223" i="1"/>
  <c r="I1223" i="1"/>
  <c r="T1222" i="1"/>
  <c r="S1222" i="1"/>
  <c r="R1222" i="1"/>
  <c r="Q1222" i="1"/>
  <c r="O1222" i="1"/>
  <c r="N1222" i="1"/>
  <c r="L1222" i="1"/>
  <c r="J1222" i="1" s="1"/>
  <c r="K1222" i="1"/>
  <c r="I1222" i="1"/>
  <c r="T1221" i="1"/>
  <c r="S1221" i="1"/>
  <c r="R1221" i="1"/>
  <c r="Q1221" i="1"/>
  <c r="O1221" i="1"/>
  <c r="N1221" i="1"/>
  <c r="L1221" i="1"/>
  <c r="J1221" i="1" s="1"/>
  <c r="K1221" i="1"/>
  <c r="I1221" i="1"/>
  <c r="T1220" i="1"/>
  <c r="S1220" i="1"/>
  <c r="R1220" i="1"/>
  <c r="Q1220" i="1"/>
  <c r="O1220" i="1"/>
  <c r="N1220" i="1"/>
  <c r="L1220" i="1"/>
  <c r="K1220" i="1"/>
  <c r="J1220" i="1"/>
  <c r="I1220" i="1"/>
  <c r="T1219" i="1"/>
  <c r="S1219" i="1"/>
  <c r="R1219" i="1"/>
  <c r="Q1219" i="1"/>
  <c r="O1219" i="1"/>
  <c r="N1219" i="1"/>
  <c r="L1219" i="1"/>
  <c r="J1219" i="1" s="1"/>
  <c r="K1219" i="1"/>
  <c r="I1219" i="1"/>
  <c r="T1218" i="1"/>
  <c r="S1218" i="1"/>
  <c r="R1218" i="1"/>
  <c r="Q1218" i="1"/>
  <c r="O1218" i="1"/>
  <c r="N1218" i="1"/>
  <c r="L1218" i="1"/>
  <c r="J1218" i="1" s="1"/>
  <c r="K1218" i="1"/>
  <c r="I1218" i="1"/>
  <c r="T1217" i="1"/>
  <c r="S1217" i="1"/>
  <c r="R1217" i="1"/>
  <c r="Q1217" i="1"/>
  <c r="O1217" i="1"/>
  <c r="N1217" i="1"/>
  <c r="L1217" i="1"/>
  <c r="K1217" i="1"/>
  <c r="J1217" i="1"/>
  <c r="I1217" i="1"/>
  <c r="T1216" i="1"/>
  <c r="S1216" i="1"/>
  <c r="R1216" i="1"/>
  <c r="Q1216" i="1"/>
  <c r="O1216" i="1"/>
  <c r="N1216" i="1"/>
  <c r="L1216" i="1"/>
  <c r="J1216" i="1" s="1"/>
  <c r="K1216" i="1"/>
  <c r="I1216" i="1"/>
  <c r="T1215" i="1"/>
  <c r="S1215" i="1"/>
  <c r="R1215" i="1"/>
  <c r="Q1215" i="1"/>
  <c r="O1215" i="1"/>
  <c r="N1215" i="1"/>
  <c r="L1215" i="1"/>
  <c r="J1215" i="1" s="1"/>
  <c r="K1215" i="1"/>
  <c r="I1215" i="1"/>
  <c r="T1214" i="1"/>
  <c r="S1214" i="1"/>
  <c r="R1214" i="1"/>
  <c r="Q1214" i="1"/>
  <c r="O1214" i="1"/>
  <c r="N1214" i="1"/>
  <c r="L1214" i="1"/>
  <c r="K1214" i="1"/>
  <c r="J1214" i="1"/>
  <c r="I1214" i="1"/>
  <c r="T1213" i="1"/>
  <c r="S1213" i="1"/>
  <c r="R1213" i="1"/>
  <c r="Q1213" i="1"/>
  <c r="O1213" i="1"/>
  <c r="N1213" i="1"/>
  <c r="L1213" i="1"/>
  <c r="J1213" i="1" s="1"/>
  <c r="K1213" i="1"/>
  <c r="I1213" i="1"/>
  <c r="T1212" i="1"/>
  <c r="S1212" i="1"/>
  <c r="R1212" i="1"/>
  <c r="Q1212" i="1"/>
  <c r="O1212" i="1"/>
  <c r="N1212" i="1"/>
  <c r="L1212" i="1"/>
  <c r="J1212" i="1" s="1"/>
  <c r="K1212" i="1"/>
  <c r="I1212" i="1"/>
  <c r="T1211" i="1"/>
  <c r="S1211" i="1"/>
  <c r="R1211" i="1"/>
  <c r="Q1211" i="1"/>
  <c r="O1211" i="1"/>
  <c r="N1211" i="1"/>
  <c r="L1211" i="1"/>
  <c r="K1211" i="1"/>
  <c r="J1211" i="1"/>
  <c r="I1211" i="1"/>
  <c r="T1210" i="1"/>
  <c r="S1210" i="1"/>
  <c r="R1210" i="1"/>
  <c r="Q1210" i="1"/>
  <c r="O1210" i="1"/>
  <c r="N1210" i="1"/>
  <c r="L1210" i="1"/>
  <c r="J1210" i="1" s="1"/>
  <c r="K1210" i="1"/>
  <c r="I1210" i="1"/>
  <c r="T1209" i="1"/>
  <c r="S1209" i="1"/>
  <c r="R1209" i="1"/>
  <c r="Q1209" i="1"/>
  <c r="O1209" i="1"/>
  <c r="N1209" i="1"/>
  <c r="L1209" i="1"/>
  <c r="J1209" i="1" s="1"/>
  <c r="K1209" i="1"/>
  <c r="I1209" i="1"/>
  <c r="T1208" i="1"/>
  <c r="S1208" i="1"/>
  <c r="R1208" i="1"/>
  <c r="Q1208" i="1"/>
  <c r="O1208" i="1"/>
  <c r="N1208" i="1"/>
  <c r="L1208" i="1"/>
  <c r="K1208" i="1"/>
  <c r="J1208" i="1"/>
  <c r="I1208" i="1"/>
  <c r="T1207" i="1"/>
  <c r="S1207" i="1"/>
  <c r="R1207" i="1"/>
  <c r="Q1207" i="1"/>
  <c r="O1207" i="1"/>
  <c r="N1207" i="1"/>
  <c r="L1207" i="1"/>
  <c r="J1207" i="1" s="1"/>
  <c r="K1207" i="1"/>
  <c r="I1207" i="1"/>
  <c r="T1206" i="1"/>
  <c r="S1206" i="1"/>
  <c r="R1206" i="1"/>
  <c r="Q1206" i="1"/>
  <c r="O1206" i="1"/>
  <c r="N1206" i="1"/>
  <c r="L1206" i="1"/>
  <c r="J1206" i="1" s="1"/>
  <c r="K1206" i="1"/>
  <c r="I1206" i="1"/>
  <c r="T1205" i="1"/>
  <c r="S1205" i="1"/>
  <c r="R1205" i="1"/>
  <c r="Q1205" i="1"/>
  <c r="O1205" i="1"/>
  <c r="N1205" i="1"/>
  <c r="L1205" i="1"/>
  <c r="K1205" i="1"/>
  <c r="J1205" i="1"/>
  <c r="I1205" i="1"/>
  <c r="T1204" i="1"/>
  <c r="S1204" i="1"/>
  <c r="R1204" i="1"/>
  <c r="Q1204" i="1"/>
  <c r="O1204" i="1"/>
  <c r="N1204" i="1"/>
  <c r="L1204" i="1"/>
  <c r="J1204" i="1" s="1"/>
  <c r="K1204" i="1"/>
  <c r="I1204" i="1"/>
  <c r="T1203" i="1"/>
  <c r="S1203" i="1"/>
  <c r="R1203" i="1"/>
  <c r="Q1203" i="1"/>
  <c r="O1203" i="1"/>
  <c r="N1203" i="1"/>
  <c r="L1203" i="1"/>
  <c r="J1203" i="1" s="1"/>
  <c r="K1203" i="1"/>
  <c r="I1203" i="1"/>
  <c r="T1202" i="1"/>
  <c r="S1202" i="1"/>
  <c r="R1202" i="1"/>
  <c r="Q1202" i="1"/>
  <c r="O1202" i="1"/>
  <c r="N1202" i="1"/>
  <c r="L1202" i="1"/>
  <c r="K1202" i="1"/>
  <c r="J1202" i="1"/>
  <c r="I1202" i="1"/>
  <c r="T1201" i="1"/>
  <c r="S1201" i="1"/>
  <c r="R1201" i="1"/>
  <c r="Q1201" i="1"/>
  <c r="O1201" i="1"/>
  <c r="N1201" i="1"/>
  <c r="L1201" i="1"/>
  <c r="J1201" i="1" s="1"/>
  <c r="K1201" i="1"/>
  <c r="I1201" i="1"/>
  <c r="T1200" i="1"/>
  <c r="S1200" i="1"/>
  <c r="R1200" i="1"/>
  <c r="Q1200" i="1"/>
  <c r="O1200" i="1"/>
  <c r="N1200" i="1"/>
  <c r="L1200" i="1"/>
  <c r="J1200" i="1" s="1"/>
  <c r="K1200" i="1"/>
  <c r="I1200" i="1"/>
  <c r="T1199" i="1"/>
  <c r="S1199" i="1"/>
  <c r="R1199" i="1"/>
  <c r="Q1199" i="1"/>
  <c r="O1199" i="1"/>
  <c r="N1199" i="1"/>
  <c r="L1199" i="1"/>
  <c r="K1199" i="1"/>
  <c r="J1199" i="1"/>
  <c r="I1199" i="1"/>
  <c r="T1198" i="1"/>
  <c r="S1198" i="1"/>
  <c r="R1198" i="1"/>
  <c r="Q1198" i="1"/>
  <c r="O1198" i="1"/>
  <c r="N1198" i="1"/>
  <c r="L1198" i="1"/>
  <c r="J1198" i="1" s="1"/>
  <c r="K1198" i="1"/>
  <c r="I1198" i="1"/>
  <c r="T1197" i="1"/>
  <c r="S1197" i="1"/>
  <c r="R1197" i="1"/>
  <c r="Q1197" i="1"/>
  <c r="O1197" i="1"/>
  <c r="N1197" i="1"/>
  <c r="L1197" i="1"/>
  <c r="J1197" i="1" s="1"/>
  <c r="K1197" i="1"/>
  <c r="I1197" i="1"/>
  <c r="T1196" i="1"/>
  <c r="S1196" i="1"/>
  <c r="R1196" i="1"/>
  <c r="Q1196" i="1"/>
  <c r="O1196" i="1"/>
  <c r="N1196" i="1"/>
  <c r="L1196" i="1"/>
  <c r="K1196" i="1"/>
  <c r="J1196" i="1"/>
  <c r="I1196" i="1"/>
  <c r="T1195" i="1"/>
  <c r="S1195" i="1"/>
  <c r="R1195" i="1"/>
  <c r="Q1195" i="1"/>
  <c r="O1195" i="1"/>
  <c r="N1195" i="1"/>
  <c r="L1195" i="1"/>
  <c r="J1195" i="1" s="1"/>
  <c r="K1195" i="1"/>
  <c r="I1195" i="1"/>
  <c r="T1194" i="1"/>
  <c r="S1194" i="1"/>
  <c r="R1194" i="1"/>
  <c r="Q1194" i="1"/>
  <c r="O1194" i="1"/>
  <c r="N1194" i="1"/>
  <c r="L1194" i="1"/>
  <c r="J1194" i="1" s="1"/>
  <c r="K1194" i="1"/>
  <c r="I1194" i="1"/>
  <c r="T1193" i="1"/>
  <c r="S1193" i="1"/>
  <c r="R1193" i="1"/>
  <c r="Q1193" i="1"/>
  <c r="O1193" i="1"/>
  <c r="N1193" i="1"/>
  <c r="L1193" i="1"/>
  <c r="K1193" i="1"/>
  <c r="J1193" i="1"/>
  <c r="I1193" i="1"/>
  <c r="T1192" i="1"/>
  <c r="S1192" i="1"/>
  <c r="R1192" i="1"/>
  <c r="Q1192" i="1"/>
  <c r="O1192" i="1"/>
  <c r="N1192" i="1"/>
  <c r="L1192" i="1"/>
  <c r="J1192" i="1" s="1"/>
  <c r="K1192" i="1"/>
  <c r="I1192" i="1"/>
  <c r="T1191" i="1"/>
  <c r="S1191" i="1"/>
  <c r="R1191" i="1"/>
  <c r="Q1191" i="1"/>
  <c r="O1191" i="1"/>
  <c r="N1191" i="1"/>
  <c r="L1191" i="1"/>
  <c r="J1191" i="1" s="1"/>
  <c r="K1191" i="1"/>
  <c r="I1191" i="1"/>
  <c r="T1190" i="1"/>
  <c r="S1190" i="1"/>
  <c r="R1190" i="1"/>
  <c r="Q1190" i="1"/>
  <c r="O1190" i="1"/>
  <c r="N1190" i="1"/>
  <c r="L1190" i="1"/>
  <c r="K1190" i="1"/>
  <c r="J1190" i="1"/>
  <c r="I1190" i="1"/>
  <c r="T1189" i="1"/>
  <c r="S1189" i="1"/>
  <c r="R1189" i="1"/>
  <c r="Q1189" i="1"/>
  <c r="O1189" i="1"/>
  <c r="N1189" i="1"/>
  <c r="L1189" i="1"/>
  <c r="J1189" i="1" s="1"/>
  <c r="K1189" i="1"/>
  <c r="I1189" i="1"/>
  <c r="T1188" i="1"/>
  <c r="S1188" i="1"/>
  <c r="R1188" i="1"/>
  <c r="Q1188" i="1"/>
  <c r="O1188" i="1"/>
  <c r="N1188" i="1"/>
  <c r="L1188" i="1"/>
  <c r="J1188" i="1" s="1"/>
  <c r="K1188" i="1"/>
  <c r="I1188" i="1"/>
  <c r="T1187" i="1"/>
  <c r="S1187" i="1"/>
  <c r="R1187" i="1"/>
  <c r="Q1187" i="1"/>
  <c r="O1187" i="1"/>
  <c r="N1187" i="1"/>
  <c r="L1187" i="1"/>
  <c r="K1187" i="1"/>
  <c r="J1187" i="1"/>
  <c r="I1187" i="1"/>
  <c r="T1186" i="1"/>
  <c r="S1186" i="1"/>
  <c r="R1186" i="1"/>
  <c r="Q1186" i="1"/>
  <c r="O1186" i="1"/>
  <c r="N1186" i="1"/>
  <c r="L1186" i="1"/>
  <c r="J1186" i="1" s="1"/>
  <c r="K1186" i="1"/>
  <c r="I1186" i="1"/>
  <c r="T1185" i="1"/>
  <c r="S1185" i="1"/>
  <c r="R1185" i="1"/>
  <c r="Q1185" i="1"/>
  <c r="O1185" i="1"/>
  <c r="N1185" i="1"/>
  <c r="L1185" i="1"/>
  <c r="J1185" i="1" s="1"/>
  <c r="K1185" i="1"/>
  <c r="I1185" i="1"/>
  <c r="T1184" i="1"/>
  <c r="S1184" i="1"/>
  <c r="R1184" i="1"/>
  <c r="Q1184" i="1"/>
  <c r="O1184" i="1"/>
  <c r="N1184" i="1"/>
  <c r="L1184" i="1"/>
  <c r="K1184" i="1"/>
  <c r="J1184" i="1"/>
  <c r="I1184" i="1"/>
  <c r="T1183" i="1"/>
  <c r="S1183" i="1"/>
  <c r="R1183" i="1"/>
  <c r="Q1183" i="1"/>
  <c r="O1183" i="1"/>
  <c r="N1183" i="1"/>
  <c r="L1183" i="1"/>
  <c r="J1183" i="1" s="1"/>
  <c r="K1183" i="1"/>
  <c r="I1183" i="1"/>
  <c r="T1182" i="1"/>
  <c r="S1182" i="1"/>
  <c r="R1182" i="1"/>
  <c r="Q1182" i="1"/>
  <c r="O1182" i="1"/>
  <c r="N1182" i="1"/>
  <c r="L1182" i="1"/>
  <c r="J1182" i="1" s="1"/>
  <c r="K1182" i="1"/>
  <c r="I1182" i="1"/>
  <c r="T1181" i="1"/>
  <c r="S1181" i="1"/>
  <c r="R1181" i="1"/>
  <c r="Q1181" i="1"/>
  <c r="O1181" i="1"/>
  <c r="N1181" i="1"/>
  <c r="L1181" i="1"/>
  <c r="K1181" i="1"/>
  <c r="J1181" i="1"/>
  <c r="I1181" i="1"/>
  <c r="T1180" i="1"/>
  <c r="S1180" i="1"/>
  <c r="R1180" i="1"/>
  <c r="Q1180" i="1"/>
  <c r="O1180" i="1"/>
  <c r="N1180" i="1"/>
  <c r="L1180" i="1"/>
  <c r="J1180" i="1" s="1"/>
  <c r="K1180" i="1"/>
  <c r="I1180" i="1"/>
  <c r="T1179" i="1"/>
  <c r="S1179" i="1"/>
  <c r="R1179" i="1"/>
  <c r="Q1179" i="1"/>
  <c r="O1179" i="1"/>
  <c r="N1179" i="1"/>
  <c r="L1179" i="1"/>
  <c r="J1179" i="1" s="1"/>
  <c r="K1179" i="1"/>
  <c r="I1179" i="1"/>
  <c r="T1178" i="1"/>
  <c r="S1178" i="1"/>
  <c r="R1178" i="1"/>
  <c r="Q1178" i="1"/>
  <c r="O1178" i="1"/>
  <c r="N1178" i="1"/>
  <c r="L1178" i="1"/>
  <c r="K1178" i="1"/>
  <c r="J1178" i="1"/>
  <c r="I1178" i="1"/>
  <c r="T1177" i="1"/>
  <c r="S1177" i="1"/>
  <c r="R1177" i="1"/>
  <c r="Q1177" i="1"/>
  <c r="O1177" i="1"/>
  <c r="N1177" i="1"/>
  <c r="L1177" i="1"/>
  <c r="J1177" i="1" s="1"/>
  <c r="K1177" i="1"/>
  <c r="I1177" i="1"/>
  <c r="T1176" i="1"/>
  <c r="S1176" i="1"/>
  <c r="R1176" i="1"/>
  <c r="Q1176" i="1"/>
  <c r="O1176" i="1"/>
  <c r="N1176" i="1"/>
  <c r="L1176" i="1"/>
  <c r="J1176" i="1" s="1"/>
  <c r="K1176" i="1"/>
  <c r="I1176" i="1"/>
  <c r="T1175" i="1"/>
  <c r="S1175" i="1"/>
  <c r="R1175" i="1"/>
  <c r="Q1175" i="1"/>
  <c r="O1175" i="1"/>
  <c r="N1175" i="1"/>
  <c r="L1175" i="1"/>
  <c r="K1175" i="1"/>
  <c r="J1175" i="1"/>
  <c r="I1175" i="1"/>
  <c r="T1174" i="1"/>
  <c r="S1174" i="1"/>
  <c r="R1174" i="1"/>
  <c r="Q1174" i="1"/>
  <c r="O1174" i="1"/>
  <c r="N1174" i="1"/>
  <c r="L1174" i="1"/>
  <c r="J1174" i="1" s="1"/>
  <c r="K1174" i="1"/>
  <c r="I1174" i="1"/>
  <c r="T1173" i="1"/>
  <c r="S1173" i="1"/>
  <c r="R1173" i="1"/>
  <c r="Q1173" i="1"/>
  <c r="O1173" i="1"/>
  <c r="N1173" i="1"/>
  <c r="L1173" i="1"/>
  <c r="J1173" i="1" s="1"/>
  <c r="K1173" i="1"/>
  <c r="I1173" i="1"/>
  <c r="T1172" i="1"/>
  <c r="S1172" i="1"/>
  <c r="R1172" i="1"/>
  <c r="Q1172" i="1"/>
  <c r="O1172" i="1"/>
  <c r="N1172" i="1"/>
  <c r="L1172" i="1"/>
  <c r="K1172" i="1"/>
  <c r="J1172" i="1"/>
  <c r="I1172" i="1"/>
  <c r="T1171" i="1"/>
  <c r="S1171" i="1"/>
  <c r="R1171" i="1"/>
  <c r="Q1171" i="1"/>
  <c r="O1171" i="1"/>
  <c r="N1171" i="1"/>
  <c r="L1171" i="1"/>
  <c r="J1171" i="1" s="1"/>
  <c r="K1171" i="1"/>
  <c r="I1171" i="1"/>
  <c r="T1170" i="1"/>
  <c r="S1170" i="1"/>
  <c r="R1170" i="1"/>
  <c r="Q1170" i="1"/>
  <c r="O1170" i="1"/>
  <c r="N1170" i="1"/>
  <c r="L1170" i="1"/>
  <c r="J1170" i="1" s="1"/>
  <c r="K1170" i="1"/>
  <c r="I1170" i="1"/>
  <c r="T1169" i="1"/>
  <c r="S1169" i="1"/>
  <c r="R1169" i="1"/>
  <c r="Q1169" i="1"/>
  <c r="O1169" i="1"/>
  <c r="N1169" i="1"/>
  <c r="L1169" i="1"/>
  <c r="K1169" i="1"/>
  <c r="J1169" i="1"/>
  <c r="I1169" i="1"/>
  <c r="T1168" i="1"/>
  <c r="S1168" i="1"/>
  <c r="R1168" i="1"/>
  <c r="Q1168" i="1"/>
  <c r="O1168" i="1"/>
  <c r="N1168" i="1"/>
  <c r="L1168" i="1"/>
  <c r="J1168" i="1" s="1"/>
  <c r="K1168" i="1"/>
  <c r="I1168" i="1"/>
  <c r="T1167" i="1"/>
  <c r="S1167" i="1"/>
  <c r="R1167" i="1"/>
  <c r="Q1167" i="1"/>
  <c r="O1167" i="1"/>
  <c r="N1167" i="1"/>
  <c r="L1167" i="1"/>
  <c r="J1167" i="1" s="1"/>
  <c r="K1167" i="1"/>
  <c r="I1167" i="1"/>
  <c r="T1166" i="1"/>
  <c r="S1166" i="1"/>
  <c r="R1166" i="1"/>
  <c r="Q1166" i="1"/>
  <c r="O1166" i="1"/>
  <c r="N1166" i="1"/>
  <c r="L1166" i="1"/>
  <c r="K1166" i="1"/>
  <c r="J1166" i="1"/>
  <c r="I1166" i="1"/>
  <c r="T1165" i="1"/>
  <c r="S1165" i="1"/>
  <c r="R1165" i="1"/>
  <c r="Q1165" i="1"/>
  <c r="O1165" i="1"/>
  <c r="N1165" i="1"/>
  <c r="L1165" i="1"/>
  <c r="J1165" i="1" s="1"/>
  <c r="K1165" i="1"/>
  <c r="I1165" i="1"/>
  <c r="T1164" i="1"/>
  <c r="S1164" i="1"/>
  <c r="R1164" i="1"/>
  <c r="Q1164" i="1"/>
  <c r="O1164" i="1"/>
  <c r="N1164" i="1"/>
  <c r="L1164" i="1"/>
  <c r="J1164" i="1" s="1"/>
  <c r="K1164" i="1"/>
  <c r="I1164" i="1"/>
  <c r="T1163" i="1"/>
  <c r="S1163" i="1"/>
  <c r="R1163" i="1"/>
  <c r="Q1163" i="1"/>
  <c r="O1163" i="1"/>
  <c r="N1163" i="1"/>
  <c r="L1163" i="1"/>
  <c r="K1163" i="1"/>
  <c r="J1163" i="1"/>
  <c r="I1163" i="1"/>
  <c r="T1162" i="1"/>
  <c r="S1162" i="1"/>
  <c r="R1162" i="1"/>
  <c r="Q1162" i="1"/>
  <c r="O1162" i="1"/>
  <c r="N1162" i="1"/>
  <c r="L1162" i="1"/>
  <c r="J1162" i="1" s="1"/>
  <c r="K1162" i="1"/>
  <c r="I1162" i="1"/>
  <c r="T1161" i="1"/>
  <c r="S1161" i="1"/>
  <c r="R1161" i="1"/>
  <c r="Q1161" i="1"/>
  <c r="O1161" i="1"/>
  <c r="N1161" i="1"/>
  <c r="L1161" i="1"/>
  <c r="J1161" i="1" s="1"/>
  <c r="K1161" i="1"/>
  <c r="I1161" i="1"/>
  <c r="T1160" i="1"/>
  <c r="S1160" i="1"/>
  <c r="R1160" i="1"/>
  <c r="Q1160" i="1"/>
  <c r="O1160" i="1"/>
  <c r="N1160" i="1"/>
  <c r="L1160" i="1"/>
  <c r="K1160" i="1"/>
  <c r="J1160" i="1"/>
  <c r="I1160" i="1"/>
  <c r="T1159" i="1"/>
  <c r="S1159" i="1"/>
  <c r="R1159" i="1"/>
  <c r="Q1159" i="1"/>
  <c r="O1159" i="1"/>
  <c r="N1159" i="1"/>
  <c r="L1159" i="1"/>
  <c r="J1159" i="1" s="1"/>
  <c r="K1159" i="1"/>
  <c r="I1159" i="1"/>
  <c r="T1158" i="1"/>
  <c r="S1158" i="1"/>
  <c r="R1158" i="1"/>
  <c r="Q1158" i="1"/>
  <c r="O1158" i="1"/>
  <c r="N1158" i="1"/>
  <c r="L1158" i="1"/>
  <c r="J1158" i="1" s="1"/>
  <c r="K1158" i="1"/>
  <c r="I1158" i="1"/>
  <c r="T1157" i="1"/>
  <c r="S1157" i="1"/>
  <c r="R1157" i="1"/>
  <c r="Q1157" i="1"/>
  <c r="O1157" i="1"/>
  <c r="N1157" i="1"/>
  <c r="L1157" i="1"/>
  <c r="K1157" i="1"/>
  <c r="J1157" i="1"/>
  <c r="I1157" i="1"/>
  <c r="T1156" i="1"/>
  <c r="S1156" i="1"/>
  <c r="R1156" i="1"/>
  <c r="Q1156" i="1"/>
  <c r="O1156" i="1"/>
  <c r="N1156" i="1"/>
  <c r="L1156" i="1"/>
  <c r="J1156" i="1" s="1"/>
  <c r="K1156" i="1"/>
  <c r="I1156" i="1"/>
  <c r="T1155" i="1"/>
  <c r="S1155" i="1"/>
  <c r="R1155" i="1"/>
  <c r="Q1155" i="1"/>
  <c r="O1155" i="1"/>
  <c r="N1155" i="1"/>
  <c r="L1155" i="1"/>
  <c r="J1155" i="1" s="1"/>
  <c r="K1155" i="1"/>
  <c r="I1155" i="1"/>
  <c r="T1154" i="1"/>
  <c r="S1154" i="1"/>
  <c r="R1154" i="1"/>
  <c r="Q1154" i="1"/>
  <c r="O1154" i="1"/>
  <c r="N1154" i="1"/>
  <c r="L1154" i="1"/>
  <c r="K1154" i="1"/>
  <c r="J1154" i="1"/>
  <c r="I1154" i="1"/>
  <c r="T1153" i="1"/>
  <c r="S1153" i="1"/>
  <c r="R1153" i="1"/>
  <c r="Q1153" i="1"/>
  <c r="O1153" i="1"/>
  <c r="N1153" i="1"/>
  <c r="L1153" i="1"/>
  <c r="J1153" i="1" s="1"/>
  <c r="K1153" i="1"/>
  <c r="I1153" i="1"/>
  <c r="T1152" i="1"/>
  <c r="S1152" i="1"/>
  <c r="R1152" i="1"/>
  <c r="Q1152" i="1"/>
  <c r="O1152" i="1"/>
  <c r="N1152" i="1"/>
  <c r="L1152" i="1"/>
  <c r="J1152" i="1" s="1"/>
  <c r="K1152" i="1"/>
  <c r="I1152" i="1"/>
  <c r="T1151" i="1"/>
  <c r="S1151" i="1"/>
  <c r="R1151" i="1"/>
  <c r="Q1151" i="1"/>
  <c r="O1151" i="1"/>
  <c r="N1151" i="1"/>
  <c r="L1151" i="1"/>
  <c r="K1151" i="1"/>
  <c r="J1151" i="1"/>
  <c r="I1151" i="1"/>
  <c r="T1150" i="1"/>
  <c r="S1150" i="1"/>
  <c r="R1150" i="1"/>
  <c r="Q1150" i="1"/>
  <c r="O1150" i="1"/>
  <c r="N1150" i="1"/>
  <c r="L1150" i="1"/>
  <c r="J1150" i="1" s="1"/>
  <c r="K1150" i="1"/>
  <c r="I1150" i="1"/>
  <c r="T1149" i="1"/>
  <c r="S1149" i="1"/>
  <c r="R1149" i="1"/>
  <c r="Q1149" i="1"/>
  <c r="O1149" i="1"/>
  <c r="N1149" i="1"/>
  <c r="L1149" i="1"/>
  <c r="J1149" i="1" s="1"/>
  <c r="K1149" i="1"/>
  <c r="I1149" i="1"/>
  <c r="T1148" i="1"/>
  <c r="S1148" i="1"/>
  <c r="R1148" i="1"/>
  <c r="Q1148" i="1"/>
  <c r="O1148" i="1"/>
  <c r="N1148" i="1"/>
  <c r="L1148" i="1"/>
  <c r="K1148" i="1"/>
  <c r="J1148" i="1"/>
  <c r="I1148" i="1"/>
  <c r="T1147" i="1"/>
  <c r="S1147" i="1"/>
  <c r="R1147" i="1"/>
  <c r="Q1147" i="1"/>
  <c r="O1147" i="1"/>
  <c r="N1147" i="1"/>
  <c r="L1147" i="1"/>
  <c r="J1147" i="1" s="1"/>
  <c r="K1147" i="1"/>
  <c r="I1147" i="1"/>
  <c r="T1146" i="1"/>
  <c r="S1146" i="1"/>
  <c r="R1146" i="1"/>
  <c r="Q1146" i="1"/>
  <c r="O1146" i="1"/>
  <c r="N1146" i="1"/>
  <c r="L1146" i="1"/>
  <c r="J1146" i="1" s="1"/>
  <c r="K1146" i="1"/>
  <c r="I1146" i="1"/>
  <c r="T1145" i="1"/>
  <c r="S1145" i="1"/>
  <c r="R1145" i="1"/>
  <c r="Q1145" i="1"/>
  <c r="O1145" i="1"/>
  <c r="N1145" i="1"/>
  <c r="L1145" i="1"/>
  <c r="K1145" i="1"/>
  <c r="J1145" i="1"/>
  <c r="I1145" i="1"/>
  <c r="T1144" i="1"/>
  <c r="S1144" i="1"/>
  <c r="R1144" i="1"/>
  <c r="Q1144" i="1"/>
  <c r="O1144" i="1"/>
  <c r="N1144" i="1"/>
  <c r="L1144" i="1"/>
  <c r="J1144" i="1" s="1"/>
  <c r="K1144" i="1"/>
  <c r="I1144" i="1"/>
  <c r="T1143" i="1"/>
  <c r="S1143" i="1"/>
  <c r="R1143" i="1"/>
  <c r="Q1143" i="1"/>
  <c r="O1143" i="1"/>
  <c r="N1143" i="1"/>
  <c r="L1143" i="1"/>
  <c r="J1143" i="1" s="1"/>
  <c r="K1143" i="1"/>
  <c r="I1143" i="1"/>
  <c r="T1142" i="1"/>
  <c r="S1142" i="1"/>
  <c r="R1142" i="1"/>
  <c r="Q1142" i="1"/>
  <c r="O1142" i="1"/>
  <c r="N1142" i="1"/>
  <c r="L1142" i="1"/>
  <c r="K1142" i="1"/>
  <c r="J1142" i="1"/>
  <c r="I1142" i="1"/>
  <c r="T1141" i="1"/>
  <c r="S1141" i="1"/>
  <c r="R1141" i="1"/>
  <c r="Q1141" i="1"/>
  <c r="O1141" i="1"/>
  <c r="N1141" i="1"/>
  <c r="L1141" i="1"/>
  <c r="J1141" i="1" s="1"/>
  <c r="K1141" i="1"/>
  <c r="I1141" i="1"/>
  <c r="T1140" i="1"/>
  <c r="S1140" i="1"/>
  <c r="R1140" i="1"/>
  <c r="Q1140" i="1"/>
  <c r="O1140" i="1"/>
  <c r="N1140" i="1"/>
  <c r="L1140" i="1"/>
  <c r="J1140" i="1" s="1"/>
  <c r="K1140" i="1"/>
  <c r="I1140" i="1"/>
  <c r="T1139" i="1"/>
  <c r="S1139" i="1"/>
  <c r="R1139" i="1"/>
  <c r="Q1139" i="1"/>
  <c r="O1139" i="1"/>
  <c r="N1139" i="1"/>
  <c r="L1139" i="1"/>
  <c r="K1139" i="1"/>
  <c r="J1139" i="1"/>
  <c r="I1139" i="1"/>
  <c r="T1138" i="1"/>
  <c r="S1138" i="1"/>
  <c r="R1138" i="1"/>
  <c r="Q1138" i="1"/>
  <c r="O1138" i="1"/>
  <c r="N1138" i="1"/>
  <c r="L1138" i="1"/>
  <c r="J1138" i="1" s="1"/>
  <c r="K1138" i="1"/>
  <c r="I1138" i="1"/>
  <c r="T1137" i="1"/>
  <c r="S1137" i="1"/>
  <c r="R1137" i="1"/>
  <c r="Q1137" i="1"/>
  <c r="O1137" i="1"/>
  <c r="N1137" i="1"/>
  <c r="L1137" i="1"/>
  <c r="J1137" i="1" s="1"/>
  <c r="K1137" i="1"/>
  <c r="I1137" i="1"/>
  <c r="T1136" i="1"/>
  <c r="S1136" i="1"/>
  <c r="R1136" i="1"/>
  <c r="Q1136" i="1"/>
  <c r="O1136" i="1"/>
  <c r="N1136" i="1"/>
  <c r="L1136" i="1"/>
  <c r="K1136" i="1"/>
  <c r="J1136" i="1"/>
  <c r="I1136" i="1"/>
  <c r="T1135" i="1"/>
  <c r="S1135" i="1"/>
  <c r="R1135" i="1"/>
  <c r="Q1135" i="1"/>
  <c r="O1135" i="1"/>
  <c r="N1135" i="1"/>
  <c r="L1135" i="1"/>
  <c r="J1135" i="1" s="1"/>
  <c r="K1135" i="1"/>
  <c r="I1135" i="1"/>
  <c r="T1134" i="1"/>
  <c r="S1134" i="1"/>
  <c r="R1134" i="1"/>
  <c r="Q1134" i="1"/>
  <c r="O1134" i="1"/>
  <c r="N1134" i="1"/>
  <c r="L1134" i="1"/>
  <c r="J1134" i="1" s="1"/>
  <c r="K1134" i="1"/>
  <c r="I1134" i="1"/>
  <c r="T1133" i="1"/>
  <c r="S1133" i="1"/>
  <c r="R1133" i="1"/>
  <c r="Q1133" i="1"/>
  <c r="O1133" i="1"/>
  <c r="N1133" i="1"/>
  <c r="L1133" i="1"/>
  <c r="K1133" i="1"/>
  <c r="J1133" i="1"/>
  <c r="I1133" i="1"/>
  <c r="T1132" i="1"/>
  <c r="S1132" i="1"/>
  <c r="R1132" i="1"/>
  <c r="Q1132" i="1"/>
  <c r="O1132" i="1"/>
  <c r="N1132" i="1"/>
  <c r="L1132" i="1"/>
  <c r="J1132" i="1" s="1"/>
  <c r="K1132" i="1"/>
  <c r="I1132" i="1"/>
  <c r="T1131" i="1"/>
  <c r="S1131" i="1"/>
  <c r="R1131" i="1"/>
  <c r="Q1131" i="1"/>
  <c r="O1131" i="1"/>
  <c r="N1131" i="1"/>
  <c r="L1131" i="1"/>
  <c r="J1131" i="1" s="1"/>
  <c r="K1131" i="1"/>
  <c r="I1131" i="1"/>
  <c r="T1130" i="1"/>
  <c r="S1130" i="1"/>
  <c r="R1130" i="1"/>
  <c r="Q1130" i="1"/>
  <c r="O1130" i="1"/>
  <c r="N1130" i="1"/>
  <c r="L1130" i="1"/>
  <c r="K1130" i="1"/>
  <c r="J1130" i="1"/>
  <c r="I1130" i="1"/>
  <c r="T1129" i="1"/>
  <c r="S1129" i="1"/>
  <c r="R1129" i="1"/>
  <c r="Q1129" i="1"/>
  <c r="O1129" i="1"/>
  <c r="N1129" i="1"/>
  <c r="L1129" i="1"/>
  <c r="J1129" i="1" s="1"/>
  <c r="K1129" i="1"/>
  <c r="I1129" i="1"/>
  <c r="T1128" i="1"/>
  <c r="S1128" i="1"/>
  <c r="R1128" i="1"/>
  <c r="Q1128" i="1"/>
  <c r="O1128" i="1"/>
  <c r="N1128" i="1"/>
  <c r="L1128" i="1"/>
  <c r="J1128" i="1" s="1"/>
  <c r="K1128" i="1"/>
  <c r="I1128" i="1"/>
  <c r="T1127" i="1"/>
  <c r="S1127" i="1"/>
  <c r="R1127" i="1"/>
  <c r="Q1127" i="1"/>
  <c r="O1127" i="1"/>
  <c r="N1127" i="1"/>
  <c r="L1127" i="1"/>
  <c r="K1127" i="1"/>
  <c r="J1127" i="1"/>
  <c r="I1127" i="1"/>
  <c r="T1126" i="1"/>
  <c r="S1126" i="1"/>
  <c r="R1126" i="1"/>
  <c r="Q1126" i="1"/>
  <c r="O1126" i="1"/>
  <c r="N1126" i="1"/>
  <c r="L1126" i="1"/>
  <c r="J1126" i="1" s="1"/>
  <c r="K1126" i="1"/>
  <c r="I1126" i="1"/>
  <c r="T1125" i="1"/>
  <c r="S1125" i="1"/>
  <c r="R1125" i="1"/>
  <c r="Q1125" i="1"/>
  <c r="O1125" i="1"/>
  <c r="N1125" i="1"/>
  <c r="L1125" i="1"/>
  <c r="J1125" i="1" s="1"/>
  <c r="K1125" i="1"/>
  <c r="I1125" i="1"/>
  <c r="T1124" i="1"/>
  <c r="S1124" i="1"/>
  <c r="R1124" i="1"/>
  <c r="Q1124" i="1"/>
  <c r="O1124" i="1"/>
  <c r="N1124" i="1"/>
  <c r="L1124" i="1"/>
  <c r="K1124" i="1"/>
  <c r="J1124" i="1"/>
  <c r="I1124" i="1"/>
  <c r="T1123" i="1"/>
  <c r="S1123" i="1"/>
  <c r="R1123" i="1"/>
  <c r="Q1123" i="1"/>
  <c r="O1123" i="1"/>
  <c r="N1123" i="1"/>
  <c r="L1123" i="1"/>
  <c r="J1123" i="1" s="1"/>
  <c r="K1123" i="1"/>
  <c r="I1123" i="1"/>
  <c r="T1122" i="1"/>
  <c r="S1122" i="1"/>
  <c r="R1122" i="1"/>
  <c r="Q1122" i="1"/>
  <c r="O1122" i="1"/>
  <c r="N1122" i="1"/>
  <c r="L1122" i="1"/>
  <c r="J1122" i="1" s="1"/>
  <c r="K1122" i="1"/>
  <c r="I1122" i="1"/>
  <c r="T1121" i="1"/>
  <c r="S1121" i="1"/>
  <c r="R1121" i="1"/>
  <c r="Q1121" i="1"/>
  <c r="O1121" i="1"/>
  <c r="N1121" i="1"/>
  <c r="L1121" i="1"/>
  <c r="K1121" i="1"/>
  <c r="J1121" i="1"/>
  <c r="I1121" i="1"/>
  <c r="T1120" i="1"/>
  <c r="S1120" i="1"/>
  <c r="R1120" i="1"/>
  <c r="Q1120" i="1"/>
  <c r="O1120" i="1"/>
  <c r="N1120" i="1"/>
  <c r="L1120" i="1"/>
  <c r="J1120" i="1" s="1"/>
  <c r="K1120" i="1"/>
  <c r="I1120" i="1"/>
  <c r="T1119" i="1"/>
  <c r="S1119" i="1"/>
  <c r="R1119" i="1"/>
  <c r="Q1119" i="1"/>
  <c r="O1119" i="1"/>
  <c r="N1119" i="1"/>
  <c r="L1119" i="1"/>
  <c r="J1119" i="1" s="1"/>
  <c r="K1119" i="1"/>
  <c r="I1119" i="1"/>
  <c r="T1118" i="1"/>
  <c r="S1118" i="1"/>
  <c r="R1118" i="1"/>
  <c r="Q1118" i="1"/>
  <c r="O1118" i="1"/>
  <c r="N1118" i="1"/>
  <c r="L1118" i="1"/>
  <c r="K1118" i="1"/>
  <c r="J1118" i="1"/>
  <c r="I1118" i="1"/>
  <c r="T1117" i="1"/>
  <c r="S1117" i="1"/>
  <c r="R1117" i="1"/>
  <c r="Q1117" i="1"/>
  <c r="O1117" i="1"/>
  <c r="N1117" i="1"/>
  <c r="L1117" i="1"/>
  <c r="J1117" i="1" s="1"/>
  <c r="K1117" i="1"/>
  <c r="I1117" i="1"/>
  <c r="T1116" i="1"/>
  <c r="S1116" i="1"/>
  <c r="R1116" i="1"/>
  <c r="Q1116" i="1"/>
  <c r="O1116" i="1"/>
  <c r="N1116" i="1"/>
  <c r="L1116" i="1"/>
  <c r="J1116" i="1" s="1"/>
  <c r="K1116" i="1"/>
  <c r="I1116" i="1"/>
  <c r="T1115" i="1"/>
  <c r="S1115" i="1"/>
  <c r="R1115" i="1"/>
  <c r="Q1115" i="1"/>
  <c r="O1115" i="1"/>
  <c r="N1115" i="1"/>
  <c r="L1115" i="1"/>
  <c r="K1115" i="1"/>
  <c r="J1115" i="1"/>
  <c r="I1115" i="1"/>
  <c r="T1114" i="1"/>
  <c r="S1114" i="1"/>
  <c r="R1114" i="1"/>
  <c r="Q1114" i="1"/>
  <c r="O1114" i="1"/>
  <c r="N1114" i="1"/>
  <c r="L1114" i="1"/>
  <c r="J1114" i="1" s="1"/>
  <c r="K1114" i="1"/>
  <c r="I1114" i="1"/>
  <c r="T1113" i="1"/>
  <c r="S1113" i="1"/>
  <c r="R1113" i="1"/>
  <c r="Q1113" i="1"/>
  <c r="O1113" i="1"/>
  <c r="N1113" i="1"/>
  <c r="L1113" i="1"/>
  <c r="J1113" i="1" s="1"/>
  <c r="K1113" i="1"/>
  <c r="I1113" i="1"/>
  <c r="T1112" i="1"/>
  <c r="S1112" i="1"/>
  <c r="R1112" i="1"/>
  <c r="Q1112" i="1"/>
  <c r="O1112" i="1"/>
  <c r="N1112" i="1"/>
  <c r="L1112" i="1"/>
  <c r="K1112" i="1"/>
  <c r="J1112" i="1"/>
  <c r="I1112" i="1"/>
  <c r="T1111" i="1"/>
  <c r="S1111" i="1"/>
  <c r="R1111" i="1"/>
  <c r="Q1111" i="1"/>
  <c r="O1111" i="1"/>
  <c r="N1111" i="1"/>
  <c r="L1111" i="1"/>
  <c r="J1111" i="1" s="1"/>
  <c r="K1111" i="1"/>
  <c r="I1111" i="1"/>
  <c r="T1110" i="1"/>
  <c r="S1110" i="1"/>
  <c r="R1110" i="1"/>
  <c r="Q1110" i="1"/>
  <c r="O1110" i="1"/>
  <c r="N1110" i="1"/>
  <c r="L1110" i="1"/>
  <c r="J1110" i="1" s="1"/>
  <c r="K1110" i="1"/>
  <c r="I1110" i="1"/>
  <c r="T1109" i="1"/>
  <c r="S1109" i="1"/>
  <c r="R1109" i="1"/>
  <c r="Q1109" i="1"/>
  <c r="O1109" i="1"/>
  <c r="N1109" i="1"/>
  <c r="L1109" i="1"/>
  <c r="K1109" i="1"/>
  <c r="J1109" i="1"/>
  <c r="I1109" i="1"/>
  <c r="T1108" i="1"/>
  <c r="S1108" i="1"/>
  <c r="R1108" i="1"/>
  <c r="Q1108" i="1"/>
  <c r="O1108" i="1"/>
  <c r="N1108" i="1"/>
  <c r="L1108" i="1"/>
  <c r="J1108" i="1" s="1"/>
  <c r="K1108" i="1"/>
  <c r="I1108" i="1"/>
  <c r="T1107" i="1"/>
  <c r="S1107" i="1"/>
  <c r="R1107" i="1"/>
  <c r="Q1107" i="1"/>
  <c r="O1107" i="1"/>
  <c r="N1107" i="1"/>
  <c r="L1107" i="1"/>
  <c r="J1107" i="1" s="1"/>
  <c r="K1107" i="1"/>
  <c r="I1107" i="1"/>
  <c r="T1106" i="1"/>
  <c r="S1106" i="1"/>
  <c r="R1106" i="1"/>
  <c r="Q1106" i="1"/>
  <c r="O1106" i="1"/>
  <c r="N1106" i="1"/>
  <c r="L1106" i="1"/>
  <c r="K1106" i="1"/>
  <c r="J1106" i="1"/>
  <c r="I1106" i="1"/>
  <c r="T1105" i="1"/>
  <c r="S1105" i="1"/>
  <c r="R1105" i="1"/>
  <c r="Q1105" i="1"/>
  <c r="O1105" i="1"/>
  <c r="N1105" i="1"/>
  <c r="L1105" i="1"/>
  <c r="J1105" i="1" s="1"/>
  <c r="K1105" i="1"/>
  <c r="I1105" i="1"/>
  <c r="T1104" i="1"/>
  <c r="S1104" i="1"/>
  <c r="R1104" i="1"/>
  <c r="Q1104" i="1"/>
  <c r="O1104" i="1"/>
  <c r="N1104" i="1"/>
  <c r="L1104" i="1"/>
  <c r="J1104" i="1" s="1"/>
  <c r="K1104" i="1"/>
  <c r="I1104" i="1"/>
  <c r="T1103" i="1"/>
  <c r="S1103" i="1"/>
  <c r="R1103" i="1"/>
  <c r="Q1103" i="1"/>
  <c r="O1103" i="1"/>
  <c r="N1103" i="1"/>
  <c r="L1103" i="1"/>
  <c r="K1103" i="1"/>
  <c r="J1103" i="1"/>
  <c r="I1103" i="1"/>
  <c r="T1102" i="1"/>
  <c r="S1102" i="1"/>
  <c r="R1102" i="1"/>
  <c r="Q1102" i="1"/>
  <c r="O1102" i="1"/>
  <c r="N1102" i="1"/>
  <c r="L1102" i="1"/>
  <c r="J1102" i="1" s="1"/>
  <c r="K1102" i="1"/>
  <c r="I1102" i="1"/>
  <c r="T1101" i="1"/>
  <c r="S1101" i="1"/>
  <c r="R1101" i="1"/>
  <c r="Q1101" i="1"/>
  <c r="O1101" i="1"/>
  <c r="N1101" i="1"/>
  <c r="L1101" i="1"/>
  <c r="J1101" i="1" s="1"/>
  <c r="K1101" i="1"/>
  <c r="I1101" i="1"/>
  <c r="T1100" i="1"/>
  <c r="S1100" i="1"/>
  <c r="R1100" i="1"/>
  <c r="Q1100" i="1"/>
  <c r="O1100" i="1"/>
  <c r="N1100" i="1"/>
  <c r="L1100" i="1"/>
  <c r="K1100" i="1"/>
  <c r="J1100" i="1"/>
  <c r="I1100" i="1"/>
  <c r="T1099" i="1"/>
  <c r="S1099" i="1"/>
  <c r="R1099" i="1"/>
  <c r="Q1099" i="1"/>
  <c r="O1099" i="1"/>
  <c r="N1099" i="1"/>
  <c r="L1099" i="1"/>
  <c r="J1099" i="1" s="1"/>
  <c r="K1099" i="1"/>
  <c r="I1099" i="1"/>
  <c r="T1098" i="1"/>
  <c r="S1098" i="1"/>
  <c r="R1098" i="1"/>
  <c r="Q1098" i="1"/>
  <c r="O1098" i="1"/>
  <c r="N1098" i="1"/>
  <c r="L1098" i="1"/>
  <c r="J1098" i="1" s="1"/>
  <c r="K1098" i="1"/>
  <c r="I1098" i="1"/>
  <c r="T1097" i="1"/>
  <c r="S1097" i="1"/>
  <c r="R1097" i="1"/>
  <c r="Q1097" i="1"/>
  <c r="O1097" i="1"/>
  <c r="N1097" i="1"/>
  <c r="L1097" i="1"/>
  <c r="K1097" i="1"/>
  <c r="J1097" i="1"/>
  <c r="I1097" i="1"/>
  <c r="T1096" i="1"/>
  <c r="S1096" i="1"/>
  <c r="R1096" i="1"/>
  <c r="Q1096" i="1"/>
  <c r="O1096" i="1"/>
  <c r="N1096" i="1"/>
  <c r="L1096" i="1"/>
  <c r="J1096" i="1" s="1"/>
  <c r="K1096" i="1"/>
  <c r="I1096" i="1"/>
  <c r="T1095" i="1"/>
  <c r="S1095" i="1"/>
  <c r="R1095" i="1"/>
  <c r="Q1095" i="1"/>
  <c r="O1095" i="1"/>
  <c r="N1095" i="1"/>
  <c r="L1095" i="1"/>
  <c r="J1095" i="1" s="1"/>
  <c r="K1095" i="1"/>
  <c r="I1095" i="1"/>
  <c r="T1094" i="1"/>
  <c r="S1094" i="1"/>
  <c r="R1094" i="1"/>
  <c r="Q1094" i="1"/>
  <c r="O1094" i="1"/>
  <c r="N1094" i="1"/>
  <c r="L1094" i="1"/>
  <c r="K1094" i="1"/>
  <c r="J1094" i="1"/>
  <c r="I1094" i="1"/>
  <c r="T1093" i="1"/>
  <c r="S1093" i="1"/>
  <c r="R1093" i="1"/>
  <c r="Q1093" i="1"/>
  <c r="O1093" i="1"/>
  <c r="N1093" i="1"/>
  <c r="L1093" i="1"/>
  <c r="J1093" i="1" s="1"/>
  <c r="K1093" i="1"/>
  <c r="I1093" i="1"/>
  <c r="T1092" i="1"/>
  <c r="S1092" i="1"/>
  <c r="R1092" i="1"/>
  <c r="Q1092" i="1"/>
  <c r="O1092" i="1"/>
  <c r="N1092" i="1"/>
  <c r="L1092" i="1"/>
  <c r="J1092" i="1" s="1"/>
  <c r="K1092" i="1"/>
  <c r="I1092" i="1"/>
  <c r="T1091" i="1"/>
  <c r="S1091" i="1"/>
  <c r="R1091" i="1"/>
  <c r="Q1091" i="1"/>
  <c r="O1091" i="1"/>
  <c r="N1091" i="1"/>
  <c r="L1091" i="1"/>
  <c r="K1091" i="1"/>
  <c r="J1091" i="1"/>
  <c r="I1091" i="1"/>
  <c r="T1090" i="1"/>
  <c r="S1090" i="1"/>
  <c r="R1090" i="1"/>
  <c r="Q1090" i="1"/>
  <c r="O1090" i="1"/>
  <c r="N1090" i="1"/>
  <c r="L1090" i="1"/>
  <c r="J1090" i="1" s="1"/>
  <c r="K1090" i="1"/>
  <c r="I1090" i="1"/>
  <c r="T1089" i="1"/>
  <c r="S1089" i="1"/>
  <c r="R1089" i="1"/>
  <c r="Q1089" i="1"/>
  <c r="O1089" i="1"/>
  <c r="N1089" i="1"/>
  <c r="L1089" i="1"/>
  <c r="J1089" i="1" s="1"/>
  <c r="K1089" i="1"/>
  <c r="I1089" i="1"/>
  <c r="T1088" i="1"/>
  <c r="S1088" i="1"/>
  <c r="R1088" i="1"/>
  <c r="Q1088" i="1"/>
  <c r="O1088" i="1"/>
  <c r="N1088" i="1"/>
  <c r="L1088" i="1"/>
  <c r="K1088" i="1"/>
  <c r="J1088" i="1"/>
  <c r="I1088" i="1"/>
  <c r="T1087" i="1"/>
  <c r="S1087" i="1"/>
  <c r="R1087" i="1"/>
  <c r="Q1087" i="1"/>
  <c r="O1087" i="1"/>
  <c r="N1087" i="1"/>
  <c r="L1087" i="1"/>
  <c r="J1087" i="1" s="1"/>
  <c r="K1087" i="1"/>
  <c r="I1087" i="1"/>
  <c r="T1086" i="1"/>
  <c r="S1086" i="1"/>
  <c r="R1086" i="1"/>
  <c r="Q1086" i="1"/>
  <c r="O1086" i="1"/>
  <c r="N1086" i="1"/>
  <c r="L1086" i="1"/>
  <c r="J1086" i="1" s="1"/>
  <c r="K1086" i="1"/>
  <c r="I1086" i="1"/>
  <c r="T1085" i="1"/>
  <c r="S1085" i="1"/>
  <c r="R1085" i="1"/>
  <c r="Q1085" i="1"/>
  <c r="O1085" i="1"/>
  <c r="N1085" i="1"/>
  <c r="L1085" i="1"/>
  <c r="K1085" i="1"/>
  <c r="J1085" i="1"/>
  <c r="I1085" i="1"/>
  <c r="T1084" i="1"/>
  <c r="S1084" i="1"/>
  <c r="R1084" i="1"/>
  <c r="Q1084" i="1"/>
  <c r="O1084" i="1"/>
  <c r="N1084" i="1"/>
  <c r="L1084" i="1"/>
  <c r="J1084" i="1" s="1"/>
  <c r="K1084" i="1"/>
  <c r="I1084" i="1"/>
  <c r="T1083" i="1"/>
  <c r="S1083" i="1"/>
  <c r="R1083" i="1"/>
  <c r="Q1083" i="1"/>
  <c r="O1083" i="1"/>
  <c r="N1083" i="1"/>
  <c r="L1083" i="1"/>
  <c r="J1083" i="1" s="1"/>
  <c r="K1083" i="1"/>
  <c r="I1083" i="1"/>
  <c r="T1082" i="1"/>
  <c r="S1082" i="1"/>
  <c r="R1082" i="1"/>
  <c r="Q1082" i="1"/>
  <c r="O1082" i="1"/>
  <c r="N1082" i="1"/>
  <c r="L1082" i="1"/>
  <c r="K1082" i="1"/>
  <c r="J1082" i="1"/>
  <c r="I1082" i="1"/>
  <c r="T1081" i="1"/>
  <c r="S1081" i="1"/>
  <c r="R1081" i="1"/>
  <c r="Q1081" i="1"/>
  <c r="O1081" i="1"/>
  <c r="N1081" i="1"/>
  <c r="L1081" i="1"/>
  <c r="J1081" i="1" s="1"/>
  <c r="K1081" i="1"/>
  <c r="I1081" i="1"/>
  <c r="T1080" i="1"/>
  <c r="S1080" i="1"/>
  <c r="R1080" i="1"/>
  <c r="Q1080" i="1"/>
  <c r="O1080" i="1"/>
  <c r="N1080" i="1"/>
  <c r="L1080" i="1"/>
  <c r="J1080" i="1" s="1"/>
  <c r="K1080" i="1"/>
  <c r="I1080" i="1"/>
  <c r="T1079" i="1"/>
  <c r="S1079" i="1"/>
  <c r="R1079" i="1"/>
  <c r="Q1079" i="1"/>
  <c r="O1079" i="1"/>
  <c r="N1079" i="1"/>
  <c r="L1079" i="1"/>
  <c r="K1079" i="1"/>
  <c r="J1079" i="1"/>
  <c r="I1079" i="1"/>
  <c r="T1078" i="1"/>
  <c r="S1078" i="1"/>
  <c r="R1078" i="1"/>
  <c r="Q1078" i="1"/>
  <c r="O1078" i="1"/>
  <c r="N1078" i="1"/>
  <c r="L1078" i="1"/>
  <c r="J1078" i="1" s="1"/>
  <c r="K1078" i="1"/>
  <c r="I1078" i="1"/>
  <c r="T1077" i="1"/>
  <c r="S1077" i="1"/>
  <c r="R1077" i="1"/>
  <c r="Q1077" i="1"/>
  <c r="O1077" i="1"/>
  <c r="N1077" i="1"/>
  <c r="L1077" i="1"/>
  <c r="J1077" i="1" s="1"/>
  <c r="K1077" i="1"/>
  <c r="I1077" i="1"/>
  <c r="T1076" i="1"/>
  <c r="S1076" i="1"/>
  <c r="R1076" i="1"/>
  <c r="Q1076" i="1"/>
  <c r="O1076" i="1"/>
  <c r="N1076" i="1"/>
  <c r="L1076" i="1"/>
  <c r="K1076" i="1"/>
  <c r="J1076" i="1"/>
  <c r="I1076" i="1"/>
  <c r="T1075" i="1"/>
  <c r="S1075" i="1"/>
  <c r="R1075" i="1"/>
  <c r="Q1075" i="1"/>
  <c r="O1075" i="1"/>
  <c r="N1075" i="1"/>
  <c r="L1075" i="1"/>
  <c r="J1075" i="1" s="1"/>
  <c r="K1075" i="1"/>
  <c r="I1075" i="1"/>
  <c r="T1074" i="1"/>
  <c r="S1074" i="1"/>
  <c r="R1074" i="1"/>
  <c r="Q1074" i="1"/>
  <c r="O1074" i="1"/>
  <c r="N1074" i="1"/>
  <c r="L1074" i="1"/>
  <c r="J1074" i="1" s="1"/>
  <c r="K1074" i="1"/>
  <c r="I1074" i="1"/>
  <c r="T1073" i="1"/>
  <c r="S1073" i="1"/>
  <c r="R1073" i="1"/>
  <c r="Q1073" i="1"/>
  <c r="O1073" i="1"/>
  <c r="N1073" i="1"/>
  <c r="L1073" i="1"/>
  <c r="K1073" i="1"/>
  <c r="J1073" i="1"/>
  <c r="I1073" i="1"/>
  <c r="T1072" i="1"/>
  <c r="S1072" i="1"/>
  <c r="R1072" i="1"/>
  <c r="Q1072" i="1"/>
  <c r="O1072" i="1"/>
  <c r="N1072" i="1"/>
  <c r="L1072" i="1"/>
  <c r="J1072" i="1" s="1"/>
  <c r="K1072" i="1"/>
  <c r="I1072" i="1"/>
  <c r="T1071" i="1"/>
  <c r="S1071" i="1"/>
  <c r="R1071" i="1"/>
  <c r="Q1071" i="1"/>
  <c r="O1071" i="1"/>
  <c r="N1071" i="1"/>
  <c r="L1071" i="1"/>
  <c r="J1071" i="1" s="1"/>
  <c r="K1071" i="1"/>
  <c r="I1071" i="1"/>
  <c r="T1070" i="1"/>
  <c r="S1070" i="1"/>
  <c r="R1070" i="1"/>
  <c r="Q1070" i="1"/>
  <c r="O1070" i="1"/>
  <c r="N1070" i="1"/>
  <c r="L1070" i="1"/>
  <c r="K1070" i="1"/>
  <c r="J1070" i="1"/>
  <c r="I1070" i="1"/>
  <c r="T1069" i="1"/>
  <c r="S1069" i="1"/>
  <c r="R1069" i="1"/>
  <c r="Q1069" i="1"/>
  <c r="O1069" i="1"/>
  <c r="N1069" i="1"/>
  <c r="L1069" i="1"/>
  <c r="J1069" i="1" s="1"/>
  <c r="K1069" i="1"/>
  <c r="I1069" i="1"/>
  <c r="T1068" i="1"/>
  <c r="S1068" i="1"/>
  <c r="R1068" i="1"/>
  <c r="Q1068" i="1"/>
  <c r="O1068" i="1"/>
  <c r="N1068" i="1"/>
  <c r="L1068" i="1"/>
  <c r="J1068" i="1" s="1"/>
  <c r="K1068" i="1"/>
  <c r="I1068" i="1"/>
  <c r="T1067" i="1"/>
  <c r="S1067" i="1"/>
  <c r="R1067" i="1"/>
  <c r="Q1067" i="1"/>
  <c r="O1067" i="1"/>
  <c r="N1067" i="1"/>
  <c r="L1067" i="1"/>
  <c r="K1067" i="1"/>
  <c r="J1067" i="1"/>
  <c r="I1067" i="1"/>
  <c r="T1066" i="1"/>
  <c r="S1066" i="1"/>
  <c r="R1066" i="1"/>
  <c r="Q1066" i="1"/>
  <c r="O1066" i="1"/>
  <c r="N1066" i="1"/>
  <c r="L1066" i="1"/>
  <c r="J1066" i="1" s="1"/>
  <c r="K1066" i="1"/>
  <c r="I1066" i="1"/>
  <c r="T1065" i="1"/>
  <c r="S1065" i="1"/>
  <c r="R1065" i="1"/>
  <c r="Q1065" i="1"/>
  <c r="O1065" i="1"/>
  <c r="N1065" i="1"/>
  <c r="L1065" i="1"/>
  <c r="J1065" i="1" s="1"/>
  <c r="K1065" i="1"/>
  <c r="I1065" i="1"/>
  <c r="T1064" i="1"/>
  <c r="S1064" i="1"/>
  <c r="R1064" i="1"/>
  <c r="Q1064" i="1"/>
  <c r="O1064" i="1"/>
  <c r="N1064" i="1"/>
  <c r="L1064" i="1"/>
  <c r="K1064" i="1"/>
  <c r="J1064" i="1"/>
  <c r="I1064" i="1"/>
  <c r="T1063" i="1"/>
  <c r="S1063" i="1"/>
  <c r="R1063" i="1"/>
  <c r="Q1063" i="1"/>
  <c r="O1063" i="1"/>
  <c r="N1063" i="1"/>
  <c r="L1063" i="1"/>
  <c r="J1063" i="1" s="1"/>
  <c r="K1063" i="1"/>
  <c r="I1063" i="1"/>
  <c r="T1062" i="1"/>
  <c r="S1062" i="1"/>
  <c r="R1062" i="1"/>
  <c r="Q1062" i="1"/>
  <c r="O1062" i="1"/>
  <c r="N1062" i="1"/>
  <c r="L1062" i="1"/>
  <c r="J1062" i="1" s="1"/>
  <c r="K1062" i="1"/>
  <c r="I1062" i="1"/>
  <c r="T1061" i="1"/>
  <c r="S1061" i="1"/>
  <c r="R1061" i="1"/>
  <c r="Q1061" i="1"/>
  <c r="O1061" i="1"/>
  <c r="N1061" i="1"/>
  <c r="L1061" i="1"/>
  <c r="K1061" i="1"/>
  <c r="J1061" i="1"/>
  <c r="I1061" i="1"/>
  <c r="T1060" i="1"/>
  <c r="S1060" i="1"/>
  <c r="R1060" i="1"/>
  <c r="Q1060" i="1"/>
  <c r="O1060" i="1"/>
  <c r="N1060" i="1"/>
  <c r="L1060" i="1"/>
  <c r="J1060" i="1" s="1"/>
  <c r="K1060" i="1"/>
  <c r="I1060" i="1"/>
  <c r="T1059" i="1"/>
  <c r="S1059" i="1"/>
  <c r="R1059" i="1"/>
  <c r="Q1059" i="1"/>
  <c r="O1059" i="1"/>
  <c r="N1059" i="1"/>
  <c r="L1059" i="1"/>
  <c r="J1059" i="1" s="1"/>
  <c r="K1059" i="1"/>
  <c r="I1059" i="1"/>
  <c r="T1058" i="1"/>
  <c r="S1058" i="1"/>
  <c r="R1058" i="1"/>
  <c r="Q1058" i="1"/>
  <c r="O1058" i="1"/>
  <c r="N1058" i="1"/>
  <c r="L1058" i="1"/>
  <c r="K1058" i="1"/>
  <c r="J1058" i="1"/>
  <c r="I1058" i="1"/>
  <c r="T1057" i="1"/>
  <c r="S1057" i="1"/>
  <c r="R1057" i="1"/>
  <c r="Q1057" i="1"/>
  <c r="O1057" i="1"/>
  <c r="N1057" i="1"/>
  <c r="L1057" i="1"/>
  <c r="J1057" i="1" s="1"/>
  <c r="K1057" i="1"/>
  <c r="I1057" i="1"/>
  <c r="T1056" i="1"/>
  <c r="S1056" i="1"/>
  <c r="R1056" i="1"/>
  <c r="Q1056" i="1"/>
  <c r="O1056" i="1"/>
  <c r="N1056" i="1"/>
  <c r="L1056" i="1"/>
  <c r="J1056" i="1" s="1"/>
  <c r="K1056" i="1"/>
  <c r="I1056" i="1"/>
  <c r="T1055" i="1"/>
  <c r="S1055" i="1"/>
  <c r="R1055" i="1"/>
  <c r="Q1055" i="1"/>
  <c r="O1055" i="1"/>
  <c r="N1055" i="1"/>
  <c r="L1055" i="1"/>
  <c r="K1055" i="1"/>
  <c r="J1055" i="1"/>
  <c r="I1055" i="1"/>
  <c r="T1054" i="1"/>
  <c r="S1054" i="1"/>
  <c r="R1054" i="1"/>
  <c r="Q1054" i="1"/>
  <c r="O1054" i="1"/>
  <c r="N1054" i="1"/>
  <c r="L1054" i="1"/>
  <c r="J1054" i="1" s="1"/>
  <c r="K1054" i="1"/>
  <c r="I1054" i="1"/>
  <c r="T1053" i="1"/>
  <c r="S1053" i="1"/>
  <c r="R1053" i="1"/>
  <c r="Q1053" i="1"/>
  <c r="O1053" i="1"/>
  <c r="N1053" i="1"/>
  <c r="L1053" i="1"/>
  <c r="J1053" i="1" s="1"/>
  <c r="K1053" i="1"/>
  <c r="I1053" i="1"/>
  <c r="T1052" i="1"/>
  <c r="S1052" i="1"/>
  <c r="R1052" i="1"/>
  <c r="Q1052" i="1"/>
  <c r="O1052" i="1"/>
  <c r="N1052" i="1"/>
  <c r="L1052" i="1"/>
  <c r="K1052" i="1"/>
  <c r="J1052" i="1"/>
  <c r="I1052" i="1"/>
  <c r="T1051" i="1"/>
  <c r="S1051" i="1"/>
  <c r="R1051" i="1"/>
  <c r="Q1051" i="1"/>
  <c r="O1051" i="1"/>
  <c r="N1051" i="1"/>
  <c r="L1051" i="1"/>
  <c r="J1051" i="1" s="1"/>
  <c r="K1051" i="1"/>
  <c r="I1051" i="1"/>
  <c r="T1050" i="1"/>
  <c r="S1050" i="1"/>
  <c r="R1050" i="1"/>
  <c r="Q1050" i="1"/>
  <c r="O1050" i="1"/>
  <c r="N1050" i="1"/>
  <c r="L1050" i="1"/>
  <c r="J1050" i="1" s="1"/>
  <c r="K1050" i="1"/>
  <c r="I1050" i="1"/>
  <c r="T1049" i="1"/>
  <c r="S1049" i="1"/>
  <c r="R1049" i="1"/>
  <c r="Q1049" i="1"/>
  <c r="O1049" i="1"/>
  <c r="N1049" i="1"/>
  <c r="L1049" i="1"/>
  <c r="K1049" i="1"/>
  <c r="J1049" i="1"/>
  <c r="I1049" i="1"/>
  <c r="T1048" i="1"/>
  <c r="S1048" i="1"/>
  <c r="R1048" i="1"/>
  <c r="Q1048" i="1"/>
  <c r="O1048" i="1"/>
  <c r="N1048" i="1"/>
  <c r="L1048" i="1"/>
  <c r="J1048" i="1" s="1"/>
  <c r="K1048" i="1"/>
  <c r="I1048" i="1"/>
  <c r="T1047" i="1"/>
  <c r="S1047" i="1"/>
  <c r="R1047" i="1"/>
  <c r="Q1047" i="1"/>
  <c r="O1047" i="1"/>
  <c r="N1047" i="1"/>
  <c r="L1047" i="1"/>
  <c r="J1047" i="1" s="1"/>
  <c r="K1047" i="1"/>
  <c r="I1047" i="1"/>
  <c r="T1046" i="1"/>
  <c r="S1046" i="1"/>
  <c r="R1046" i="1"/>
  <c r="Q1046" i="1"/>
  <c r="O1046" i="1"/>
  <c r="N1046" i="1"/>
  <c r="L1046" i="1"/>
  <c r="K1046" i="1"/>
  <c r="J1046" i="1"/>
  <c r="I1046" i="1"/>
  <c r="T1045" i="1"/>
  <c r="S1045" i="1"/>
  <c r="R1045" i="1"/>
  <c r="Q1045" i="1"/>
  <c r="O1045" i="1"/>
  <c r="N1045" i="1"/>
  <c r="L1045" i="1"/>
  <c r="J1045" i="1" s="1"/>
  <c r="K1045" i="1"/>
  <c r="I1045" i="1"/>
  <c r="T1044" i="1"/>
  <c r="S1044" i="1"/>
  <c r="R1044" i="1"/>
  <c r="Q1044" i="1"/>
  <c r="O1044" i="1"/>
  <c r="N1044" i="1"/>
  <c r="L1044" i="1"/>
  <c r="J1044" i="1" s="1"/>
  <c r="K1044" i="1"/>
  <c r="I1044" i="1"/>
  <c r="T1043" i="1"/>
  <c r="S1043" i="1"/>
  <c r="R1043" i="1"/>
  <c r="Q1043" i="1"/>
  <c r="O1043" i="1"/>
  <c r="N1043" i="1"/>
  <c r="L1043" i="1"/>
  <c r="K1043" i="1"/>
  <c r="J1043" i="1"/>
  <c r="I1043" i="1"/>
  <c r="T1042" i="1"/>
  <c r="S1042" i="1"/>
  <c r="R1042" i="1"/>
  <c r="Q1042" i="1"/>
  <c r="O1042" i="1"/>
  <c r="N1042" i="1"/>
  <c r="L1042" i="1"/>
  <c r="J1042" i="1" s="1"/>
  <c r="K1042" i="1"/>
  <c r="I1042" i="1"/>
  <c r="T1041" i="1"/>
  <c r="S1041" i="1"/>
  <c r="R1041" i="1"/>
  <c r="Q1041" i="1"/>
  <c r="O1041" i="1"/>
  <c r="N1041" i="1"/>
  <c r="L1041" i="1"/>
  <c r="J1041" i="1" s="1"/>
  <c r="K1041" i="1"/>
  <c r="I1041" i="1"/>
  <c r="T1040" i="1"/>
  <c r="S1040" i="1"/>
  <c r="R1040" i="1"/>
  <c r="Q1040" i="1"/>
  <c r="O1040" i="1"/>
  <c r="N1040" i="1"/>
  <c r="L1040" i="1"/>
  <c r="K1040" i="1"/>
  <c r="J1040" i="1"/>
  <c r="I1040" i="1"/>
  <c r="T1039" i="1"/>
  <c r="S1039" i="1"/>
  <c r="R1039" i="1"/>
  <c r="Q1039" i="1"/>
  <c r="O1039" i="1"/>
  <c r="N1039" i="1"/>
  <c r="L1039" i="1"/>
  <c r="J1039" i="1" s="1"/>
  <c r="K1039" i="1"/>
  <c r="I1039" i="1"/>
  <c r="T1038" i="1"/>
  <c r="S1038" i="1"/>
  <c r="R1038" i="1"/>
  <c r="Q1038" i="1"/>
  <c r="O1038" i="1"/>
  <c r="N1038" i="1"/>
  <c r="L1038" i="1"/>
  <c r="J1038" i="1" s="1"/>
  <c r="K1038" i="1"/>
  <c r="I1038" i="1"/>
  <c r="T1037" i="1"/>
  <c r="S1037" i="1"/>
  <c r="R1037" i="1"/>
  <c r="Q1037" i="1"/>
  <c r="O1037" i="1"/>
  <c r="N1037" i="1"/>
  <c r="L1037" i="1"/>
  <c r="K1037" i="1"/>
  <c r="J1037" i="1"/>
  <c r="I1037" i="1"/>
  <c r="T1036" i="1"/>
  <c r="S1036" i="1"/>
  <c r="R1036" i="1"/>
  <c r="Q1036" i="1"/>
  <c r="O1036" i="1"/>
  <c r="N1036" i="1"/>
  <c r="L1036" i="1"/>
  <c r="J1036" i="1" s="1"/>
  <c r="K1036" i="1"/>
  <c r="I1036" i="1"/>
  <c r="T1035" i="1"/>
  <c r="S1035" i="1"/>
  <c r="R1035" i="1"/>
  <c r="Q1035" i="1"/>
  <c r="O1035" i="1"/>
  <c r="N1035" i="1"/>
  <c r="L1035" i="1"/>
  <c r="J1035" i="1" s="1"/>
  <c r="K1035" i="1"/>
  <c r="I1035" i="1"/>
  <c r="T1034" i="1"/>
  <c r="S1034" i="1"/>
  <c r="R1034" i="1"/>
  <c r="Q1034" i="1"/>
  <c r="O1034" i="1"/>
  <c r="N1034" i="1"/>
  <c r="L1034" i="1"/>
  <c r="K1034" i="1"/>
  <c r="J1034" i="1"/>
  <c r="I1034" i="1"/>
  <c r="T1033" i="1"/>
  <c r="S1033" i="1"/>
  <c r="R1033" i="1"/>
  <c r="Q1033" i="1"/>
  <c r="O1033" i="1"/>
  <c r="N1033" i="1"/>
  <c r="L1033" i="1"/>
  <c r="J1033" i="1" s="1"/>
  <c r="K1033" i="1"/>
  <c r="I1033" i="1"/>
  <c r="T1032" i="1"/>
  <c r="S1032" i="1"/>
  <c r="R1032" i="1"/>
  <c r="Q1032" i="1"/>
  <c r="O1032" i="1"/>
  <c r="N1032" i="1"/>
  <c r="L1032" i="1"/>
  <c r="J1032" i="1" s="1"/>
  <c r="K1032" i="1"/>
  <c r="I1032" i="1"/>
  <c r="T1031" i="1"/>
  <c r="S1031" i="1"/>
  <c r="R1031" i="1"/>
  <c r="Q1031" i="1"/>
  <c r="O1031" i="1"/>
  <c r="N1031" i="1"/>
  <c r="L1031" i="1"/>
  <c r="K1031" i="1"/>
  <c r="J1031" i="1"/>
  <c r="I1031" i="1"/>
  <c r="T1030" i="1"/>
  <c r="S1030" i="1"/>
  <c r="R1030" i="1"/>
  <c r="Q1030" i="1"/>
  <c r="O1030" i="1"/>
  <c r="N1030" i="1"/>
  <c r="L1030" i="1"/>
  <c r="J1030" i="1" s="1"/>
  <c r="K1030" i="1"/>
  <c r="I1030" i="1"/>
  <c r="T1029" i="1"/>
  <c r="S1029" i="1"/>
  <c r="R1029" i="1"/>
  <c r="Q1029" i="1"/>
  <c r="O1029" i="1"/>
  <c r="N1029" i="1"/>
  <c r="L1029" i="1"/>
  <c r="J1029" i="1" s="1"/>
  <c r="K1029" i="1"/>
  <c r="I1029" i="1"/>
  <c r="T1028" i="1"/>
  <c r="S1028" i="1"/>
  <c r="R1028" i="1"/>
  <c r="Q1028" i="1"/>
  <c r="O1028" i="1"/>
  <c r="N1028" i="1"/>
  <c r="L1028" i="1"/>
  <c r="K1028" i="1"/>
  <c r="J1028" i="1"/>
  <c r="I1028" i="1"/>
  <c r="T1027" i="1"/>
  <c r="S1027" i="1"/>
  <c r="R1027" i="1"/>
  <c r="Q1027" i="1"/>
  <c r="O1027" i="1"/>
  <c r="N1027" i="1"/>
  <c r="L1027" i="1"/>
  <c r="J1027" i="1" s="1"/>
  <c r="K1027" i="1"/>
  <c r="I1027" i="1"/>
  <c r="T1026" i="1"/>
  <c r="S1026" i="1"/>
  <c r="R1026" i="1"/>
  <c r="Q1026" i="1"/>
  <c r="O1026" i="1"/>
  <c r="N1026" i="1"/>
  <c r="L1026" i="1"/>
  <c r="J1026" i="1" s="1"/>
  <c r="K1026" i="1"/>
  <c r="I1026" i="1"/>
  <c r="T1025" i="1"/>
  <c r="S1025" i="1"/>
  <c r="R1025" i="1"/>
  <c r="Q1025" i="1"/>
  <c r="O1025" i="1"/>
  <c r="N1025" i="1"/>
  <c r="L1025" i="1"/>
  <c r="K1025" i="1"/>
  <c r="J1025" i="1"/>
  <c r="I1025" i="1"/>
  <c r="T1024" i="1"/>
  <c r="S1024" i="1"/>
  <c r="R1024" i="1"/>
  <c r="Q1024" i="1"/>
  <c r="O1024" i="1"/>
  <c r="N1024" i="1"/>
  <c r="L1024" i="1"/>
  <c r="J1024" i="1" s="1"/>
  <c r="K1024" i="1"/>
  <c r="I1024" i="1"/>
  <c r="T1023" i="1"/>
  <c r="S1023" i="1"/>
  <c r="R1023" i="1"/>
  <c r="Q1023" i="1"/>
  <c r="O1023" i="1"/>
  <c r="N1023" i="1"/>
  <c r="L1023" i="1"/>
  <c r="J1023" i="1" s="1"/>
  <c r="K1023" i="1"/>
  <c r="I1023" i="1"/>
  <c r="T1022" i="1"/>
  <c r="S1022" i="1"/>
  <c r="R1022" i="1"/>
  <c r="Q1022" i="1"/>
  <c r="O1022" i="1"/>
  <c r="N1022" i="1"/>
  <c r="L1022" i="1"/>
  <c r="K1022" i="1"/>
  <c r="J1022" i="1"/>
  <c r="I1022" i="1"/>
  <c r="T1021" i="1"/>
  <c r="S1021" i="1"/>
  <c r="R1021" i="1"/>
  <c r="Q1021" i="1"/>
  <c r="O1021" i="1"/>
  <c r="N1021" i="1"/>
  <c r="L1021" i="1"/>
  <c r="J1021" i="1" s="1"/>
  <c r="K1021" i="1"/>
  <c r="I1021" i="1"/>
  <c r="T1020" i="1"/>
  <c r="S1020" i="1"/>
  <c r="R1020" i="1"/>
  <c r="Q1020" i="1"/>
  <c r="O1020" i="1"/>
  <c r="N1020" i="1"/>
  <c r="L1020" i="1"/>
  <c r="J1020" i="1" s="1"/>
  <c r="K1020" i="1"/>
  <c r="I1020" i="1"/>
  <c r="T1019" i="1"/>
  <c r="S1019" i="1"/>
  <c r="R1019" i="1"/>
  <c r="Q1019" i="1"/>
  <c r="O1019" i="1"/>
  <c r="N1019" i="1"/>
  <c r="L1019" i="1"/>
  <c r="K1019" i="1"/>
  <c r="J1019" i="1"/>
  <c r="I1019" i="1"/>
  <c r="T1018" i="1"/>
  <c r="S1018" i="1"/>
  <c r="R1018" i="1"/>
  <c r="Q1018" i="1"/>
  <c r="O1018" i="1"/>
  <c r="N1018" i="1"/>
  <c r="L1018" i="1"/>
  <c r="J1018" i="1" s="1"/>
  <c r="K1018" i="1"/>
  <c r="I1018" i="1"/>
  <c r="T1017" i="1"/>
  <c r="S1017" i="1"/>
  <c r="R1017" i="1"/>
  <c r="Q1017" i="1"/>
  <c r="O1017" i="1"/>
  <c r="N1017" i="1"/>
  <c r="L1017" i="1"/>
  <c r="J1017" i="1" s="1"/>
  <c r="K1017" i="1"/>
  <c r="I1017" i="1"/>
  <c r="T1016" i="1"/>
  <c r="S1016" i="1"/>
  <c r="R1016" i="1"/>
  <c r="Q1016" i="1"/>
  <c r="O1016" i="1"/>
  <c r="N1016" i="1"/>
  <c r="L1016" i="1"/>
  <c r="K1016" i="1"/>
  <c r="J1016" i="1"/>
  <c r="I1016" i="1"/>
  <c r="T1015" i="1"/>
  <c r="S1015" i="1"/>
  <c r="R1015" i="1"/>
  <c r="Q1015" i="1"/>
  <c r="O1015" i="1"/>
  <c r="N1015" i="1"/>
  <c r="L1015" i="1"/>
  <c r="J1015" i="1" s="1"/>
  <c r="K1015" i="1"/>
  <c r="I1015" i="1"/>
  <c r="T1014" i="1"/>
  <c r="S1014" i="1"/>
  <c r="R1014" i="1"/>
  <c r="Q1014" i="1"/>
  <c r="O1014" i="1"/>
  <c r="N1014" i="1"/>
  <c r="L1014" i="1"/>
  <c r="J1014" i="1" s="1"/>
  <c r="K1014" i="1"/>
  <c r="I1014" i="1"/>
  <c r="T1013" i="1"/>
  <c r="S1013" i="1"/>
  <c r="R1013" i="1"/>
  <c r="Q1013" i="1"/>
  <c r="O1013" i="1"/>
  <c r="N1013" i="1"/>
  <c r="L1013" i="1"/>
  <c r="K1013" i="1"/>
  <c r="J1013" i="1"/>
  <c r="I1013" i="1"/>
  <c r="T1012" i="1"/>
  <c r="S1012" i="1"/>
  <c r="R1012" i="1"/>
  <c r="Q1012" i="1"/>
  <c r="O1012" i="1"/>
  <c r="N1012" i="1"/>
  <c r="L1012" i="1"/>
  <c r="J1012" i="1" s="1"/>
  <c r="K1012" i="1"/>
  <c r="I1012" i="1"/>
  <c r="T1011" i="1"/>
  <c r="S1011" i="1"/>
  <c r="R1011" i="1"/>
  <c r="Q1011" i="1"/>
  <c r="O1011" i="1"/>
  <c r="N1011" i="1"/>
  <c r="L1011" i="1"/>
  <c r="J1011" i="1" s="1"/>
  <c r="K1011" i="1"/>
  <c r="I1011" i="1"/>
  <c r="T1010" i="1"/>
  <c r="S1010" i="1"/>
  <c r="R1010" i="1"/>
  <c r="Q1010" i="1"/>
  <c r="O1010" i="1"/>
  <c r="N1010" i="1"/>
  <c r="L1010" i="1"/>
  <c r="K1010" i="1"/>
  <c r="J1010" i="1"/>
  <c r="I1010" i="1"/>
  <c r="T1009" i="1"/>
  <c r="S1009" i="1"/>
  <c r="R1009" i="1"/>
  <c r="Q1009" i="1"/>
  <c r="O1009" i="1"/>
  <c r="N1009" i="1"/>
  <c r="L1009" i="1"/>
  <c r="J1009" i="1" s="1"/>
  <c r="K1009" i="1"/>
  <c r="I1009" i="1"/>
  <c r="T1008" i="1"/>
  <c r="S1008" i="1"/>
  <c r="R1008" i="1"/>
  <c r="Q1008" i="1"/>
  <c r="O1008" i="1"/>
  <c r="N1008" i="1"/>
  <c r="L1008" i="1"/>
  <c r="J1008" i="1" s="1"/>
  <c r="K1008" i="1"/>
  <c r="I1008" i="1"/>
  <c r="T1007" i="1"/>
  <c r="S1007" i="1"/>
  <c r="R1007" i="1"/>
  <c r="Q1007" i="1"/>
  <c r="O1007" i="1"/>
  <c r="N1007" i="1"/>
  <c r="L1007" i="1"/>
  <c r="K1007" i="1"/>
  <c r="J1007" i="1"/>
  <c r="I1007" i="1"/>
  <c r="T1006" i="1"/>
  <c r="S1006" i="1"/>
  <c r="R1006" i="1"/>
  <c r="Q1006" i="1"/>
  <c r="O1006" i="1"/>
  <c r="N1006" i="1"/>
  <c r="L1006" i="1"/>
  <c r="J1006" i="1" s="1"/>
  <c r="K1006" i="1"/>
  <c r="I1006" i="1"/>
  <c r="T1005" i="1"/>
  <c r="S1005" i="1"/>
  <c r="R1005" i="1"/>
  <c r="Q1005" i="1"/>
  <c r="O1005" i="1"/>
  <c r="N1005" i="1"/>
  <c r="L1005" i="1"/>
  <c r="J1005" i="1" s="1"/>
  <c r="K1005" i="1"/>
  <c r="I1005" i="1"/>
  <c r="T1004" i="1"/>
  <c r="S1004" i="1"/>
  <c r="R1004" i="1"/>
  <c r="Q1004" i="1"/>
  <c r="O1004" i="1"/>
  <c r="N1004" i="1"/>
  <c r="L1004" i="1"/>
  <c r="K1004" i="1"/>
  <c r="J1004" i="1"/>
  <c r="I1004" i="1"/>
  <c r="T1003" i="1"/>
  <c r="S1003" i="1"/>
  <c r="R1003" i="1"/>
  <c r="Q1003" i="1"/>
  <c r="O1003" i="1"/>
  <c r="N1003" i="1"/>
  <c r="L1003" i="1"/>
  <c r="J1003" i="1" s="1"/>
  <c r="K1003" i="1"/>
  <c r="I1003" i="1"/>
  <c r="T1002" i="1"/>
  <c r="S1002" i="1"/>
  <c r="R1002" i="1"/>
  <c r="Q1002" i="1"/>
  <c r="O1002" i="1"/>
  <c r="N1002" i="1"/>
  <c r="L1002" i="1"/>
  <c r="J1002" i="1" s="1"/>
  <c r="K1002" i="1"/>
  <c r="I1002" i="1"/>
  <c r="T1001" i="1"/>
  <c r="S1001" i="1"/>
  <c r="R1001" i="1"/>
  <c r="Q1001" i="1"/>
  <c r="O1001" i="1"/>
  <c r="N1001" i="1"/>
  <c r="L1001" i="1"/>
  <c r="K1001" i="1"/>
  <c r="J1001" i="1"/>
  <c r="I1001" i="1"/>
  <c r="T1000" i="1"/>
  <c r="S1000" i="1"/>
  <c r="R1000" i="1"/>
  <c r="Q1000" i="1"/>
  <c r="O1000" i="1"/>
  <c r="N1000" i="1"/>
  <c r="L1000" i="1"/>
  <c r="J1000" i="1" s="1"/>
  <c r="K1000" i="1"/>
  <c r="I1000" i="1"/>
  <c r="T999" i="1"/>
  <c r="S999" i="1"/>
  <c r="R999" i="1"/>
  <c r="Q999" i="1"/>
  <c r="O999" i="1"/>
  <c r="N999" i="1"/>
  <c r="L999" i="1"/>
  <c r="J999" i="1" s="1"/>
  <c r="K999" i="1"/>
  <c r="I999" i="1"/>
  <c r="T998" i="1"/>
  <c r="S998" i="1"/>
  <c r="R998" i="1"/>
  <c r="Q998" i="1"/>
  <c r="O998" i="1"/>
  <c r="N998" i="1"/>
  <c r="L998" i="1"/>
  <c r="K998" i="1"/>
  <c r="J998" i="1"/>
  <c r="I998" i="1"/>
  <c r="T997" i="1"/>
  <c r="S997" i="1"/>
  <c r="R997" i="1"/>
  <c r="Q997" i="1"/>
  <c r="O997" i="1"/>
  <c r="N997" i="1"/>
  <c r="L997" i="1"/>
  <c r="J997" i="1" s="1"/>
  <c r="K997" i="1"/>
  <c r="I997" i="1"/>
  <c r="T996" i="1"/>
  <c r="S996" i="1"/>
  <c r="R996" i="1"/>
  <c r="Q996" i="1"/>
  <c r="O996" i="1"/>
  <c r="N996" i="1"/>
  <c r="L996" i="1"/>
  <c r="J996" i="1" s="1"/>
  <c r="K996" i="1"/>
  <c r="I996" i="1"/>
  <c r="T995" i="1"/>
  <c r="S995" i="1"/>
  <c r="R995" i="1"/>
  <c r="Q995" i="1"/>
  <c r="O995" i="1"/>
  <c r="N995" i="1"/>
  <c r="L995" i="1"/>
  <c r="K995" i="1"/>
  <c r="J995" i="1"/>
  <c r="I995" i="1"/>
  <c r="T994" i="1"/>
  <c r="S994" i="1"/>
  <c r="R994" i="1"/>
  <c r="Q994" i="1"/>
  <c r="O994" i="1"/>
  <c r="N994" i="1"/>
  <c r="L994" i="1"/>
  <c r="J994" i="1" s="1"/>
  <c r="K994" i="1"/>
  <c r="I994" i="1"/>
  <c r="T993" i="1"/>
  <c r="S993" i="1"/>
  <c r="R993" i="1"/>
  <c r="Q993" i="1"/>
  <c r="O993" i="1"/>
  <c r="N993" i="1"/>
  <c r="L993" i="1"/>
  <c r="J993" i="1" s="1"/>
  <c r="K993" i="1"/>
  <c r="I993" i="1"/>
  <c r="T992" i="1"/>
  <c r="S992" i="1"/>
  <c r="R992" i="1"/>
  <c r="Q992" i="1"/>
  <c r="O992" i="1"/>
  <c r="N992" i="1"/>
  <c r="L992" i="1"/>
  <c r="K992" i="1"/>
  <c r="J992" i="1"/>
  <c r="I992" i="1"/>
  <c r="T991" i="1"/>
  <c r="S991" i="1"/>
  <c r="R991" i="1"/>
  <c r="Q991" i="1"/>
  <c r="O991" i="1"/>
  <c r="N991" i="1"/>
  <c r="L991" i="1"/>
  <c r="J991" i="1" s="1"/>
  <c r="K991" i="1"/>
  <c r="I991" i="1"/>
  <c r="T990" i="1"/>
  <c r="S990" i="1"/>
  <c r="R990" i="1"/>
  <c r="Q990" i="1"/>
  <c r="O990" i="1"/>
  <c r="N990" i="1"/>
  <c r="L990" i="1"/>
  <c r="J990" i="1" s="1"/>
  <c r="K990" i="1"/>
  <c r="I990" i="1"/>
  <c r="T989" i="1"/>
  <c r="S989" i="1"/>
  <c r="R989" i="1"/>
  <c r="Q989" i="1"/>
  <c r="O989" i="1"/>
  <c r="N989" i="1"/>
  <c r="L989" i="1"/>
  <c r="K989" i="1"/>
  <c r="J989" i="1"/>
  <c r="I989" i="1"/>
  <c r="T988" i="1"/>
  <c r="S988" i="1"/>
  <c r="R988" i="1"/>
  <c r="Q988" i="1"/>
  <c r="O988" i="1"/>
  <c r="N988" i="1"/>
  <c r="L988" i="1"/>
  <c r="J988" i="1" s="1"/>
  <c r="K988" i="1"/>
  <c r="I988" i="1"/>
  <c r="T987" i="1"/>
  <c r="S987" i="1"/>
  <c r="R987" i="1"/>
  <c r="Q987" i="1"/>
  <c r="O987" i="1"/>
  <c r="N987" i="1"/>
  <c r="L987" i="1"/>
  <c r="J987" i="1" s="1"/>
  <c r="K987" i="1"/>
  <c r="I987" i="1"/>
  <c r="T986" i="1"/>
  <c r="S986" i="1"/>
  <c r="R986" i="1"/>
  <c r="Q986" i="1"/>
  <c r="O986" i="1"/>
  <c r="N986" i="1"/>
  <c r="L986" i="1"/>
  <c r="K986" i="1"/>
  <c r="J986" i="1"/>
  <c r="I986" i="1"/>
  <c r="T985" i="1"/>
  <c r="S985" i="1"/>
  <c r="R985" i="1"/>
  <c r="Q985" i="1"/>
  <c r="O985" i="1"/>
  <c r="N985" i="1"/>
  <c r="L985" i="1"/>
  <c r="J985" i="1" s="1"/>
  <c r="K985" i="1"/>
  <c r="I985" i="1"/>
  <c r="T984" i="1"/>
  <c r="S984" i="1"/>
  <c r="R984" i="1"/>
  <c r="Q984" i="1"/>
  <c r="O984" i="1"/>
  <c r="N984" i="1"/>
  <c r="L984" i="1"/>
  <c r="J984" i="1" s="1"/>
  <c r="K984" i="1"/>
  <c r="I984" i="1"/>
  <c r="T983" i="1"/>
  <c r="S983" i="1"/>
  <c r="R983" i="1"/>
  <c r="Q983" i="1"/>
  <c r="O983" i="1"/>
  <c r="N983" i="1"/>
  <c r="L983" i="1"/>
  <c r="K983" i="1"/>
  <c r="J983" i="1"/>
  <c r="I983" i="1"/>
  <c r="T982" i="1"/>
  <c r="S982" i="1"/>
  <c r="R982" i="1"/>
  <c r="Q982" i="1"/>
  <c r="O982" i="1"/>
  <c r="N982" i="1"/>
  <c r="L982" i="1"/>
  <c r="J982" i="1" s="1"/>
  <c r="K982" i="1"/>
  <c r="I982" i="1"/>
  <c r="T981" i="1"/>
  <c r="S981" i="1"/>
  <c r="R981" i="1"/>
  <c r="Q981" i="1"/>
  <c r="O981" i="1"/>
  <c r="N981" i="1"/>
  <c r="L981" i="1"/>
  <c r="J981" i="1" s="1"/>
  <c r="K981" i="1"/>
  <c r="I981" i="1"/>
  <c r="T980" i="1"/>
  <c r="S980" i="1"/>
  <c r="R980" i="1"/>
  <c r="Q980" i="1"/>
  <c r="O980" i="1"/>
  <c r="N980" i="1"/>
  <c r="L980" i="1"/>
  <c r="K980" i="1"/>
  <c r="J980" i="1"/>
  <c r="I980" i="1"/>
  <c r="T979" i="1"/>
  <c r="S979" i="1"/>
  <c r="R979" i="1"/>
  <c r="Q979" i="1"/>
  <c r="O979" i="1"/>
  <c r="N979" i="1"/>
  <c r="L979" i="1"/>
  <c r="J979" i="1" s="1"/>
  <c r="K979" i="1"/>
  <c r="I979" i="1"/>
  <c r="T978" i="1"/>
  <c r="S978" i="1"/>
  <c r="R978" i="1"/>
  <c r="Q978" i="1"/>
  <c r="O978" i="1"/>
  <c r="N978" i="1"/>
  <c r="L978" i="1"/>
  <c r="J978" i="1" s="1"/>
  <c r="K978" i="1"/>
  <c r="I978" i="1"/>
  <c r="T977" i="1"/>
  <c r="S977" i="1"/>
  <c r="R977" i="1"/>
  <c r="Q977" i="1"/>
  <c r="O977" i="1"/>
  <c r="N977" i="1"/>
  <c r="L977" i="1"/>
  <c r="K977" i="1"/>
  <c r="J977" i="1"/>
  <c r="I977" i="1"/>
  <c r="T976" i="1"/>
  <c r="S976" i="1"/>
  <c r="R976" i="1"/>
  <c r="Q976" i="1"/>
  <c r="O976" i="1"/>
  <c r="N976" i="1"/>
  <c r="L976" i="1"/>
  <c r="J976" i="1" s="1"/>
  <c r="K976" i="1"/>
  <c r="I976" i="1"/>
  <c r="T975" i="1"/>
  <c r="S975" i="1"/>
  <c r="R975" i="1"/>
  <c r="Q975" i="1"/>
  <c r="O975" i="1"/>
  <c r="N975" i="1"/>
  <c r="L975" i="1"/>
  <c r="J975" i="1" s="1"/>
  <c r="K975" i="1"/>
  <c r="I975" i="1"/>
  <c r="T974" i="1"/>
  <c r="S974" i="1"/>
  <c r="R974" i="1"/>
  <c r="Q974" i="1"/>
  <c r="O974" i="1"/>
  <c r="N974" i="1"/>
  <c r="L974" i="1"/>
  <c r="K974" i="1"/>
  <c r="J974" i="1"/>
  <c r="I974" i="1"/>
  <c r="T973" i="1"/>
  <c r="S973" i="1"/>
  <c r="R973" i="1"/>
  <c r="Q973" i="1"/>
  <c r="O973" i="1"/>
  <c r="N973" i="1"/>
  <c r="L973" i="1"/>
  <c r="J973" i="1" s="1"/>
  <c r="K973" i="1"/>
  <c r="I973" i="1"/>
  <c r="T972" i="1"/>
  <c r="S972" i="1"/>
  <c r="R972" i="1"/>
  <c r="Q972" i="1"/>
  <c r="O972" i="1"/>
  <c r="N972" i="1"/>
  <c r="L972" i="1"/>
  <c r="J972" i="1" s="1"/>
  <c r="K972" i="1"/>
  <c r="I972" i="1"/>
  <c r="T971" i="1"/>
  <c r="S971" i="1"/>
  <c r="R971" i="1"/>
  <c r="Q971" i="1"/>
  <c r="O971" i="1"/>
  <c r="N971" i="1"/>
  <c r="L971" i="1"/>
  <c r="K971" i="1"/>
  <c r="J971" i="1"/>
  <c r="I971" i="1"/>
  <c r="T970" i="1"/>
  <c r="S970" i="1"/>
  <c r="R970" i="1"/>
  <c r="Q970" i="1"/>
  <c r="O970" i="1"/>
  <c r="N970" i="1"/>
  <c r="L970" i="1"/>
  <c r="J970" i="1" s="1"/>
  <c r="K970" i="1"/>
  <c r="I970" i="1"/>
  <c r="T969" i="1"/>
  <c r="S969" i="1"/>
  <c r="R969" i="1"/>
  <c r="Q969" i="1"/>
  <c r="O969" i="1"/>
  <c r="N969" i="1"/>
  <c r="L969" i="1"/>
  <c r="J969" i="1" s="1"/>
  <c r="K969" i="1"/>
  <c r="I969" i="1"/>
  <c r="T968" i="1"/>
  <c r="S968" i="1"/>
  <c r="R968" i="1"/>
  <c r="Q968" i="1"/>
  <c r="O968" i="1"/>
  <c r="N968" i="1"/>
  <c r="L968" i="1"/>
  <c r="K968" i="1"/>
  <c r="J968" i="1"/>
  <c r="I968" i="1"/>
  <c r="T967" i="1"/>
  <c r="S967" i="1"/>
  <c r="R967" i="1"/>
  <c r="Q967" i="1"/>
  <c r="O967" i="1"/>
  <c r="N967" i="1"/>
  <c r="L967" i="1"/>
  <c r="J967" i="1" s="1"/>
  <c r="K967" i="1"/>
  <c r="I967" i="1"/>
  <c r="T966" i="1"/>
  <c r="S966" i="1"/>
  <c r="R966" i="1"/>
  <c r="Q966" i="1"/>
  <c r="O966" i="1"/>
  <c r="N966" i="1"/>
  <c r="L966" i="1"/>
  <c r="J966" i="1" s="1"/>
  <c r="K966" i="1"/>
  <c r="I966" i="1"/>
  <c r="T965" i="1"/>
  <c r="S965" i="1"/>
  <c r="R965" i="1"/>
  <c r="Q965" i="1"/>
  <c r="O965" i="1"/>
  <c r="N965" i="1"/>
  <c r="L965" i="1"/>
  <c r="K965" i="1"/>
  <c r="J965" i="1"/>
  <c r="I965" i="1"/>
  <c r="T964" i="1"/>
  <c r="S964" i="1"/>
  <c r="R964" i="1"/>
  <c r="Q964" i="1"/>
  <c r="O964" i="1"/>
  <c r="N964" i="1"/>
  <c r="L964" i="1"/>
  <c r="J964" i="1" s="1"/>
  <c r="K964" i="1"/>
  <c r="I964" i="1"/>
  <c r="T963" i="1"/>
  <c r="S963" i="1"/>
  <c r="R963" i="1"/>
  <c r="Q963" i="1"/>
  <c r="O963" i="1"/>
  <c r="N963" i="1"/>
  <c r="L963" i="1"/>
  <c r="J963" i="1" s="1"/>
  <c r="K963" i="1"/>
  <c r="I963" i="1"/>
  <c r="T962" i="1"/>
  <c r="S962" i="1"/>
  <c r="R962" i="1"/>
  <c r="Q962" i="1"/>
  <c r="O962" i="1"/>
  <c r="N962" i="1"/>
  <c r="L962" i="1"/>
  <c r="K962" i="1"/>
  <c r="J962" i="1"/>
  <c r="I962" i="1"/>
  <c r="T961" i="1"/>
  <c r="S961" i="1"/>
  <c r="R961" i="1"/>
  <c r="Q961" i="1"/>
  <c r="O961" i="1"/>
  <c r="N961" i="1"/>
  <c r="L961" i="1"/>
  <c r="J961" i="1" s="1"/>
  <c r="K961" i="1"/>
  <c r="I961" i="1"/>
  <c r="T960" i="1"/>
  <c r="S960" i="1"/>
  <c r="R960" i="1"/>
  <c r="Q960" i="1"/>
  <c r="O960" i="1"/>
  <c r="N960" i="1"/>
  <c r="L960" i="1"/>
  <c r="J960" i="1" s="1"/>
  <c r="K960" i="1"/>
  <c r="I960" i="1"/>
  <c r="T959" i="1"/>
  <c r="S959" i="1"/>
  <c r="R959" i="1"/>
  <c r="Q959" i="1"/>
  <c r="O959" i="1"/>
  <c r="N959" i="1"/>
  <c r="L959" i="1"/>
  <c r="K959" i="1"/>
  <c r="J959" i="1"/>
  <c r="I959" i="1"/>
  <c r="T958" i="1"/>
  <c r="S958" i="1"/>
  <c r="R958" i="1"/>
  <c r="Q958" i="1"/>
  <c r="O958" i="1"/>
  <c r="N958" i="1"/>
  <c r="L958" i="1"/>
  <c r="J958" i="1" s="1"/>
  <c r="K958" i="1"/>
  <c r="I958" i="1"/>
  <c r="T957" i="1"/>
  <c r="S957" i="1"/>
  <c r="R957" i="1"/>
  <c r="Q957" i="1"/>
  <c r="O957" i="1"/>
  <c r="N957" i="1"/>
  <c r="L957" i="1"/>
  <c r="J957" i="1" s="1"/>
  <c r="K957" i="1"/>
  <c r="I957" i="1"/>
  <c r="T956" i="1"/>
  <c r="S956" i="1"/>
  <c r="R956" i="1"/>
  <c r="Q956" i="1"/>
  <c r="O956" i="1"/>
  <c r="N956" i="1"/>
  <c r="L956" i="1"/>
  <c r="K956" i="1"/>
  <c r="J956" i="1"/>
  <c r="I956" i="1"/>
  <c r="T955" i="1"/>
  <c r="S955" i="1"/>
  <c r="R955" i="1"/>
  <c r="Q955" i="1"/>
  <c r="O955" i="1"/>
  <c r="N955" i="1"/>
  <c r="L955" i="1"/>
  <c r="J955" i="1" s="1"/>
  <c r="K955" i="1"/>
  <c r="I955" i="1"/>
  <c r="T954" i="1"/>
  <c r="S954" i="1"/>
  <c r="R954" i="1"/>
  <c r="Q954" i="1"/>
  <c r="O954" i="1"/>
  <c r="N954" i="1"/>
  <c r="L954" i="1"/>
  <c r="J954" i="1" s="1"/>
  <c r="K954" i="1"/>
  <c r="I954" i="1"/>
  <c r="T953" i="1"/>
  <c r="S953" i="1"/>
  <c r="R953" i="1"/>
  <c r="Q953" i="1"/>
  <c r="O953" i="1"/>
  <c r="N953" i="1"/>
  <c r="L953" i="1"/>
  <c r="K953" i="1"/>
  <c r="J953" i="1"/>
  <c r="I953" i="1"/>
  <c r="T952" i="1"/>
  <c r="S952" i="1"/>
  <c r="R952" i="1"/>
  <c r="Q952" i="1"/>
  <c r="O952" i="1"/>
  <c r="N952" i="1"/>
  <c r="L952" i="1"/>
  <c r="J952" i="1" s="1"/>
  <c r="K952" i="1"/>
  <c r="I952" i="1"/>
  <c r="T951" i="1"/>
  <c r="S951" i="1"/>
  <c r="R951" i="1"/>
  <c r="Q951" i="1"/>
  <c r="O951" i="1"/>
  <c r="N951" i="1"/>
  <c r="L951" i="1"/>
  <c r="J951" i="1" s="1"/>
  <c r="K951" i="1"/>
  <c r="I951" i="1"/>
  <c r="T950" i="1"/>
  <c r="S950" i="1"/>
  <c r="R950" i="1"/>
  <c r="Q950" i="1"/>
  <c r="O950" i="1"/>
  <c r="N950" i="1"/>
  <c r="L950" i="1"/>
  <c r="K950" i="1"/>
  <c r="J950" i="1"/>
  <c r="I950" i="1"/>
  <c r="T949" i="1"/>
  <c r="S949" i="1"/>
  <c r="R949" i="1"/>
  <c r="Q949" i="1"/>
  <c r="O949" i="1"/>
  <c r="N949" i="1"/>
  <c r="L949" i="1"/>
  <c r="J949" i="1" s="1"/>
  <c r="K949" i="1"/>
  <c r="I949" i="1"/>
  <c r="T948" i="1"/>
  <c r="S948" i="1"/>
  <c r="R948" i="1"/>
  <c r="Q948" i="1"/>
  <c r="O948" i="1"/>
  <c r="N948" i="1"/>
  <c r="L948" i="1"/>
  <c r="J948" i="1" s="1"/>
  <c r="K948" i="1"/>
  <c r="I948" i="1"/>
  <c r="T947" i="1"/>
  <c r="S947" i="1"/>
  <c r="R947" i="1"/>
  <c r="Q947" i="1"/>
  <c r="O947" i="1"/>
  <c r="N947" i="1"/>
  <c r="L947" i="1"/>
  <c r="K947" i="1"/>
  <c r="J947" i="1"/>
  <c r="I947" i="1"/>
  <c r="T946" i="1"/>
  <c r="S946" i="1"/>
  <c r="R946" i="1"/>
  <c r="Q946" i="1"/>
  <c r="O946" i="1"/>
  <c r="N946" i="1"/>
  <c r="L946" i="1"/>
  <c r="J946" i="1" s="1"/>
  <c r="K946" i="1"/>
  <c r="I946" i="1"/>
  <c r="T945" i="1"/>
  <c r="S945" i="1"/>
  <c r="R945" i="1"/>
  <c r="Q945" i="1"/>
  <c r="O945" i="1"/>
  <c r="N945" i="1"/>
  <c r="L945" i="1"/>
  <c r="J945" i="1" s="1"/>
  <c r="K945" i="1"/>
  <c r="I945" i="1"/>
  <c r="T944" i="1"/>
  <c r="S944" i="1"/>
  <c r="R944" i="1"/>
  <c r="Q944" i="1"/>
  <c r="O944" i="1"/>
  <c r="N944" i="1"/>
  <c r="L944" i="1"/>
  <c r="K944" i="1"/>
  <c r="J944" i="1"/>
  <c r="I944" i="1"/>
  <c r="T943" i="1"/>
  <c r="S943" i="1"/>
  <c r="R943" i="1"/>
  <c r="Q943" i="1"/>
  <c r="O943" i="1"/>
  <c r="N943" i="1"/>
  <c r="L943" i="1"/>
  <c r="J943" i="1" s="1"/>
  <c r="K943" i="1"/>
  <c r="I943" i="1"/>
  <c r="T942" i="1"/>
  <c r="S942" i="1"/>
  <c r="R942" i="1"/>
  <c r="Q942" i="1"/>
  <c r="O942" i="1"/>
  <c r="N942" i="1"/>
  <c r="L942" i="1"/>
  <c r="J942" i="1" s="1"/>
  <c r="K942" i="1"/>
  <c r="I942" i="1"/>
  <c r="T941" i="1"/>
  <c r="S941" i="1"/>
  <c r="R941" i="1"/>
  <c r="Q941" i="1"/>
  <c r="O941" i="1"/>
  <c r="N941" i="1"/>
  <c r="L941" i="1"/>
  <c r="K941" i="1"/>
  <c r="J941" i="1"/>
  <c r="I941" i="1"/>
  <c r="T940" i="1"/>
  <c r="S940" i="1"/>
  <c r="R940" i="1"/>
  <c r="Q940" i="1"/>
  <c r="O940" i="1"/>
  <c r="N940" i="1"/>
  <c r="L940" i="1"/>
  <c r="J940" i="1" s="1"/>
  <c r="K940" i="1"/>
  <c r="I940" i="1"/>
  <c r="T939" i="1"/>
  <c r="S939" i="1"/>
  <c r="R939" i="1"/>
  <c r="Q939" i="1"/>
  <c r="O939" i="1"/>
  <c r="N939" i="1"/>
  <c r="L939" i="1"/>
  <c r="J939" i="1" s="1"/>
  <c r="K939" i="1"/>
  <c r="I939" i="1"/>
  <c r="T938" i="1"/>
  <c r="S938" i="1"/>
  <c r="R938" i="1"/>
  <c r="Q938" i="1"/>
  <c r="O938" i="1"/>
  <c r="N938" i="1"/>
  <c r="L938" i="1"/>
  <c r="K938" i="1"/>
  <c r="J938" i="1"/>
  <c r="I938" i="1"/>
  <c r="T937" i="1"/>
  <c r="S937" i="1"/>
  <c r="R937" i="1"/>
  <c r="Q937" i="1"/>
  <c r="O937" i="1"/>
  <c r="N937" i="1"/>
  <c r="L937" i="1"/>
  <c r="J937" i="1" s="1"/>
  <c r="K937" i="1"/>
  <c r="I937" i="1"/>
  <c r="T936" i="1"/>
  <c r="S936" i="1"/>
  <c r="R936" i="1"/>
  <c r="Q936" i="1"/>
  <c r="O936" i="1"/>
  <c r="N936" i="1"/>
  <c r="L936" i="1"/>
  <c r="J936" i="1" s="1"/>
  <c r="K936" i="1"/>
  <c r="I936" i="1"/>
  <c r="T935" i="1"/>
  <c r="S935" i="1"/>
  <c r="R935" i="1"/>
  <c r="Q935" i="1"/>
  <c r="O935" i="1"/>
  <c r="N935" i="1"/>
  <c r="L935" i="1"/>
  <c r="K935" i="1"/>
  <c r="J935" i="1"/>
  <c r="I935" i="1"/>
  <c r="T934" i="1"/>
  <c r="S934" i="1"/>
  <c r="R934" i="1"/>
  <c r="Q934" i="1"/>
  <c r="O934" i="1"/>
  <c r="N934" i="1"/>
  <c r="L934" i="1"/>
  <c r="J934" i="1" s="1"/>
  <c r="K934" i="1"/>
  <c r="I934" i="1"/>
  <c r="T933" i="1"/>
  <c r="S933" i="1"/>
  <c r="R933" i="1"/>
  <c r="Q933" i="1"/>
  <c r="O933" i="1"/>
  <c r="N933" i="1"/>
  <c r="L933" i="1"/>
  <c r="J933" i="1" s="1"/>
  <c r="K933" i="1"/>
  <c r="I933" i="1"/>
  <c r="T932" i="1"/>
  <c r="S932" i="1"/>
  <c r="R932" i="1"/>
  <c r="Q932" i="1"/>
  <c r="O932" i="1"/>
  <c r="N932" i="1"/>
  <c r="L932" i="1"/>
  <c r="K932" i="1"/>
  <c r="J932" i="1"/>
  <c r="I932" i="1"/>
  <c r="T931" i="1"/>
  <c r="S931" i="1"/>
  <c r="R931" i="1"/>
  <c r="Q931" i="1"/>
  <c r="O931" i="1"/>
  <c r="N931" i="1"/>
  <c r="L931" i="1"/>
  <c r="J931" i="1" s="1"/>
  <c r="K931" i="1"/>
  <c r="I931" i="1"/>
  <c r="T930" i="1"/>
  <c r="S930" i="1"/>
  <c r="R930" i="1"/>
  <c r="Q930" i="1"/>
  <c r="O930" i="1"/>
  <c r="N930" i="1"/>
  <c r="L930" i="1"/>
  <c r="J930" i="1" s="1"/>
  <c r="K930" i="1"/>
  <c r="I930" i="1"/>
  <c r="T929" i="1"/>
  <c r="S929" i="1"/>
  <c r="R929" i="1"/>
  <c r="Q929" i="1"/>
  <c r="O929" i="1"/>
  <c r="N929" i="1"/>
  <c r="L929" i="1"/>
  <c r="K929" i="1"/>
  <c r="J929" i="1"/>
  <c r="I929" i="1"/>
  <c r="T928" i="1"/>
  <c r="S928" i="1"/>
  <c r="R928" i="1"/>
  <c r="Q928" i="1"/>
  <c r="O928" i="1"/>
  <c r="N928" i="1"/>
  <c r="L928" i="1"/>
  <c r="J928" i="1" s="1"/>
  <c r="K928" i="1"/>
  <c r="I928" i="1"/>
  <c r="T927" i="1"/>
  <c r="S927" i="1"/>
  <c r="R927" i="1"/>
  <c r="Q927" i="1"/>
  <c r="O927" i="1"/>
  <c r="N927" i="1"/>
  <c r="L927" i="1"/>
  <c r="J927" i="1" s="1"/>
  <c r="K927" i="1"/>
  <c r="I927" i="1"/>
  <c r="T926" i="1"/>
  <c r="S926" i="1"/>
  <c r="R926" i="1"/>
  <c r="Q926" i="1"/>
  <c r="O926" i="1"/>
  <c r="N926" i="1"/>
  <c r="L926" i="1"/>
  <c r="K926" i="1"/>
  <c r="J926" i="1"/>
  <c r="I926" i="1"/>
  <c r="T925" i="1"/>
  <c r="S925" i="1"/>
  <c r="R925" i="1"/>
  <c r="Q925" i="1"/>
  <c r="O925" i="1"/>
  <c r="N925" i="1"/>
  <c r="L925" i="1"/>
  <c r="J925" i="1" s="1"/>
  <c r="K925" i="1"/>
  <c r="I925" i="1"/>
  <c r="T924" i="1"/>
  <c r="S924" i="1"/>
  <c r="R924" i="1"/>
  <c r="Q924" i="1"/>
  <c r="O924" i="1"/>
  <c r="N924" i="1"/>
  <c r="L924" i="1"/>
  <c r="J924" i="1" s="1"/>
  <c r="K924" i="1"/>
  <c r="I924" i="1"/>
  <c r="T923" i="1"/>
  <c r="S923" i="1"/>
  <c r="R923" i="1"/>
  <c r="Q923" i="1"/>
  <c r="O923" i="1"/>
  <c r="N923" i="1"/>
  <c r="L923" i="1"/>
  <c r="K923" i="1"/>
  <c r="J923" i="1"/>
  <c r="I923" i="1"/>
  <c r="T922" i="1"/>
  <c r="S922" i="1"/>
  <c r="R922" i="1"/>
  <c r="Q922" i="1"/>
  <c r="O922" i="1"/>
  <c r="N922" i="1"/>
  <c r="L922" i="1"/>
  <c r="J922" i="1" s="1"/>
  <c r="K922" i="1"/>
  <c r="I922" i="1"/>
  <c r="T921" i="1"/>
  <c r="S921" i="1"/>
  <c r="R921" i="1"/>
  <c r="Q921" i="1"/>
  <c r="O921" i="1"/>
  <c r="N921" i="1"/>
  <c r="L921" i="1"/>
  <c r="J921" i="1" s="1"/>
  <c r="K921" i="1"/>
  <c r="I921" i="1"/>
  <c r="T920" i="1"/>
  <c r="S920" i="1"/>
  <c r="R920" i="1"/>
  <c r="Q920" i="1"/>
  <c r="O920" i="1"/>
  <c r="N920" i="1"/>
  <c r="L920" i="1"/>
  <c r="K920" i="1"/>
  <c r="J920" i="1"/>
  <c r="I920" i="1"/>
  <c r="T919" i="1"/>
  <c r="S919" i="1"/>
  <c r="R919" i="1"/>
  <c r="Q919" i="1"/>
  <c r="O919" i="1"/>
  <c r="N919" i="1"/>
  <c r="L919" i="1"/>
  <c r="J919" i="1" s="1"/>
  <c r="K919" i="1"/>
  <c r="I919" i="1"/>
  <c r="T918" i="1"/>
  <c r="S918" i="1"/>
  <c r="R918" i="1"/>
  <c r="Q918" i="1"/>
  <c r="O918" i="1"/>
  <c r="N918" i="1"/>
  <c r="L918" i="1"/>
  <c r="J918" i="1" s="1"/>
  <c r="K918" i="1"/>
  <c r="I918" i="1"/>
  <c r="T917" i="1"/>
  <c r="S917" i="1"/>
  <c r="R917" i="1"/>
  <c r="Q917" i="1"/>
  <c r="O917" i="1"/>
  <c r="N917" i="1"/>
  <c r="L917" i="1"/>
  <c r="K917" i="1"/>
  <c r="J917" i="1"/>
  <c r="I917" i="1"/>
  <c r="T916" i="1"/>
  <c r="S916" i="1"/>
  <c r="R916" i="1"/>
  <c r="Q916" i="1"/>
  <c r="O916" i="1"/>
  <c r="N916" i="1"/>
  <c r="L916" i="1"/>
  <c r="J916" i="1" s="1"/>
  <c r="K916" i="1"/>
  <c r="I916" i="1"/>
  <c r="T915" i="1"/>
  <c r="S915" i="1"/>
  <c r="R915" i="1"/>
  <c r="Q915" i="1"/>
  <c r="O915" i="1"/>
  <c r="N915" i="1"/>
  <c r="L915" i="1"/>
  <c r="J915" i="1" s="1"/>
  <c r="K915" i="1"/>
  <c r="I915" i="1"/>
  <c r="T914" i="1"/>
  <c r="S914" i="1"/>
  <c r="R914" i="1"/>
  <c r="Q914" i="1"/>
  <c r="O914" i="1"/>
  <c r="N914" i="1"/>
  <c r="L914" i="1"/>
  <c r="K914" i="1"/>
  <c r="J914" i="1"/>
  <c r="I914" i="1"/>
  <c r="T913" i="1"/>
  <c r="S913" i="1"/>
  <c r="R913" i="1"/>
  <c r="Q913" i="1"/>
  <c r="O913" i="1"/>
  <c r="N913" i="1"/>
  <c r="L913" i="1"/>
  <c r="J913" i="1" s="1"/>
  <c r="K913" i="1"/>
  <c r="I913" i="1"/>
  <c r="T912" i="1"/>
  <c r="S912" i="1"/>
  <c r="R912" i="1"/>
  <c r="Q912" i="1"/>
  <c r="O912" i="1"/>
  <c r="N912" i="1"/>
  <c r="L912" i="1"/>
  <c r="J912" i="1" s="1"/>
  <c r="K912" i="1"/>
  <c r="I912" i="1"/>
  <c r="T911" i="1"/>
  <c r="S911" i="1"/>
  <c r="R911" i="1"/>
  <c r="Q911" i="1"/>
  <c r="O911" i="1"/>
  <c r="N911" i="1"/>
  <c r="L911" i="1"/>
  <c r="K911" i="1"/>
  <c r="J911" i="1"/>
  <c r="I911" i="1"/>
  <c r="T910" i="1"/>
  <c r="S910" i="1"/>
  <c r="R910" i="1"/>
  <c r="Q910" i="1"/>
  <c r="O910" i="1"/>
  <c r="N910" i="1"/>
  <c r="L910" i="1"/>
  <c r="J910" i="1" s="1"/>
  <c r="K910" i="1"/>
  <c r="I910" i="1"/>
  <c r="T909" i="1"/>
  <c r="S909" i="1"/>
  <c r="R909" i="1"/>
  <c r="Q909" i="1"/>
  <c r="O909" i="1"/>
  <c r="N909" i="1"/>
  <c r="L909" i="1"/>
  <c r="J909" i="1" s="1"/>
  <c r="K909" i="1"/>
  <c r="I909" i="1"/>
  <c r="T908" i="1"/>
  <c r="S908" i="1"/>
  <c r="R908" i="1"/>
  <c r="Q908" i="1"/>
  <c r="O908" i="1"/>
  <c r="N908" i="1"/>
  <c r="L908" i="1"/>
  <c r="K908" i="1"/>
  <c r="J908" i="1"/>
  <c r="I908" i="1"/>
  <c r="T907" i="1"/>
  <c r="S907" i="1"/>
  <c r="R907" i="1"/>
  <c r="Q907" i="1"/>
  <c r="O907" i="1"/>
  <c r="N907" i="1"/>
  <c r="L907" i="1"/>
  <c r="J907" i="1" s="1"/>
  <c r="K907" i="1"/>
  <c r="I907" i="1"/>
  <c r="T906" i="1"/>
  <c r="S906" i="1"/>
  <c r="R906" i="1"/>
  <c r="Q906" i="1"/>
  <c r="O906" i="1"/>
  <c r="N906" i="1"/>
  <c r="L906" i="1"/>
  <c r="J906" i="1" s="1"/>
  <c r="K906" i="1"/>
  <c r="I906" i="1"/>
  <c r="T905" i="1"/>
  <c r="S905" i="1"/>
  <c r="R905" i="1"/>
  <c r="Q905" i="1"/>
  <c r="O905" i="1"/>
  <c r="N905" i="1"/>
  <c r="L905" i="1"/>
  <c r="K905" i="1"/>
  <c r="J905" i="1"/>
  <c r="I905" i="1"/>
  <c r="T904" i="1"/>
  <c r="S904" i="1"/>
  <c r="R904" i="1"/>
  <c r="Q904" i="1"/>
  <c r="O904" i="1"/>
  <c r="N904" i="1"/>
  <c r="L904" i="1"/>
  <c r="J904" i="1" s="1"/>
  <c r="K904" i="1"/>
  <c r="I904" i="1"/>
  <c r="T903" i="1"/>
  <c r="S903" i="1"/>
  <c r="R903" i="1"/>
  <c r="Q903" i="1"/>
  <c r="O903" i="1"/>
  <c r="N903" i="1"/>
  <c r="L903" i="1"/>
  <c r="J903" i="1" s="1"/>
  <c r="K903" i="1"/>
  <c r="I903" i="1"/>
  <c r="T902" i="1"/>
  <c r="S902" i="1"/>
  <c r="R902" i="1"/>
  <c r="Q902" i="1"/>
  <c r="O902" i="1"/>
  <c r="N902" i="1"/>
  <c r="L902" i="1"/>
  <c r="K902" i="1"/>
  <c r="J902" i="1"/>
  <c r="I902" i="1"/>
  <c r="T901" i="1"/>
  <c r="S901" i="1"/>
  <c r="R901" i="1"/>
  <c r="Q901" i="1"/>
  <c r="O901" i="1"/>
  <c r="N901" i="1"/>
  <c r="L901" i="1"/>
  <c r="J901" i="1" s="1"/>
  <c r="K901" i="1"/>
  <c r="I901" i="1"/>
  <c r="T900" i="1"/>
  <c r="S900" i="1"/>
  <c r="R900" i="1"/>
  <c r="Q900" i="1"/>
  <c r="O900" i="1"/>
  <c r="N900" i="1"/>
  <c r="L900" i="1"/>
  <c r="J900" i="1" s="1"/>
  <c r="K900" i="1"/>
  <c r="I900" i="1"/>
  <c r="T899" i="1"/>
  <c r="S899" i="1"/>
  <c r="R899" i="1"/>
  <c r="Q899" i="1"/>
  <c r="O899" i="1"/>
  <c r="N899" i="1"/>
  <c r="L899" i="1"/>
  <c r="K899" i="1"/>
  <c r="J899" i="1"/>
  <c r="I899" i="1"/>
  <c r="T898" i="1"/>
  <c r="S898" i="1"/>
  <c r="R898" i="1"/>
  <c r="Q898" i="1"/>
  <c r="O898" i="1"/>
  <c r="N898" i="1"/>
  <c r="L898" i="1"/>
  <c r="J898" i="1" s="1"/>
  <c r="K898" i="1"/>
  <c r="I898" i="1"/>
  <c r="T897" i="1"/>
  <c r="S897" i="1"/>
  <c r="R897" i="1"/>
  <c r="Q897" i="1"/>
  <c r="O897" i="1"/>
  <c r="N897" i="1"/>
  <c r="L897" i="1"/>
  <c r="J897" i="1" s="1"/>
  <c r="K897" i="1"/>
  <c r="I897" i="1"/>
  <c r="T896" i="1"/>
  <c r="S896" i="1"/>
  <c r="R896" i="1"/>
  <c r="Q896" i="1"/>
  <c r="O896" i="1"/>
  <c r="N896" i="1"/>
  <c r="L896" i="1"/>
  <c r="K896" i="1"/>
  <c r="J896" i="1"/>
  <c r="I896" i="1"/>
  <c r="T895" i="1"/>
  <c r="S895" i="1"/>
  <c r="R895" i="1"/>
  <c r="Q895" i="1"/>
  <c r="O895" i="1"/>
  <c r="N895" i="1"/>
  <c r="L895" i="1"/>
  <c r="J895" i="1" s="1"/>
  <c r="K895" i="1"/>
  <c r="I895" i="1"/>
  <c r="T894" i="1"/>
  <c r="S894" i="1"/>
  <c r="R894" i="1"/>
  <c r="Q894" i="1"/>
  <c r="O894" i="1"/>
  <c r="N894" i="1"/>
  <c r="L894" i="1"/>
  <c r="J894" i="1" s="1"/>
  <c r="K894" i="1"/>
  <c r="T893" i="1"/>
  <c r="S893" i="1"/>
  <c r="R893" i="1"/>
  <c r="Q893" i="1"/>
  <c r="O893" i="1"/>
  <c r="N893" i="1"/>
  <c r="L893" i="1"/>
  <c r="K893" i="1"/>
  <c r="J893" i="1"/>
  <c r="I893" i="1"/>
  <c r="T892" i="1"/>
  <c r="S892" i="1"/>
  <c r="R892" i="1"/>
  <c r="Q892" i="1"/>
  <c r="O892" i="1"/>
  <c r="N892" i="1"/>
  <c r="L892" i="1"/>
  <c r="J892" i="1" s="1"/>
  <c r="K892" i="1"/>
  <c r="I892" i="1"/>
  <c r="T891" i="1"/>
  <c r="S891" i="1"/>
  <c r="R891" i="1"/>
  <c r="Q891" i="1"/>
  <c r="O891" i="1"/>
  <c r="N891" i="1"/>
  <c r="L891" i="1"/>
  <c r="J891" i="1" s="1"/>
  <c r="K891" i="1"/>
  <c r="T890" i="1"/>
  <c r="S890" i="1"/>
  <c r="R890" i="1"/>
  <c r="Q890" i="1"/>
  <c r="O890" i="1"/>
  <c r="N890" i="1"/>
  <c r="L890" i="1"/>
  <c r="K890" i="1"/>
  <c r="J890" i="1"/>
  <c r="I890" i="1"/>
  <c r="T889" i="1"/>
  <c r="S889" i="1"/>
  <c r="R889" i="1"/>
  <c r="Q889" i="1"/>
  <c r="O889" i="1"/>
  <c r="N889" i="1"/>
  <c r="L889" i="1"/>
  <c r="J889" i="1" s="1"/>
  <c r="K889" i="1"/>
  <c r="I889" i="1"/>
  <c r="T888" i="1"/>
  <c r="S888" i="1"/>
  <c r="R888" i="1"/>
  <c r="Q888" i="1"/>
  <c r="O888" i="1"/>
  <c r="N888" i="1"/>
  <c r="L888" i="1"/>
  <c r="J888" i="1" s="1"/>
  <c r="K888" i="1"/>
  <c r="I888" i="1"/>
  <c r="T887" i="1"/>
  <c r="S887" i="1"/>
  <c r="R887" i="1"/>
  <c r="Q887" i="1"/>
  <c r="O887" i="1"/>
  <c r="N887" i="1"/>
  <c r="L887" i="1"/>
  <c r="K887" i="1"/>
  <c r="J887" i="1"/>
  <c r="I887" i="1"/>
  <c r="T886" i="1"/>
  <c r="S886" i="1"/>
  <c r="R886" i="1"/>
  <c r="Q886" i="1"/>
  <c r="O886" i="1"/>
  <c r="N886" i="1"/>
  <c r="L886" i="1"/>
  <c r="J886" i="1" s="1"/>
  <c r="K886" i="1"/>
  <c r="I886" i="1"/>
  <c r="T885" i="1"/>
  <c r="S885" i="1"/>
  <c r="R885" i="1"/>
  <c r="Q885" i="1"/>
  <c r="O885" i="1"/>
  <c r="N885" i="1"/>
  <c r="L885" i="1"/>
  <c r="J885" i="1" s="1"/>
  <c r="K885" i="1"/>
  <c r="T884" i="1"/>
  <c r="S884" i="1"/>
  <c r="R884" i="1"/>
  <c r="Q884" i="1"/>
  <c r="O884" i="1"/>
  <c r="N884" i="1"/>
  <c r="L884" i="1"/>
  <c r="K884" i="1"/>
  <c r="J884" i="1"/>
  <c r="I884" i="1"/>
  <c r="T883" i="1"/>
  <c r="S883" i="1"/>
  <c r="R883" i="1"/>
  <c r="Q883" i="1"/>
  <c r="O883" i="1"/>
  <c r="N883" i="1"/>
  <c r="L883" i="1"/>
  <c r="J883" i="1" s="1"/>
  <c r="K883" i="1"/>
  <c r="I883" i="1"/>
  <c r="T882" i="1"/>
  <c r="S882" i="1"/>
  <c r="R882" i="1"/>
  <c r="Q882" i="1"/>
  <c r="O882" i="1"/>
  <c r="N882" i="1"/>
  <c r="L882" i="1"/>
  <c r="J882" i="1" s="1"/>
  <c r="K882" i="1"/>
  <c r="T881" i="1"/>
  <c r="S881" i="1"/>
  <c r="R881" i="1"/>
  <c r="Q881" i="1"/>
  <c r="O881" i="1"/>
  <c r="N881" i="1"/>
  <c r="L881" i="1"/>
  <c r="K881" i="1"/>
  <c r="J881" i="1"/>
  <c r="I881" i="1"/>
  <c r="T880" i="1"/>
  <c r="S880" i="1"/>
  <c r="R880" i="1"/>
  <c r="Q880" i="1"/>
  <c r="O880" i="1"/>
  <c r="N880" i="1"/>
  <c r="L880" i="1"/>
  <c r="J880" i="1" s="1"/>
  <c r="K880" i="1"/>
  <c r="I880" i="1"/>
  <c r="T879" i="1"/>
  <c r="S879" i="1"/>
  <c r="R879" i="1"/>
  <c r="Q879" i="1"/>
  <c r="O879" i="1"/>
  <c r="N879" i="1"/>
  <c r="L879" i="1"/>
  <c r="J879" i="1" s="1"/>
  <c r="K879" i="1"/>
  <c r="I879" i="1"/>
  <c r="T878" i="1"/>
  <c r="S878" i="1"/>
  <c r="R878" i="1"/>
  <c r="Q878" i="1"/>
  <c r="O878" i="1"/>
  <c r="N878" i="1"/>
  <c r="L878" i="1"/>
  <c r="K878" i="1"/>
  <c r="J878" i="1"/>
  <c r="I878" i="1"/>
  <c r="T877" i="1"/>
  <c r="S877" i="1"/>
  <c r="R877" i="1"/>
  <c r="Q877" i="1"/>
  <c r="O877" i="1"/>
  <c r="N877" i="1"/>
  <c r="L877" i="1"/>
  <c r="J877" i="1" s="1"/>
  <c r="K877" i="1"/>
  <c r="I877" i="1"/>
  <c r="T876" i="1"/>
  <c r="S876" i="1"/>
  <c r="R876" i="1"/>
  <c r="Q876" i="1"/>
  <c r="O876" i="1"/>
  <c r="N876" i="1"/>
  <c r="L876" i="1"/>
  <c r="J876" i="1" s="1"/>
  <c r="K876" i="1"/>
  <c r="T875" i="1"/>
  <c r="S875" i="1"/>
  <c r="R875" i="1"/>
  <c r="Q875" i="1"/>
  <c r="O875" i="1"/>
  <c r="N875" i="1"/>
  <c r="L875" i="1"/>
  <c r="K875" i="1"/>
  <c r="J875" i="1"/>
  <c r="I875" i="1"/>
  <c r="T874" i="1"/>
  <c r="S874" i="1"/>
  <c r="R874" i="1"/>
  <c r="Q874" i="1"/>
  <c r="O874" i="1"/>
  <c r="N874" i="1"/>
  <c r="L874" i="1"/>
  <c r="J874" i="1" s="1"/>
  <c r="K874" i="1"/>
  <c r="I874" i="1"/>
  <c r="T873" i="1"/>
  <c r="S873" i="1"/>
  <c r="R873" i="1"/>
  <c r="Q873" i="1"/>
  <c r="O873" i="1"/>
  <c r="N873" i="1"/>
  <c r="L873" i="1"/>
  <c r="J873" i="1" s="1"/>
  <c r="K873" i="1"/>
  <c r="I873" i="1"/>
  <c r="T872" i="1"/>
  <c r="S872" i="1"/>
  <c r="R872" i="1"/>
  <c r="Q872" i="1"/>
  <c r="O872" i="1"/>
  <c r="N872" i="1"/>
  <c r="L872" i="1"/>
  <c r="K872" i="1"/>
  <c r="J872" i="1"/>
  <c r="I872" i="1"/>
  <c r="T871" i="1"/>
  <c r="S871" i="1"/>
  <c r="R871" i="1"/>
  <c r="Q871" i="1"/>
  <c r="O871" i="1"/>
  <c r="N871" i="1"/>
  <c r="L871" i="1"/>
  <c r="J871" i="1" s="1"/>
  <c r="K871" i="1"/>
  <c r="I871" i="1"/>
  <c r="T870" i="1"/>
  <c r="S870" i="1"/>
  <c r="R870" i="1"/>
  <c r="Q870" i="1"/>
  <c r="O870" i="1"/>
  <c r="N870" i="1"/>
  <c r="L870" i="1"/>
  <c r="J870" i="1" s="1"/>
  <c r="K870" i="1"/>
  <c r="I870" i="1"/>
  <c r="T869" i="1"/>
  <c r="S869" i="1"/>
  <c r="R869" i="1"/>
  <c r="Q869" i="1"/>
  <c r="O869" i="1"/>
  <c r="N869" i="1"/>
  <c r="L869" i="1"/>
  <c r="K869" i="1"/>
  <c r="J869" i="1"/>
  <c r="I869" i="1"/>
  <c r="T868" i="1"/>
  <c r="S868" i="1"/>
  <c r="R868" i="1"/>
  <c r="Q868" i="1"/>
  <c r="O868" i="1"/>
  <c r="N868" i="1"/>
  <c r="L868" i="1"/>
  <c r="J868" i="1" s="1"/>
  <c r="K868" i="1"/>
  <c r="I868" i="1"/>
  <c r="T867" i="1"/>
  <c r="S867" i="1"/>
  <c r="R867" i="1"/>
  <c r="Q867" i="1"/>
  <c r="O867" i="1"/>
  <c r="N867" i="1"/>
  <c r="L867" i="1"/>
  <c r="J867" i="1" s="1"/>
  <c r="K867" i="1"/>
  <c r="T866" i="1"/>
  <c r="S866" i="1"/>
  <c r="R866" i="1"/>
  <c r="Q866" i="1"/>
  <c r="O866" i="1"/>
  <c r="N866" i="1"/>
  <c r="L866" i="1"/>
  <c r="K866" i="1"/>
  <c r="J866" i="1"/>
  <c r="I866" i="1"/>
  <c r="T865" i="1"/>
  <c r="S865" i="1"/>
  <c r="R865" i="1"/>
  <c r="Q865" i="1"/>
  <c r="O865" i="1"/>
  <c r="N865" i="1"/>
  <c r="L865" i="1"/>
  <c r="J865" i="1" s="1"/>
  <c r="K865" i="1"/>
  <c r="I865" i="1"/>
  <c r="T864" i="1"/>
  <c r="S864" i="1"/>
  <c r="R864" i="1"/>
  <c r="Q864" i="1"/>
  <c r="O864" i="1"/>
  <c r="N864" i="1"/>
  <c r="L864" i="1"/>
  <c r="J864" i="1" s="1"/>
  <c r="K864" i="1"/>
  <c r="I864" i="1"/>
  <c r="T863" i="1"/>
  <c r="S863" i="1"/>
  <c r="R863" i="1"/>
  <c r="Q863" i="1"/>
  <c r="O863" i="1"/>
  <c r="N863" i="1"/>
  <c r="L863" i="1"/>
  <c r="K863" i="1"/>
  <c r="J863" i="1"/>
  <c r="I863" i="1"/>
  <c r="T862" i="1"/>
  <c r="S862" i="1"/>
  <c r="R862" i="1"/>
  <c r="Q862" i="1"/>
  <c r="O862" i="1"/>
  <c r="N862" i="1"/>
  <c r="L862" i="1"/>
  <c r="J862" i="1" s="1"/>
  <c r="K862" i="1"/>
  <c r="I862" i="1"/>
  <c r="T861" i="1"/>
  <c r="S861" i="1"/>
  <c r="R861" i="1"/>
  <c r="Q861" i="1"/>
  <c r="O861" i="1"/>
  <c r="N861" i="1"/>
  <c r="L861" i="1"/>
  <c r="J861" i="1" s="1"/>
  <c r="K861" i="1"/>
  <c r="I861" i="1"/>
  <c r="T860" i="1"/>
  <c r="S860" i="1"/>
  <c r="R860" i="1"/>
  <c r="Q860" i="1"/>
  <c r="O860" i="1"/>
  <c r="N860" i="1"/>
  <c r="L860" i="1"/>
  <c r="K860" i="1"/>
  <c r="J860" i="1"/>
  <c r="I860" i="1"/>
  <c r="T859" i="1"/>
  <c r="S859" i="1"/>
  <c r="R859" i="1"/>
  <c r="Q859" i="1"/>
  <c r="O859" i="1"/>
  <c r="N859" i="1"/>
  <c r="L859" i="1"/>
  <c r="J859" i="1" s="1"/>
  <c r="K859" i="1"/>
  <c r="I859" i="1"/>
  <c r="T858" i="1"/>
  <c r="S858" i="1"/>
  <c r="R858" i="1"/>
  <c r="Q858" i="1"/>
  <c r="O858" i="1"/>
  <c r="N858" i="1"/>
  <c r="L858" i="1"/>
  <c r="J858" i="1" s="1"/>
  <c r="K858" i="1"/>
  <c r="T857" i="1"/>
  <c r="S857" i="1"/>
  <c r="R857" i="1"/>
  <c r="Q857" i="1"/>
  <c r="O857" i="1"/>
  <c r="N857" i="1"/>
  <c r="L857" i="1"/>
  <c r="K857" i="1"/>
  <c r="J857" i="1"/>
  <c r="I857" i="1"/>
  <c r="T856" i="1"/>
  <c r="S856" i="1"/>
  <c r="R856" i="1"/>
  <c r="Q856" i="1"/>
  <c r="O856" i="1"/>
  <c r="N856" i="1"/>
  <c r="L856" i="1"/>
  <c r="J856" i="1" s="1"/>
  <c r="K856" i="1"/>
  <c r="I856" i="1"/>
  <c r="T855" i="1"/>
  <c r="S855" i="1"/>
  <c r="R855" i="1"/>
  <c r="Q855" i="1"/>
  <c r="O855" i="1"/>
  <c r="N855" i="1"/>
  <c r="L855" i="1"/>
  <c r="J855" i="1" s="1"/>
  <c r="K855" i="1"/>
  <c r="I855" i="1"/>
  <c r="T854" i="1"/>
  <c r="S854" i="1"/>
  <c r="R854" i="1"/>
  <c r="Q854" i="1"/>
  <c r="O854" i="1"/>
  <c r="N854" i="1"/>
  <c r="L854" i="1"/>
  <c r="K854" i="1"/>
  <c r="J854" i="1"/>
  <c r="I854" i="1"/>
  <c r="T853" i="1"/>
  <c r="S853" i="1"/>
  <c r="R853" i="1"/>
  <c r="Q853" i="1"/>
  <c r="O853" i="1"/>
  <c r="N853" i="1"/>
  <c r="L853" i="1"/>
  <c r="J853" i="1" s="1"/>
  <c r="K853" i="1"/>
  <c r="I853" i="1"/>
  <c r="T852" i="1"/>
  <c r="S852" i="1"/>
  <c r="R852" i="1"/>
  <c r="Q852" i="1"/>
  <c r="O852" i="1"/>
  <c r="N852" i="1"/>
  <c r="L852" i="1"/>
  <c r="J852" i="1" s="1"/>
  <c r="K852" i="1"/>
  <c r="I852" i="1"/>
  <c r="T851" i="1"/>
  <c r="S851" i="1"/>
  <c r="R851" i="1"/>
  <c r="Q851" i="1"/>
  <c r="O851" i="1"/>
  <c r="N851" i="1"/>
  <c r="L851" i="1"/>
  <c r="K851" i="1"/>
  <c r="J851" i="1"/>
  <c r="I851" i="1"/>
  <c r="T850" i="1"/>
  <c r="S850" i="1"/>
  <c r="R850" i="1"/>
  <c r="Q850" i="1"/>
  <c r="O850" i="1"/>
  <c r="N850" i="1"/>
  <c r="L850" i="1"/>
  <c r="J850" i="1" s="1"/>
  <c r="K850" i="1"/>
  <c r="I850" i="1"/>
  <c r="T849" i="1"/>
  <c r="S849" i="1"/>
  <c r="R849" i="1"/>
  <c r="Q849" i="1"/>
  <c r="O849" i="1"/>
  <c r="N849" i="1"/>
  <c r="L849" i="1"/>
  <c r="J849" i="1" s="1"/>
  <c r="K849" i="1"/>
  <c r="T848" i="1"/>
  <c r="S848" i="1"/>
  <c r="R848" i="1"/>
  <c r="Q848" i="1"/>
  <c r="O848" i="1"/>
  <c r="N848" i="1"/>
  <c r="L848" i="1"/>
  <c r="K848" i="1"/>
  <c r="J848" i="1"/>
  <c r="I848" i="1"/>
  <c r="T847" i="1"/>
  <c r="S847" i="1"/>
  <c r="R847" i="1"/>
  <c r="Q847" i="1"/>
  <c r="O847" i="1"/>
  <c r="N847" i="1"/>
  <c r="L847" i="1"/>
  <c r="J847" i="1" s="1"/>
  <c r="K847" i="1"/>
  <c r="I847" i="1"/>
  <c r="T846" i="1"/>
  <c r="S846" i="1"/>
  <c r="R846" i="1"/>
  <c r="Q846" i="1"/>
  <c r="O846" i="1"/>
  <c r="N846" i="1"/>
  <c r="L846" i="1"/>
  <c r="J846" i="1" s="1"/>
  <c r="K846" i="1"/>
  <c r="I846" i="1"/>
  <c r="T845" i="1"/>
  <c r="S845" i="1"/>
  <c r="R845" i="1"/>
  <c r="Q845" i="1"/>
  <c r="O845" i="1"/>
  <c r="N845" i="1"/>
  <c r="L845" i="1"/>
  <c r="K845" i="1"/>
  <c r="J845" i="1"/>
  <c r="I845" i="1"/>
  <c r="T844" i="1"/>
  <c r="S844" i="1"/>
  <c r="R844" i="1"/>
  <c r="Q844" i="1"/>
  <c r="O844" i="1"/>
  <c r="N844" i="1"/>
  <c r="L844" i="1"/>
  <c r="J844" i="1" s="1"/>
  <c r="K844" i="1"/>
  <c r="I844" i="1"/>
  <c r="T843" i="1"/>
  <c r="S843" i="1"/>
  <c r="R843" i="1"/>
  <c r="Q843" i="1"/>
  <c r="O843" i="1"/>
  <c r="N843" i="1"/>
  <c r="L843" i="1"/>
  <c r="J843" i="1" s="1"/>
  <c r="K843" i="1"/>
  <c r="I843" i="1"/>
  <c r="T842" i="1"/>
  <c r="S842" i="1"/>
  <c r="R842" i="1"/>
  <c r="Q842" i="1"/>
  <c r="O842" i="1"/>
  <c r="N842" i="1"/>
  <c r="L842" i="1"/>
  <c r="K842" i="1"/>
  <c r="J842" i="1"/>
  <c r="I842" i="1"/>
  <c r="T841" i="1"/>
  <c r="S841" i="1"/>
  <c r="R841" i="1"/>
  <c r="Q841" i="1"/>
  <c r="O841" i="1"/>
  <c r="N841" i="1"/>
  <c r="L841" i="1"/>
  <c r="J841" i="1" s="1"/>
  <c r="K841" i="1"/>
  <c r="I841" i="1"/>
  <c r="T840" i="1"/>
  <c r="S840" i="1"/>
  <c r="R840" i="1"/>
  <c r="Q840" i="1"/>
  <c r="O840" i="1"/>
  <c r="N840" i="1"/>
  <c r="L840" i="1"/>
  <c r="J840" i="1" s="1"/>
  <c r="K840" i="1"/>
  <c r="T839" i="1"/>
  <c r="S839" i="1"/>
  <c r="R839" i="1"/>
  <c r="Q839" i="1"/>
  <c r="O839" i="1"/>
  <c r="N839" i="1"/>
  <c r="L839" i="1"/>
  <c r="K839" i="1"/>
  <c r="J839" i="1"/>
  <c r="I839" i="1"/>
  <c r="T838" i="1"/>
  <c r="S838" i="1"/>
  <c r="R838" i="1"/>
  <c r="Q838" i="1"/>
  <c r="O838" i="1"/>
  <c r="N838" i="1"/>
  <c r="L838" i="1"/>
  <c r="J838" i="1" s="1"/>
  <c r="K838" i="1"/>
  <c r="I838" i="1"/>
  <c r="T837" i="1"/>
  <c r="S837" i="1"/>
  <c r="R837" i="1"/>
  <c r="Q837" i="1"/>
  <c r="O837" i="1"/>
  <c r="N837" i="1"/>
  <c r="L837" i="1"/>
  <c r="K837" i="1"/>
  <c r="J837" i="1"/>
  <c r="I837" i="1"/>
  <c r="T836" i="1"/>
  <c r="S836" i="1"/>
  <c r="R836" i="1"/>
  <c r="Q836" i="1"/>
  <c r="O836" i="1"/>
  <c r="N836" i="1"/>
  <c r="L836" i="1"/>
  <c r="K836" i="1"/>
  <c r="J836" i="1"/>
  <c r="I836" i="1"/>
  <c r="T835" i="1"/>
  <c r="S835" i="1"/>
  <c r="R835" i="1"/>
  <c r="Q835" i="1"/>
  <c r="O835" i="1"/>
  <c r="N835" i="1"/>
  <c r="L835" i="1"/>
  <c r="J835" i="1" s="1"/>
  <c r="K835" i="1"/>
  <c r="T834" i="1"/>
  <c r="S834" i="1"/>
  <c r="R834" i="1"/>
  <c r="Q834" i="1"/>
  <c r="O834" i="1"/>
  <c r="N834" i="1"/>
  <c r="L834" i="1"/>
  <c r="J834" i="1" s="1"/>
  <c r="K834" i="1"/>
  <c r="I834" i="1"/>
  <c r="T833" i="1"/>
  <c r="S833" i="1"/>
  <c r="R833" i="1"/>
  <c r="Q833" i="1"/>
  <c r="O833" i="1"/>
  <c r="N833" i="1"/>
  <c r="L833" i="1"/>
  <c r="K833" i="1"/>
  <c r="J833" i="1"/>
  <c r="I833" i="1"/>
  <c r="T832" i="1"/>
  <c r="S832" i="1"/>
  <c r="R832" i="1"/>
  <c r="Q832" i="1"/>
  <c r="O832" i="1"/>
  <c r="N832" i="1"/>
  <c r="L832" i="1"/>
  <c r="J832" i="1" s="1"/>
  <c r="K832" i="1"/>
  <c r="I832" i="1"/>
  <c r="T831" i="1"/>
  <c r="S831" i="1"/>
  <c r="R831" i="1"/>
  <c r="Q831" i="1"/>
  <c r="O831" i="1"/>
  <c r="N831" i="1"/>
  <c r="L831" i="1"/>
  <c r="K831" i="1"/>
  <c r="J831" i="1"/>
  <c r="I831" i="1"/>
  <c r="T830" i="1"/>
  <c r="S830" i="1"/>
  <c r="R830" i="1"/>
  <c r="Q830" i="1"/>
  <c r="O830" i="1"/>
  <c r="N830" i="1"/>
  <c r="L830" i="1"/>
  <c r="K830" i="1"/>
  <c r="J830" i="1"/>
  <c r="I830" i="1"/>
  <c r="T829" i="1"/>
  <c r="S829" i="1"/>
  <c r="R829" i="1"/>
  <c r="Q829" i="1"/>
  <c r="O829" i="1"/>
  <c r="N829" i="1"/>
  <c r="L829" i="1"/>
  <c r="J829" i="1" s="1"/>
  <c r="K829" i="1"/>
  <c r="I829" i="1"/>
  <c r="T828" i="1"/>
  <c r="S828" i="1"/>
  <c r="R828" i="1"/>
  <c r="Q828" i="1"/>
  <c r="O828" i="1"/>
  <c r="N828" i="1"/>
  <c r="L828" i="1"/>
  <c r="K828" i="1"/>
  <c r="J828" i="1"/>
  <c r="I828" i="1"/>
  <c r="T827" i="1"/>
  <c r="S827" i="1"/>
  <c r="R827" i="1"/>
  <c r="Q827" i="1"/>
  <c r="O827" i="1"/>
  <c r="N827" i="1"/>
  <c r="L827" i="1"/>
  <c r="K827" i="1"/>
  <c r="J827" i="1"/>
  <c r="I827" i="1"/>
  <c r="T826" i="1"/>
  <c r="S826" i="1"/>
  <c r="R826" i="1"/>
  <c r="Q826" i="1"/>
  <c r="O826" i="1"/>
  <c r="N826" i="1"/>
  <c r="L826" i="1"/>
  <c r="J826" i="1" s="1"/>
  <c r="K826" i="1"/>
  <c r="T825" i="1"/>
  <c r="S825" i="1"/>
  <c r="R825" i="1"/>
  <c r="Q825" i="1"/>
  <c r="O825" i="1"/>
  <c r="N825" i="1"/>
  <c r="L825" i="1"/>
  <c r="J825" i="1" s="1"/>
  <c r="K825" i="1"/>
  <c r="I825" i="1"/>
  <c r="T824" i="1"/>
  <c r="S824" i="1"/>
  <c r="R824" i="1"/>
  <c r="Q824" i="1"/>
  <c r="O824" i="1"/>
  <c r="N824" i="1"/>
  <c r="L824" i="1"/>
  <c r="K824" i="1"/>
  <c r="J824" i="1"/>
  <c r="I824" i="1"/>
  <c r="T823" i="1"/>
  <c r="S823" i="1"/>
  <c r="R823" i="1"/>
  <c r="Q823" i="1"/>
  <c r="O823" i="1"/>
  <c r="N823" i="1"/>
  <c r="L823" i="1"/>
  <c r="J823" i="1" s="1"/>
  <c r="K823" i="1"/>
  <c r="I823" i="1"/>
  <c r="T822" i="1"/>
  <c r="S822" i="1"/>
  <c r="R822" i="1"/>
  <c r="Q822" i="1"/>
  <c r="O822" i="1"/>
  <c r="N822" i="1"/>
  <c r="L822" i="1"/>
  <c r="K822" i="1"/>
  <c r="J822" i="1"/>
  <c r="I822" i="1"/>
  <c r="T821" i="1"/>
  <c r="S821" i="1"/>
  <c r="R821" i="1"/>
  <c r="Q821" i="1"/>
  <c r="O821" i="1"/>
  <c r="N821" i="1"/>
  <c r="L821" i="1"/>
  <c r="K821" i="1"/>
  <c r="J821" i="1"/>
  <c r="I821" i="1"/>
  <c r="T820" i="1"/>
  <c r="S820" i="1"/>
  <c r="R820" i="1"/>
  <c r="Q820" i="1"/>
  <c r="O820" i="1"/>
  <c r="N820" i="1"/>
  <c r="L820" i="1"/>
  <c r="J820" i="1" s="1"/>
  <c r="K820" i="1"/>
  <c r="I820" i="1"/>
  <c r="T819" i="1"/>
  <c r="S819" i="1"/>
  <c r="R819" i="1"/>
  <c r="Q819" i="1"/>
  <c r="O819" i="1"/>
  <c r="N819" i="1"/>
  <c r="L819" i="1"/>
  <c r="K819" i="1"/>
  <c r="J819" i="1"/>
  <c r="I819" i="1"/>
  <c r="T818" i="1"/>
  <c r="S818" i="1"/>
  <c r="R818" i="1"/>
  <c r="Q818" i="1"/>
  <c r="O818" i="1"/>
  <c r="N818" i="1"/>
  <c r="L818" i="1"/>
  <c r="K818" i="1"/>
  <c r="J818" i="1"/>
  <c r="I818" i="1"/>
  <c r="T817" i="1"/>
  <c r="S817" i="1"/>
  <c r="R817" i="1"/>
  <c r="Q817" i="1"/>
  <c r="O817" i="1"/>
  <c r="N817" i="1"/>
  <c r="L817" i="1"/>
  <c r="J817" i="1" s="1"/>
  <c r="K817" i="1"/>
  <c r="T816" i="1"/>
  <c r="S816" i="1"/>
  <c r="R816" i="1"/>
  <c r="Q816" i="1"/>
  <c r="O816" i="1"/>
  <c r="N816" i="1"/>
  <c r="L816" i="1"/>
  <c r="J816" i="1" s="1"/>
  <c r="K816" i="1"/>
  <c r="I816" i="1"/>
  <c r="T815" i="1"/>
  <c r="S815" i="1"/>
  <c r="R815" i="1"/>
  <c r="Q815" i="1"/>
  <c r="O815" i="1"/>
  <c r="N815" i="1"/>
  <c r="L815" i="1"/>
  <c r="K815" i="1"/>
  <c r="J815" i="1"/>
  <c r="I815" i="1"/>
  <c r="T814" i="1"/>
  <c r="S814" i="1"/>
  <c r="R814" i="1"/>
  <c r="Q814" i="1"/>
  <c r="O814" i="1"/>
  <c r="N814" i="1"/>
  <c r="L814" i="1"/>
  <c r="J814" i="1" s="1"/>
  <c r="K814" i="1"/>
  <c r="I814" i="1"/>
  <c r="T813" i="1"/>
  <c r="S813" i="1"/>
  <c r="R813" i="1"/>
  <c r="Q813" i="1"/>
  <c r="O813" i="1"/>
  <c r="N813" i="1"/>
  <c r="L813" i="1"/>
  <c r="K813" i="1"/>
  <c r="J813" i="1"/>
  <c r="I813" i="1"/>
  <c r="T812" i="1"/>
  <c r="S812" i="1"/>
  <c r="R812" i="1"/>
  <c r="Q812" i="1"/>
  <c r="O812" i="1"/>
  <c r="N812" i="1"/>
  <c r="L812" i="1"/>
  <c r="K812" i="1"/>
  <c r="J812" i="1"/>
  <c r="I812" i="1"/>
  <c r="T811" i="1"/>
  <c r="S811" i="1"/>
  <c r="R811" i="1"/>
  <c r="Q811" i="1"/>
  <c r="O811" i="1"/>
  <c r="N811" i="1"/>
  <c r="L811" i="1"/>
  <c r="J811" i="1" s="1"/>
  <c r="K811" i="1"/>
  <c r="I811" i="1"/>
  <c r="T810" i="1"/>
  <c r="S810" i="1"/>
  <c r="R810" i="1"/>
  <c r="Q810" i="1"/>
  <c r="O810" i="1"/>
  <c r="N810" i="1"/>
  <c r="L810" i="1"/>
  <c r="K810" i="1"/>
  <c r="J810" i="1"/>
  <c r="I810" i="1"/>
  <c r="T809" i="1"/>
  <c r="S809" i="1"/>
  <c r="R809" i="1"/>
  <c r="Q809" i="1"/>
  <c r="O809" i="1"/>
  <c r="N809" i="1"/>
  <c r="L809" i="1"/>
  <c r="K809" i="1"/>
  <c r="J809" i="1"/>
  <c r="I809" i="1"/>
  <c r="T808" i="1"/>
  <c r="S808" i="1"/>
  <c r="R808" i="1"/>
  <c r="Q808" i="1"/>
  <c r="O808" i="1"/>
  <c r="N808" i="1"/>
  <c r="L808" i="1"/>
  <c r="J808" i="1" s="1"/>
  <c r="K808" i="1"/>
  <c r="T807" i="1"/>
  <c r="S807" i="1"/>
  <c r="R807" i="1"/>
  <c r="Q807" i="1"/>
  <c r="O807" i="1"/>
  <c r="N807" i="1"/>
  <c r="L807" i="1"/>
  <c r="J807" i="1" s="1"/>
  <c r="K807" i="1"/>
  <c r="I807" i="1"/>
  <c r="T806" i="1"/>
  <c r="S806" i="1"/>
  <c r="R806" i="1"/>
  <c r="Q806" i="1"/>
  <c r="O806" i="1"/>
  <c r="N806" i="1"/>
  <c r="L806" i="1"/>
  <c r="K806" i="1"/>
  <c r="J806" i="1"/>
  <c r="I806" i="1"/>
  <c r="T805" i="1"/>
  <c r="S805" i="1"/>
  <c r="R805" i="1"/>
  <c r="Q805" i="1"/>
  <c r="O805" i="1"/>
  <c r="N805" i="1"/>
  <c r="L805" i="1"/>
  <c r="J805" i="1" s="1"/>
  <c r="K805" i="1"/>
  <c r="I805" i="1"/>
  <c r="T804" i="1"/>
  <c r="S804" i="1"/>
  <c r="R804" i="1"/>
  <c r="Q804" i="1"/>
  <c r="O804" i="1"/>
  <c r="N804" i="1"/>
  <c r="L804" i="1"/>
  <c r="K804" i="1"/>
  <c r="J804" i="1"/>
  <c r="I804" i="1"/>
  <c r="T803" i="1"/>
  <c r="S803" i="1"/>
  <c r="R803" i="1"/>
  <c r="Q803" i="1"/>
  <c r="O803" i="1"/>
  <c r="N803" i="1"/>
  <c r="L803" i="1"/>
  <c r="K803" i="1"/>
  <c r="J803" i="1"/>
  <c r="I803" i="1"/>
  <c r="T802" i="1"/>
  <c r="S802" i="1"/>
  <c r="R802" i="1"/>
  <c r="Q802" i="1"/>
  <c r="O802" i="1"/>
  <c r="N802" i="1"/>
  <c r="L802" i="1"/>
  <c r="J802" i="1" s="1"/>
  <c r="K802" i="1"/>
  <c r="I802" i="1"/>
  <c r="T801" i="1"/>
  <c r="S801" i="1"/>
  <c r="R801" i="1"/>
  <c r="Q801" i="1"/>
  <c r="O801" i="1"/>
  <c r="N801" i="1"/>
  <c r="L801" i="1"/>
  <c r="K801" i="1"/>
  <c r="J801" i="1"/>
  <c r="I801" i="1"/>
  <c r="T800" i="1"/>
  <c r="S800" i="1"/>
  <c r="R800" i="1"/>
  <c r="Q800" i="1"/>
  <c r="O800" i="1"/>
  <c r="N800" i="1"/>
  <c r="L800" i="1"/>
  <c r="K800" i="1"/>
  <c r="J800" i="1"/>
  <c r="I800" i="1"/>
  <c r="T799" i="1"/>
  <c r="S799" i="1"/>
  <c r="R799" i="1"/>
  <c r="Q799" i="1"/>
  <c r="O799" i="1"/>
  <c r="N799" i="1"/>
  <c r="L799" i="1"/>
  <c r="J799" i="1" s="1"/>
  <c r="K799" i="1"/>
  <c r="T798" i="1"/>
  <c r="S798" i="1"/>
  <c r="R798" i="1"/>
  <c r="Q798" i="1"/>
  <c r="O798" i="1"/>
  <c r="N798" i="1"/>
  <c r="L798" i="1"/>
  <c r="J798" i="1" s="1"/>
  <c r="K798" i="1"/>
  <c r="I798" i="1"/>
  <c r="T797" i="1"/>
  <c r="S797" i="1"/>
  <c r="R797" i="1"/>
  <c r="Q797" i="1"/>
  <c r="O797" i="1"/>
  <c r="N797" i="1"/>
  <c r="L797" i="1"/>
  <c r="K797" i="1"/>
  <c r="J797" i="1"/>
  <c r="I797" i="1"/>
  <c r="T796" i="1"/>
  <c r="S796" i="1"/>
  <c r="R796" i="1"/>
  <c r="Q796" i="1"/>
  <c r="O796" i="1"/>
  <c r="N796" i="1"/>
  <c r="L796" i="1"/>
  <c r="J796" i="1" s="1"/>
  <c r="K796" i="1"/>
  <c r="I796" i="1"/>
  <c r="T795" i="1"/>
  <c r="S795" i="1"/>
  <c r="R795" i="1"/>
  <c r="Q795" i="1"/>
  <c r="O795" i="1"/>
  <c r="N795" i="1"/>
  <c r="L795" i="1"/>
  <c r="K795" i="1"/>
  <c r="J795" i="1"/>
  <c r="I795" i="1"/>
  <c r="T794" i="1"/>
  <c r="S794" i="1"/>
  <c r="R794" i="1"/>
  <c r="Q794" i="1"/>
  <c r="O794" i="1"/>
  <c r="N794" i="1"/>
  <c r="L794" i="1"/>
  <c r="K794" i="1"/>
  <c r="J794" i="1"/>
  <c r="I794" i="1"/>
  <c r="T793" i="1"/>
  <c r="S793" i="1"/>
  <c r="R793" i="1"/>
  <c r="Q793" i="1"/>
  <c r="O793" i="1"/>
  <c r="N793" i="1"/>
  <c r="L793" i="1"/>
  <c r="J793" i="1" s="1"/>
  <c r="K793" i="1"/>
  <c r="I793" i="1"/>
  <c r="T792" i="1"/>
  <c r="S792" i="1"/>
  <c r="R792" i="1"/>
  <c r="Q792" i="1"/>
  <c r="O792" i="1"/>
  <c r="N792" i="1"/>
  <c r="L792" i="1"/>
  <c r="K792" i="1"/>
  <c r="J792" i="1"/>
  <c r="I792" i="1"/>
  <c r="T791" i="1"/>
  <c r="S791" i="1"/>
  <c r="R791" i="1"/>
  <c r="Q791" i="1"/>
  <c r="O791" i="1"/>
  <c r="N791" i="1"/>
  <c r="L791" i="1"/>
  <c r="K791" i="1"/>
  <c r="J791" i="1"/>
  <c r="I791" i="1"/>
  <c r="T790" i="1"/>
  <c r="S790" i="1"/>
  <c r="R790" i="1"/>
  <c r="Q790" i="1"/>
  <c r="O790" i="1"/>
  <c r="N790" i="1"/>
  <c r="L790" i="1"/>
  <c r="J790" i="1" s="1"/>
  <c r="K790" i="1"/>
  <c r="T789" i="1"/>
  <c r="S789" i="1"/>
  <c r="R789" i="1"/>
  <c r="Q789" i="1"/>
  <c r="O789" i="1"/>
  <c r="N789" i="1"/>
  <c r="L789" i="1"/>
  <c r="J789" i="1" s="1"/>
  <c r="K789" i="1"/>
  <c r="I789" i="1"/>
  <c r="T788" i="1"/>
  <c r="S788" i="1"/>
  <c r="R788" i="1"/>
  <c r="Q788" i="1"/>
  <c r="O788" i="1"/>
  <c r="N788" i="1"/>
  <c r="L788" i="1"/>
  <c r="K788" i="1"/>
  <c r="J788" i="1"/>
  <c r="I788" i="1"/>
  <c r="T787" i="1"/>
  <c r="S787" i="1"/>
  <c r="R787" i="1"/>
  <c r="Q787" i="1"/>
  <c r="O787" i="1"/>
  <c r="N787" i="1"/>
  <c r="L787" i="1"/>
  <c r="J787" i="1" s="1"/>
  <c r="K787" i="1"/>
  <c r="I787" i="1"/>
  <c r="T786" i="1"/>
  <c r="S786" i="1"/>
  <c r="R786" i="1"/>
  <c r="Q786" i="1"/>
  <c r="O786" i="1"/>
  <c r="N786" i="1"/>
  <c r="L786" i="1"/>
  <c r="K786" i="1"/>
  <c r="J786" i="1"/>
  <c r="I786" i="1"/>
  <c r="T785" i="1"/>
  <c r="S785" i="1"/>
  <c r="R785" i="1"/>
  <c r="Q785" i="1"/>
  <c r="O785" i="1"/>
  <c r="N785" i="1"/>
  <c r="L785" i="1"/>
  <c r="K785" i="1"/>
  <c r="J785" i="1"/>
  <c r="I785" i="1"/>
  <c r="T784" i="1"/>
  <c r="S784" i="1"/>
  <c r="R784" i="1"/>
  <c r="Q784" i="1"/>
  <c r="O784" i="1"/>
  <c r="N784" i="1"/>
  <c r="L784" i="1"/>
  <c r="J784" i="1" s="1"/>
  <c r="K784" i="1"/>
  <c r="I784" i="1"/>
  <c r="T783" i="1"/>
  <c r="S783" i="1"/>
  <c r="R783" i="1"/>
  <c r="Q783" i="1"/>
  <c r="O783" i="1"/>
  <c r="N783" i="1"/>
  <c r="L783" i="1"/>
  <c r="K783" i="1"/>
  <c r="J783" i="1"/>
  <c r="I783" i="1"/>
  <c r="T782" i="1"/>
  <c r="S782" i="1"/>
  <c r="R782" i="1"/>
  <c r="Q782" i="1"/>
  <c r="O782" i="1"/>
  <c r="N782" i="1"/>
  <c r="L782" i="1"/>
  <c r="K782" i="1"/>
  <c r="J782" i="1"/>
  <c r="I782" i="1"/>
  <c r="T781" i="1"/>
  <c r="S781" i="1"/>
  <c r="R781" i="1"/>
  <c r="Q781" i="1"/>
  <c r="O781" i="1"/>
  <c r="N781" i="1"/>
  <c r="L781" i="1"/>
  <c r="J781" i="1" s="1"/>
  <c r="K781" i="1"/>
  <c r="T780" i="1"/>
  <c r="S780" i="1"/>
  <c r="R780" i="1"/>
  <c r="Q780" i="1"/>
  <c r="O780" i="1"/>
  <c r="N780" i="1"/>
  <c r="L780" i="1"/>
  <c r="J780" i="1" s="1"/>
  <c r="K780" i="1"/>
  <c r="I780" i="1"/>
  <c r="T779" i="1"/>
  <c r="S779" i="1"/>
  <c r="R779" i="1"/>
  <c r="Q779" i="1"/>
  <c r="O779" i="1"/>
  <c r="N779" i="1"/>
  <c r="L779" i="1"/>
  <c r="K779" i="1"/>
  <c r="J779" i="1"/>
  <c r="I779" i="1"/>
  <c r="T778" i="1"/>
  <c r="S778" i="1"/>
  <c r="R778" i="1"/>
  <c r="Q778" i="1"/>
  <c r="O778" i="1"/>
  <c r="N778" i="1"/>
  <c r="L778" i="1"/>
  <c r="J778" i="1" s="1"/>
  <c r="K778" i="1"/>
  <c r="I778" i="1"/>
  <c r="T777" i="1"/>
  <c r="S777" i="1"/>
  <c r="R777" i="1"/>
  <c r="Q777" i="1"/>
  <c r="O777" i="1"/>
  <c r="N777" i="1"/>
  <c r="L777" i="1"/>
  <c r="K777" i="1"/>
  <c r="J777" i="1"/>
  <c r="I777" i="1"/>
  <c r="T776" i="1"/>
  <c r="S776" i="1"/>
  <c r="R776" i="1"/>
  <c r="Q776" i="1"/>
  <c r="O776" i="1"/>
  <c r="N776" i="1"/>
  <c r="L776" i="1"/>
  <c r="K776" i="1"/>
  <c r="J776" i="1"/>
  <c r="I776" i="1"/>
  <c r="T775" i="1"/>
  <c r="S775" i="1"/>
  <c r="R775" i="1"/>
  <c r="Q775" i="1"/>
  <c r="O775" i="1"/>
  <c r="N775" i="1"/>
  <c r="L775" i="1"/>
  <c r="J775" i="1" s="1"/>
  <c r="K775" i="1"/>
  <c r="I775" i="1"/>
  <c r="T774" i="1"/>
  <c r="S774" i="1"/>
  <c r="R774" i="1"/>
  <c r="Q774" i="1"/>
  <c r="O774" i="1"/>
  <c r="N774" i="1"/>
  <c r="L774" i="1"/>
  <c r="K774" i="1"/>
  <c r="J774" i="1"/>
  <c r="I774" i="1"/>
  <c r="T773" i="1"/>
  <c r="S773" i="1"/>
  <c r="R773" i="1"/>
  <c r="Q773" i="1"/>
  <c r="O773" i="1"/>
  <c r="N773" i="1"/>
  <c r="L773" i="1"/>
  <c r="K773" i="1"/>
  <c r="J773" i="1"/>
  <c r="I773" i="1"/>
  <c r="T772" i="1"/>
  <c r="S772" i="1"/>
  <c r="R772" i="1"/>
  <c r="Q772" i="1"/>
  <c r="O772" i="1"/>
  <c r="N772" i="1"/>
  <c r="L772" i="1"/>
  <c r="J772" i="1" s="1"/>
  <c r="K772" i="1"/>
  <c r="T771" i="1"/>
  <c r="S771" i="1"/>
  <c r="R771" i="1"/>
  <c r="Q771" i="1"/>
  <c r="O771" i="1"/>
  <c r="N771" i="1"/>
  <c r="L771" i="1"/>
  <c r="J771" i="1" s="1"/>
  <c r="K771" i="1"/>
  <c r="I771" i="1"/>
  <c r="T770" i="1"/>
  <c r="S770" i="1"/>
  <c r="R770" i="1"/>
  <c r="Q770" i="1"/>
  <c r="O770" i="1"/>
  <c r="N770" i="1"/>
  <c r="L770" i="1"/>
  <c r="K770" i="1"/>
  <c r="J770" i="1"/>
  <c r="I770" i="1"/>
  <c r="T769" i="1"/>
  <c r="S769" i="1"/>
  <c r="R769" i="1"/>
  <c r="Q769" i="1"/>
  <c r="O769" i="1"/>
  <c r="N769" i="1"/>
  <c r="L769" i="1"/>
  <c r="J769" i="1" s="1"/>
  <c r="K769" i="1"/>
  <c r="I769" i="1"/>
  <c r="T768" i="1"/>
  <c r="S768" i="1"/>
  <c r="R768" i="1"/>
  <c r="Q768" i="1"/>
  <c r="O768" i="1"/>
  <c r="N768" i="1"/>
  <c r="L768" i="1"/>
  <c r="K768" i="1"/>
  <c r="J768" i="1"/>
  <c r="I768" i="1"/>
  <c r="T767" i="1"/>
  <c r="S767" i="1"/>
  <c r="R767" i="1"/>
  <c r="Q767" i="1"/>
  <c r="O767" i="1"/>
  <c r="N767" i="1"/>
  <c r="L767" i="1"/>
  <c r="K767" i="1"/>
  <c r="J767" i="1"/>
  <c r="I767" i="1"/>
  <c r="T766" i="1"/>
  <c r="S766" i="1"/>
  <c r="R766" i="1"/>
  <c r="Q766" i="1"/>
  <c r="O766" i="1"/>
  <c r="N766" i="1"/>
  <c r="L766" i="1"/>
  <c r="J766" i="1" s="1"/>
  <c r="K766" i="1"/>
  <c r="I766" i="1"/>
  <c r="T765" i="1"/>
  <c r="S765" i="1"/>
  <c r="R765" i="1"/>
  <c r="Q765" i="1"/>
  <c r="O765" i="1"/>
  <c r="N765" i="1"/>
  <c r="L765" i="1"/>
  <c r="K765" i="1"/>
  <c r="J765" i="1"/>
  <c r="I765" i="1"/>
  <c r="T764" i="1"/>
  <c r="S764" i="1"/>
  <c r="R764" i="1"/>
  <c r="Q764" i="1"/>
  <c r="O764" i="1"/>
  <c r="N764" i="1"/>
  <c r="L764" i="1"/>
  <c r="K764" i="1"/>
  <c r="J764" i="1"/>
  <c r="I764" i="1"/>
  <c r="T763" i="1"/>
  <c r="S763" i="1"/>
  <c r="R763" i="1"/>
  <c r="Q763" i="1"/>
  <c r="O763" i="1"/>
  <c r="N763" i="1"/>
  <c r="L763" i="1"/>
  <c r="J763" i="1" s="1"/>
  <c r="K763" i="1"/>
  <c r="I763" i="1"/>
  <c r="T762" i="1"/>
  <c r="S762" i="1"/>
  <c r="R762" i="1"/>
  <c r="Q762" i="1"/>
  <c r="O762" i="1"/>
  <c r="N762" i="1"/>
  <c r="L762" i="1"/>
  <c r="K762" i="1"/>
  <c r="J762" i="1"/>
  <c r="I762" i="1"/>
  <c r="T761" i="1"/>
  <c r="S761" i="1"/>
  <c r="R761" i="1"/>
  <c r="Q761" i="1"/>
  <c r="O761" i="1"/>
  <c r="N761" i="1"/>
  <c r="L761" i="1"/>
  <c r="K761" i="1"/>
  <c r="J761" i="1"/>
  <c r="I761" i="1"/>
  <c r="T760" i="1"/>
  <c r="S760" i="1"/>
  <c r="R760" i="1"/>
  <c r="Q760" i="1"/>
  <c r="O760" i="1"/>
  <c r="N760" i="1"/>
  <c r="L760" i="1"/>
  <c r="J760" i="1" s="1"/>
  <c r="K760" i="1"/>
  <c r="I760" i="1"/>
  <c r="T759" i="1"/>
  <c r="S759" i="1"/>
  <c r="R759" i="1"/>
  <c r="Q759" i="1"/>
  <c r="O759" i="1"/>
  <c r="N759" i="1"/>
  <c r="L759" i="1"/>
  <c r="K759" i="1"/>
  <c r="J759" i="1"/>
  <c r="I759" i="1"/>
  <c r="T758" i="1"/>
  <c r="S758" i="1"/>
  <c r="R758" i="1"/>
  <c r="Q758" i="1"/>
  <c r="O758" i="1"/>
  <c r="N758" i="1"/>
  <c r="L758" i="1"/>
  <c r="K758" i="1"/>
  <c r="J758" i="1"/>
  <c r="I758" i="1"/>
  <c r="T757" i="1"/>
  <c r="S757" i="1"/>
  <c r="R757" i="1"/>
  <c r="Q757" i="1"/>
  <c r="O757" i="1"/>
  <c r="N757" i="1"/>
  <c r="L757" i="1"/>
  <c r="J757" i="1" s="1"/>
  <c r="K757" i="1"/>
  <c r="I757" i="1"/>
  <c r="T756" i="1"/>
  <c r="S756" i="1"/>
  <c r="R756" i="1"/>
  <c r="Q756" i="1"/>
  <c r="O756" i="1"/>
  <c r="N756" i="1"/>
  <c r="L756" i="1"/>
  <c r="K756" i="1"/>
  <c r="J756" i="1"/>
  <c r="I756" i="1"/>
  <c r="T755" i="1"/>
  <c r="S755" i="1"/>
  <c r="R755" i="1"/>
  <c r="Q755" i="1"/>
  <c r="O755" i="1"/>
  <c r="N755" i="1"/>
  <c r="L755" i="1"/>
  <c r="K755" i="1"/>
  <c r="J755" i="1"/>
  <c r="I755" i="1"/>
  <c r="T754" i="1"/>
  <c r="S754" i="1"/>
  <c r="R754" i="1"/>
  <c r="Q754" i="1"/>
  <c r="O754" i="1"/>
  <c r="N754" i="1"/>
  <c r="L754" i="1"/>
  <c r="J754" i="1" s="1"/>
  <c r="K754" i="1"/>
  <c r="I754" i="1"/>
  <c r="T753" i="1"/>
  <c r="S753" i="1"/>
  <c r="R753" i="1"/>
  <c r="Q753" i="1"/>
  <c r="O753" i="1"/>
  <c r="N753" i="1"/>
  <c r="L753" i="1"/>
  <c r="K753" i="1"/>
  <c r="J753" i="1"/>
  <c r="I753" i="1"/>
  <c r="T752" i="1"/>
  <c r="S752" i="1"/>
  <c r="R752" i="1"/>
  <c r="Q752" i="1"/>
  <c r="O752" i="1"/>
  <c r="N752" i="1"/>
  <c r="L752" i="1"/>
  <c r="K752" i="1"/>
  <c r="J752" i="1"/>
  <c r="I752" i="1"/>
  <c r="T751" i="1"/>
  <c r="S751" i="1"/>
  <c r="R751" i="1"/>
  <c r="Q751" i="1"/>
  <c r="O751" i="1"/>
  <c r="N751" i="1"/>
  <c r="L751" i="1"/>
  <c r="J751" i="1" s="1"/>
  <c r="K751" i="1"/>
  <c r="I751" i="1"/>
  <c r="T750" i="1"/>
  <c r="S750" i="1"/>
  <c r="R750" i="1"/>
  <c r="Q750" i="1"/>
  <c r="O750" i="1"/>
  <c r="N750" i="1"/>
  <c r="L750" i="1"/>
  <c r="K750" i="1"/>
  <c r="J750" i="1"/>
  <c r="I750" i="1"/>
  <c r="T749" i="1"/>
  <c r="S749" i="1"/>
  <c r="R749" i="1"/>
  <c r="Q749" i="1"/>
  <c r="O749" i="1"/>
  <c r="N749" i="1"/>
  <c r="L749" i="1"/>
  <c r="K749" i="1"/>
  <c r="J749" i="1"/>
  <c r="I749" i="1"/>
  <c r="T748" i="1"/>
  <c r="S748" i="1"/>
  <c r="R748" i="1"/>
  <c r="Q748" i="1"/>
  <c r="O748" i="1"/>
  <c r="N748" i="1"/>
  <c r="L748" i="1"/>
  <c r="J748" i="1" s="1"/>
  <c r="K748" i="1"/>
  <c r="I748" i="1"/>
  <c r="T747" i="1"/>
  <c r="S747" i="1"/>
  <c r="R747" i="1"/>
  <c r="Q747" i="1"/>
  <c r="O747" i="1"/>
  <c r="N747" i="1"/>
  <c r="L747" i="1"/>
  <c r="K747" i="1"/>
  <c r="J747" i="1"/>
  <c r="I747" i="1"/>
  <c r="T746" i="1"/>
  <c r="S746" i="1"/>
  <c r="R746" i="1"/>
  <c r="Q746" i="1"/>
  <c r="O746" i="1"/>
  <c r="N746" i="1"/>
  <c r="L746" i="1"/>
  <c r="K746" i="1"/>
  <c r="J746" i="1"/>
  <c r="I746" i="1"/>
  <c r="T745" i="1"/>
  <c r="S745" i="1"/>
  <c r="R745" i="1"/>
  <c r="Q745" i="1"/>
  <c r="O745" i="1"/>
  <c r="N745" i="1"/>
  <c r="L745" i="1"/>
  <c r="J745" i="1" s="1"/>
  <c r="K745" i="1"/>
  <c r="I745" i="1"/>
  <c r="T744" i="1"/>
  <c r="S744" i="1"/>
  <c r="R744" i="1"/>
  <c r="Q744" i="1"/>
  <c r="O744" i="1"/>
  <c r="N744" i="1"/>
  <c r="L744" i="1"/>
  <c r="K744" i="1"/>
  <c r="J744" i="1"/>
  <c r="I744" i="1"/>
  <c r="T743" i="1"/>
  <c r="S743" i="1"/>
  <c r="R743" i="1"/>
  <c r="Q743" i="1"/>
  <c r="O743" i="1"/>
  <c r="N743" i="1"/>
  <c r="L743" i="1"/>
  <c r="K743" i="1"/>
  <c r="J743" i="1"/>
  <c r="I743" i="1"/>
  <c r="T742" i="1"/>
  <c r="S742" i="1"/>
  <c r="R742" i="1"/>
  <c r="Q742" i="1"/>
  <c r="O742" i="1"/>
  <c r="N742" i="1"/>
  <c r="L742" i="1"/>
  <c r="J742" i="1" s="1"/>
  <c r="K742" i="1"/>
  <c r="I742" i="1"/>
  <c r="T741" i="1"/>
  <c r="S741" i="1"/>
  <c r="R741" i="1"/>
  <c r="Q741" i="1"/>
  <c r="O741" i="1"/>
  <c r="N741" i="1"/>
  <c r="L741" i="1"/>
  <c r="K741" i="1"/>
  <c r="J741" i="1"/>
  <c r="I741" i="1"/>
  <c r="T740" i="1"/>
  <c r="S740" i="1"/>
  <c r="R740" i="1"/>
  <c r="Q740" i="1"/>
  <c r="O740" i="1"/>
  <c r="N740" i="1"/>
  <c r="L740" i="1"/>
  <c r="K740" i="1"/>
  <c r="J740" i="1"/>
  <c r="I740" i="1"/>
  <c r="T739" i="1"/>
  <c r="S739" i="1"/>
  <c r="R739" i="1"/>
  <c r="Q739" i="1"/>
  <c r="O739" i="1"/>
  <c r="N739" i="1"/>
  <c r="L739" i="1"/>
  <c r="J739" i="1" s="1"/>
  <c r="K739" i="1"/>
  <c r="I739" i="1"/>
  <c r="T738" i="1"/>
  <c r="S738" i="1"/>
  <c r="R738" i="1"/>
  <c r="Q738" i="1"/>
  <c r="O738" i="1"/>
  <c r="N738" i="1"/>
  <c r="L738" i="1"/>
  <c r="K738" i="1"/>
  <c r="J738" i="1"/>
  <c r="I738" i="1"/>
  <c r="T737" i="1"/>
  <c r="S737" i="1"/>
  <c r="R737" i="1"/>
  <c r="Q737" i="1"/>
  <c r="O737" i="1"/>
  <c r="N737" i="1"/>
  <c r="L737" i="1"/>
  <c r="K737" i="1"/>
  <c r="J737" i="1"/>
  <c r="I737" i="1"/>
  <c r="T736" i="1"/>
  <c r="S736" i="1"/>
  <c r="R736" i="1"/>
  <c r="Q736" i="1"/>
  <c r="O736" i="1"/>
  <c r="N736" i="1"/>
  <c r="L736" i="1"/>
  <c r="J736" i="1" s="1"/>
  <c r="K736" i="1"/>
  <c r="I736" i="1"/>
  <c r="T735" i="1"/>
  <c r="S735" i="1"/>
  <c r="R735" i="1"/>
  <c r="Q735" i="1"/>
  <c r="O735" i="1"/>
  <c r="N735" i="1"/>
  <c r="L735" i="1"/>
  <c r="K735" i="1"/>
  <c r="J735" i="1"/>
  <c r="I735" i="1"/>
  <c r="T734" i="1"/>
  <c r="S734" i="1"/>
  <c r="R734" i="1"/>
  <c r="Q734" i="1"/>
  <c r="O734" i="1"/>
  <c r="N734" i="1"/>
  <c r="L734" i="1"/>
  <c r="K734" i="1"/>
  <c r="J734" i="1"/>
  <c r="I734" i="1"/>
  <c r="T733" i="1"/>
  <c r="S733" i="1"/>
  <c r="R733" i="1"/>
  <c r="Q733" i="1"/>
  <c r="O733" i="1"/>
  <c r="N733" i="1"/>
  <c r="L733" i="1"/>
  <c r="J733" i="1" s="1"/>
  <c r="K733" i="1"/>
  <c r="I733" i="1"/>
  <c r="T732" i="1"/>
  <c r="S732" i="1"/>
  <c r="R732" i="1"/>
  <c r="Q732" i="1"/>
  <c r="O732" i="1"/>
  <c r="N732" i="1"/>
  <c r="L732" i="1"/>
  <c r="K732" i="1"/>
  <c r="J732" i="1"/>
  <c r="I732" i="1"/>
  <c r="T731" i="1"/>
  <c r="S731" i="1"/>
  <c r="R731" i="1"/>
  <c r="Q731" i="1"/>
  <c r="O731" i="1"/>
  <c r="N731" i="1"/>
  <c r="L731" i="1"/>
  <c r="K731" i="1"/>
  <c r="J731" i="1"/>
  <c r="I731" i="1"/>
  <c r="T730" i="1"/>
  <c r="S730" i="1"/>
  <c r="R730" i="1"/>
  <c r="Q730" i="1"/>
  <c r="O730" i="1"/>
  <c r="N730" i="1"/>
  <c r="L730" i="1"/>
  <c r="J730" i="1" s="1"/>
  <c r="K730" i="1"/>
  <c r="I730" i="1"/>
  <c r="T729" i="1"/>
  <c r="S729" i="1"/>
  <c r="R729" i="1"/>
  <c r="Q729" i="1"/>
  <c r="O729" i="1"/>
  <c r="N729" i="1"/>
  <c r="L729" i="1"/>
  <c r="K729" i="1"/>
  <c r="J729" i="1"/>
  <c r="I729" i="1"/>
  <c r="T728" i="1"/>
  <c r="S728" i="1"/>
  <c r="R728" i="1"/>
  <c r="Q728" i="1"/>
  <c r="O728" i="1"/>
  <c r="N728" i="1"/>
  <c r="L728" i="1"/>
  <c r="K728" i="1"/>
  <c r="J728" i="1"/>
  <c r="I728" i="1"/>
  <c r="T727" i="1"/>
  <c r="S727" i="1"/>
  <c r="R727" i="1"/>
  <c r="Q727" i="1"/>
  <c r="O727" i="1"/>
  <c r="N727" i="1"/>
  <c r="L727" i="1"/>
  <c r="J727" i="1" s="1"/>
  <c r="K727" i="1"/>
  <c r="I727" i="1"/>
  <c r="T726" i="1"/>
  <c r="S726" i="1"/>
  <c r="R726" i="1"/>
  <c r="Q726" i="1"/>
  <c r="O726" i="1"/>
  <c r="N726" i="1"/>
  <c r="L726" i="1"/>
  <c r="K726" i="1"/>
  <c r="J726" i="1"/>
  <c r="I726" i="1"/>
  <c r="T725" i="1"/>
  <c r="S725" i="1"/>
  <c r="R725" i="1"/>
  <c r="Q725" i="1"/>
  <c r="O725" i="1"/>
  <c r="N725" i="1"/>
  <c r="L725" i="1"/>
  <c r="K725" i="1"/>
  <c r="J725" i="1"/>
  <c r="I725" i="1"/>
  <c r="T724" i="1"/>
  <c r="S724" i="1"/>
  <c r="R724" i="1"/>
  <c r="Q724" i="1"/>
  <c r="O724" i="1"/>
  <c r="N724" i="1"/>
  <c r="L724" i="1"/>
  <c r="J724" i="1" s="1"/>
  <c r="K724" i="1"/>
  <c r="I724" i="1"/>
  <c r="T723" i="1"/>
  <c r="S723" i="1"/>
  <c r="R723" i="1"/>
  <c r="Q723" i="1"/>
  <c r="O723" i="1"/>
  <c r="N723" i="1"/>
  <c r="L723" i="1"/>
  <c r="K723" i="1"/>
  <c r="J723" i="1"/>
  <c r="I723" i="1"/>
  <c r="T722" i="1"/>
  <c r="S722" i="1"/>
  <c r="R722" i="1"/>
  <c r="Q722" i="1"/>
  <c r="O722" i="1"/>
  <c r="N722" i="1"/>
  <c r="L722" i="1"/>
  <c r="K722" i="1"/>
  <c r="J722" i="1"/>
  <c r="I722" i="1"/>
  <c r="T721" i="1"/>
  <c r="S721" i="1"/>
  <c r="R721" i="1"/>
  <c r="Q721" i="1"/>
  <c r="O721" i="1"/>
  <c r="N721" i="1"/>
  <c r="L721" i="1"/>
  <c r="J721" i="1" s="1"/>
  <c r="K721" i="1"/>
  <c r="I721" i="1"/>
  <c r="T720" i="1"/>
  <c r="S720" i="1"/>
  <c r="R720" i="1"/>
  <c r="Q720" i="1"/>
  <c r="O720" i="1"/>
  <c r="N720" i="1"/>
  <c r="L720" i="1"/>
  <c r="K720" i="1"/>
  <c r="J720" i="1"/>
  <c r="I720" i="1"/>
  <c r="T719" i="1"/>
  <c r="S719" i="1"/>
  <c r="R719" i="1"/>
  <c r="Q719" i="1"/>
  <c r="O719" i="1"/>
  <c r="N719" i="1"/>
  <c r="L719" i="1"/>
  <c r="K719" i="1"/>
  <c r="J719" i="1"/>
  <c r="I719" i="1"/>
  <c r="T718" i="1"/>
  <c r="S718" i="1"/>
  <c r="R718" i="1"/>
  <c r="Q718" i="1"/>
  <c r="O718" i="1"/>
  <c r="N718" i="1"/>
  <c r="L718" i="1"/>
  <c r="J718" i="1" s="1"/>
  <c r="K718" i="1"/>
  <c r="I718" i="1"/>
  <c r="T717" i="1"/>
  <c r="S717" i="1"/>
  <c r="R717" i="1"/>
  <c r="Q717" i="1"/>
  <c r="O717" i="1"/>
  <c r="N717" i="1"/>
  <c r="L717" i="1"/>
  <c r="K717" i="1"/>
  <c r="J717" i="1"/>
  <c r="I717" i="1"/>
  <c r="T716" i="1"/>
  <c r="S716" i="1"/>
  <c r="R716" i="1"/>
  <c r="Q716" i="1"/>
  <c r="O716" i="1"/>
  <c r="N716" i="1"/>
  <c r="L716" i="1"/>
  <c r="K716" i="1"/>
  <c r="J716" i="1"/>
  <c r="I716" i="1"/>
  <c r="T715" i="1"/>
  <c r="S715" i="1"/>
  <c r="R715" i="1"/>
  <c r="Q715" i="1"/>
  <c r="O715" i="1"/>
  <c r="N715" i="1"/>
  <c r="L715" i="1"/>
  <c r="J715" i="1" s="1"/>
  <c r="K715" i="1"/>
  <c r="I715" i="1"/>
  <c r="T714" i="1"/>
  <c r="S714" i="1"/>
  <c r="R714" i="1"/>
  <c r="Q714" i="1"/>
  <c r="O714" i="1"/>
  <c r="N714" i="1"/>
  <c r="L714" i="1"/>
  <c r="K714" i="1"/>
  <c r="J714" i="1"/>
  <c r="I714" i="1"/>
  <c r="T713" i="1"/>
  <c r="S713" i="1"/>
  <c r="R713" i="1"/>
  <c r="Q713" i="1"/>
  <c r="O713" i="1"/>
  <c r="N713" i="1"/>
  <c r="L713" i="1"/>
  <c r="K713" i="1"/>
  <c r="J713" i="1"/>
  <c r="I713" i="1"/>
  <c r="T712" i="1"/>
  <c r="S712" i="1"/>
  <c r="R712" i="1"/>
  <c r="Q712" i="1"/>
  <c r="O712" i="1"/>
  <c r="N712" i="1"/>
  <c r="L712" i="1"/>
  <c r="J712" i="1" s="1"/>
  <c r="K712" i="1"/>
  <c r="I712" i="1"/>
  <c r="T711" i="1"/>
  <c r="S711" i="1"/>
  <c r="R711" i="1"/>
  <c r="Q711" i="1"/>
  <c r="O711" i="1"/>
  <c r="N711" i="1"/>
  <c r="L711" i="1"/>
  <c r="K711" i="1"/>
  <c r="J711" i="1"/>
  <c r="I711" i="1"/>
  <c r="T710" i="1"/>
  <c r="S710" i="1"/>
  <c r="R710" i="1"/>
  <c r="Q710" i="1"/>
  <c r="O710" i="1"/>
  <c r="N710" i="1"/>
  <c r="L710" i="1"/>
  <c r="K710" i="1"/>
  <c r="J710" i="1"/>
  <c r="I710" i="1"/>
  <c r="T709" i="1"/>
  <c r="S709" i="1"/>
  <c r="R709" i="1"/>
  <c r="Q709" i="1"/>
  <c r="O709" i="1"/>
  <c r="N709" i="1"/>
  <c r="L709" i="1"/>
  <c r="J709" i="1" s="1"/>
  <c r="K709" i="1"/>
  <c r="I709" i="1"/>
  <c r="T708" i="1"/>
  <c r="S708" i="1"/>
  <c r="R708" i="1"/>
  <c r="Q708" i="1"/>
  <c r="O708" i="1"/>
  <c r="N708" i="1"/>
  <c r="L708" i="1"/>
  <c r="K708" i="1"/>
  <c r="J708" i="1"/>
  <c r="I708" i="1"/>
  <c r="T707" i="1"/>
  <c r="S707" i="1"/>
  <c r="R707" i="1"/>
  <c r="Q707" i="1"/>
  <c r="O707" i="1"/>
  <c r="N707" i="1"/>
  <c r="L707" i="1"/>
  <c r="K707" i="1"/>
  <c r="J707" i="1"/>
  <c r="I707" i="1"/>
  <c r="T706" i="1"/>
  <c r="S706" i="1"/>
  <c r="R706" i="1"/>
  <c r="Q706" i="1"/>
  <c r="O706" i="1"/>
  <c r="N706" i="1"/>
  <c r="L706" i="1"/>
  <c r="J706" i="1" s="1"/>
  <c r="K706" i="1"/>
  <c r="I706" i="1"/>
  <c r="T705" i="1"/>
  <c r="S705" i="1"/>
  <c r="R705" i="1"/>
  <c r="Q705" i="1"/>
  <c r="O705" i="1"/>
  <c r="N705" i="1"/>
  <c r="L705" i="1"/>
  <c r="I705" i="1" s="1"/>
  <c r="K705" i="1"/>
  <c r="U705" i="1" s="1"/>
  <c r="J705" i="1"/>
  <c r="T704" i="1"/>
  <c r="S704" i="1"/>
  <c r="R704" i="1"/>
  <c r="Q704" i="1"/>
  <c r="P704" i="1"/>
  <c r="O704" i="1"/>
  <c r="N704" i="1"/>
  <c r="L704" i="1"/>
  <c r="I704" i="1" s="1"/>
  <c r="K704" i="1"/>
  <c r="U704" i="1" s="1"/>
  <c r="J704" i="1"/>
  <c r="H704" i="1"/>
  <c r="M704" i="1" s="1"/>
  <c r="T703" i="1"/>
  <c r="S703" i="1"/>
  <c r="R703" i="1"/>
  <c r="Q703" i="1"/>
  <c r="P703" i="1"/>
  <c r="O703" i="1"/>
  <c r="N703" i="1"/>
  <c r="L703" i="1"/>
  <c r="I703" i="1" s="1"/>
  <c r="K703" i="1"/>
  <c r="U703" i="1" s="1"/>
  <c r="H703" i="1"/>
  <c r="M703" i="1" s="1"/>
  <c r="T702" i="1"/>
  <c r="S702" i="1"/>
  <c r="R702" i="1"/>
  <c r="Q702" i="1"/>
  <c r="O702" i="1"/>
  <c r="N702" i="1"/>
  <c r="L702" i="1"/>
  <c r="I702" i="1" s="1"/>
  <c r="K702" i="1"/>
  <c r="U702" i="1" s="1"/>
  <c r="J702" i="1"/>
  <c r="T701" i="1"/>
  <c r="S701" i="1"/>
  <c r="R701" i="1"/>
  <c r="Q701" i="1"/>
  <c r="P701" i="1"/>
  <c r="O701" i="1"/>
  <c r="N701" i="1"/>
  <c r="L701" i="1"/>
  <c r="I701" i="1" s="1"/>
  <c r="K701" i="1"/>
  <c r="U701" i="1" s="1"/>
  <c r="J701" i="1"/>
  <c r="H701" i="1"/>
  <c r="M701" i="1" s="1"/>
  <c r="T700" i="1"/>
  <c r="S700" i="1"/>
  <c r="R700" i="1"/>
  <c r="Q700" i="1"/>
  <c r="P700" i="1"/>
  <c r="O700" i="1"/>
  <c r="N700" i="1"/>
  <c r="L700" i="1"/>
  <c r="I700" i="1" s="1"/>
  <c r="K700" i="1"/>
  <c r="U700" i="1" s="1"/>
  <c r="H700" i="1"/>
  <c r="M700" i="1" s="1"/>
  <c r="T699" i="1"/>
  <c r="S699" i="1"/>
  <c r="R699" i="1"/>
  <c r="Q699" i="1"/>
  <c r="O699" i="1"/>
  <c r="N699" i="1"/>
  <c r="L699" i="1"/>
  <c r="I699" i="1" s="1"/>
  <c r="K699" i="1"/>
  <c r="U699" i="1" s="1"/>
  <c r="J699" i="1"/>
  <c r="T698" i="1"/>
  <c r="S698" i="1"/>
  <c r="R698" i="1"/>
  <c r="Q698" i="1"/>
  <c r="P698" i="1"/>
  <c r="O698" i="1"/>
  <c r="N698" i="1"/>
  <c r="L698" i="1"/>
  <c r="I698" i="1" s="1"/>
  <c r="K698" i="1"/>
  <c r="U698" i="1" s="1"/>
  <c r="J698" i="1"/>
  <c r="H698" i="1"/>
  <c r="M698" i="1" s="1"/>
  <c r="T697" i="1"/>
  <c r="S697" i="1"/>
  <c r="R697" i="1"/>
  <c r="Q697" i="1"/>
  <c r="P697" i="1"/>
  <c r="O697" i="1"/>
  <c r="N697" i="1"/>
  <c r="L697" i="1"/>
  <c r="I697" i="1" s="1"/>
  <c r="K697" i="1"/>
  <c r="U697" i="1" s="1"/>
  <c r="H697" i="1"/>
  <c r="M697" i="1" s="1"/>
  <c r="T696" i="1"/>
  <c r="S696" i="1"/>
  <c r="R696" i="1"/>
  <c r="Q696" i="1"/>
  <c r="O696" i="1"/>
  <c r="N696" i="1"/>
  <c r="L696" i="1"/>
  <c r="I696" i="1" s="1"/>
  <c r="K696" i="1"/>
  <c r="U696" i="1" s="1"/>
  <c r="J696" i="1"/>
  <c r="T695" i="1"/>
  <c r="S695" i="1"/>
  <c r="R695" i="1"/>
  <c r="Q695" i="1"/>
  <c r="P695" i="1"/>
  <c r="O695" i="1"/>
  <c r="N695" i="1"/>
  <c r="L695" i="1"/>
  <c r="I695" i="1" s="1"/>
  <c r="K695" i="1"/>
  <c r="U695" i="1" s="1"/>
  <c r="J695" i="1"/>
  <c r="H695" i="1"/>
  <c r="M695" i="1" s="1"/>
  <c r="T694" i="1"/>
  <c r="S694" i="1"/>
  <c r="R694" i="1"/>
  <c r="Q694" i="1"/>
  <c r="P694" i="1"/>
  <c r="O694" i="1"/>
  <c r="N694" i="1"/>
  <c r="L694" i="1"/>
  <c r="I694" i="1" s="1"/>
  <c r="K694" i="1"/>
  <c r="U694" i="1" s="1"/>
  <c r="H694" i="1"/>
  <c r="M694" i="1" s="1"/>
  <c r="T693" i="1"/>
  <c r="S693" i="1"/>
  <c r="R693" i="1"/>
  <c r="Q693" i="1"/>
  <c r="O693" i="1"/>
  <c r="N693" i="1"/>
  <c r="L693" i="1"/>
  <c r="I693" i="1" s="1"/>
  <c r="K693" i="1"/>
  <c r="U693" i="1" s="1"/>
  <c r="J693" i="1"/>
  <c r="T692" i="1"/>
  <c r="S692" i="1"/>
  <c r="R692" i="1"/>
  <c r="Q692" i="1"/>
  <c r="P692" i="1"/>
  <c r="O692" i="1"/>
  <c r="N692" i="1"/>
  <c r="L692" i="1"/>
  <c r="I692" i="1" s="1"/>
  <c r="K692" i="1"/>
  <c r="U692" i="1" s="1"/>
  <c r="J692" i="1"/>
  <c r="H692" i="1"/>
  <c r="M692" i="1" s="1"/>
  <c r="T691" i="1"/>
  <c r="S691" i="1"/>
  <c r="R691" i="1"/>
  <c r="Q691" i="1"/>
  <c r="P691" i="1"/>
  <c r="O691" i="1"/>
  <c r="N691" i="1"/>
  <c r="L691" i="1"/>
  <c r="I691" i="1" s="1"/>
  <c r="K691" i="1"/>
  <c r="U691" i="1" s="1"/>
  <c r="H691" i="1"/>
  <c r="M691" i="1" s="1"/>
  <c r="T690" i="1"/>
  <c r="S690" i="1"/>
  <c r="R690" i="1"/>
  <c r="Q690" i="1"/>
  <c r="O690" i="1"/>
  <c r="N690" i="1"/>
  <c r="L690" i="1"/>
  <c r="I690" i="1" s="1"/>
  <c r="K690" i="1"/>
  <c r="U690" i="1" s="1"/>
  <c r="J690" i="1"/>
  <c r="T689" i="1"/>
  <c r="S689" i="1"/>
  <c r="R689" i="1"/>
  <c r="Q689" i="1"/>
  <c r="P689" i="1"/>
  <c r="O689" i="1"/>
  <c r="N689" i="1"/>
  <c r="L689" i="1"/>
  <c r="I689" i="1" s="1"/>
  <c r="K689" i="1"/>
  <c r="U689" i="1" s="1"/>
  <c r="J689" i="1"/>
  <c r="H689" i="1"/>
  <c r="M689" i="1" s="1"/>
  <c r="T688" i="1"/>
  <c r="S688" i="1"/>
  <c r="R688" i="1"/>
  <c r="Q688" i="1"/>
  <c r="P688" i="1"/>
  <c r="O688" i="1"/>
  <c r="N688" i="1"/>
  <c r="L688" i="1"/>
  <c r="I688" i="1" s="1"/>
  <c r="K688" i="1"/>
  <c r="U688" i="1" s="1"/>
  <c r="H688" i="1"/>
  <c r="M688" i="1" s="1"/>
  <c r="T687" i="1"/>
  <c r="S687" i="1"/>
  <c r="R687" i="1"/>
  <c r="Q687" i="1"/>
  <c r="O687" i="1"/>
  <c r="N687" i="1"/>
  <c r="L687" i="1"/>
  <c r="I687" i="1" s="1"/>
  <c r="K687" i="1"/>
  <c r="U687" i="1" s="1"/>
  <c r="J687" i="1"/>
  <c r="T686" i="1"/>
  <c r="S686" i="1"/>
  <c r="R686" i="1"/>
  <c r="Q686" i="1"/>
  <c r="P686" i="1"/>
  <c r="O686" i="1"/>
  <c r="N686" i="1"/>
  <c r="L686" i="1"/>
  <c r="I686" i="1" s="1"/>
  <c r="K686" i="1"/>
  <c r="U686" i="1" s="1"/>
  <c r="J686" i="1"/>
  <c r="H686" i="1"/>
  <c r="M686" i="1" s="1"/>
  <c r="T685" i="1"/>
  <c r="S685" i="1"/>
  <c r="R685" i="1"/>
  <c r="Q685" i="1"/>
  <c r="P685" i="1"/>
  <c r="O685" i="1"/>
  <c r="N685" i="1"/>
  <c r="L685" i="1"/>
  <c r="I685" i="1" s="1"/>
  <c r="K685" i="1"/>
  <c r="U685" i="1" s="1"/>
  <c r="H685" i="1"/>
  <c r="M685" i="1" s="1"/>
  <c r="T684" i="1"/>
  <c r="S684" i="1"/>
  <c r="R684" i="1"/>
  <c r="Q684" i="1"/>
  <c r="O684" i="1"/>
  <c r="N684" i="1"/>
  <c r="L684" i="1"/>
  <c r="I684" i="1" s="1"/>
  <c r="K684" i="1"/>
  <c r="U684" i="1" s="1"/>
  <c r="J684" i="1"/>
  <c r="T683" i="1"/>
  <c r="S683" i="1"/>
  <c r="R683" i="1"/>
  <c r="Q683" i="1"/>
  <c r="P683" i="1"/>
  <c r="O683" i="1"/>
  <c r="N683" i="1"/>
  <c r="L683" i="1"/>
  <c r="I683" i="1" s="1"/>
  <c r="K683" i="1"/>
  <c r="U683" i="1" s="1"/>
  <c r="J683" i="1"/>
  <c r="H683" i="1"/>
  <c r="M683" i="1" s="1"/>
  <c r="T682" i="1"/>
  <c r="S682" i="1"/>
  <c r="R682" i="1"/>
  <c r="Q682" i="1"/>
  <c r="P682" i="1"/>
  <c r="O682" i="1"/>
  <c r="N682" i="1"/>
  <c r="L682" i="1"/>
  <c r="I682" i="1" s="1"/>
  <c r="K682" i="1"/>
  <c r="U682" i="1" s="1"/>
  <c r="H682" i="1"/>
  <c r="M682" i="1" s="1"/>
  <c r="T681" i="1"/>
  <c r="S681" i="1"/>
  <c r="R681" i="1"/>
  <c r="Q681" i="1"/>
  <c r="O681" i="1"/>
  <c r="N681" i="1"/>
  <c r="L681" i="1"/>
  <c r="I681" i="1" s="1"/>
  <c r="K681" i="1"/>
  <c r="U681" i="1" s="1"/>
  <c r="J681" i="1"/>
  <c r="T680" i="1"/>
  <c r="S680" i="1"/>
  <c r="R680" i="1"/>
  <c r="Q680" i="1"/>
  <c r="P680" i="1"/>
  <c r="O680" i="1"/>
  <c r="N680" i="1"/>
  <c r="L680" i="1"/>
  <c r="I680" i="1" s="1"/>
  <c r="K680" i="1"/>
  <c r="U680" i="1" s="1"/>
  <c r="J680" i="1"/>
  <c r="H680" i="1"/>
  <c r="M680" i="1" s="1"/>
  <c r="T679" i="1"/>
  <c r="S679" i="1"/>
  <c r="R679" i="1"/>
  <c r="Q679" i="1"/>
  <c r="P679" i="1"/>
  <c r="O679" i="1"/>
  <c r="N679" i="1"/>
  <c r="L679" i="1"/>
  <c r="I679" i="1" s="1"/>
  <c r="K679" i="1"/>
  <c r="U679" i="1" s="1"/>
  <c r="H679" i="1"/>
  <c r="M679" i="1" s="1"/>
  <c r="T678" i="1"/>
  <c r="S678" i="1"/>
  <c r="R678" i="1"/>
  <c r="Q678" i="1"/>
  <c r="O678" i="1"/>
  <c r="N678" i="1"/>
  <c r="L678" i="1"/>
  <c r="I678" i="1" s="1"/>
  <c r="K678" i="1"/>
  <c r="U678" i="1" s="1"/>
  <c r="J678" i="1"/>
  <c r="T677" i="1"/>
  <c r="S677" i="1"/>
  <c r="R677" i="1"/>
  <c r="Q677" i="1"/>
  <c r="P677" i="1"/>
  <c r="O677" i="1"/>
  <c r="N677" i="1"/>
  <c r="L677" i="1"/>
  <c r="I677" i="1" s="1"/>
  <c r="K677" i="1"/>
  <c r="U677" i="1" s="1"/>
  <c r="J677" i="1"/>
  <c r="H677" i="1"/>
  <c r="M677" i="1" s="1"/>
  <c r="T676" i="1"/>
  <c r="S676" i="1"/>
  <c r="R676" i="1"/>
  <c r="Q676" i="1"/>
  <c r="P676" i="1"/>
  <c r="O676" i="1"/>
  <c r="N676" i="1"/>
  <c r="L676" i="1"/>
  <c r="I676" i="1" s="1"/>
  <c r="K676" i="1"/>
  <c r="U676" i="1" s="1"/>
  <c r="H676" i="1"/>
  <c r="M676" i="1" s="1"/>
  <c r="T675" i="1"/>
  <c r="S675" i="1"/>
  <c r="R675" i="1"/>
  <c r="Q675" i="1"/>
  <c r="O675" i="1"/>
  <c r="N675" i="1"/>
  <c r="L675" i="1"/>
  <c r="I675" i="1" s="1"/>
  <c r="K675" i="1"/>
  <c r="U675" i="1" s="1"/>
  <c r="J675" i="1"/>
  <c r="T674" i="1"/>
  <c r="S674" i="1"/>
  <c r="R674" i="1"/>
  <c r="Q674" i="1"/>
  <c r="P674" i="1"/>
  <c r="O674" i="1"/>
  <c r="N674" i="1"/>
  <c r="L674" i="1"/>
  <c r="I674" i="1" s="1"/>
  <c r="K674" i="1"/>
  <c r="U674" i="1" s="1"/>
  <c r="J674" i="1"/>
  <c r="H674" i="1"/>
  <c r="M674" i="1" s="1"/>
  <c r="T673" i="1"/>
  <c r="S673" i="1"/>
  <c r="R673" i="1"/>
  <c r="Q673" i="1"/>
  <c r="P673" i="1"/>
  <c r="O673" i="1"/>
  <c r="N673" i="1"/>
  <c r="L673" i="1"/>
  <c r="I673" i="1" s="1"/>
  <c r="K673" i="1"/>
  <c r="U673" i="1" s="1"/>
  <c r="H673" i="1"/>
  <c r="M673" i="1" s="1"/>
  <c r="T672" i="1"/>
  <c r="S672" i="1"/>
  <c r="R672" i="1"/>
  <c r="Q672" i="1"/>
  <c r="O672" i="1"/>
  <c r="N672" i="1"/>
  <c r="L672" i="1"/>
  <c r="I672" i="1" s="1"/>
  <c r="K672" i="1"/>
  <c r="U672" i="1" s="1"/>
  <c r="J672" i="1"/>
  <c r="T671" i="1"/>
  <c r="S671" i="1"/>
  <c r="R671" i="1"/>
  <c r="Q671" i="1"/>
  <c r="P671" i="1"/>
  <c r="O671" i="1"/>
  <c r="N671" i="1"/>
  <c r="L671" i="1"/>
  <c r="I671" i="1" s="1"/>
  <c r="K671" i="1"/>
  <c r="U671" i="1" s="1"/>
  <c r="J671" i="1"/>
  <c r="H671" i="1"/>
  <c r="M671" i="1" s="1"/>
  <c r="T670" i="1"/>
  <c r="S670" i="1"/>
  <c r="R670" i="1"/>
  <c r="Q670" i="1"/>
  <c r="P670" i="1"/>
  <c r="O670" i="1"/>
  <c r="N670" i="1"/>
  <c r="L670" i="1"/>
  <c r="I670" i="1" s="1"/>
  <c r="K670" i="1"/>
  <c r="U670" i="1" s="1"/>
  <c r="H670" i="1"/>
  <c r="M670" i="1" s="1"/>
  <c r="T669" i="1"/>
  <c r="S669" i="1"/>
  <c r="R669" i="1"/>
  <c r="Q669" i="1"/>
  <c r="O669" i="1"/>
  <c r="N669" i="1"/>
  <c r="L669" i="1"/>
  <c r="I669" i="1" s="1"/>
  <c r="K669" i="1"/>
  <c r="U669" i="1" s="1"/>
  <c r="J669" i="1"/>
  <c r="T668" i="1"/>
  <c r="S668" i="1"/>
  <c r="R668" i="1"/>
  <c r="Q668" i="1"/>
  <c r="P668" i="1"/>
  <c r="O668" i="1"/>
  <c r="N668" i="1"/>
  <c r="L668" i="1"/>
  <c r="I668" i="1" s="1"/>
  <c r="K668" i="1"/>
  <c r="U668" i="1" s="1"/>
  <c r="J668" i="1"/>
  <c r="H668" i="1"/>
  <c r="M668" i="1" s="1"/>
  <c r="T667" i="1"/>
  <c r="S667" i="1"/>
  <c r="R667" i="1"/>
  <c r="Q667" i="1"/>
  <c r="O667" i="1"/>
  <c r="N667" i="1"/>
  <c r="L667" i="1"/>
  <c r="I667" i="1" s="1"/>
  <c r="K667" i="1"/>
  <c r="U667" i="1" s="1"/>
  <c r="H667" i="1"/>
  <c r="M667" i="1" s="1"/>
  <c r="T666" i="1"/>
  <c r="S666" i="1"/>
  <c r="R666" i="1"/>
  <c r="Q666" i="1"/>
  <c r="O666" i="1"/>
  <c r="N666" i="1"/>
  <c r="L666" i="1"/>
  <c r="I666" i="1" s="1"/>
  <c r="K666" i="1"/>
  <c r="U666" i="1" s="1"/>
  <c r="J666" i="1"/>
  <c r="T665" i="1"/>
  <c r="S665" i="1"/>
  <c r="R665" i="1"/>
  <c r="Q665" i="1"/>
  <c r="P665" i="1"/>
  <c r="O665" i="1"/>
  <c r="N665" i="1"/>
  <c r="L665" i="1"/>
  <c r="I665" i="1" s="1"/>
  <c r="K665" i="1"/>
  <c r="U665" i="1" s="1"/>
  <c r="J665" i="1"/>
  <c r="H665" i="1"/>
  <c r="M665" i="1" s="1"/>
  <c r="T664" i="1"/>
  <c r="S664" i="1"/>
  <c r="R664" i="1"/>
  <c r="Q664" i="1"/>
  <c r="O664" i="1"/>
  <c r="N664" i="1"/>
  <c r="L664" i="1"/>
  <c r="I664" i="1" s="1"/>
  <c r="K664" i="1"/>
  <c r="U664" i="1" s="1"/>
  <c r="H664" i="1"/>
  <c r="M664" i="1" s="1"/>
  <c r="T663" i="1"/>
  <c r="S663" i="1"/>
  <c r="R663" i="1"/>
  <c r="Q663" i="1"/>
  <c r="O663" i="1"/>
  <c r="N663" i="1"/>
  <c r="L663" i="1"/>
  <c r="I663" i="1" s="1"/>
  <c r="K663" i="1"/>
  <c r="U663" i="1" s="1"/>
  <c r="J663" i="1"/>
  <c r="T662" i="1"/>
  <c r="S662" i="1"/>
  <c r="R662" i="1"/>
  <c r="Q662" i="1"/>
  <c r="P662" i="1"/>
  <c r="O662" i="1"/>
  <c r="N662" i="1"/>
  <c r="L662" i="1"/>
  <c r="I662" i="1" s="1"/>
  <c r="K662" i="1"/>
  <c r="U662" i="1" s="1"/>
  <c r="J662" i="1"/>
  <c r="H662" i="1"/>
  <c r="M662" i="1" s="1"/>
  <c r="T661" i="1"/>
  <c r="S661" i="1"/>
  <c r="R661" i="1"/>
  <c r="Q661" i="1"/>
  <c r="O661" i="1"/>
  <c r="N661" i="1"/>
  <c r="L661" i="1"/>
  <c r="I661" i="1" s="1"/>
  <c r="K661" i="1"/>
  <c r="U661" i="1" s="1"/>
  <c r="T660" i="1"/>
  <c r="S660" i="1"/>
  <c r="R660" i="1"/>
  <c r="Q660" i="1"/>
  <c r="O660" i="1"/>
  <c r="N660" i="1"/>
  <c r="L660" i="1"/>
  <c r="I660" i="1" s="1"/>
  <c r="K660" i="1"/>
  <c r="U660" i="1" s="1"/>
  <c r="J660" i="1"/>
  <c r="T659" i="1"/>
  <c r="S659" i="1"/>
  <c r="R659" i="1"/>
  <c r="Q659" i="1"/>
  <c r="P659" i="1"/>
  <c r="O659" i="1"/>
  <c r="N659" i="1"/>
  <c r="L659" i="1"/>
  <c r="I659" i="1" s="1"/>
  <c r="K659" i="1"/>
  <c r="U659" i="1" s="1"/>
  <c r="J659" i="1"/>
  <c r="H659" i="1"/>
  <c r="M659" i="1" s="1"/>
  <c r="T658" i="1"/>
  <c r="S658" i="1"/>
  <c r="R658" i="1"/>
  <c r="Q658" i="1"/>
  <c r="O658" i="1"/>
  <c r="N658" i="1"/>
  <c r="L658" i="1"/>
  <c r="I658" i="1" s="1"/>
  <c r="K658" i="1"/>
  <c r="U658" i="1" s="1"/>
  <c r="T657" i="1"/>
  <c r="S657" i="1"/>
  <c r="R657" i="1"/>
  <c r="Q657" i="1"/>
  <c r="O657" i="1"/>
  <c r="N657" i="1"/>
  <c r="L657" i="1"/>
  <c r="I657" i="1" s="1"/>
  <c r="K657" i="1"/>
  <c r="U657" i="1" s="1"/>
  <c r="J657" i="1"/>
  <c r="T656" i="1"/>
  <c r="S656" i="1"/>
  <c r="R656" i="1"/>
  <c r="Q656" i="1"/>
  <c r="P656" i="1"/>
  <c r="O656" i="1"/>
  <c r="N656" i="1"/>
  <c r="L656" i="1"/>
  <c r="I656" i="1" s="1"/>
  <c r="K656" i="1"/>
  <c r="U656" i="1" s="1"/>
  <c r="H656" i="1"/>
  <c r="M656" i="1" s="1"/>
  <c r="T655" i="1"/>
  <c r="S655" i="1"/>
  <c r="R655" i="1"/>
  <c r="Q655" i="1"/>
  <c r="O655" i="1"/>
  <c r="N655" i="1"/>
  <c r="L655" i="1"/>
  <c r="I655" i="1" s="1"/>
  <c r="K655" i="1"/>
  <c r="U655" i="1" s="1"/>
  <c r="T654" i="1"/>
  <c r="S654" i="1"/>
  <c r="R654" i="1"/>
  <c r="Q654" i="1"/>
  <c r="O654" i="1"/>
  <c r="N654" i="1"/>
  <c r="L654" i="1"/>
  <c r="I654" i="1" s="1"/>
  <c r="K654" i="1"/>
  <c r="U654" i="1" s="1"/>
  <c r="J654" i="1"/>
  <c r="T653" i="1"/>
  <c r="S653" i="1"/>
  <c r="R653" i="1"/>
  <c r="Q653" i="1"/>
  <c r="P653" i="1"/>
  <c r="O653" i="1"/>
  <c r="N653" i="1"/>
  <c r="L653" i="1"/>
  <c r="I653" i="1" s="1"/>
  <c r="K653" i="1"/>
  <c r="U653" i="1" s="1"/>
  <c r="H653" i="1"/>
  <c r="M653" i="1" s="1"/>
  <c r="T652" i="1"/>
  <c r="S652" i="1"/>
  <c r="R652" i="1"/>
  <c r="Q652" i="1"/>
  <c r="O652" i="1"/>
  <c r="N652" i="1"/>
  <c r="L652" i="1"/>
  <c r="I652" i="1" s="1"/>
  <c r="K652" i="1"/>
  <c r="U652" i="1" s="1"/>
  <c r="T651" i="1"/>
  <c r="S651" i="1"/>
  <c r="R651" i="1"/>
  <c r="Q651" i="1"/>
  <c r="O651" i="1"/>
  <c r="N651" i="1"/>
  <c r="L651" i="1"/>
  <c r="I651" i="1" s="1"/>
  <c r="K651" i="1"/>
  <c r="U651" i="1" s="1"/>
  <c r="J651" i="1"/>
  <c r="T650" i="1"/>
  <c r="S650" i="1"/>
  <c r="R650" i="1"/>
  <c r="Q650" i="1"/>
  <c r="P650" i="1"/>
  <c r="O650" i="1"/>
  <c r="N650" i="1"/>
  <c r="L650" i="1"/>
  <c r="I650" i="1" s="1"/>
  <c r="K650" i="1"/>
  <c r="U650" i="1" s="1"/>
  <c r="H650" i="1"/>
  <c r="M650" i="1" s="1"/>
  <c r="T649" i="1"/>
  <c r="S649" i="1"/>
  <c r="R649" i="1"/>
  <c r="Q649" i="1"/>
  <c r="O649" i="1"/>
  <c r="N649" i="1"/>
  <c r="L649" i="1"/>
  <c r="I649" i="1" s="1"/>
  <c r="K649" i="1"/>
  <c r="U649" i="1" s="1"/>
  <c r="T648" i="1"/>
  <c r="S648" i="1"/>
  <c r="R648" i="1"/>
  <c r="Q648" i="1"/>
  <c r="O648" i="1"/>
  <c r="N648" i="1"/>
  <c r="L648" i="1"/>
  <c r="I648" i="1" s="1"/>
  <c r="K648" i="1"/>
  <c r="U648" i="1" s="1"/>
  <c r="J648" i="1"/>
  <c r="T647" i="1"/>
  <c r="S647" i="1"/>
  <c r="R647" i="1"/>
  <c r="Q647" i="1"/>
  <c r="P647" i="1"/>
  <c r="O647" i="1"/>
  <c r="N647" i="1"/>
  <c r="L647" i="1"/>
  <c r="I647" i="1" s="1"/>
  <c r="K647" i="1"/>
  <c r="U647" i="1" s="1"/>
  <c r="H647" i="1"/>
  <c r="M647" i="1" s="1"/>
  <c r="T646" i="1"/>
  <c r="S646" i="1"/>
  <c r="R646" i="1"/>
  <c r="Q646" i="1"/>
  <c r="O646" i="1"/>
  <c r="N646" i="1"/>
  <c r="L646" i="1"/>
  <c r="I646" i="1" s="1"/>
  <c r="K646" i="1"/>
  <c r="U646" i="1" s="1"/>
  <c r="T645" i="1"/>
  <c r="S645" i="1"/>
  <c r="R645" i="1"/>
  <c r="Q645" i="1"/>
  <c r="O645" i="1"/>
  <c r="N645" i="1"/>
  <c r="L645" i="1"/>
  <c r="I645" i="1" s="1"/>
  <c r="K645" i="1"/>
  <c r="U645" i="1" s="1"/>
  <c r="J645" i="1"/>
  <c r="T644" i="1"/>
  <c r="S644" i="1"/>
  <c r="R644" i="1"/>
  <c r="Q644" i="1"/>
  <c r="P644" i="1"/>
  <c r="O644" i="1"/>
  <c r="N644" i="1"/>
  <c r="L644" i="1"/>
  <c r="I644" i="1" s="1"/>
  <c r="K644" i="1"/>
  <c r="U644" i="1" s="1"/>
  <c r="H644" i="1"/>
  <c r="M644" i="1" s="1"/>
  <c r="T643" i="1"/>
  <c r="S643" i="1"/>
  <c r="R643" i="1"/>
  <c r="Q643" i="1"/>
  <c r="O643" i="1"/>
  <c r="N643" i="1"/>
  <c r="L643" i="1"/>
  <c r="I643" i="1" s="1"/>
  <c r="K643" i="1"/>
  <c r="U643" i="1" s="1"/>
  <c r="T642" i="1"/>
  <c r="S642" i="1"/>
  <c r="R642" i="1"/>
  <c r="Q642" i="1"/>
  <c r="O642" i="1"/>
  <c r="N642" i="1"/>
  <c r="L642" i="1"/>
  <c r="I642" i="1" s="1"/>
  <c r="K642" i="1"/>
  <c r="U642" i="1" s="1"/>
  <c r="J642" i="1"/>
  <c r="T641" i="1"/>
  <c r="S641" i="1"/>
  <c r="R641" i="1"/>
  <c r="Q641" i="1"/>
  <c r="P641" i="1"/>
  <c r="O641" i="1"/>
  <c r="N641" i="1"/>
  <c r="L641" i="1"/>
  <c r="I641" i="1" s="1"/>
  <c r="K641" i="1"/>
  <c r="U641" i="1" s="1"/>
  <c r="H641" i="1"/>
  <c r="M641" i="1" s="1"/>
  <c r="T640" i="1"/>
  <c r="S640" i="1"/>
  <c r="R640" i="1"/>
  <c r="Q640" i="1"/>
  <c r="O640" i="1"/>
  <c r="N640" i="1"/>
  <c r="L640" i="1"/>
  <c r="I640" i="1" s="1"/>
  <c r="K640" i="1"/>
  <c r="U640" i="1" s="1"/>
  <c r="T639" i="1"/>
  <c r="S639" i="1"/>
  <c r="R639" i="1"/>
  <c r="Q639" i="1"/>
  <c r="O639" i="1"/>
  <c r="N639" i="1"/>
  <c r="L639" i="1"/>
  <c r="I639" i="1" s="1"/>
  <c r="K639" i="1"/>
  <c r="U639" i="1" s="1"/>
  <c r="J639" i="1"/>
  <c r="T638" i="1"/>
  <c r="S638" i="1"/>
  <c r="R638" i="1"/>
  <c r="Q638" i="1"/>
  <c r="P638" i="1"/>
  <c r="O638" i="1"/>
  <c r="N638" i="1"/>
  <c r="L638" i="1"/>
  <c r="I638" i="1" s="1"/>
  <c r="K638" i="1"/>
  <c r="U638" i="1" s="1"/>
  <c r="H638" i="1"/>
  <c r="M638" i="1" s="1"/>
  <c r="T637" i="1"/>
  <c r="S637" i="1"/>
  <c r="R637" i="1"/>
  <c r="Q637" i="1"/>
  <c r="O637" i="1"/>
  <c r="N637" i="1"/>
  <c r="L637" i="1"/>
  <c r="I637" i="1" s="1"/>
  <c r="K637" i="1"/>
  <c r="U637" i="1" s="1"/>
  <c r="T636" i="1"/>
  <c r="S636" i="1"/>
  <c r="R636" i="1"/>
  <c r="Q636" i="1"/>
  <c r="O636" i="1"/>
  <c r="N636" i="1"/>
  <c r="L636" i="1"/>
  <c r="I636" i="1" s="1"/>
  <c r="K636" i="1"/>
  <c r="U636" i="1" s="1"/>
  <c r="J636" i="1"/>
  <c r="T635" i="1"/>
  <c r="S635" i="1"/>
  <c r="R635" i="1"/>
  <c r="Q635" i="1"/>
  <c r="P635" i="1"/>
  <c r="O635" i="1"/>
  <c r="N635" i="1"/>
  <c r="L635" i="1"/>
  <c r="I635" i="1" s="1"/>
  <c r="K635" i="1"/>
  <c r="U635" i="1" s="1"/>
  <c r="H635" i="1"/>
  <c r="M635" i="1" s="1"/>
  <c r="T634" i="1"/>
  <c r="S634" i="1"/>
  <c r="R634" i="1"/>
  <c r="Q634" i="1"/>
  <c r="O634" i="1"/>
  <c r="N634" i="1"/>
  <c r="L634" i="1"/>
  <c r="I634" i="1" s="1"/>
  <c r="K634" i="1"/>
  <c r="U634" i="1" s="1"/>
  <c r="T633" i="1"/>
  <c r="S633" i="1"/>
  <c r="R633" i="1"/>
  <c r="Q633" i="1"/>
  <c r="O633" i="1"/>
  <c r="N633" i="1"/>
  <c r="L633" i="1"/>
  <c r="I633" i="1" s="1"/>
  <c r="K633" i="1"/>
  <c r="U633" i="1" s="1"/>
  <c r="J633" i="1"/>
  <c r="T632" i="1"/>
  <c r="S632" i="1"/>
  <c r="R632" i="1"/>
  <c r="Q632" i="1"/>
  <c r="P632" i="1"/>
  <c r="O632" i="1"/>
  <c r="N632" i="1"/>
  <c r="L632" i="1"/>
  <c r="I632" i="1" s="1"/>
  <c r="K632" i="1"/>
  <c r="U632" i="1" s="1"/>
  <c r="H632" i="1"/>
  <c r="M632" i="1" s="1"/>
  <c r="T631" i="1"/>
  <c r="S631" i="1"/>
  <c r="R631" i="1"/>
  <c r="Q631" i="1"/>
  <c r="O631" i="1"/>
  <c r="N631" i="1"/>
  <c r="L631" i="1"/>
  <c r="I631" i="1" s="1"/>
  <c r="K631" i="1"/>
  <c r="U631" i="1" s="1"/>
  <c r="T630" i="1"/>
  <c r="S630" i="1"/>
  <c r="R630" i="1"/>
  <c r="Q630" i="1"/>
  <c r="O630" i="1"/>
  <c r="N630" i="1"/>
  <c r="L630" i="1"/>
  <c r="I630" i="1" s="1"/>
  <c r="K630" i="1"/>
  <c r="U630" i="1" s="1"/>
  <c r="J630" i="1"/>
  <c r="T629" i="1"/>
  <c r="S629" i="1"/>
  <c r="R629" i="1"/>
  <c r="Q629" i="1"/>
  <c r="P629" i="1"/>
  <c r="O629" i="1"/>
  <c r="N629" i="1"/>
  <c r="L629" i="1"/>
  <c r="I629" i="1" s="1"/>
  <c r="K629" i="1"/>
  <c r="U629" i="1" s="1"/>
  <c r="H629" i="1"/>
  <c r="M629" i="1" s="1"/>
  <c r="T628" i="1"/>
  <c r="S628" i="1"/>
  <c r="R628" i="1"/>
  <c r="Q628" i="1"/>
  <c r="O628" i="1"/>
  <c r="N628" i="1"/>
  <c r="L628" i="1"/>
  <c r="I628" i="1" s="1"/>
  <c r="K628" i="1"/>
  <c r="U628" i="1" s="1"/>
  <c r="T627" i="1"/>
  <c r="S627" i="1"/>
  <c r="R627" i="1"/>
  <c r="Q627" i="1"/>
  <c r="O627" i="1"/>
  <c r="N627" i="1"/>
  <c r="L627" i="1"/>
  <c r="I627" i="1" s="1"/>
  <c r="K627" i="1"/>
  <c r="U627" i="1" s="1"/>
  <c r="J627" i="1"/>
  <c r="T626" i="1"/>
  <c r="S626" i="1"/>
  <c r="R626" i="1"/>
  <c r="Q626" i="1"/>
  <c r="P626" i="1"/>
  <c r="O626" i="1"/>
  <c r="N626" i="1"/>
  <c r="L626" i="1"/>
  <c r="I626" i="1" s="1"/>
  <c r="K626" i="1"/>
  <c r="U626" i="1" s="1"/>
  <c r="H626" i="1"/>
  <c r="M626" i="1" s="1"/>
  <c r="T625" i="1"/>
  <c r="S625" i="1"/>
  <c r="R625" i="1"/>
  <c r="Q625" i="1"/>
  <c r="O625" i="1"/>
  <c r="N625" i="1"/>
  <c r="L625" i="1"/>
  <c r="I625" i="1" s="1"/>
  <c r="K625" i="1"/>
  <c r="U625" i="1" s="1"/>
  <c r="T624" i="1"/>
  <c r="S624" i="1"/>
  <c r="R624" i="1"/>
  <c r="Q624" i="1"/>
  <c r="O624" i="1"/>
  <c r="N624" i="1"/>
  <c r="L624" i="1"/>
  <c r="I624" i="1" s="1"/>
  <c r="K624" i="1"/>
  <c r="U624" i="1" s="1"/>
  <c r="J624" i="1"/>
  <c r="T623" i="1"/>
  <c r="S623" i="1"/>
  <c r="R623" i="1"/>
  <c r="Q623" i="1"/>
  <c r="P623" i="1"/>
  <c r="O623" i="1"/>
  <c r="N623" i="1"/>
  <c r="L623" i="1"/>
  <c r="I623" i="1" s="1"/>
  <c r="K623" i="1"/>
  <c r="U623" i="1" s="1"/>
  <c r="H623" i="1"/>
  <c r="M623" i="1" s="1"/>
  <c r="T622" i="1"/>
  <c r="S622" i="1"/>
  <c r="R622" i="1"/>
  <c r="Q622" i="1"/>
  <c r="O622" i="1"/>
  <c r="N622" i="1"/>
  <c r="L622" i="1"/>
  <c r="I622" i="1" s="1"/>
  <c r="K622" i="1"/>
  <c r="U622" i="1" s="1"/>
  <c r="T621" i="1"/>
  <c r="S621" i="1"/>
  <c r="R621" i="1"/>
  <c r="Q621" i="1"/>
  <c r="O621" i="1"/>
  <c r="N621" i="1"/>
  <c r="L621" i="1"/>
  <c r="I621" i="1" s="1"/>
  <c r="K621" i="1"/>
  <c r="U621" i="1" s="1"/>
  <c r="J621" i="1"/>
  <c r="T620" i="1"/>
  <c r="S620" i="1"/>
  <c r="R620" i="1"/>
  <c r="Q620" i="1"/>
  <c r="P620" i="1"/>
  <c r="O620" i="1"/>
  <c r="N620" i="1"/>
  <c r="L620" i="1"/>
  <c r="I620" i="1" s="1"/>
  <c r="K620" i="1"/>
  <c r="U620" i="1" s="1"/>
  <c r="H620" i="1"/>
  <c r="M620" i="1" s="1"/>
  <c r="T619" i="1"/>
  <c r="S619" i="1"/>
  <c r="R619" i="1"/>
  <c r="Q619" i="1"/>
  <c r="O619" i="1"/>
  <c r="N619" i="1"/>
  <c r="L619" i="1"/>
  <c r="I619" i="1" s="1"/>
  <c r="K619" i="1"/>
  <c r="U619" i="1" s="1"/>
  <c r="T618" i="1"/>
  <c r="S618" i="1"/>
  <c r="R618" i="1"/>
  <c r="Q618" i="1"/>
  <c r="O618" i="1"/>
  <c r="N618" i="1"/>
  <c r="L618" i="1"/>
  <c r="I618" i="1" s="1"/>
  <c r="K618" i="1"/>
  <c r="U618" i="1" s="1"/>
  <c r="J618" i="1"/>
  <c r="T617" i="1"/>
  <c r="S617" i="1"/>
  <c r="R617" i="1"/>
  <c r="Q617" i="1"/>
  <c r="P617" i="1"/>
  <c r="O617" i="1"/>
  <c r="N617" i="1"/>
  <c r="L617" i="1"/>
  <c r="I617" i="1" s="1"/>
  <c r="K617" i="1"/>
  <c r="U617" i="1" s="1"/>
  <c r="H617" i="1"/>
  <c r="M617" i="1" s="1"/>
  <c r="T616" i="1"/>
  <c r="S616" i="1"/>
  <c r="R616" i="1"/>
  <c r="Q616" i="1"/>
  <c r="O616" i="1"/>
  <c r="N616" i="1"/>
  <c r="L616" i="1"/>
  <c r="I616" i="1" s="1"/>
  <c r="K616" i="1"/>
  <c r="U616" i="1" s="1"/>
  <c r="T615" i="1"/>
  <c r="S615" i="1"/>
  <c r="R615" i="1"/>
  <c r="Q615" i="1"/>
  <c r="O615" i="1"/>
  <c r="N615" i="1"/>
  <c r="L615" i="1"/>
  <c r="I615" i="1" s="1"/>
  <c r="K615" i="1"/>
  <c r="U615" i="1" s="1"/>
  <c r="J615" i="1"/>
  <c r="T614" i="1"/>
  <c r="S614" i="1"/>
  <c r="R614" i="1"/>
  <c r="Q614" i="1"/>
  <c r="P614" i="1"/>
  <c r="O614" i="1"/>
  <c r="N614" i="1"/>
  <c r="L614" i="1"/>
  <c r="I614" i="1" s="1"/>
  <c r="K614" i="1"/>
  <c r="U614" i="1" s="1"/>
  <c r="H614" i="1"/>
  <c r="M614" i="1" s="1"/>
  <c r="T613" i="1"/>
  <c r="S613" i="1"/>
  <c r="R613" i="1"/>
  <c r="Q613" i="1"/>
  <c r="O613" i="1"/>
  <c r="N613" i="1"/>
  <c r="L613" i="1"/>
  <c r="I613" i="1" s="1"/>
  <c r="K613" i="1"/>
  <c r="U613" i="1" s="1"/>
  <c r="T612" i="1"/>
  <c r="S612" i="1"/>
  <c r="R612" i="1"/>
  <c r="Q612" i="1"/>
  <c r="O612" i="1"/>
  <c r="N612" i="1"/>
  <c r="L612" i="1"/>
  <c r="I612" i="1" s="1"/>
  <c r="K612" i="1"/>
  <c r="U612" i="1" s="1"/>
  <c r="J612" i="1"/>
  <c r="T611" i="1"/>
  <c r="S611" i="1"/>
  <c r="R611" i="1"/>
  <c r="Q611" i="1"/>
  <c r="P611" i="1"/>
  <c r="O611" i="1"/>
  <c r="N611" i="1"/>
  <c r="L611" i="1"/>
  <c r="I611" i="1" s="1"/>
  <c r="K611" i="1"/>
  <c r="U611" i="1" s="1"/>
  <c r="H611" i="1"/>
  <c r="M611" i="1" s="1"/>
  <c r="T610" i="1"/>
  <c r="S610" i="1"/>
  <c r="R610" i="1"/>
  <c r="Q610" i="1"/>
  <c r="O610" i="1"/>
  <c r="N610" i="1"/>
  <c r="L610" i="1"/>
  <c r="I610" i="1" s="1"/>
  <c r="K610" i="1"/>
  <c r="U610" i="1" s="1"/>
  <c r="T609" i="1"/>
  <c r="S609" i="1"/>
  <c r="R609" i="1"/>
  <c r="Q609" i="1"/>
  <c r="O609" i="1"/>
  <c r="N609" i="1"/>
  <c r="L609" i="1"/>
  <c r="I609" i="1" s="1"/>
  <c r="K609" i="1"/>
  <c r="U609" i="1" s="1"/>
  <c r="J609" i="1"/>
  <c r="T608" i="1"/>
  <c r="S608" i="1"/>
  <c r="R608" i="1"/>
  <c r="Q608" i="1"/>
  <c r="P608" i="1"/>
  <c r="O608" i="1"/>
  <c r="N608" i="1"/>
  <c r="L608" i="1"/>
  <c r="I608" i="1" s="1"/>
  <c r="K608" i="1"/>
  <c r="U608" i="1" s="1"/>
  <c r="H608" i="1"/>
  <c r="M608" i="1" s="1"/>
  <c r="T607" i="1"/>
  <c r="S607" i="1"/>
  <c r="R607" i="1"/>
  <c r="Q607" i="1"/>
  <c r="O607" i="1"/>
  <c r="N607" i="1"/>
  <c r="L607" i="1"/>
  <c r="I607" i="1" s="1"/>
  <c r="K607" i="1"/>
  <c r="U607" i="1" s="1"/>
  <c r="T606" i="1"/>
  <c r="S606" i="1"/>
  <c r="R606" i="1"/>
  <c r="Q606" i="1"/>
  <c r="O606" i="1"/>
  <c r="N606" i="1"/>
  <c r="L606" i="1"/>
  <c r="I606" i="1" s="1"/>
  <c r="K606" i="1"/>
  <c r="U606" i="1" s="1"/>
  <c r="J606" i="1"/>
  <c r="T605" i="1"/>
  <c r="S605" i="1"/>
  <c r="R605" i="1"/>
  <c r="Q605" i="1"/>
  <c r="P605" i="1"/>
  <c r="O605" i="1"/>
  <c r="N605" i="1"/>
  <c r="L605" i="1"/>
  <c r="I605" i="1" s="1"/>
  <c r="K605" i="1"/>
  <c r="U605" i="1" s="1"/>
  <c r="H605" i="1"/>
  <c r="M605" i="1" s="1"/>
  <c r="T604" i="1"/>
  <c r="S604" i="1"/>
  <c r="R604" i="1"/>
  <c r="Q604" i="1"/>
  <c r="O604" i="1"/>
  <c r="N604" i="1"/>
  <c r="L604" i="1"/>
  <c r="I604" i="1" s="1"/>
  <c r="K604" i="1"/>
  <c r="U604" i="1" s="1"/>
  <c r="T603" i="1"/>
  <c r="S603" i="1"/>
  <c r="R603" i="1"/>
  <c r="Q603" i="1"/>
  <c r="O603" i="1"/>
  <c r="N603" i="1"/>
  <c r="L603" i="1"/>
  <c r="I603" i="1" s="1"/>
  <c r="K603" i="1"/>
  <c r="U603" i="1" s="1"/>
  <c r="J603" i="1"/>
  <c r="T602" i="1"/>
  <c r="S602" i="1"/>
  <c r="R602" i="1"/>
  <c r="Q602" i="1"/>
  <c r="P602" i="1"/>
  <c r="O602" i="1"/>
  <c r="N602" i="1"/>
  <c r="L602" i="1"/>
  <c r="I602" i="1" s="1"/>
  <c r="K602" i="1"/>
  <c r="U602" i="1" s="1"/>
  <c r="H602" i="1"/>
  <c r="M602" i="1" s="1"/>
  <c r="T601" i="1"/>
  <c r="S601" i="1"/>
  <c r="R601" i="1"/>
  <c r="Q601" i="1"/>
  <c r="O601" i="1"/>
  <c r="N601" i="1"/>
  <c r="L601" i="1"/>
  <c r="I601" i="1" s="1"/>
  <c r="K601" i="1"/>
  <c r="U601" i="1" s="1"/>
  <c r="T600" i="1"/>
  <c r="S600" i="1"/>
  <c r="R600" i="1"/>
  <c r="Q600" i="1"/>
  <c r="O600" i="1"/>
  <c r="N600" i="1"/>
  <c r="L600" i="1"/>
  <c r="I600" i="1" s="1"/>
  <c r="K600" i="1"/>
  <c r="U600" i="1" s="1"/>
  <c r="J600" i="1"/>
  <c r="T599" i="1"/>
  <c r="S599" i="1"/>
  <c r="R599" i="1"/>
  <c r="Q599" i="1"/>
  <c r="P599" i="1"/>
  <c r="O599" i="1"/>
  <c r="N599" i="1"/>
  <c r="L599" i="1"/>
  <c r="I599" i="1" s="1"/>
  <c r="K599" i="1"/>
  <c r="U599" i="1" s="1"/>
  <c r="H599" i="1"/>
  <c r="M599" i="1" s="1"/>
  <c r="T598" i="1"/>
  <c r="S598" i="1"/>
  <c r="R598" i="1"/>
  <c r="Q598" i="1"/>
  <c r="O598" i="1"/>
  <c r="N598" i="1"/>
  <c r="L598" i="1"/>
  <c r="I598" i="1" s="1"/>
  <c r="K598" i="1"/>
  <c r="U598" i="1" s="1"/>
  <c r="T597" i="1"/>
  <c r="S597" i="1"/>
  <c r="R597" i="1"/>
  <c r="Q597" i="1"/>
  <c r="O597" i="1"/>
  <c r="N597" i="1"/>
  <c r="L597" i="1"/>
  <c r="I597" i="1" s="1"/>
  <c r="K597" i="1"/>
  <c r="U597" i="1" s="1"/>
  <c r="J597" i="1"/>
  <c r="T596" i="1"/>
  <c r="S596" i="1"/>
  <c r="R596" i="1"/>
  <c r="Q596" i="1"/>
  <c r="P596" i="1"/>
  <c r="O596" i="1"/>
  <c r="N596" i="1"/>
  <c r="L596" i="1"/>
  <c r="I596" i="1" s="1"/>
  <c r="K596" i="1"/>
  <c r="U596" i="1" s="1"/>
  <c r="H596" i="1"/>
  <c r="M596" i="1" s="1"/>
  <c r="T595" i="1"/>
  <c r="S595" i="1"/>
  <c r="R595" i="1"/>
  <c r="Q595" i="1"/>
  <c r="O595" i="1"/>
  <c r="N595" i="1"/>
  <c r="L595" i="1"/>
  <c r="I595" i="1" s="1"/>
  <c r="K595" i="1"/>
  <c r="U595" i="1" s="1"/>
  <c r="T594" i="1"/>
  <c r="S594" i="1"/>
  <c r="R594" i="1"/>
  <c r="Q594" i="1"/>
  <c r="O594" i="1"/>
  <c r="N594" i="1"/>
  <c r="L594" i="1"/>
  <c r="I594" i="1" s="1"/>
  <c r="K594" i="1"/>
  <c r="U594" i="1" s="1"/>
  <c r="J594" i="1"/>
  <c r="T593" i="1"/>
  <c r="S593" i="1"/>
  <c r="R593" i="1"/>
  <c r="Q593" i="1"/>
  <c r="P593" i="1"/>
  <c r="O593" i="1"/>
  <c r="N593" i="1"/>
  <c r="L593" i="1"/>
  <c r="I593" i="1" s="1"/>
  <c r="K593" i="1"/>
  <c r="U593" i="1" s="1"/>
  <c r="H593" i="1"/>
  <c r="M593" i="1" s="1"/>
  <c r="T592" i="1"/>
  <c r="S592" i="1"/>
  <c r="R592" i="1"/>
  <c r="Q592" i="1"/>
  <c r="O592" i="1"/>
  <c r="N592" i="1"/>
  <c r="L592" i="1"/>
  <c r="I592" i="1" s="1"/>
  <c r="K592" i="1"/>
  <c r="U592" i="1" s="1"/>
  <c r="T591" i="1"/>
  <c r="S591" i="1"/>
  <c r="R591" i="1"/>
  <c r="Q591" i="1"/>
  <c r="O591" i="1"/>
  <c r="N591" i="1"/>
  <c r="L591" i="1"/>
  <c r="I591" i="1" s="1"/>
  <c r="K591" i="1"/>
  <c r="U591" i="1" s="1"/>
  <c r="J591" i="1"/>
  <c r="T590" i="1"/>
  <c r="S590" i="1"/>
  <c r="R590" i="1"/>
  <c r="Q590" i="1"/>
  <c r="P590" i="1"/>
  <c r="O590" i="1"/>
  <c r="N590" i="1"/>
  <c r="L590" i="1"/>
  <c r="I590" i="1" s="1"/>
  <c r="K590" i="1"/>
  <c r="U590" i="1" s="1"/>
  <c r="H590" i="1"/>
  <c r="M590" i="1" s="1"/>
  <c r="T589" i="1"/>
  <c r="S589" i="1"/>
  <c r="R589" i="1"/>
  <c r="Q589" i="1"/>
  <c r="O589" i="1"/>
  <c r="N589" i="1"/>
  <c r="L589" i="1"/>
  <c r="I589" i="1" s="1"/>
  <c r="K589" i="1"/>
  <c r="U589" i="1" s="1"/>
  <c r="T588" i="1"/>
  <c r="S588" i="1"/>
  <c r="R588" i="1"/>
  <c r="Q588" i="1"/>
  <c r="O588" i="1"/>
  <c r="N588" i="1"/>
  <c r="L588" i="1"/>
  <c r="I588" i="1" s="1"/>
  <c r="K588" i="1"/>
  <c r="U588" i="1" s="1"/>
  <c r="J588" i="1"/>
  <c r="T587" i="1"/>
  <c r="S587" i="1"/>
  <c r="R587" i="1"/>
  <c r="Q587" i="1"/>
  <c r="P587" i="1"/>
  <c r="O587" i="1"/>
  <c r="N587" i="1"/>
  <c r="L587" i="1"/>
  <c r="I587" i="1" s="1"/>
  <c r="K587" i="1"/>
  <c r="U587" i="1" s="1"/>
  <c r="H587" i="1"/>
  <c r="M587" i="1" s="1"/>
  <c r="T586" i="1"/>
  <c r="S586" i="1"/>
  <c r="R586" i="1"/>
  <c r="Q586" i="1"/>
  <c r="O586" i="1"/>
  <c r="N586" i="1"/>
  <c r="L586" i="1"/>
  <c r="I586" i="1" s="1"/>
  <c r="K586" i="1"/>
  <c r="U586" i="1" s="1"/>
  <c r="T585" i="1"/>
  <c r="S585" i="1"/>
  <c r="R585" i="1"/>
  <c r="Q585" i="1"/>
  <c r="O585" i="1"/>
  <c r="N585" i="1"/>
  <c r="L585" i="1"/>
  <c r="I585" i="1" s="1"/>
  <c r="K585" i="1"/>
  <c r="U585" i="1" s="1"/>
  <c r="J585" i="1"/>
  <c r="T584" i="1"/>
  <c r="S584" i="1"/>
  <c r="R584" i="1"/>
  <c r="Q584" i="1"/>
  <c r="P584" i="1"/>
  <c r="O584" i="1"/>
  <c r="N584" i="1"/>
  <c r="L584" i="1"/>
  <c r="I584" i="1" s="1"/>
  <c r="K584" i="1"/>
  <c r="U584" i="1" s="1"/>
  <c r="H584" i="1"/>
  <c r="M584" i="1" s="1"/>
  <c r="T583" i="1"/>
  <c r="S583" i="1"/>
  <c r="R583" i="1"/>
  <c r="Q583" i="1"/>
  <c r="O583" i="1"/>
  <c r="N583" i="1"/>
  <c r="L583" i="1"/>
  <c r="I583" i="1" s="1"/>
  <c r="K583" i="1"/>
  <c r="U583" i="1" s="1"/>
  <c r="T582" i="1"/>
  <c r="S582" i="1"/>
  <c r="R582" i="1"/>
  <c r="Q582" i="1"/>
  <c r="O582" i="1"/>
  <c r="N582" i="1"/>
  <c r="L582" i="1"/>
  <c r="I582" i="1" s="1"/>
  <c r="K582" i="1"/>
  <c r="U582" i="1" s="1"/>
  <c r="J582" i="1"/>
  <c r="T581" i="1"/>
  <c r="S581" i="1"/>
  <c r="R581" i="1"/>
  <c r="Q581" i="1"/>
  <c r="P581" i="1"/>
  <c r="O581" i="1"/>
  <c r="N581" i="1"/>
  <c r="L581" i="1"/>
  <c r="I581" i="1" s="1"/>
  <c r="K581" i="1"/>
  <c r="U581" i="1" s="1"/>
  <c r="H581" i="1"/>
  <c r="M581" i="1" s="1"/>
  <c r="T580" i="1"/>
  <c r="S580" i="1"/>
  <c r="R580" i="1"/>
  <c r="Q580" i="1"/>
  <c r="O580" i="1"/>
  <c r="N580" i="1"/>
  <c r="L580" i="1"/>
  <c r="I580" i="1" s="1"/>
  <c r="K580" i="1"/>
  <c r="U580" i="1" s="1"/>
  <c r="T579" i="1"/>
  <c r="S579" i="1"/>
  <c r="R579" i="1"/>
  <c r="Q579" i="1"/>
  <c r="O579" i="1"/>
  <c r="N579" i="1"/>
  <c r="L579" i="1"/>
  <c r="I579" i="1" s="1"/>
  <c r="K579" i="1"/>
  <c r="U579" i="1" s="1"/>
  <c r="J579" i="1"/>
  <c r="T578" i="1"/>
  <c r="S578" i="1"/>
  <c r="R578" i="1"/>
  <c r="Q578" i="1"/>
  <c r="P578" i="1"/>
  <c r="O578" i="1"/>
  <c r="N578" i="1"/>
  <c r="L578" i="1"/>
  <c r="I578" i="1" s="1"/>
  <c r="K578" i="1"/>
  <c r="U578" i="1" s="1"/>
  <c r="H578" i="1"/>
  <c r="M578" i="1" s="1"/>
  <c r="T577" i="1"/>
  <c r="S577" i="1"/>
  <c r="R577" i="1"/>
  <c r="Q577" i="1"/>
  <c r="O577" i="1"/>
  <c r="N577" i="1"/>
  <c r="L577" i="1"/>
  <c r="I577" i="1" s="1"/>
  <c r="K577" i="1"/>
  <c r="U577" i="1" s="1"/>
  <c r="T576" i="1"/>
  <c r="S576" i="1"/>
  <c r="R576" i="1"/>
  <c r="Q576" i="1"/>
  <c r="O576" i="1"/>
  <c r="N576" i="1"/>
  <c r="L576" i="1"/>
  <c r="I576" i="1" s="1"/>
  <c r="K576" i="1"/>
  <c r="U576" i="1" s="1"/>
  <c r="J576" i="1"/>
  <c r="T575" i="1"/>
  <c r="S575" i="1"/>
  <c r="R575" i="1"/>
  <c r="Q575" i="1"/>
  <c r="P575" i="1"/>
  <c r="O575" i="1"/>
  <c r="N575" i="1"/>
  <c r="L575" i="1"/>
  <c r="I575" i="1" s="1"/>
  <c r="K575" i="1"/>
  <c r="U575" i="1" s="1"/>
  <c r="H575" i="1"/>
  <c r="M575" i="1" s="1"/>
  <c r="T574" i="1"/>
  <c r="S574" i="1"/>
  <c r="R574" i="1"/>
  <c r="Q574" i="1"/>
  <c r="O574" i="1"/>
  <c r="N574" i="1"/>
  <c r="L574" i="1"/>
  <c r="I574" i="1" s="1"/>
  <c r="K574" i="1"/>
  <c r="U574" i="1" s="1"/>
  <c r="T573" i="1"/>
  <c r="S573" i="1"/>
  <c r="R573" i="1"/>
  <c r="Q573" i="1"/>
  <c r="O573" i="1"/>
  <c r="N573" i="1"/>
  <c r="L573" i="1"/>
  <c r="I573" i="1" s="1"/>
  <c r="K573" i="1"/>
  <c r="U573" i="1" s="1"/>
  <c r="J573" i="1"/>
  <c r="T572" i="1"/>
  <c r="S572" i="1"/>
  <c r="R572" i="1"/>
  <c r="Q572" i="1"/>
  <c r="P572" i="1"/>
  <c r="O572" i="1"/>
  <c r="N572" i="1"/>
  <c r="L572" i="1"/>
  <c r="I572" i="1" s="1"/>
  <c r="K572" i="1"/>
  <c r="U572" i="1" s="1"/>
  <c r="H572" i="1"/>
  <c r="M572" i="1" s="1"/>
  <c r="T571" i="1"/>
  <c r="S571" i="1"/>
  <c r="R571" i="1"/>
  <c r="Q571" i="1"/>
  <c r="O571" i="1"/>
  <c r="N571" i="1"/>
  <c r="L571" i="1"/>
  <c r="I571" i="1" s="1"/>
  <c r="K571" i="1"/>
  <c r="U571" i="1" s="1"/>
  <c r="T570" i="1"/>
  <c r="S570" i="1"/>
  <c r="R570" i="1"/>
  <c r="Q570" i="1"/>
  <c r="O570" i="1"/>
  <c r="N570" i="1"/>
  <c r="L570" i="1"/>
  <c r="I570" i="1" s="1"/>
  <c r="K570" i="1"/>
  <c r="U570" i="1" s="1"/>
  <c r="J570" i="1"/>
  <c r="T569" i="1"/>
  <c r="S569" i="1"/>
  <c r="R569" i="1"/>
  <c r="Q569" i="1"/>
  <c r="P569" i="1"/>
  <c r="O569" i="1"/>
  <c r="N569" i="1"/>
  <c r="L569" i="1"/>
  <c r="I569" i="1" s="1"/>
  <c r="K569" i="1"/>
  <c r="U569" i="1" s="1"/>
  <c r="H569" i="1"/>
  <c r="M569" i="1" s="1"/>
  <c r="T568" i="1"/>
  <c r="S568" i="1"/>
  <c r="R568" i="1"/>
  <c r="Q568" i="1"/>
  <c r="O568" i="1"/>
  <c r="N568" i="1"/>
  <c r="L568" i="1"/>
  <c r="I568" i="1" s="1"/>
  <c r="K568" i="1"/>
  <c r="U568" i="1" s="1"/>
  <c r="T567" i="1"/>
  <c r="S567" i="1"/>
  <c r="R567" i="1"/>
  <c r="Q567" i="1"/>
  <c r="O567" i="1"/>
  <c r="N567" i="1"/>
  <c r="L567" i="1"/>
  <c r="I567" i="1" s="1"/>
  <c r="K567" i="1"/>
  <c r="U567" i="1" s="1"/>
  <c r="J567" i="1"/>
  <c r="T566" i="1"/>
  <c r="S566" i="1"/>
  <c r="R566" i="1"/>
  <c r="Q566" i="1"/>
  <c r="P566" i="1"/>
  <c r="O566" i="1"/>
  <c r="N566" i="1"/>
  <c r="L566" i="1"/>
  <c r="I566" i="1" s="1"/>
  <c r="K566" i="1"/>
  <c r="U566" i="1" s="1"/>
  <c r="H566" i="1"/>
  <c r="M566" i="1" s="1"/>
  <c r="T565" i="1"/>
  <c r="S565" i="1"/>
  <c r="R565" i="1"/>
  <c r="Q565" i="1"/>
  <c r="O565" i="1"/>
  <c r="N565" i="1"/>
  <c r="L565" i="1"/>
  <c r="I565" i="1" s="1"/>
  <c r="K565" i="1"/>
  <c r="U565" i="1" s="1"/>
  <c r="T564" i="1"/>
  <c r="S564" i="1"/>
  <c r="R564" i="1"/>
  <c r="Q564" i="1"/>
  <c r="O564" i="1"/>
  <c r="N564" i="1"/>
  <c r="L564" i="1"/>
  <c r="I564" i="1" s="1"/>
  <c r="K564" i="1"/>
  <c r="U564" i="1" s="1"/>
  <c r="J564" i="1"/>
  <c r="T563" i="1"/>
  <c r="S563" i="1"/>
  <c r="R563" i="1"/>
  <c r="Q563" i="1"/>
  <c r="P563" i="1"/>
  <c r="O563" i="1"/>
  <c r="N563" i="1"/>
  <c r="L563" i="1"/>
  <c r="I563" i="1" s="1"/>
  <c r="K563" i="1"/>
  <c r="U563" i="1" s="1"/>
  <c r="H563" i="1"/>
  <c r="M563" i="1" s="1"/>
  <c r="T562" i="1"/>
  <c r="S562" i="1"/>
  <c r="R562" i="1"/>
  <c r="Q562" i="1"/>
  <c r="O562" i="1"/>
  <c r="N562" i="1"/>
  <c r="L562" i="1"/>
  <c r="I562" i="1" s="1"/>
  <c r="K562" i="1"/>
  <c r="U562" i="1" s="1"/>
  <c r="T561" i="1"/>
  <c r="S561" i="1"/>
  <c r="R561" i="1"/>
  <c r="Q561" i="1"/>
  <c r="O561" i="1"/>
  <c r="N561" i="1"/>
  <c r="L561" i="1"/>
  <c r="I561" i="1" s="1"/>
  <c r="K561" i="1"/>
  <c r="U561" i="1" s="1"/>
  <c r="J561" i="1"/>
  <c r="T560" i="1"/>
  <c r="S560" i="1"/>
  <c r="R560" i="1"/>
  <c r="Q560" i="1"/>
  <c r="P560" i="1"/>
  <c r="O560" i="1"/>
  <c r="N560" i="1"/>
  <c r="L560" i="1"/>
  <c r="I560" i="1" s="1"/>
  <c r="K560" i="1"/>
  <c r="U560" i="1" s="1"/>
  <c r="H560" i="1"/>
  <c r="M560" i="1" s="1"/>
  <c r="T559" i="1"/>
  <c r="S559" i="1"/>
  <c r="R559" i="1"/>
  <c r="Q559" i="1"/>
  <c r="O559" i="1"/>
  <c r="N559" i="1"/>
  <c r="L559" i="1"/>
  <c r="I559" i="1" s="1"/>
  <c r="K559" i="1"/>
  <c r="U559" i="1" s="1"/>
  <c r="T558" i="1"/>
  <c r="S558" i="1"/>
  <c r="R558" i="1"/>
  <c r="Q558" i="1"/>
  <c r="O558" i="1"/>
  <c r="N558" i="1"/>
  <c r="L558" i="1"/>
  <c r="I558" i="1" s="1"/>
  <c r="K558" i="1"/>
  <c r="U558" i="1" s="1"/>
  <c r="J558" i="1"/>
  <c r="T557" i="1"/>
  <c r="S557" i="1"/>
  <c r="R557" i="1"/>
  <c r="Q557" i="1"/>
  <c r="P557" i="1"/>
  <c r="O557" i="1"/>
  <c r="N557" i="1"/>
  <c r="L557" i="1"/>
  <c r="I557" i="1" s="1"/>
  <c r="K557" i="1"/>
  <c r="U557" i="1" s="1"/>
  <c r="H557" i="1"/>
  <c r="M557" i="1" s="1"/>
  <c r="T556" i="1"/>
  <c r="S556" i="1"/>
  <c r="R556" i="1"/>
  <c r="Q556" i="1"/>
  <c r="O556" i="1"/>
  <c r="N556" i="1"/>
  <c r="L556" i="1"/>
  <c r="I556" i="1" s="1"/>
  <c r="K556" i="1"/>
  <c r="U556" i="1" s="1"/>
  <c r="T555" i="1"/>
  <c r="S555" i="1"/>
  <c r="R555" i="1"/>
  <c r="Q555" i="1"/>
  <c r="O555" i="1"/>
  <c r="N555" i="1"/>
  <c r="L555" i="1"/>
  <c r="I555" i="1" s="1"/>
  <c r="K555" i="1"/>
  <c r="U555" i="1" s="1"/>
  <c r="J555" i="1"/>
  <c r="T554" i="1"/>
  <c r="S554" i="1"/>
  <c r="R554" i="1"/>
  <c r="Q554" i="1"/>
  <c r="P554" i="1"/>
  <c r="O554" i="1"/>
  <c r="N554" i="1"/>
  <c r="L554" i="1"/>
  <c r="I554" i="1" s="1"/>
  <c r="K554" i="1"/>
  <c r="U554" i="1" s="1"/>
  <c r="H554" i="1"/>
  <c r="M554" i="1" s="1"/>
  <c r="T553" i="1"/>
  <c r="S553" i="1"/>
  <c r="R553" i="1"/>
  <c r="Q553" i="1"/>
  <c r="O553" i="1"/>
  <c r="N553" i="1"/>
  <c r="L553" i="1"/>
  <c r="I553" i="1" s="1"/>
  <c r="K553" i="1"/>
  <c r="U553" i="1" s="1"/>
  <c r="T552" i="1"/>
  <c r="S552" i="1"/>
  <c r="R552" i="1"/>
  <c r="Q552" i="1"/>
  <c r="O552" i="1"/>
  <c r="N552" i="1"/>
  <c r="L552" i="1"/>
  <c r="I552" i="1" s="1"/>
  <c r="K552" i="1"/>
  <c r="U552" i="1" s="1"/>
  <c r="J552" i="1"/>
  <c r="T551" i="1"/>
  <c r="S551" i="1"/>
  <c r="R551" i="1"/>
  <c r="Q551" i="1"/>
  <c r="P551" i="1"/>
  <c r="O551" i="1"/>
  <c r="N551" i="1"/>
  <c r="L551" i="1"/>
  <c r="I551" i="1" s="1"/>
  <c r="K551" i="1"/>
  <c r="U551" i="1" s="1"/>
  <c r="H551" i="1"/>
  <c r="M551" i="1" s="1"/>
  <c r="T550" i="1"/>
  <c r="S550" i="1"/>
  <c r="R550" i="1"/>
  <c r="Q550" i="1"/>
  <c r="O550" i="1"/>
  <c r="N550" i="1"/>
  <c r="L550" i="1"/>
  <c r="I550" i="1" s="1"/>
  <c r="K550" i="1"/>
  <c r="U550" i="1" s="1"/>
  <c r="T549" i="1"/>
  <c r="S549" i="1"/>
  <c r="R549" i="1"/>
  <c r="Q549" i="1"/>
  <c r="O549" i="1"/>
  <c r="N549" i="1"/>
  <c r="L549" i="1"/>
  <c r="I549" i="1" s="1"/>
  <c r="K549" i="1"/>
  <c r="U549" i="1" s="1"/>
  <c r="J549" i="1"/>
  <c r="T548" i="1"/>
  <c r="S548" i="1"/>
  <c r="R548" i="1"/>
  <c r="Q548" i="1"/>
  <c r="P548" i="1"/>
  <c r="O548" i="1"/>
  <c r="N548" i="1"/>
  <c r="L548" i="1"/>
  <c r="I548" i="1" s="1"/>
  <c r="K548" i="1"/>
  <c r="U548" i="1" s="1"/>
  <c r="H548" i="1"/>
  <c r="M548" i="1" s="1"/>
  <c r="T547" i="1"/>
  <c r="S547" i="1"/>
  <c r="R547" i="1"/>
  <c r="Q547" i="1"/>
  <c r="O547" i="1"/>
  <c r="N547" i="1"/>
  <c r="L547" i="1"/>
  <c r="I547" i="1" s="1"/>
  <c r="K547" i="1"/>
  <c r="U547" i="1" s="1"/>
  <c r="T546" i="1"/>
  <c r="S546" i="1"/>
  <c r="R546" i="1"/>
  <c r="Q546" i="1"/>
  <c r="O546" i="1"/>
  <c r="N546" i="1"/>
  <c r="L546" i="1"/>
  <c r="I546" i="1" s="1"/>
  <c r="K546" i="1"/>
  <c r="U546" i="1" s="1"/>
  <c r="J546" i="1"/>
  <c r="T545" i="1"/>
  <c r="S545" i="1"/>
  <c r="R545" i="1"/>
  <c r="Q545" i="1"/>
  <c r="P545" i="1"/>
  <c r="O545" i="1"/>
  <c r="N545" i="1"/>
  <c r="L545" i="1"/>
  <c r="I545" i="1" s="1"/>
  <c r="K545" i="1"/>
  <c r="U545" i="1" s="1"/>
  <c r="H545" i="1"/>
  <c r="M545" i="1" s="1"/>
  <c r="T544" i="1"/>
  <c r="S544" i="1"/>
  <c r="R544" i="1"/>
  <c r="Q544" i="1"/>
  <c r="O544" i="1"/>
  <c r="N544" i="1"/>
  <c r="L544" i="1"/>
  <c r="I544" i="1" s="1"/>
  <c r="K544" i="1"/>
  <c r="U544" i="1" s="1"/>
  <c r="T543" i="1"/>
  <c r="S543" i="1"/>
  <c r="R543" i="1"/>
  <c r="Q543" i="1"/>
  <c r="O543" i="1"/>
  <c r="N543" i="1"/>
  <c r="L543" i="1"/>
  <c r="I543" i="1" s="1"/>
  <c r="K543" i="1"/>
  <c r="U543" i="1" s="1"/>
  <c r="J543" i="1"/>
  <c r="T542" i="1"/>
  <c r="S542" i="1"/>
  <c r="R542" i="1"/>
  <c r="Q542" i="1"/>
  <c r="P542" i="1"/>
  <c r="O542" i="1"/>
  <c r="N542" i="1"/>
  <c r="L542" i="1"/>
  <c r="I542" i="1" s="1"/>
  <c r="K542" i="1"/>
  <c r="U542" i="1" s="1"/>
  <c r="H542" i="1"/>
  <c r="M542" i="1" s="1"/>
  <c r="T541" i="1"/>
  <c r="S541" i="1"/>
  <c r="R541" i="1"/>
  <c r="Q541" i="1"/>
  <c r="O541" i="1"/>
  <c r="N541" i="1"/>
  <c r="L541" i="1"/>
  <c r="I541" i="1" s="1"/>
  <c r="K541" i="1"/>
  <c r="U541" i="1" s="1"/>
  <c r="T540" i="1"/>
  <c r="S540" i="1"/>
  <c r="R540" i="1"/>
  <c r="Q540" i="1"/>
  <c r="O540" i="1"/>
  <c r="N540" i="1"/>
  <c r="L540" i="1"/>
  <c r="I540" i="1" s="1"/>
  <c r="K540" i="1"/>
  <c r="U540" i="1" s="1"/>
  <c r="J540" i="1"/>
  <c r="T539" i="1"/>
  <c r="S539" i="1"/>
  <c r="R539" i="1"/>
  <c r="Q539" i="1"/>
  <c r="P539" i="1"/>
  <c r="O539" i="1"/>
  <c r="N539" i="1"/>
  <c r="L539" i="1"/>
  <c r="I539" i="1" s="1"/>
  <c r="K539" i="1"/>
  <c r="U539" i="1" s="1"/>
  <c r="H539" i="1"/>
  <c r="M539" i="1" s="1"/>
  <c r="T538" i="1"/>
  <c r="S538" i="1"/>
  <c r="R538" i="1"/>
  <c r="Q538" i="1"/>
  <c r="O538" i="1"/>
  <c r="N538" i="1"/>
  <c r="L538" i="1"/>
  <c r="I538" i="1" s="1"/>
  <c r="K538" i="1"/>
  <c r="U538" i="1" s="1"/>
  <c r="T537" i="1"/>
  <c r="S537" i="1"/>
  <c r="R537" i="1"/>
  <c r="Q537" i="1"/>
  <c r="O537" i="1"/>
  <c r="N537" i="1"/>
  <c r="L537" i="1"/>
  <c r="I537" i="1" s="1"/>
  <c r="K537" i="1"/>
  <c r="U537" i="1" s="1"/>
  <c r="J537" i="1"/>
  <c r="T536" i="1"/>
  <c r="S536" i="1"/>
  <c r="R536" i="1"/>
  <c r="Q536" i="1"/>
  <c r="P536" i="1"/>
  <c r="O536" i="1"/>
  <c r="N536" i="1"/>
  <c r="L536" i="1"/>
  <c r="I536" i="1" s="1"/>
  <c r="K536" i="1"/>
  <c r="U536" i="1" s="1"/>
  <c r="H536" i="1"/>
  <c r="M536" i="1" s="1"/>
  <c r="T535" i="1"/>
  <c r="S535" i="1"/>
  <c r="R535" i="1"/>
  <c r="Q535" i="1"/>
  <c r="O535" i="1"/>
  <c r="N535" i="1"/>
  <c r="L535" i="1"/>
  <c r="I535" i="1" s="1"/>
  <c r="K535" i="1"/>
  <c r="U535" i="1" s="1"/>
  <c r="T534" i="1"/>
  <c r="S534" i="1"/>
  <c r="R534" i="1"/>
  <c r="Q534" i="1"/>
  <c r="O534" i="1"/>
  <c r="N534" i="1"/>
  <c r="L534" i="1"/>
  <c r="I534" i="1" s="1"/>
  <c r="K534" i="1"/>
  <c r="U534" i="1" s="1"/>
  <c r="J534" i="1"/>
  <c r="T533" i="1"/>
  <c r="S533" i="1"/>
  <c r="R533" i="1"/>
  <c r="Q533" i="1"/>
  <c r="P533" i="1"/>
  <c r="O533" i="1"/>
  <c r="N533" i="1"/>
  <c r="L533" i="1"/>
  <c r="I533" i="1" s="1"/>
  <c r="K533" i="1"/>
  <c r="U533" i="1" s="1"/>
  <c r="H533" i="1"/>
  <c r="M533" i="1" s="1"/>
  <c r="T532" i="1"/>
  <c r="S532" i="1"/>
  <c r="R532" i="1"/>
  <c r="Q532" i="1"/>
  <c r="O532" i="1"/>
  <c r="N532" i="1"/>
  <c r="L532" i="1"/>
  <c r="I532" i="1" s="1"/>
  <c r="K532" i="1"/>
  <c r="U532" i="1" s="1"/>
  <c r="T531" i="1"/>
  <c r="S531" i="1"/>
  <c r="R531" i="1"/>
  <c r="Q531" i="1"/>
  <c r="O531" i="1"/>
  <c r="N531" i="1"/>
  <c r="L531" i="1"/>
  <c r="I531" i="1" s="1"/>
  <c r="K531" i="1"/>
  <c r="U531" i="1" s="1"/>
  <c r="J531" i="1"/>
  <c r="T530" i="1"/>
  <c r="S530" i="1"/>
  <c r="R530" i="1"/>
  <c r="Q530" i="1"/>
  <c r="P530" i="1"/>
  <c r="O530" i="1"/>
  <c r="N530" i="1"/>
  <c r="L530" i="1"/>
  <c r="I530" i="1" s="1"/>
  <c r="K530" i="1"/>
  <c r="U530" i="1" s="1"/>
  <c r="H530" i="1"/>
  <c r="M530" i="1" s="1"/>
  <c r="T529" i="1"/>
  <c r="S529" i="1"/>
  <c r="R529" i="1"/>
  <c r="Q529" i="1"/>
  <c r="O529" i="1"/>
  <c r="N529" i="1"/>
  <c r="L529" i="1"/>
  <c r="I529" i="1" s="1"/>
  <c r="K529" i="1"/>
  <c r="U529" i="1" s="1"/>
  <c r="T528" i="1"/>
  <c r="S528" i="1"/>
  <c r="R528" i="1"/>
  <c r="Q528" i="1"/>
  <c r="O528" i="1"/>
  <c r="N528" i="1"/>
  <c r="L528" i="1"/>
  <c r="I528" i="1" s="1"/>
  <c r="K528" i="1"/>
  <c r="U528" i="1" s="1"/>
  <c r="J528" i="1"/>
  <c r="T527" i="1"/>
  <c r="S527" i="1"/>
  <c r="R527" i="1"/>
  <c r="Q527" i="1"/>
  <c r="P527" i="1"/>
  <c r="O527" i="1"/>
  <c r="N527" i="1"/>
  <c r="L527" i="1"/>
  <c r="I527" i="1" s="1"/>
  <c r="K527" i="1"/>
  <c r="U527" i="1" s="1"/>
  <c r="H527" i="1"/>
  <c r="M527" i="1" s="1"/>
  <c r="T526" i="1"/>
  <c r="S526" i="1"/>
  <c r="R526" i="1"/>
  <c r="Q526" i="1"/>
  <c r="O526" i="1"/>
  <c r="N526" i="1"/>
  <c r="L526" i="1"/>
  <c r="I526" i="1" s="1"/>
  <c r="K526" i="1"/>
  <c r="U526" i="1" s="1"/>
  <c r="T525" i="1"/>
  <c r="S525" i="1"/>
  <c r="R525" i="1"/>
  <c r="Q525" i="1"/>
  <c r="O525" i="1"/>
  <c r="N525" i="1"/>
  <c r="L525" i="1"/>
  <c r="I525" i="1" s="1"/>
  <c r="K525" i="1"/>
  <c r="U525" i="1" s="1"/>
  <c r="J525" i="1"/>
  <c r="T524" i="1"/>
  <c r="S524" i="1"/>
  <c r="R524" i="1"/>
  <c r="Q524" i="1"/>
  <c r="P524" i="1"/>
  <c r="O524" i="1"/>
  <c r="N524" i="1"/>
  <c r="L524" i="1"/>
  <c r="I524" i="1" s="1"/>
  <c r="K524" i="1"/>
  <c r="U524" i="1" s="1"/>
  <c r="H524" i="1"/>
  <c r="M524" i="1" s="1"/>
  <c r="T523" i="1"/>
  <c r="S523" i="1"/>
  <c r="R523" i="1"/>
  <c r="Q523" i="1"/>
  <c r="O523" i="1"/>
  <c r="N523" i="1"/>
  <c r="L523" i="1"/>
  <c r="I523" i="1" s="1"/>
  <c r="K523" i="1"/>
  <c r="U523" i="1" s="1"/>
  <c r="T522" i="1"/>
  <c r="S522" i="1"/>
  <c r="R522" i="1"/>
  <c r="Q522" i="1"/>
  <c r="O522" i="1"/>
  <c r="N522" i="1"/>
  <c r="L522" i="1"/>
  <c r="I522" i="1" s="1"/>
  <c r="K522" i="1"/>
  <c r="U522" i="1" s="1"/>
  <c r="J522" i="1"/>
  <c r="T521" i="1"/>
  <c r="S521" i="1"/>
  <c r="R521" i="1"/>
  <c r="Q521" i="1"/>
  <c r="P521" i="1"/>
  <c r="O521" i="1"/>
  <c r="N521" i="1"/>
  <c r="L521" i="1"/>
  <c r="I521" i="1" s="1"/>
  <c r="K521" i="1"/>
  <c r="U521" i="1" s="1"/>
  <c r="H521" i="1"/>
  <c r="M521" i="1" s="1"/>
  <c r="T520" i="1"/>
  <c r="S520" i="1"/>
  <c r="R520" i="1"/>
  <c r="Q520" i="1"/>
  <c r="O520" i="1"/>
  <c r="N520" i="1"/>
  <c r="L520" i="1"/>
  <c r="I520" i="1" s="1"/>
  <c r="K520" i="1"/>
  <c r="U520" i="1" s="1"/>
  <c r="T519" i="1"/>
  <c r="S519" i="1"/>
  <c r="R519" i="1"/>
  <c r="Q519" i="1"/>
  <c r="O519" i="1"/>
  <c r="N519" i="1"/>
  <c r="L519" i="1"/>
  <c r="I519" i="1" s="1"/>
  <c r="K519" i="1"/>
  <c r="U519" i="1" s="1"/>
  <c r="J519" i="1"/>
  <c r="T518" i="1"/>
  <c r="S518" i="1"/>
  <c r="R518" i="1"/>
  <c r="Q518" i="1"/>
  <c r="P518" i="1"/>
  <c r="O518" i="1"/>
  <c r="N518" i="1"/>
  <c r="L518" i="1"/>
  <c r="I518" i="1" s="1"/>
  <c r="K518" i="1"/>
  <c r="U518" i="1" s="1"/>
  <c r="H518" i="1"/>
  <c r="M518" i="1" s="1"/>
  <c r="T517" i="1"/>
  <c r="S517" i="1"/>
  <c r="R517" i="1"/>
  <c r="Q517" i="1"/>
  <c r="O517" i="1"/>
  <c r="N517" i="1"/>
  <c r="L517" i="1"/>
  <c r="I517" i="1" s="1"/>
  <c r="K517" i="1"/>
  <c r="U517" i="1" s="1"/>
  <c r="T516" i="1"/>
  <c r="S516" i="1"/>
  <c r="R516" i="1"/>
  <c r="Q516" i="1"/>
  <c r="O516" i="1"/>
  <c r="N516" i="1"/>
  <c r="L516" i="1"/>
  <c r="I516" i="1" s="1"/>
  <c r="K516" i="1"/>
  <c r="U516" i="1" s="1"/>
  <c r="J516" i="1"/>
  <c r="T515" i="1"/>
  <c r="S515" i="1"/>
  <c r="R515" i="1"/>
  <c r="Q515" i="1"/>
  <c r="P515" i="1"/>
  <c r="O515" i="1"/>
  <c r="N515" i="1"/>
  <c r="L515" i="1"/>
  <c r="I515" i="1" s="1"/>
  <c r="K515" i="1"/>
  <c r="U515" i="1" s="1"/>
  <c r="H515" i="1"/>
  <c r="M515" i="1" s="1"/>
  <c r="T514" i="1"/>
  <c r="S514" i="1"/>
  <c r="R514" i="1"/>
  <c r="Q514" i="1"/>
  <c r="O514" i="1"/>
  <c r="N514" i="1"/>
  <c r="L514" i="1"/>
  <c r="I514" i="1" s="1"/>
  <c r="K514" i="1"/>
  <c r="U514" i="1" s="1"/>
  <c r="T513" i="1"/>
  <c r="S513" i="1"/>
  <c r="R513" i="1"/>
  <c r="Q513" i="1"/>
  <c r="O513" i="1"/>
  <c r="N513" i="1"/>
  <c r="L513" i="1"/>
  <c r="I513" i="1" s="1"/>
  <c r="K513" i="1"/>
  <c r="U513" i="1" s="1"/>
  <c r="J513" i="1"/>
  <c r="T512" i="1"/>
  <c r="S512" i="1"/>
  <c r="R512" i="1"/>
  <c r="Q512" i="1"/>
  <c r="P512" i="1"/>
  <c r="O512" i="1"/>
  <c r="N512" i="1"/>
  <c r="L512" i="1"/>
  <c r="I512" i="1" s="1"/>
  <c r="K512" i="1"/>
  <c r="U512" i="1" s="1"/>
  <c r="H512" i="1"/>
  <c r="M512" i="1" s="1"/>
  <c r="T511" i="1"/>
  <c r="S511" i="1"/>
  <c r="R511" i="1"/>
  <c r="Q511" i="1"/>
  <c r="O511" i="1"/>
  <c r="N511" i="1"/>
  <c r="L511" i="1"/>
  <c r="I511" i="1" s="1"/>
  <c r="K511" i="1"/>
  <c r="U511" i="1" s="1"/>
  <c r="T510" i="1"/>
  <c r="S510" i="1"/>
  <c r="R510" i="1"/>
  <c r="Q510" i="1"/>
  <c r="O510" i="1"/>
  <c r="N510" i="1"/>
  <c r="L510" i="1"/>
  <c r="I510" i="1" s="1"/>
  <c r="K510" i="1"/>
  <c r="U510" i="1" s="1"/>
  <c r="J510" i="1"/>
  <c r="T509" i="1"/>
  <c r="S509" i="1"/>
  <c r="R509" i="1"/>
  <c r="Q509" i="1"/>
  <c r="P509" i="1"/>
  <c r="O509" i="1"/>
  <c r="N509" i="1"/>
  <c r="L509" i="1"/>
  <c r="I509" i="1" s="1"/>
  <c r="K509" i="1"/>
  <c r="U509" i="1" s="1"/>
  <c r="H509" i="1"/>
  <c r="M509" i="1" s="1"/>
  <c r="T508" i="1"/>
  <c r="S508" i="1"/>
  <c r="R508" i="1"/>
  <c r="Q508" i="1"/>
  <c r="O508" i="1"/>
  <c r="N508" i="1"/>
  <c r="L508" i="1"/>
  <c r="I508" i="1" s="1"/>
  <c r="K508" i="1"/>
  <c r="U508" i="1" s="1"/>
  <c r="T507" i="1"/>
  <c r="S507" i="1"/>
  <c r="R507" i="1"/>
  <c r="Q507" i="1"/>
  <c r="O507" i="1"/>
  <c r="N507" i="1"/>
  <c r="L507" i="1"/>
  <c r="I507" i="1" s="1"/>
  <c r="K507" i="1"/>
  <c r="U507" i="1" s="1"/>
  <c r="J507" i="1"/>
  <c r="T506" i="1"/>
  <c r="S506" i="1"/>
  <c r="R506" i="1"/>
  <c r="Q506" i="1"/>
  <c r="P506" i="1"/>
  <c r="O506" i="1"/>
  <c r="N506" i="1"/>
  <c r="L506" i="1"/>
  <c r="I506" i="1" s="1"/>
  <c r="K506" i="1"/>
  <c r="U506" i="1" s="1"/>
  <c r="H506" i="1"/>
  <c r="M506" i="1" s="1"/>
  <c r="T505" i="1"/>
  <c r="S505" i="1"/>
  <c r="R505" i="1"/>
  <c r="Q505" i="1"/>
  <c r="O505" i="1"/>
  <c r="N505" i="1"/>
  <c r="L505" i="1"/>
  <c r="I505" i="1" s="1"/>
  <c r="K505" i="1"/>
  <c r="U505" i="1" s="1"/>
  <c r="T504" i="1"/>
  <c r="S504" i="1"/>
  <c r="R504" i="1"/>
  <c r="Q504" i="1"/>
  <c r="O504" i="1"/>
  <c r="N504" i="1"/>
  <c r="L504" i="1"/>
  <c r="I504" i="1" s="1"/>
  <c r="K504" i="1"/>
  <c r="U504" i="1" s="1"/>
  <c r="J504" i="1"/>
  <c r="T503" i="1"/>
  <c r="S503" i="1"/>
  <c r="R503" i="1"/>
  <c r="Q503" i="1"/>
  <c r="P503" i="1"/>
  <c r="O503" i="1"/>
  <c r="N503" i="1"/>
  <c r="L503" i="1"/>
  <c r="I503" i="1" s="1"/>
  <c r="K503" i="1"/>
  <c r="U503" i="1" s="1"/>
  <c r="H503" i="1"/>
  <c r="M503" i="1" s="1"/>
  <c r="T502" i="1"/>
  <c r="S502" i="1"/>
  <c r="R502" i="1"/>
  <c r="Q502" i="1"/>
  <c r="O502" i="1"/>
  <c r="N502" i="1"/>
  <c r="L502" i="1"/>
  <c r="I502" i="1" s="1"/>
  <c r="K502" i="1"/>
  <c r="U502" i="1" s="1"/>
  <c r="T501" i="1"/>
  <c r="S501" i="1"/>
  <c r="R501" i="1"/>
  <c r="Q501" i="1"/>
  <c r="O501" i="1"/>
  <c r="N501" i="1"/>
  <c r="L501" i="1"/>
  <c r="I501" i="1" s="1"/>
  <c r="K501" i="1"/>
  <c r="U501" i="1" s="1"/>
  <c r="J501" i="1"/>
  <c r="T500" i="1"/>
  <c r="S500" i="1"/>
  <c r="R500" i="1"/>
  <c r="Q500" i="1"/>
  <c r="P500" i="1"/>
  <c r="O500" i="1"/>
  <c r="N500" i="1"/>
  <c r="L500" i="1"/>
  <c r="I500" i="1" s="1"/>
  <c r="K500" i="1"/>
  <c r="U500" i="1" s="1"/>
  <c r="H500" i="1"/>
  <c r="M500" i="1" s="1"/>
  <c r="T499" i="1"/>
  <c r="S499" i="1"/>
  <c r="R499" i="1"/>
  <c r="Q499" i="1"/>
  <c r="O499" i="1"/>
  <c r="N499" i="1"/>
  <c r="L499" i="1"/>
  <c r="I499" i="1" s="1"/>
  <c r="K499" i="1"/>
  <c r="U499" i="1" s="1"/>
  <c r="T498" i="1"/>
  <c r="S498" i="1"/>
  <c r="R498" i="1"/>
  <c r="Q498" i="1"/>
  <c r="O498" i="1"/>
  <c r="N498" i="1"/>
  <c r="L498" i="1"/>
  <c r="I498" i="1" s="1"/>
  <c r="K498" i="1"/>
  <c r="U498" i="1" s="1"/>
  <c r="J498" i="1"/>
  <c r="T497" i="1"/>
  <c r="S497" i="1"/>
  <c r="R497" i="1"/>
  <c r="Q497" i="1"/>
  <c r="P497" i="1"/>
  <c r="O497" i="1"/>
  <c r="N497" i="1"/>
  <c r="L497" i="1"/>
  <c r="I497" i="1" s="1"/>
  <c r="K497" i="1"/>
  <c r="U497" i="1" s="1"/>
  <c r="H497" i="1"/>
  <c r="M497" i="1" s="1"/>
  <c r="T496" i="1"/>
  <c r="S496" i="1"/>
  <c r="R496" i="1"/>
  <c r="Q496" i="1"/>
  <c r="O496" i="1"/>
  <c r="N496" i="1"/>
  <c r="L496" i="1"/>
  <c r="I496" i="1" s="1"/>
  <c r="K496" i="1"/>
  <c r="U496" i="1" s="1"/>
  <c r="T495" i="1"/>
  <c r="S495" i="1"/>
  <c r="R495" i="1"/>
  <c r="Q495" i="1"/>
  <c r="O495" i="1"/>
  <c r="N495" i="1"/>
  <c r="L495" i="1"/>
  <c r="I495" i="1" s="1"/>
  <c r="K495" i="1"/>
  <c r="U495" i="1" s="1"/>
  <c r="J495" i="1"/>
  <c r="T494" i="1"/>
  <c r="S494" i="1"/>
  <c r="R494" i="1"/>
  <c r="Q494" i="1"/>
  <c r="P494" i="1"/>
  <c r="O494" i="1"/>
  <c r="N494" i="1"/>
  <c r="L494" i="1"/>
  <c r="I494" i="1" s="1"/>
  <c r="K494" i="1"/>
  <c r="U494" i="1" s="1"/>
  <c r="H494" i="1"/>
  <c r="M494" i="1" s="1"/>
  <c r="T493" i="1"/>
  <c r="S493" i="1"/>
  <c r="R493" i="1"/>
  <c r="Q493" i="1"/>
  <c r="O493" i="1"/>
  <c r="N493" i="1"/>
  <c r="L493" i="1"/>
  <c r="I493" i="1" s="1"/>
  <c r="K493" i="1"/>
  <c r="U493" i="1" s="1"/>
  <c r="T492" i="1"/>
  <c r="S492" i="1"/>
  <c r="R492" i="1"/>
  <c r="Q492" i="1"/>
  <c r="O492" i="1"/>
  <c r="N492" i="1"/>
  <c r="L492" i="1"/>
  <c r="I492" i="1" s="1"/>
  <c r="K492" i="1"/>
  <c r="U492" i="1" s="1"/>
  <c r="J492" i="1"/>
  <c r="T491" i="1"/>
  <c r="S491" i="1"/>
  <c r="R491" i="1"/>
  <c r="Q491" i="1"/>
  <c r="P491" i="1"/>
  <c r="O491" i="1"/>
  <c r="N491" i="1"/>
  <c r="L491" i="1"/>
  <c r="I491" i="1" s="1"/>
  <c r="K491" i="1"/>
  <c r="U491" i="1" s="1"/>
  <c r="H491" i="1"/>
  <c r="M491" i="1" s="1"/>
  <c r="T490" i="1"/>
  <c r="S490" i="1"/>
  <c r="R490" i="1"/>
  <c r="Q490" i="1"/>
  <c r="O490" i="1"/>
  <c r="N490" i="1"/>
  <c r="L490" i="1"/>
  <c r="I490" i="1" s="1"/>
  <c r="K490" i="1"/>
  <c r="U490" i="1" s="1"/>
  <c r="T489" i="1"/>
  <c r="S489" i="1"/>
  <c r="R489" i="1"/>
  <c r="Q489" i="1"/>
  <c r="O489" i="1"/>
  <c r="N489" i="1"/>
  <c r="L489" i="1"/>
  <c r="I489" i="1" s="1"/>
  <c r="K489" i="1"/>
  <c r="U489" i="1" s="1"/>
  <c r="J489" i="1"/>
  <c r="T488" i="1"/>
  <c r="S488" i="1"/>
  <c r="R488" i="1"/>
  <c r="Q488" i="1"/>
  <c r="P488" i="1"/>
  <c r="O488" i="1"/>
  <c r="N488" i="1"/>
  <c r="L488" i="1"/>
  <c r="I488" i="1" s="1"/>
  <c r="K488" i="1"/>
  <c r="U488" i="1" s="1"/>
  <c r="H488" i="1"/>
  <c r="M488" i="1" s="1"/>
  <c r="T487" i="1"/>
  <c r="S487" i="1"/>
  <c r="R487" i="1"/>
  <c r="Q487" i="1"/>
  <c r="O487" i="1"/>
  <c r="N487" i="1"/>
  <c r="L487" i="1"/>
  <c r="I487" i="1" s="1"/>
  <c r="K487" i="1"/>
  <c r="U487" i="1" s="1"/>
  <c r="T486" i="1"/>
  <c r="S486" i="1"/>
  <c r="R486" i="1"/>
  <c r="Q486" i="1"/>
  <c r="O486" i="1"/>
  <c r="N486" i="1"/>
  <c r="L486" i="1"/>
  <c r="I486" i="1" s="1"/>
  <c r="K486" i="1"/>
  <c r="U486" i="1" s="1"/>
  <c r="J486" i="1"/>
  <c r="T485" i="1"/>
  <c r="S485" i="1"/>
  <c r="R485" i="1"/>
  <c r="Q485" i="1"/>
  <c r="P485" i="1"/>
  <c r="O485" i="1"/>
  <c r="N485" i="1"/>
  <c r="L485" i="1"/>
  <c r="I485" i="1" s="1"/>
  <c r="K485" i="1"/>
  <c r="U485" i="1" s="1"/>
  <c r="H485" i="1"/>
  <c r="M485" i="1" s="1"/>
  <c r="T484" i="1"/>
  <c r="S484" i="1"/>
  <c r="R484" i="1"/>
  <c r="Q484" i="1"/>
  <c r="O484" i="1"/>
  <c r="N484" i="1"/>
  <c r="L484" i="1"/>
  <c r="I484" i="1" s="1"/>
  <c r="K484" i="1"/>
  <c r="U484" i="1" s="1"/>
  <c r="T483" i="1"/>
  <c r="S483" i="1"/>
  <c r="R483" i="1"/>
  <c r="Q483" i="1"/>
  <c r="O483" i="1"/>
  <c r="N483" i="1"/>
  <c r="L483" i="1"/>
  <c r="I483" i="1" s="1"/>
  <c r="K483" i="1"/>
  <c r="U483" i="1" s="1"/>
  <c r="J483" i="1"/>
  <c r="T482" i="1"/>
  <c r="S482" i="1"/>
  <c r="R482" i="1"/>
  <c r="Q482" i="1"/>
  <c r="P482" i="1"/>
  <c r="O482" i="1"/>
  <c r="N482" i="1"/>
  <c r="L482" i="1"/>
  <c r="I482" i="1" s="1"/>
  <c r="K482" i="1"/>
  <c r="U482" i="1" s="1"/>
  <c r="H482" i="1"/>
  <c r="M482" i="1" s="1"/>
  <c r="T481" i="1"/>
  <c r="S481" i="1"/>
  <c r="R481" i="1"/>
  <c r="Q481" i="1"/>
  <c r="O481" i="1"/>
  <c r="N481" i="1"/>
  <c r="L481" i="1"/>
  <c r="I481" i="1" s="1"/>
  <c r="K481" i="1"/>
  <c r="U481" i="1" s="1"/>
  <c r="T480" i="1"/>
  <c r="S480" i="1"/>
  <c r="R480" i="1"/>
  <c r="Q480" i="1"/>
  <c r="O480" i="1"/>
  <c r="N480" i="1"/>
  <c r="L480" i="1"/>
  <c r="I480" i="1" s="1"/>
  <c r="K480" i="1"/>
  <c r="U480" i="1" s="1"/>
  <c r="J480" i="1"/>
  <c r="T479" i="1"/>
  <c r="S479" i="1"/>
  <c r="R479" i="1"/>
  <c r="Q479" i="1"/>
  <c r="P479" i="1"/>
  <c r="O479" i="1"/>
  <c r="N479" i="1"/>
  <c r="L479" i="1"/>
  <c r="I479" i="1" s="1"/>
  <c r="K479" i="1"/>
  <c r="U479" i="1" s="1"/>
  <c r="H479" i="1"/>
  <c r="M479" i="1" s="1"/>
  <c r="T478" i="1"/>
  <c r="S478" i="1"/>
  <c r="R478" i="1"/>
  <c r="Q478" i="1"/>
  <c r="O478" i="1"/>
  <c r="N478" i="1"/>
  <c r="L478" i="1"/>
  <c r="I478" i="1" s="1"/>
  <c r="K478" i="1"/>
  <c r="U478" i="1" s="1"/>
  <c r="T477" i="1"/>
  <c r="S477" i="1"/>
  <c r="R477" i="1"/>
  <c r="Q477" i="1"/>
  <c r="O477" i="1"/>
  <c r="N477" i="1"/>
  <c r="L477" i="1"/>
  <c r="I477" i="1" s="1"/>
  <c r="K477" i="1"/>
  <c r="U477" i="1" s="1"/>
  <c r="J477" i="1"/>
  <c r="T476" i="1"/>
  <c r="S476" i="1"/>
  <c r="R476" i="1"/>
  <c r="Q476" i="1"/>
  <c r="P476" i="1"/>
  <c r="O476" i="1"/>
  <c r="N476" i="1"/>
  <c r="L476" i="1"/>
  <c r="I476" i="1" s="1"/>
  <c r="K476" i="1"/>
  <c r="U476" i="1" s="1"/>
  <c r="H476" i="1"/>
  <c r="M476" i="1" s="1"/>
  <c r="T475" i="1"/>
  <c r="S475" i="1"/>
  <c r="R475" i="1"/>
  <c r="Q475" i="1"/>
  <c r="O475" i="1"/>
  <c r="N475" i="1"/>
  <c r="L475" i="1"/>
  <c r="I475" i="1" s="1"/>
  <c r="K475" i="1"/>
  <c r="U475" i="1" s="1"/>
  <c r="T474" i="1"/>
  <c r="S474" i="1"/>
  <c r="R474" i="1"/>
  <c r="Q474" i="1"/>
  <c r="O474" i="1"/>
  <c r="N474" i="1"/>
  <c r="L474" i="1"/>
  <c r="I474" i="1" s="1"/>
  <c r="K474" i="1"/>
  <c r="U474" i="1" s="1"/>
  <c r="J474" i="1"/>
  <c r="T473" i="1"/>
  <c r="S473" i="1"/>
  <c r="R473" i="1"/>
  <c r="Q473" i="1"/>
  <c r="P473" i="1"/>
  <c r="O473" i="1"/>
  <c r="N473" i="1"/>
  <c r="L473" i="1"/>
  <c r="I473" i="1" s="1"/>
  <c r="K473" i="1"/>
  <c r="U473" i="1" s="1"/>
  <c r="H473" i="1"/>
  <c r="M473" i="1" s="1"/>
  <c r="T472" i="1"/>
  <c r="S472" i="1"/>
  <c r="R472" i="1"/>
  <c r="Q472" i="1"/>
  <c r="O472" i="1"/>
  <c r="N472" i="1"/>
  <c r="L472" i="1"/>
  <c r="I472" i="1" s="1"/>
  <c r="K472" i="1"/>
  <c r="U472" i="1" s="1"/>
  <c r="T471" i="1"/>
  <c r="S471" i="1"/>
  <c r="R471" i="1"/>
  <c r="Q471" i="1"/>
  <c r="O471" i="1"/>
  <c r="N471" i="1"/>
  <c r="L471" i="1"/>
  <c r="I471" i="1" s="1"/>
  <c r="K471" i="1"/>
  <c r="U471" i="1" s="1"/>
  <c r="J471" i="1"/>
  <c r="T470" i="1"/>
  <c r="S470" i="1"/>
  <c r="R470" i="1"/>
  <c r="Q470" i="1"/>
  <c r="P470" i="1"/>
  <c r="O470" i="1"/>
  <c r="N470" i="1"/>
  <c r="L470" i="1"/>
  <c r="I470" i="1" s="1"/>
  <c r="K470" i="1"/>
  <c r="U470" i="1" s="1"/>
  <c r="H470" i="1"/>
  <c r="M470" i="1" s="1"/>
  <c r="T469" i="1"/>
  <c r="S469" i="1"/>
  <c r="R469" i="1"/>
  <c r="Q469" i="1"/>
  <c r="O469" i="1"/>
  <c r="N469" i="1"/>
  <c r="L469" i="1"/>
  <c r="I469" i="1" s="1"/>
  <c r="K469" i="1"/>
  <c r="U469" i="1" s="1"/>
  <c r="T468" i="1"/>
  <c r="S468" i="1"/>
  <c r="R468" i="1"/>
  <c r="Q468" i="1"/>
  <c r="O468" i="1"/>
  <c r="N468" i="1"/>
  <c r="L468" i="1"/>
  <c r="I468" i="1" s="1"/>
  <c r="K468" i="1"/>
  <c r="U468" i="1" s="1"/>
  <c r="J468" i="1"/>
  <c r="T467" i="1"/>
  <c r="S467" i="1"/>
  <c r="R467" i="1"/>
  <c r="Q467" i="1"/>
  <c r="P467" i="1"/>
  <c r="O467" i="1"/>
  <c r="N467" i="1"/>
  <c r="L467" i="1"/>
  <c r="I467" i="1" s="1"/>
  <c r="K467" i="1"/>
  <c r="U467" i="1" s="1"/>
  <c r="H467" i="1"/>
  <c r="M467" i="1" s="1"/>
  <c r="T466" i="1"/>
  <c r="S466" i="1"/>
  <c r="R466" i="1"/>
  <c r="Q466" i="1"/>
  <c r="O466" i="1"/>
  <c r="N466" i="1"/>
  <c r="L466" i="1"/>
  <c r="I466" i="1" s="1"/>
  <c r="K466" i="1"/>
  <c r="U466" i="1" s="1"/>
  <c r="T465" i="1"/>
  <c r="S465" i="1"/>
  <c r="R465" i="1"/>
  <c r="Q465" i="1"/>
  <c r="O465" i="1"/>
  <c r="N465" i="1"/>
  <c r="L465" i="1"/>
  <c r="I465" i="1" s="1"/>
  <c r="K465" i="1"/>
  <c r="U465" i="1" s="1"/>
  <c r="J465" i="1"/>
  <c r="T464" i="1"/>
  <c r="S464" i="1"/>
  <c r="R464" i="1"/>
  <c r="Q464" i="1"/>
  <c r="P464" i="1"/>
  <c r="O464" i="1"/>
  <c r="N464" i="1"/>
  <c r="L464" i="1"/>
  <c r="I464" i="1" s="1"/>
  <c r="K464" i="1"/>
  <c r="U464" i="1" s="1"/>
  <c r="H464" i="1"/>
  <c r="M464" i="1" s="1"/>
  <c r="T463" i="1"/>
  <c r="S463" i="1"/>
  <c r="R463" i="1"/>
  <c r="Q463" i="1"/>
  <c r="O463" i="1"/>
  <c r="N463" i="1"/>
  <c r="L463" i="1"/>
  <c r="I463" i="1" s="1"/>
  <c r="K463" i="1"/>
  <c r="U463" i="1" s="1"/>
  <c r="T462" i="1"/>
  <c r="S462" i="1"/>
  <c r="R462" i="1"/>
  <c r="Q462" i="1"/>
  <c r="O462" i="1"/>
  <c r="N462" i="1"/>
  <c r="L462" i="1"/>
  <c r="I462" i="1" s="1"/>
  <c r="K462" i="1"/>
  <c r="U462" i="1" s="1"/>
  <c r="J462" i="1"/>
  <c r="T461" i="1"/>
  <c r="S461" i="1"/>
  <c r="R461" i="1"/>
  <c r="Q461" i="1"/>
  <c r="P461" i="1"/>
  <c r="O461" i="1"/>
  <c r="N461" i="1"/>
  <c r="L461" i="1"/>
  <c r="I461" i="1" s="1"/>
  <c r="K461" i="1"/>
  <c r="U461" i="1" s="1"/>
  <c r="H461" i="1"/>
  <c r="M461" i="1" s="1"/>
  <c r="T460" i="1"/>
  <c r="S460" i="1"/>
  <c r="R460" i="1"/>
  <c r="Q460" i="1"/>
  <c r="O460" i="1"/>
  <c r="N460" i="1"/>
  <c r="L460" i="1"/>
  <c r="I460" i="1" s="1"/>
  <c r="K460" i="1"/>
  <c r="U460" i="1" s="1"/>
  <c r="T459" i="1"/>
  <c r="S459" i="1"/>
  <c r="R459" i="1"/>
  <c r="Q459" i="1"/>
  <c r="O459" i="1"/>
  <c r="N459" i="1"/>
  <c r="L459" i="1"/>
  <c r="I459" i="1" s="1"/>
  <c r="K459" i="1"/>
  <c r="U459" i="1" s="1"/>
  <c r="J459" i="1"/>
  <c r="T458" i="1"/>
  <c r="S458" i="1"/>
  <c r="R458" i="1"/>
  <c r="Q458" i="1"/>
  <c r="P458" i="1"/>
  <c r="O458" i="1"/>
  <c r="N458" i="1"/>
  <c r="L458" i="1"/>
  <c r="I458" i="1" s="1"/>
  <c r="K458" i="1"/>
  <c r="U458" i="1" s="1"/>
  <c r="H458" i="1"/>
  <c r="M458" i="1" s="1"/>
  <c r="T457" i="1"/>
  <c r="S457" i="1"/>
  <c r="R457" i="1"/>
  <c r="Q457" i="1"/>
  <c r="O457" i="1"/>
  <c r="N457" i="1"/>
  <c r="L457" i="1"/>
  <c r="I457" i="1" s="1"/>
  <c r="K457" i="1"/>
  <c r="U457" i="1" s="1"/>
  <c r="T456" i="1"/>
  <c r="S456" i="1"/>
  <c r="R456" i="1"/>
  <c r="Q456" i="1"/>
  <c r="O456" i="1"/>
  <c r="N456" i="1"/>
  <c r="L456" i="1"/>
  <c r="I456" i="1" s="1"/>
  <c r="K456" i="1"/>
  <c r="U456" i="1" s="1"/>
  <c r="J456" i="1"/>
  <c r="T455" i="1"/>
  <c r="S455" i="1"/>
  <c r="R455" i="1"/>
  <c r="Q455" i="1"/>
  <c r="P455" i="1"/>
  <c r="O455" i="1"/>
  <c r="N455" i="1"/>
  <c r="L455" i="1"/>
  <c r="I455" i="1" s="1"/>
  <c r="K455" i="1"/>
  <c r="U455" i="1" s="1"/>
  <c r="H455" i="1"/>
  <c r="M455" i="1" s="1"/>
  <c r="T454" i="1"/>
  <c r="S454" i="1"/>
  <c r="R454" i="1"/>
  <c r="Q454" i="1"/>
  <c r="O454" i="1"/>
  <c r="N454" i="1"/>
  <c r="L454" i="1"/>
  <c r="I454" i="1" s="1"/>
  <c r="K454" i="1"/>
  <c r="U454" i="1" s="1"/>
  <c r="T453" i="1"/>
  <c r="S453" i="1"/>
  <c r="R453" i="1"/>
  <c r="Q453" i="1"/>
  <c r="O453" i="1"/>
  <c r="N453" i="1"/>
  <c r="L453" i="1"/>
  <c r="I453" i="1" s="1"/>
  <c r="K453" i="1"/>
  <c r="U453" i="1" s="1"/>
  <c r="J453" i="1"/>
  <c r="T452" i="1"/>
  <c r="S452" i="1"/>
  <c r="R452" i="1"/>
  <c r="Q452" i="1"/>
  <c r="P452" i="1"/>
  <c r="O452" i="1"/>
  <c r="N452" i="1"/>
  <c r="L452" i="1"/>
  <c r="I452" i="1" s="1"/>
  <c r="K452" i="1"/>
  <c r="U452" i="1" s="1"/>
  <c r="H452" i="1"/>
  <c r="M452" i="1" s="1"/>
  <c r="T451" i="1"/>
  <c r="S451" i="1"/>
  <c r="R451" i="1"/>
  <c r="Q451" i="1"/>
  <c r="O451" i="1"/>
  <c r="N451" i="1"/>
  <c r="L451" i="1"/>
  <c r="I451" i="1" s="1"/>
  <c r="K451" i="1"/>
  <c r="U451" i="1" s="1"/>
  <c r="T450" i="1"/>
  <c r="S450" i="1"/>
  <c r="R450" i="1"/>
  <c r="Q450" i="1"/>
  <c r="O450" i="1"/>
  <c r="N450" i="1"/>
  <c r="L450" i="1"/>
  <c r="I450" i="1" s="1"/>
  <c r="K450" i="1"/>
  <c r="U450" i="1" s="1"/>
  <c r="J450" i="1"/>
  <c r="T449" i="1"/>
  <c r="S449" i="1"/>
  <c r="R449" i="1"/>
  <c r="Q449" i="1"/>
  <c r="P449" i="1"/>
  <c r="O449" i="1"/>
  <c r="N449" i="1"/>
  <c r="L449" i="1"/>
  <c r="I449" i="1" s="1"/>
  <c r="K449" i="1"/>
  <c r="U449" i="1" s="1"/>
  <c r="H449" i="1"/>
  <c r="M449" i="1" s="1"/>
  <c r="T448" i="1"/>
  <c r="S448" i="1"/>
  <c r="R448" i="1"/>
  <c r="Q448" i="1"/>
  <c r="O448" i="1"/>
  <c r="N448" i="1"/>
  <c r="L448" i="1"/>
  <c r="I448" i="1" s="1"/>
  <c r="K448" i="1"/>
  <c r="U448" i="1" s="1"/>
  <c r="T447" i="1"/>
  <c r="S447" i="1"/>
  <c r="R447" i="1"/>
  <c r="Q447" i="1"/>
  <c r="O447" i="1"/>
  <c r="N447" i="1"/>
  <c r="L447" i="1"/>
  <c r="I447" i="1" s="1"/>
  <c r="K447" i="1"/>
  <c r="U447" i="1" s="1"/>
  <c r="J447" i="1"/>
  <c r="T446" i="1"/>
  <c r="S446" i="1"/>
  <c r="R446" i="1"/>
  <c r="Q446" i="1"/>
  <c r="P446" i="1"/>
  <c r="O446" i="1"/>
  <c r="N446" i="1"/>
  <c r="L446" i="1"/>
  <c r="I446" i="1" s="1"/>
  <c r="K446" i="1"/>
  <c r="U446" i="1" s="1"/>
  <c r="H446" i="1"/>
  <c r="M446" i="1" s="1"/>
  <c r="T445" i="1"/>
  <c r="S445" i="1"/>
  <c r="R445" i="1"/>
  <c r="Q445" i="1"/>
  <c r="O445" i="1"/>
  <c r="N445" i="1"/>
  <c r="L445" i="1"/>
  <c r="I445" i="1" s="1"/>
  <c r="K445" i="1"/>
  <c r="U445" i="1" s="1"/>
  <c r="T444" i="1"/>
  <c r="S444" i="1"/>
  <c r="R444" i="1"/>
  <c r="Q444" i="1"/>
  <c r="O444" i="1"/>
  <c r="N444" i="1"/>
  <c r="L444" i="1"/>
  <c r="I444" i="1" s="1"/>
  <c r="K444" i="1"/>
  <c r="U444" i="1" s="1"/>
  <c r="J444" i="1"/>
  <c r="T443" i="1"/>
  <c r="S443" i="1"/>
  <c r="R443" i="1"/>
  <c r="Q443" i="1"/>
  <c r="P443" i="1"/>
  <c r="O443" i="1"/>
  <c r="N443" i="1"/>
  <c r="L443" i="1"/>
  <c r="I443" i="1" s="1"/>
  <c r="K443" i="1"/>
  <c r="U443" i="1" s="1"/>
  <c r="H443" i="1"/>
  <c r="M443" i="1" s="1"/>
  <c r="T442" i="1"/>
  <c r="S442" i="1"/>
  <c r="R442" i="1"/>
  <c r="Q442" i="1"/>
  <c r="O442" i="1"/>
  <c r="N442" i="1"/>
  <c r="L442" i="1"/>
  <c r="I442" i="1" s="1"/>
  <c r="K442" i="1"/>
  <c r="U442" i="1" s="1"/>
  <c r="T441" i="1"/>
  <c r="S441" i="1"/>
  <c r="R441" i="1"/>
  <c r="Q441" i="1"/>
  <c r="O441" i="1"/>
  <c r="N441" i="1"/>
  <c r="L441" i="1"/>
  <c r="I441" i="1" s="1"/>
  <c r="K441" i="1"/>
  <c r="U441" i="1" s="1"/>
  <c r="J441" i="1"/>
  <c r="T440" i="1"/>
  <c r="S440" i="1"/>
  <c r="R440" i="1"/>
  <c r="Q440" i="1"/>
  <c r="P440" i="1"/>
  <c r="O440" i="1"/>
  <c r="N440" i="1"/>
  <c r="L440" i="1"/>
  <c r="I440" i="1" s="1"/>
  <c r="K440" i="1"/>
  <c r="U440" i="1" s="1"/>
  <c r="H440" i="1"/>
  <c r="M440" i="1" s="1"/>
  <c r="T439" i="1"/>
  <c r="S439" i="1"/>
  <c r="R439" i="1"/>
  <c r="Q439" i="1"/>
  <c r="O439" i="1"/>
  <c r="N439" i="1"/>
  <c r="L439" i="1"/>
  <c r="I439" i="1" s="1"/>
  <c r="K439" i="1"/>
  <c r="U439" i="1" s="1"/>
  <c r="T438" i="1"/>
  <c r="S438" i="1"/>
  <c r="R438" i="1"/>
  <c r="Q438" i="1"/>
  <c r="O438" i="1"/>
  <c r="N438" i="1"/>
  <c r="L438" i="1"/>
  <c r="I438" i="1" s="1"/>
  <c r="K438" i="1"/>
  <c r="U438" i="1" s="1"/>
  <c r="J438" i="1"/>
  <c r="T437" i="1"/>
  <c r="S437" i="1"/>
  <c r="R437" i="1"/>
  <c r="Q437" i="1"/>
  <c r="P437" i="1"/>
  <c r="O437" i="1"/>
  <c r="N437" i="1"/>
  <c r="L437" i="1"/>
  <c r="I437" i="1" s="1"/>
  <c r="K437" i="1"/>
  <c r="U437" i="1" s="1"/>
  <c r="H437" i="1"/>
  <c r="M437" i="1" s="1"/>
  <c r="T436" i="1"/>
  <c r="S436" i="1"/>
  <c r="R436" i="1"/>
  <c r="Q436" i="1"/>
  <c r="O436" i="1"/>
  <c r="N436" i="1"/>
  <c r="L436" i="1"/>
  <c r="I436" i="1" s="1"/>
  <c r="K436" i="1"/>
  <c r="U436" i="1" s="1"/>
  <c r="T435" i="1"/>
  <c r="S435" i="1"/>
  <c r="R435" i="1"/>
  <c r="Q435" i="1"/>
  <c r="O435" i="1"/>
  <c r="N435" i="1"/>
  <c r="L435" i="1"/>
  <c r="I435" i="1" s="1"/>
  <c r="K435" i="1"/>
  <c r="U435" i="1" s="1"/>
  <c r="J435" i="1"/>
  <c r="T434" i="1"/>
  <c r="S434" i="1"/>
  <c r="R434" i="1"/>
  <c r="Q434" i="1"/>
  <c r="P434" i="1"/>
  <c r="O434" i="1"/>
  <c r="N434" i="1"/>
  <c r="L434" i="1"/>
  <c r="I434" i="1" s="1"/>
  <c r="K434" i="1"/>
  <c r="U434" i="1" s="1"/>
  <c r="H434" i="1"/>
  <c r="M434" i="1" s="1"/>
  <c r="T433" i="1"/>
  <c r="S433" i="1"/>
  <c r="R433" i="1"/>
  <c r="Q433" i="1"/>
  <c r="O433" i="1"/>
  <c r="N433" i="1"/>
  <c r="L433" i="1"/>
  <c r="I433" i="1" s="1"/>
  <c r="K433" i="1"/>
  <c r="U433" i="1" s="1"/>
  <c r="T432" i="1"/>
  <c r="S432" i="1"/>
  <c r="R432" i="1"/>
  <c r="Q432" i="1"/>
  <c r="O432" i="1"/>
  <c r="N432" i="1"/>
  <c r="L432" i="1"/>
  <c r="I432" i="1" s="1"/>
  <c r="K432" i="1"/>
  <c r="U432" i="1" s="1"/>
  <c r="J432" i="1"/>
  <c r="T431" i="1"/>
  <c r="S431" i="1"/>
  <c r="R431" i="1"/>
  <c r="Q431" i="1"/>
  <c r="P431" i="1"/>
  <c r="O431" i="1"/>
  <c r="N431" i="1"/>
  <c r="L431" i="1"/>
  <c r="I431" i="1" s="1"/>
  <c r="K431" i="1"/>
  <c r="U431" i="1" s="1"/>
  <c r="H431" i="1"/>
  <c r="M431" i="1" s="1"/>
  <c r="T430" i="1"/>
  <c r="S430" i="1"/>
  <c r="R430" i="1"/>
  <c r="Q430" i="1"/>
  <c r="O430" i="1"/>
  <c r="N430" i="1"/>
  <c r="L430" i="1"/>
  <c r="I430" i="1" s="1"/>
  <c r="K430" i="1"/>
  <c r="U430" i="1" s="1"/>
  <c r="T429" i="1"/>
  <c r="S429" i="1"/>
  <c r="R429" i="1"/>
  <c r="Q429" i="1"/>
  <c r="O429" i="1"/>
  <c r="N429" i="1"/>
  <c r="L429" i="1"/>
  <c r="I429" i="1" s="1"/>
  <c r="K429" i="1"/>
  <c r="U429" i="1" s="1"/>
  <c r="J429" i="1"/>
  <c r="T428" i="1"/>
  <c r="S428" i="1"/>
  <c r="R428" i="1"/>
  <c r="Q428" i="1"/>
  <c r="P428" i="1"/>
  <c r="O428" i="1"/>
  <c r="N428" i="1"/>
  <c r="L428" i="1"/>
  <c r="I428" i="1" s="1"/>
  <c r="K428" i="1"/>
  <c r="U428" i="1" s="1"/>
  <c r="H428" i="1"/>
  <c r="M428" i="1" s="1"/>
  <c r="T427" i="1"/>
  <c r="S427" i="1"/>
  <c r="R427" i="1"/>
  <c r="Q427" i="1"/>
  <c r="O427" i="1"/>
  <c r="N427" i="1"/>
  <c r="L427" i="1"/>
  <c r="I427" i="1" s="1"/>
  <c r="K427" i="1"/>
  <c r="U427" i="1" s="1"/>
  <c r="T426" i="1"/>
  <c r="S426" i="1"/>
  <c r="R426" i="1"/>
  <c r="Q426" i="1"/>
  <c r="O426" i="1"/>
  <c r="N426" i="1"/>
  <c r="L426" i="1"/>
  <c r="I426" i="1" s="1"/>
  <c r="K426" i="1"/>
  <c r="U426" i="1" s="1"/>
  <c r="J426" i="1"/>
  <c r="T425" i="1"/>
  <c r="S425" i="1"/>
  <c r="R425" i="1"/>
  <c r="Q425" i="1"/>
  <c r="P425" i="1"/>
  <c r="O425" i="1"/>
  <c r="N425" i="1"/>
  <c r="L425" i="1"/>
  <c r="I425" i="1" s="1"/>
  <c r="K425" i="1"/>
  <c r="U425" i="1" s="1"/>
  <c r="H425" i="1"/>
  <c r="M425" i="1" s="1"/>
  <c r="T424" i="1"/>
  <c r="S424" i="1"/>
  <c r="R424" i="1"/>
  <c r="Q424" i="1"/>
  <c r="O424" i="1"/>
  <c r="N424" i="1"/>
  <c r="L424" i="1"/>
  <c r="I424" i="1" s="1"/>
  <c r="K424" i="1"/>
  <c r="U424" i="1" s="1"/>
  <c r="T423" i="1"/>
  <c r="S423" i="1"/>
  <c r="R423" i="1"/>
  <c r="Q423" i="1"/>
  <c r="O423" i="1"/>
  <c r="N423" i="1"/>
  <c r="L423" i="1"/>
  <c r="I423" i="1" s="1"/>
  <c r="K423" i="1"/>
  <c r="U423" i="1" s="1"/>
  <c r="J423" i="1"/>
  <c r="T422" i="1"/>
  <c r="S422" i="1"/>
  <c r="R422" i="1"/>
  <c r="Q422" i="1"/>
  <c r="P422" i="1"/>
  <c r="O422" i="1"/>
  <c r="N422" i="1"/>
  <c r="L422" i="1"/>
  <c r="I422" i="1" s="1"/>
  <c r="K422" i="1"/>
  <c r="U422" i="1" s="1"/>
  <c r="H422" i="1"/>
  <c r="M422" i="1" s="1"/>
  <c r="T421" i="1"/>
  <c r="S421" i="1"/>
  <c r="R421" i="1"/>
  <c r="Q421" i="1"/>
  <c r="O421" i="1"/>
  <c r="N421" i="1"/>
  <c r="L421" i="1"/>
  <c r="I421" i="1" s="1"/>
  <c r="K421" i="1"/>
  <c r="U421" i="1" s="1"/>
  <c r="T420" i="1"/>
  <c r="S420" i="1"/>
  <c r="R420" i="1"/>
  <c r="Q420" i="1"/>
  <c r="O420" i="1"/>
  <c r="N420" i="1"/>
  <c r="L420" i="1"/>
  <c r="I420" i="1" s="1"/>
  <c r="K420" i="1"/>
  <c r="U420" i="1" s="1"/>
  <c r="J420" i="1"/>
  <c r="T419" i="1"/>
  <c r="S419" i="1"/>
  <c r="R419" i="1"/>
  <c r="Q419" i="1"/>
  <c r="P419" i="1"/>
  <c r="O419" i="1"/>
  <c r="N419" i="1"/>
  <c r="L419" i="1"/>
  <c r="I419" i="1" s="1"/>
  <c r="K419" i="1"/>
  <c r="U419" i="1" s="1"/>
  <c r="H419" i="1"/>
  <c r="M419" i="1" s="1"/>
  <c r="T418" i="1"/>
  <c r="S418" i="1"/>
  <c r="R418" i="1"/>
  <c r="Q418" i="1"/>
  <c r="O418" i="1"/>
  <c r="N418" i="1"/>
  <c r="L418" i="1"/>
  <c r="I418" i="1" s="1"/>
  <c r="K418" i="1"/>
  <c r="U418" i="1" s="1"/>
  <c r="T417" i="1"/>
  <c r="S417" i="1"/>
  <c r="R417" i="1"/>
  <c r="Q417" i="1"/>
  <c r="O417" i="1"/>
  <c r="N417" i="1"/>
  <c r="L417" i="1"/>
  <c r="I417" i="1" s="1"/>
  <c r="K417" i="1"/>
  <c r="U417" i="1" s="1"/>
  <c r="J417" i="1"/>
  <c r="T416" i="1"/>
  <c r="S416" i="1"/>
  <c r="R416" i="1"/>
  <c r="Q416" i="1"/>
  <c r="P416" i="1"/>
  <c r="O416" i="1"/>
  <c r="N416" i="1"/>
  <c r="L416" i="1"/>
  <c r="I416" i="1" s="1"/>
  <c r="K416" i="1"/>
  <c r="U416" i="1" s="1"/>
  <c r="H416" i="1"/>
  <c r="M416" i="1" s="1"/>
  <c r="T415" i="1"/>
  <c r="S415" i="1"/>
  <c r="R415" i="1"/>
  <c r="Q415" i="1"/>
  <c r="O415" i="1"/>
  <c r="N415" i="1"/>
  <c r="L415" i="1"/>
  <c r="I415" i="1" s="1"/>
  <c r="K415" i="1"/>
  <c r="U415" i="1" s="1"/>
  <c r="T414" i="1"/>
  <c r="S414" i="1"/>
  <c r="R414" i="1"/>
  <c r="Q414" i="1"/>
  <c r="O414" i="1"/>
  <c r="N414" i="1"/>
  <c r="L414" i="1"/>
  <c r="I414" i="1" s="1"/>
  <c r="K414" i="1"/>
  <c r="U414" i="1" s="1"/>
  <c r="J414" i="1"/>
  <c r="T413" i="1"/>
  <c r="S413" i="1"/>
  <c r="R413" i="1"/>
  <c r="Q413" i="1"/>
  <c r="P413" i="1"/>
  <c r="O413" i="1"/>
  <c r="N413" i="1"/>
  <c r="L413" i="1"/>
  <c r="I413" i="1" s="1"/>
  <c r="K413" i="1"/>
  <c r="U413" i="1" s="1"/>
  <c r="H413" i="1"/>
  <c r="M413" i="1" s="1"/>
  <c r="T412" i="1"/>
  <c r="S412" i="1"/>
  <c r="R412" i="1"/>
  <c r="Q412" i="1"/>
  <c r="O412" i="1"/>
  <c r="N412" i="1"/>
  <c r="L412" i="1"/>
  <c r="I412" i="1" s="1"/>
  <c r="K412" i="1"/>
  <c r="U412" i="1" s="1"/>
  <c r="T411" i="1"/>
  <c r="S411" i="1"/>
  <c r="R411" i="1"/>
  <c r="Q411" i="1"/>
  <c r="O411" i="1"/>
  <c r="N411" i="1"/>
  <c r="L411" i="1"/>
  <c r="I411" i="1" s="1"/>
  <c r="K411" i="1"/>
  <c r="U411" i="1" s="1"/>
  <c r="J411" i="1"/>
  <c r="T410" i="1"/>
  <c r="S410" i="1"/>
  <c r="R410" i="1"/>
  <c r="Q410" i="1"/>
  <c r="P410" i="1"/>
  <c r="O410" i="1"/>
  <c r="N410" i="1"/>
  <c r="L410" i="1"/>
  <c r="I410" i="1" s="1"/>
  <c r="K410" i="1"/>
  <c r="U410" i="1" s="1"/>
  <c r="H410" i="1"/>
  <c r="M410" i="1" s="1"/>
  <c r="T409" i="1"/>
  <c r="S409" i="1"/>
  <c r="R409" i="1"/>
  <c r="Q409" i="1"/>
  <c r="O409" i="1"/>
  <c r="N409" i="1"/>
  <c r="L409" i="1"/>
  <c r="I409" i="1" s="1"/>
  <c r="K409" i="1"/>
  <c r="U409" i="1" s="1"/>
  <c r="J409" i="1"/>
  <c r="T408" i="1"/>
  <c r="S408" i="1"/>
  <c r="R408" i="1"/>
  <c r="Q408" i="1"/>
  <c r="O408" i="1"/>
  <c r="N408" i="1"/>
  <c r="L408" i="1"/>
  <c r="I408" i="1" s="1"/>
  <c r="K408" i="1"/>
  <c r="U408" i="1" s="1"/>
  <c r="J408" i="1"/>
  <c r="T407" i="1"/>
  <c r="S407" i="1"/>
  <c r="R407" i="1"/>
  <c r="Q407" i="1"/>
  <c r="P407" i="1"/>
  <c r="O407" i="1"/>
  <c r="N407" i="1"/>
  <c r="L407" i="1"/>
  <c r="I407" i="1" s="1"/>
  <c r="K407" i="1"/>
  <c r="U407" i="1" s="1"/>
  <c r="H407" i="1"/>
  <c r="M407" i="1" s="1"/>
  <c r="T406" i="1"/>
  <c r="S406" i="1"/>
  <c r="R406" i="1"/>
  <c r="Q406" i="1"/>
  <c r="O406" i="1"/>
  <c r="N406" i="1"/>
  <c r="L406" i="1"/>
  <c r="I406" i="1" s="1"/>
  <c r="K406" i="1"/>
  <c r="U406" i="1" s="1"/>
  <c r="J406" i="1"/>
  <c r="T405" i="1"/>
  <c r="S405" i="1"/>
  <c r="R405" i="1"/>
  <c r="Q405" i="1"/>
  <c r="O405" i="1"/>
  <c r="N405" i="1"/>
  <c r="L405" i="1"/>
  <c r="I405" i="1" s="1"/>
  <c r="K405" i="1"/>
  <c r="U405" i="1" s="1"/>
  <c r="J405" i="1"/>
  <c r="H405" i="1"/>
  <c r="M405" i="1" s="1"/>
  <c r="T404" i="1"/>
  <c r="S404" i="1"/>
  <c r="R404" i="1"/>
  <c r="Q404" i="1"/>
  <c r="P404" i="1"/>
  <c r="O404" i="1"/>
  <c r="N404" i="1"/>
  <c r="L404" i="1"/>
  <c r="I404" i="1" s="1"/>
  <c r="K404" i="1"/>
  <c r="U404" i="1" s="1"/>
  <c r="H404" i="1"/>
  <c r="M404" i="1" s="1"/>
  <c r="T403" i="1"/>
  <c r="S403" i="1"/>
  <c r="R403" i="1"/>
  <c r="Q403" i="1"/>
  <c r="O403" i="1"/>
  <c r="N403" i="1"/>
  <c r="L403" i="1"/>
  <c r="I403" i="1" s="1"/>
  <c r="K403" i="1"/>
  <c r="U403" i="1" s="1"/>
  <c r="J403" i="1"/>
  <c r="T402" i="1"/>
  <c r="S402" i="1"/>
  <c r="R402" i="1"/>
  <c r="Q402" i="1"/>
  <c r="P402" i="1"/>
  <c r="O402" i="1"/>
  <c r="N402" i="1"/>
  <c r="L402" i="1"/>
  <c r="I402" i="1" s="1"/>
  <c r="K402" i="1"/>
  <c r="U402" i="1" s="1"/>
  <c r="J402" i="1"/>
  <c r="H402" i="1"/>
  <c r="M402" i="1" s="1"/>
  <c r="T401" i="1"/>
  <c r="S401" i="1"/>
  <c r="R401" i="1"/>
  <c r="Q401" i="1"/>
  <c r="P401" i="1"/>
  <c r="O401" i="1"/>
  <c r="N401" i="1"/>
  <c r="L401" i="1"/>
  <c r="I401" i="1" s="1"/>
  <c r="K401" i="1"/>
  <c r="U401" i="1" s="1"/>
  <c r="H401" i="1"/>
  <c r="M401" i="1" s="1"/>
  <c r="T400" i="1"/>
  <c r="S400" i="1"/>
  <c r="R400" i="1"/>
  <c r="Q400" i="1"/>
  <c r="O400" i="1"/>
  <c r="N400" i="1"/>
  <c r="L400" i="1"/>
  <c r="I400" i="1" s="1"/>
  <c r="K400" i="1"/>
  <c r="U400" i="1" s="1"/>
  <c r="J400" i="1"/>
  <c r="T399" i="1"/>
  <c r="S399" i="1"/>
  <c r="R399" i="1"/>
  <c r="Q399" i="1"/>
  <c r="P399" i="1"/>
  <c r="O399" i="1"/>
  <c r="N399" i="1"/>
  <c r="L399" i="1"/>
  <c r="I399" i="1" s="1"/>
  <c r="K399" i="1"/>
  <c r="U399" i="1" s="1"/>
  <c r="J399" i="1"/>
  <c r="H399" i="1"/>
  <c r="M399" i="1" s="1"/>
  <c r="T398" i="1"/>
  <c r="S398" i="1"/>
  <c r="R398" i="1"/>
  <c r="Q398" i="1"/>
  <c r="P398" i="1"/>
  <c r="O398" i="1"/>
  <c r="N398" i="1"/>
  <c r="L398" i="1"/>
  <c r="I398" i="1" s="1"/>
  <c r="K398" i="1"/>
  <c r="U398" i="1" s="1"/>
  <c r="H398" i="1"/>
  <c r="M398" i="1" s="1"/>
  <c r="T397" i="1"/>
  <c r="S397" i="1"/>
  <c r="R397" i="1"/>
  <c r="Q397" i="1"/>
  <c r="O397" i="1"/>
  <c r="N397" i="1"/>
  <c r="L397" i="1"/>
  <c r="I397" i="1" s="1"/>
  <c r="K397" i="1"/>
  <c r="U397" i="1" s="1"/>
  <c r="J397" i="1"/>
  <c r="T396" i="1"/>
  <c r="S396" i="1"/>
  <c r="R396" i="1"/>
  <c r="Q396" i="1"/>
  <c r="P396" i="1"/>
  <c r="O396" i="1"/>
  <c r="N396" i="1"/>
  <c r="L396" i="1"/>
  <c r="I396" i="1" s="1"/>
  <c r="K396" i="1"/>
  <c r="U396" i="1" s="1"/>
  <c r="J396" i="1"/>
  <c r="H396" i="1"/>
  <c r="M396" i="1" s="1"/>
  <c r="T395" i="1"/>
  <c r="S395" i="1"/>
  <c r="R395" i="1"/>
  <c r="Q395" i="1"/>
  <c r="P395" i="1"/>
  <c r="O395" i="1"/>
  <c r="N395" i="1"/>
  <c r="L395" i="1"/>
  <c r="I395" i="1" s="1"/>
  <c r="K395" i="1"/>
  <c r="U395" i="1" s="1"/>
  <c r="H395" i="1"/>
  <c r="M395" i="1" s="1"/>
  <c r="T394" i="1"/>
  <c r="S394" i="1"/>
  <c r="R394" i="1"/>
  <c r="Q394" i="1"/>
  <c r="O394" i="1"/>
  <c r="N394" i="1"/>
  <c r="L394" i="1"/>
  <c r="I394" i="1" s="1"/>
  <c r="K394" i="1"/>
  <c r="U394" i="1" s="1"/>
  <c r="J394" i="1"/>
  <c r="T393" i="1"/>
  <c r="S393" i="1"/>
  <c r="R393" i="1"/>
  <c r="Q393" i="1"/>
  <c r="P393" i="1"/>
  <c r="O393" i="1"/>
  <c r="N393" i="1"/>
  <c r="L393" i="1"/>
  <c r="I393" i="1" s="1"/>
  <c r="K393" i="1"/>
  <c r="U393" i="1" s="1"/>
  <c r="J393" i="1"/>
  <c r="H393" i="1"/>
  <c r="M393" i="1" s="1"/>
  <c r="T392" i="1"/>
  <c r="S392" i="1"/>
  <c r="R392" i="1"/>
  <c r="Q392" i="1"/>
  <c r="P392" i="1"/>
  <c r="O392" i="1"/>
  <c r="N392" i="1"/>
  <c r="L392" i="1"/>
  <c r="I392" i="1" s="1"/>
  <c r="K392" i="1"/>
  <c r="U392" i="1" s="1"/>
  <c r="H392" i="1"/>
  <c r="M392" i="1" s="1"/>
  <c r="T391" i="1"/>
  <c r="S391" i="1"/>
  <c r="R391" i="1"/>
  <c r="Q391" i="1"/>
  <c r="O391" i="1"/>
  <c r="N391" i="1"/>
  <c r="L391" i="1"/>
  <c r="I391" i="1" s="1"/>
  <c r="K391" i="1"/>
  <c r="U391" i="1" s="1"/>
  <c r="J391" i="1"/>
  <c r="T390" i="1"/>
  <c r="S390" i="1"/>
  <c r="R390" i="1"/>
  <c r="Q390" i="1"/>
  <c r="P390" i="1"/>
  <c r="O390" i="1"/>
  <c r="N390" i="1"/>
  <c r="L390" i="1"/>
  <c r="I390" i="1" s="1"/>
  <c r="K390" i="1"/>
  <c r="U390" i="1" s="1"/>
  <c r="J390" i="1"/>
  <c r="H390" i="1"/>
  <c r="M390" i="1" s="1"/>
  <c r="T389" i="1"/>
  <c r="S389" i="1"/>
  <c r="R389" i="1"/>
  <c r="Q389" i="1"/>
  <c r="P389" i="1"/>
  <c r="O389" i="1"/>
  <c r="N389" i="1"/>
  <c r="L389" i="1"/>
  <c r="I389" i="1" s="1"/>
  <c r="K389" i="1"/>
  <c r="U389" i="1" s="1"/>
  <c r="H389" i="1"/>
  <c r="M389" i="1" s="1"/>
  <c r="T388" i="1"/>
  <c r="S388" i="1"/>
  <c r="R388" i="1"/>
  <c r="Q388" i="1"/>
  <c r="O388" i="1"/>
  <c r="N388" i="1"/>
  <c r="L388" i="1"/>
  <c r="I388" i="1" s="1"/>
  <c r="K388" i="1"/>
  <c r="U388" i="1" s="1"/>
  <c r="J388" i="1"/>
  <c r="T387" i="1"/>
  <c r="S387" i="1"/>
  <c r="R387" i="1"/>
  <c r="Q387" i="1"/>
  <c r="P387" i="1"/>
  <c r="O387" i="1"/>
  <c r="N387" i="1"/>
  <c r="L387" i="1"/>
  <c r="I387" i="1" s="1"/>
  <c r="K387" i="1"/>
  <c r="U387" i="1" s="1"/>
  <c r="J387" i="1"/>
  <c r="H387" i="1"/>
  <c r="M387" i="1" s="1"/>
  <c r="T386" i="1"/>
  <c r="S386" i="1"/>
  <c r="R386" i="1"/>
  <c r="Q386" i="1"/>
  <c r="P386" i="1"/>
  <c r="O386" i="1"/>
  <c r="N386" i="1"/>
  <c r="L386" i="1"/>
  <c r="I386" i="1" s="1"/>
  <c r="K386" i="1"/>
  <c r="U386" i="1" s="1"/>
  <c r="H386" i="1"/>
  <c r="M386" i="1" s="1"/>
  <c r="T385" i="1"/>
  <c r="S385" i="1"/>
  <c r="R385" i="1"/>
  <c r="Q385" i="1"/>
  <c r="O385" i="1"/>
  <c r="N385" i="1"/>
  <c r="L385" i="1"/>
  <c r="I385" i="1" s="1"/>
  <c r="K385" i="1"/>
  <c r="U385" i="1" s="1"/>
  <c r="J385" i="1"/>
  <c r="T384" i="1"/>
  <c r="S384" i="1"/>
  <c r="R384" i="1"/>
  <c r="Q384" i="1"/>
  <c r="P384" i="1"/>
  <c r="O384" i="1"/>
  <c r="N384" i="1"/>
  <c r="L384" i="1"/>
  <c r="I384" i="1" s="1"/>
  <c r="K384" i="1"/>
  <c r="U384" i="1" s="1"/>
  <c r="J384" i="1"/>
  <c r="H384" i="1"/>
  <c r="M384" i="1" s="1"/>
  <c r="T383" i="1"/>
  <c r="S383" i="1"/>
  <c r="R383" i="1"/>
  <c r="Q383" i="1"/>
  <c r="P383" i="1"/>
  <c r="O383" i="1"/>
  <c r="N383" i="1"/>
  <c r="L383" i="1"/>
  <c r="I383" i="1" s="1"/>
  <c r="K383" i="1"/>
  <c r="U383" i="1" s="1"/>
  <c r="H383" i="1"/>
  <c r="M383" i="1" s="1"/>
  <c r="T382" i="1"/>
  <c r="S382" i="1"/>
  <c r="R382" i="1"/>
  <c r="Q382" i="1"/>
  <c r="O382" i="1"/>
  <c r="N382" i="1"/>
  <c r="L382" i="1"/>
  <c r="I382" i="1" s="1"/>
  <c r="K382" i="1"/>
  <c r="U382" i="1" s="1"/>
  <c r="J382" i="1"/>
  <c r="T381" i="1"/>
  <c r="S381" i="1"/>
  <c r="R381" i="1"/>
  <c r="Q381" i="1"/>
  <c r="P381" i="1"/>
  <c r="O381" i="1"/>
  <c r="N381" i="1"/>
  <c r="L381" i="1"/>
  <c r="I381" i="1" s="1"/>
  <c r="K381" i="1"/>
  <c r="U381" i="1" s="1"/>
  <c r="J381" i="1"/>
  <c r="H381" i="1"/>
  <c r="M381" i="1" s="1"/>
  <c r="T380" i="1"/>
  <c r="S380" i="1"/>
  <c r="R380" i="1"/>
  <c r="Q380" i="1"/>
  <c r="P380" i="1"/>
  <c r="O380" i="1"/>
  <c r="N380" i="1"/>
  <c r="L380" i="1"/>
  <c r="I380" i="1" s="1"/>
  <c r="K380" i="1"/>
  <c r="U380" i="1" s="1"/>
  <c r="H380" i="1"/>
  <c r="M380" i="1" s="1"/>
  <c r="T379" i="1"/>
  <c r="S379" i="1"/>
  <c r="R379" i="1"/>
  <c r="Q379" i="1"/>
  <c r="O379" i="1"/>
  <c r="N379" i="1"/>
  <c r="L379" i="1"/>
  <c r="I379" i="1" s="1"/>
  <c r="K379" i="1"/>
  <c r="U379" i="1" s="1"/>
  <c r="J379" i="1"/>
  <c r="T378" i="1"/>
  <c r="S378" i="1"/>
  <c r="R378" i="1"/>
  <c r="Q378" i="1"/>
  <c r="P378" i="1"/>
  <c r="O378" i="1"/>
  <c r="N378" i="1"/>
  <c r="L378" i="1"/>
  <c r="I378" i="1" s="1"/>
  <c r="K378" i="1"/>
  <c r="U378" i="1" s="1"/>
  <c r="J378" i="1"/>
  <c r="H378" i="1"/>
  <c r="M378" i="1" s="1"/>
  <c r="T377" i="1"/>
  <c r="S377" i="1"/>
  <c r="R377" i="1"/>
  <c r="Q377" i="1"/>
  <c r="P377" i="1"/>
  <c r="O377" i="1"/>
  <c r="N377" i="1"/>
  <c r="L377" i="1"/>
  <c r="I377" i="1" s="1"/>
  <c r="K377" i="1"/>
  <c r="U377" i="1" s="1"/>
  <c r="H377" i="1"/>
  <c r="M377" i="1" s="1"/>
  <c r="T376" i="1"/>
  <c r="S376" i="1"/>
  <c r="R376" i="1"/>
  <c r="Q376" i="1"/>
  <c r="O376" i="1"/>
  <c r="N376" i="1"/>
  <c r="L376" i="1"/>
  <c r="I376" i="1" s="1"/>
  <c r="K376" i="1"/>
  <c r="U376" i="1" s="1"/>
  <c r="J376" i="1"/>
  <c r="T375" i="1"/>
  <c r="S375" i="1"/>
  <c r="R375" i="1"/>
  <c r="Q375" i="1"/>
  <c r="P375" i="1"/>
  <c r="O375" i="1"/>
  <c r="N375" i="1"/>
  <c r="L375" i="1"/>
  <c r="I375" i="1" s="1"/>
  <c r="K375" i="1"/>
  <c r="U375" i="1" s="1"/>
  <c r="J375" i="1"/>
  <c r="H375" i="1"/>
  <c r="M375" i="1" s="1"/>
  <c r="T374" i="1"/>
  <c r="S374" i="1"/>
  <c r="R374" i="1"/>
  <c r="Q374" i="1"/>
  <c r="P374" i="1"/>
  <c r="O374" i="1"/>
  <c r="N374" i="1"/>
  <c r="L374" i="1"/>
  <c r="I374" i="1" s="1"/>
  <c r="K374" i="1"/>
  <c r="U374" i="1" s="1"/>
  <c r="H374" i="1"/>
  <c r="M374" i="1" s="1"/>
  <c r="T373" i="1"/>
  <c r="S373" i="1"/>
  <c r="R373" i="1"/>
  <c r="Q373" i="1"/>
  <c r="O373" i="1"/>
  <c r="N373" i="1"/>
  <c r="L373" i="1"/>
  <c r="I373" i="1" s="1"/>
  <c r="K373" i="1"/>
  <c r="U373" i="1" s="1"/>
  <c r="J373" i="1"/>
  <c r="T372" i="1"/>
  <c r="S372" i="1"/>
  <c r="R372" i="1"/>
  <c r="Q372" i="1"/>
  <c r="P372" i="1"/>
  <c r="O372" i="1"/>
  <c r="N372" i="1"/>
  <c r="L372" i="1"/>
  <c r="I372" i="1" s="1"/>
  <c r="K372" i="1"/>
  <c r="U372" i="1" s="1"/>
  <c r="J372" i="1"/>
  <c r="H372" i="1"/>
  <c r="M372" i="1" s="1"/>
  <c r="T371" i="1"/>
  <c r="S371" i="1"/>
  <c r="R371" i="1"/>
  <c r="Q371" i="1"/>
  <c r="P371" i="1"/>
  <c r="O371" i="1"/>
  <c r="N371" i="1"/>
  <c r="L371" i="1"/>
  <c r="I371" i="1" s="1"/>
  <c r="K371" i="1"/>
  <c r="U371" i="1" s="1"/>
  <c r="H371" i="1"/>
  <c r="M371" i="1" s="1"/>
  <c r="T370" i="1"/>
  <c r="S370" i="1"/>
  <c r="R370" i="1"/>
  <c r="Q370" i="1"/>
  <c r="O370" i="1"/>
  <c r="N370" i="1"/>
  <c r="L370" i="1"/>
  <c r="I370" i="1" s="1"/>
  <c r="K370" i="1"/>
  <c r="U370" i="1" s="1"/>
  <c r="J370" i="1"/>
  <c r="T369" i="1"/>
  <c r="S369" i="1"/>
  <c r="R369" i="1"/>
  <c r="Q369" i="1"/>
  <c r="P369" i="1"/>
  <c r="O369" i="1"/>
  <c r="N369" i="1"/>
  <c r="L369" i="1"/>
  <c r="I369" i="1" s="1"/>
  <c r="K369" i="1"/>
  <c r="U369" i="1" s="1"/>
  <c r="J369" i="1"/>
  <c r="H369" i="1"/>
  <c r="M369" i="1" s="1"/>
  <c r="T368" i="1"/>
  <c r="S368" i="1"/>
  <c r="R368" i="1"/>
  <c r="Q368" i="1"/>
  <c r="P368" i="1"/>
  <c r="O368" i="1"/>
  <c r="N368" i="1"/>
  <c r="L368" i="1"/>
  <c r="I368" i="1" s="1"/>
  <c r="K368" i="1"/>
  <c r="U368" i="1" s="1"/>
  <c r="H368" i="1"/>
  <c r="M368" i="1" s="1"/>
  <c r="T367" i="1"/>
  <c r="S367" i="1"/>
  <c r="R367" i="1"/>
  <c r="Q367" i="1"/>
  <c r="O367" i="1"/>
  <c r="N367" i="1"/>
  <c r="L367" i="1"/>
  <c r="I367" i="1" s="1"/>
  <c r="K367" i="1"/>
  <c r="U367" i="1" s="1"/>
  <c r="J367" i="1"/>
  <c r="T366" i="1"/>
  <c r="S366" i="1"/>
  <c r="R366" i="1"/>
  <c r="Q366" i="1"/>
  <c r="P366" i="1"/>
  <c r="O366" i="1"/>
  <c r="N366" i="1"/>
  <c r="L366" i="1"/>
  <c r="I366" i="1" s="1"/>
  <c r="K366" i="1"/>
  <c r="U366" i="1" s="1"/>
  <c r="J366" i="1"/>
  <c r="H366" i="1"/>
  <c r="M366" i="1" s="1"/>
  <c r="T365" i="1"/>
  <c r="S365" i="1"/>
  <c r="R365" i="1"/>
  <c r="Q365" i="1"/>
  <c r="P365" i="1"/>
  <c r="O365" i="1"/>
  <c r="N365" i="1"/>
  <c r="L365" i="1"/>
  <c r="I365" i="1" s="1"/>
  <c r="K365" i="1"/>
  <c r="U365" i="1" s="1"/>
  <c r="H365" i="1"/>
  <c r="M365" i="1" s="1"/>
  <c r="T364" i="1"/>
  <c r="S364" i="1"/>
  <c r="R364" i="1"/>
  <c r="Q364" i="1"/>
  <c r="O364" i="1"/>
  <c r="N364" i="1"/>
  <c r="L364" i="1"/>
  <c r="I364" i="1" s="1"/>
  <c r="K364" i="1"/>
  <c r="U364" i="1" s="1"/>
  <c r="J364" i="1"/>
  <c r="T363" i="1"/>
  <c r="S363" i="1"/>
  <c r="R363" i="1"/>
  <c r="Q363" i="1"/>
  <c r="P363" i="1"/>
  <c r="O363" i="1"/>
  <c r="N363" i="1"/>
  <c r="L363" i="1"/>
  <c r="I363" i="1" s="1"/>
  <c r="K363" i="1"/>
  <c r="U363" i="1" s="1"/>
  <c r="J363" i="1"/>
  <c r="H363" i="1"/>
  <c r="M363" i="1" s="1"/>
  <c r="T362" i="1"/>
  <c r="S362" i="1"/>
  <c r="R362" i="1"/>
  <c r="Q362" i="1"/>
  <c r="P362" i="1"/>
  <c r="O362" i="1"/>
  <c r="N362" i="1"/>
  <c r="L362" i="1"/>
  <c r="I362" i="1" s="1"/>
  <c r="K362" i="1"/>
  <c r="U362" i="1" s="1"/>
  <c r="H362" i="1"/>
  <c r="M362" i="1" s="1"/>
  <c r="T361" i="1"/>
  <c r="S361" i="1"/>
  <c r="R361" i="1"/>
  <c r="Q361" i="1"/>
  <c r="O361" i="1"/>
  <c r="N361" i="1"/>
  <c r="L361" i="1"/>
  <c r="I361" i="1" s="1"/>
  <c r="K361" i="1"/>
  <c r="U361" i="1" s="1"/>
  <c r="J361" i="1"/>
  <c r="T360" i="1"/>
  <c r="S360" i="1"/>
  <c r="R360" i="1"/>
  <c r="Q360" i="1"/>
  <c r="P360" i="1"/>
  <c r="O360" i="1"/>
  <c r="N360" i="1"/>
  <c r="L360" i="1"/>
  <c r="I360" i="1" s="1"/>
  <c r="K360" i="1"/>
  <c r="U360" i="1" s="1"/>
  <c r="J360" i="1"/>
  <c r="H360" i="1"/>
  <c r="M360" i="1" s="1"/>
  <c r="T359" i="1"/>
  <c r="S359" i="1"/>
  <c r="R359" i="1"/>
  <c r="Q359" i="1"/>
  <c r="P359" i="1"/>
  <c r="O359" i="1"/>
  <c r="N359" i="1"/>
  <c r="L359" i="1"/>
  <c r="I359" i="1" s="1"/>
  <c r="K359" i="1"/>
  <c r="U359" i="1" s="1"/>
  <c r="H359" i="1"/>
  <c r="M359" i="1" s="1"/>
  <c r="T358" i="1"/>
  <c r="S358" i="1"/>
  <c r="R358" i="1"/>
  <c r="Q358" i="1"/>
  <c r="O358" i="1"/>
  <c r="N358" i="1"/>
  <c r="L358" i="1"/>
  <c r="I358" i="1" s="1"/>
  <c r="K358" i="1"/>
  <c r="U358" i="1" s="1"/>
  <c r="J358" i="1"/>
  <c r="T357" i="1"/>
  <c r="S357" i="1"/>
  <c r="R357" i="1"/>
  <c r="Q357" i="1"/>
  <c r="P357" i="1"/>
  <c r="O357" i="1"/>
  <c r="N357" i="1"/>
  <c r="L357" i="1"/>
  <c r="I357" i="1" s="1"/>
  <c r="K357" i="1"/>
  <c r="U357" i="1" s="1"/>
  <c r="J357" i="1"/>
  <c r="H357" i="1"/>
  <c r="M357" i="1" s="1"/>
  <c r="T356" i="1"/>
  <c r="S356" i="1"/>
  <c r="R356" i="1"/>
  <c r="Q356" i="1"/>
  <c r="P356" i="1"/>
  <c r="O356" i="1"/>
  <c r="N356" i="1"/>
  <c r="L356" i="1"/>
  <c r="I356" i="1" s="1"/>
  <c r="K356" i="1"/>
  <c r="U356" i="1" s="1"/>
  <c r="H356" i="1"/>
  <c r="M356" i="1" s="1"/>
  <c r="T355" i="1"/>
  <c r="S355" i="1"/>
  <c r="R355" i="1"/>
  <c r="Q355" i="1"/>
  <c r="O355" i="1"/>
  <c r="N355" i="1"/>
  <c r="L355" i="1"/>
  <c r="I355" i="1" s="1"/>
  <c r="K355" i="1"/>
  <c r="U355" i="1" s="1"/>
  <c r="J355" i="1"/>
  <c r="T354" i="1"/>
  <c r="S354" i="1"/>
  <c r="R354" i="1"/>
  <c r="Q354" i="1"/>
  <c r="P354" i="1"/>
  <c r="O354" i="1"/>
  <c r="N354" i="1"/>
  <c r="L354" i="1"/>
  <c r="I354" i="1" s="1"/>
  <c r="K354" i="1"/>
  <c r="U354" i="1" s="1"/>
  <c r="J354" i="1"/>
  <c r="H354" i="1"/>
  <c r="M354" i="1" s="1"/>
  <c r="T353" i="1"/>
  <c r="S353" i="1"/>
  <c r="R353" i="1"/>
  <c r="Q353" i="1"/>
  <c r="P353" i="1"/>
  <c r="O353" i="1"/>
  <c r="N353" i="1"/>
  <c r="L353" i="1"/>
  <c r="I353" i="1" s="1"/>
  <c r="K353" i="1"/>
  <c r="U353" i="1" s="1"/>
  <c r="H353" i="1"/>
  <c r="M353" i="1" s="1"/>
  <c r="T352" i="1"/>
  <c r="S352" i="1"/>
  <c r="R352" i="1"/>
  <c r="Q352" i="1"/>
  <c r="O352" i="1"/>
  <c r="N352" i="1"/>
  <c r="L352" i="1"/>
  <c r="I352" i="1" s="1"/>
  <c r="K352" i="1"/>
  <c r="U352" i="1" s="1"/>
  <c r="J352" i="1"/>
  <c r="T351" i="1"/>
  <c r="S351" i="1"/>
  <c r="R351" i="1"/>
  <c r="Q351" i="1"/>
  <c r="P351" i="1"/>
  <c r="O351" i="1"/>
  <c r="N351" i="1"/>
  <c r="L351" i="1"/>
  <c r="I351" i="1" s="1"/>
  <c r="K351" i="1"/>
  <c r="U351" i="1" s="1"/>
  <c r="J351" i="1"/>
  <c r="H351" i="1"/>
  <c r="M351" i="1" s="1"/>
  <c r="T350" i="1"/>
  <c r="S350" i="1"/>
  <c r="R350" i="1"/>
  <c r="Q350" i="1"/>
  <c r="P350" i="1"/>
  <c r="O350" i="1"/>
  <c r="N350" i="1"/>
  <c r="L350" i="1"/>
  <c r="I350" i="1" s="1"/>
  <c r="K350" i="1"/>
  <c r="U350" i="1" s="1"/>
  <c r="H350" i="1"/>
  <c r="M350" i="1" s="1"/>
  <c r="T349" i="1"/>
  <c r="S349" i="1"/>
  <c r="R349" i="1"/>
  <c r="Q349" i="1"/>
  <c r="O349" i="1"/>
  <c r="N349" i="1"/>
  <c r="L349" i="1"/>
  <c r="I349" i="1" s="1"/>
  <c r="K349" i="1"/>
  <c r="U349" i="1" s="1"/>
  <c r="J349" i="1"/>
  <c r="T348" i="1"/>
  <c r="S348" i="1"/>
  <c r="R348" i="1"/>
  <c r="Q348" i="1"/>
  <c r="P348" i="1"/>
  <c r="O348" i="1"/>
  <c r="N348" i="1"/>
  <c r="L348" i="1"/>
  <c r="I348" i="1" s="1"/>
  <c r="K348" i="1"/>
  <c r="U348" i="1" s="1"/>
  <c r="J348" i="1"/>
  <c r="H348" i="1"/>
  <c r="M348" i="1" s="1"/>
  <c r="T347" i="1"/>
  <c r="S347" i="1"/>
  <c r="R347" i="1"/>
  <c r="Q347" i="1"/>
  <c r="P347" i="1"/>
  <c r="O347" i="1"/>
  <c r="N347" i="1"/>
  <c r="L347" i="1"/>
  <c r="I347" i="1" s="1"/>
  <c r="K347" i="1"/>
  <c r="U347" i="1" s="1"/>
  <c r="H347" i="1"/>
  <c r="M347" i="1" s="1"/>
  <c r="T346" i="1"/>
  <c r="S346" i="1"/>
  <c r="R346" i="1"/>
  <c r="Q346" i="1"/>
  <c r="O346" i="1"/>
  <c r="N346" i="1"/>
  <c r="L346" i="1"/>
  <c r="I346" i="1" s="1"/>
  <c r="K346" i="1"/>
  <c r="U346" i="1" s="1"/>
  <c r="J346" i="1"/>
  <c r="T345" i="1"/>
  <c r="S345" i="1"/>
  <c r="R345" i="1"/>
  <c r="Q345" i="1"/>
  <c r="P345" i="1"/>
  <c r="O345" i="1"/>
  <c r="N345" i="1"/>
  <c r="L345" i="1"/>
  <c r="I345" i="1" s="1"/>
  <c r="K345" i="1"/>
  <c r="U345" i="1" s="1"/>
  <c r="J345" i="1"/>
  <c r="H345" i="1"/>
  <c r="M345" i="1" s="1"/>
  <c r="T344" i="1"/>
  <c r="S344" i="1"/>
  <c r="R344" i="1"/>
  <c r="Q344" i="1"/>
  <c r="P344" i="1"/>
  <c r="O344" i="1"/>
  <c r="N344" i="1"/>
  <c r="L344" i="1"/>
  <c r="I344" i="1" s="1"/>
  <c r="K344" i="1"/>
  <c r="U344" i="1" s="1"/>
  <c r="H344" i="1"/>
  <c r="M344" i="1" s="1"/>
  <c r="T343" i="1"/>
  <c r="S343" i="1"/>
  <c r="R343" i="1"/>
  <c r="Q343" i="1"/>
  <c r="O343" i="1"/>
  <c r="N343" i="1"/>
  <c r="L343" i="1"/>
  <c r="I343" i="1" s="1"/>
  <c r="K343" i="1"/>
  <c r="U343" i="1" s="1"/>
  <c r="J343" i="1"/>
  <c r="T342" i="1"/>
  <c r="S342" i="1"/>
  <c r="R342" i="1"/>
  <c r="Q342" i="1"/>
  <c r="P342" i="1"/>
  <c r="O342" i="1"/>
  <c r="N342" i="1"/>
  <c r="L342" i="1"/>
  <c r="I342" i="1" s="1"/>
  <c r="K342" i="1"/>
  <c r="U342" i="1" s="1"/>
  <c r="J342" i="1"/>
  <c r="H342" i="1"/>
  <c r="M342" i="1" s="1"/>
  <c r="T341" i="1"/>
  <c r="S341" i="1"/>
  <c r="R341" i="1"/>
  <c r="Q341" i="1"/>
  <c r="P341" i="1"/>
  <c r="O341" i="1"/>
  <c r="N341" i="1"/>
  <c r="L341" i="1"/>
  <c r="I341" i="1" s="1"/>
  <c r="K341" i="1"/>
  <c r="U341" i="1" s="1"/>
  <c r="H341" i="1"/>
  <c r="M341" i="1" s="1"/>
  <c r="T340" i="1"/>
  <c r="S340" i="1"/>
  <c r="R340" i="1"/>
  <c r="Q340" i="1"/>
  <c r="O340" i="1"/>
  <c r="N340" i="1"/>
  <c r="L340" i="1"/>
  <c r="I340" i="1" s="1"/>
  <c r="K340" i="1"/>
  <c r="U340" i="1" s="1"/>
  <c r="J340" i="1"/>
  <c r="T339" i="1"/>
  <c r="S339" i="1"/>
  <c r="R339" i="1"/>
  <c r="Q339" i="1"/>
  <c r="P339" i="1"/>
  <c r="O339" i="1"/>
  <c r="N339" i="1"/>
  <c r="L339" i="1"/>
  <c r="I339" i="1" s="1"/>
  <c r="K339" i="1"/>
  <c r="U339" i="1" s="1"/>
  <c r="J339" i="1"/>
  <c r="H339" i="1"/>
  <c r="M339" i="1" s="1"/>
  <c r="T338" i="1"/>
  <c r="S338" i="1"/>
  <c r="R338" i="1"/>
  <c r="Q338" i="1"/>
  <c r="P338" i="1"/>
  <c r="O338" i="1"/>
  <c r="N338" i="1"/>
  <c r="L338" i="1"/>
  <c r="I338" i="1" s="1"/>
  <c r="K338" i="1"/>
  <c r="U338" i="1" s="1"/>
  <c r="H338" i="1"/>
  <c r="M338" i="1" s="1"/>
  <c r="T337" i="1"/>
  <c r="S337" i="1"/>
  <c r="R337" i="1"/>
  <c r="Q337" i="1"/>
  <c r="O337" i="1"/>
  <c r="N337" i="1"/>
  <c r="L337" i="1"/>
  <c r="I337" i="1" s="1"/>
  <c r="K337" i="1"/>
  <c r="U337" i="1" s="1"/>
  <c r="J337" i="1"/>
  <c r="T336" i="1"/>
  <c r="S336" i="1"/>
  <c r="R336" i="1"/>
  <c r="Q336" i="1"/>
  <c r="P336" i="1"/>
  <c r="O336" i="1"/>
  <c r="N336" i="1"/>
  <c r="L336" i="1"/>
  <c r="I336" i="1" s="1"/>
  <c r="K336" i="1"/>
  <c r="U336" i="1" s="1"/>
  <c r="J336" i="1"/>
  <c r="H336" i="1"/>
  <c r="M336" i="1" s="1"/>
  <c r="T335" i="1"/>
  <c r="S335" i="1"/>
  <c r="R335" i="1"/>
  <c r="Q335" i="1"/>
  <c r="P335" i="1"/>
  <c r="O335" i="1"/>
  <c r="N335" i="1"/>
  <c r="L335" i="1"/>
  <c r="I335" i="1" s="1"/>
  <c r="K335" i="1"/>
  <c r="U335" i="1" s="1"/>
  <c r="H335" i="1"/>
  <c r="M335" i="1" s="1"/>
  <c r="T334" i="1"/>
  <c r="S334" i="1"/>
  <c r="R334" i="1"/>
  <c r="Q334" i="1"/>
  <c r="O334" i="1"/>
  <c r="N334" i="1"/>
  <c r="L334" i="1"/>
  <c r="I334" i="1" s="1"/>
  <c r="K334" i="1"/>
  <c r="U334" i="1" s="1"/>
  <c r="J334" i="1"/>
  <c r="T333" i="1"/>
  <c r="S333" i="1"/>
  <c r="R333" i="1"/>
  <c r="Q333" i="1"/>
  <c r="P333" i="1"/>
  <c r="O333" i="1"/>
  <c r="N333" i="1"/>
  <c r="L333" i="1"/>
  <c r="I333" i="1" s="1"/>
  <c r="K333" i="1"/>
  <c r="U333" i="1" s="1"/>
  <c r="J333" i="1"/>
  <c r="H333" i="1"/>
  <c r="M333" i="1" s="1"/>
  <c r="T332" i="1"/>
  <c r="S332" i="1"/>
  <c r="R332" i="1"/>
  <c r="Q332" i="1"/>
  <c r="P332" i="1"/>
  <c r="O332" i="1"/>
  <c r="N332" i="1"/>
  <c r="L332" i="1"/>
  <c r="I332" i="1" s="1"/>
  <c r="K332" i="1"/>
  <c r="U332" i="1" s="1"/>
  <c r="H332" i="1"/>
  <c r="M332" i="1" s="1"/>
  <c r="T331" i="1"/>
  <c r="S331" i="1"/>
  <c r="R331" i="1"/>
  <c r="Q331" i="1"/>
  <c r="O331" i="1"/>
  <c r="N331" i="1"/>
  <c r="L331" i="1"/>
  <c r="I331" i="1" s="1"/>
  <c r="K331" i="1"/>
  <c r="U331" i="1" s="1"/>
  <c r="J331" i="1"/>
  <c r="T330" i="1"/>
  <c r="S330" i="1"/>
  <c r="R330" i="1"/>
  <c r="Q330" i="1"/>
  <c r="P330" i="1"/>
  <c r="O330" i="1"/>
  <c r="N330" i="1"/>
  <c r="L330" i="1"/>
  <c r="I330" i="1" s="1"/>
  <c r="K330" i="1"/>
  <c r="U330" i="1" s="1"/>
  <c r="J330" i="1"/>
  <c r="H330" i="1"/>
  <c r="M330" i="1" s="1"/>
  <c r="T329" i="1"/>
  <c r="S329" i="1"/>
  <c r="R329" i="1"/>
  <c r="Q329" i="1"/>
  <c r="P329" i="1"/>
  <c r="O329" i="1"/>
  <c r="N329" i="1"/>
  <c r="L329" i="1"/>
  <c r="I329" i="1" s="1"/>
  <c r="K329" i="1"/>
  <c r="U329" i="1" s="1"/>
  <c r="H329" i="1"/>
  <c r="M329" i="1" s="1"/>
  <c r="T328" i="1"/>
  <c r="S328" i="1"/>
  <c r="R328" i="1"/>
  <c r="Q328" i="1"/>
  <c r="O328" i="1"/>
  <c r="N328" i="1"/>
  <c r="L328" i="1"/>
  <c r="I328" i="1" s="1"/>
  <c r="K328" i="1"/>
  <c r="U328" i="1" s="1"/>
  <c r="J328" i="1"/>
  <c r="T327" i="1"/>
  <c r="S327" i="1"/>
  <c r="R327" i="1"/>
  <c r="Q327" i="1"/>
  <c r="P327" i="1"/>
  <c r="O327" i="1"/>
  <c r="N327" i="1"/>
  <c r="L327" i="1"/>
  <c r="I327" i="1" s="1"/>
  <c r="K327" i="1"/>
  <c r="U327" i="1" s="1"/>
  <c r="J327" i="1"/>
  <c r="H327" i="1"/>
  <c r="M327" i="1" s="1"/>
  <c r="T326" i="1"/>
  <c r="S326" i="1"/>
  <c r="R326" i="1"/>
  <c r="Q326" i="1"/>
  <c r="P326" i="1"/>
  <c r="O326" i="1"/>
  <c r="N326" i="1"/>
  <c r="L326" i="1"/>
  <c r="I326" i="1" s="1"/>
  <c r="K326" i="1"/>
  <c r="U326" i="1" s="1"/>
  <c r="H326" i="1"/>
  <c r="M326" i="1" s="1"/>
  <c r="T325" i="1"/>
  <c r="S325" i="1"/>
  <c r="R325" i="1"/>
  <c r="Q325" i="1"/>
  <c r="O325" i="1"/>
  <c r="N325" i="1"/>
  <c r="L325" i="1"/>
  <c r="I325" i="1" s="1"/>
  <c r="K325" i="1"/>
  <c r="U325" i="1" s="1"/>
  <c r="J325" i="1"/>
  <c r="T324" i="1"/>
  <c r="S324" i="1"/>
  <c r="R324" i="1"/>
  <c r="Q324" i="1"/>
  <c r="P324" i="1"/>
  <c r="O324" i="1"/>
  <c r="N324" i="1"/>
  <c r="L324" i="1"/>
  <c r="I324" i="1" s="1"/>
  <c r="K324" i="1"/>
  <c r="U324" i="1" s="1"/>
  <c r="J324" i="1"/>
  <c r="H324" i="1"/>
  <c r="M324" i="1" s="1"/>
  <c r="T323" i="1"/>
  <c r="S323" i="1"/>
  <c r="R323" i="1"/>
  <c r="Q323" i="1"/>
  <c r="P323" i="1"/>
  <c r="O323" i="1"/>
  <c r="N323" i="1"/>
  <c r="L323" i="1"/>
  <c r="I323" i="1" s="1"/>
  <c r="K323" i="1"/>
  <c r="U323" i="1" s="1"/>
  <c r="H323" i="1"/>
  <c r="M323" i="1" s="1"/>
  <c r="T322" i="1"/>
  <c r="S322" i="1"/>
  <c r="R322" i="1"/>
  <c r="Q322" i="1"/>
  <c r="O322" i="1"/>
  <c r="N322" i="1"/>
  <c r="L322" i="1"/>
  <c r="I322" i="1" s="1"/>
  <c r="K322" i="1"/>
  <c r="U322" i="1" s="1"/>
  <c r="J322" i="1"/>
  <c r="T321" i="1"/>
  <c r="S321" i="1"/>
  <c r="R321" i="1"/>
  <c r="Q321" i="1"/>
  <c r="P321" i="1"/>
  <c r="O321" i="1"/>
  <c r="N321" i="1"/>
  <c r="L321" i="1"/>
  <c r="I321" i="1" s="1"/>
  <c r="K321" i="1"/>
  <c r="U321" i="1" s="1"/>
  <c r="J321" i="1"/>
  <c r="H321" i="1"/>
  <c r="M321" i="1" s="1"/>
  <c r="T320" i="1"/>
  <c r="S320" i="1"/>
  <c r="R320" i="1"/>
  <c r="Q320" i="1"/>
  <c r="P320" i="1"/>
  <c r="O320" i="1"/>
  <c r="N320" i="1"/>
  <c r="L320" i="1"/>
  <c r="I320" i="1" s="1"/>
  <c r="K320" i="1"/>
  <c r="U320" i="1" s="1"/>
  <c r="H320" i="1"/>
  <c r="M320" i="1" s="1"/>
  <c r="T319" i="1"/>
  <c r="S319" i="1"/>
  <c r="R319" i="1"/>
  <c r="Q319" i="1"/>
  <c r="O319" i="1"/>
  <c r="N319" i="1"/>
  <c r="L319" i="1"/>
  <c r="I319" i="1" s="1"/>
  <c r="K319" i="1"/>
  <c r="U319" i="1" s="1"/>
  <c r="J319" i="1"/>
  <c r="T318" i="1"/>
  <c r="S318" i="1"/>
  <c r="R318" i="1"/>
  <c r="Q318" i="1"/>
  <c r="P318" i="1"/>
  <c r="O318" i="1"/>
  <c r="N318" i="1"/>
  <c r="L318" i="1"/>
  <c r="I318" i="1" s="1"/>
  <c r="K318" i="1"/>
  <c r="U318" i="1" s="1"/>
  <c r="J318" i="1"/>
  <c r="H318" i="1"/>
  <c r="M318" i="1" s="1"/>
  <c r="T317" i="1"/>
  <c r="S317" i="1"/>
  <c r="R317" i="1"/>
  <c r="Q317" i="1"/>
  <c r="P317" i="1"/>
  <c r="O317" i="1"/>
  <c r="N317" i="1"/>
  <c r="L317" i="1"/>
  <c r="I317" i="1" s="1"/>
  <c r="K317" i="1"/>
  <c r="U317" i="1" s="1"/>
  <c r="H317" i="1"/>
  <c r="M317" i="1" s="1"/>
  <c r="T316" i="1"/>
  <c r="S316" i="1"/>
  <c r="R316" i="1"/>
  <c r="Q316" i="1"/>
  <c r="O316" i="1"/>
  <c r="N316" i="1"/>
  <c r="L316" i="1"/>
  <c r="I316" i="1" s="1"/>
  <c r="K316" i="1"/>
  <c r="U316" i="1" s="1"/>
  <c r="J316" i="1"/>
  <c r="T315" i="1"/>
  <c r="S315" i="1"/>
  <c r="R315" i="1"/>
  <c r="Q315" i="1"/>
  <c r="P315" i="1"/>
  <c r="O315" i="1"/>
  <c r="N315" i="1"/>
  <c r="L315" i="1"/>
  <c r="I315" i="1" s="1"/>
  <c r="K315" i="1"/>
  <c r="U315" i="1" s="1"/>
  <c r="J315" i="1"/>
  <c r="H315" i="1"/>
  <c r="M315" i="1" s="1"/>
  <c r="T314" i="1"/>
  <c r="S314" i="1"/>
  <c r="R314" i="1"/>
  <c r="Q314" i="1"/>
  <c r="P314" i="1"/>
  <c r="O314" i="1"/>
  <c r="N314" i="1"/>
  <c r="L314" i="1"/>
  <c r="I314" i="1" s="1"/>
  <c r="K314" i="1"/>
  <c r="U314" i="1" s="1"/>
  <c r="H314" i="1"/>
  <c r="M314" i="1" s="1"/>
  <c r="T313" i="1"/>
  <c r="S313" i="1"/>
  <c r="R313" i="1"/>
  <c r="Q313" i="1"/>
  <c r="O313" i="1"/>
  <c r="N313" i="1"/>
  <c r="L313" i="1"/>
  <c r="I313" i="1" s="1"/>
  <c r="K313" i="1"/>
  <c r="U313" i="1" s="1"/>
  <c r="J313" i="1"/>
  <c r="T312" i="1"/>
  <c r="S312" i="1"/>
  <c r="R312" i="1"/>
  <c r="Q312" i="1"/>
  <c r="P312" i="1"/>
  <c r="O312" i="1"/>
  <c r="N312" i="1"/>
  <c r="L312" i="1"/>
  <c r="I312" i="1" s="1"/>
  <c r="K312" i="1"/>
  <c r="U312" i="1" s="1"/>
  <c r="J312" i="1"/>
  <c r="H312" i="1"/>
  <c r="M312" i="1" s="1"/>
  <c r="T311" i="1"/>
  <c r="S311" i="1"/>
  <c r="R311" i="1"/>
  <c r="Q311" i="1"/>
  <c r="P311" i="1"/>
  <c r="O311" i="1"/>
  <c r="N311" i="1"/>
  <c r="L311" i="1"/>
  <c r="I311" i="1" s="1"/>
  <c r="K311" i="1"/>
  <c r="U311" i="1" s="1"/>
  <c r="H311" i="1"/>
  <c r="M311" i="1" s="1"/>
  <c r="T310" i="1"/>
  <c r="S310" i="1"/>
  <c r="R310" i="1"/>
  <c r="Q310" i="1"/>
  <c r="O310" i="1"/>
  <c r="N310" i="1"/>
  <c r="L310" i="1"/>
  <c r="I310" i="1" s="1"/>
  <c r="K310" i="1"/>
  <c r="U310" i="1" s="1"/>
  <c r="J310" i="1"/>
  <c r="T309" i="1"/>
  <c r="S309" i="1"/>
  <c r="R309" i="1"/>
  <c r="Q309" i="1"/>
  <c r="P309" i="1"/>
  <c r="O309" i="1"/>
  <c r="N309" i="1"/>
  <c r="L309" i="1"/>
  <c r="I309" i="1" s="1"/>
  <c r="K309" i="1"/>
  <c r="U309" i="1" s="1"/>
  <c r="J309" i="1"/>
  <c r="H309" i="1"/>
  <c r="M309" i="1" s="1"/>
  <c r="T308" i="1"/>
  <c r="S308" i="1"/>
  <c r="R308" i="1"/>
  <c r="Q308" i="1"/>
  <c r="P308" i="1"/>
  <c r="O308" i="1"/>
  <c r="N308" i="1"/>
  <c r="L308" i="1"/>
  <c r="I308" i="1" s="1"/>
  <c r="K308" i="1"/>
  <c r="U308" i="1" s="1"/>
  <c r="H308" i="1"/>
  <c r="M308" i="1" s="1"/>
  <c r="T307" i="1"/>
  <c r="S307" i="1"/>
  <c r="R307" i="1"/>
  <c r="Q307" i="1"/>
  <c r="O307" i="1"/>
  <c r="N307" i="1"/>
  <c r="L307" i="1"/>
  <c r="I307" i="1" s="1"/>
  <c r="K307" i="1"/>
  <c r="U307" i="1" s="1"/>
  <c r="J307" i="1"/>
  <c r="T306" i="1"/>
  <c r="S306" i="1"/>
  <c r="R306" i="1"/>
  <c r="Q306" i="1"/>
  <c r="P306" i="1"/>
  <c r="O306" i="1"/>
  <c r="N306" i="1"/>
  <c r="L306" i="1"/>
  <c r="I306" i="1" s="1"/>
  <c r="K306" i="1"/>
  <c r="U306" i="1" s="1"/>
  <c r="J306" i="1"/>
  <c r="H306" i="1"/>
  <c r="M306" i="1" s="1"/>
  <c r="T305" i="1"/>
  <c r="S305" i="1"/>
  <c r="R305" i="1"/>
  <c r="Q305" i="1"/>
  <c r="P305" i="1"/>
  <c r="O305" i="1"/>
  <c r="N305" i="1"/>
  <c r="L305" i="1"/>
  <c r="I305" i="1" s="1"/>
  <c r="K305" i="1"/>
  <c r="U305" i="1" s="1"/>
  <c r="H305" i="1"/>
  <c r="M305" i="1" s="1"/>
  <c r="T304" i="1"/>
  <c r="S304" i="1"/>
  <c r="R304" i="1"/>
  <c r="Q304" i="1"/>
  <c r="O304" i="1"/>
  <c r="N304" i="1"/>
  <c r="L304" i="1"/>
  <c r="I304" i="1" s="1"/>
  <c r="K304" i="1"/>
  <c r="U304" i="1" s="1"/>
  <c r="J304" i="1"/>
  <c r="T303" i="1"/>
  <c r="S303" i="1"/>
  <c r="R303" i="1"/>
  <c r="Q303" i="1"/>
  <c r="P303" i="1"/>
  <c r="O303" i="1"/>
  <c r="N303" i="1"/>
  <c r="L303" i="1"/>
  <c r="I303" i="1" s="1"/>
  <c r="K303" i="1"/>
  <c r="U303" i="1" s="1"/>
  <c r="J303" i="1"/>
  <c r="H303" i="1"/>
  <c r="M303" i="1" s="1"/>
  <c r="T302" i="1"/>
  <c r="S302" i="1"/>
  <c r="R302" i="1"/>
  <c r="Q302" i="1"/>
  <c r="P302" i="1"/>
  <c r="O302" i="1"/>
  <c r="N302" i="1"/>
  <c r="L302" i="1"/>
  <c r="I302" i="1" s="1"/>
  <c r="K302" i="1"/>
  <c r="U302" i="1" s="1"/>
  <c r="H302" i="1"/>
  <c r="M302" i="1" s="1"/>
  <c r="T301" i="1"/>
  <c r="S301" i="1"/>
  <c r="R301" i="1"/>
  <c r="Q301" i="1"/>
  <c r="O301" i="1"/>
  <c r="N301" i="1"/>
  <c r="L301" i="1"/>
  <c r="I301" i="1" s="1"/>
  <c r="K301" i="1"/>
  <c r="U301" i="1" s="1"/>
  <c r="J301" i="1"/>
  <c r="T300" i="1"/>
  <c r="S300" i="1"/>
  <c r="R300" i="1"/>
  <c r="Q300" i="1"/>
  <c r="P300" i="1"/>
  <c r="O300" i="1"/>
  <c r="N300" i="1"/>
  <c r="L300" i="1"/>
  <c r="I300" i="1" s="1"/>
  <c r="K300" i="1"/>
  <c r="U300" i="1" s="1"/>
  <c r="J300" i="1"/>
  <c r="H300" i="1"/>
  <c r="M300" i="1" s="1"/>
  <c r="T299" i="1"/>
  <c r="S299" i="1"/>
  <c r="R299" i="1"/>
  <c r="Q299" i="1"/>
  <c r="P299" i="1"/>
  <c r="O299" i="1"/>
  <c r="N299" i="1"/>
  <c r="L299" i="1"/>
  <c r="I299" i="1" s="1"/>
  <c r="K299" i="1"/>
  <c r="U299" i="1" s="1"/>
  <c r="H299" i="1"/>
  <c r="M299" i="1" s="1"/>
  <c r="T298" i="1"/>
  <c r="S298" i="1"/>
  <c r="R298" i="1"/>
  <c r="Q298" i="1"/>
  <c r="O298" i="1"/>
  <c r="N298" i="1"/>
  <c r="L298" i="1"/>
  <c r="I298" i="1" s="1"/>
  <c r="K298" i="1"/>
  <c r="U298" i="1" s="1"/>
  <c r="J298" i="1"/>
  <c r="T297" i="1"/>
  <c r="S297" i="1"/>
  <c r="R297" i="1"/>
  <c r="Q297" i="1"/>
  <c r="P297" i="1"/>
  <c r="O297" i="1"/>
  <c r="N297" i="1"/>
  <c r="L297" i="1"/>
  <c r="I297" i="1" s="1"/>
  <c r="K297" i="1"/>
  <c r="U297" i="1" s="1"/>
  <c r="J297" i="1"/>
  <c r="H297" i="1"/>
  <c r="M297" i="1" s="1"/>
  <c r="T296" i="1"/>
  <c r="S296" i="1"/>
  <c r="R296" i="1"/>
  <c r="Q296" i="1"/>
  <c r="P296" i="1"/>
  <c r="O296" i="1"/>
  <c r="N296" i="1"/>
  <c r="L296" i="1"/>
  <c r="I296" i="1" s="1"/>
  <c r="K296" i="1"/>
  <c r="U296" i="1" s="1"/>
  <c r="H296" i="1"/>
  <c r="M296" i="1" s="1"/>
  <c r="T295" i="1"/>
  <c r="S295" i="1"/>
  <c r="R295" i="1"/>
  <c r="Q295" i="1"/>
  <c r="O295" i="1"/>
  <c r="N295" i="1"/>
  <c r="L295" i="1"/>
  <c r="I295" i="1" s="1"/>
  <c r="K295" i="1"/>
  <c r="U295" i="1" s="1"/>
  <c r="J295" i="1"/>
  <c r="T294" i="1"/>
  <c r="S294" i="1"/>
  <c r="R294" i="1"/>
  <c r="Q294" i="1"/>
  <c r="P294" i="1"/>
  <c r="O294" i="1"/>
  <c r="N294" i="1"/>
  <c r="L294" i="1"/>
  <c r="I294" i="1" s="1"/>
  <c r="K294" i="1"/>
  <c r="U294" i="1" s="1"/>
  <c r="J294" i="1"/>
  <c r="H294" i="1"/>
  <c r="M294" i="1" s="1"/>
  <c r="T293" i="1"/>
  <c r="S293" i="1"/>
  <c r="R293" i="1"/>
  <c r="Q293" i="1"/>
  <c r="P293" i="1"/>
  <c r="O293" i="1"/>
  <c r="N293" i="1"/>
  <c r="L293" i="1"/>
  <c r="I293" i="1" s="1"/>
  <c r="K293" i="1"/>
  <c r="U293" i="1" s="1"/>
  <c r="H293" i="1"/>
  <c r="M293" i="1" s="1"/>
  <c r="T292" i="1"/>
  <c r="S292" i="1"/>
  <c r="R292" i="1"/>
  <c r="Q292" i="1"/>
  <c r="O292" i="1"/>
  <c r="N292" i="1"/>
  <c r="L292" i="1"/>
  <c r="I292" i="1" s="1"/>
  <c r="K292" i="1"/>
  <c r="U292" i="1" s="1"/>
  <c r="J292" i="1"/>
  <c r="T291" i="1"/>
  <c r="S291" i="1"/>
  <c r="R291" i="1"/>
  <c r="Q291" i="1"/>
  <c r="P291" i="1"/>
  <c r="O291" i="1"/>
  <c r="N291" i="1"/>
  <c r="L291" i="1"/>
  <c r="I291" i="1" s="1"/>
  <c r="K291" i="1"/>
  <c r="U291" i="1" s="1"/>
  <c r="J291" i="1"/>
  <c r="H291" i="1"/>
  <c r="M291" i="1" s="1"/>
  <c r="T290" i="1"/>
  <c r="S290" i="1"/>
  <c r="R290" i="1"/>
  <c r="Q290" i="1"/>
  <c r="P290" i="1"/>
  <c r="O290" i="1"/>
  <c r="N290" i="1"/>
  <c r="L290" i="1"/>
  <c r="I290" i="1" s="1"/>
  <c r="K290" i="1"/>
  <c r="U290" i="1" s="1"/>
  <c r="H290" i="1"/>
  <c r="M290" i="1" s="1"/>
  <c r="T289" i="1"/>
  <c r="S289" i="1"/>
  <c r="R289" i="1"/>
  <c r="Q289" i="1"/>
  <c r="O289" i="1"/>
  <c r="N289" i="1"/>
  <c r="L289" i="1"/>
  <c r="K289" i="1"/>
  <c r="U289" i="1" s="1"/>
  <c r="J289" i="1"/>
  <c r="I289" i="1"/>
  <c r="H289" i="1"/>
  <c r="M289" i="1" s="1"/>
  <c r="T288" i="1"/>
  <c r="S288" i="1"/>
  <c r="R288" i="1"/>
  <c r="Q288" i="1"/>
  <c r="O288" i="1"/>
  <c r="N288" i="1"/>
  <c r="L288" i="1"/>
  <c r="K288" i="1"/>
  <c r="P288" i="1" s="1"/>
  <c r="J288" i="1"/>
  <c r="I288" i="1"/>
  <c r="T287" i="1"/>
  <c r="S287" i="1"/>
  <c r="R287" i="1"/>
  <c r="Q287" i="1"/>
  <c r="O287" i="1"/>
  <c r="N287" i="1"/>
  <c r="L287" i="1"/>
  <c r="K287" i="1"/>
  <c r="U287" i="1" s="1"/>
  <c r="J287" i="1"/>
  <c r="I287" i="1"/>
  <c r="T286" i="1"/>
  <c r="S286" i="1"/>
  <c r="R286" i="1"/>
  <c r="Q286" i="1"/>
  <c r="O286" i="1"/>
  <c r="N286" i="1"/>
  <c r="L286" i="1"/>
  <c r="J286" i="1" s="1"/>
  <c r="K286" i="1"/>
  <c r="P286" i="1" s="1"/>
  <c r="I286" i="1"/>
  <c r="T285" i="1"/>
  <c r="S285" i="1"/>
  <c r="R285" i="1"/>
  <c r="Q285" i="1"/>
  <c r="O285" i="1"/>
  <c r="N285" i="1"/>
  <c r="L285" i="1"/>
  <c r="K285" i="1"/>
  <c r="U285" i="1" s="1"/>
  <c r="J285" i="1"/>
  <c r="I285" i="1"/>
  <c r="T284" i="1"/>
  <c r="S284" i="1"/>
  <c r="R284" i="1"/>
  <c r="Q284" i="1"/>
  <c r="O284" i="1"/>
  <c r="N284" i="1"/>
  <c r="L284" i="1"/>
  <c r="K284" i="1"/>
  <c r="P284" i="1" s="1"/>
  <c r="J284" i="1"/>
  <c r="I284" i="1"/>
  <c r="T283" i="1"/>
  <c r="S283" i="1"/>
  <c r="R283" i="1"/>
  <c r="Q283" i="1"/>
  <c r="O283" i="1"/>
  <c r="N283" i="1"/>
  <c r="L283" i="1"/>
  <c r="J283" i="1" s="1"/>
  <c r="K283" i="1"/>
  <c r="U283" i="1" s="1"/>
  <c r="I283" i="1"/>
  <c r="T282" i="1"/>
  <c r="S282" i="1"/>
  <c r="R282" i="1"/>
  <c r="Q282" i="1"/>
  <c r="O282" i="1"/>
  <c r="N282" i="1"/>
  <c r="L282" i="1"/>
  <c r="K282" i="1"/>
  <c r="U282" i="1" s="1"/>
  <c r="J282" i="1"/>
  <c r="I282" i="1"/>
  <c r="T281" i="1"/>
  <c r="S281" i="1"/>
  <c r="R281" i="1"/>
  <c r="Q281" i="1"/>
  <c r="O281" i="1"/>
  <c r="N281" i="1"/>
  <c r="L281" i="1"/>
  <c r="K281" i="1"/>
  <c r="P281" i="1" s="1"/>
  <c r="J281" i="1"/>
  <c r="I281" i="1"/>
  <c r="T280" i="1"/>
  <c r="S280" i="1"/>
  <c r="R280" i="1"/>
  <c r="Q280" i="1"/>
  <c r="O280" i="1"/>
  <c r="N280" i="1"/>
  <c r="L280" i="1"/>
  <c r="J280" i="1" s="1"/>
  <c r="K280" i="1"/>
  <c r="U280" i="1" s="1"/>
  <c r="I280" i="1"/>
  <c r="T279" i="1"/>
  <c r="S279" i="1"/>
  <c r="R279" i="1"/>
  <c r="Q279" i="1"/>
  <c r="O279" i="1"/>
  <c r="N279" i="1"/>
  <c r="L279" i="1"/>
  <c r="K279" i="1"/>
  <c r="U279" i="1" s="1"/>
  <c r="J279" i="1"/>
  <c r="I279" i="1"/>
  <c r="T278" i="1"/>
  <c r="S278" i="1"/>
  <c r="R278" i="1"/>
  <c r="Q278" i="1"/>
  <c r="O278" i="1"/>
  <c r="N278" i="1"/>
  <c r="L278" i="1"/>
  <c r="K278" i="1"/>
  <c r="P278" i="1" s="1"/>
  <c r="J278" i="1"/>
  <c r="I278" i="1"/>
  <c r="T277" i="1"/>
  <c r="S277" i="1"/>
  <c r="R277" i="1"/>
  <c r="Q277" i="1"/>
  <c r="O277" i="1"/>
  <c r="N277" i="1"/>
  <c r="L277" i="1"/>
  <c r="J277" i="1" s="1"/>
  <c r="K277" i="1"/>
  <c r="U277" i="1" s="1"/>
  <c r="I277" i="1"/>
  <c r="T276" i="1"/>
  <c r="S276" i="1"/>
  <c r="R276" i="1"/>
  <c r="Q276" i="1"/>
  <c r="O276" i="1"/>
  <c r="N276" i="1"/>
  <c r="L276" i="1"/>
  <c r="K276" i="1"/>
  <c r="U276" i="1" s="1"/>
  <c r="J276" i="1"/>
  <c r="I276" i="1"/>
  <c r="T275" i="1"/>
  <c r="S275" i="1"/>
  <c r="R275" i="1"/>
  <c r="Q275" i="1"/>
  <c r="O275" i="1"/>
  <c r="N275" i="1"/>
  <c r="L275" i="1"/>
  <c r="K275" i="1"/>
  <c r="P275" i="1" s="1"/>
  <c r="J275" i="1"/>
  <c r="I275" i="1"/>
  <c r="T274" i="1"/>
  <c r="S274" i="1"/>
  <c r="R274" i="1"/>
  <c r="Q274" i="1"/>
  <c r="O274" i="1"/>
  <c r="N274" i="1"/>
  <c r="L274" i="1"/>
  <c r="J274" i="1" s="1"/>
  <c r="K274" i="1"/>
  <c r="U274" i="1" s="1"/>
  <c r="I274" i="1"/>
  <c r="T273" i="1"/>
  <c r="S273" i="1"/>
  <c r="R273" i="1"/>
  <c r="Q273" i="1"/>
  <c r="O273" i="1"/>
  <c r="N273" i="1"/>
  <c r="L273" i="1"/>
  <c r="K273" i="1"/>
  <c r="U273" i="1" s="1"/>
  <c r="J273" i="1"/>
  <c r="I273" i="1"/>
  <c r="T272" i="1"/>
  <c r="S272" i="1"/>
  <c r="R272" i="1"/>
  <c r="Q272" i="1"/>
  <c r="O272" i="1"/>
  <c r="N272" i="1"/>
  <c r="L272" i="1"/>
  <c r="K272" i="1"/>
  <c r="U272" i="1" s="1"/>
  <c r="J272" i="1"/>
  <c r="I272" i="1"/>
  <c r="T271" i="1"/>
  <c r="S271" i="1"/>
  <c r="R271" i="1"/>
  <c r="Q271" i="1"/>
  <c r="O271" i="1"/>
  <c r="N271" i="1"/>
  <c r="L271" i="1"/>
  <c r="J271" i="1" s="1"/>
  <c r="K271" i="1"/>
  <c r="U271" i="1" s="1"/>
  <c r="I271" i="1"/>
  <c r="T270" i="1"/>
  <c r="S270" i="1"/>
  <c r="R270" i="1"/>
  <c r="Q270" i="1"/>
  <c r="O270" i="1"/>
  <c r="N270" i="1"/>
  <c r="L270" i="1"/>
  <c r="K270" i="1"/>
  <c r="P270" i="1" s="1"/>
  <c r="J270" i="1"/>
  <c r="I270" i="1"/>
  <c r="T269" i="1"/>
  <c r="S269" i="1"/>
  <c r="R269" i="1"/>
  <c r="Q269" i="1"/>
  <c r="O269" i="1"/>
  <c r="N269" i="1"/>
  <c r="L269" i="1"/>
  <c r="K269" i="1"/>
  <c r="U269" i="1" s="1"/>
  <c r="J269" i="1"/>
  <c r="I269" i="1"/>
  <c r="T268" i="1"/>
  <c r="S268" i="1"/>
  <c r="R268" i="1"/>
  <c r="Q268" i="1"/>
  <c r="O268" i="1"/>
  <c r="N268" i="1"/>
  <c r="L268" i="1"/>
  <c r="J268" i="1" s="1"/>
  <c r="K268" i="1"/>
  <c r="U268" i="1" s="1"/>
  <c r="I268" i="1"/>
  <c r="T267" i="1"/>
  <c r="S267" i="1"/>
  <c r="R267" i="1"/>
  <c r="Q267" i="1"/>
  <c r="O267" i="1"/>
  <c r="N267" i="1"/>
  <c r="L267" i="1"/>
  <c r="K267" i="1"/>
  <c r="P267" i="1" s="1"/>
  <c r="J267" i="1"/>
  <c r="I267" i="1"/>
  <c r="T266" i="1"/>
  <c r="S266" i="1"/>
  <c r="R266" i="1"/>
  <c r="Q266" i="1"/>
  <c r="O266" i="1"/>
  <c r="N266" i="1"/>
  <c r="L266" i="1"/>
  <c r="K266" i="1"/>
  <c r="U266" i="1" s="1"/>
  <c r="J266" i="1"/>
  <c r="I266" i="1"/>
  <c r="T265" i="1"/>
  <c r="S265" i="1"/>
  <c r="R265" i="1"/>
  <c r="Q265" i="1"/>
  <c r="O265" i="1"/>
  <c r="N265" i="1"/>
  <c r="L265" i="1"/>
  <c r="J265" i="1" s="1"/>
  <c r="K265" i="1"/>
  <c r="U265" i="1" s="1"/>
  <c r="I265" i="1"/>
  <c r="T264" i="1"/>
  <c r="S264" i="1"/>
  <c r="R264" i="1"/>
  <c r="Q264" i="1"/>
  <c r="O264" i="1"/>
  <c r="N264" i="1"/>
  <c r="L264" i="1"/>
  <c r="K264" i="1"/>
  <c r="U264" i="1" s="1"/>
  <c r="J264" i="1"/>
  <c r="I264" i="1"/>
  <c r="T263" i="1"/>
  <c r="S263" i="1"/>
  <c r="R263" i="1"/>
  <c r="Q263" i="1"/>
  <c r="O263" i="1"/>
  <c r="N263" i="1"/>
  <c r="L263" i="1"/>
  <c r="K263" i="1"/>
  <c r="P263" i="1" s="1"/>
  <c r="J263" i="1"/>
  <c r="I263" i="1"/>
  <c r="T262" i="1"/>
  <c r="S262" i="1"/>
  <c r="R262" i="1"/>
  <c r="Q262" i="1"/>
  <c r="O262" i="1"/>
  <c r="N262" i="1"/>
  <c r="L262" i="1"/>
  <c r="J262" i="1" s="1"/>
  <c r="K262" i="1"/>
  <c r="P262" i="1" s="1"/>
  <c r="I262" i="1"/>
  <c r="T261" i="1"/>
  <c r="S261" i="1"/>
  <c r="R261" i="1"/>
  <c r="Q261" i="1"/>
  <c r="O261" i="1"/>
  <c r="N261" i="1"/>
  <c r="L261" i="1"/>
  <c r="K261" i="1"/>
  <c r="U261" i="1" s="1"/>
  <c r="J261" i="1"/>
  <c r="I261" i="1"/>
  <c r="T260" i="1"/>
  <c r="S260" i="1"/>
  <c r="R260" i="1"/>
  <c r="Q260" i="1"/>
  <c r="O260" i="1"/>
  <c r="N260" i="1"/>
  <c r="L260" i="1"/>
  <c r="K260" i="1"/>
  <c r="P260" i="1" s="1"/>
  <c r="J260" i="1"/>
  <c r="I260" i="1"/>
  <c r="T259" i="1"/>
  <c r="S259" i="1"/>
  <c r="R259" i="1"/>
  <c r="Q259" i="1"/>
  <c r="O259" i="1"/>
  <c r="N259" i="1"/>
  <c r="L259" i="1"/>
  <c r="J259" i="1" s="1"/>
  <c r="K259" i="1"/>
  <c r="P259" i="1" s="1"/>
  <c r="I259" i="1"/>
  <c r="T258" i="1"/>
  <c r="S258" i="1"/>
  <c r="R258" i="1"/>
  <c r="Q258" i="1"/>
  <c r="O258" i="1"/>
  <c r="N258" i="1"/>
  <c r="L258" i="1"/>
  <c r="K258" i="1"/>
  <c r="P258" i="1" s="1"/>
  <c r="J258" i="1"/>
  <c r="I258" i="1"/>
  <c r="T257" i="1"/>
  <c r="S257" i="1"/>
  <c r="R257" i="1"/>
  <c r="Q257" i="1"/>
  <c r="O257" i="1"/>
  <c r="N257" i="1"/>
  <c r="L257" i="1"/>
  <c r="K257" i="1"/>
  <c r="U257" i="1" s="1"/>
  <c r="J257" i="1"/>
  <c r="I257" i="1"/>
  <c r="T256" i="1"/>
  <c r="S256" i="1"/>
  <c r="R256" i="1"/>
  <c r="Q256" i="1"/>
  <c r="O256" i="1"/>
  <c r="N256" i="1"/>
  <c r="L256" i="1"/>
  <c r="J256" i="1" s="1"/>
  <c r="K256" i="1"/>
  <c r="U256" i="1" s="1"/>
  <c r="I256" i="1"/>
  <c r="T255" i="1"/>
  <c r="S255" i="1"/>
  <c r="R255" i="1"/>
  <c r="Q255" i="1"/>
  <c r="O255" i="1"/>
  <c r="N255" i="1"/>
  <c r="L255" i="1"/>
  <c r="K255" i="1"/>
  <c r="P255" i="1" s="1"/>
  <c r="J255" i="1"/>
  <c r="I255" i="1"/>
  <c r="T254" i="1"/>
  <c r="S254" i="1"/>
  <c r="R254" i="1"/>
  <c r="Q254" i="1"/>
  <c r="O254" i="1"/>
  <c r="N254" i="1"/>
  <c r="L254" i="1"/>
  <c r="K254" i="1"/>
  <c r="U254" i="1" s="1"/>
  <c r="J254" i="1"/>
  <c r="I254" i="1"/>
  <c r="T253" i="1"/>
  <c r="S253" i="1"/>
  <c r="R253" i="1"/>
  <c r="Q253" i="1"/>
  <c r="O253" i="1"/>
  <c r="N253" i="1"/>
  <c r="L253" i="1"/>
  <c r="J253" i="1" s="1"/>
  <c r="K253" i="1"/>
  <c r="P253" i="1" s="1"/>
  <c r="I253" i="1"/>
  <c r="T252" i="1"/>
  <c r="S252" i="1"/>
  <c r="R252" i="1"/>
  <c r="Q252" i="1"/>
  <c r="O252" i="1"/>
  <c r="N252" i="1"/>
  <c r="L252" i="1"/>
  <c r="K252" i="1"/>
  <c r="P252" i="1" s="1"/>
  <c r="J252" i="1"/>
  <c r="I252" i="1"/>
  <c r="T251" i="1"/>
  <c r="S251" i="1"/>
  <c r="R251" i="1"/>
  <c r="Q251" i="1"/>
  <c r="O251" i="1"/>
  <c r="N251" i="1"/>
  <c r="L251" i="1"/>
  <c r="K251" i="1"/>
  <c r="U251" i="1" s="1"/>
  <c r="J251" i="1"/>
  <c r="I251" i="1"/>
  <c r="T250" i="1"/>
  <c r="S250" i="1"/>
  <c r="R250" i="1"/>
  <c r="Q250" i="1"/>
  <c r="O250" i="1"/>
  <c r="N250" i="1"/>
  <c r="L250" i="1"/>
  <c r="J250" i="1" s="1"/>
  <c r="K250" i="1"/>
  <c r="U250" i="1" s="1"/>
  <c r="I250" i="1"/>
  <c r="T249" i="1"/>
  <c r="S249" i="1"/>
  <c r="R249" i="1"/>
  <c r="Q249" i="1"/>
  <c r="O249" i="1"/>
  <c r="N249" i="1"/>
  <c r="L249" i="1"/>
  <c r="K249" i="1"/>
  <c r="P249" i="1" s="1"/>
  <c r="J249" i="1"/>
  <c r="I249" i="1"/>
  <c r="T248" i="1"/>
  <c r="S248" i="1"/>
  <c r="R248" i="1"/>
  <c r="Q248" i="1"/>
  <c r="O248" i="1"/>
  <c r="N248" i="1"/>
  <c r="L248" i="1"/>
  <c r="K248" i="1"/>
  <c r="U248" i="1" s="1"/>
  <c r="J248" i="1"/>
  <c r="I248" i="1"/>
  <c r="T247" i="1"/>
  <c r="S247" i="1"/>
  <c r="R247" i="1"/>
  <c r="Q247" i="1"/>
  <c r="O247" i="1"/>
  <c r="N247" i="1"/>
  <c r="L247" i="1"/>
  <c r="J247" i="1" s="1"/>
  <c r="K247" i="1"/>
  <c r="U247" i="1" s="1"/>
  <c r="I247" i="1"/>
  <c r="T246" i="1"/>
  <c r="S246" i="1"/>
  <c r="R246" i="1"/>
  <c r="Q246" i="1"/>
  <c r="O246" i="1"/>
  <c r="N246" i="1"/>
  <c r="L246" i="1"/>
  <c r="K246" i="1"/>
  <c r="P246" i="1" s="1"/>
  <c r="J246" i="1"/>
  <c r="I246" i="1"/>
  <c r="T245" i="1"/>
  <c r="S245" i="1"/>
  <c r="R245" i="1"/>
  <c r="Q245" i="1"/>
  <c r="O245" i="1"/>
  <c r="N245" i="1"/>
  <c r="L245" i="1"/>
  <c r="K245" i="1"/>
  <c r="U245" i="1" s="1"/>
  <c r="J245" i="1"/>
  <c r="I245" i="1"/>
  <c r="T244" i="1"/>
  <c r="S244" i="1"/>
  <c r="R244" i="1"/>
  <c r="Q244" i="1"/>
  <c r="O244" i="1"/>
  <c r="N244" i="1"/>
  <c r="L244" i="1"/>
  <c r="J244" i="1" s="1"/>
  <c r="K244" i="1"/>
  <c r="U244" i="1" s="1"/>
  <c r="I244" i="1"/>
  <c r="T243" i="1"/>
  <c r="S243" i="1"/>
  <c r="R243" i="1"/>
  <c r="Q243" i="1"/>
  <c r="O243" i="1"/>
  <c r="N243" i="1"/>
  <c r="L243" i="1"/>
  <c r="K243" i="1"/>
  <c r="P243" i="1" s="1"/>
  <c r="J243" i="1"/>
  <c r="I243" i="1"/>
  <c r="T242" i="1"/>
  <c r="S242" i="1"/>
  <c r="R242" i="1"/>
  <c r="Q242" i="1"/>
  <c r="O242" i="1"/>
  <c r="N242" i="1"/>
  <c r="L242" i="1"/>
  <c r="K242" i="1"/>
  <c r="P242" i="1" s="1"/>
  <c r="J242" i="1"/>
  <c r="I242" i="1"/>
  <c r="T241" i="1"/>
  <c r="S241" i="1"/>
  <c r="R241" i="1"/>
  <c r="Q241" i="1"/>
  <c r="O241" i="1"/>
  <c r="N241" i="1"/>
  <c r="L241" i="1"/>
  <c r="J241" i="1" s="1"/>
  <c r="K241" i="1"/>
  <c r="U241" i="1" s="1"/>
  <c r="I241" i="1"/>
  <c r="T240" i="1"/>
  <c r="S240" i="1"/>
  <c r="R240" i="1"/>
  <c r="Q240" i="1"/>
  <c r="O240" i="1"/>
  <c r="N240" i="1"/>
  <c r="L240" i="1"/>
  <c r="K240" i="1"/>
  <c r="U240" i="1" s="1"/>
  <c r="J240" i="1"/>
  <c r="I240" i="1"/>
  <c r="T239" i="1"/>
  <c r="S239" i="1"/>
  <c r="R239" i="1"/>
  <c r="Q239" i="1"/>
  <c r="O239" i="1"/>
  <c r="N239" i="1"/>
  <c r="L239" i="1"/>
  <c r="K239" i="1"/>
  <c r="U239" i="1" s="1"/>
  <c r="J239" i="1"/>
  <c r="I239" i="1"/>
  <c r="T238" i="1"/>
  <c r="S238" i="1"/>
  <c r="R238" i="1"/>
  <c r="Q238" i="1"/>
  <c r="O238" i="1"/>
  <c r="N238" i="1"/>
  <c r="L238" i="1"/>
  <c r="J238" i="1" s="1"/>
  <c r="K238" i="1"/>
  <c r="U238" i="1" s="1"/>
  <c r="I238" i="1"/>
  <c r="T237" i="1"/>
  <c r="S237" i="1"/>
  <c r="R237" i="1"/>
  <c r="Q237" i="1"/>
  <c r="O237" i="1"/>
  <c r="N237" i="1"/>
  <c r="L237" i="1"/>
  <c r="K237" i="1"/>
  <c r="P237" i="1" s="1"/>
  <c r="J237" i="1"/>
  <c r="I237" i="1"/>
  <c r="T236" i="1"/>
  <c r="S236" i="1"/>
  <c r="R236" i="1"/>
  <c r="Q236" i="1"/>
  <c r="O236" i="1"/>
  <c r="N236" i="1"/>
  <c r="L236" i="1"/>
  <c r="K236" i="1"/>
  <c r="U236" i="1" s="1"/>
  <c r="J236" i="1"/>
  <c r="I236" i="1"/>
  <c r="T235" i="1"/>
  <c r="S235" i="1"/>
  <c r="R235" i="1"/>
  <c r="Q235" i="1"/>
  <c r="O235" i="1"/>
  <c r="N235" i="1"/>
  <c r="L235" i="1"/>
  <c r="J235" i="1" s="1"/>
  <c r="K235" i="1"/>
  <c r="U235" i="1" s="1"/>
  <c r="I235" i="1"/>
  <c r="T234" i="1"/>
  <c r="S234" i="1"/>
  <c r="R234" i="1"/>
  <c r="Q234" i="1"/>
  <c r="O234" i="1"/>
  <c r="N234" i="1"/>
  <c r="L234" i="1"/>
  <c r="K234" i="1"/>
  <c r="P234" i="1" s="1"/>
  <c r="J234" i="1"/>
  <c r="I234" i="1"/>
  <c r="T233" i="1"/>
  <c r="S233" i="1"/>
  <c r="R233" i="1"/>
  <c r="Q233" i="1"/>
  <c r="O233" i="1"/>
  <c r="N233" i="1"/>
  <c r="L233" i="1"/>
  <c r="K233" i="1"/>
  <c r="U233" i="1" s="1"/>
  <c r="J233" i="1"/>
  <c r="I233" i="1"/>
  <c r="T232" i="1"/>
  <c r="S232" i="1"/>
  <c r="R232" i="1"/>
  <c r="Q232" i="1"/>
  <c r="O232" i="1"/>
  <c r="N232" i="1"/>
  <c r="L232" i="1"/>
  <c r="J232" i="1" s="1"/>
  <c r="K232" i="1"/>
  <c r="U232" i="1" s="1"/>
  <c r="I232" i="1"/>
  <c r="T231" i="1"/>
  <c r="S231" i="1"/>
  <c r="R231" i="1"/>
  <c r="Q231" i="1"/>
  <c r="O231" i="1"/>
  <c r="N231" i="1"/>
  <c r="L231" i="1"/>
  <c r="K231" i="1"/>
  <c r="P231" i="1" s="1"/>
  <c r="J231" i="1"/>
  <c r="I231" i="1"/>
  <c r="T230" i="1"/>
  <c r="S230" i="1"/>
  <c r="R230" i="1"/>
  <c r="Q230" i="1"/>
  <c r="O230" i="1"/>
  <c r="N230" i="1"/>
  <c r="L230" i="1"/>
  <c r="K230" i="1"/>
  <c r="U230" i="1" s="1"/>
  <c r="J230" i="1"/>
  <c r="I230" i="1"/>
  <c r="T229" i="1"/>
  <c r="S229" i="1"/>
  <c r="R229" i="1"/>
  <c r="Q229" i="1"/>
  <c r="O229" i="1"/>
  <c r="N229" i="1"/>
  <c r="L229" i="1"/>
  <c r="J229" i="1" s="1"/>
  <c r="K229" i="1"/>
  <c r="U229" i="1" s="1"/>
  <c r="I229" i="1"/>
  <c r="T228" i="1"/>
  <c r="S228" i="1"/>
  <c r="R228" i="1"/>
  <c r="Q228" i="1"/>
  <c r="O228" i="1"/>
  <c r="N228" i="1"/>
  <c r="L228" i="1"/>
  <c r="K228" i="1"/>
  <c r="P228" i="1" s="1"/>
  <c r="J228" i="1"/>
  <c r="I228" i="1"/>
  <c r="T227" i="1"/>
  <c r="S227" i="1"/>
  <c r="R227" i="1"/>
  <c r="Q227" i="1"/>
  <c r="O227" i="1"/>
  <c r="N227" i="1"/>
  <c r="L227" i="1"/>
  <c r="K227" i="1"/>
  <c r="U227" i="1" s="1"/>
  <c r="J227" i="1"/>
  <c r="I227" i="1"/>
  <c r="T226" i="1"/>
  <c r="S226" i="1"/>
  <c r="R226" i="1"/>
  <c r="Q226" i="1"/>
  <c r="O226" i="1"/>
  <c r="N226" i="1"/>
  <c r="L226" i="1"/>
  <c r="J226" i="1" s="1"/>
  <c r="K226" i="1"/>
  <c r="U226" i="1" s="1"/>
  <c r="I226" i="1"/>
  <c r="T225" i="1"/>
  <c r="S225" i="1"/>
  <c r="R225" i="1"/>
  <c r="Q225" i="1"/>
  <c r="O225" i="1"/>
  <c r="N225" i="1"/>
  <c r="L225" i="1"/>
  <c r="K225" i="1"/>
  <c r="P225" i="1" s="1"/>
  <c r="J225" i="1"/>
  <c r="I225" i="1"/>
  <c r="T224" i="1"/>
  <c r="S224" i="1"/>
  <c r="R224" i="1"/>
  <c r="Q224" i="1"/>
  <c r="O224" i="1"/>
  <c r="N224" i="1"/>
  <c r="L224" i="1"/>
  <c r="K224" i="1"/>
  <c r="U224" i="1" s="1"/>
  <c r="J224" i="1"/>
  <c r="I224" i="1"/>
  <c r="T223" i="1"/>
  <c r="S223" i="1"/>
  <c r="R223" i="1"/>
  <c r="Q223" i="1"/>
  <c r="O223" i="1"/>
  <c r="N223" i="1"/>
  <c r="L223" i="1"/>
  <c r="J223" i="1" s="1"/>
  <c r="K223" i="1"/>
  <c r="U223" i="1" s="1"/>
  <c r="I223" i="1"/>
  <c r="T222" i="1"/>
  <c r="S222" i="1"/>
  <c r="R222" i="1"/>
  <c r="Q222" i="1"/>
  <c r="O222" i="1"/>
  <c r="N222" i="1"/>
  <c r="L222" i="1"/>
  <c r="K222" i="1"/>
  <c r="P222" i="1" s="1"/>
  <c r="J222" i="1"/>
  <c r="I222" i="1"/>
  <c r="T221" i="1"/>
  <c r="S221" i="1"/>
  <c r="R221" i="1"/>
  <c r="Q221" i="1"/>
  <c r="O221" i="1"/>
  <c r="N221" i="1"/>
  <c r="L221" i="1"/>
  <c r="K221" i="1"/>
  <c r="P221" i="1" s="1"/>
  <c r="J221" i="1"/>
  <c r="I221" i="1"/>
  <c r="T220" i="1"/>
  <c r="S220" i="1"/>
  <c r="R220" i="1"/>
  <c r="Q220" i="1"/>
  <c r="O220" i="1"/>
  <c r="N220" i="1"/>
  <c r="L220" i="1"/>
  <c r="J220" i="1" s="1"/>
  <c r="K220" i="1"/>
  <c r="U220" i="1" s="1"/>
  <c r="I220" i="1"/>
  <c r="T219" i="1"/>
  <c r="S219" i="1"/>
  <c r="R219" i="1"/>
  <c r="Q219" i="1"/>
  <c r="O219" i="1"/>
  <c r="N219" i="1"/>
  <c r="L219" i="1"/>
  <c r="K219" i="1"/>
  <c r="U219" i="1" s="1"/>
  <c r="J219" i="1"/>
  <c r="I219" i="1"/>
  <c r="T218" i="1"/>
  <c r="S218" i="1"/>
  <c r="R218" i="1"/>
  <c r="Q218" i="1"/>
  <c r="O218" i="1"/>
  <c r="N218" i="1"/>
  <c r="L218" i="1"/>
  <c r="K218" i="1"/>
  <c r="U218" i="1" s="1"/>
  <c r="J218" i="1"/>
  <c r="I218" i="1"/>
  <c r="T217" i="1"/>
  <c r="S217" i="1"/>
  <c r="R217" i="1"/>
  <c r="Q217" i="1"/>
  <c r="O217" i="1"/>
  <c r="N217" i="1"/>
  <c r="L217" i="1"/>
  <c r="J217" i="1" s="1"/>
  <c r="K217" i="1"/>
  <c r="U217" i="1" s="1"/>
  <c r="I217" i="1"/>
  <c r="T216" i="1"/>
  <c r="S216" i="1"/>
  <c r="R216" i="1"/>
  <c r="Q216" i="1"/>
  <c r="O216" i="1"/>
  <c r="N216" i="1"/>
  <c r="L216" i="1"/>
  <c r="K216" i="1"/>
  <c r="P216" i="1" s="1"/>
  <c r="J216" i="1"/>
  <c r="I216" i="1"/>
  <c r="T215" i="1"/>
  <c r="S215" i="1"/>
  <c r="R215" i="1"/>
  <c r="Q215" i="1"/>
  <c r="O215" i="1"/>
  <c r="N215" i="1"/>
  <c r="L215" i="1"/>
  <c r="K215" i="1"/>
  <c r="U215" i="1" s="1"/>
  <c r="J215" i="1"/>
  <c r="I215" i="1"/>
  <c r="T214" i="1"/>
  <c r="S214" i="1"/>
  <c r="R214" i="1"/>
  <c r="Q214" i="1"/>
  <c r="O214" i="1"/>
  <c r="N214" i="1"/>
  <c r="L214" i="1"/>
  <c r="J214" i="1" s="1"/>
  <c r="K214" i="1"/>
  <c r="P214" i="1" s="1"/>
  <c r="I214" i="1"/>
  <c r="T213" i="1"/>
  <c r="S213" i="1"/>
  <c r="R213" i="1"/>
  <c r="Q213" i="1"/>
  <c r="O213" i="1"/>
  <c r="N213" i="1"/>
  <c r="L213" i="1"/>
  <c r="K213" i="1"/>
  <c r="P213" i="1" s="1"/>
  <c r="J213" i="1"/>
  <c r="I213" i="1"/>
  <c r="T212" i="1"/>
  <c r="S212" i="1"/>
  <c r="R212" i="1"/>
  <c r="Q212" i="1"/>
  <c r="O212" i="1"/>
  <c r="N212" i="1"/>
  <c r="L212" i="1"/>
  <c r="K212" i="1"/>
  <c r="U212" i="1" s="1"/>
  <c r="J212" i="1"/>
  <c r="I212" i="1"/>
  <c r="T211" i="1"/>
  <c r="S211" i="1"/>
  <c r="R211" i="1"/>
  <c r="Q211" i="1"/>
  <c r="O211" i="1"/>
  <c r="N211" i="1"/>
  <c r="L211" i="1"/>
  <c r="J211" i="1" s="1"/>
  <c r="K211" i="1"/>
  <c r="U211" i="1" s="1"/>
  <c r="I211" i="1"/>
  <c r="T210" i="1"/>
  <c r="S210" i="1"/>
  <c r="R210" i="1"/>
  <c r="Q210" i="1"/>
  <c r="O210" i="1"/>
  <c r="N210" i="1"/>
  <c r="L210" i="1"/>
  <c r="K210" i="1"/>
  <c r="P210" i="1" s="1"/>
  <c r="J210" i="1"/>
  <c r="I210" i="1"/>
  <c r="T209" i="1"/>
  <c r="S209" i="1"/>
  <c r="R209" i="1"/>
  <c r="Q209" i="1"/>
  <c r="O209" i="1"/>
  <c r="N209" i="1"/>
  <c r="L209" i="1"/>
  <c r="K209" i="1"/>
  <c r="U209" i="1" s="1"/>
  <c r="J209" i="1"/>
  <c r="I209" i="1"/>
  <c r="T208" i="1"/>
  <c r="S208" i="1"/>
  <c r="R208" i="1"/>
  <c r="Q208" i="1"/>
  <c r="O208" i="1"/>
  <c r="N208" i="1"/>
  <c r="L208" i="1"/>
  <c r="J208" i="1" s="1"/>
  <c r="K208" i="1"/>
  <c r="U208" i="1" s="1"/>
  <c r="I208" i="1"/>
  <c r="T207" i="1"/>
  <c r="S207" i="1"/>
  <c r="R207" i="1"/>
  <c r="Q207" i="1"/>
  <c r="O207" i="1"/>
  <c r="N207" i="1"/>
  <c r="L207" i="1"/>
  <c r="K207" i="1"/>
  <c r="P207" i="1" s="1"/>
  <c r="J207" i="1"/>
  <c r="I207" i="1"/>
  <c r="T206" i="1"/>
  <c r="S206" i="1"/>
  <c r="R206" i="1"/>
  <c r="Q206" i="1"/>
  <c r="O206" i="1"/>
  <c r="N206" i="1"/>
  <c r="L206" i="1"/>
  <c r="K206" i="1"/>
  <c r="P206" i="1" s="1"/>
  <c r="J206" i="1"/>
  <c r="I206" i="1"/>
  <c r="T205" i="1"/>
  <c r="S205" i="1"/>
  <c r="R205" i="1"/>
  <c r="Q205" i="1"/>
  <c r="O205" i="1"/>
  <c r="N205" i="1"/>
  <c r="L205" i="1"/>
  <c r="J205" i="1" s="1"/>
  <c r="K205" i="1"/>
  <c r="U205" i="1" s="1"/>
  <c r="I205" i="1"/>
  <c r="T204" i="1"/>
  <c r="S204" i="1"/>
  <c r="R204" i="1"/>
  <c r="Q204" i="1"/>
  <c r="O204" i="1"/>
  <c r="N204" i="1"/>
  <c r="L204" i="1"/>
  <c r="K204" i="1"/>
  <c r="U204" i="1" s="1"/>
  <c r="J204" i="1"/>
  <c r="I204" i="1"/>
  <c r="T203" i="1"/>
  <c r="S203" i="1"/>
  <c r="R203" i="1"/>
  <c r="Q203" i="1"/>
  <c r="O203" i="1"/>
  <c r="N203" i="1"/>
  <c r="L203" i="1"/>
  <c r="K203" i="1"/>
  <c r="U203" i="1" s="1"/>
  <c r="J203" i="1"/>
  <c r="I203" i="1"/>
  <c r="T202" i="1"/>
  <c r="S202" i="1"/>
  <c r="R202" i="1"/>
  <c r="Q202" i="1"/>
  <c r="O202" i="1"/>
  <c r="N202" i="1"/>
  <c r="L202" i="1"/>
  <c r="J202" i="1" s="1"/>
  <c r="K202" i="1"/>
  <c r="U202" i="1" s="1"/>
  <c r="I202" i="1"/>
  <c r="T201" i="1"/>
  <c r="S201" i="1"/>
  <c r="R201" i="1"/>
  <c r="Q201" i="1"/>
  <c r="O201" i="1"/>
  <c r="N201" i="1"/>
  <c r="L201" i="1"/>
  <c r="K201" i="1"/>
  <c r="U201" i="1" s="1"/>
  <c r="J201" i="1"/>
  <c r="I201" i="1"/>
  <c r="T200" i="1"/>
  <c r="S200" i="1"/>
  <c r="R200" i="1"/>
  <c r="Q200" i="1"/>
  <c r="O200" i="1"/>
  <c r="N200" i="1"/>
  <c r="L200" i="1"/>
  <c r="K200" i="1"/>
  <c r="U200" i="1" s="1"/>
  <c r="J200" i="1"/>
  <c r="I200" i="1"/>
  <c r="T199" i="1"/>
  <c r="S199" i="1"/>
  <c r="R199" i="1"/>
  <c r="Q199" i="1"/>
  <c r="O199" i="1"/>
  <c r="N199" i="1"/>
  <c r="L199" i="1"/>
  <c r="J199" i="1" s="1"/>
  <c r="K199" i="1"/>
  <c r="P199" i="1" s="1"/>
  <c r="I199" i="1"/>
  <c r="T198" i="1"/>
  <c r="S198" i="1"/>
  <c r="R198" i="1"/>
  <c r="Q198" i="1"/>
  <c r="O198" i="1"/>
  <c r="N198" i="1"/>
  <c r="L198" i="1"/>
  <c r="K198" i="1"/>
  <c r="U198" i="1" s="1"/>
  <c r="J198" i="1"/>
  <c r="I198" i="1"/>
  <c r="T197" i="1"/>
  <c r="S197" i="1"/>
  <c r="R197" i="1"/>
  <c r="Q197" i="1"/>
  <c r="O197" i="1"/>
  <c r="N197" i="1"/>
  <c r="L197" i="1"/>
  <c r="K197" i="1"/>
  <c r="U197" i="1" s="1"/>
  <c r="J197" i="1"/>
  <c r="I197" i="1"/>
  <c r="T196" i="1"/>
  <c r="S196" i="1"/>
  <c r="R196" i="1"/>
  <c r="Q196" i="1"/>
  <c r="O196" i="1"/>
  <c r="N196" i="1"/>
  <c r="L196" i="1"/>
  <c r="J196" i="1" s="1"/>
  <c r="K196" i="1"/>
  <c r="P196" i="1" s="1"/>
  <c r="I196" i="1"/>
  <c r="T195" i="1"/>
  <c r="S195" i="1"/>
  <c r="R195" i="1"/>
  <c r="Q195" i="1"/>
  <c r="O195" i="1"/>
  <c r="N195" i="1"/>
  <c r="L195" i="1"/>
  <c r="K195" i="1"/>
  <c r="U195" i="1" s="1"/>
  <c r="J195" i="1"/>
  <c r="I195" i="1"/>
  <c r="T194" i="1"/>
  <c r="S194" i="1"/>
  <c r="R194" i="1"/>
  <c r="Q194" i="1"/>
  <c r="O194" i="1"/>
  <c r="N194" i="1"/>
  <c r="L194" i="1"/>
  <c r="K194" i="1"/>
  <c r="P194" i="1" s="1"/>
  <c r="J194" i="1"/>
  <c r="I194" i="1"/>
  <c r="T193" i="1"/>
  <c r="S193" i="1"/>
  <c r="R193" i="1"/>
  <c r="Q193" i="1"/>
  <c r="O193" i="1"/>
  <c r="N193" i="1"/>
  <c r="L193" i="1"/>
  <c r="J193" i="1" s="1"/>
  <c r="K193" i="1"/>
  <c r="P193" i="1" s="1"/>
  <c r="I193" i="1"/>
  <c r="T192" i="1"/>
  <c r="S192" i="1"/>
  <c r="R192" i="1"/>
  <c r="Q192" i="1"/>
  <c r="O192" i="1"/>
  <c r="N192" i="1"/>
  <c r="L192" i="1"/>
  <c r="K192" i="1"/>
  <c r="P192" i="1" s="1"/>
  <c r="J192" i="1"/>
  <c r="I192" i="1"/>
  <c r="T191" i="1"/>
  <c r="S191" i="1"/>
  <c r="R191" i="1"/>
  <c r="Q191" i="1"/>
  <c r="O191" i="1"/>
  <c r="N191" i="1"/>
  <c r="L191" i="1"/>
  <c r="K191" i="1"/>
  <c r="U191" i="1" s="1"/>
  <c r="J191" i="1"/>
  <c r="I191" i="1"/>
  <c r="T190" i="1"/>
  <c r="S190" i="1"/>
  <c r="R190" i="1"/>
  <c r="Q190" i="1"/>
  <c r="O190" i="1"/>
  <c r="N190" i="1"/>
  <c r="L190" i="1"/>
  <c r="J190" i="1" s="1"/>
  <c r="K190" i="1"/>
  <c r="U190" i="1" s="1"/>
  <c r="I190" i="1"/>
  <c r="T189" i="1"/>
  <c r="S189" i="1"/>
  <c r="R189" i="1"/>
  <c r="Q189" i="1"/>
  <c r="O189" i="1"/>
  <c r="N189" i="1"/>
  <c r="L189" i="1"/>
  <c r="K189" i="1"/>
  <c r="P189" i="1" s="1"/>
  <c r="J189" i="1"/>
  <c r="I189" i="1"/>
  <c r="T188" i="1"/>
  <c r="S188" i="1"/>
  <c r="R188" i="1"/>
  <c r="Q188" i="1"/>
  <c r="O188" i="1"/>
  <c r="N188" i="1"/>
  <c r="L188" i="1"/>
  <c r="K188" i="1"/>
  <c r="P188" i="1" s="1"/>
  <c r="J188" i="1"/>
  <c r="I188" i="1"/>
  <c r="T187" i="1"/>
  <c r="S187" i="1"/>
  <c r="R187" i="1"/>
  <c r="Q187" i="1"/>
  <c r="O187" i="1"/>
  <c r="N187" i="1"/>
  <c r="L187" i="1"/>
  <c r="J187" i="1" s="1"/>
  <c r="K187" i="1"/>
  <c r="U187" i="1" s="1"/>
  <c r="I187" i="1"/>
  <c r="T186" i="1"/>
  <c r="S186" i="1"/>
  <c r="R186" i="1"/>
  <c r="Q186" i="1"/>
  <c r="O186" i="1"/>
  <c r="N186" i="1"/>
  <c r="L186" i="1"/>
  <c r="K186" i="1"/>
  <c r="U186" i="1" s="1"/>
  <c r="J186" i="1"/>
  <c r="I186" i="1"/>
  <c r="T185" i="1"/>
  <c r="S185" i="1"/>
  <c r="R185" i="1"/>
  <c r="Q185" i="1"/>
  <c r="O185" i="1"/>
  <c r="N185" i="1"/>
  <c r="L185" i="1"/>
  <c r="K185" i="1"/>
  <c r="P185" i="1" s="1"/>
  <c r="J185" i="1"/>
  <c r="I185" i="1"/>
  <c r="T184" i="1"/>
  <c r="S184" i="1"/>
  <c r="R184" i="1"/>
  <c r="Q184" i="1"/>
  <c r="O184" i="1"/>
  <c r="N184" i="1"/>
  <c r="L184" i="1"/>
  <c r="J184" i="1" s="1"/>
  <c r="K184" i="1"/>
  <c r="P184" i="1" s="1"/>
  <c r="I184" i="1"/>
  <c r="T183" i="1"/>
  <c r="S183" i="1"/>
  <c r="R183" i="1"/>
  <c r="Q183" i="1"/>
  <c r="O183" i="1"/>
  <c r="N183" i="1"/>
  <c r="L183" i="1"/>
  <c r="K183" i="1"/>
  <c r="U183" i="1" s="1"/>
  <c r="J183" i="1"/>
  <c r="I183" i="1"/>
  <c r="T182" i="1"/>
  <c r="S182" i="1"/>
  <c r="R182" i="1"/>
  <c r="Q182" i="1"/>
  <c r="O182" i="1"/>
  <c r="N182" i="1"/>
  <c r="L182" i="1"/>
  <c r="K182" i="1"/>
  <c r="U182" i="1" s="1"/>
  <c r="J182" i="1"/>
  <c r="I182" i="1"/>
  <c r="T181" i="1"/>
  <c r="S181" i="1"/>
  <c r="R181" i="1"/>
  <c r="Q181" i="1"/>
  <c r="O181" i="1"/>
  <c r="N181" i="1"/>
  <c r="L181" i="1"/>
  <c r="J181" i="1" s="1"/>
  <c r="K181" i="1"/>
  <c r="U181" i="1" s="1"/>
  <c r="I181" i="1"/>
  <c r="T180" i="1"/>
  <c r="S180" i="1"/>
  <c r="R180" i="1"/>
  <c r="Q180" i="1"/>
  <c r="O180" i="1"/>
  <c r="N180" i="1"/>
  <c r="L180" i="1"/>
  <c r="K180" i="1"/>
  <c r="U180" i="1" s="1"/>
  <c r="J180" i="1"/>
  <c r="I180" i="1"/>
  <c r="T179" i="1"/>
  <c r="S179" i="1"/>
  <c r="R179" i="1"/>
  <c r="Q179" i="1"/>
  <c r="O179" i="1"/>
  <c r="N179" i="1"/>
  <c r="L179" i="1"/>
  <c r="K179" i="1"/>
  <c r="P179" i="1" s="1"/>
  <c r="J179" i="1"/>
  <c r="I179" i="1"/>
  <c r="T178" i="1"/>
  <c r="S178" i="1"/>
  <c r="R178" i="1"/>
  <c r="Q178" i="1"/>
  <c r="O178" i="1"/>
  <c r="N178" i="1"/>
  <c r="L178" i="1"/>
  <c r="J178" i="1" s="1"/>
  <c r="K178" i="1"/>
  <c r="U178" i="1" s="1"/>
  <c r="I178" i="1"/>
  <c r="T177" i="1"/>
  <c r="S177" i="1"/>
  <c r="R177" i="1"/>
  <c r="Q177" i="1"/>
  <c r="O177" i="1"/>
  <c r="N177" i="1"/>
  <c r="L177" i="1"/>
  <c r="K177" i="1"/>
  <c r="U177" i="1" s="1"/>
  <c r="J177" i="1"/>
  <c r="I177" i="1"/>
  <c r="T176" i="1"/>
  <c r="S176" i="1"/>
  <c r="R176" i="1"/>
  <c r="Q176" i="1"/>
  <c r="O176" i="1"/>
  <c r="N176" i="1"/>
  <c r="L176" i="1"/>
  <c r="K176" i="1"/>
  <c r="P176" i="1" s="1"/>
  <c r="J176" i="1"/>
  <c r="I176" i="1"/>
  <c r="T175" i="1"/>
  <c r="S175" i="1"/>
  <c r="R175" i="1"/>
  <c r="Q175" i="1"/>
  <c r="O175" i="1"/>
  <c r="N175" i="1"/>
  <c r="L175" i="1"/>
  <c r="J175" i="1" s="1"/>
  <c r="K175" i="1"/>
  <c r="P175" i="1" s="1"/>
  <c r="I175" i="1"/>
  <c r="T174" i="1"/>
  <c r="S174" i="1"/>
  <c r="R174" i="1"/>
  <c r="Q174" i="1"/>
  <c r="O174" i="1"/>
  <c r="N174" i="1"/>
  <c r="L174" i="1"/>
  <c r="K174" i="1"/>
  <c r="U174" i="1" s="1"/>
  <c r="J174" i="1"/>
  <c r="I174" i="1"/>
  <c r="T173" i="1"/>
  <c r="S173" i="1"/>
  <c r="R173" i="1"/>
  <c r="Q173" i="1"/>
  <c r="O173" i="1"/>
  <c r="N173" i="1"/>
  <c r="L173" i="1"/>
  <c r="K173" i="1"/>
  <c r="U173" i="1" s="1"/>
  <c r="J173" i="1"/>
  <c r="I173" i="1"/>
  <c r="T172" i="1"/>
  <c r="S172" i="1"/>
  <c r="R172" i="1"/>
  <c r="Q172" i="1"/>
  <c r="O172" i="1"/>
  <c r="N172" i="1"/>
  <c r="L172" i="1"/>
  <c r="J172" i="1" s="1"/>
  <c r="K172" i="1"/>
  <c r="U172" i="1" s="1"/>
  <c r="I172" i="1"/>
  <c r="T171" i="1"/>
  <c r="S171" i="1"/>
  <c r="R171" i="1"/>
  <c r="Q171" i="1"/>
  <c r="O171" i="1"/>
  <c r="N171" i="1"/>
  <c r="L171" i="1"/>
  <c r="K171" i="1"/>
  <c r="U171" i="1" s="1"/>
  <c r="J171" i="1"/>
  <c r="I171" i="1"/>
  <c r="T170" i="1"/>
  <c r="S170" i="1"/>
  <c r="R170" i="1"/>
  <c r="Q170" i="1"/>
  <c r="O170" i="1"/>
  <c r="N170" i="1"/>
  <c r="L170" i="1"/>
  <c r="K170" i="1"/>
  <c r="P170" i="1" s="1"/>
  <c r="J170" i="1"/>
  <c r="I170" i="1"/>
  <c r="T169" i="1"/>
  <c r="S169" i="1"/>
  <c r="R169" i="1"/>
  <c r="Q169" i="1"/>
  <c r="O169" i="1"/>
  <c r="N169" i="1"/>
  <c r="L169" i="1"/>
  <c r="J169" i="1" s="1"/>
  <c r="K169" i="1"/>
  <c r="U169" i="1" s="1"/>
  <c r="I169" i="1"/>
  <c r="T168" i="1"/>
  <c r="S168" i="1"/>
  <c r="R168" i="1"/>
  <c r="Q168" i="1"/>
  <c r="O168" i="1"/>
  <c r="N168" i="1"/>
  <c r="L168" i="1"/>
  <c r="K168" i="1"/>
  <c r="U168" i="1" s="1"/>
  <c r="J168" i="1"/>
  <c r="I168" i="1"/>
  <c r="T167" i="1"/>
  <c r="S167" i="1"/>
  <c r="R167" i="1"/>
  <c r="Q167" i="1"/>
  <c r="O167" i="1"/>
  <c r="N167" i="1"/>
  <c r="L167" i="1"/>
  <c r="K167" i="1"/>
  <c r="P167" i="1" s="1"/>
  <c r="J167" i="1"/>
  <c r="I167" i="1"/>
  <c r="T166" i="1"/>
  <c r="S166" i="1"/>
  <c r="R166" i="1"/>
  <c r="Q166" i="1"/>
  <c r="O166" i="1"/>
  <c r="N166" i="1"/>
  <c r="L166" i="1"/>
  <c r="J166" i="1" s="1"/>
  <c r="K166" i="1"/>
  <c r="P166" i="1" s="1"/>
  <c r="I166" i="1"/>
  <c r="T165" i="1"/>
  <c r="S165" i="1"/>
  <c r="R165" i="1"/>
  <c r="Q165" i="1"/>
  <c r="O165" i="1"/>
  <c r="N165" i="1"/>
  <c r="L165" i="1"/>
  <c r="K165" i="1"/>
  <c r="U165" i="1" s="1"/>
  <c r="J165" i="1"/>
  <c r="I165" i="1"/>
  <c r="T164" i="1"/>
  <c r="S164" i="1"/>
  <c r="R164" i="1"/>
  <c r="Q164" i="1"/>
  <c r="O164" i="1"/>
  <c r="N164" i="1"/>
  <c r="L164" i="1"/>
  <c r="K164" i="1"/>
  <c r="U164" i="1" s="1"/>
  <c r="J164" i="1"/>
  <c r="I164" i="1"/>
  <c r="T163" i="1"/>
  <c r="S163" i="1"/>
  <c r="R163" i="1"/>
  <c r="Q163" i="1"/>
  <c r="O163" i="1"/>
  <c r="N163" i="1"/>
  <c r="L163" i="1"/>
  <c r="J163" i="1" s="1"/>
  <c r="K163" i="1"/>
  <c r="P163" i="1" s="1"/>
  <c r="I163" i="1"/>
  <c r="T162" i="1"/>
  <c r="S162" i="1"/>
  <c r="R162" i="1"/>
  <c r="Q162" i="1"/>
  <c r="O162" i="1"/>
  <c r="N162" i="1"/>
  <c r="L162" i="1"/>
  <c r="K162" i="1"/>
  <c r="U162" i="1" s="1"/>
  <c r="J162" i="1"/>
  <c r="I162" i="1"/>
  <c r="T161" i="1"/>
  <c r="S161" i="1"/>
  <c r="R161" i="1"/>
  <c r="Q161" i="1"/>
  <c r="O161" i="1"/>
  <c r="N161" i="1"/>
  <c r="L161" i="1"/>
  <c r="K161" i="1"/>
  <c r="U161" i="1" s="1"/>
  <c r="J161" i="1"/>
  <c r="I161" i="1"/>
  <c r="T160" i="1"/>
  <c r="S160" i="1"/>
  <c r="R160" i="1"/>
  <c r="Q160" i="1"/>
  <c r="O160" i="1"/>
  <c r="N160" i="1"/>
  <c r="L160" i="1"/>
  <c r="J160" i="1" s="1"/>
  <c r="K160" i="1"/>
  <c r="P160" i="1" s="1"/>
  <c r="I160" i="1"/>
  <c r="T159" i="1"/>
  <c r="S159" i="1"/>
  <c r="R159" i="1"/>
  <c r="Q159" i="1"/>
  <c r="O159" i="1"/>
  <c r="N159" i="1"/>
  <c r="L159" i="1"/>
  <c r="K159" i="1"/>
  <c r="P159" i="1" s="1"/>
  <c r="J159" i="1"/>
  <c r="I159" i="1"/>
  <c r="T158" i="1"/>
  <c r="S158" i="1"/>
  <c r="R158" i="1"/>
  <c r="Q158" i="1"/>
  <c r="O158" i="1"/>
  <c r="N158" i="1"/>
  <c r="L158" i="1"/>
  <c r="K158" i="1"/>
  <c r="P158" i="1" s="1"/>
  <c r="J158" i="1"/>
  <c r="I158" i="1"/>
  <c r="T157" i="1"/>
  <c r="S157" i="1"/>
  <c r="R157" i="1"/>
  <c r="Q157" i="1"/>
  <c r="O157" i="1"/>
  <c r="N157" i="1"/>
  <c r="L157" i="1"/>
  <c r="J157" i="1" s="1"/>
  <c r="K157" i="1"/>
  <c r="U157" i="1" s="1"/>
  <c r="I157" i="1"/>
  <c r="T156" i="1"/>
  <c r="S156" i="1"/>
  <c r="R156" i="1"/>
  <c r="Q156" i="1"/>
  <c r="O156" i="1"/>
  <c r="N156" i="1"/>
  <c r="L156" i="1"/>
  <c r="K156" i="1"/>
  <c r="U156" i="1" s="1"/>
  <c r="J156" i="1"/>
  <c r="I156" i="1"/>
  <c r="T155" i="1"/>
  <c r="S155" i="1"/>
  <c r="R155" i="1"/>
  <c r="Q155" i="1"/>
  <c r="O155" i="1"/>
  <c r="N155" i="1"/>
  <c r="L155" i="1"/>
  <c r="K155" i="1"/>
  <c r="P155" i="1" s="1"/>
  <c r="J155" i="1"/>
  <c r="I155" i="1"/>
  <c r="T154" i="1"/>
  <c r="S154" i="1"/>
  <c r="R154" i="1"/>
  <c r="Q154" i="1"/>
  <c r="O154" i="1"/>
  <c r="N154" i="1"/>
  <c r="L154" i="1"/>
  <c r="J154" i="1" s="1"/>
  <c r="K154" i="1"/>
  <c r="U154" i="1" s="1"/>
  <c r="I154" i="1"/>
  <c r="T153" i="1"/>
  <c r="S153" i="1"/>
  <c r="R153" i="1"/>
  <c r="Q153" i="1"/>
  <c r="O153" i="1"/>
  <c r="N153" i="1"/>
  <c r="L153" i="1"/>
  <c r="K153" i="1"/>
  <c r="U153" i="1" s="1"/>
  <c r="J153" i="1"/>
  <c r="I153" i="1"/>
  <c r="T152" i="1"/>
  <c r="S152" i="1"/>
  <c r="R152" i="1"/>
  <c r="Q152" i="1"/>
  <c r="O152" i="1"/>
  <c r="N152" i="1"/>
  <c r="L152" i="1"/>
  <c r="K152" i="1"/>
  <c r="P152" i="1" s="1"/>
  <c r="J152" i="1"/>
  <c r="I152" i="1"/>
  <c r="T151" i="1"/>
  <c r="S151" i="1"/>
  <c r="R151" i="1"/>
  <c r="Q151" i="1"/>
  <c r="O151" i="1"/>
  <c r="N151" i="1"/>
  <c r="L151" i="1"/>
  <c r="J151" i="1" s="1"/>
  <c r="K151" i="1"/>
  <c r="P151" i="1" s="1"/>
  <c r="I151" i="1"/>
  <c r="T150" i="1"/>
  <c r="S150" i="1"/>
  <c r="R150" i="1"/>
  <c r="Q150" i="1"/>
  <c r="O150" i="1"/>
  <c r="N150" i="1"/>
  <c r="L150" i="1"/>
  <c r="K150" i="1"/>
  <c r="U150" i="1" s="1"/>
  <c r="J150" i="1"/>
  <c r="I150" i="1"/>
  <c r="T149" i="1"/>
  <c r="S149" i="1"/>
  <c r="R149" i="1"/>
  <c r="Q149" i="1"/>
  <c r="O149" i="1"/>
  <c r="N149" i="1"/>
  <c r="L149" i="1"/>
  <c r="K149" i="1"/>
  <c r="P149" i="1" s="1"/>
  <c r="J149" i="1"/>
  <c r="I149" i="1"/>
  <c r="T148" i="1"/>
  <c r="S148" i="1"/>
  <c r="R148" i="1"/>
  <c r="Q148" i="1"/>
  <c r="O148" i="1"/>
  <c r="N148" i="1"/>
  <c r="L148" i="1"/>
  <c r="J148" i="1" s="1"/>
  <c r="K148" i="1"/>
  <c r="P148" i="1" s="1"/>
  <c r="I148" i="1"/>
  <c r="T147" i="1"/>
  <c r="S147" i="1"/>
  <c r="R147" i="1"/>
  <c r="Q147" i="1"/>
  <c r="O147" i="1"/>
  <c r="N147" i="1"/>
  <c r="L147" i="1"/>
  <c r="K147" i="1"/>
  <c r="U147" i="1" s="1"/>
  <c r="J147" i="1"/>
  <c r="I147" i="1"/>
  <c r="T146" i="1"/>
  <c r="S146" i="1"/>
  <c r="R146" i="1"/>
  <c r="Q146" i="1"/>
  <c r="O146" i="1"/>
  <c r="N146" i="1"/>
  <c r="L146" i="1"/>
  <c r="K146" i="1"/>
  <c r="U146" i="1" s="1"/>
  <c r="J146" i="1"/>
  <c r="I146" i="1"/>
  <c r="T145" i="1"/>
  <c r="S145" i="1"/>
  <c r="R145" i="1"/>
  <c r="Q145" i="1"/>
  <c r="O145" i="1"/>
  <c r="N145" i="1"/>
  <c r="L145" i="1"/>
  <c r="J145" i="1" s="1"/>
  <c r="K145" i="1"/>
  <c r="P145" i="1" s="1"/>
  <c r="I145" i="1"/>
  <c r="T144" i="1"/>
  <c r="S144" i="1"/>
  <c r="R144" i="1"/>
  <c r="Q144" i="1"/>
  <c r="O144" i="1"/>
  <c r="N144" i="1"/>
  <c r="L144" i="1"/>
  <c r="K144" i="1"/>
  <c r="U144" i="1" s="1"/>
  <c r="J144" i="1"/>
  <c r="I144" i="1"/>
  <c r="T143" i="1"/>
  <c r="S143" i="1"/>
  <c r="R143" i="1"/>
  <c r="Q143" i="1"/>
  <c r="O143" i="1"/>
  <c r="N143" i="1"/>
  <c r="L143" i="1"/>
  <c r="K143" i="1"/>
  <c r="P143" i="1" s="1"/>
  <c r="J143" i="1"/>
  <c r="I143" i="1"/>
  <c r="T142" i="1"/>
  <c r="S142" i="1"/>
  <c r="R142" i="1"/>
  <c r="Q142" i="1"/>
  <c r="O142" i="1"/>
  <c r="N142" i="1"/>
  <c r="L142" i="1"/>
  <c r="J142" i="1" s="1"/>
  <c r="K142" i="1"/>
  <c r="P142" i="1" s="1"/>
  <c r="I142" i="1"/>
  <c r="T141" i="1"/>
  <c r="S141" i="1"/>
  <c r="R141" i="1"/>
  <c r="Q141" i="1"/>
  <c r="O141" i="1"/>
  <c r="N141" i="1"/>
  <c r="L141" i="1"/>
  <c r="K141" i="1"/>
  <c r="U141" i="1" s="1"/>
  <c r="J141" i="1"/>
  <c r="I141" i="1"/>
  <c r="T140" i="1"/>
  <c r="S140" i="1"/>
  <c r="R140" i="1"/>
  <c r="Q140" i="1"/>
  <c r="O140" i="1"/>
  <c r="N140" i="1"/>
  <c r="L140" i="1"/>
  <c r="K140" i="1"/>
  <c r="U140" i="1" s="1"/>
  <c r="J140" i="1"/>
  <c r="I140" i="1"/>
  <c r="T139" i="1"/>
  <c r="S139" i="1"/>
  <c r="R139" i="1"/>
  <c r="Q139" i="1"/>
  <c r="O139" i="1"/>
  <c r="N139" i="1"/>
  <c r="L139" i="1"/>
  <c r="J139" i="1" s="1"/>
  <c r="K139" i="1"/>
  <c r="U139" i="1" s="1"/>
  <c r="I139" i="1"/>
  <c r="T138" i="1"/>
  <c r="S138" i="1"/>
  <c r="R138" i="1"/>
  <c r="Q138" i="1"/>
  <c r="O138" i="1"/>
  <c r="N138" i="1"/>
  <c r="L138" i="1"/>
  <c r="K138" i="1"/>
  <c r="U138" i="1" s="1"/>
  <c r="J138" i="1"/>
  <c r="I138" i="1"/>
  <c r="T137" i="1"/>
  <c r="S137" i="1"/>
  <c r="R137" i="1"/>
  <c r="Q137" i="1"/>
  <c r="O137" i="1"/>
  <c r="N137" i="1"/>
  <c r="L137" i="1"/>
  <c r="K137" i="1"/>
  <c r="P137" i="1" s="1"/>
  <c r="J137" i="1"/>
  <c r="I137" i="1"/>
  <c r="T136" i="1"/>
  <c r="S136" i="1"/>
  <c r="R136" i="1"/>
  <c r="Q136" i="1"/>
  <c r="O136" i="1"/>
  <c r="N136" i="1"/>
  <c r="L136" i="1"/>
  <c r="J136" i="1" s="1"/>
  <c r="K136" i="1"/>
  <c r="U136" i="1" s="1"/>
  <c r="I136" i="1"/>
  <c r="T135" i="1"/>
  <c r="S135" i="1"/>
  <c r="R135" i="1"/>
  <c r="Q135" i="1"/>
  <c r="O135" i="1"/>
  <c r="N135" i="1"/>
  <c r="L135" i="1"/>
  <c r="K135" i="1"/>
  <c r="U135" i="1" s="1"/>
  <c r="J135" i="1"/>
  <c r="I135" i="1"/>
  <c r="T134" i="1"/>
  <c r="S134" i="1"/>
  <c r="R134" i="1"/>
  <c r="Q134" i="1"/>
  <c r="O134" i="1"/>
  <c r="N134" i="1"/>
  <c r="L134" i="1"/>
  <c r="K134" i="1"/>
  <c r="P134" i="1" s="1"/>
  <c r="J134" i="1"/>
  <c r="I134" i="1"/>
  <c r="T133" i="1"/>
  <c r="S133" i="1"/>
  <c r="R133" i="1"/>
  <c r="Q133" i="1"/>
  <c r="O133" i="1"/>
  <c r="N133" i="1"/>
  <c r="L133" i="1"/>
  <c r="J133" i="1" s="1"/>
  <c r="K133" i="1"/>
  <c r="U133" i="1" s="1"/>
  <c r="I133" i="1"/>
  <c r="T132" i="1"/>
  <c r="S132" i="1"/>
  <c r="R132" i="1"/>
  <c r="Q132" i="1"/>
  <c r="O132" i="1"/>
  <c r="N132" i="1"/>
  <c r="L132" i="1"/>
  <c r="K132" i="1"/>
  <c r="U132" i="1" s="1"/>
  <c r="J132" i="1"/>
  <c r="I132" i="1"/>
  <c r="T131" i="1"/>
  <c r="S131" i="1"/>
  <c r="R131" i="1"/>
  <c r="Q131" i="1"/>
  <c r="O131" i="1"/>
  <c r="N131" i="1"/>
  <c r="L131" i="1"/>
  <c r="K131" i="1"/>
  <c r="P131" i="1" s="1"/>
  <c r="J131" i="1"/>
  <c r="I131" i="1"/>
  <c r="T130" i="1"/>
  <c r="S130" i="1"/>
  <c r="R130" i="1"/>
  <c r="Q130" i="1"/>
  <c r="O130" i="1"/>
  <c r="N130" i="1"/>
  <c r="L130" i="1"/>
  <c r="J130" i="1" s="1"/>
  <c r="K130" i="1"/>
  <c r="P130" i="1" s="1"/>
  <c r="I130" i="1"/>
  <c r="T129" i="1"/>
  <c r="S129" i="1"/>
  <c r="R129" i="1"/>
  <c r="Q129" i="1"/>
  <c r="O129" i="1"/>
  <c r="N129" i="1"/>
  <c r="L129" i="1"/>
  <c r="K129" i="1"/>
  <c r="P129" i="1" s="1"/>
  <c r="J129" i="1"/>
  <c r="I129" i="1"/>
  <c r="T128" i="1"/>
  <c r="S128" i="1"/>
  <c r="R128" i="1"/>
  <c r="Q128" i="1"/>
  <c r="O128" i="1"/>
  <c r="N128" i="1"/>
  <c r="L128" i="1"/>
  <c r="K128" i="1"/>
  <c r="U128" i="1" s="1"/>
  <c r="J128" i="1"/>
  <c r="I128" i="1"/>
  <c r="T127" i="1"/>
  <c r="S127" i="1"/>
  <c r="R127" i="1"/>
  <c r="Q127" i="1"/>
  <c r="O127" i="1"/>
  <c r="N127" i="1"/>
  <c r="L127" i="1"/>
  <c r="J127" i="1" s="1"/>
  <c r="K127" i="1"/>
  <c r="U127" i="1" s="1"/>
  <c r="I127" i="1"/>
  <c r="T126" i="1"/>
  <c r="S126" i="1"/>
  <c r="R126" i="1"/>
  <c r="Q126" i="1"/>
  <c r="O126" i="1"/>
  <c r="N126" i="1"/>
  <c r="L126" i="1"/>
  <c r="K126" i="1"/>
  <c r="P126" i="1" s="1"/>
  <c r="J126" i="1"/>
  <c r="I126" i="1"/>
  <c r="T125" i="1"/>
  <c r="S125" i="1"/>
  <c r="R125" i="1"/>
  <c r="Q125" i="1"/>
  <c r="O125" i="1"/>
  <c r="N125" i="1"/>
  <c r="L125" i="1"/>
  <c r="K125" i="1"/>
  <c r="U125" i="1" s="1"/>
  <c r="J125" i="1"/>
  <c r="I125" i="1"/>
  <c r="T124" i="1"/>
  <c r="S124" i="1"/>
  <c r="R124" i="1"/>
  <c r="Q124" i="1"/>
  <c r="O124" i="1"/>
  <c r="N124" i="1"/>
  <c r="L124" i="1"/>
  <c r="J124" i="1" s="1"/>
  <c r="K124" i="1"/>
  <c r="U124" i="1" s="1"/>
  <c r="I124" i="1"/>
  <c r="T123" i="1"/>
  <c r="S123" i="1"/>
  <c r="R123" i="1"/>
  <c r="Q123" i="1"/>
  <c r="O123" i="1"/>
  <c r="N123" i="1"/>
  <c r="L123" i="1"/>
  <c r="K123" i="1"/>
  <c r="P123" i="1" s="1"/>
  <c r="J123" i="1"/>
  <c r="I123" i="1"/>
  <c r="T122" i="1"/>
  <c r="S122" i="1"/>
  <c r="R122" i="1"/>
  <c r="Q122" i="1"/>
  <c r="O122" i="1"/>
  <c r="N122" i="1"/>
  <c r="L122" i="1"/>
  <c r="K122" i="1"/>
  <c r="U122" i="1" s="1"/>
  <c r="J122" i="1"/>
  <c r="I122" i="1"/>
  <c r="T121" i="1"/>
  <c r="S121" i="1"/>
  <c r="R121" i="1"/>
  <c r="Q121" i="1"/>
  <c r="O121" i="1"/>
  <c r="N121" i="1"/>
  <c r="L121" i="1"/>
  <c r="J121" i="1" s="1"/>
  <c r="K121" i="1"/>
  <c r="U121" i="1" s="1"/>
  <c r="I121" i="1"/>
  <c r="T120" i="1"/>
  <c r="S120" i="1"/>
  <c r="R120" i="1"/>
  <c r="Q120" i="1"/>
  <c r="O120" i="1"/>
  <c r="N120" i="1"/>
  <c r="L120" i="1"/>
  <c r="K120" i="1"/>
  <c r="P120" i="1" s="1"/>
  <c r="J120" i="1"/>
  <c r="I120" i="1"/>
  <c r="T119" i="1"/>
  <c r="S119" i="1"/>
  <c r="R119" i="1"/>
  <c r="Q119" i="1"/>
  <c r="O119" i="1"/>
  <c r="N119" i="1"/>
  <c r="L119" i="1"/>
  <c r="K119" i="1"/>
  <c r="U119" i="1" s="1"/>
  <c r="J119" i="1"/>
  <c r="I119" i="1"/>
  <c r="T118" i="1"/>
  <c r="S118" i="1"/>
  <c r="R118" i="1"/>
  <c r="Q118" i="1"/>
  <c r="O118" i="1"/>
  <c r="N118" i="1"/>
  <c r="L118" i="1"/>
  <c r="J118" i="1" s="1"/>
  <c r="K118" i="1"/>
  <c r="U118" i="1" s="1"/>
  <c r="I118" i="1"/>
  <c r="T117" i="1"/>
  <c r="S117" i="1"/>
  <c r="R117" i="1"/>
  <c r="Q117" i="1"/>
  <c r="O117" i="1"/>
  <c r="N117" i="1"/>
  <c r="L117" i="1"/>
  <c r="K117" i="1"/>
  <c r="P117" i="1" s="1"/>
  <c r="J117" i="1"/>
  <c r="I117" i="1"/>
  <c r="T116" i="1"/>
  <c r="S116" i="1"/>
  <c r="R116" i="1"/>
  <c r="Q116" i="1"/>
  <c r="O116" i="1"/>
  <c r="N116" i="1"/>
  <c r="L116" i="1"/>
  <c r="K116" i="1"/>
  <c r="U116" i="1" s="1"/>
  <c r="J116" i="1"/>
  <c r="I116" i="1"/>
  <c r="T115" i="1"/>
  <c r="S115" i="1"/>
  <c r="R115" i="1"/>
  <c r="Q115" i="1"/>
  <c r="O115" i="1"/>
  <c r="N115" i="1"/>
  <c r="L115" i="1"/>
  <c r="J115" i="1" s="1"/>
  <c r="K115" i="1"/>
  <c r="P115" i="1" s="1"/>
  <c r="I115" i="1"/>
  <c r="T114" i="1"/>
  <c r="S114" i="1"/>
  <c r="R114" i="1"/>
  <c r="Q114" i="1"/>
  <c r="O114" i="1"/>
  <c r="N114" i="1"/>
  <c r="L114" i="1"/>
  <c r="K114" i="1"/>
  <c r="P114" i="1" s="1"/>
  <c r="J114" i="1"/>
  <c r="I114" i="1"/>
  <c r="T113" i="1"/>
  <c r="S113" i="1"/>
  <c r="R113" i="1"/>
  <c r="Q113" i="1"/>
  <c r="O113" i="1"/>
  <c r="N113" i="1"/>
  <c r="L113" i="1"/>
  <c r="K113" i="1"/>
  <c r="U113" i="1" s="1"/>
  <c r="J113" i="1"/>
  <c r="I113" i="1"/>
  <c r="T112" i="1"/>
  <c r="S112" i="1"/>
  <c r="R112" i="1"/>
  <c r="Q112" i="1"/>
  <c r="O112" i="1"/>
  <c r="N112" i="1"/>
  <c r="L112" i="1"/>
  <c r="J112" i="1" s="1"/>
  <c r="K112" i="1"/>
  <c r="U112" i="1" s="1"/>
  <c r="I112" i="1"/>
  <c r="T111" i="1"/>
  <c r="S111" i="1"/>
  <c r="R111" i="1"/>
  <c r="Q111" i="1"/>
  <c r="O111" i="1"/>
  <c r="N111" i="1"/>
  <c r="L111" i="1"/>
  <c r="K111" i="1"/>
  <c r="P111" i="1" s="1"/>
  <c r="J111" i="1"/>
  <c r="I111" i="1"/>
  <c r="T110" i="1"/>
  <c r="S110" i="1"/>
  <c r="R110" i="1"/>
  <c r="Q110" i="1"/>
  <c r="O110" i="1"/>
  <c r="N110" i="1"/>
  <c r="L110" i="1"/>
  <c r="K110" i="1"/>
  <c r="U110" i="1" s="1"/>
  <c r="J110" i="1"/>
  <c r="I110" i="1"/>
  <c r="T109" i="1"/>
  <c r="S109" i="1"/>
  <c r="R109" i="1"/>
  <c r="Q109" i="1"/>
  <c r="O109" i="1"/>
  <c r="N109" i="1"/>
  <c r="L109" i="1"/>
  <c r="J109" i="1" s="1"/>
  <c r="K109" i="1"/>
  <c r="U109" i="1" s="1"/>
  <c r="I109" i="1"/>
  <c r="T108" i="1"/>
  <c r="S108" i="1"/>
  <c r="R108" i="1"/>
  <c r="Q108" i="1"/>
  <c r="O108" i="1"/>
  <c r="N108" i="1"/>
  <c r="L108" i="1"/>
  <c r="K108" i="1"/>
  <c r="P108" i="1" s="1"/>
  <c r="J108" i="1"/>
  <c r="I108" i="1"/>
  <c r="T107" i="1"/>
  <c r="S107" i="1"/>
  <c r="R107" i="1"/>
  <c r="Q107" i="1"/>
  <c r="O107" i="1"/>
  <c r="N107" i="1"/>
  <c r="L107" i="1"/>
  <c r="K107" i="1"/>
  <c r="U107" i="1" s="1"/>
  <c r="J107" i="1"/>
  <c r="I107" i="1"/>
  <c r="T106" i="1"/>
  <c r="S106" i="1"/>
  <c r="R106" i="1"/>
  <c r="Q106" i="1"/>
  <c r="O106" i="1"/>
  <c r="N106" i="1"/>
  <c r="L106" i="1"/>
  <c r="J106" i="1" s="1"/>
  <c r="K106" i="1"/>
  <c r="U106" i="1" s="1"/>
  <c r="I106" i="1"/>
  <c r="T105" i="1"/>
  <c r="S105" i="1"/>
  <c r="R105" i="1"/>
  <c r="Q105" i="1"/>
  <c r="O105" i="1"/>
  <c r="N105" i="1"/>
  <c r="L105" i="1"/>
  <c r="K105" i="1"/>
  <c r="P105" i="1" s="1"/>
  <c r="J105" i="1"/>
  <c r="I105" i="1"/>
  <c r="T104" i="1"/>
  <c r="S104" i="1"/>
  <c r="R104" i="1"/>
  <c r="Q104" i="1"/>
  <c r="O104" i="1"/>
  <c r="N104" i="1"/>
  <c r="L104" i="1"/>
  <c r="K104" i="1"/>
  <c r="U104" i="1" s="1"/>
  <c r="J104" i="1"/>
  <c r="I104" i="1"/>
  <c r="T103" i="1"/>
  <c r="S103" i="1"/>
  <c r="R103" i="1"/>
  <c r="Q103" i="1"/>
  <c r="O103" i="1"/>
  <c r="N103" i="1"/>
  <c r="L103" i="1"/>
  <c r="J103" i="1" s="1"/>
  <c r="K103" i="1"/>
  <c r="P103" i="1" s="1"/>
  <c r="I103" i="1"/>
  <c r="T102" i="1"/>
  <c r="S102" i="1"/>
  <c r="R102" i="1"/>
  <c r="Q102" i="1"/>
  <c r="O102" i="1"/>
  <c r="N102" i="1"/>
  <c r="L102" i="1"/>
  <c r="K102" i="1"/>
  <c r="P102" i="1" s="1"/>
  <c r="J102" i="1"/>
  <c r="I102" i="1"/>
  <c r="T101" i="1"/>
  <c r="S101" i="1"/>
  <c r="R101" i="1"/>
  <c r="Q101" i="1"/>
  <c r="O101" i="1"/>
  <c r="N101" i="1"/>
  <c r="L101" i="1"/>
  <c r="K101" i="1"/>
  <c r="U101" i="1" s="1"/>
  <c r="J101" i="1"/>
  <c r="I101" i="1"/>
  <c r="T100" i="1"/>
  <c r="S100" i="1"/>
  <c r="R100" i="1"/>
  <c r="Q100" i="1"/>
  <c r="O100" i="1"/>
  <c r="N100" i="1"/>
  <c r="L100" i="1"/>
  <c r="J100" i="1" s="1"/>
  <c r="K100" i="1"/>
  <c r="U100" i="1" s="1"/>
  <c r="I100" i="1"/>
  <c r="T99" i="1"/>
  <c r="S99" i="1"/>
  <c r="R99" i="1"/>
  <c r="Q99" i="1"/>
  <c r="O99" i="1"/>
  <c r="N99" i="1"/>
  <c r="L99" i="1"/>
  <c r="K99" i="1"/>
  <c r="P99" i="1" s="1"/>
  <c r="J99" i="1"/>
  <c r="I99" i="1"/>
  <c r="T98" i="1"/>
  <c r="S98" i="1"/>
  <c r="R98" i="1"/>
  <c r="Q98" i="1"/>
  <c r="O98" i="1"/>
  <c r="N98" i="1"/>
  <c r="L98" i="1"/>
  <c r="K98" i="1"/>
  <c r="U98" i="1" s="1"/>
  <c r="J98" i="1"/>
  <c r="I98" i="1"/>
  <c r="T97" i="1"/>
  <c r="S97" i="1"/>
  <c r="R97" i="1"/>
  <c r="Q97" i="1"/>
  <c r="O97" i="1"/>
  <c r="N97" i="1"/>
  <c r="L97" i="1"/>
  <c r="J97" i="1" s="1"/>
  <c r="K97" i="1"/>
  <c r="P97" i="1" s="1"/>
  <c r="I97" i="1"/>
  <c r="T96" i="1"/>
  <c r="S96" i="1"/>
  <c r="R96" i="1"/>
  <c r="Q96" i="1"/>
  <c r="O96" i="1"/>
  <c r="N96" i="1"/>
  <c r="L96" i="1"/>
  <c r="K96" i="1"/>
  <c r="P96" i="1" s="1"/>
  <c r="J96" i="1"/>
  <c r="I96" i="1"/>
  <c r="T95" i="1"/>
  <c r="S95" i="1"/>
  <c r="R95" i="1"/>
  <c r="Q95" i="1"/>
  <c r="O95" i="1"/>
  <c r="N95" i="1"/>
  <c r="L95" i="1"/>
  <c r="K95" i="1"/>
  <c r="P95" i="1" s="1"/>
  <c r="J95" i="1"/>
  <c r="I95" i="1"/>
  <c r="T94" i="1"/>
  <c r="S94" i="1"/>
  <c r="R94" i="1"/>
  <c r="Q94" i="1"/>
  <c r="O94" i="1"/>
  <c r="N94" i="1"/>
  <c r="L94" i="1"/>
  <c r="J94" i="1" s="1"/>
  <c r="K94" i="1"/>
  <c r="U94" i="1" s="1"/>
  <c r="I94" i="1"/>
  <c r="T93" i="1"/>
  <c r="S93" i="1"/>
  <c r="R93" i="1"/>
  <c r="Q93" i="1"/>
  <c r="O93" i="1"/>
  <c r="N93" i="1"/>
  <c r="L93" i="1"/>
  <c r="K93" i="1"/>
  <c r="P93" i="1" s="1"/>
  <c r="J93" i="1"/>
  <c r="I93" i="1"/>
  <c r="T92" i="1"/>
  <c r="S92" i="1"/>
  <c r="R92" i="1"/>
  <c r="Q92" i="1"/>
  <c r="O92" i="1"/>
  <c r="N92" i="1"/>
  <c r="L92" i="1"/>
  <c r="K92" i="1"/>
  <c r="U92" i="1" s="1"/>
  <c r="J92" i="1"/>
  <c r="I92" i="1"/>
  <c r="T91" i="1"/>
  <c r="S91" i="1"/>
  <c r="R91" i="1"/>
  <c r="Q91" i="1"/>
  <c r="O91" i="1"/>
  <c r="N91" i="1"/>
  <c r="L91" i="1"/>
  <c r="J91" i="1" s="1"/>
  <c r="K91" i="1"/>
  <c r="P91" i="1" s="1"/>
  <c r="I91" i="1"/>
  <c r="T90" i="1"/>
  <c r="S90" i="1"/>
  <c r="R90" i="1"/>
  <c r="Q90" i="1"/>
  <c r="O90" i="1"/>
  <c r="N90" i="1"/>
  <c r="L90" i="1"/>
  <c r="K90" i="1"/>
  <c r="U90" i="1" s="1"/>
  <c r="J90" i="1"/>
  <c r="I90" i="1"/>
  <c r="T89" i="1"/>
  <c r="S89" i="1"/>
  <c r="R89" i="1"/>
  <c r="Q89" i="1"/>
  <c r="O89" i="1"/>
  <c r="N89" i="1"/>
  <c r="L89" i="1"/>
  <c r="K89" i="1"/>
  <c r="P89" i="1" s="1"/>
  <c r="J89" i="1"/>
  <c r="I89" i="1"/>
  <c r="T88" i="1"/>
  <c r="S88" i="1"/>
  <c r="R88" i="1"/>
  <c r="Q88" i="1"/>
  <c r="O88" i="1"/>
  <c r="N88" i="1"/>
  <c r="L88" i="1"/>
  <c r="J88" i="1" s="1"/>
  <c r="K88" i="1"/>
  <c r="P88" i="1" s="1"/>
  <c r="I88" i="1"/>
  <c r="T87" i="1"/>
  <c r="S87" i="1"/>
  <c r="R87" i="1"/>
  <c r="Q87" i="1"/>
  <c r="O87" i="1"/>
  <c r="N87" i="1"/>
  <c r="L87" i="1"/>
  <c r="K87" i="1"/>
  <c r="U87" i="1" s="1"/>
  <c r="J87" i="1"/>
  <c r="I87" i="1"/>
  <c r="T86" i="1"/>
  <c r="S86" i="1"/>
  <c r="R86" i="1"/>
  <c r="Q86" i="1"/>
  <c r="O86" i="1"/>
  <c r="N86" i="1"/>
  <c r="L86" i="1"/>
  <c r="K86" i="1"/>
  <c r="P86" i="1" s="1"/>
  <c r="J86" i="1"/>
  <c r="I86" i="1"/>
  <c r="T85" i="1"/>
  <c r="S85" i="1"/>
  <c r="R85" i="1"/>
  <c r="Q85" i="1"/>
  <c r="O85" i="1"/>
  <c r="N85" i="1"/>
  <c r="L85" i="1"/>
  <c r="J85" i="1" s="1"/>
  <c r="K85" i="1"/>
  <c r="P85" i="1" s="1"/>
  <c r="I85" i="1"/>
  <c r="T84" i="1"/>
  <c r="S84" i="1"/>
  <c r="R84" i="1"/>
  <c r="Q84" i="1"/>
  <c r="O84" i="1"/>
  <c r="N84" i="1"/>
  <c r="L84" i="1"/>
  <c r="K84" i="1"/>
  <c r="U84" i="1" s="1"/>
  <c r="J84" i="1"/>
  <c r="I84" i="1"/>
  <c r="T83" i="1"/>
  <c r="S83" i="1"/>
  <c r="R83" i="1"/>
  <c r="Q83" i="1"/>
  <c r="O83" i="1"/>
  <c r="N83" i="1"/>
  <c r="L83" i="1"/>
  <c r="K83" i="1"/>
  <c r="P83" i="1" s="1"/>
  <c r="J83" i="1"/>
  <c r="I83" i="1"/>
  <c r="T82" i="1"/>
  <c r="S82" i="1"/>
  <c r="R82" i="1"/>
  <c r="Q82" i="1"/>
  <c r="O82" i="1"/>
  <c r="N82" i="1"/>
  <c r="L82" i="1"/>
  <c r="J82" i="1" s="1"/>
  <c r="K82" i="1"/>
  <c r="P82" i="1" s="1"/>
  <c r="I82" i="1"/>
  <c r="T81" i="1"/>
  <c r="S81" i="1"/>
  <c r="R81" i="1"/>
  <c r="Q81" i="1"/>
  <c r="O81" i="1"/>
  <c r="N81" i="1"/>
  <c r="L81" i="1"/>
  <c r="K81" i="1"/>
  <c r="U81" i="1" s="1"/>
  <c r="J81" i="1"/>
  <c r="I81" i="1"/>
  <c r="T80" i="1"/>
  <c r="S80" i="1"/>
  <c r="R80" i="1"/>
  <c r="Q80" i="1"/>
  <c r="O80" i="1"/>
  <c r="N80" i="1"/>
  <c r="L80" i="1"/>
  <c r="K80" i="1"/>
  <c r="P80" i="1" s="1"/>
  <c r="J80" i="1"/>
  <c r="I80" i="1"/>
  <c r="T79" i="1"/>
  <c r="S79" i="1"/>
  <c r="R79" i="1"/>
  <c r="Q79" i="1"/>
  <c r="O79" i="1"/>
  <c r="N79" i="1"/>
  <c r="L79" i="1"/>
  <c r="J79" i="1" s="1"/>
  <c r="K79" i="1"/>
  <c r="P79" i="1" s="1"/>
  <c r="I79" i="1"/>
  <c r="T78" i="1"/>
  <c r="S78" i="1"/>
  <c r="R78" i="1"/>
  <c r="Q78" i="1"/>
  <c r="O78" i="1"/>
  <c r="N78" i="1"/>
  <c r="L78" i="1"/>
  <c r="K78" i="1"/>
  <c r="U78" i="1" s="1"/>
  <c r="J78" i="1"/>
  <c r="I78" i="1"/>
  <c r="T77" i="1"/>
  <c r="S77" i="1"/>
  <c r="R77" i="1"/>
  <c r="Q77" i="1"/>
  <c r="O77" i="1"/>
  <c r="N77" i="1"/>
  <c r="L77" i="1"/>
  <c r="K77" i="1"/>
  <c r="P77" i="1" s="1"/>
  <c r="J77" i="1"/>
  <c r="I77" i="1"/>
  <c r="T76" i="1"/>
  <c r="S76" i="1"/>
  <c r="R76" i="1"/>
  <c r="Q76" i="1"/>
  <c r="O76" i="1"/>
  <c r="N76" i="1"/>
  <c r="L76" i="1"/>
  <c r="J76" i="1" s="1"/>
  <c r="K76" i="1"/>
  <c r="U76" i="1" s="1"/>
  <c r="I76" i="1"/>
  <c r="T75" i="1"/>
  <c r="S75" i="1"/>
  <c r="R75" i="1"/>
  <c r="Q75" i="1"/>
  <c r="O75" i="1"/>
  <c r="N75" i="1"/>
  <c r="L75" i="1"/>
  <c r="K75" i="1"/>
  <c r="P75" i="1" s="1"/>
  <c r="J75" i="1"/>
  <c r="I75" i="1"/>
  <c r="T74" i="1"/>
  <c r="S74" i="1"/>
  <c r="R74" i="1"/>
  <c r="Q74" i="1"/>
  <c r="O74" i="1"/>
  <c r="N74" i="1"/>
  <c r="L74" i="1"/>
  <c r="K74" i="1"/>
  <c r="P74" i="1" s="1"/>
  <c r="J74" i="1"/>
  <c r="I74" i="1"/>
  <c r="T73" i="1"/>
  <c r="S73" i="1"/>
  <c r="R73" i="1"/>
  <c r="Q73" i="1"/>
  <c r="O73" i="1"/>
  <c r="N73" i="1"/>
  <c r="L73" i="1"/>
  <c r="J73" i="1" s="1"/>
  <c r="K73" i="1"/>
  <c r="U73" i="1" s="1"/>
  <c r="I73" i="1"/>
  <c r="T72" i="1"/>
  <c r="S72" i="1"/>
  <c r="R72" i="1"/>
  <c r="Q72" i="1"/>
  <c r="O72" i="1"/>
  <c r="N72" i="1"/>
  <c r="L72" i="1"/>
  <c r="K72" i="1"/>
  <c r="U72" i="1" s="1"/>
  <c r="J72" i="1"/>
  <c r="I72" i="1"/>
  <c r="T71" i="1"/>
  <c r="S71" i="1"/>
  <c r="R71" i="1"/>
  <c r="Q71" i="1"/>
  <c r="O71" i="1"/>
  <c r="N71" i="1"/>
  <c r="L71" i="1"/>
  <c r="K71" i="1"/>
  <c r="P71" i="1" s="1"/>
  <c r="J71" i="1"/>
  <c r="I71" i="1"/>
  <c r="T70" i="1"/>
  <c r="S70" i="1"/>
  <c r="R70" i="1"/>
  <c r="Q70" i="1"/>
  <c r="O70" i="1"/>
  <c r="N70" i="1"/>
  <c r="L70" i="1"/>
  <c r="J70" i="1" s="1"/>
  <c r="K70" i="1"/>
  <c r="P70" i="1" s="1"/>
  <c r="I70" i="1"/>
  <c r="T69" i="1"/>
  <c r="S69" i="1"/>
  <c r="R69" i="1"/>
  <c r="Q69" i="1"/>
  <c r="O69" i="1"/>
  <c r="N69" i="1"/>
  <c r="L69" i="1"/>
  <c r="K69" i="1"/>
  <c r="U69" i="1" s="1"/>
  <c r="J69" i="1"/>
  <c r="I69" i="1"/>
  <c r="T68" i="1"/>
  <c r="S68" i="1"/>
  <c r="R68" i="1"/>
  <c r="Q68" i="1"/>
  <c r="O68" i="1"/>
  <c r="N68" i="1"/>
  <c r="L68" i="1"/>
  <c r="K68" i="1"/>
  <c r="U68" i="1" s="1"/>
  <c r="J68" i="1"/>
  <c r="I68" i="1"/>
  <c r="T67" i="1"/>
  <c r="S67" i="1"/>
  <c r="R67" i="1"/>
  <c r="Q67" i="1"/>
  <c r="O67" i="1"/>
  <c r="N67" i="1"/>
  <c r="L67" i="1"/>
  <c r="I67" i="1" s="1"/>
  <c r="K67" i="1"/>
  <c r="U67" i="1" s="1"/>
  <c r="T66" i="1"/>
  <c r="S66" i="1"/>
  <c r="R66" i="1"/>
  <c r="Q66" i="1"/>
  <c r="O66" i="1"/>
  <c r="N66" i="1"/>
  <c r="L66" i="1"/>
  <c r="K66" i="1"/>
  <c r="U66" i="1" s="1"/>
  <c r="J66" i="1"/>
  <c r="I66" i="1"/>
  <c r="T65" i="1"/>
  <c r="S65" i="1"/>
  <c r="R65" i="1"/>
  <c r="Q65" i="1"/>
  <c r="O65" i="1"/>
  <c r="N65" i="1"/>
  <c r="L65" i="1"/>
  <c r="K65" i="1"/>
  <c r="P65" i="1" s="1"/>
  <c r="J65" i="1"/>
  <c r="I65" i="1"/>
  <c r="T64" i="1"/>
  <c r="S64" i="1"/>
  <c r="R64" i="1"/>
  <c r="Q64" i="1"/>
  <c r="O64" i="1"/>
  <c r="N64" i="1"/>
  <c r="L64" i="1"/>
  <c r="J64" i="1" s="1"/>
  <c r="K64" i="1"/>
  <c r="P64" i="1" s="1"/>
  <c r="I64" i="1"/>
  <c r="T63" i="1"/>
  <c r="S63" i="1"/>
  <c r="R63" i="1"/>
  <c r="Q63" i="1"/>
  <c r="O63" i="1"/>
  <c r="N63" i="1"/>
  <c r="L63" i="1"/>
  <c r="K63" i="1"/>
  <c r="P63" i="1" s="1"/>
  <c r="J63" i="1"/>
  <c r="I63" i="1"/>
  <c r="T62" i="1"/>
  <c r="S62" i="1"/>
  <c r="R62" i="1"/>
  <c r="Q62" i="1"/>
  <c r="O62" i="1"/>
  <c r="N62" i="1"/>
  <c r="L62" i="1"/>
  <c r="K62" i="1"/>
  <c r="U62" i="1" s="1"/>
  <c r="J62" i="1"/>
  <c r="I62" i="1"/>
  <c r="T61" i="1"/>
  <c r="S61" i="1"/>
  <c r="R61" i="1"/>
  <c r="Q61" i="1"/>
  <c r="O61" i="1"/>
  <c r="N61" i="1"/>
  <c r="L61" i="1"/>
  <c r="J61" i="1" s="1"/>
  <c r="K61" i="1"/>
  <c r="U61" i="1" s="1"/>
  <c r="I61" i="1"/>
  <c r="T60" i="1"/>
  <c r="S60" i="1"/>
  <c r="R60" i="1"/>
  <c r="Q60" i="1"/>
  <c r="O60" i="1"/>
  <c r="N60" i="1"/>
  <c r="L60" i="1"/>
  <c r="K60" i="1"/>
  <c r="P60" i="1" s="1"/>
  <c r="J60" i="1"/>
  <c r="I60" i="1"/>
  <c r="T59" i="1"/>
  <c r="S59" i="1"/>
  <c r="R59" i="1"/>
  <c r="Q59" i="1"/>
  <c r="O59" i="1"/>
  <c r="N59" i="1"/>
  <c r="L59" i="1"/>
  <c r="K59" i="1"/>
  <c r="U59" i="1" s="1"/>
  <c r="J59" i="1"/>
  <c r="I59" i="1"/>
  <c r="T58" i="1"/>
  <c r="S58" i="1"/>
  <c r="R58" i="1"/>
  <c r="Q58" i="1"/>
  <c r="O58" i="1"/>
  <c r="N58" i="1"/>
  <c r="L58" i="1"/>
  <c r="J58" i="1" s="1"/>
  <c r="K58" i="1"/>
  <c r="U58" i="1" s="1"/>
  <c r="I58" i="1"/>
  <c r="T57" i="1"/>
  <c r="S57" i="1"/>
  <c r="R57" i="1"/>
  <c r="Q57" i="1"/>
  <c r="O57" i="1"/>
  <c r="N57" i="1"/>
  <c r="L57" i="1"/>
  <c r="K57" i="1"/>
  <c r="P57" i="1" s="1"/>
  <c r="J57" i="1"/>
  <c r="I57" i="1"/>
  <c r="T56" i="1"/>
  <c r="S56" i="1"/>
  <c r="R56" i="1"/>
  <c r="Q56" i="1"/>
  <c r="O56" i="1"/>
  <c r="N56" i="1"/>
  <c r="L56" i="1"/>
  <c r="K56" i="1"/>
  <c r="P56" i="1" s="1"/>
  <c r="J56" i="1"/>
  <c r="I56" i="1"/>
  <c r="T55" i="1"/>
  <c r="S55" i="1"/>
  <c r="R55" i="1"/>
  <c r="Q55" i="1"/>
  <c r="O55" i="1"/>
  <c r="N55" i="1"/>
  <c r="L55" i="1"/>
  <c r="J55" i="1" s="1"/>
  <c r="K55" i="1"/>
  <c r="P55" i="1" s="1"/>
  <c r="T54" i="1"/>
  <c r="S54" i="1"/>
  <c r="R54" i="1"/>
  <c r="Q54" i="1"/>
  <c r="O54" i="1"/>
  <c r="N54" i="1"/>
  <c r="L54" i="1"/>
  <c r="K54" i="1"/>
  <c r="P54" i="1" s="1"/>
  <c r="J54" i="1"/>
  <c r="I54" i="1"/>
  <c r="T53" i="1"/>
  <c r="S53" i="1"/>
  <c r="R53" i="1"/>
  <c r="Q53" i="1"/>
  <c r="O53" i="1"/>
  <c r="N53" i="1"/>
  <c r="L53" i="1"/>
  <c r="K53" i="1"/>
  <c r="U53" i="1" s="1"/>
  <c r="J53" i="1"/>
  <c r="I53" i="1"/>
  <c r="T52" i="1"/>
  <c r="S52" i="1"/>
  <c r="R52" i="1"/>
  <c r="Q52" i="1"/>
  <c r="O52" i="1"/>
  <c r="N52" i="1"/>
  <c r="L52" i="1"/>
  <c r="J52" i="1" s="1"/>
  <c r="K52" i="1"/>
  <c r="U52" i="1" s="1"/>
  <c r="I52" i="1"/>
  <c r="T51" i="1"/>
  <c r="S51" i="1"/>
  <c r="R51" i="1"/>
  <c r="Q51" i="1"/>
  <c r="O51" i="1"/>
  <c r="N51" i="1"/>
  <c r="L51" i="1"/>
  <c r="K51" i="1"/>
  <c r="P51" i="1" s="1"/>
  <c r="J51" i="1"/>
  <c r="I51" i="1"/>
  <c r="T50" i="1"/>
  <c r="S50" i="1"/>
  <c r="R50" i="1"/>
  <c r="Q50" i="1"/>
  <c r="O50" i="1"/>
  <c r="N50" i="1"/>
  <c r="L50" i="1"/>
  <c r="K50" i="1"/>
  <c r="U50" i="1" s="1"/>
  <c r="J50" i="1"/>
  <c r="I50" i="1"/>
  <c r="T49" i="1"/>
  <c r="S49" i="1"/>
  <c r="R49" i="1"/>
  <c r="Q49" i="1"/>
  <c r="O49" i="1"/>
  <c r="N49" i="1"/>
  <c r="L49" i="1"/>
  <c r="I49" i="1" s="1"/>
  <c r="K49" i="1"/>
  <c r="U49" i="1" s="1"/>
  <c r="T48" i="1"/>
  <c r="S48" i="1"/>
  <c r="R48" i="1"/>
  <c r="Q48" i="1"/>
  <c r="O48" i="1"/>
  <c r="N48" i="1"/>
  <c r="L48" i="1"/>
  <c r="K48" i="1"/>
  <c r="U48" i="1" s="1"/>
  <c r="J48" i="1"/>
  <c r="I48" i="1"/>
  <c r="T47" i="1"/>
  <c r="S47" i="1"/>
  <c r="R47" i="1"/>
  <c r="Q47" i="1"/>
  <c r="O47" i="1"/>
  <c r="N47" i="1"/>
  <c r="L47" i="1"/>
  <c r="K47" i="1"/>
  <c r="U47" i="1" s="1"/>
  <c r="J47" i="1"/>
  <c r="I47" i="1"/>
  <c r="T46" i="1"/>
  <c r="S46" i="1"/>
  <c r="R46" i="1"/>
  <c r="Q46" i="1"/>
  <c r="O46" i="1"/>
  <c r="N46" i="1"/>
  <c r="L46" i="1"/>
  <c r="I46" i="1" s="1"/>
  <c r="K46" i="1"/>
  <c r="U46" i="1" s="1"/>
  <c r="T45" i="1"/>
  <c r="S45" i="1"/>
  <c r="R45" i="1"/>
  <c r="Q45" i="1"/>
  <c r="O45" i="1"/>
  <c r="N45" i="1"/>
  <c r="L45" i="1"/>
  <c r="K45" i="1"/>
  <c r="P45" i="1" s="1"/>
  <c r="J45" i="1"/>
  <c r="I45" i="1"/>
  <c r="T44" i="1"/>
  <c r="S44" i="1"/>
  <c r="R44" i="1"/>
  <c r="Q44" i="1"/>
  <c r="O44" i="1"/>
  <c r="N44" i="1"/>
  <c r="L44" i="1"/>
  <c r="K44" i="1"/>
  <c r="P44" i="1" s="1"/>
  <c r="J44" i="1"/>
  <c r="I44" i="1"/>
  <c r="T43" i="1"/>
  <c r="S43" i="1"/>
  <c r="R43" i="1"/>
  <c r="Q43" i="1"/>
  <c r="O43" i="1"/>
  <c r="N43" i="1"/>
  <c r="L43" i="1"/>
  <c r="J43" i="1" s="1"/>
  <c r="K43" i="1"/>
  <c r="P43" i="1" s="1"/>
  <c r="I43" i="1"/>
  <c r="T42" i="1"/>
  <c r="S42" i="1"/>
  <c r="R42" i="1"/>
  <c r="Q42" i="1"/>
  <c r="O42" i="1"/>
  <c r="N42" i="1"/>
  <c r="L42" i="1"/>
  <c r="K42" i="1"/>
  <c r="P42" i="1" s="1"/>
  <c r="J42" i="1"/>
  <c r="I42" i="1"/>
  <c r="T41" i="1"/>
  <c r="S41" i="1"/>
  <c r="R41" i="1"/>
  <c r="Q41" i="1"/>
  <c r="O41" i="1"/>
  <c r="N41" i="1"/>
  <c r="L41" i="1"/>
  <c r="K41" i="1"/>
  <c r="U41" i="1" s="1"/>
  <c r="J41" i="1"/>
  <c r="I41" i="1"/>
  <c r="T40" i="1"/>
  <c r="S40" i="1"/>
  <c r="R40" i="1"/>
  <c r="Q40" i="1"/>
  <c r="O40" i="1"/>
  <c r="N40" i="1"/>
  <c r="L40" i="1"/>
  <c r="J40" i="1" s="1"/>
  <c r="K40" i="1"/>
  <c r="U40" i="1" s="1"/>
  <c r="I40" i="1"/>
  <c r="T39" i="1"/>
  <c r="S39" i="1"/>
  <c r="R39" i="1"/>
  <c r="Q39" i="1"/>
  <c r="O39" i="1"/>
  <c r="N39" i="1"/>
  <c r="L39" i="1"/>
  <c r="K39" i="1"/>
  <c r="P39" i="1" s="1"/>
  <c r="J39" i="1"/>
  <c r="I39" i="1"/>
  <c r="T38" i="1"/>
  <c r="S38" i="1"/>
  <c r="R38" i="1"/>
  <c r="Q38" i="1"/>
  <c r="O38" i="1"/>
  <c r="N38" i="1"/>
  <c r="L38" i="1"/>
  <c r="K38" i="1"/>
  <c r="U38" i="1" s="1"/>
  <c r="J38" i="1"/>
  <c r="I38" i="1"/>
  <c r="T37" i="1"/>
  <c r="S37" i="1"/>
  <c r="R37" i="1"/>
  <c r="Q37" i="1"/>
  <c r="O37" i="1"/>
  <c r="N37" i="1"/>
  <c r="L37" i="1"/>
  <c r="J37" i="1" s="1"/>
  <c r="K37" i="1"/>
  <c r="U37" i="1" s="1"/>
  <c r="T36" i="1"/>
  <c r="S36" i="1"/>
  <c r="R36" i="1"/>
  <c r="Q36" i="1"/>
  <c r="O36" i="1"/>
  <c r="N36" i="1"/>
  <c r="L36" i="1"/>
  <c r="K36" i="1"/>
  <c r="P36" i="1" s="1"/>
  <c r="J36" i="1"/>
  <c r="I36" i="1"/>
  <c r="T35" i="1"/>
  <c r="S35" i="1"/>
  <c r="R35" i="1"/>
  <c r="Q35" i="1"/>
  <c r="O35" i="1"/>
  <c r="N35" i="1"/>
  <c r="L35" i="1"/>
  <c r="K35" i="1"/>
  <c r="P35" i="1" s="1"/>
  <c r="J35" i="1"/>
  <c r="I35" i="1"/>
  <c r="T34" i="1"/>
  <c r="S34" i="1"/>
  <c r="R34" i="1"/>
  <c r="Q34" i="1"/>
  <c r="O34" i="1"/>
  <c r="N34" i="1"/>
  <c r="L34" i="1"/>
  <c r="J34" i="1" s="1"/>
  <c r="K34" i="1"/>
  <c r="U34" i="1" s="1"/>
  <c r="I34" i="1"/>
  <c r="T33" i="1"/>
  <c r="S33" i="1"/>
  <c r="R33" i="1"/>
  <c r="Q33" i="1"/>
  <c r="O33" i="1"/>
  <c r="N33" i="1"/>
  <c r="L33" i="1"/>
  <c r="K33" i="1"/>
  <c r="U33" i="1" s="1"/>
  <c r="J33" i="1"/>
  <c r="I33" i="1"/>
  <c r="T32" i="1"/>
  <c r="S32" i="1"/>
  <c r="R32" i="1"/>
  <c r="Q32" i="1"/>
  <c r="O32" i="1"/>
  <c r="N32" i="1"/>
  <c r="L32" i="1"/>
  <c r="K32" i="1"/>
  <c r="P32" i="1" s="1"/>
  <c r="J32" i="1"/>
  <c r="I32" i="1"/>
  <c r="T31" i="1"/>
  <c r="S31" i="1"/>
  <c r="R31" i="1"/>
  <c r="Q31" i="1"/>
  <c r="O31" i="1"/>
  <c r="N31" i="1"/>
  <c r="L31" i="1"/>
  <c r="J31" i="1" s="1"/>
  <c r="K31" i="1"/>
  <c r="P31" i="1" s="1"/>
  <c r="I31" i="1"/>
  <c r="T30" i="1"/>
  <c r="S30" i="1"/>
  <c r="R30" i="1"/>
  <c r="Q30" i="1"/>
  <c r="O30" i="1"/>
  <c r="N30" i="1"/>
  <c r="L30" i="1"/>
  <c r="K30" i="1"/>
  <c r="U30" i="1" s="1"/>
  <c r="J30" i="1"/>
  <c r="I30" i="1"/>
  <c r="T29" i="1"/>
  <c r="S29" i="1"/>
  <c r="R29" i="1"/>
  <c r="Q29" i="1"/>
  <c r="O29" i="1"/>
  <c r="N29" i="1"/>
  <c r="L29" i="1"/>
  <c r="K29" i="1"/>
  <c r="U29" i="1" s="1"/>
  <c r="J29" i="1"/>
  <c r="I29" i="1"/>
  <c r="T28" i="1"/>
  <c r="S28" i="1"/>
  <c r="R28" i="1"/>
  <c r="Q28" i="1"/>
  <c r="O28" i="1"/>
  <c r="N28" i="1"/>
  <c r="L28" i="1"/>
  <c r="J28" i="1" s="1"/>
  <c r="K28" i="1"/>
  <c r="P28" i="1" s="1"/>
  <c r="T27" i="1"/>
  <c r="S27" i="1"/>
  <c r="R27" i="1"/>
  <c r="Q27" i="1"/>
  <c r="O27" i="1"/>
  <c r="N27" i="1"/>
  <c r="L27" i="1"/>
  <c r="K27" i="1"/>
  <c r="P27" i="1" s="1"/>
  <c r="J27" i="1"/>
  <c r="I27" i="1"/>
  <c r="T26" i="1"/>
  <c r="S26" i="1"/>
  <c r="R26" i="1"/>
  <c r="Q26" i="1"/>
  <c r="O26" i="1"/>
  <c r="N26" i="1"/>
  <c r="L26" i="1"/>
  <c r="K26" i="1"/>
  <c r="U26" i="1" s="1"/>
  <c r="J26" i="1"/>
  <c r="I26" i="1"/>
  <c r="T25" i="1"/>
  <c r="S25" i="1"/>
  <c r="R25" i="1"/>
  <c r="Q25" i="1"/>
  <c r="O25" i="1"/>
  <c r="N25" i="1"/>
  <c r="L25" i="1"/>
  <c r="J25" i="1" s="1"/>
  <c r="K25" i="1"/>
  <c r="U25" i="1" s="1"/>
  <c r="I25" i="1"/>
  <c r="T24" i="1"/>
  <c r="S24" i="1"/>
  <c r="R24" i="1"/>
  <c r="Q24" i="1"/>
  <c r="O24" i="1"/>
  <c r="N24" i="1"/>
  <c r="L24" i="1"/>
  <c r="K24" i="1"/>
  <c r="P24" i="1" s="1"/>
  <c r="J24" i="1"/>
  <c r="I24" i="1"/>
  <c r="T23" i="1"/>
  <c r="S23" i="1"/>
  <c r="R23" i="1"/>
  <c r="Q23" i="1"/>
  <c r="O23" i="1"/>
  <c r="N23" i="1"/>
  <c r="L23" i="1"/>
  <c r="K23" i="1"/>
  <c r="P23" i="1" s="1"/>
  <c r="J23" i="1"/>
  <c r="I23" i="1"/>
  <c r="T22" i="1"/>
  <c r="S22" i="1"/>
  <c r="R22" i="1"/>
  <c r="Q22" i="1"/>
  <c r="O22" i="1"/>
  <c r="N22" i="1"/>
  <c r="L22" i="1"/>
  <c r="J22" i="1" s="1"/>
  <c r="K22" i="1"/>
  <c r="P22" i="1" s="1"/>
  <c r="I22" i="1"/>
  <c r="T21" i="1"/>
  <c r="S21" i="1"/>
  <c r="R21" i="1"/>
  <c r="Q21" i="1"/>
  <c r="O21" i="1"/>
  <c r="N21" i="1"/>
  <c r="L21" i="1"/>
  <c r="K21" i="1"/>
  <c r="P21" i="1" s="1"/>
  <c r="J21" i="1"/>
  <c r="I21" i="1"/>
  <c r="T20" i="1"/>
  <c r="S20" i="1"/>
  <c r="R20" i="1"/>
  <c r="Q20" i="1"/>
  <c r="O20" i="1"/>
  <c r="N20" i="1"/>
  <c r="L20" i="1"/>
  <c r="K20" i="1"/>
  <c r="P20" i="1" s="1"/>
  <c r="J20" i="1"/>
  <c r="I20" i="1"/>
  <c r="T19" i="1"/>
  <c r="S19" i="1"/>
  <c r="R19" i="1"/>
  <c r="Q19" i="1"/>
  <c r="O19" i="1"/>
  <c r="N19" i="1"/>
  <c r="L19" i="1"/>
  <c r="I19" i="1" s="1"/>
  <c r="K19" i="1"/>
  <c r="U19" i="1" s="1"/>
  <c r="T18" i="1"/>
  <c r="S18" i="1"/>
  <c r="R18" i="1"/>
  <c r="Q18" i="1"/>
  <c r="O18" i="1"/>
  <c r="N18" i="1"/>
  <c r="L18" i="1"/>
  <c r="K18" i="1"/>
  <c r="U18" i="1" s="1"/>
  <c r="J18" i="1"/>
  <c r="I18" i="1"/>
  <c r="T17" i="1"/>
  <c r="S17" i="1"/>
  <c r="R17" i="1"/>
  <c r="Q17" i="1"/>
  <c r="O17" i="1"/>
  <c r="N17" i="1"/>
  <c r="L17" i="1"/>
  <c r="K17" i="1"/>
  <c r="P17" i="1" s="1"/>
  <c r="J17" i="1"/>
  <c r="I17" i="1"/>
  <c r="T16" i="1"/>
  <c r="S16" i="1"/>
  <c r="R16" i="1"/>
  <c r="Q16" i="1"/>
  <c r="O16" i="1"/>
  <c r="N16" i="1"/>
  <c r="L16" i="1"/>
  <c r="I16" i="1" s="1"/>
  <c r="K16" i="1"/>
  <c r="P16" i="1" s="1"/>
  <c r="T15" i="1"/>
  <c r="S15" i="1"/>
  <c r="R15" i="1"/>
  <c r="Q15" i="1"/>
  <c r="O15" i="1"/>
  <c r="N15" i="1"/>
  <c r="L15" i="1"/>
  <c r="K15" i="1"/>
  <c r="U15" i="1" s="1"/>
  <c r="J15" i="1"/>
  <c r="I15" i="1"/>
  <c r="T14" i="1"/>
  <c r="S14" i="1"/>
  <c r="R14" i="1"/>
  <c r="Q14" i="1"/>
  <c r="O14" i="1"/>
  <c r="N14" i="1"/>
  <c r="L14" i="1"/>
  <c r="K14" i="1"/>
  <c r="U14" i="1" s="1"/>
  <c r="J14" i="1"/>
  <c r="I14" i="1"/>
  <c r="T13" i="1"/>
  <c r="S13" i="1"/>
  <c r="R13" i="1"/>
  <c r="Q13" i="1"/>
  <c r="O13" i="1"/>
  <c r="N13" i="1"/>
  <c r="L13" i="1"/>
  <c r="I13" i="1" s="1"/>
  <c r="K13" i="1"/>
  <c r="P13" i="1" s="1"/>
  <c r="T12" i="1"/>
  <c r="S12" i="1"/>
  <c r="R12" i="1"/>
  <c r="Q12" i="1"/>
  <c r="O12" i="1"/>
  <c r="N12" i="1"/>
  <c r="L12" i="1"/>
  <c r="K12" i="1"/>
  <c r="P12" i="1" s="1"/>
  <c r="J12" i="1"/>
  <c r="I12" i="1"/>
  <c r="T11" i="1"/>
  <c r="S11" i="1"/>
  <c r="R11" i="1"/>
  <c r="Q11" i="1"/>
  <c r="O11" i="1"/>
  <c r="N11" i="1"/>
  <c r="L11" i="1"/>
  <c r="K11" i="1"/>
  <c r="P11" i="1" s="1"/>
  <c r="J11" i="1"/>
  <c r="I11" i="1"/>
  <c r="T10" i="1"/>
  <c r="S10" i="1"/>
  <c r="R10" i="1"/>
  <c r="Q10" i="1"/>
  <c r="O10" i="1"/>
  <c r="N10" i="1"/>
  <c r="L10" i="1"/>
  <c r="J10" i="1" s="1"/>
  <c r="K10" i="1"/>
  <c r="U10" i="1" s="1"/>
  <c r="T9" i="1"/>
  <c r="S9" i="1"/>
  <c r="R9" i="1"/>
  <c r="Q9" i="1"/>
  <c r="O9" i="1"/>
  <c r="N9" i="1"/>
  <c r="L9" i="1"/>
  <c r="K9" i="1"/>
  <c r="U9" i="1" s="1"/>
  <c r="J9" i="1"/>
  <c r="I9" i="1"/>
  <c r="T8" i="1"/>
  <c r="S8" i="1"/>
  <c r="R8" i="1"/>
  <c r="Q8" i="1"/>
  <c r="O8" i="1"/>
  <c r="N8" i="1"/>
  <c r="L8" i="1"/>
  <c r="K8" i="1"/>
  <c r="P8" i="1" s="1"/>
  <c r="J8" i="1"/>
  <c r="I8" i="1"/>
  <c r="T7" i="1"/>
  <c r="S7" i="1"/>
  <c r="R7" i="1"/>
  <c r="Q7" i="1"/>
  <c r="O7" i="1"/>
  <c r="N7" i="1"/>
  <c r="L7" i="1"/>
  <c r="J7" i="1" s="1"/>
  <c r="K7" i="1"/>
  <c r="U7" i="1" s="1"/>
  <c r="I7" i="1"/>
  <c r="T6" i="1"/>
  <c r="S6" i="1"/>
  <c r="R6" i="1"/>
  <c r="Q6" i="1"/>
  <c r="O6" i="1"/>
  <c r="N6" i="1"/>
  <c r="L6" i="1"/>
  <c r="K6" i="1"/>
  <c r="P6" i="1" s="1"/>
  <c r="J6" i="1"/>
  <c r="I6" i="1"/>
  <c r="T5" i="1"/>
  <c r="S5" i="1"/>
  <c r="R5" i="1"/>
  <c r="Q5" i="1"/>
  <c r="O5" i="1"/>
  <c r="N5" i="1"/>
  <c r="L5" i="1"/>
  <c r="K5" i="1"/>
  <c r="P5" i="1" s="1"/>
  <c r="J5" i="1"/>
  <c r="I5" i="1"/>
  <c r="T4" i="1"/>
  <c r="S4" i="1"/>
  <c r="R4" i="1"/>
  <c r="Q4" i="1"/>
  <c r="O4" i="1"/>
  <c r="N4" i="1"/>
  <c r="L4" i="1"/>
  <c r="I4" i="1" s="1"/>
  <c r="K4" i="1"/>
  <c r="P4" i="1" s="1"/>
  <c r="T3" i="1"/>
  <c r="S3" i="1"/>
  <c r="R3" i="1"/>
  <c r="Q3" i="1"/>
  <c r="O3" i="1"/>
  <c r="N3" i="1"/>
  <c r="L3" i="1"/>
  <c r="K3" i="1"/>
  <c r="U3" i="1" s="1"/>
  <c r="J3" i="1"/>
  <c r="I3" i="1"/>
  <c r="I10" i="1" l="1"/>
  <c r="I28" i="1"/>
  <c r="I37" i="1"/>
  <c r="I55" i="1"/>
  <c r="J4" i="1"/>
  <c r="J13" i="1"/>
  <c r="J16" i="1"/>
  <c r="J19" i="1"/>
  <c r="J46" i="1"/>
  <c r="J49" i="1"/>
  <c r="J67" i="1"/>
  <c r="P289" i="1"/>
  <c r="J290" i="1"/>
  <c r="H292" i="1"/>
  <c r="M292" i="1" s="1"/>
  <c r="P292" i="1"/>
  <c r="J293" i="1"/>
  <c r="H295" i="1"/>
  <c r="M295" i="1" s="1"/>
  <c r="P295" i="1"/>
  <c r="J296" i="1"/>
  <c r="H298" i="1"/>
  <c r="M298" i="1" s="1"/>
  <c r="P298" i="1"/>
  <c r="J299" i="1"/>
  <c r="H301" i="1"/>
  <c r="M301" i="1" s="1"/>
  <c r="P301" i="1"/>
  <c r="J302" i="1"/>
  <c r="H304" i="1"/>
  <c r="M304" i="1" s="1"/>
  <c r="P304" i="1"/>
  <c r="J305" i="1"/>
  <c r="H307" i="1"/>
  <c r="M307" i="1" s="1"/>
  <c r="P307" i="1"/>
  <c r="J308" i="1"/>
  <c r="H310" i="1"/>
  <c r="M310" i="1" s="1"/>
  <c r="P310" i="1"/>
  <c r="J311" i="1"/>
  <c r="H313" i="1"/>
  <c r="M313" i="1" s="1"/>
  <c r="P313" i="1"/>
  <c r="J314" i="1"/>
  <c r="H316" i="1"/>
  <c r="M316" i="1" s="1"/>
  <c r="P316" i="1"/>
  <c r="J317" i="1"/>
  <c r="H319" i="1"/>
  <c r="M319" i="1" s="1"/>
  <c r="P319" i="1"/>
  <c r="J320" i="1"/>
  <c r="H322" i="1"/>
  <c r="M322" i="1" s="1"/>
  <c r="P322" i="1"/>
  <c r="J323" i="1"/>
  <c r="H325" i="1"/>
  <c r="M325" i="1" s="1"/>
  <c r="P325" i="1"/>
  <c r="J326" i="1"/>
  <c r="H328" i="1"/>
  <c r="M328" i="1" s="1"/>
  <c r="P328" i="1"/>
  <c r="J329" i="1"/>
  <c r="H331" i="1"/>
  <c r="M331" i="1" s="1"/>
  <c r="P331" i="1"/>
  <c r="J332" i="1"/>
  <c r="H334" i="1"/>
  <c r="M334" i="1" s="1"/>
  <c r="P334" i="1"/>
  <c r="J335" i="1"/>
  <c r="H337" i="1"/>
  <c r="M337" i="1" s="1"/>
  <c r="P337" i="1"/>
  <c r="J338" i="1"/>
  <c r="H340" i="1"/>
  <c r="M340" i="1" s="1"/>
  <c r="P340" i="1"/>
  <c r="J341" i="1"/>
  <c r="H343" i="1"/>
  <c r="M343" i="1" s="1"/>
  <c r="P343" i="1"/>
  <c r="J344" i="1"/>
  <c r="H346" i="1"/>
  <c r="M346" i="1" s="1"/>
  <c r="P346" i="1"/>
  <c r="J347" i="1"/>
  <c r="H349" i="1"/>
  <c r="M349" i="1" s="1"/>
  <c r="P349" i="1"/>
  <c r="J350" i="1"/>
  <c r="H352" i="1"/>
  <c r="M352" i="1" s="1"/>
  <c r="P352" i="1"/>
  <c r="J353" i="1"/>
  <c r="H355" i="1"/>
  <c r="M355" i="1" s="1"/>
  <c r="P355" i="1"/>
  <c r="J356" i="1"/>
  <c r="H358" i="1"/>
  <c r="M358" i="1" s="1"/>
  <c r="P358" i="1"/>
  <c r="J359" i="1"/>
  <c r="H361" i="1"/>
  <c r="M361" i="1" s="1"/>
  <c r="P361" i="1"/>
  <c r="J362" i="1"/>
  <c r="H364" i="1"/>
  <c r="M364" i="1" s="1"/>
  <c r="P364" i="1"/>
  <c r="J365" i="1"/>
  <c r="H367" i="1"/>
  <c r="M367" i="1" s="1"/>
  <c r="P367" i="1"/>
  <c r="J368" i="1"/>
  <c r="H370" i="1"/>
  <c r="M370" i="1" s="1"/>
  <c r="P370" i="1"/>
  <c r="J371" i="1"/>
  <c r="H373" i="1"/>
  <c r="M373" i="1" s="1"/>
  <c r="P373" i="1"/>
  <c r="J374" i="1"/>
  <c r="H376" i="1"/>
  <c r="M376" i="1" s="1"/>
  <c r="P376" i="1"/>
  <c r="J377" i="1"/>
  <c r="H379" i="1"/>
  <c r="M379" i="1" s="1"/>
  <c r="P379" i="1"/>
  <c r="J380" i="1"/>
  <c r="H382" i="1"/>
  <c r="M382" i="1" s="1"/>
  <c r="P382" i="1"/>
  <c r="J383" i="1"/>
  <c r="H385" i="1"/>
  <c r="M385" i="1" s="1"/>
  <c r="P385" i="1"/>
  <c r="J386" i="1"/>
  <c r="H388" i="1"/>
  <c r="M388" i="1" s="1"/>
  <c r="P388" i="1"/>
  <c r="J389" i="1"/>
  <c r="H391" i="1"/>
  <c r="M391" i="1" s="1"/>
  <c r="P391" i="1"/>
  <c r="J392" i="1"/>
  <c r="H394" i="1"/>
  <c r="M394" i="1" s="1"/>
  <c r="P394" i="1"/>
  <c r="J395" i="1"/>
  <c r="H397" i="1"/>
  <c r="M397" i="1" s="1"/>
  <c r="P397" i="1"/>
  <c r="J398" i="1"/>
  <c r="H400" i="1"/>
  <c r="M400" i="1" s="1"/>
  <c r="P400" i="1"/>
  <c r="J401" i="1"/>
  <c r="H403" i="1"/>
  <c r="M403" i="1" s="1"/>
  <c r="P403" i="1"/>
  <c r="J404" i="1"/>
  <c r="H406" i="1"/>
  <c r="M406" i="1" s="1"/>
  <c r="P406" i="1"/>
  <c r="J407" i="1"/>
  <c r="H409" i="1"/>
  <c r="M409" i="1" s="1"/>
  <c r="P409" i="1"/>
  <c r="J410" i="1"/>
  <c r="H412" i="1"/>
  <c r="M412" i="1" s="1"/>
  <c r="P412" i="1"/>
  <c r="J413" i="1"/>
  <c r="H415" i="1"/>
  <c r="M415" i="1" s="1"/>
  <c r="P415" i="1"/>
  <c r="J416" i="1"/>
  <c r="H418" i="1"/>
  <c r="M418" i="1" s="1"/>
  <c r="P418" i="1"/>
  <c r="J419" i="1"/>
  <c r="H421" i="1"/>
  <c r="M421" i="1" s="1"/>
  <c r="P421" i="1"/>
  <c r="J422" i="1"/>
  <c r="H424" i="1"/>
  <c r="M424" i="1" s="1"/>
  <c r="P424" i="1"/>
  <c r="J425" i="1"/>
  <c r="H427" i="1"/>
  <c r="M427" i="1" s="1"/>
  <c r="P427" i="1"/>
  <c r="J428" i="1"/>
  <c r="H430" i="1"/>
  <c r="M430" i="1" s="1"/>
  <c r="P430" i="1"/>
  <c r="J431" i="1"/>
  <c r="H433" i="1"/>
  <c r="M433" i="1" s="1"/>
  <c r="P433" i="1"/>
  <c r="J434" i="1"/>
  <c r="H436" i="1"/>
  <c r="M436" i="1" s="1"/>
  <c r="P436" i="1"/>
  <c r="J437" i="1"/>
  <c r="H439" i="1"/>
  <c r="M439" i="1" s="1"/>
  <c r="P439" i="1"/>
  <c r="J440" i="1"/>
  <c r="H442" i="1"/>
  <c r="M442" i="1" s="1"/>
  <c r="P442" i="1"/>
  <c r="J443" i="1"/>
  <c r="H445" i="1"/>
  <c r="M445" i="1" s="1"/>
  <c r="P445" i="1"/>
  <c r="J446" i="1"/>
  <c r="H448" i="1"/>
  <c r="M448" i="1" s="1"/>
  <c r="P448" i="1"/>
  <c r="J449" i="1"/>
  <c r="H451" i="1"/>
  <c r="M451" i="1" s="1"/>
  <c r="P451" i="1"/>
  <c r="J452" i="1"/>
  <c r="H454" i="1"/>
  <c r="M454" i="1" s="1"/>
  <c r="P454" i="1"/>
  <c r="J455" i="1"/>
  <c r="H457" i="1"/>
  <c r="M457" i="1" s="1"/>
  <c r="P457" i="1"/>
  <c r="J458" i="1"/>
  <c r="H460" i="1"/>
  <c r="M460" i="1" s="1"/>
  <c r="P460" i="1"/>
  <c r="J461" i="1"/>
  <c r="H463" i="1"/>
  <c r="M463" i="1" s="1"/>
  <c r="P463" i="1"/>
  <c r="J464" i="1"/>
  <c r="H466" i="1"/>
  <c r="M466" i="1" s="1"/>
  <c r="P466" i="1"/>
  <c r="J467" i="1"/>
  <c r="H469" i="1"/>
  <c r="M469" i="1" s="1"/>
  <c r="P469" i="1"/>
  <c r="J470" i="1"/>
  <c r="H472" i="1"/>
  <c r="M472" i="1" s="1"/>
  <c r="P472" i="1"/>
  <c r="J473" i="1"/>
  <c r="H475" i="1"/>
  <c r="M475" i="1" s="1"/>
  <c r="P475" i="1"/>
  <c r="J476" i="1"/>
  <c r="H478" i="1"/>
  <c r="M478" i="1" s="1"/>
  <c r="P478" i="1"/>
  <c r="J479" i="1"/>
  <c r="H481" i="1"/>
  <c r="M481" i="1" s="1"/>
  <c r="P481" i="1"/>
  <c r="J482" i="1"/>
  <c r="H484" i="1"/>
  <c r="M484" i="1" s="1"/>
  <c r="P484" i="1"/>
  <c r="J485" i="1"/>
  <c r="H487" i="1"/>
  <c r="M487" i="1" s="1"/>
  <c r="P487" i="1"/>
  <c r="J488" i="1"/>
  <c r="H490" i="1"/>
  <c r="M490" i="1" s="1"/>
  <c r="P490" i="1"/>
  <c r="J491" i="1"/>
  <c r="H493" i="1"/>
  <c r="M493" i="1" s="1"/>
  <c r="P493" i="1"/>
  <c r="J494" i="1"/>
  <c r="H496" i="1"/>
  <c r="M496" i="1" s="1"/>
  <c r="P496" i="1"/>
  <c r="J497" i="1"/>
  <c r="H499" i="1"/>
  <c r="M499" i="1" s="1"/>
  <c r="P499" i="1"/>
  <c r="J500" i="1"/>
  <c r="H502" i="1"/>
  <c r="M502" i="1" s="1"/>
  <c r="P502" i="1"/>
  <c r="J503" i="1"/>
  <c r="H505" i="1"/>
  <c r="M505" i="1" s="1"/>
  <c r="P505" i="1"/>
  <c r="J506" i="1"/>
  <c r="H508" i="1"/>
  <c r="M508" i="1" s="1"/>
  <c r="P508" i="1"/>
  <c r="J509" i="1"/>
  <c r="H511" i="1"/>
  <c r="M511" i="1" s="1"/>
  <c r="P511" i="1"/>
  <c r="J512" i="1"/>
  <c r="H514" i="1"/>
  <c r="M514" i="1" s="1"/>
  <c r="P514" i="1"/>
  <c r="J515" i="1"/>
  <c r="H517" i="1"/>
  <c r="M517" i="1" s="1"/>
  <c r="P517" i="1"/>
  <c r="J518" i="1"/>
  <c r="H520" i="1"/>
  <c r="M520" i="1" s="1"/>
  <c r="P520" i="1"/>
  <c r="J521" i="1"/>
  <c r="H523" i="1"/>
  <c r="M523" i="1" s="1"/>
  <c r="P523" i="1"/>
  <c r="J524" i="1"/>
  <c r="H526" i="1"/>
  <c r="M526" i="1" s="1"/>
  <c r="P526" i="1"/>
  <c r="J527" i="1"/>
  <c r="H529" i="1"/>
  <c r="M529" i="1" s="1"/>
  <c r="P529" i="1"/>
  <c r="J530" i="1"/>
  <c r="H532" i="1"/>
  <c r="M532" i="1" s="1"/>
  <c r="P532" i="1"/>
  <c r="J533" i="1"/>
  <c r="H535" i="1"/>
  <c r="M535" i="1" s="1"/>
  <c r="P535" i="1"/>
  <c r="J536" i="1"/>
  <c r="H538" i="1"/>
  <c r="M538" i="1" s="1"/>
  <c r="P538" i="1"/>
  <c r="J539" i="1"/>
  <c r="H541" i="1"/>
  <c r="M541" i="1" s="1"/>
  <c r="P541" i="1"/>
  <c r="J542" i="1"/>
  <c r="H544" i="1"/>
  <c r="M544" i="1" s="1"/>
  <c r="P544" i="1"/>
  <c r="J545" i="1"/>
  <c r="H547" i="1"/>
  <c r="M547" i="1" s="1"/>
  <c r="P547" i="1"/>
  <c r="J548" i="1"/>
  <c r="H550" i="1"/>
  <c r="M550" i="1" s="1"/>
  <c r="P550" i="1"/>
  <c r="J551" i="1"/>
  <c r="H553" i="1"/>
  <c r="M553" i="1" s="1"/>
  <c r="P553" i="1"/>
  <c r="J554" i="1"/>
  <c r="H556" i="1"/>
  <c r="M556" i="1" s="1"/>
  <c r="P556" i="1"/>
  <c r="J557" i="1"/>
  <c r="H559" i="1"/>
  <c r="M559" i="1" s="1"/>
  <c r="P559" i="1"/>
  <c r="J560" i="1"/>
  <c r="H562" i="1"/>
  <c r="M562" i="1" s="1"/>
  <c r="P562" i="1"/>
  <c r="J563" i="1"/>
  <c r="H565" i="1"/>
  <c r="M565" i="1" s="1"/>
  <c r="P565" i="1"/>
  <c r="J566" i="1"/>
  <c r="H568" i="1"/>
  <c r="M568" i="1" s="1"/>
  <c r="P568" i="1"/>
  <c r="J569" i="1"/>
  <c r="H571" i="1"/>
  <c r="M571" i="1" s="1"/>
  <c r="P571" i="1"/>
  <c r="J572" i="1"/>
  <c r="H574" i="1"/>
  <c r="M574" i="1" s="1"/>
  <c r="P574" i="1"/>
  <c r="J575" i="1"/>
  <c r="H577" i="1"/>
  <c r="M577" i="1" s="1"/>
  <c r="P577" i="1"/>
  <c r="J578" i="1"/>
  <c r="H580" i="1"/>
  <c r="M580" i="1" s="1"/>
  <c r="P580" i="1"/>
  <c r="J581" i="1"/>
  <c r="H583" i="1"/>
  <c r="M583" i="1" s="1"/>
  <c r="P583" i="1"/>
  <c r="J584" i="1"/>
  <c r="H586" i="1"/>
  <c r="M586" i="1" s="1"/>
  <c r="P586" i="1"/>
  <c r="J587" i="1"/>
  <c r="H589" i="1"/>
  <c r="M589" i="1" s="1"/>
  <c r="P589" i="1"/>
  <c r="J590" i="1"/>
  <c r="H592" i="1"/>
  <c r="M592" i="1" s="1"/>
  <c r="P592" i="1"/>
  <c r="J593" i="1"/>
  <c r="H595" i="1"/>
  <c r="M595" i="1" s="1"/>
  <c r="P595" i="1"/>
  <c r="J596" i="1"/>
  <c r="H598" i="1"/>
  <c r="M598" i="1" s="1"/>
  <c r="P598" i="1"/>
  <c r="J599" i="1"/>
  <c r="H601" i="1"/>
  <c r="M601" i="1" s="1"/>
  <c r="P601" i="1"/>
  <c r="J602" i="1"/>
  <c r="H604" i="1"/>
  <c r="M604" i="1" s="1"/>
  <c r="P604" i="1"/>
  <c r="J605" i="1"/>
  <c r="H607" i="1"/>
  <c r="M607" i="1" s="1"/>
  <c r="P607" i="1"/>
  <c r="J608" i="1"/>
  <c r="H610" i="1"/>
  <c r="M610" i="1" s="1"/>
  <c r="P610" i="1"/>
  <c r="J611" i="1"/>
  <c r="H613" i="1"/>
  <c r="M613" i="1" s="1"/>
  <c r="P613" i="1"/>
  <c r="J614" i="1"/>
  <c r="H616" i="1"/>
  <c r="M616" i="1" s="1"/>
  <c r="P616" i="1"/>
  <c r="J617" i="1"/>
  <c r="H619" i="1"/>
  <c r="M619" i="1" s="1"/>
  <c r="P619" i="1"/>
  <c r="J620" i="1"/>
  <c r="H622" i="1"/>
  <c r="M622" i="1" s="1"/>
  <c r="P622" i="1"/>
  <c r="J623" i="1"/>
  <c r="H625" i="1"/>
  <c r="M625" i="1" s="1"/>
  <c r="P625" i="1"/>
  <c r="J626" i="1"/>
  <c r="H628" i="1"/>
  <c r="M628" i="1" s="1"/>
  <c r="P628" i="1"/>
  <c r="J629" i="1"/>
  <c r="H631" i="1"/>
  <c r="M631" i="1" s="1"/>
  <c r="P631" i="1"/>
  <c r="J632" i="1"/>
  <c r="H634" i="1"/>
  <c r="M634" i="1" s="1"/>
  <c r="P634" i="1"/>
  <c r="J635" i="1"/>
  <c r="H637" i="1"/>
  <c r="M637" i="1" s="1"/>
  <c r="P637" i="1"/>
  <c r="J638" i="1"/>
  <c r="H640" i="1"/>
  <c r="M640" i="1" s="1"/>
  <c r="P640" i="1"/>
  <c r="J641" i="1"/>
  <c r="H643" i="1"/>
  <c r="M643" i="1" s="1"/>
  <c r="P643" i="1"/>
  <c r="J644" i="1"/>
  <c r="H646" i="1"/>
  <c r="M646" i="1" s="1"/>
  <c r="P646" i="1"/>
  <c r="J647" i="1"/>
  <c r="H649" i="1"/>
  <c r="M649" i="1" s="1"/>
  <c r="P649" i="1"/>
  <c r="J650" i="1"/>
  <c r="H652" i="1"/>
  <c r="M652" i="1" s="1"/>
  <c r="P652" i="1"/>
  <c r="J653" i="1"/>
  <c r="H655" i="1"/>
  <c r="M655" i="1" s="1"/>
  <c r="P655" i="1"/>
  <c r="J656" i="1"/>
  <c r="H658" i="1"/>
  <c r="M658" i="1" s="1"/>
  <c r="P658" i="1"/>
  <c r="H661" i="1"/>
  <c r="M661" i="1" s="1"/>
  <c r="P661" i="1"/>
  <c r="P664" i="1"/>
  <c r="P667" i="1"/>
  <c r="I882" i="1"/>
  <c r="I891" i="1"/>
  <c r="P405" i="1"/>
  <c r="H408" i="1"/>
  <c r="M408" i="1" s="1"/>
  <c r="P408" i="1"/>
  <c r="H411" i="1"/>
  <c r="M411" i="1" s="1"/>
  <c r="P411" i="1"/>
  <c r="J412" i="1"/>
  <c r="H414" i="1"/>
  <c r="M414" i="1" s="1"/>
  <c r="P414" i="1"/>
  <c r="J415" i="1"/>
  <c r="H417" i="1"/>
  <c r="M417" i="1" s="1"/>
  <c r="P417" i="1"/>
  <c r="J418" i="1"/>
  <c r="H420" i="1"/>
  <c r="M420" i="1" s="1"/>
  <c r="P420" i="1"/>
  <c r="J421" i="1"/>
  <c r="H423" i="1"/>
  <c r="M423" i="1" s="1"/>
  <c r="P423" i="1"/>
  <c r="J424" i="1"/>
  <c r="H426" i="1"/>
  <c r="M426" i="1" s="1"/>
  <c r="P426" i="1"/>
  <c r="J427" i="1"/>
  <c r="H429" i="1"/>
  <c r="M429" i="1" s="1"/>
  <c r="P429" i="1"/>
  <c r="J430" i="1"/>
  <c r="H432" i="1"/>
  <c r="M432" i="1" s="1"/>
  <c r="P432" i="1"/>
  <c r="J433" i="1"/>
  <c r="H435" i="1"/>
  <c r="M435" i="1" s="1"/>
  <c r="P435" i="1"/>
  <c r="J436" i="1"/>
  <c r="H438" i="1"/>
  <c r="M438" i="1" s="1"/>
  <c r="P438" i="1"/>
  <c r="J439" i="1"/>
  <c r="H441" i="1"/>
  <c r="M441" i="1" s="1"/>
  <c r="P441" i="1"/>
  <c r="J442" i="1"/>
  <c r="H444" i="1"/>
  <c r="M444" i="1" s="1"/>
  <c r="P444" i="1"/>
  <c r="J445" i="1"/>
  <c r="H447" i="1"/>
  <c r="M447" i="1" s="1"/>
  <c r="P447" i="1"/>
  <c r="J448" i="1"/>
  <c r="H450" i="1"/>
  <c r="M450" i="1" s="1"/>
  <c r="P450" i="1"/>
  <c r="J451" i="1"/>
  <c r="H453" i="1"/>
  <c r="M453" i="1" s="1"/>
  <c r="P453" i="1"/>
  <c r="J454" i="1"/>
  <c r="H456" i="1"/>
  <c r="M456" i="1" s="1"/>
  <c r="P456" i="1"/>
  <c r="J457" i="1"/>
  <c r="H459" i="1"/>
  <c r="M459" i="1" s="1"/>
  <c r="P459" i="1"/>
  <c r="J460" i="1"/>
  <c r="H462" i="1"/>
  <c r="M462" i="1" s="1"/>
  <c r="P462" i="1"/>
  <c r="J463" i="1"/>
  <c r="H465" i="1"/>
  <c r="M465" i="1" s="1"/>
  <c r="P465" i="1"/>
  <c r="J466" i="1"/>
  <c r="H468" i="1"/>
  <c r="M468" i="1" s="1"/>
  <c r="P468" i="1"/>
  <c r="J469" i="1"/>
  <c r="H471" i="1"/>
  <c r="M471" i="1" s="1"/>
  <c r="P471" i="1"/>
  <c r="J472" i="1"/>
  <c r="H474" i="1"/>
  <c r="M474" i="1" s="1"/>
  <c r="P474" i="1"/>
  <c r="J475" i="1"/>
  <c r="H477" i="1"/>
  <c r="M477" i="1" s="1"/>
  <c r="P477" i="1"/>
  <c r="J478" i="1"/>
  <c r="H480" i="1"/>
  <c r="M480" i="1" s="1"/>
  <c r="P480" i="1"/>
  <c r="J481" i="1"/>
  <c r="H483" i="1"/>
  <c r="M483" i="1" s="1"/>
  <c r="P483" i="1"/>
  <c r="J484" i="1"/>
  <c r="H486" i="1"/>
  <c r="M486" i="1" s="1"/>
  <c r="P486" i="1"/>
  <c r="J487" i="1"/>
  <c r="H489" i="1"/>
  <c r="M489" i="1" s="1"/>
  <c r="P489" i="1"/>
  <c r="J490" i="1"/>
  <c r="H492" i="1"/>
  <c r="M492" i="1" s="1"/>
  <c r="P492" i="1"/>
  <c r="J493" i="1"/>
  <c r="H495" i="1"/>
  <c r="M495" i="1" s="1"/>
  <c r="P495" i="1"/>
  <c r="J496" i="1"/>
  <c r="H498" i="1"/>
  <c r="M498" i="1" s="1"/>
  <c r="P498" i="1"/>
  <c r="J499" i="1"/>
  <c r="H501" i="1"/>
  <c r="M501" i="1" s="1"/>
  <c r="P501" i="1"/>
  <c r="J502" i="1"/>
  <c r="H504" i="1"/>
  <c r="M504" i="1" s="1"/>
  <c r="P504" i="1"/>
  <c r="J505" i="1"/>
  <c r="H507" i="1"/>
  <c r="M507" i="1" s="1"/>
  <c r="P507" i="1"/>
  <c r="J508" i="1"/>
  <c r="H510" i="1"/>
  <c r="M510" i="1" s="1"/>
  <c r="P510" i="1"/>
  <c r="J511" i="1"/>
  <c r="H513" i="1"/>
  <c r="M513" i="1" s="1"/>
  <c r="P513" i="1"/>
  <c r="J514" i="1"/>
  <c r="H516" i="1"/>
  <c r="M516" i="1" s="1"/>
  <c r="P516" i="1"/>
  <c r="J517" i="1"/>
  <c r="H519" i="1"/>
  <c r="M519" i="1" s="1"/>
  <c r="P519" i="1"/>
  <c r="J520" i="1"/>
  <c r="H522" i="1"/>
  <c r="M522" i="1" s="1"/>
  <c r="P522" i="1"/>
  <c r="J523" i="1"/>
  <c r="H525" i="1"/>
  <c r="M525" i="1" s="1"/>
  <c r="P525" i="1"/>
  <c r="J526" i="1"/>
  <c r="H528" i="1"/>
  <c r="M528" i="1" s="1"/>
  <c r="P528" i="1"/>
  <c r="J529" i="1"/>
  <c r="H531" i="1"/>
  <c r="M531" i="1" s="1"/>
  <c r="P531" i="1"/>
  <c r="J532" i="1"/>
  <c r="H534" i="1"/>
  <c r="M534" i="1" s="1"/>
  <c r="P534" i="1"/>
  <c r="J535" i="1"/>
  <c r="H537" i="1"/>
  <c r="M537" i="1" s="1"/>
  <c r="P537" i="1"/>
  <c r="J538" i="1"/>
  <c r="H540" i="1"/>
  <c r="M540" i="1" s="1"/>
  <c r="P540" i="1"/>
  <c r="J541" i="1"/>
  <c r="H543" i="1"/>
  <c r="M543" i="1" s="1"/>
  <c r="P543" i="1"/>
  <c r="J544" i="1"/>
  <c r="H546" i="1"/>
  <c r="M546" i="1" s="1"/>
  <c r="P546" i="1"/>
  <c r="J547" i="1"/>
  <c r="H549" i="1"/>
  <c r="M549" i="1" s="1"/>
  <c r="P549" i="1"/>
  <c r="J550" i="1"/>
  <c r="H552" i="1"/>
  <c r="M552" i="1" s="1"/>
  <c r="P552" i="1"/>
  <c r="J553" i="1"/>
  <c r="H555" i="1"/>
  <c r="M555" i="1" s="1"/>
  <c r="P555" i="1"/>
  <c r="J556" i="1"/>
  <c r="H558" i="1"/>
  <c r="M558" i="1" s="1"/>
  <c r="P558" i="1"/>
  <c r="J559" i="1"/>
  <c r="H561" i="1"/>
  <c r="M561" i="1" s="1"/>
  <c r="P561" i="1"/>
  <c r="J562" i="1"/>
  <c r="H564" i="1"/>
  <c r="M564" i="1" s="1"/>
  <c r="P564" i="1"/>
  <c r="J565" i="1"/>
  <c r="H567" i="1"/>
  <c r="M567" i="1" s="1"/>
  <c r="P567" i="1"/>
  <c r="J568" i="1"/>
  <c r="H570" i="1"/>
  <c r="M570" i="1" s="1"/>
  <c r="P570" i="1"/>
  <c r="J571" i="1"/>
  <c r="H573" i="1"/>
  <c r="M573" i="1" s="1"/>
  <c r="P573" i="1"/>
  <c r="J574" i="1"/>
  <c r="H576" i="1"/>
  <c r="M576" i="1" s="1"/>
  <c r="P576" i="1"/>
  <c r="J577" i="1"/>
  <c r="H579" i="1"/>
  <c r="M579" i="1" s="1"/>
  <c r="P579" i="1"/>
  <c r="J580" i="1"/>
  <c r="H582" i="1"/>
  <c r="M582" i="1" s="1"/>
  <c r="P582" i="1"/>
  <c r="J583" i="1"/>
  <c r="H585" i="1"/>
  <c r="M585" i="1" s="1"/>
  <c r="P585" i="1"/>
  <c r="J586" i="1"/>
  <c r="H588" i="1"/>
  <c r="M588" i="1" s="1"/>
  <c r="P588" i="1"/>
  <c r="J589" i="1"/>
  <c r="H591" i="1"/>
  <c r="M591" i="1" s="1"/>
  <c r="P591" i="1"/>
  <c r="J592" i="1"/>
  <c r="H594" i="1"/>
  <c r="M594" i="1" s="1"/>
  <c r="P594" i="1"/>
  <c r="J595" i="1"/>
  <c r="H597" i="1"/>
  <c r="M597" i="1" s="1"/>
  <c r="P597" i="1"/>
  <c r="J598" i="1"/>
  <c r="H600" i="1"/>
  <c r="M600" i="1" s="1"/>
  <c r="P600" i="1"/>
  <c r="J601" i="1"/>
  <c r="H603" i="1"/>
  <c r="M603" i="1" s="1"/>
  <c r="P603" i="1"/>
  <c r="J604" i="1"/>
  <c r="H606" i="1"/>
  <c r="M606" i="1" s="1"/>
  <c r="P606" i="1"/>
  <c r="J607" i="1"/>
  <c r="H609" i="1"/>
  <c r="M609" i="1" s="1"/>
  <c r="P609" i="1"/>
  <c r="J610" i="1"/>
  <c r="H612" i="1"/>
  <c r="M612" i="1" s="1"/>
  <c r="P612" i="1"/>
  <c r="J613" i="1"/>
  <c r="H615" i="1"/>
  <c r="M615" i="1" s="1"/>
  <c r="P615" i="1"/>
  <c r="J616" i="1"/>
  <c r="H618" i="1"/>
  <c r="M618" i="1" s="1"/>
  <c r="P618" i="1"/>
  <c r="J619" i="1"/>
  <c r="H621" i="1"/>
  <c r="M621" i="1" s="1"/>
  <c r="P621" i="1"/>
  <c r="J622" i="1"/>
  <c r="H624" i="1"/>
  <c r="M624" i="1" s="1"/>
  <c r="P624" i="1"/>
  <c r="J625" i="1"/>
  <c r="H627" i="1"/>
  <c r="M627" i="1" s="1"/>
  <c r="P627" i="1"/>
  <c r="J628" i="1"/>
  <c r="H630" i="1"/>
  <c r="M630" i="1" s="1"/>
  <c r="P630" i="1"/>
  <c r="J631" i="1"/>
  <c r="H633" i="1"/>
  <c r="M633" i="1" s="1"/>
  <c r="P633" i="1"/>
  <c r="J634" i="1"/>
  <c r="H636" i="1"/>
  <c r="M636" i="1" s="1"/>
  <c r="P636" i="1"/>
  <c r="J637" i="1"/>
  <c r="H639" i="1"/>
  <c r="M639" i="1" s="1"/>
  <c r="P639" i="1"/>
  <c r="J640" i="1"/>
  <c r="H642" i="1"/>
  <c r="M642" i="1" s="1"/>
  <c r="P642" i="1"/>
  <c r="J643" i="1"/>
  <c r="H645" i="1"/>
  <c r="M645" i="1" s="1"/>
  <c r="P645" i="1"/>
  <c r="J646" i="1"/>
  <c r="H648" i="1"/>
  <c r="M648" i="1" s="1"/>
  <c r="P648" i="1"/>
  <c r="J649" i="1"/>
  <c r="H651" i="1"/>
  <c r="M651" i="1" s="1"/>
  <c r="P651" i="1"/>
  <c r="J652" i="1"/>
  <c r="H654" i="1"/>
  <c r="M654" i="1" s="1"/>
  <c r="P654" i="1"/>
  <c r="J655" i="1"/>
  <c r="H657" i="1"/>
  <c r="M657" i="1" s="1"/>
  <c r="P657" i="1"/>
  <c r="J658" i="1"/>
  <c r="H660" i="1"/>
  <c r="M660" i="1" s="1"/>
  <c r="P660" i="1"/>
  <c r="J661" i="1"/>
  <c r="H663" i="1"/>
  <c r="M663" i="1" s="1"/>
  <c r="P663" i="1"/>
  <c r="J664" i="1"/>
  <c r="H666" i="1"/>
  <c r="M666" i="1" s="1"/>
  <c r="P666" i="1"/>
  <c r="J667" i="1"/>
  <c r="H669" i="1"/>
  <c r="M669" i="1" s="1"/>
  <c r="P669" i="1"/>
  <c r="J670" i="1"/>
  <c r="H672" i="1"/>
  <c r="M672" i="1" s="1"/>
  <c r="P672" i="1"/>
  <c r="J673" i="1"/>
  <c r="H675" i="1"/>
  <c r="M675" i="1" s="1"/>
  <c r="P675" i="1"/>
  <c r="J676" i="1"/>
  <c r="H678" i="1"/>
  <c r="M678" i="1" s="1"/>
  <c r="P678" i="1"/>
  <c r="J679" i="1"/>
  <c r="H681" i="1"/>
  <c r="M681" i="1" s="1"/>
  <c r="P681" i="1"/>
  <c r="J682" i="1"/>
  <c r="H684" i="1"/>
  <c r="M684" i="1" s="1"/>
  <c r="P684" i="1"/>
  <c r="J685" i="1"/>
  <c r="H687" i="1"/>
  <c r="M687" i="1" s="1"/>
  <c r="P687" i="1"/>
  <c r="J688" i="1"/>
  <c r="H690" i="1"/>
  <c r="M690" i="1" s="1"/>
  <c r="P690" i="1"/>
  <c r="J691" i="1"/>
  <c r="H693" i="1"/>
  <c r="M693" i="1" s="1"/>
  <c r="P693" i="1"/>
  <c r="J694" i="1"/>
  <c r="H696" i="1"/>
  <c r="M696" i="1" s="1"/>
  <c r="P696" i="1"/>
  <c r="J697" i="1"/>
  <c r="H699" i="1"/>
  <c r="M699" i="1" s="1"/>
  <c r="P699" i="1"/>
  <c r="J700" i="1"/>
  <c r="H702" i="1"/>
  <c r="M702" i="1" s="1"/>
  <c r="P702" i="1"/>
  <c r="J703" i="1"/>
  <c r="H705" i="1"/>
  <c r="M705" i="1" s="1"/>
  <c r="P705" i="1"/>
  <c r="I772" i="1"/>
  <c r="I781" i="1"/>
  <c r="I790" i="1"/>
  <c r="I799" i="1"/>
  <c r="I808" i="1"/>
  <c r="I817" i="1"/>
  <c r="I826" i="1"/>
  <c r="I835" i="1"/>
  <c r="I840" i="1"/>
  <c r="I849" i="1"/>
  <c r="I858" i="1"/>
  <c r="I867" i="1"/>
  <c r="I876" i="1"/>
  <c r="I885" i="1"/>
  <c r="I894" i="1"/>
  <c r="I1741" i="1"/>
  <c r="I1750" i="1"/>
  <c r="I1759" i="1"/>
  <c r="I1768" i="1"/>
  <c r="I1773" i="1"/>
  <c r="I1782" i="1"/>
  <c r="I1791" i="1"/>
  <c r="I1800" i="1"/>
  <c r="I1809" i="1"/>
  <c r="I1818" i="1"/>
  <c r="I1827" i="1"/>
  <c r="I1836" i="1"/>
  <c r="I1845" i="1"/>
  <c r="I1854" i="1"/>
  <c r="I1860" i="1"/>
  <c r="J2071" i="1"/>
  <c r="H2073" i="1"/>
  <c r="M2073" i="1" s="1"/>
  <c r="P2073" i="1"/>
  <c r="J2074" i="1"/>
  <c r="H2076" i="1"/>
  <c r="M2076" i="1" s="1"/>
  <c r="P2076" i="1"/>
  <c r="J2077" i="1"/>
  <c r="H2079" i="1"/>
  <c r="M2079" i="1" s="1"/>
  <c r="P2079" i="1"/>
  <c r="J2080" i="1"/>
  <c r="H2082" i="1"/>
  <c r="M2082" i="1" s="1"/>
  <c r="P2082" i="1"/>
  <c r="J2083" i="1"/>
  <c r="H2085" i="1"/>
  <c r="M2085" i="1" s="1"/>
  <c r="P2085" i="1"/>
  <c r="J2086" i="1"/>
  <c r="H2088" i="1"/>
  <c r="M2088" i="1" s="1"/>
  <c r="P2088" i="1"/>
  <c r="J2089" i="1"/>
  <c r="H2091" i="1"/>
  <c r="M2091" i="1" s="1"/>
  <c r="P2091" i="1"/>
  <c r="J2092" i="1"/>
  <c r="H2094" i="1"/>
  <c r="M2094" i="1" s="1"/>
  <c r="P2094" i="1"/>
  <c r="J2095" i="1"/>
  <c r="H2097" i="1"/>
  <c r="M2097" i="1" s="1"/>
  <c r="P2097" i="1"/>
  <c r="J2098" i="1"/>
  <c r="H2100" i="1"/>
  <c r="M2100" i="1" s="1"/>
  <c r="P2100" i="1"/>
  <c r="J2101" i="1"/>
  <c r="H2103" i="1"/>
  <c r="M2103" i="1" s="1"/>
  <c r="P2103" i="1"/>
  <c r="J2104" i="1"/>
  <c r="H2105" i="1"/>
  <c r="M2105" i="1" s="1"/>
  <c r="H2108" i="1"/>
  <c r="M2108" i="1" s="1"/>
  <c r="H2111" i="1"/>
  <c r="M2111" i="1" s="1"/>
  <c r="H2114" i="1"/>
  <c r="M2114" i="1" s="1"/>
  <c r="H2117" i="1"/>
  <c r="M2117" i="1" s="1"/>
  <c r="H2120" i="1"/>
  <c r="M2120" i="1" s="1"/>
  <c r="H2123" i="1"/>
  <c r="M2123" i="1" s="1"/>
  <c r="H2126" i="1"/>
  <c r="M2126" i="1" s="1"/>
  <c r="H2129" i="1"/>
  <c r="M2129" i="1" s="1"/>
  <c r="H2132" i="1"/>
  <c r="M2132" i="1" s="1"/>
  <c r="H2135" i="1"/>
  <c r="M2135" i="1" s="1"/>
  <c r="H2138" i="1"/>
  <c r="M2138" i="1" s="1"/>
  <c r="H2141" i="1"/>
  <c r="M2141" i="1" s="1"/>
  <c r="H2144" i="1"/>
  <c r="M2144" i="1" s="1"/>
  <c r="H2147" i="1"/>
  <c r="M2147" i="1" s="1"/>
  <c r="H2150" i="1"/>
  <c r="M2150" i="1" s="1"/>
  <c r="H2153" i="1"/>
  <c r="M2153" i="1" s="1"/>
  <c r="H2156" i="1"/>
  <c r="M2156" i="1" s="1"/>
  <c r="H2159" i="1"/>
  <c r="M2159" i="1" s="1"/>
  <c r="H2162" i="1"/>
  <c r="M2162" i="1" s="1"/>
  <c r="H2165" i="1"/>
  <c r="M2165" i="1" s="1"/>
  <c r="H2168" i="1"/>
  <c r="M2168" i="1" s="1"/>
  <c r="H2171" i="1"/>
  <c r="M2171" i="1" s="1"/>
  <c r="H2174" i="1"/>
  <c r="M2174" i="1" s="1"/>
  <c r="U2104" i="1"/>
  <c r="P2104" i="1"/>
  <c r="U2107" i="1"/>
  <c r="P2107" i="1"/>
  <c r="H2107" i="1"/>
  <c r="M2107" i="1" s="1"/>
  <c r="U2110" i="1"/>
  <c r="P2110" i="1"/>
  <c r="H2110" i="1"/>
  <c r="M2110" i="1" s="1"/>
  <c r="U2113" i="1"/>
  <c r="P2113" i="1"/>
  <c r="H2113" i="1"/>
  <c r="M2113" i="1" s="1"/>
  <c r="U2116" i="1"/>
  <c r="P2116" i="1"/>
  <c r="H2116" i="1"/>
  <c r="M2116" i="1" s="1"/>
  <c r="U2119" i="1"/>
  <c r="P2119" i="1"/>
  <c r="H2119" i="1"/>
  <c r="M2119" i="1" s="1"/>
  <c r="U2122" i="1"/>
  <c r="P2122" i="1"/>
  <c r="H2122" i="1"/>
  <c r="M2122" i="1" s="1"/>
  <c r="U2125" i="1"/>
  <c r="P2125" i="1"/>
  <c r="H2125" i="1"/>
  <c r="M2125" i="1" s="1"/>
  <c r="U2128" i="1"/>
  <c r="P2128" i="1"/>
  <c r="H2128" i="1"/>
  <c r="M2128" i="1" s="1"/>
  <c r="U2131" i="1"/>
  <c r="P2131" i="1"/>
  <c r="H2131" i="1"/>
  <c r="M2131" i="1" s="1"/>
  <c r="U2134" i="1"/>
  <c r="P2134" i="1"/>
  <c r="H2134" i="1"/>
  <c r="M2134" i="1" s="1"/>
  <c r="U2137" i="1"/>
  <c r="P2137" i="1"/>
  <c r="H2137" i="1"/>
  <c r="M2137" i="1" s="1"/>
  <c r="U2140" i="1"/>
  <c r="P2140" i="1"/>
  <c r="H2140" i="1"/>
  <c r="M2140" i="1" s="1"/>
  <c r="U2143" i="1"/>
  <c r="P2143" i="1"/>
  <c r="H2143" i="1"/>
  <c r="M2143" i="1" s="1"/>
  <c r="U2146" i="1"/>
  <c r="P2146" i="1"/>
  <c r="H2146" i="1"/>
  <c r="M2146" i="1" s="1"/>
  <c r="U2149" i="1"/>
  <c r="P2149" i="1"/>
  <c r="H2149" i="1"/>
  <c r="M2149" i="1" s="1"/>
  <c r="U2152" i="1"/>
  <c r="P2152" i="1"/>
  <c r="H2152" i="1"/>
  <c r="M2152" i="1" s="1"/>
  <c r="U2155" i="1"/>
  <c r="P2155" i="1"/>
  <c r="H2155" i="1"/>
  <c r="M2155" i="1" s="1"/>
  <c r="U2158" i="1"/>
  <c r="P2158" i="1"/>
  <c r="H2158" i="1"/>
  <c r="M2158" i="1" s="1"/>
  <c r="U2161" i="1"/>
  <c r="P2161" i="1"/>
  <c r="H2161" i="1"/>
  <c r="M2161" i="1" s="1"/>
  <c r="U2164" i="1"/>
  <c r="P2164" i="1"/>
  <c r="H2164" i="1"/>
  <c r="M2164" i="1" s="1"/>
  <c r="U2167" i="1"/>
  <c r="P2167" i="1"/>
  <c r="H2167" i="1"/>
  <c r="M2167" i="1" s="1"/>
  <c r="U2170" i="1"/>
  <c r="P2170" i="1"/>
  <c r="H2170" i="1"/>
  <c r="M2170" i="1" s="1"/>
  <c r="U2173" i="1"/>
  <c r="P2173" i="1"/>
  <c r="H2173" i="1"/>
  <c r="M2173" i="1" s="1"/>
  <c r="U2176" i="1"/>
  <c r="P2176" i="1"/>
  <c r="H2176" i="1"/>
  <c r="M2176" i="1" s="1"/>
  <c r="H2071" i="1"/>
  <c r="M2071" i="1" s="1"/>
  <c r="P2071" i="1"/>
  <c r="J2072" i="1"/>
  <c r="H2074" i="1"/>
  <c r="M2074" i="1" s="1"/>
  <c r="P2074" i="1"/>
  <c r="J2075" i="1"/>
  <c r="H2077" i="1"/>
  <c r="M2077" i="1" s="1"/>
  <c r="P2077" i="1"/>
  <c r="J2078" i="1"/>
  <c r="H2080" i="1"/>
  <c r="M2080" i="1" s="1"/>
  <c r="P2080" i="1"/>
  <c r="J2081" i="1"/>
  <c r="H2083" i="1"/>
  <c r="M2083" i="1" s="1"/>
  <c r="P2083" i="1"/>
  <c r="J2084" i="1"/>
  <c r="H2086" i="1"/>
  <c r="M2086" i="1" s="1"/>
  <c r="P2086" i="1"/>
  <c r="J2087" i="1"/>
  <c r="H2089" i="1"/>
  <c r="M2089" i="1" s="1"/>
  <c r="P2089" i="1"/>
  <c r="J2090" i="1"/>
  <c r="H2092" i="1"/>
  <c r="M2092" i="1" s="1"/>
  <c r="P2092" i="1"/>
  <c r="J2093" i="1"/>
  <c r="H2095" i="1"/>
  <c r="M2095" i="1" s="1"/>
  <c r="P2095" i="1"/>
  <c r="J2096" i="1"/>
  <c r="H2098" i="1"/>
  <c r="M2098" i="1" s="1"/>
  <c r="P2098" i="1"/>
  <c r="J2099" i="1"/>
  <c r="H2101" i="1"/>
  <c r="M2101" i="1" s="1"/>
  <c r="P2101" i="1"/>
  <c r="J2102" i="1"/>
  <c r="H2104" i="1"/>
  <c r="M2104" i="1" s="1"/>
  <c r="I2105" i="1"/>
  <c r="J2105" i="1"/>
  <c r="P2105" i="1"/>
  <c r="J2106" i="1"/>
  <c r="I2108" i="1"/>
  <c r="J2108" i="1"/>
  <c r="P2108" i="1"/>
  <c r="J2109" i="1"/>
  <c r="I2111" i="1"/>
  <c r="J2111" i="1"/>
  <c r="P2111" i="1"/>
  <c r="J2112" i="1"/>
  <c r="I2114" i="1"/>
  <c r="J2114" i="1"/>
  <c r="P2114" i="1"/>
  <c r="J2115" i="1"/>
  <c r="I2117" i="1"/>
  <c r="J2117" i="1"/>
  <c r="P2117" i="1"/>
  <c r="J2118" i="1"/>
  <c r="I2120" i="1"/>
  <c r="J2120" i="1"/>
  <c r="P2120" i="1"/>
  <c r="J2121" i="1"/>
  <c r="I2123" i="1"/>
  <c r="J2123" i="1"/>
  <c r="P2123" i="1"/>
  <c r="J2124" i="1"/>
  <c r="I2126" i="1"/>
  <c r="J2126" i="1"/>
  <c r="P2126" i="1"/>
  <c r="J2127" i="1"/>
  <c r="I2129" i="1"/>
  <c r="J2129" i="1"/>
  <c r="P2129" i="1"/>
  <c r="J2130" i="1"/>
  <c r="I2132" i="1"/>
  <c r="J2132" i="1"/>
  <c r="P2132" i="1"/>
  <c r="J2133" i="1"/>
  <c r="I2135" i="1"/>
  <c r="J2135" i="1"/>
  <c r="P2135" i="1"/>
  <c r="J2136" i="1"/>
  <c r="I2138" i="1"/>
  <c r="J2138" i="1"/>
  <c r="P2138" i="1"/>
  <c r="J2139" i="1"/>
  <c r="I2141" i="1"/>
  <c r="J2141" i="1"/>
  <c r="P2141" i="1"/>
  <c r="J2142" i="1"/>
  <c r="I2144" i="1"/>
  <c r="J2144" i="1"/>
  <c r="P2144" i="1"/>
  <c r="J2145" i="1"/>
  <c r="I2147" i="1"/>
  <c r="J2147" i="1"/>
  <c r="P2147" i="1"/>
  <c r="J2148" i="1"/>
  <c r="I2150" i="1"/>
  <c r="J2150" i="1"/>
  <c r="P2150" i="1"/>
  <c r="J2151" i="1"/>
  <c r="I2153" i="1"/>
  <c r="J2153" i="1"/>
  <c r="P2153" i="1"/>
  <c r="J2154" i="1"/>
  <c r="I2156" i="1"/>
  <c r="J2156" i="1"/>
  <c r="P2156" i="1"/>
  <c r="J2157" i="1"/>
  <c r="I2159" i="1"/>
  <c r="J2159" i="1"/>
  <c r="P2159" i="1"/>
  <c r="J2160" i="1"/>
  <c r="I2162" i="1"/>
  <c r="J2162" i="1"/>
  <c r="P2162" i="1"/>
  <c r="J2163" i="1"/>
  <c r="I2165" i="1"/>
  <c r="J2165" i="1"/>
  <c r="P2165" i="1"/>
  <c r="J2166" i="1"/>
  <c r="I2168" i="1"/>
  <c r="J2168" i="1"/>
  <c r="P2168" i="1"/>
  <c r="J2169" i="1"/>
  <c r="I2171" i="1"/>
  <c r="J2171" i="1"/>
  <c r="P2171" i="1"/>
  <c r="J2172" i="1"/>
  <c r="I2174" i="1"/>
  <c r="J2174" i="1"/>
  <c r="P2174" i="1"/>
  <c r="I2177" i="1"/>
  <c r="J2177" i="1"/>
  <c r="U2420" i="1"/>
  <c r="P2420" i="1"/>
  <c r="H2420" i="1"/>
  <c r="M2420" i="1" s="1"/>
  <c r="U2423" i="1"/>
  <c r="P2423" i="1"/>
  <c r="H2423" i="1"/>
  <c r="M2423" i="1" s="1"/>
  <c r="U2426" i="1"/>
  <c r="P2426" i="1"/>
  <c r="H2426" i="1"/>
  <c r="M2426" i="1" s="1"/>
  <c r="U2429" i="1"/>
  <c r="P2429" i="1"/>
  <c r="H2429" i="1"/>
  <c r="M2429" i="1" s="1"/>
  <c r="U2432" i="1"/>
  <c r="P2432" i="1"/>
  <c r="H2432" i="1"/>
  <c r="M2432" i="1" s="1"/>
  <c r="U2435" i="1"/>
  <c r="P2435" i="1"/>
  <c r="H2435" i="1"/>
  <c r="M2435" i="1" s="1"/>
  <c r="U2438" i="1"/>
  <c r="P2438" i="1"/>
  <c r="H2438" i="1"/>
  <c r="M2438" i="1" s="1"/>
  <c r="U2441" i="1"/>
  <c r="P2441" i="1"/>
  <c r="H2441" i="1"/>
  <c r="M2441" i="1" s="1"/>
  <c r="U2444" i="1"/>
  <c r="P2444" i="1"/>
  <c r="H2444" i="1"/>
  <c r="M2444" i="1" s="1"/>
  <c r="U2447" i="1"/>
  <c r="P2447" i="1"/>
  <c r="H2447" i="1"/>
  <c r="M2447" i="1" s="1"/>
  <c r="U2450" i="1"/>
  <c r="P2450" i="1"/>
  <c r="H2450" i="1"/>
  <c r="M2450" i="1" s="1"/>
  <c r="U2453" i="1"/>
  <c r="P2453" i="1"/>
  <c r="H2453" i="1"/>
  <c r="M2453" i="1" s="1"/>
  <c r="I2458" i="1"/>
  <c r="J2458" i="1"/>
  <c r="I2461" i="1"/>
  <c r="J2461" i="1"/>
  <c r="I2464" i="1"/>
  <c r="J2464" i="1"/>
  <c r="I2467" i="1"/>
  <c r="J2467" i="1"/>
  <c r="I2470" i="1"/>
  <c r="J2470" i="1"/>
  <c r="I2473" i="1"/>
  <c r="J2473" i="1"/>
  <c r="I2476" i="1"/>
  <c r="J2476" i="1"/>
  <c r="I2479" i="1"/>
  <c r="J2479" i="1"/>
  <c r="I2482" i="1"/>
  <c r="J2482" i="1"/>
  <c r="I2485" i="1"/>
  <c r="J2485" i="1"/>
  <c r="I2488" i="1"/>
  <c r="J2488" i="1"/>
  <c r="H2179" i="1"/>
  <c r="M2179" i="1" s="1"/>
  <c r="P2179" i="1"/>
  <c r="J2180" i="1"/>
  <c r="H2182" i="1"/>
  <c r="M2182" i="1" s="1"/>
  <c r="P2182" i="1"/>
  <c r="J2183" i="1"/>
  <c r="H2185" i="1"/>
  <c r="M2185" i="1" s="1"/>
  <c r="P2185" i="1"/>
  <c r="J2186" i="1"/>
  <c r="H2188" i="1"/>
  <c r="M2188" i="1" s="1"/>
  <c r="P2188" i="1"/>
  <c r="J2189" i="1"/>
  <c r="H2191" i="1"/>
  <c r="M2191" i="1" s="1"/>
  <c r="P2191" i="1"/>
  <c r="J2192" i="1"/>
  <c r="H2194" i="1"/>
  <c r="M2194" i="1" s="1"/>
  <c r="P2194" i="1"/>
  <c r="J2195" i="1"/>
  <c r="H2197" i="1"/>
  <c r="M2197" i="1" s="1"/>
  <c r="P2197" i="1"/>
  <c r="J2198" i="1"/>
  <c r="H2200" i="1"/>
  <c r="M2200" i="1" s="1"/>
  <c r="P2200" i="1"/>
  <c r="J2201" i="1"/>
  <c r="H2203" i="1"/>
  <c r="M2203" i="1" s="1"/>
  <c r="P2203" i="1"/>
  <c r="J2204" i="1"/>
  <c r="H2206" i="1"/>
  <c r="M2206" i="1" s="1"/>
  <c r="P2206" i="1"/>
  <c r="J2207" i="1"/>
  <c r="H2209" i="1"/>
  <c r="M2209" i="1" s="1"/>
  <c r="P2209" i="1"/>
  <c r="J2210" i="1"/>
  <c r="H2212" i="1"/>
  <c r="M2212" i="1" s="1"/>
  <c r="P2212" i="1"/>
  <c r="J2213" i="1"/>
  <c r="H2215" i="1"/>
  <c r="M2215" i="1" s="1"/>
  <c r="P2215" i="1"/>
  <c r="J2216" i="1"/>
  <c r="H2218" i="1"/>
  <c r="M2218" i="1" s="1"/>
  <c r="P2218" i="1"/>
  <c r="J2219" i="1"/>
  <c r="H2221" i="1"/>
  <c r="M2221" i="1" s="1"/>
  <c r="P2221" i="1"/>
  <c r="J2222" i="1"/>
  <c r="H2224" i="1"/>
  <c r="M2224" i="1" s="1"/>
  <c r="P2224" i="1"/>
  <c r="J2225" i="1"/>
  <c r="H2227" i="1"/>
  <c r="M2227" i="1" s="1"/>
  <c r="P2227" i="1"/>
  <c r="J2228" i="1"/>
  <c r="H2230" i="1"/>
  <c r="M2230" i="1" s="1"/>
  <c r="P2230" i="1"/>
  <c r="J2231" i="1"/>
  <c r="H2233" i="1"/>
  <c r="M2233" i="1" s="1"/>
  <c r="P2233" i="1"/>
  <c r="J2234" i="1"/>
  <c r="H2236" i="1"/>
  <c r="M2236" i="1" s="1"/>
  <c r="P2236" i="1"/>
  <c r="J2237" i="1"/>
  <c r="H2239" i="1"/>
  <c r="M2239" i="1" s="1"/>
  <c r="P2239" i="1"/>
  <c r="J2240" i="1"/>
  <c r="H2242" i="1"/>
  <c r="M2242" i="1" s="1"/>
  <c r="P2242" i="1"/>
  <c r="J2243" i="1"/>
  <c r="H2245" i="1"/>
  <c r="M2245" i="1" s="1"/>
  <c r="P2245" i="1"/>
  <c r="J2246" i="1"/>
  <c r="H2248" i="1"/>
  <c r="M2248" i="1" s="1"/>
  <c r="P2248" i="1"/>
  <c r="J2249" i="1"/>
  <c r="H2251" i="1"/>
  <c r="M2251" i="1" s="1"/>
  <c r="P2251" i="1"/>
  <c r="J2252" i="1"/>
  <c r="H2254" i="1"/>
  <c r="M2254" i="1" s="1"/>
  <c r="P2254" i="1"/>
  <c r="J2255" i="1"/>
  <c r="H2257" i="1"/>
  <c r="M2257" i="1" s="1"/>
  <c r="P2257" i="1"/>
  <c r="J2258" i="1"/>
  <c r="H2260" i="1"/>
  <c r="M2260" i="1" s="1"/>
  <c r="P2260" i="1"/>
  <c r="J2261" i="1"/>
  <c r="H2263" i="1"/>
  <c r="M2263" i="1" s="1"/>
  <c r="P2263" i="1"/>
  <c r="J2264" i="1"/>
  <c r="H2266" i="1"/>
  <c r="M2266" i="1" s="1"/>
  <c r="P2266" i="1"/>
  <c r="J2267" i="1"/>
  <c r="H2269" i="1"/>
  <c r="M2269" i="1" s="1"/>
  <c r="P2269" i="1"/>
  <c r="J2270" i="1"/>
  <c r="H2272" i="1"/>
  <c r="M2272" i="1" s="1"/>
  <c r="P2272" i="1"/>
  <c r="J2273" i="1"/>
  <c r="H2275" i="1"/>
  <c r="M2275" i="1" s="1"/>
  <c r="P2275" i="1"/>
  <c r="J2276" i="1"/>
  <c r="H2278" i="1"/>
  <c r="M2278" i="1" s="1"/>
  <c r="P2278" i="1"/>
  <c r="J2279" i="1"/>
  <c r="H2281" i="1"/>
  <c r="M2281" i="1" s="1"/>
  <c r="P2281" i="1"/>
  <c r="J2282" i="1"/>
  <c r="H2284" i="1"/>
  <c r="M2284" i="1" s="1"/>
  <c r="P2284" i="1"/>
  <c r="J2285" i="1"/>
  <c r="H2287" i="1"/>
  <c r="M2287" i="1" s="1"/>
  <c r="P2287" i="1"/>
  <c r="J2288" i="1"/>
  <c r="H2290" i="1"/>
  <c r="M2290" i="1" s="1"/>
  <c r="P2290" i="1"/>
  <c r="J2291" i="1"/>
  <c r="H2293" i="1"/>
  <c r="M2293" i="1" s="1"/>
  <c r="P2293" i="1"/>
  <c r="J2294" i="1"/>
  <c r="H2296" i="1"/>
  <c r="M2296" i="1" s="1"/>
  <c r="P2296" i="1"/>
  <c r="J2297" i="1"/>
  <c r="H2299" i="1"/>
  <c r="M2299" i="1" s="1"/>
  <c r="P2299" i="1"/>
  <c r="J2300" i="1"/>
  <c r="H2302" i="1"/>
  <c r="M2302" i="1" s="1"/>
  <c r="P2302" i="1"/>
  <c r="J2303" i="1"/>
  <c r="H2305" i="1"/>
  <c r="M2305" i="1" s="1"/>
  <c r="P2305" i="1"/>
  <c r="J2306" i="1"/>
  <c r="H2308" i="1"/>
  <c r="M2308" i="1" s="1"/>
  <c r="P2308" i="1"/>
  <c r="J2309" i="1"/>
  <c r="H2311" i="1"/>
  <c r="M2311" i="1" s="1"/>
  <c r="P2311" i="1"/>
  <c r="J2312" i="1"/>
  <c r="H2314" i="1"/>
  <c r="M2314" i="1" s="1"/>
  <c r="P2314" i="1"/>
  <c r="J2315" i="1"/>
  <c r="H2317" i="1"/>
  <c r="M2317" i="1" s="1"/>
  <c r="P2317" i="1"/>
  <c r="J2318" i="1"/>
  <c r="H2320" i="1"/>
  <c r="M2320" i="1" s="1"/>
  <c r="P2320" i="1"/>
  <c r="J2321" i="1"/>
  <c r="H2323" i="1"/>
  <c r="M2323" i="1" s="1"/>
  <c r="P2323" i="1"/>
  <c r="J2324" i="1"/>
  <c r="H2326" i="1"/>
  <c r="M2326" i="1" s="1"/>
  <c r="P2326" i="1"/>
  <c r="J2327" i="1"/>
  <c r="H2329" i="1"/>
  <c r="M2329" i="1" s="1"/>
  <c r="P2329" i="1"/>
  <c r="J2330" i="1"/>
  <c r="H2332" i="1"/>
  <c r="M2332" i="1" s="1"/>
  <c r="P2332" i="1"/>
  <c r="J2333" i="1"/>
  <c r="H2335" i="1"/>
  <c r="M2335" i="1" s="1"/>
  <c r="P2335" i="1"/>
  <c r="J2336" i="1"/>
  <c r="H2338" i="1"/>
  <c r="M2338" i="1" s="1"/>
  <c r="P2338" i="1"/>
  <c r="J2339" i="1"/>
  <c r="H2341" i="1"/>
  <c r="M2341" i="1" s="1"/>
  <c r="P2341" i="1"/>
  <c r="J2342" i="1"/>
  <c r="H2344" i="1"/>
  <c r="M2344" i="1" s="1"/>
  <c r="P2344" i="1"/>
  <c r="J2345" i="1"/>
  <c r="H2347" i="1"/>
  <c r="M2347" i="1" s="1"/>
  <c r="P2347" i="1"/>
  <c r="J2348" i="1"/>
  <c r="H2350" i="1"/>
  <c r="M2350" i="1" s="1"/>
  <c r="P2350" i="1"/>
  <c r="J2351" i="1"/>
  <c r="H2353" i="1"/>
  <c r="M2353" i="1" s="1"/>
  <c r="P2353" i="1"/>
  <c r="J2354" i="1"/>
  <c r="H2356" i="1"/>
  <c r="M2356" i="1" s="1"/>
  <c r="P2356" i="1"/>
  <c r="J2357" i="1"/>
  <c r="H2359" i="1"/>
  <c r="M2359" i="1" s="1"/>
  <c r="P2359" i="1"/>
  <c r="J2360" i="1"/>
  <c r="H2362" i="1"/>
  <c r="M2362" i="1" s="1"/>
  <c r="P2362" i="1"/>
  <c r="J2363" i="1"/>
  <c r="H2365" i="1"/>
  <c r="M2365" i="1" s="1"/>
  <c r="P2365" i="1"/>
  <c r="J2366" i="1"/>
  <c r="H2368" i="1"/>
  <c r="M2368" i="1" s="1"/>
  <c r="P2368" i="1"/>
  <c r="J2369" i="1"/>
  <c r="H2371" i="1"/>
  <c r="M2371" i="1" s="1"/>
  <c r="P2371" i="1"/>
  <c r="J2372" i="1"/>
  <c r="H2374" i="1"/>
  <c r="M2374" i="1" s="1"/>
  <c r="P2374" i="1"/>
  <c r="J2375" i="1"/>
  <c r="H2377" i="1"/>
  <c r="M2377" i="1" s="1"/>
  <c r="P2377" i="1"/>
  <c r="J2378" i="1"/>
  <c r="H2380" i="1"/>
  <c r="M2380" i="1" s="1"/>
  <c r="P2380" i="1"/>
  <c r="J2381" i="1"/>
  <c r="H2383" i="1"/>
  <c r="M2383" i="1" s="1"/>
  <c r="P2383" i="1"/>
  <c r="J2384" i="1"/>
  <c r="H2386" i="1"/>
  <c r="M2386" i="1" s="1"/>
  <c r="P2386" i="1"/>
  <c r="J2387" i="1"/>
  <c r="H2389" i="1"/>
  <c r="M2389" i="1" s="1"/>
  <c r="P2389" i="1"/>
  <c r="J2390" i="1"/>
  <c r="H2392" i="1"/>
  <c r="M2392" i="1" s="1"/>
  <c r="P2392" i="1"/>
  <c r="J2393" i="1"/>
  <c r="H2395" i="1"/>
  <c r="M2395" i="1" s="1"/>
  <c r="P2395" i="1"/>
  <c r="J2396" i="1"/>
  <c r="H2398" i="1"/>
  <c r="M2398" i="1" s="1"/>
  <c r="P2398" i="1"/>
  <c r="J2399" i="1"/>
  <c r="H2401" i="1"/>
  <c r="M2401" i="1" s="1"/>
  <c r="P2401" i="1"/>
  <c r="J2402" i="1"/>
  <c r="H2404" i="1"/>
  <c r="M2404" i="1" s="1"/>
  <c r="P2404" i="1"/>
  <c r="J2405" i="1"/>
  <c r="H2407" i="1"/>
  <c r="M2407" i="1" s="1"/>
  <c r="P2407" i="1"/>
  <c r="J2408" i="1"/>
  <c r="H2410" i="1"/>
  <c r="M2410" i="1" s="1"/>
  <c r="P2410" i="1"/>
  <c r="J2411" i="1"/>
  <c r="H2413" i="1"/>
  <c r="M2413" i="1" s="1"/>
  <c r="P2413" i="1"/>
  <c r="J2414" i="1"/>
  <c r="H2416" i="1"/>
  <c r="M2416" i="1" s="1"/>
  <c r="P2416" i="1"/>
  <c r="J2417" i="1"/>
  <c r="I2418" i="1"/>
  <c r="J2418" i="1"/>
  <c r="P2418" i="1"/>
  <c r="J2419" i="1"/>
  <c r="I2421" i="1"/>
  <c r="J2421" i="1"/>
  <c r="P2421" i="1"/>
  <c r="J2422" i="1"/>
  <c r="I2424" i="1"/>
  <c r="J2424" i="1"/>
  <c r="P2424" i="1"/>
  <c r="J2425" i="1"/>
  <c r="I2427" i="1"/>
  <c r="J2427" i="1"/>
  <c r="P2427" i="1"/>
  <c r="J2428" i="1"/>
  <c r="I2430" i="1"/>
  <c r="J2430" i="1"/>
  <c r="P2430" i="1"/>
  <c r="J2431" i="1"/>
  <c r="I2433" i="1"/>
  <c r="J2433" i="1"/>
  <c r="P2433" i="1"/>
  <c r="J2434" i="1"/>
  <c r="I2436" i="1"/>
  <c r="J2436" i="1"/>
  <c r="P2436" i="1"/>
  <c r="J2437" i="1"/>
  <c r="I2439" i="1"/>
  <c r="J2439" i="1"/>
  <c r="P2439" i="1"/>
  <c r="J2440" i="1"/>
  <c r="I2442" i="1"/>
  <c r="J2442" i="1"/>
  <c r="P2442" i="1"/>
  <c r="J2443" i="1"/>
  <c r="I2445" i="1"/>
  <c r="J2445" i="1"/>
  <c r="P2445" i="1"/>
  <c r="J2446" i="1"/>
  <c r="I2448" i="1"/>
  <c r="J2448" i="1"/>
  <c r="P2448" i="1"/>
  <c r="J2449" i="1"/>
  <c r="I2451" i="1"/>
  <c r="J2451" i="1"/>
  <c r="P2451" i="1"/>
  <c r="I2454" i="1"/>
  <c r="J2454" i="1"/>
  <c r="H2418" i="1"/>
  <c r="M2418" i="1" s="1"/>
  <c r="H2421" i="1"/>
  <c r="M2421" i="1" s="1"/>
  <c r="H2424" i="1"/>
  <c r="M2424" i="1" s="1"/>
  <c r="H2427" i="1"/>
  <c r="M2427" i="1" s="1"/>
  <c r="H2430" i="1"/>
  <c r="M2430" i="1" s="1"/>
  <c r="H2433" i="1"/>
  <c r="M2433" i="1" s="1"/>
  <c r="H2436" i="1"/>
  <c r="M2436" i="1" s="1"/>
  <c r="H2439" i="1"/>
  <c r="M2439" i="1" s="1"/>
  <c r="H2442" i="1"/>
  <c r="M2442" i="1" s="1"/>
  <c r="U2457" i="1"/>
  <c r="P2457" i="1"/>
  <c r="H2457" i="1"/>
  <c r="M2457" i="1" s="1"/>
  <c r="U2460" i="1"/>
  <c r="P2460" i="1"/>
  <c r="H2460" i="1"/>
  <c r="M2460" i="1" s="1"/>
  <c r="U2463" i="1"/>
  <c r="P2463" i="1"/>
  <c r="H2463" i="1"/>
  <c r="M2463" i="1" s="1"/>
  <c r="U2466" i="1"/>
  <c r="P2466" i="1"/>
  <c r="H2466" i="1"/>
  <c r="M2466" i="1" s="1"/>
  <c r="U2469" i="1"/>
  <c r="P2469" i="1"/>
  <c r="H2469" i="1"/>
  <c r="M2469" i="1" s="1"/>
  <c r="U2472" i="1"/>
  <c r="P2472" i="1"/>
  <c r="H2472" i="1"/>
  <c r="M2472" i="1" s="1"/>
  <c r="U2475" i="1"/>
  <c r="P2475" i="1"/>
  <c r="H2475" i="1"/>
  <c r="M2475" i="1" s="1"/>
  <c r="U2478" i="1"/>
  <c r="P2478" i="1"/>
  <c r="H2478" i="1"/>
  <c r="M2478" i="1" s="1"/>
  <c r="U2481" i="1"/>
  <c r="P2481" i="1"/>
  <c r="H2481" i="1"/>
  <c r="M2481" i="1" s="1"/>
  <c r="U2484" i="1"/>
  <c r="P2484" i="1"/>
  <c r="H2484" i="1"/>
  <c r="M2484" i="1" s="1"/>
  <c r="U2487" i="1"/>
  <c r="P2487" i="1"/>
  <c r="H2487" i="1"/>
  <c r="M2487" i="1" s="1"/>
  <c r="U2490" i="1"/>
  <c r="P2490" i="1"/>
  <c r="H2490" i="1"/>
  <c r="M2490" i="1" s="1"/>
  <c r="J2491" i="1"/>
  <c r="H2493" i="1"/>
  <c r="M2493" i="1" s="1"/>
  <c r="P2493" i="1"/>
  <c r="J2494" i="1"/>
  <c r="H2496" i="1"/>
  <c r="M2496" i="1" s="1"/>
  <c r="P2496" i="1"/>
  <c r="J2497" i="1"/>
  <c r="H2499" i="1"/>
  <c r="M2499" i="1" s="1"/>
  <c r="P2499" i="1"/>
  <c r="J2500" i="1"/>
  <c r="H2502" i="1"/>
  <c r="M2502" i="1" s="1"/>
  <c r="P2502" i="1"/>
  <c r="J2503" i="1"/>
  <c r="H2505" i="1"/>
  <c r="M2505" i="1" s="1"/>
  <c r="P2505" i="1"/>
  <c r="J2506" i="1"/>
  <c r="H2508" i="1"/>
  <c r="M2508" i="1" s="1"/>
  <c r="P2508" i="1"/>
  <c r="J2509" i="1"/>
  <c r="H2511" i="1"/>
  <c r="M2511" i="1" s="1"/>
  <c r="P2511" i="1"/>
  <c r="J2512" i="1"/>
  <c r="H2514" i="1"/>
  <c r="M2514" i="1" s="1"/>
  <c r="P2514" i="1"/>
  <c r="J2515" i="1"/>
  <c r="H2517" i="1"/>
  <c r="M2517" i="1" s="1"/>
  <c r="P2517" i="1"/>
  <c r="J2518" i="1"/>
  <c r="H2520" i="1"/>
  <c r="M2520" i="1" s="1"/>
  <c r="P2520" i="1"/>
  <c r="J2521" i="1"/>
  <c r="H2523" i="1"/>
  <c r="M2523" i="1" s="1"/>
  <c r="P2523" i="1"/>
  <c r="J2524" i="1"/>
  <c r="H2526" i="1"/>
  <c r="M2526" i="1" s="1"/>
  <c r="P2526" i="1"/>
  <c r="J2527" i="1"/>
  <c r="H2529" i="1"/>
  <c r="M2529" i="1" s="1"/>
  <c r="P2529" i="1"/>
  <c r="J2530" i="1"/>
  <c r="H2532" i="1"/>
  <c r="M2532" i="1" s="1"/>
  <c r="P2532" i="1"/>
  <c r="J2533" i="1"/>
  <c r="H2535" i="1"/>
  <c r="M2535" i="1" s="1"/>
  <c r="P2535" i="1"/>
  <c r="J2536" i="1"/>
  <c r="H2538" i="1"/>
  <c r="M2538" i="1" s="1"/>
  <c r="P2538" i="1"/>
  <c r="J2539" i="1"/>
  <c r="H2541" i="1"/>
  <c r="M2541" i="1" s="1"/>
  <c r="P2541" i="1"/>
  <c r="J2542" i="1"/>
  <c r="H2544" i="1"/>
  <c r="M2544" i="1" s="1"/>
  <c r="P2544" i="1"/>
  <c r="J2545" i="1"/>
  <c r="H2547" i="1"/>
  <c r="M2547" i="1" s="1"/>
  <c r="P2547" i="1"/>
  <c r="J2548" i="1"/>
  <c r="H2550" i="1"/>
  <c r="M2550" i="1" s="1"/>
  <c r="P2550" i="1"/>
  <c r="J2551" i="1"/>
  <c r="H2553" i="1"/>
  <c r="M2553" i="1" s="1"/>
  <c r="P2553" i="1"/>
  <c r="J2554" i="1"/>
  <c r="H2556" i="1"/>
  <c r="M2556" i="1" s="1"/>
  <c r="P2556" i="1"/>
  <c r="I2588" i="1"/>
  <c r="J2588" i="1"/>
  <c r="I2591" i="1"/>
  <c r="J2591" i="1"/>
  <c r="I2594" i="1"/>
  <c r="J2594" i="1"/>
  <c r="I2595" i="1"/>
  <c r="J2595" i="1"/>
  <c r="U2596" i="1"/>
  <c r="P2596" i="1"/>
  <c r="H2596" i="1"/>
  <c r="M2596" i="1" s="1"/>
  <c r="I2598" i="1"/>
  <c r="J2598" i="1"/>
  <c r="U2599" i="1"/>
  <c r="P2599" i="1"/>
  <c r="H2599" i="1"/>
  <c r="M2599" i="1" s="1"/>
  <c r="I2601" i="1"/>
  <c r="J2601" i="1"/>
  <c r="U2602" i="1"/>
  <c r="P2602" i="1"/>
  <c r="H2602" i="1"/>
  <c r="M2602" i="1" s="1"/>
  <c r="I2604" i="1"/>
  <c r="J2604" i="1"/>
  <c r="U2605" i="1"/>
  <c r="P2605" i="1"/>
  <c r="H2605" i="1"/>
  <c r="M2605" i="1" s="1"/>
  <c r="I2607" i="1"/>
  <c r="J2607" i="1"/>
  <c r="U2608" i="1"/>
  <c r="P2608" i="1"/>
  <c r="H2608" i="1"/>
  <c r="M2608" i="1" s="1"/>
  <c r="I2610" i="1"/>
  <c r="J2610" i="1"/>
  <c r="U2611" i="1"/>
  <c r="P2611" i="1"/>
  <c r="H2611" i="1"/>
  <c r="M2611" i="1" s="1"/>
  <c r="I2613" i="1"/>
  <c r="J2613" i="1"/>
  <c r="U2614" i="1"/>
  <c r="P2614" i="1"/>
  <c r="H2614" i="1"/>
  <c r="M2614" i="1" s="1"/>
  <c r="I2616" i="1"/>
  <c r="J2616" i="1"/>
  <c r="U2617" i="1"/>
  <c r="P2617" i="1"/>
  <c r="H2617" i="1"/>
  <c r="M2617" i="1" s="1"/>
  <c r="I2619" i="1"/>
  <c r="J2619" i="1"/>
  <c r="U2620" i="1"/>
  <c r="P2620" i="1"/>
  <c r="H2620" i="1"/>
  <c r="M2620" i="1" s="1"/>
  <c r="I2622" i="1"/>
  <c r="J2622" i="1"/>
  <c r="U2623" i="1"/>
  <c r="P2623" i="1"/>
  <c r="H2623" i="1"/>
  <c r="M2623" i="1" s="1"/>
  <c r="I2625" i="1"/>
  <c r="J2625" i="1"/>
  <c r="U2626" i="1"/>
  <c r="P2626" i="1"/>
  <c r="H2626" i="1"/>
  <c r="M2626" i="1" s="1"/>
  <c r="I2628" i="1"/>
  <c r="J2628" i="1"/>
  <c r="U2629" i="1"/>
  <c r="P2629" i="1"/>
  <c r="H2629" i="1"/>
  <c r="M2629" i="1" s="1"/>
  <c r="I2631" i="1"/>
  <c r="J2631" i="1"/>
  <c r="U2632" i="1"/>
  <c r="P2632" i="1"/>
  <c r="H2632" i="1"/>
  <c r="M2632" i="1" s="1"/>
  <c r="I2634" i="1"/>
  <c r="J2634" i="1"/>
  <c r="U2635" i="1"/>
  <c r="P2635" i="1"/>
  <c r="H2635" i="1"/>
  <c r="M2635" i="1" s="1"/>
  <c r="I2637" i="1"/>
  <c r="J2637" i="1"/>
  <c r="U2638" i="1"/>
  <c r="P2638" i="1"/>
  <c r="H2638" i="1"/>
  <c r="M2638" i="1" s="1"/>
  <c r="I2640" i="1"/>
  <c r="J2640" i="1"/>
  <c r="U2641" i="1"/>
  <c r="P2641" i="1"/>
  <c r="H2641" i="1"/>
  <c r="M2641" i="1" s="1"/>
  <c r="I2643" i="1"/>
  <c r="J2643" i="1"/>
  <c r="U2644" i="1"/>
  <c r="P2644" i="1"/>
  <c r="H2644" i="1"/>
  <c r="M2644" i="1" s="1"/>
  <c r="I2646" i="1"/>
  <c r="J2646" i="1"/>
  <c r="U2647" i="1"/>
  <c r="P2647" i="1"/>
  <c r="H2647" i="1"/>
  <c r="M2647" i="1" s="1"/>
  <c r="I2649" i="1"/>
  <c r="J2649" i="1"/>
  <c r="U2650" i="1"/>
  <c r="P2650" i="1"/>
  <c r="H2650" i="1"/>
  <c r="M2650" i="1" s="1"/>
  <c r="I2652" i="1"/>
  <c r="J2652" i="1"/>
  <c r="U2653" i="1"/>
  <c r="P2653" i="1"/>
  <c r="H2653" i="1"/>
  <c r="M2653" i="1" s="1"/>
  <c r="I2655" i="1"/>
  <c r="J2655" i="1"/>
  <c r="U2656" i="1"/>
  <c r="P2656" i="1"/>
  <c r="H2656" i="1"/>
  <c r="M2656" i="1" s="1"/>
  <c r="I2658" i="1"/>
  <c r="J2658" i="1"/>
  <c r="U2659" i="1"/>
  <c r="P2659" i="1"/>
  <c r="H2659" i="1"/>
  <c r="M2659" i="1" s="1"/>
  <c r="I2661" i="1"/>
  <c r="J2661" i="1"/>
  <c r="U2662" i="1"/>
  <c r="P2662" i="1"/>
  <c r="H2662" i="1"/>
  <c r="M2662" i="1" s="1"/>
  <c r="I2664" i="1"/>
  <c r="J2664" i="1"/>
  <c r="U2665" i="1"/>
  <c r="P2665" i="1"/>
  <c r="H2665" i="1"/>
  <c r="M2665" i="1" s="1"/>
  <c r="I2667" i="1"/>
  <c r="J2667" i="1"/>
  <c r="U2668" i="1"/>
  <c r="P2668" i="1"/>
  <c r="H2668" i="1"/>
  <c r="M2668" i="1" s="1"/>
  <c r="I2670" i="1"/>
  <c r="J2670" i="1"/>
  <c r="U2671" i="1"/>
  <c r="P2671" i="1"/>
  <c r="H2671" i="1"/>
  <c r="M2671" i="1" s="1"/>
  <c r="I2673" i="1"/>
  <c r="J2673" i="1"/>
  <c r="U2674" i="1"/>
  <c r="P2674" i="1"/>
  <c r="H2674" i="1"/>
  <c r="M2674" i="1" s="1"/>
  <c r="I2676" i="1"/>
  <c r="J2676" i="1"/>
  <c r="U2677" i="1"/>
  <c r="P2677" i="1"/>
  <c r="H2677" i="1"/>
  <c r="M2677" i="1" s="1"/>
  <c r="I2679" i="1"/>
  <c r="J2679" i="1"/>
  <c r="U2680" i="1"/>
  <c r="P2680" i="1"/>
  <c r="H2680" i="1"/>
  <c r="M2680" i="1" s="1"/>
  <c r="I2682" i="1"/>
  <c r="J2682" i="1"/>
  <c r="U2683" i="1"/>
  <c r="P2683" i="1"/>
  <c r="H2683" i="1"/>
  <c r="M2683" i="1" s="1"/>
  <c r="I2685" i="1"/>
  <c r="J2685" i="1"/>
  <c r="U2686" i="1"/>
  <c r="P2686" i="1"/>
  <c r="H2686" i="1"/>
  <c r="M2686" i="1" s="1"/>
  <c r="H2456" i="1"/>
  <c r="M2456" i="1" s="1"/>
  <c r="P2456" i="1"/>
  <c r="J2457" i="1"/>
  <c r="H2459" i="1"/>
  <c r="M2459" i="1" s="1"/>
  <c r="P2459" i="1"/>
  <c r="J2460" i="1"/>
  <c r="H2462" i="1"/>
  <c r="M2462" i="1" s="1"/>
  <c r="P2462" i="1"/>
  <c r="J2463" i="1"/>
  <c r="H2465" i="1"/>
  <c r="M2465" i="1" s="1"/>
  <c r="P2465" i="1"/>
  <c r="J2466" i="1"/>
  <c r="H2468" i="1"/>
  <c r="M2468" i="1" s="1"/>
  <c r="P2468" i="1"/>
  <c r="J2469" i="1"/>
  <c r="H2471" i="1"/>
  <c r="M2471" i="1" s="1"/>
  <c r="P2471" i="1"/>
  <c r="J2472" i="1"/>
  <c r="H2474" i="1"/>
  <c r="M2474" i="1" s="1"/>
  <c r="P2474" i="1"/>
  <c r="J2475" i="1"/>
  <c r="H2477" i="1"/>
  <c r="M2477" i="1" s="1"/>
  <c r="P2477" i="1"/>
  <c r="J2478" i="1"/>
  <c r="H2480" i="1"/>
  <c r="M2480" i="1" s="1"/>
  <c r="P2480" i="1"/>
  <c r="J2481" i="1"/>
  <c r="H2483" i="1"/>
  <c r="M2483" i="1" s="1"/>
  <c r="P2483" i="1"/>
  <c r="J2484" i="1"/>
  <c r="H2486" i="1"/>
  <c r="M2486" i="1" s="1"/>
  <c r="P2486" i="1"/>
  <c r="J2487" i="1"/>
  <c r="H2489" i="1"/>
  <c r="M2489" i="1" s="1"/>
  <c r="P2489" i="1"/>
  <c r="J2490" i="1"/>
  <c r="H2492" i="1"/>
  <c r="M2492" i="1" s="1"/>
  <c r="P2492" i="1"/>
  <c r="J2493" i="1"/>
  <c r="H2495" i="1"/>
  <c r="M2495" i="1" s="1"/>
  <c r="P2495" i="1"/>
  <c r="J2496" i="1"/>
  <c r="H2498" i="1"/>
  <c r="M2498" i="1" s="1"/>
  <c r="P2498" i="1"/>
  <c r="J2499" i="1"/>
  <c r="H2501" i="1"/>
  <c r="M2501" i="1" s="1"/>
  <c r="P2501" i="1"/>
  <c r="J2502" i="1"/>
  <c r="H2504" i="1"/>
  <c r="M2504" i="1" s="1"/>
  <c r="P2504" i="1"/>
  <c r="J2505" i="1"/>
  <c r="H2507" i="1"/>
  <c r="M2507" i="1" s="1"/>
  <c r="P2507" i="1"/>
  <c r="J2508" i="1"/>
  <c r="H2510" i="1"/>
  <c r="M2510" i="1" s="1"/>
  <c r="P2510" i="1"/>
  <c r="J2511" i="1"/>
  <c r="H2513" i="1"/>
  <c r="M2513" i="1" s="1"/>
  <c r="P2513" i="1"/>
  <c r="J2514" i="1"/>
  <c r="H2516" i="1"/>
  <c r="M2516" i="1" s="1"/>
  <c r="P2516" i="1"/>
  <c r="J2517" i="1"/>
  <c r="H2519" i="1"/>
  <c r="M2519" i="1" s="1"/>
  <c r="P2519" i="1"/>
  <c r="J2520" i="1"/>
  <c r="H2522" i="1"/>
  <c r="M2522" i="1" s="1"/>
  <c r="P2522" i="1"/>
  <c r="J2523" i="1"/>
  <c r="H2525" i="1"/>
  <c r="M2525" i="1" s="1"/>
  <c r="P2525" i="1"/>
  <c r="J2526" i="1"/>
  <c r="H2528" i="1"/>
  <c r="M2528" i="1" s="1"/>
  <c r="P2528" i="1"/>
  <c r="J2529" i="1"/>
  <c r="H2531" i="1"/>
  <c r="M2531" i="1" s="1"/>
  <c r="P2531" i="1"/>
  <c r="J2532" i="1"/>
  <c r="H2534" i="1"/>
  <c r="M2534" i="1" s="1"/>
  <c r="P2534" i="1"/>
  <c r="J2535" i="1"/>
  <c r="H2537" i="1"/>
  <c r="M2537" i="1" s="1"/>
  <c r="P2537" i="1"/>
  <c r="J2538" i="1"/>
  <c r="H2540" i="1"/>
  <c r="M2540" i="1" s="1"/>
  <c r="P2540" i="1"/>
  <c r="J2541" i="1"/>
  <c r="H2543" i="1"/>
  <c r="M2543" i="1" s="1"/>
  <c r="P2543" i="1"/>
  <c r="J2544" i="1"/>
  <c r="H2546" i="1"/>
  <c r="M2546" i="1" s="1"/>
  <c r="P2546" i="1"/>
  <c r="J2547" i="1"/>
  <c r="H2549" i="1"/>
  <c r="M2549" i="1" s="1"/>
  <c r="P2549" i="1"/>
  <c r="J2550" i="1"/>
  <c r="H2552" i="1"/>
  <c r="M2552" i="1" s="1"/>
  <c r="P2552" i="1"/>
  <c r="J2553" i="1"/>
  <c r="H2555" i="1"/>
  <c r="M2555" i="1" s="1"/>
  <c r="P2555" i="1"/>
  <c r="J2556" i="1"/>
  <c r="H2558" i="1"/>
  <c r="M2558" i="1" s="1"/>
  <c r="P2558" i="1"/>
  <c r="J2559" i="1"/>
  <c r="H2561" i="1"/>
  <c r="M2561" i="1" s="1"/>
  <c r="P2561" i="1"/>
  <c r="J2562" i="1"/>
  <c r="H2564" i="1"/>
  <c r="M2564" i="1" s="1"/>
  <c r="P2564" i="1"/>
  <c r="J2565" i="1"/>
  <c r="H2567" i="1"/>
  <c r="M2567" i="1" s="1"/>
  <c r="P2567" i="1"/>
  <c r="J2568" i="1"/>
  <c r="H2570" i="1"/>
  <c r="M2570" i="1" s="1"/>
  <c r="P2570" i="1"/>
  <c r="J2571" i="1"/>
  <c r="H2573" i="1"/>
  <c r="M2573" i="1" s="1"/>
  <c r="P2573" i="1"/>
  <c r="J2574" i="1"/>
  <c r="H2576" i="1"/>
  <c r="M2576" i="1" s="1"/>
  <c r="P2576" i="1"/>
  <c r="J2577" i="1"/>
  <c r="H2579" i="1"/>
  <c r="M2579" i="1" s="1"/>
  <c r="P2579" i="1"/>
  <c r="J2580" i="1"/>
  <c r="U2580" i="1"/>
  <c r="J2585" i="1"/>
  <c r="H2588" i="1"/>
  <c r="M2588" i="1" s="1"/>
  <c r="H2591" i="1"/>
  <c r="M2591" i="1" s="1"/>
  <c r="U2587" i="1"/>
  <c r="P2587" i="1"/>
  <c r="H2587" i="1"/>
  <c r="M2587" i="1" s="1"/>
  <c r="U2590" i="1"/>
  <c r="P2590" i="1"/>
  <c r="H2590" i="1"/>
  <c r="M2590" i="1" s="1"/>
  <c r="U2593" i="1"/>
  <c r="P2593" i="1"/>
  <c r="H2593" i="1"/>
  <c r="M2593" i="1" s="1"/>
  <c r="U2594" i="1"/>
  <c r="P2594" i="1"/>
  <c r="U2597" i="1"/>
  <c r="H2597" i="1"/>
  <c r="M2597" i="1" s="1"/>
  <c r="P2597" i="1"/>
  <c r="U2600" i="1"/>
  <c r="H2600" i="1"/>
  <c r="M2600" i="1" s="1"/>
  <c r="P2600" i="1"/>
  <c r="U2603" i="1"/>
  <c r="H2603" i="1"/>
  <c r="M2603" i="1" s="1"/>
  <c r="P2603" i="1"/>
  <c r="U2606" i="1"/>
  <c r="H2606" i="1"/>
  <c r="M2606" i="1" s="1"/>
  <c r="P2606" i="1"/>
  <c r="U2609" i="1"/>
  <c r="H2609" i="1"/>
  <c r="M2609" i="1" s="1"/>
  <c r="P2609" i="1"/>
  <c r="U2612" i="1"/>
  <c r="H2612" i="1"/>
  <c r="M2612" i="1" s="1"/>
  <c r="P2612" i="1"/>
  <c r="U2615" i="1"/>
  <c r="H2615" i="1"/>
  <c r="M2615" i="1" s="1"/>
  <c r="P2615" i="1"/>
  <c r="U2618" i="1"/>
  <c r="H2618" i="1"/>
  <c r="M2618" i="1" s="1"/>
  <c r="P2618" i="1"/>
  <c r="U2621" i="1"/>
  <c r="H2621" i="1"/>
  <c r="M2621" i="1" s="1"/>
  <c r="P2621" i="1"/>
  <c r="U2624" i="1"/>
  <c r="H2624" i="1"/>
  <c r="M2624" i="1" s="1"/>
  <c r="P2624" i="1"/>
  <c r="U2627" i="1"/>
  <c r="H2627" i="1"/>
  <c r="M2627" i="1" s="1"/>
  <c r="P2627" i="1"/>
  <c r="U2630" i="1"/>
  <c r="H2630" i="1"/>
  <c r="M2630" i="1" s="1"/>
  <c r="P2630" i="1"/>
  <c r="U2633" i="1"/>
  <c r="H2633" i="1"/>
  <c r="M2633" i="1" s="1"/>
  <c r="P2633" i="1"/>
  <c r="U2636" i="1"/>
  <c r="H2636" i="1"/>
  <c r="M2636" i="1" s="1"/>
  <c r="P2636" i="1"/>
  <c r="U2639" i="1"/>
  <c r="H2639" i="1"/>
  <c r="M2639" i="1" s="1"/>
  <c r="P2639" i="1"/>
  <c r="U2642" i="1"/>
  <c r="H2642" i="1"/>
  <c r="M2642" i="1" s="1"/>
  <c r="P2642" i="1"/>
  <c r="U2645" i="1"/>
  <c r="H2645" i="1"/>
  <c r="M2645" i="1" s="1"/>
  <c r="P2645" i="1"/>
  <c r="U2648" i="1"/>
  <c r="H2648" i="1"/>
  <c r="M2648" i="1" s="1"/>
  <c r="P2648" i="1"/>
  <c r="U2651" i="1"/>
  <c r="H2651" i="1"/>
  <c r="M2651" i="1" s="1"/>
  <c r="P2651" i="1"/>
  <c r="U2654" i="1"/>
  <c r="H2654" i="1"/>
  <c r="M2654" i="1" s="1"/>
  <c r="P2654" i="1"/>
  <c r="U2657" i="1"/>
  <c r="H2657" i="1"/>
  <c r="M2657" i="1" s="1"/>
  <c r="P2657" i="1"/>
  <c r="U2660" i="1"/>
  <c r="H2660" i="1"/>
  <c r="M2660" i="1" s="1"/>
  <c r="P2660" i="1"/>
  <c r="U2663" i="1"/>
  <c r="H2663" i="1"/>
  <c r="M2663" i="1" s="1"/>
  <c r="P2663" i="1"/>
  <c r="U2666" i="1"/>
  <c r="H2666" i="1"/>
  <c r="M2666" i="1" s="1"/>
  <c r="P2666" i="1"/>
  <c r="U2669" i="1"/>
  <c r="H2669" i="1"/>
  <c r="M2669" i="1" s="1"/>
  <c r="P2669" i="1"/>
  <c r="U2672" i="1"/>
  <c r="H2672" i="1"/>
  <c r="M2672" i="1" s="1"/>
  <c r="P2672" i="1"/>
  <c r="U2675" i="1"/>
  <c r="H2675" i="1"/>
  <c r="M2675" i="1" s="1"/>
  <c r="P2675" i="1"/>
  <c r="U2678" i="1"/>
  <c r="H2678" i="1"/>
  <c r="M2678" i="1" s="1"/>
  <c r="P2678" i="1"/>
  <c r="U2681" i="1"/>
  <c r="H2681" i="1"/>
  <c r="M2681" i="1" s="1"/>
  <c r="P2681" i="1"/>
  <c r="U2684" i="1"/>
  <c r="H2684" i="1"/>
  <c r="M2684" i="1" s="1"/>
  <c r="P2684" i="1"/>
  <c r="I2597" i="1"/>
  <c r="J2597" i="1"/>
  <c r="I2600" i="1"/>
  <c r="J2600" i="1"/>
  <c r="I2603" i="1"/>
  <c r="J2603" i="1"/>
  <c r="I2606" i="1"/>
  <c r="J2606" i="1"/>
  <c r="I2609" i="1"/>
  <c r="J2609" i="1"/>
  <c r="I2612" i="1"/>
  <c r="J2612" i="1"/>
  <c r="I2615" i="1"/>
  <c r="J2615" i="1"/>
  <c r="I2618" i="1"/>
  <c r="J2618" i="1"/>
  <c r="I2621" i="1"/>
  <c r="J2621" i="1"/>
  <c r="I2624" i="1"/>
  <c r="J2624" i="1"/>
  <c r="I2627" i="1"/>
  <c r="J2627" i="1"/>
  <c r="I2630" i="1"/>
  <c r="J2630" i="1"/>
  <c r="I2633" i="1"/>
  <c r="J2633" i="1"/>
  <c r="I2636" i="1"/>
  <c r="J2636" i="1"/>
  <c r="I2639" i="1"/>
  <c r="J2639" i="1"/>
  <c r="I2642" i="1"/>
  <c r="J2642" i="1"/>
  <c r="I2645" i="1"/>
  <c r="J2645" i="1"/>
  <c r="I2648" i="1"/>
  <c r="J2648" i="1"/>
  <c r="I2651" i="1"/>
  <c r="J2651" i="1"/>
  <c r="I2654" i="1"/>
  <c r="J2654" i="1"/>
  <c r="I2657" i="1"/>
  <c r="J2657" i="1"/>
  <c r="I2660" i="1"/>
  <c r="J2660" i="1"/>
  <c r="I2663" i="1"/>
  <c r="J2663" i="1"/>
  <c r="I2666" i="1"/>
  <c r="J2666" i="1"/>
  <c r="I2669" i="1"/>
  <c r="J2669" i="1"/>
  <c r="I2672" i="1"/>
  <c r="J2672" i="1"/>
  <c r="I2675" i="1"/>
  <c r="J2675" i="1"/>
  <c r="I2678" i="1"/>
  <c r="J2678" i="1"/>
  <c r="I2681" i="1"/>
  <c r="J2681" i="1"/>
  <c r="I2684" i="1"/>
  <c r="J2684" i="1"/>
  <c r="I2687" i="1"/>
  <c r="J2687" i="1"/>
  <c r="P2687" i="1"/>
  <c r="J2688" i="1"/>
  <c r="I2690" i="1"/>
  <c r="J2690" i="1"/>
  <c r="P2690" i="1"/>
  <c r="J2691" i="1"/>
  <c r="I2693" i="1"/>
  <c r="J2693" i="1"/>
  <c r="P2693" i="1"/>
  <c r="J2694" i="1"/>
  <c r="I2696" i="1"/>
  <c r="J2696" i="1"/>
  <c r="P2696" i="1"/>
  <c r="J2697" i="1"/>
  <c r="I2699" i="1"/>
  <c r="J2699" i="1"/>
  <c r="I2700" i="1"/>
  <c r="J2700" i="1"/>
  <c r="I2703" i="1"/>
  <c r="J2703" i="1"/>
  <c r="I2706" i="1"/>
  <c r="J2706" i="1"/>
  <c r="I2709" i="1"/>
  <c r="J2709" i="1"/>
  <c r="I2712" i="1"/>
  <c r="J2712" i="1"/>
  <c r="I2715" i="1"/>
  <c r="J2715" i="1"/>
  <c r="I2718" i="1"/>
  <c r="J2718" i="1"/>
  <c r="I2721" i="1"/>
  <c r="J2721" i="1"/>
  <c r="I2724" i="1"/>
  <c r="J2724" i="1"/>
  <c r="H2687" i="1"/>
  <c r="M2687" i="1" s="1"/>
  <c r="H2690" i="1"/>
  <c r="M2690" i="1" s="1"/>
  <c r="H2693" i="1"/>
  <c r="M2693" i="1" s="1"/>
  <c r="H2696" i="1"/>
  <c r="M2696" i="1" s="1"/>
  <c r="U2689" i="1"/>
  <c r="P2689" i="1"/>
  <c r="H2689" i="1"/>
  <c r="M2689" i="1" s="1"/>
  <c r="U2692" i="1"/>
  <c r="P2692" i="1"/>
  <c r="H2692" i="1"/>
  <c r="M2692" i="1" s="1"/>
  <c r="U2695" i="1"/>
  <c r="P2695" i="1"/>
  <c r="H2695" i="1"/>
  <c r="M2695" i="1" s="1"/>
  <c r="U2698" i="1"/>
  <c r="P2698" i="1"/>
  <c r="H2698" i="1"/>
  <c r="M2698" i="1" s="1"/>
  <c r="U2699" i="1"/>
  <c r="P2699" i="1"/>
  <c r="U2702" i="1"/>
  <c r="P2702" i="1"/>
  <c r="H2702" i="1"/>
  <c r="M2702" i="1" s="1"/>
  <c r="U2705" i="1"/>
  <c r="P2705" i="1"/>
  <c r="H2705" i="1"/>
  <c r="M2705" i="1" s="1"/>
  <c r="U2708" i="1"/>
  <c r="P2708" i="1"/>
  <c r="H2708" i="1"/>
  <c r="M2708" i="1" s="1"/>
  <c r="U2711" i="1"/>
  <c r="P2711" i="1"/>
  <c r="H2711" i="1"/>
  <c r="M2711" i="1" s="1"/>
  <c r="U2714" i="1"/>
  <c r="P2714" i="1"/>
  <c r="H2714" i="1"/>
  <c r="M2714" i="1" s="1"/>
  <c r="U2717" i="1"/>
  <c r="P2717" i="1"/>
  <c r="H2717" i="1"/>
  <c r="M2717" i="1" s="1"/>
  <c r="U2720" i="1"/>
  <c r="P2720" i="1"/>
  <c r="H2720" i="1"/>
  <c r="M2720" i="1" s="1"/>
  <c r="U2723" i="1"/>
  <c r="P2723" i="1"/>
  <c r="H2723" i="1"/>
  <c r="M2723" i="1" s="1"/>
  <c r="U2726" i="1"/>
  <c r="P2726" i="1"/>
  <c r="H2726" i="1"/>
  <c r="M2726" i="1" s="1"/>
  <c r="I2885" i="1"/>
  <c r="U2727" i="1"/>
  <c r="P2727" i="1"/>
  <c r="H2727" i="1"/>
  <c r="M2727" i="1" s="1"/>
  <c r="U2730" i="1"/>
  <c r="P2730" i="1"/>
  <c r="H2730" i="1"/>
  <c r="M2730" i="1" s="1"/>
  <c r="U2733" i="1"/>
  <c r="P2733" i="1"/>
  <c r="H2733" i="1"/>
  <c r="M2733" i="1" s="1"/>
  <c r="U2736" i="1"/>
  <c r="P2736" i="1"/>
  <c r="H2736" i="1"/>
  <c r="M2736" i="1" s="1"/>
  <c r="U2739" i="1"/>
  <c r="P2739" i="1"/>
  <c r="H2739" i="1"/>
  <c r="M2739" i="1" s="1"/>
  <c r="U2742" i="1"/>
  <c r="P2742" i="1"/>
  <c r="H2742" i="1"/>
  <c r="M2742" i="1" s="1"/>
  <c r="U2745" i="1"/>
  <c r="P2745" i="1"/>
  <c r="H2745" i="1"/>
  <c r="M2745" i="1" s="1"/>
  <c r="U2748" i="1"/>
  <c r="P2748" i="1"/>
  <c r="H2748" i="1"/>
  <c r="M2748" i="1" s="1"/>
  <c r="U2751" i="1"/>
  <c r="P2751" i="1"/>
  <c r="H2751" i="1"/>
  <c r="M2751" i="1" s="1"/>
  <c r="U2754" i="1"/>
  <c r="P2754" i="1"/>
  <c r="H2754" i="1"/>
  <c r="M2754" i="1" s="1"/>
  <c r="U2757" i="1"/>
  <c r="P2757" i="1"/>
  <c r="H2757" i="1"/>
  <c r="M2757" i="1" s="1"/>
  <c r="U2760" i="1"/>
  <c r="P2760" i="1"/>
  <c r="H2760" i="1"/>
  <c r="M2760" i="1" s="1"/>
  <c r="U2763" i="1"/>
  <c r="P2763" i="1"/>
  <c r="H2763" i="1"/>
  <c r="M2763" i="1" s="1"/>
  <c r="U2766" i="1"/>
  <c r="P2766" i="1"/>
  <c r="H2766" i="1"/>
  <c r="M2766" i="1" s="1"/>
  <c r="U2769" i="1"/>
  <c r="P2769" i="1"/>
  <c r="H2769" i="1"/>
  <c r="M2769" i="1" s="1"/>
  <c r="U2772" i="1"/>
  <c r="P2772" i="1"/>
  <c r="H2772" i="1"/>
  <c r="M2772" i="1" s="1"/>
  <c r="I2778" i="1"/>
  <c r="I2787" i="1"/>
  <c r="I2796" i="1"/>
  <c r="I2805" i="1"/>
  <c r="I2814" i="1"/>
  <c r="I2823" i="1"/>
  <c r="I2832" i="1"/>
  <c r="I2843" i="1"/>
  <c r="I2852" i="1"/>
  <c r="I2861" i="1"/>
  <c r="I2870" i="1"/>
  <c r="I2879" i="1"/>
  <c r="I2888" i="1"/>
  <c r="I2891" i="1"/>
  <c r="I2894" i="1"/>
  <c r="I2897" i="1"/>
  <c r="I2900" i="1"/>
  <c r="I2903" i="1"/>
  <c r="I2906" i="1"/>
  <c r="I2909" i="1"/>
  <c r="I2912" i="1"/>
  <c r="I2915" i="1"/>
  <c r="I2918" i="1"/>
  <c r="I2921" i="1"/>
  <c r="I2924" i="1"/>
  <c r="I2927" i="1"/>
  <c r="I2930" i="1"/>
  <c r="I2933" i="1"/>
  <c r="I2936" i="1"/>
  <c r="I2939" i="1"/>
  <c r="I2942" i="1"/>
  <c r="I2945" i="1"/>
  <c r="I2948" i="1"/>
  <c r="I2951" i="1"/>
  <c r="I2954" i="1"/>
  <c r="I2957" i="1"/>
  <c r="I2960" i="1"/>
  <c r="I2963" i="1"/>
  <c r="I2966" i="1"/>
  <c r="I2969" i="1"/>
  <c r="I2972" i="1"/>
  <c r="U2973" i="1"/>
  <c r="P2973" i="1"/>
  <c r="H2973" i="1"/>
  <c r="M2973" i="1" s="1"/>
  <c r="U2976" i="1"/>
  <c r="P2976" i="1"/>
  <c r="H2976" i="1"/>
  <c r="M2976" i="1" s="1"/>
  <c r="U2979" i="1"/>
  <c r="P2979" i="1"/>
  <c r="H2979" i="1"/>
  <c r="M2979" i="1" s="1"/>
  <c r="U2982" i="1"/>
  <c r="P2982" i="1"/>
  <c r="H2982" i="1"/>
  <c r="M2982" i="1" s="1"/>
  <c r="U2985" i="1"/>
  <c r="P2985" i="1"/>
  <c r="H2985" i="1"/>
  <c r="M2985" i="1" s="1"/>
  <c r="U2988" i="1"/>
  <c r="P2988" i="1"/>
  <c r="H2988" i="1"/>
  <c r="M2988" i="1" s="1"/>
  <c r="U2991" i="1"/>
  <c r="P2991" i="1"/>
  <c r="H2991" i="1"/>
  <c r="M2991" i="1" s="1"/>
  <c r="U2994" i="1"/>
  <c r="P2994" i="1"/>
  <c r="H2994" i="1"/>
  <c r="M2994" i="1" s="1"/>
  <c r="U2997" i="1"/>
  <c r="P2997" i="1"/>
  <c r="H2997" i="1"/>
  <c r="M2997" i="1" s="1"/>
  <c r="U3000" i="1"/>
  <c r="P3000" i="1"/>
  <c r="H3000" i="1"/>
  <c r="M3000" i="1" s="1"/>
  <c r="H2701" i="1"/>
  <c r="M2701" i="1" s="1"/>
  <c r="P2701" i="1"/>
  <c r="J2702" i="1"/>
  <c r="H2704" i="1"/>
  <c r="M2704" i="1" s="1"/>
  <c r="P2704" i="1"/>
  <c r="J2705" i="1"/>
  <c r="H2707" i="1"/>
  <c r="M2707" i="1" s="1"/>
  <c r="P2707" i="1"/>
  <c r="J2708" i="1"/>
  <c r="H2710" i="1"/>
  <c r="M2710" i="1" s="1"/>
  <c r="P2710" i="1"/>
  <c r="J2711" i="1"/>
  <c r="H2713" i="1"/>
  <c r="M2713" i="1" s="1"/>
  <c r="P2713" i="1"/>
  <c r="J2714" i="1"/>
  <c r="H2716" i="1"/>
  <c r="M2716" i="1" s="1"/>
  <c r="P2716" i="1"/>
  <c r="J2717" i="1"/>
  <c r="H2719" i="1"/>
  <c r="M2719" i="1" s="1"/>
  <c r="P2719" i="1"/>
  <c r="J2720" i="1"/>
  <c r="H2722" i="1"/>
  <c r="M2722" i="1" s="1"/>
  <c r="P2722" i="1"/>
  <c r="J2723" i="1"/>
  <c r="H2725" i="1"/>
  <c r="M2725" i="1" s="1"/>
  <c r="P2725" i="1"/>
  <c r="J2726" i="1"/>
  <c r="I2728" i="1"/>
  <c r="J2728" i="1"/>
  <c r="P2728" i="1"/>
  <c r="J2729" i="1"/>
  <c r="I2731" i="1"/>
  <c r="J2731" i="1"/>
  <c r="P2731" i="1"/>
  <c r="J2732" i="1"/>
  <c r="I2734" i="1"/>
  <c r="J2734" i="1"/>
  <c r="P2734" i="1"/>
  <c r="J2735" i="1"/>
  <c r="I2737" i="1"/>
  <c r="J2737" i="1"/>
  <c r="P2737" i="1"/>
  <c r="J2738" i="1"/>
  <c r="I2740" i="1"/>
  <c r="J2740" i="1"/>
  <c r="P2740" i="1"/>
  <c r="J2741" i="1"/>
  <c r="I2743" i="1"/>
  <c r="J2743" i="1"/>
  <c r="P2743" i="1"/>
  <c r="J2744" i="1"/>
  <c r="I2746" i="1"/>
  <c r="J2746" i="1"/>
  <c r="P2746" i="1"/>
  <c r="J2747" i="1"/>
  <c r="I2749" i="1"/>
  <c r="J2749" i="1"/>
  <c r="P2749" i="1"/>
  <c r="I2752" i="1"/>
  <c r="J2752" i="1"/>
  <c r="I2755" i="1"/>
  <c r="J2755" i="1"/>
  <c r="I2758" i="1"/>
  <c r="J2758" i="1"/>
  <c r="I2761" i="1"/>
  <c r="J2761" i="1"/>
  <c r="I2764" i="1"/>
  <c r="J2764" i="1"/>
  <c r="I2767" i="1"/>
  <c r="J2767" i="1"/>
  <c r="I2770" i="1"/>
  <c r="J2770" i="1"/>
  <c r="I2773" i="1"/>
  <c r="J2773" i="1"/>
  <c r="I2974" i="1"/>
  <c r="J2974" i="1"/>
  <c r="I2977" i="1"/>
  <c r="J2977" i="1"/>
  <c r="I2980" i="1"/>
  <c r="J2980" i="1"/>
  <c r="I2983" i="1"/>
  <c r="J2983" i="1"/>
  <c r="I2986" i="1"/>
  <c r="J2986" i="1"/>
  <c r="I2989" i="1"/>
  <c r="J2989" i="1"/>
  <c r="I2992" i="1"/>
  <c r="J2992" i="1"/>
  <c r="I2995" i="1"/>
  <c r="J2995" i="1"/>
  <c r="I2998" i="1"/>
  <c r="J2998" i="1"/>
  <c r="J2973" i="1"/>
  <c r="H2975" i="1"/>
  <c r="M2975" i="1" s="1"/>
  <c r="P2975" i="1"/>
  <c r="J2976" i="1"/>
  <c r="H2978" i="1"/>
  <c r="M2978" i="1" s="1"/>
  <c r="P2978" i="1"/>
  <c r="J2979" i="1"/>
  <c r="H2981" i="1"/>
  <c r="M2981" i="1" s="1"/>
  <c r="P2981" i="1"/>
  <c r="J2982" i="1"/>
  <c r="H2984" i="1"/>
  <c r="M2984" i="1" s="1"/>
  <c r="P2984" i="1"/>
  <c r="J2985" i="1"/>
  <c r="H2987" i="1"/>
  <c r="M2987" i="1" s="1"/>
  <c r="P2987" i="1"/>
  <c r="J2988" i="1"/>
  <c r="H2990" i="1"/>
  <c r="M2990" i="1" s="1"/>
  <c r="P2990" i="1"/>
  <c r="J2991" i="1"/>
  <c r="H2993" i="1"/>
  <c r="M2993" i="1" s="1"/>
  <c r="P2993" i="1"/>
  <c r="J2994" i="1"/>
  <c r="H2996" i="1"/>
  <c r="M2996" i="1" s="1"/>
  <c r="P2996" i="1"/>
  <c r="J2997" i="1"/>
  <c r="H2999" i="1"/>
  <c r="M2999" i="1" s="1"/>
  <c r="P2999" i="1"/>
  <c r="J3000" i="1"/>
  <c r="U4" i="1"/>
  <c r="U5" i="1"/>
  <c r="U6" i="1"/>
  <c r="U8" i="1"/>
  <c r="U11" i="1"/>
  <c r="U12" i="1"/>
  <c r="U13" i="1"/>
  <c r="U16" i="1"/>
  <c r="U17" i="1"/>
  <c r="U20" i="1"/>
  <c r="U21" i="1"/>
  <c r="U22" i="1"/>
  <c r="U23" i="1"/>
  <c r="U24" i="1"/>
  <c r="U27" i="1"/>
  <c r="U28" i="1"/>
  <c r="U31" i="1"/>
  <c r="U32" i="1"/>
  <c r="U35" i="1"/>
  <c r="U36" i="1"/>
  <c r="U39" i="1"/>
  <c r="U42" i="1"/>
  <c r="U43" i="1"/>
  <c r="U44" i="1"/>
  <c r="U45" i="1"/>
  <c r="U51" i="1"/>
  <c r="U54" i="1"/>
  <c r="U55" i="1"/>
  <c r="U56" i="1"/>
  <c r="U57" i="1"/>
  <c r="U60" i="1"/>
  <c r="U63" i="1"/>
  <c r="U64" i="1"/>
  <c r="U65" i="1"/>
  <c r="U70" i="1"/>
  <c r="U71" i="1"/>
  <c r="U74" i="1"/>
  <c r="U75" i="1"/>
  <c r="U77" i="1"/>
  <c r="U79" i="1"/>
  <c r="U80" i="1"/>
  <c r="U82" i="1"/>
  <c r="U83" i="1"/>
  <c r="U85" i="1"/>
  <c r="U86" i="1"/>
  <c r="U88" i="1"/>
  <c r="U89" i="1"/>
  <c r="U91" i="1"/>
  <c r="U93" i="1"/>
  <c r="U95" i="1"/>
  <c r="U96" i="1"/>
  <c r="U97" i="1"/>
  <c r="U99" i="1"/>
  <c r="U102" i="1"/>
  <c r="U103" i="1"/>
  <c r="U105" i="1"/>
  <c r="U108" i="1"/>
  <c r="U111" i="1"/>
  <c r="U114" i="1"/>
  <c r="U115" i="1"/>
  <c r="U117" i="1"/>
  <c r="U120" i="1"/>
  <c r="U123" i="1"/>
  <c r="U126" i="1"/>
  <c r="U129" i="1"/>
  <c r="U130" i="1"/>
  <c r="U131" i="1"/>
  <c r="U134" i="1"/>
  <c r="U137" i="1"/>
  <c r="U142" i="1"/>
  <c r="U143" i="1"/>
  <c r="U145" i="1"/>
  <c r="U148" i="1"/>
  <c r="U149" i="1"/>
  <c r="U151" i="1"/>
  <c r="U152" i="1"/>
  <c r="U155" i="1"/>
  <c r="U158" i="1"/>
  <c r="U159" i="1"/>
  <c r="U160" i="1"/>
  <c r="U163" i="1"/>
  <c r="U166" i="1"/>
  <c r="U167" i="1"/>
  <c r="U170" i="1"/>
  <c r="U175" i="1"/>
  <c r="U176" i="1"/>
  <c r="U179" i="1"/>
  <c r="U184" i="1"/>
  <c r="U185" i="1"/>
  <c r="U188" i="1"/>
  <c r="U189" i="1"/>
  <c r="U192" i="1"/>
  <c r="U193" i="1"/>
  <c r="U194" i="1"/>
  <c r="U196" i="1"/>
  <c r="U199" i="1"/>
  <c r="U206" i="1"/>
  <c r="U207" i="1"/>
  <c r="U210" i="1"/>
  <c r="U213" i="1"/>
  <c r="U214" i="1"/>
  <c r="U216" i="1"/>
  <c r="U221" i="1"/>
  <c r="U222" i="1"/>
  <c r="U225" i="1"/>
  <c r="U228" i="1"/>
  <c r="U231" i="1"/>
  <c r="U234" i="1"/>
  <c r="U237" i="1"/>
  <c r="U242" i="1"/>
  <c r="U243" i="1"/>
  <c r="U246" i="1"/>
  <c r="U249" i="1"/>
  <c r="U252" i="1"/>
  <c r="U253" i="1"/>
  <c r="U255" i="1"/>
  <c r="U258" i="1"/>
  <c r="U259" i="1"/>
  <c r="U260" i="1"/>
  <c r="U262" i="1"/>
  <c r="U263" i="1"/>
  <c r="U267" i="1"/>
  <c r="U270" i="1"/>
  <c r="U275" i="1"/>
  <c r="U278" i="1"/>
  <c r="U281" i="1"/>
  <c r="U284" i="1"/>
  <c r="U286" i="1"/>
  <c r="U288" i="1"/>
  <c r="H3" i="1"/>
  <c r="M3" i="1" s="1"/>
  <c r="P3" i="1"/>
  <c r="H4" i="1"/>
  <c r="M4" i="1" s="1"/>
  <c r="H5" i="1"/>
  <c r="M5" i="1" s="1"/>
  <c r="H6" i="1"/>
  <c r="M6" i="1" s="1"/>
  <c r="H7" i="1"/>
  <c r="M7" i="1" s="1"/>
  <c r="P7" i="1"/>
  <c r="H8" i="1"/>
  <c r="M8" i="1" s="1"/>
  <c r="H9" i="1"/>
  <c r="M9" i="1" s="1"/>
  <c r="P9" i="1"/>
  <c r="H10" i="1"/>
  <c r="M10" i="1" s="1"/>
  <c r="P10" i="1"/>
  <c r="H11" i="1"/>
  <c r="M11" i="1" s="1"/>
  <c r="H12" i="1"/>
  <c r="M12" i="1" s="1"/>
  <c r="H13" i="1"/>
  <c r="M13" i="1" s="1"/>
  <c r="H14" i="1"/>
  <c r="M14" i="1" s="1"/>
  <c r="P14" i="1"/>
  <c r="H15" i="1"/>
  <c r="M15" i="1" s="1"/>
  <c r="P15" i="1"/>
  <c r="H16" i="1"/>
  <c r="M16" i="1" s="1"/>
  <c r="H17" i="1"/>
  <c r="M17" i="1" s="1"/>
  <c r="H18" i="1"/>
  <c r="M18" i="1" s="1"/>
  <c r="P18" i="1"/>
  <c r="H19" i="1"/>
  <c r="M19" i="1" s="1"/>
  <c r="P19" i="1"/>
  <c r="H20" i="1"/>
  <c r="M20" i="1" s="1"/>
  <c r="H21" i="1"/>
  <c r="M21" i="1" s="1"/>
  <c r="H22" i="1"/>
  <c r="M22" i="1" s="1"/>
  <c r="H23" i="1"/>
  <c r="M23" i="1" s="1"/>
  <c r="H24" i="1"/>
  <c r="M24" i="1" s="1"/>
  <c r="H25" i="1"/>
  <c r="M25" i="1" s="1"/>
  <c r="P25" i="1"/>
  <c r="H26" i="1"/>
  <c r="M26" i="1" s="1"/>
  <c r="P26" i="1"/>
  <c r="H27" i="1"/>
  <c r="M27" i="1" s="1"/>
  <c r="H28" i="1"/>
  <c r="M28" i="1" s="1"/>
  <c r="H29" i="1"/>
  <c r="M29" i="1" s="1"/>
  <c r="P29" i="1"/>
  <c r="H30" i="1"/>
  <c r="M30" i="1" s="1"/>
  <c r="P30" i="1"/>
  <c r="H31" i="1"/>
  <c r="M31" i="1" s="1"/>
  <c r="H32" i="1"/>
  <c r="M32" i="1" s="1"/>
  <c r="H33" i="1"/>
  <c r="M33" i="1" s="1"/>
  <c r="P33" i="1"/>
  <c r="H34" i="1"/>
  <c r="M34" i="1" s="1"/>
  <c r="P34" i="1"/>
  <c r="H35" i="1"/>
  <c r="M35" i="1" s="1"/>
  <c r="H36" i="1"/>
  <c r="M36" i="1" s="1"/>
  <c r="H37" i="1"/>
  <c r="M37" i="1" s="1"/>
  <c r="P37" i="1"/>
  <c r="H38" i="1"/>
  <c r="M38" i="1" s="1"/>
  <c r="P38" i="1"/>
  <c r="H39" i="1"/>
  <c r="M39" i="1" s="1"/>
  <c r="H40" i="1"/>
  <c r="M40" i="1" s="1"/>
  <c r="P40" i="1"/>
  <c r="H41" i="1"/>
  <c r="M41" i="1" s="1"/>
  <c r="P41" i="1"/>
  <c r="H42" i="1"/>
  <c r="M42" i="1" s="1"/>
  <c r="H43" i="1"/>
  <c r="M43" i="1" s="1"/>
  <c r="H44" i="1"/>
  <c r="M44" i="1" s="1"/>
  <c r="H45" i="1"/>
  <c r="M45" i="1" s="1"/>
  <c r="H46" i="1"/>
  <c r="M46" i="1" s="1"/>
  <c r="P46" i="1"/>
  <c r="H47" i="1"/>
  <c r="M47" i="1" s="1"/>
  <c r="P47" i="1"/>
  <c r="H48" i="1"/>
  <c r="M48" i="1" s="1"/>
  <c r="P48" i="1"/>
  <c r="H49" i="1"/>
  <c r="M49" i="1" s="1"/>
  <c r="P49" i="1"/>
  <c r="H50" i="1"/>
  <c r="M50" i="1" s="1"/>
  <c r="P50" i="1"/>
  <c r="H51" i="1"/>
  <c r="M51" i="1" s="1"/>
  <c r="H52" i="1"/>
  <c r="M52" i="1" s="1"/>
  <c r="P52" i="1"/>
  <c r="H53" i="1"/>
  <c r="M53" i="1" s="1"/>
  <c r="P53" i="1"/>
  <c r="H54" i="1"/>
  <c r="M54" i="1" s="1"/>
  <c r="H55" i="1"/>
  <c r="M55" i="1" s="1"/>
  <c r="H56" i="1"/>
  <c r="M56" i="1" s="1"/>
  <c r="H57" i="1"/>
  <c r="M57" i="1" s="1"/>
  <c r="H58" i="1"/>
  <c r="M58" i="1" s="1"/>
  <c r="P58" i="1"/>
  <c r="H59" i="1"/>
  <c r="M59" i="1" s="1"/>
  <c r="P59" i="1"/>
  <c r="H60" i="1"/>
  <c r="M60" i="1" s="1"/>
  <c r="H61" i="1"/>
  <c r="M61" i="1" s="1"/>
  <c r="P61" i="1"/>
  <c r="H62" i="1"/>
  <c r="M62" i="1" s="1"/>
  <c r="P62" i="1"/>
  <c r="H63" i="1"/>
  <c r="M63" i="1" s="1"/>
  <c r="H64" i="1"/>
  <c r="M64" i="1" s="1"/>
  <c r="H65" i="1"/>
  <c r="M65" i="1" s="1"/>
  <c r="H66" i="1"/>
  <c r="M66" i="1" s="1"/>
  <c r="P66" i="1"/>
  <c r="H67" i="1"/>
  <c r="M67" i="1" s="1"/>
  <c r="P67" i="1"/>
  <c r="H68" i="1"/>
  <c r="M68" i="1" s="1"/>
  <c r="P68" i="1"/>
  <c r="H69" i="1"/>
  <c r="M69" i="1" s="1"/>
  <c r="P69" i="1"/>
  <c r="H70" i="1"/>
  <c r="M70" i="1" s="1"/>
  <c r="H71" i="1"/>
  <c r="M71" i="1" s="1"/>
  <c r="H72" i="1"/>
  <c r="M72" i="1" s="1"/>
  <c r="P72" i="1"/>
  <c r="H73" i="1"/>
  <c r="M73" i="1" s="1"/>
  <c r="P73" i="1"/>
  <c r="H74" i="1"/>
  <c r="M74" i="1" s="1"/>
  <c r="H75" i="1"/>
  <c r="M75" i="1" s="1"/>
  <c r="H76" i="1"/>
  <c r="M76" i="1" s="1"/>
  <c r="P76" i="1"/>
  <c r="H77" i="1"/>
  <c r="M77" i="1" s="1"/>
  <c r="H78" i="1"/>
  <c r="M78" i="1" s="1"/>
  <c r="P78" i="1"/>
  <c r="H79" i="1"/>
  <c r="M79" i="1" s="1"/>
  <c r="H80" i="1"/>
  <c r="M80" i="1" s="1"/>
  <c r="H81" i="1"/>
  <c r="M81" i="1" s="1"/>
  <c r="P81" i="1"/>
  <c r="H82" i="1"/>
  <c r="M82" i="1" s="1"/>
  <c r="H83" i="1"/>
  <c r="M83" i="1" s="1"/>
  <c r="H84" i="1"/>
  <c r="M84" i="1" s="1"/>
  <c r="P84" i="1"/>
  <c r="H85" i="1"/>
  <c r="M85" i="1" s="1"/>
  <c r="H86" i="1"/>
  <c r="M86" i="1" s="1"/>
  <c r="H87" i="1"/>
  <c r="M87" i="1" s="1"/>
  <c r="P87" i="1"/>
  <c r="H88" i="1"/>
  <c r="M88" i="1" s="1"/>
  <c r="H89" i="1"/>
  <c r="M89" i="1" s="1"/>
  <c r="H90" i="1"/>
  <c r="M90" i="1" s="1"/>
  <c r="P90" i="1"/>
  <c r="H91" i="1"/>
  <c r="M91" i="1" s="1"/>
  <c r="H92" i="1"/>
  <c r="M92" i="1" s="1"/>
  <c r="P92" i="1"/>
  <c r="H93" i="1"/>
  <c r="M93" i="1" s="1"/>
  <c r="H94" i="1"/>
  <c r="M94" i="1" s="1"/>
  <c r="P94" i="1"/>
  <c r="H95" i="1"/>
  <c r="M95" i="1" s="1"/>
  <c r="H96" i="1"/>
  <c r="M96" i="1" s="1"/>
  <c r="H97" i="1"/>
  <c r="M97" i="1" s="1"/>
  <c r="H98" i="1"/>
  <c r="M98" i="1" s="1"/>
  <c r="P98" i="1"/>
  <c r="H99" i="1"/>
  <c r="M99" i="1" s="1"/>
  <c r="H100" i="1"/>
  <c r="M100" i="1" s="1"/>
  <c r="P100" i="1"/>
  <c r="H101" i="1"/>
  <c r="M101" i="1" s="1"/>
  <c r="P101" i="1"/>
  <c r="H102" i="1"/>
  <c r="M102" i="1" s="1"/>
  <c r="H103" i="1"/>
  <c r="M103" i="1" s="1"/>
  <c r="H104" i="1"/>
  <c r="M104" i="1" s="1"/>
  <c r="P104" i="1"/>
  <c r="H105" i="1"/>
  <c r="M105" i="1" s="1"/>
  <c r="H106" i="1"/>
  <c r="M106" i="1" s="1"/>
  <c r="P106" i="1"/>
  <c r="H107" i="1"/>
  <c r="M107" i="1" s="1"/>
  <c r="P107" i="1"/>
  <c r="H108" i="1"/>
  <c r="M108" i="1" s="1"/>
  <c r="H109" i="1"/>
  <c r="M109" i="1" s="1"/>
  <c r="P109" i="1"/>
  <c r="H110" i="1"/>
  <c r="M110" i="1" s="1"/>
  <c r="P110" i="1"/>
  <c r="H111" i="1"/>
  <c r="M111" i="1" s="1"/>
  <c r="H112" i="1"/>
  <c r="M112" i="1" s="1"/>
  <c r="P112" i="1"/>
  <c r="H113" i="1"/>
  <c r="M113" i="1" s="1"/>
  <c r="P113" i="1"/>
  <c r="H114" i="1"/>
  <c r="M114" i="1" s="1"/>
  <c r="H115" i="1"/>
  <c r="M115" i="1" s="1"/>
  <c r="H116" i="1"/>
  <c r="M116" i="1" s="1"/>
  <c r="P116" i="1"/>
  <c r="H117" i="1"/>
  <c r="M117" i="1" s="1"/>
  <c r="H118" i="1"/>
  <c r="M118" i="1" s="1"/>
  <c r="P118" i="1"/>
  <c r="H119" i="1"/>
  <c r="M119" i="1" s="1"/>
  <c r="P119" i="1"/>
  <c r="H120" i="1"/>
  <c r="M120" i="1" s="1"/>
  <c r="H121" i="1"/>
  <c r="M121" i="1" s="1"/>
  <c r="P121" i="1"/>
  <c r="H122" i="1"/>
  <c r="M122" i="1" s="1"/>
  <c r="P122" i="1"/>
  <c r="H123" i="1"/>
  <c r="M123" i="1" s="1"/>
  <c r="H124" i="1"/>
  <c r="M124" i="1" s="1"/>
  <c r="P124" i="1"/>
  <c r="H125" i="1"/>
  <c r="M125" i="1" s="1"/>
  <c r="P125" i="1"/>
  <c r="H126" i="1"/>
  <c r="M126" i="1" s="1"/>
  <c r="H127" i="1"/>
  <c r="M127" i="1" s="1"/>
  <c r="P127" i="1"/>
  <c r="H128" i="1"/>
  <c r="M128" i="1" s="1"/>
  <c r="P128" i="1"/>
  <c r="H129" i="1"/>
  <c r="M129" i="1" s="1"/>
  <c r="H130" i="1"/>
  <c r="M130" i="1" s="1"/>
  <c r="H131" i="1"/>
  <c r="M131" i="1" s="1"/>
  <c r="H132" i="1"/>
  <c r="M132" i="1" s="1"/>
  <c r="P132" i="1"/>
  <c r="H133" i="1"/>
  <c r="M133" i="1" s="1"/>
  <c r="P133" i="1"/>
  <c r="H134" i="1"/>
  <c r="M134" i="1" s="1"/>
  <c r="H135" i="1"/>
  <c r="M135" i="1" s="1"/>
  <c r="P135" i="1"/>
  <c r="H136" i="1"/>
  <c r="M136" i="1" s="1"/>
  <c r="P136" i="1"/>
  <c r="H137" i="1"/>
  <c r="M137" i="1" s="1"/>
  <c r="H138" i="1"/>
  <c r="M138" i="1" s="1"/>
  <c r="P138" i="1"/>
  <c r="H139" i="1"/>
  <c r="M139" i="1" s="1"/>
  <c r="P139" i="1"/>
  <c r="H140" i="1"/>
  <c r="M140" i="1" s="1"/>
  <c r="P140" i="1"/>
  <c r="H141" i="1"/>
  <c r="M141" i="1" s="1"/>
  <c r="P141" i="1"/>
  <c r="H142" i="1"/>
  <c r="M142" i="1" s="1"/>
  <c r="H143" i="1"/>
  <c r="M143" i="1" s="1"/>
  <c r="H144" i="1"/>
  <c r="M144" i="1" s="1"/>
  <c r="P144" i="1"/>
  <c r="H145" i="1"/>
  <c r="M145" i="1" s="1"/>
  <c r="H146" i="1"/>
  <c r="M146" i="1" s="1"/>
  <c r="P146" i="1"/>
  <c r="H147" i="1"/>
  <c r="M147" i="1" s="1"/>
  <c r="P147" i="1"/>
  <c r="H148" i="1"/>
  <c r="M148" i="1" s="1"/>
  <c r="H149" i="1"/>
  <c r="M149" i="1" s="1"/>
  <c r="H150" i="1"/>
  <c r="M150" i="1" s="1"/>
  <c r="P150" i="1"/>
  <c r="H151" i="1"/>
  <c r="M151" i="1" s="1"/>
  <c r="H152" i="1"/>
  <c r="M152" i="1" s="1"/>
  <c r="H153" i="1"/>
  <c r="M153" i="1" s="1"/>
  <c r="P153" i="1"/>
  <c r="H154" i="1"/>
  <c r="M154" i="1" s="1"/>
  <c r="P154" i="1"/>
  <c r="H155" i="1"/>
  <c r="M155" i="1" s="1"/>
  <c r="H156" i="1"/>
  <c r="M156" i="1" s="1"/>
  <c r="P156" i="1"/>
  <c r="H157" i="1"/>
  <c r="M157" i="1" s="1"/>
  <c r="P157" i="1"/>
  <c r="H158" i="1"/>
  <c r="M158" i="1" s="1"/>
  <c r="H159" i="1"/>
  <c r="M159" i="1" s="1"/>
  <c r="H160" i="1"/>
  <c r="M160" i="1" s="1"/>
  <c r="H161" i="1"/>
  <c r="M161" i="1" s="1"/>
  <c r="P161" i="1"/>
  <c r="H162" i="1"/>
  <c r="M162" i="1" s="1"/>
  <c r="P162" i="1"/>
  <c r="H163" i="1"/>
  <c r="M163" i="1" s="1"/>
  <c r="H164" i="1"/>
  <c r="M164" i="1" s="1"/>
  <c r="P164" i="1"/>
  <c r="H165" i="1"/>
  <c r="M165" i="1" s="1"/>
  <c r="P165" i="1"/>
  <c r="H166" i="1"/>
  <c r="M166" i="1" s="1"/>
  <c r="H167" i="1"/>
  <c r="M167" i="1" s="1"/>
  <c r="H168" i="1"/>
  <c r="M168" i="1" s="1"/>
  <c r="P168" i="1"/>
  <c r="H169" i="1"/>
  <c r="M169" i="1" s="1"/>
  <c r="P169" i="1"/>
  <c r="H170" i="1"/>
  <c r="M170" i="1" s="1"/>
  <c r="H171" i="1"/>
  <c r="M171" i="1" s="1"/>
  <c r="P171" i="1"/>
  <c r="H172" i="1"/>
  <c r="M172" i="1" s="1"/>
  <c r="P172" i="1"/>
  <c r="H173" i="1"/>
  <c r="M173" i="1" s="1"/>
  <c r="P173" i="1"/>
  <c r="H174" i="1"/>
  <c r="M174" i="1" s="1"/>
  <c r="P174" i="1"/>
  <c r="H175" i="1"/>
  <c r="M175" i="1" s="1"/>
  <c r="H176" i="1"/>
  <c r="M176" i="1" s="1"/>
  <c r="H177" i="1"/>
  <c r="M177" i="1" s="1"/>
  <c r="P177" i="1"/>
  <c r="H178" i="1"/>
  <c r="M178" i="1" s="1"/>
  <c r="P178" i="1"/>
  <c r="H179" i="1"/>
  <c r="M179" i="1" s="1"/>
  <c r="H180" i="1"/>
  <c r="M180" i="1" s="1"/>
  <c r="P180" i="1"/>
  <c r="H181" i="1"/>
  <c r="M181" i="1" s="1"/>
  <c r="P181" i="1"/>
  <c r="H182" i="1"/>
  <c r="M182" i="1" s="1"/>
  <c r="P182" i="1"/>
  <c r="H183" i="1"/>
  <c r="M183" i="1" s="1"/>
  <c r="P183" i="1"/>
  <c r="H184" i="1"/>
  <c r="M184" i="1" s="1"/>
  <c r="H185" i="1"/>
  <c r="M185" i="1" s="1"/>
  <c r="H186" i="1"/>
  <c r="M186" i="1" s="1"/>
  <c r="P186" i="1"/>
  <c r="H187" i="1"/>
  <c r="M187" i="1" s="1"/>
  <c r="P187" i="1"/>
  <c r="H188" i="1"/>
  <c r="M188" i="1" s="1"/>
  <c r="H189" i="1"/>
  <c r="M189" i="1" s="1"/>
  <c r="H190" i="1"/>
  <c r="M190" i="1" s="1"/>
  <c r="P190" i="1"/>
  <c r="H191" i="1"/>
  <c r="M191" i="1" s="1"/>
  <c r="P191" i="1"/>
  <c r="H192" i="1"/>
  <c r="M192" i="1" s="1"/>
  <c r="H193" i="1"/>
  <c r="M193" i="1" s="1"/>
  <c r="H194" i="1"/>
  <c r="M194" i="1" s="1"/>
  <c r="H195" i="1"/>
  <c r="M195" i="1" s="1"/>
  <c r="P195" i="1"/>
  <c r="H196" i="1"/>
  <c r="M196" i="1" s="1"/>
  <c r="H197" i="1"/>
  <c r="M197" i="1" s="1"/>
  <c r="P197" i="1"/>
  <c r="H198" i="1"/>
  <c r="M198" i="1" s="1"/>
  <c r="P198" i="1"/>
  <c r="H199" i="1"/>
  <c r="M199" i="1" s="1"/>
  <c r="H200" i="1"/>
  <c r="M200" i="1" s="1"/>
  <c r="P200" i="1"/>
  <c r="H201" i="1"/>
  <c r="M201" i="1" s="1"/>
  <c r="P201" i="1"/>
  <c r="H202" i="1"/>
  <c r="M202" i="1" s="1"/>
  <c r="P202" i="1"/>
  <c r="H203" i="1"/>
  <c r="M203" i="1" s="1"/>
  <c r="P203" i="1"/>
  <c r="H204" i="1"/>
  <c r="M204" i="1" s="1"/>
  <c r="P204" i="1"/>
  <c r="H205" i="1"/>
  <c r="M205" i="1" s="1"/>
  <c r="P205" i="1"/>
  <c r="H206" i="1"/>
  <c r="M206" i="1" s="1"/>
  <c r="H207" i="1"/>
  <c r="M207" i="1" s="1"/>
  <c r="H208" i="1"/>
  <c r="M208" i="1" s="1"/>
  <c r="P208" i="1"/>
  <c r="H209" i="1"/>
  <c r="M209" i="1" s="1"/>
  <c r="P209" i="1"/>
  <c r="H210" i="1"/>
  <c r="M210" i="1" s="1"/>
  <c r="H211" i="1"/>
  <c r="M211" i="1" s="1"/>
  <c r="P211" i="1"/>
  <c r="H212" i="1"/>
  <c r="M212" i="1" s="1"/>
  <c r="P212" i="1"/>
  <c r="H213" i="1"/>
  <c r="M213" i="1" s="1"/>
  <c r="H214" i="1"/>
  <c r="M214" i="1" s="1"/>
  <c r="H215" i="1"/>
  <c r="M215" i="1" s="1"/>
  <c r="P215" i="1"/>
  <c r="H216" i="1"/>
  <c r="M216" i="1" s="1"/>
  <c r="H217" i="1"/>
  <c r="M217" i="1" s="1"/>
  <c r="P217" i="1"/>
  <c r="H218" i="1"/>
  <c r="M218" i="1" s="1"/>
  <c r="P218" i="1"/>
  <c r="H219" i="1"/>
  <c r="M219" i="1" s="1"/>
  <c r="P219" i="1"/>
  <c r="H220" i="1"/>
  <c r="M220" i="1" s="1"/>
  <c r="P220" i="1"/>
  <c r="H221" i="1"/>
  <c r="M221" i="1" s="1"/>
  <c r="H222" i="1"/>
  <c r="M222" i="1" s="1"/>
  <c r="H223" i="1"/>
  <c r="M223" i="1" s="1"/>
  <c r="P223" i="1"/>
  <c r="H224" i="1"/>
  <c r="M224" i="1" s="1"/>
  <c r="P224" i="1"/>
  <c r="H225" i="1"/>
  <c r="M225" i="1" s="1"/>
  <c r="H226" i="1"/>
  <c r="M226" i="1" s="1"/>
  <c r="P226" i="1"/>
  <c r="H227" i="1"/>
  <c r="M227" i="1" s="1"/>
  <c r="P227" i="1"/>
  <c r="H228" i="1"/>
  <c r="M228" i="1" s="1"/>
  <c r="H229" i="1"/>
  <c r="M229" i="1" s="1"/>
  <c r="P229" i="1"/>
  <c r="H230" i="1"/>
  <c r="M230" i="1" s="1"/>
  <c r="P230" i="1"/>
  <c r="H231" i="1"/>
  <c r="M231" i="1" s="1"/>
  <c r="H232" i="1"/>
  <c r="M232" i="1" s="1"/>
  <c r="P232" i="1"/>
  <c r="H233" i="1"/>
  <c r="M233" i="1" s="1"/>
  <c r="P233" i="1"/>
  <c r="H234" i="1"/>
  <c r="M234" i="1" s="1"/>
  <c r="H235" i="1"/>
  <c r="M235" i="1" s="1"/>
  <c r="P235" i="1"/>
  <c r="H236" i="1"/>
  <c r="M236" i="1" s="1"/>
  <c r="P236" i="1"/>
  <c r="H237" i="1"/>
  <c r="M237" i="1" s="1"/>
  <c r="H238" i="1"/>
  <c r="M238" i="1" s="1"/>
  <c r="P238" i="1"/>
  <c r="H239" i="1"/>
  <c r="M239" i="1" s="1"/>
  <c r="P239" i="1"/>
  <c r="H240" i="1"/>
  <c r="M240" i="1" s="1"/>
  <c r="P240" i="1"/>
  <c r="H241" i="1"/>
  <c r="M241" i="1" s="1"/>
  <c r="P241" i="1"/>
  <c r="H242" i="1"/>
  <c r="M242" i="1" s="1"/>
  <c r="H243" i="1"/>
  <c r="M243" i="1" s="1"/>
  <c r="H244" i="1"/>
  <c r="M244" i="1" s="1"/>
  <c r="P244" i="1"/>
  <c r="H245" i="1"/>
  <c r="M245" i="1" s="1"/>
  <c r="P245" i="1"/>
  <c r="H246" i="1"/>
  <c r="M246" i="1" s="1"/>
  <c r="H247" i="1"/>
  <c r="M247" i="1" s="1"/>
  <c r="P247" i="1"/>
  <c r="H248" i="1"/>
  <c r="M248" i="1" s="1"/>
  <c r="P248" i="1"/>
  <c r="H249" i="1"/>
  <c r="M249" i="1" s="1"/>
  <c r="H250" i="1"/>
  <c r="M250" i="1" s="1"/>
  <c r="P250" i="1"/>
  <c r="H251" i="1"/>
  <c r="M251" i="1" s="1"/>
  <c r="P251" i="1"/>
  <c r="H252" i="1"/>
  <c r="M252" i="1" s="1"/>
  <c r="H253" i="1"/>
  <c r="M253" i="1" s="1"/>
  <c r="H254" i="1"/>
  <c r="M254" i="1" s="1"/>
  <c r="P254" i="1"/>
  <c r="H255" i="1"/>
  <c r="M255" i="1" s="1"/>
  <c r="H256" i="1"/>
  <c r="M256" i="1" s="1"/>
  <c r="P256" i="1"/>
  <c r="H257" i="1"/>
  <c r="M257" i="1" s="1"/>
  <c r="P257" i="1"/>
  <c r="H258" i="1"/>
  <c r="M258" i="1" s="1"/>
  <c r="H259" i="1"/>
  <c r="M259" i="1" s="1"/>
  <c r="H260" i="1"/>
  <c r="M260" i="1" s="1"/>
  <c r="H261" i="1"/>
  <c r="M261" i="1" s="1"/>
  <c r="P261" i="1"/>
  <c r="H262" i="1"/>
  <c r="M262" i="1" s="1"/>
  <c r="H263" i="1"/>
  <c r="M263" i="1" s="1"/>
  <c r="H264" i="1"/>
  <c r="M264" i="1" s="1"/>
  <c r="P264" i="1"/>
  <c r="H265" i="1"/>
  <c r="M265" i="1" s="1"/>
  <c r="P265" i="1"/>
  <c r="H266" i="1"/>
  <c r="M266" i="1" s="1"/>
  <c r="P266" i="1"/>
  <c r="H267" i="1"/>
  <c r="M267" i="1" s="1"/>
  <c r="H268" i="1"/>
  <c r="M268" i="1" s="1"/>
  <c r="P268" i="1"/>
  <c r="H269" i="1"/>
  <c r="M269" i="1" s="1"/>
  <c r="P269" i="1"/>
  <c r="H270" i="1"/>
  <c r="M270" i="1" s="1"/>
  <c r="H271" i="1"/>
  <c r="M271" i="1" s="1"/>
  <c r="P271" i="1"/>
  <c r="H272" i="1"/>
  <c r="M272" i="1" s="1"/>
  <c r="P272" i="1"/>
  <c r="H273" i="1"/>
  <c r="M273" i="1" s="1"/>
  <c r="P273" i="1"/>
  <c r="H274" i="1"/>
  <c r="M274" i="1" s="1"/>
  <c r="P274" i="1"/>
  <c r="H275" i="1"/>
  <c r="M275" i="1" s="1"/>
  <c r="H276" i="1"/>
  <c r="M276" i="1" s="1"/>
  <c r="P276" i="1"/>
  <c r="H277" i="1"/>
  <c r="M277" i="1" s="1"/>
  <c r="P277" i="1"/>
  <c r="H278" i="1"/>
  <c r="M278" i="1" s="1"/>
  <c r="H279" i="1"/>
  <c r="M279" i="1" s="1"/>
  <c r="P279" i="1"/>
  <c r="H280" i="1"/>
  <c r="M280" i="1" s="1"/>
  <c r="P280" i="1"/>
  <c r="H281" i="1"/>
  <c r="M281" i="1" s="1"/>
  <c r="H282" i="1"/>
  <c r="M282" i="1" s="1"/>
  <c r="P282" i="1"/>
  <c r="H283" i="1"/>
  <c r="M283" i="1" s="1"/>
  <c r="P283" i="1"/>
  <c r="H284" i="1"/>
  <c r="M284" i="1" s="1"/>
  <c r="H285" i="1"/>
  <c r="M285" i="1" s="1"/>
  <c r="P285" i="1"/>
  <c r="H286" i="1"/>
  <c r="M286" i="1" s="1"/>
  <c r="H287" i="1"/>
  <c r="M287" i="1" s="1"/>
  <c r="P287" i="1"/>
  <c r="H288" i="1"/>
  <c r="M288" i="1" s="1"/>
  <c r="P706" i="1"/>
  <c r="H706" i="1"/>
  <c r="M706" i="1" s="1"/>
  <c r="U706" i="1"/>
  <c r="P708" i="1"/>
  <c r="H708" i="1"/>
  <c r="M708" i="1" s="1"/>
  <c r="U708" i="1"/>
  <c r="P710" i="1"/>
  <c r="H710" i="1"/>
  <c r="M710" i="1" s="1"/>
  <c r="U710" i="1"/>
  <c r="P712" i="1"/>
  <c r="H712" i="1"/>
  <c r="M712" i="1" s="1"/>
  <c r="U712" i="1"/>
  <c r="P713" i="1"/>
  <c r="H713" i="1"/>
  <c r="M713" i="1" s="1"/>
  <c r="U713" i="1"/>
  <c r="P717" i="1"/>
  <c r="H717" i="1"/>
  <c r="M717" i="1" s="1"/>
  <c r="U717" i="1"/>
  <c r="P721" i="1"/>
  <c r="H721" i="1"/>
  <c r="M721" i="1" s="1"/>
  <c r="U721" i="1"/>
  <c r="P725" i="1"/>
  <c r="H725" i="1"/>
  <c r="M725" i="1" s="1"/>
  <c r="U725" i="1"/>
  <c r="P729" i="1"/>
  <c r="H729" i="1"/>
  <c r="M729" i="1" s="1"/>
  <c r="U729" i="1"/>
  <c r="P733" i="1"/>
  <c r="H733" i="1"/>
  <c r="M733" i="1" s="1"/>
  <c r="U733" i="1"/>
  <c r="P737" i="1"/>
  <c r="H737" i="1"/>
  <c r="M737" i="1" s="1"/>
  <c r="U737" i="1"/>
  <c r="P741" i="1"/>
  <c r="H741" i="1"/>
  <c r="M741" i="1" s="1"/>
  <c r="U741" i="1"/>
  <c r="P745" i="1"/>
  <c r="H745" i="1"/>
  <c r="M745" i="1" s="1"/>
  <c r="U745" i="1"/>
  <c r="P749" i="1"/>
  <c r="H749" i="1"/>
  <c r="M749" i="1" s="1"/>
  <c r="U749" i="1"/>
  <c r="P753" i="1"/>
  <c r="H753" i="1"/>
  <c r="M753" i="1" s="1"/>
  <c r="U753" i="1"/>
  <c r="P757" i="1"/>
  <c r="H757" i="1"/>
  <c r="M757" i="1" s="1"/>
  <c r="U757" i="1"/>
  <c r="P761" i="1"/>
  <c r="H761" i="1"/>
  <c r="M761" i="1" s="1"/>
  <c r="U761" i="1"/>
  <c r="P765" i="1"/>
  <c r="H765" i="1"/>
  <c r="M765" i="1" s="1"/>
  <c r="U765" i="1"/>
  <c r="P769" i="1"/>
  <c r="H769" i="1"/>
  <c r="M769" i="1" s="1"/>
  <c r="U769" i="1"/>
  <c r="P773" i="1"/>
  <c r="H773" i="1"/>
  <c r="M773" i="1" s="1"/>
  <c r="U773" i="1"/>
  <c r="P777" i="1"/>
  <c r="H777" i="1"/>
  <c r="M777" i="1" s="1"/>
  <c r="U777" i="1"/>
  <c r="P781" i="1"/>
  <c r="H781" i="1"/>
  <c r="M781" i="1" s="1"/>
  <c r="U781" i="1"/>
  <c r="P785" i="1"/>
  <c r="H785" i="1"/>
  <c r="M785" i="1" s="1"/>
  <c r="U785" i="1"/>
  <c r="P789" i="1"/>
  <c r="H789" i="1"/>
  <c r="M789" i="1" s="1"/>
  <c r="U789" i="1"/>
  <c r="P793" i="1"/>
  <c r="H793" i="1"/>
  <c r="M793" i="1" s="1"/>
  <c r="U793" i="1"/>
  <c r="P797" i="1"/>
  <c r="H797" i="1"/>
  <c r="M797" i="1" s="1"/>
  <c r="U797" i="1"/>
  <c r="P801" i="1"/>
  <c r="H801" i="1"/>
  <c r="M801" i="1" s="1"/>
  <c r="U801" i="1"/>
  <c r="P805" i="1"/>
  <c r="H805" i="1"/>
  <c r="M805" i="1" s="1"/>
  <c r="U805" i="1"/>
  <c r="P809" i="1"/>
  <c r="H809" i="1"/>
  <c r="M809" i="1" s="1"/>
  <c r="U809" i="1"/>
  <c r="P813" i="1"/>
  <c r="H813" i="1"/>
  <c r="M813" i="1" s="1"/>
  <c r="U813" i="1"/>
  <c r="P817" i="1"/>
  <c r="H817" i="1"/>
  <c r="M817" i="1" s="1"/>
  <c r="U817" i="1"/>
  <c r="P821" i="1"/>
  <c r="H821" i="1"/>
  <c r="M821" i="1" s="1"/>
  <c r="U821" i="1"/>
  <c r="P825" i="1"/>
  <c r="H825" i="1"/>
  <c r="M825" i="1" s="1"/>
  <c r="U825" i="1"/>
  <c r="P829" i="1"/>
  <c r="H829" i="1"/>
  <c r="M829" i="1" s="1"/>
  <c r="U829" i="1"/>
  <c r="P833" i="1"/>
  <c r="H833" i="1"/>
  <c r="M833" i="1" s="1"/>
  <c r="U833" i="1"/>
  <c r="P837" i="1"/>
  <c r="H837" i="1"/>
  <c r="M837" i="1" s="1"/>
  <c r="U837" i="1"/>
  <c r="P841" i="1"/>
  <c r="H841" i="1"/>
  <c r="M841" i="1" s="1"/>
  <c r="U841" i="1"/>
  <c r="P845" i="1"/>
  <c r="H845" i="1"/>
  <c r="M845" i="1" s="1"/>
  <c r="U845" i="1"/>
  <c r="P849" i="1"/>
  <c r="H849" i="1"/>
  <c r="M849" i="1" s="1"/>
  <c r="U849" i="1"/>
  <c r="P853" i="1"/>
  <c r="H853" i="1"/>
  <c r="M853" i="1" s="1"/>
  <c r="U853" i="1"/>
  <c r="P857" i="1"/>
  <c r="H857" i="1"/>
  <c r="M857" i="1" s="1"/>
  <c r="U857" i="1"/>
  <c r="P861" i="1"/>
  <c r="H861" i="1"/>
  <c r="M861" i="1" s="1"/>
  <c r="U861" i="1"/>
  <c r="P865" i="1"/>
  <c r="H865" i="1"/>
  <c r="M865" i="1" s="1"/>
  <c r="U865" i="1"/>
  <c r="P869" i="1"/>
  <c r="H869" i="1"/>
  <c r="M869" i="1" s="1"/>
  <c r="U869" i="1"/>
  <c r="P873" i="1"/>
  <c r="H873" i="1"/>
  <c r="M873" i="1" s="1"/>
  <c r="U873" i="1"/>
  <c r="P877" i="1"/>
  <c r="H877" i="1"/>
  <c r="M877" i="1" s="1"/>
  <c r="U877" i="1"/>
  <c r="P881" i="1"/>
  <c r="H881" i="1"/>
  <c r="M881" i="1" s="1"/>
  <c r="U881" i="1"/>
  <c r="P885" i="1"/>
  <c r="H885" i="1"/>
  <c r="M885" i="1" s="1"/>
  <c r="U885" i="1"/>
  <c r="P889" i="1"/>
  <c r="H889" i="1"/>
  <c r="M889" i="1" s="1"/>
  <c r="U889" i="1"/>
  <c r="P893" i="1"/>
  <c r="H893" i="1"/>
  <c r="M893" i="1" s="1"/>
  <c r="U893" i="1"/>
  <c r="P897" i="1"/>
  <c r="H897" i="1"/>
  <c r="M897" i="1" s="1"/>
  <c r="U897" i="1"/>
  <c r="P901" i="1"/>
  <c r="H901" i="1"/>
  <c r="M901" i="1" s="1"/>
  <c r="U901" i="1"/>
  <c r="P905" i="1"/>
  <c r="H905" i="1"/>
  <c r="M905" i="1" s="1"/>
  <c r="U905" i="1"/>
  <c r="P909" i="1"/>
  <c r="H909" i="1"/>
  <c r="M909" i="1" s="1"/>
  <c r="U909" i="1"/>
  <c r="P913" i="1"/>
  <c r="H913" i="1"/>
  <c r="M913" i="1" s="1"/>
  <c r="U913" i="1"/>
  <c r="P917" i="1"/>
  <c r="H917" i="1"/>
  <c r="M917" i="1" s="1"/>
  <c r="U917" i="1"/>
  <c r="P921" i="1"/>
  <c r="H921" i="1"/>
  <c r="M921" i="1" s="1"/>
  <c r="U921" i="1"/>
  <c r="P925" i="1"/>
  <c r="H925" i="1"/>
  <c r="M925" i="1" s="1"/>
  <c r="U925" i="1"/>
  <c r="P929" i="1"/>
  <c r="H929" i="1"/>
  <c r="M929" i="1" s="1"/>
  <c r="U929" i="1"/>
  <c r="P933" i="1"/>
  <c r="H933" i="1"/>
  <c r="M933" i="1" s="1"/>
  <c r="U933" i="1"/>
  <c r="P937" i="1"/>
  <c r="H937" i="1"/>
  <c r="M937" i="1" s="1"/>
  <c r="U937" i="1"/>
  <c r="P941" i="1"/>
  <c r="H941" i="1"/>
  <c r="M941" i="1" s="1"/>
  <c r="U941" i="1"/>
  <c r="P945" i="1"/>
  <c r="H945" i="1"/>
  <c r="M945" i="1" s="1"/>
  <c r="U945" i="1"/>
  <c r="P949" i="1"/>
  <c r="H949" i="1"/>
  <c r="M949" i="1" s="1"/>
  <c r="U949" i="1"/>
  <c r="P953" i="1"/>
  <c r="H953" i="1"/>
  <c r="M953" i="1" s="1"/>
  <c r="U953" i="1"/>
  <c r="P957" i="1"/>
  <c r="H957" i="1"/>
  <c r="M957" i="1" s="1"/>
  <c r="U957" i="1"/>
  <c r="P961" i="1"/>
  <c r="H961" i="1"/>
  <c r="M961" i="1" s="1"/>
  <c r="U961" i="1"/>
  <c r="P965" i="1"/>
  <c r="H965" i="1"/>
  <c r="M965" i="1" s="1"/>
  <c r="U965" i="1"/>
  <c r="P969" i="1"/>
  <c r="H969" i="1"/>
  <c r="M969" i="1" s="1"/>
  <c r="U969" i="1"/>
  <c r="P973" i="1"/>
  <c r="H973" i="1"/>
  <c r="M973" i="1" s="1"/>
  <c r="U973" i="1"/>
  <c r="P977" i="1"/>
  <c r="H977" i="1"/>
  <c r="M977" i="1" s="1"/>
  <c r="U977" i="1"/>
  <c r="P981" i="1"/>
  <c r="H981" i="1"/>
  <c r="M981" i="1" s="1"/>
  <c r="U981" i="1"/>
  <c r="P985" i="1"/>
  <c r="H985" i="1"/>
  <c r="M985" i="1" s="1"/>
  <c r="U985" i="1"/>
  <c r="P989" i="1"/>
  <c r="H989" i="1"/>
  <c r="M989" i="1" s="1"/>
  <c r="U989" i="1"/>
  <c r="P993" i="1"/>
  <c r="H993" i="1"/>
  <c r="M993" i="1" s="1"/>
  <c r="U993" i="1"/>
  <c r="P997" i="1"/>
  <c r="H997" i="1"/>
  <c r="M997" i="1" s="1"/>
  <c r="U997" i="1"/>
  <c r="P1001" i="1"/>
  <c r="H1001" i="1"/>
  <c r="M1001" i="1" s="1"/>
  <c r="U1001" i="1"/>
  <c r="P1005" i="1"/>
  <c r="H1005" i="1"/>
  <c r="M1005" i="1" s="1"/>
  <c r="U1005" i="1"/>
  <c r="P1009" i="1"/>
  <c r="H1009" i="1"/>
  <c r="M1009" i="1" s="1"/>
  <c r="U1009" i="1"/>
  <c r="P1013" i="1"/>
  <c r="H1013" i="1"/>
  <c r="M1013" i="1" s="1"/>
  <c r="U1013" i="1"/>
  <c r="P1017" i="1"/>
  <c r="H1017" i="1"/>
  <c r="M1017" i="1" s="1"/>
  <c r="U1017" i="1"/>
  <c r="P1021" i="1"/>
  <c r="H1021" i="1"/>
  <c r="M1021" i="1" s="1"/>
  <c r="U1021" i="1"/>
  <c r="P1025" i="1"/>
  <c r="H1025" i="1"/>
  <c r="M1025" i="1" s="1"/>
  <c r="U1025" i="1"/>
  <c r="P1029" i="1"/>
  <c r="H1029" i="1"/>
  <c r="M1029" i="1" s="1"/>
  <c r="U1029" i="1"/>
  <c r="P1033" i="1"/>
  <c r="H1033" i="1"/>
  <c r="M1033" i="1" s="1"/>
  <c r="U1033" i="1"/>
  <c r="P1037" i="1"/>
  <c r="H1037" i="1"/>
  <c r="M1037" i="1" s="1"/>
  <c r="U1037" i="1"/>
  <c r="P1041" i="1"/>
  <c r="H1041" i="1"/>
  <c r="M1041" i="1" s="1"/>
  <c r="U1041" i="1"/>
  <c r="P1045" i="1"/>
  <c r="H1045" i="1"/>
  <c r="M1045" i="1" s="1"/>
  <c r="U1045" i="1"/>
  <c r="P1049" i="1"/>
  <c r="H1049" i="1"/>
  <c r="M1049" i="1" s="1"/>
  <c r="U1049" i="1"/>
  <c r="P1053" i="1"/>
  <c r="H1053" i="1"/>
  <c r="M1053" i="1" s="1"/>
  <c r="U1053" i="1"/>
  <c r="P1057" i="1"/>
  <c r="H1057" i="1"/>
  <c r="M1057" i="1" s="1"/>
  <c r="U1057" i="1"/>
  <c r="P1061" i="1"/>
  <c r="H1061" i="1"/>
  <c r="M1061" i="1" s="1"/>
  <c r="U1061" i="1"/>
  <c r="P1065" i="1"/>
  <c r="H1065" i="1"/>
  <c r="M1065" i="1" s="1"/>
  <c r="U1065" i="1"/>
  <c r="P1069" i="1"/>
  <c r="H1069" i="1"/>
  <c r="M1069" i="1" s="1"/>
  <c r="U1069" i="1"/>
  <c r="P1073" i="1"/>
  <c r="H1073" i="1"/>
  <c r="M1073" i="1" s="1"/>
  <c r="U1073" i="1"/>
  <c r="P1077" i="1"/>
  <c r="H1077" i="1"/>
  <c r="M1077" i="1" s="1"/>
  <c r="U1077" i="1"/>
  <c r="P1081" i="1"/>
  <c r="H1081" i="1"/>
  <c r="M1081" i="1" s="1"/>
  <c r="U1081" i="1"/>
  <c r="P1085" i="1"/>
  <c r="H1085" i="1"/>
  <c r="M1085" i="1" s="1"/>
  <c r="U1085" i="1"/>
  <c r="P1089" i="1"/>
  <c r="H1089" i="1"/>
  <c r="M1089" i="1" s="1"/>
  <c r="U1089" i="1"/>
  <c r="P1093" i="1"/>
  <c r="H1093" i="1"/>
  <c r="M1093" i="1" s="1"/>
  <c r="U1093" i="1"/>
  <c r="P1097" i="1"/>
  <c r="H1097" i="1"/>
  <c r="M1097" i="1" s="1"/>
  <c r="U1097" i="1"/>
  <c r="P1101" i="1"/>
  <c r="H1101" i="1"/>
  <c r="M1101" i="1" s="1"/>
  <c r="U1101" i="1"/>
  <c r="P1105" i="1"/>
  <c r="H1105" i="1"/>
  <c r="M1105" i="1" s="1"/>
  <c r="U1105" i="1"/>
  <c r="P1109" i="1"/>
  <c r="H1109" i="1"/>
  <c r="M1109" i="1" s="1"/>
  <c r="U1109" i="1"/>
  <c r="P1113" i="1"/>
  <c r="H1113" i="1"/>
  <c r="M1113" i="1" s="1"/>
  <c r="U1113" i="1"/>
  <c r="P1117" i="1"/>
  <c r="H1117" i="1"/>
  <c r="M1117" i="1" s="1"/>
  <c r="U1117" i="1"/>
  <c r="P1121" i="1"/>
  <c r="H1121" i="1"/>
  <c r="M1121" i="1" s="1"/>
  <c r="U1121" i="1"/>
  <c r="P1125" i="1"/>
  <c r="H1125" i="1"/>
  <c r="M1125" i="1" s="1"/>
  <c r="U1125" i="1"/>
  <c r="P1129" i="1"/>
  <c r="H1129" i="1"/>
  <c r="M1129" i="1" s="1"/>
  <c r="U1129" i="1"/>
  <c r="P1133" i="1"/>
  <c r="H1133" i="1"/>
  <c r="M1133" i="1" s="1"/>
  <c r="U1133" i="1"/>
  <c r="P1137" i="1"/>
  <c r="H1137" i="1"/>
  <c r="M1137" i="1" s="1"/>
  <c r="U1137" i="1"/>
  <c r="P1141" i="1"/>
  <c r="H1141" i="1"/>
  <c r="M1141" i="1" s="1"/>
  <c r="U1141" i="1"/>
  <c r="P1145" i="1"/>
  <c r="H1145" i="1"/>
  <c r="M1145" i="1" s="1"/>
  <c r="U1145" i="1"/>
  <c r="P1149" i="1"/>
  <c r="H1149" i="1"/>
  <c r="M1149" i="1" s="1"/>
  <c r="U1149" i="1"/>
  <c r="P1153" i="1"/>
  <c r="H1153" i="1"/>
  <c r="M1153" i="1" s="1"/>
  <c r="U1153" i="1"/>
  <c r="P1157" i="1"/>
  <c r="H1157" i="1"/>
  <c r="M1157" i="1" s="1"/>
  <c r="U1157" i="1"/>
  <c r="P1161" i="1"/>
  <c r="H1161" i="1"/>
  <c r="M1161" i="1" s="1"/>
  <c r="U1161" i="1"/>
  <c r="P1165" i="1"/>
  <c r="H1165" i="1"/>
  <c r="M1165" i="1" s="1"/>
  <c r="U1165" i="1"/>
  <c r="P1169" i="1"/>
  <c r="H1169" i="1"/>
  <c r="M1169" i="1" s="1"/>
  <c r="U1169" i="1"/>
  <c r="P1173" i="1"/>
  <c r="H1173" i="1"/>
  <c r="M1173" i="1" s="1"/>
  <c r="U1173" i="1"/>
  <c r="P1177" i="1"/>
  <c r="H1177" i="1"/>
  <c r="M1177" i="1" s="1"/>
  <c r="U1177" i="1"/>
  <c r="P1181" i="1"/>
  <c r="H1181" i="1"/>
  <c r="M1181" i="1" s="1"/>
  <c r="U1181" i="1"/>
  <c r="P1185" i="1"/>
  <c r="H1185" i="1"/>
  <c r="M1185" i="1" s="1"/>
  <c r="U1185" i="1"/>
  <c r="P1189" i="1"/>
  <c r="H1189" i="1"/>
  <c r="M1189" i="1" s="1"/>
  <c r="U1189" i="1"/>
  <c r="P1193" i="1"/>
  <c r="H1193" i="1"/>
  <c r="M1193" i="1" s="1"/>
  <c r="U1193" i="1"/>
  <c r="P1197" i="1"/>
  <c r="H1197" i="1"/>
  <c r="M1197" i="1" s="1"/>
  <c r="U1197" i="1"/>
  <c r="P1201" i="1"/>
  <c r="H1201" i="1"/>
  <c r="M1201" i="1" s="1"/>
  <c r="U1201" i="1"/>
  <c r="P1205" i="1"/>
  <c r="H1205" i="1"/>
  <c r="M1205" i="1" s="1"/>
  <c r="U1205" i="1"/>
  <c r="P1209" i="1"/>
  <c r="H1209" i="1"/>
  <c r="M1209" i="1" s="1"/>
  <c r="U1209" i="1"/>
  <c r="P1213" i="1"/>
  <c r="H1213" i="1"/>
  <c r="M1213" i="1" s="1"/>
  <c r="U1213" i="1"/>
  <c r="P1217" i="1"/>
  <c r="H1217" i="1"/>
  <c r="M1217" i="1" s="1"/>
  <c r="U1217" i="1"/>
  <c r="P1221" i="1"/>
  <c r="H1221" i="1"/>
  <c r="M1221" i="1" s="1"/>
  <c r="U1221" i="1"/>
  <c r="P1225" i="1"/>
  <c r="H1225" i="1"/>
  <c r="M1225" i="1" s="1"/>
  <c r="U1225" i="1"/>
  <c r="P1229" i="1"/>
  <c r="H1229" i="1"/>
  <c r="M1229" i="1" s="1"/>
  <c r="U1229" i="1"/>
  <c r="P1233" i="1"/>
  <c r="H1233" i="1"/>
  <c r="M1233" i="1" s="1"/>
  <c r="U1233" i="1"/>
  <c r="P1237" i="1"/>
  <c r="H1237" i="1"/>
  <c r="M1237" i="1" s="1"/>
  <c r="U1237" i="1"/>
  <c r="P1241" i="1"/>
  <c r="H1241" i="1"/>
  <c r="M1241" i="1" s="1"/>
  <c r="U1241" i="1"/>
  <c r="P1245" i="1"/>
  <c r="H1245" i="1"/>
  <c r="M1245" i="1" s="1"/>
  <c r="U1245" i="1"/>
  <c r="P1249" i="1"/>
  <c r="H1249" i="1"/>
  <c r="M1249" i="1" s="1"/>
  <c r="U1249" i="1"/>
  <c r="P1253" i="1"/>
  <c r="H1253" i="1"/>
  <c r="M1253" i="1" s="1"/>
  <c r="U1253" i="1"/>
  <c r="P1257" i="1"/>
  <c r="H1257" i="1"/>
  <c r="M1257" i="1" s="1"/>
  <c r="U1257" i="1"/>
  <c r="P1261" i="1"/>
  <c r="H1261" i="1"/>
  <c r="M1261" i="1" s="1"/>
  <c r="U1261" i="1"/>
  <c r="P1265" i="1"/>
  <c r="H1265" i="1"/>
  <c r="M1265" i="1" s="1"/>
  <c r="U1265" i="1"/>
  <c r="P1269" i="1"/>
  <c r="H1269" i="1"/>
  <c r="M1269" i="1" s="1"/>
  <c r="U1269" i="1"/>
  <c r="P1273" i="1"/>
  <c r="H1273" i="1"/>
  <c r="M1273" i="1" s="1"/>
  <c r="U1273" i="1"/>
  <c r="P1277" i="1"/>
  <c r="H1277" i="1"/>
  <c r="M1277" i="1" s="1"/>
  <c r="U1277" i="1"/>
  <c r="P1281" i="1"/>
  <c r="H1281" i="1"/>
  <c r="M1281" i="1" s="1"/>
  <c r="U1281" i="1"/>
  <c r="P1285" i="1"/>
  <c r="H1285" i="1"/>
  <c r="M1285" i="1" s="1"/>
  <c r="U1285" i="1"/>
  <c r="P1289" i="1"/>
  <c r="H1289" i="1"/>
  <c r="M1289" i="1" s="1"/>
  <c r="U1289" i="1"/>
  <c r="P1293" i="1"/>
  <c r="H1293" i="1"/>
  <c r="M1293" i="1" s="1"/>
  <c r="U1293" i="1"/>
  <c r="P1297" i="1"/>
  <c r="H1297" i="1"/>
  <c r="M1297" i="1" s="1"/>
  <c r="U1297" i="1"/>
  <c r="P1301" i="1"/>
  <c r="H1301" i="1"/>
  <c r="M1301" i="1" s="1"/>
  <c r="U1301" i="1"/>
  <c r="P1305" i="1"/>
  <c r="H1305" i="1"/>
  <c r="M1305" i="1" s="1"/>
  <c r="U1305" i="1"/>
  <c r="P1309" i="1"/>
  <c r="H1309" i="1"/>
  <c r="M1309" i="1" s="1"/>
  <c r="U1309" i="1"/>
  <c r="P1313" i="1"/>
  <c r="H1313" i="1"/>
  <c r="M1313" i="1" s="1"/>
  <c r="U1313" i="1"/>
  <c r="P1317" i="1"/>
  <c r="H1317" i="1"/>
  <c r="M1317" i="1" s="1"/>
  <c r="U1317" i="1"/>
  <c r="P1321" i="1"/>
  <c r="H1321" i="1"/>
  <c r="M1321" i="1" s="1"/>
  <c r="U1321" i="1"/>
  <c r="P1325" i="1"/>
  <c r="H1325" i="1"/>
  <c r="M1325" i="1" s="1"/>
  <c r="U1325" i="1"/>
  <c r="P1329" i="1"/>
  <c r="H1329" i="1"/>
  <c r="M1329" i="1" s="1"/>
  <c r="U1329" i="1"/>
  <c r="P1333" i="1"/>
  <c r="H1333" i="1"/>
  <c r="M1333" i="1" s="1"/>
  <c r="U1333" i="1"/>
  <c r="P1337" i="1"/>
  <c r="H1337" i="1"/>
  <c r="M1337" i="1" s="1"/>
  <c r="U1337" i="1"/>
  <c r="P1341" i="1"/>
  <c r="H1341" i="1"/>
  <c r="M1341" i="1" s="1"/>
  <c r="U1341" i="1"/>
  <c r="P1345" i="1"/>
  <c r="H1345" i="1"/>
  <c r="M1345" i="1" s="1"/>
  <c r="U1345" i="1"/>
  <c r="P1349" i="1"/>
  <c r="H1349" i="1"/>
  <c r="M1349" i="1" s="1"/>
  <c r="U1349" i="1"/>
  <c r="P1353" i="1"/>
  <c r="H1353" i="1"/>
  <c r="M1353" i="1" s="1"/>
  <c r="U1353" i="1"/>
  <c r="P1357" i="1"/>
  <c r="H1357" i="1"/>
  <c r="M1357" i="1" s="1"/>
  <c r="U1357" i="1"/>
  <c r="P1361" i="1"/>
  <c r="H1361" i="1"/>
  <c r="M1361" i="1" s="1"/>
  <c r="U1361" i="1"/>
  <c r="P1365" i="1"/>
  <c r="H1365" i="1"/>
  <c r="M1365" i="1" s="1"/>
  <c r="U1365" i="1"/>
  <c r="P1369" i="1"/>
  <c r="H1369" i="1"/>
  <c r="M1369" i="1" s="1"/>
  <c r="U1369" i="1"/>
  <c r="P1373" i="1"/>
  <c r="H1373" i="1"/>
  <c r="M1373" i="1" s="1"/>
  <c r="U1373" i="1"/>
  <c r="P1377" i="1"/>
  <c r="H1377" i="1"/>
  <c r="M1377" i="1" s="1"/>
  <c r="U1377" i="1"/>
  <c r="P1381" i="1"/>
  <c r="H1381" i="1"/>
  <c r="M1381" i="1" s="1"/>
  <c r="U1381" i="1"/>
  <c r="P1385" i="1"/>
  <c r="H1385" i="1"/>
  <c r="M1385" i="1" s="1"/>
  <c r="U1385" i="1"/>
  <c r="P1389" i="1"/>
  <c r="H1389" i="1"/>
  <c r="M1389" i="1" s="1"/>
  <c r="U1389" i="1"/>
  <c r="P1393" i="1"/>
  <c r="H1393" i="1"/>
  <c r="M1393" i="1" s="1"/>
  <c r="U1393" i="1"/>
  <c r="P1397" i="1"/>
  <c r="H1397" i="1"/>
  <c r="M1397" i="1" s="1"/>
  <c r="U1397" i="1"/>
  <c r="P1401" i="1"/>
  <c r="H1401" i="1"/>
  <c r="M1401" i="1" s="1"/>
  <c r="U1401" i="1"/>
  <c r="P1405" i="1"/>
  <c r="H1405" i="1"/>
  <c r="M1405" i="1" s="1"/>
  <c r="U1405" i="1"/>
  <c r="P1409" i="1"/>
  <c r="H1409" i="1"/>
  <c r="M1409" i="1" s="1"/>
  <c r="U1409" i="1"/>
  <c r="P1413" i="1"/>
  <c r="H1413" i="1"/>
  <c r="M1413" i="1" s="1"/>
  <c r="U1413" i="1"/>
  <c r="P1417" i="1"/>
  <c r="H1417" i="1"/>
  <c r="M1417" i="1" s="1"/>
  <c r="U1417" i="1"/>
  <c r="P1421" i="1"/>
  <c r="H1421" i="1"/>
  <c r="M1421" i="1" s="1"/>
  <c r="U1421" i="1"/>
  <c r="P1425" i="1"/>
  <c r="H1425" i="1"/>
  <c r="M1425" i="1" s="1"/>
  <c r="U1425" i="1"/>
  <c r="P1429" i="1"/>
  <c r="H1429" i="1"/>
  <c r="M1429" i="1" s="1"/>
  <c r="U1429" i="1"/>
  <c r="P1433" i="1"/>
  <c r="H1433" i="1"/>
  <c r="M1433" i="1" s="1"/>
  <c r="U1433" i="1"/>
  <c r="P1437" i="1"/>
  <c r="H1437" i="1"/>
  <c r="M1437" i="1" s="1"/>
  <c r="U1437" i="1"/>
  <c r="P1441" i="1"/>
  <c r="H1441" i="1"/>
  <c r="M1441" i="1" s="1"/>
  <c r="U1441" i="1"/>
  <c r="P1445" i="1"/>
  <c r="H1445" i="1"/>
  <c r="M1445" i="1" s="1"/>
  <c r="U1445" i="1"/>
  <c r="P1449" i="1"/>
  <c r="H1449" i="1"/>
  <c r="M1449" i="1" s="1"/>
  <c r="U1449" i="1"/>
  <c r="P1453" i="1"/>
  <c r="H1453" i="1"/>
  <c r="M1453" i="1" s="1"/>
  <c r="U1453" i="1"/>
  <c r="P1457" i="1"/>
  <c r="H1457" i="1"/>
  <c r="M1457" i="1" s="1"/>
  <c r="U1457" i="1"/>
  <c r="P1461" i="1"/>
  <c r="H1461" i="1"/>
  <c r="M1461" i="1" s="1"/>
  <c r="U1461" i="1"/>
  <c r="P1465" i="1"/>
  <c r="H1465" i="1"/>
  <c r="M1465" i="1" s="1"/>
  <c r="U1465" i="1"/>
  <c r="P1469" i="1"/>
  <c r="H1469" i="1"/>
  <c r="M1469" i="1" s="1"/>
  <c r="U1469" i="1"/>
  <c r="P1473" i="1"/>
  <c r="H1473" i="1"/>
  <c r="M1473" i="1" s="1"/>
  <c r="U1473" i="1"/>
  <c r="P1477" i="1"/>
  <c r="H1477" i="1"/>
  <c r="M1477" i="1" s="1"/>
  <c r="U1477" i="1"/>
  <c r="P1481" i="1"/>
  <c r="H1481" i="1"/>
  <c r="M1481" i="1" s="1"/>
  <c r="U1481" i="1"/>
  <c r="P1485" i="1"/>
  <c r="H1485" i="1"/>
  <c r="M1485" i="1" s="1"/>
  <c r="U1485" i="1"/>
  <c r="P1489" i="1"/>
  <c r="H1489" i="1"/>
  <c r="M1489" i="1" s="1"/>
  <c r="U1489" i="1"/>
  <c r="P1493" i="1"/>
  <c r="H1493" i="1"/>
  <c r="M1493" i="1" s="1"/>
  <c r="U1493" i="1"/>
  <c r="P1497" i="1"/>
  <c r="H1497" i="1"/>
  <c r="M1497" i="1" s="1"/>
  <c r="U1497" i="1"/>
  <c r="P1501" i="1"/>
  <c r="H1501" i="1"/>
  <c r="M1501" i="1" s="1"/>
  <c r="U1501" i="1"/>
  <c r="P1505" i="1"/>
  <c r="H1505" i="1"/>
  <c r="M1505" i="1" s="1"/>
  <c r="U1505" i="1"/>
  <c r="P1509" i="1"/>
  <c r="H1509" i="1"/>
  <c r="M1509" i="1" s="1"/>
  <c r="U1509" i="1"/>
  <c r="P1513" i="1"/>
  <c r="H1513" i="1"/>
  <c r="M1513" i="1" s="1"/>
  <c r="U1513" i="1"/>
  <c r="P1517" i="1"/>
  <c r="H1517" i="1"/>
  <c r="M1517" i="1" s="1"/>
  <c r="U1517" i="1"/>
  <c r="P1521" i="1"/>
  <c r="H1521" i="1"/>
  <c r="M1521" i="1" s="1"/>
  <c r="U1521" i="1"/>
  <c r="P1525" i="1"/>
  <c r="H1525" i="1"/>
  <c r="M1525" i="1" s="1"/>
  <c r="U1525" i="1"/>
  <c r="P1529" i="1"/>
  <c r="H1529" i="1"/>
  <c r="M1529" i="1" s="1"/>
  <c r="U1529" i="1"/>
  <c r="P1533" i="1"/>
  <c r="H1533" i="1"/>
  <c r="M1533" i="1" s="1"/>
  <c r="U1533" i="1"/>
  <c r="P1537" i="1"/>
  <c r="H1537" i="1"/>
  <c r="M1537" i="1" s="1"/>
  <c r="U1537" i="1"/>
  <c r="P1541" i="1"/>
  <c r="H1541" i="1"/>
  <c r="M1541" i="1" s="1"/>
  <c r="U1541" i="1"/>
  <c r="P1545" i="1"/>
  <c r="H1545" i="1"/>
  <c r="M1545" i="1" s="1"/>
  <c r="U1545" i="1"/>
  <c r="P1549" i="1"/>
  <c r="H1549" i="1"/>
  <c r="M1549" i="1" s="1"/>
  <c r="U1549" i="1"/>
  <c r="P1553" i="1"/>
  <c r="H1553" i="1"/>
  <c r="M1553" i="1" s="1"/>
  <c r="U1553" i="1"/>
  <c r="P1557" i="1"/>
  <c r="H1557" i="1"/>
  <c r="M1557" i="1" s="1"/>
  <c r="U1557" i="1"/>
  <c r="P1561" i="1"/>
  <c r="H1561" i="1"/>
  <c r="M1561" i="1" s="1"/>
  <c r="U1561" i="1"/>
  <c r="P1565" i="1"/>
  <c r="H1565" i="1"/>
  <c r="M1565" i="1" s="1"/>
  <c r="U1565" i="1"/>
  <c r="P1569" i="1"/>
  <c r="H1569" i="1"/>
  <c r="M1569" i="1" s="1"/>
  <c r="U1569" i="1"/>
  <c r="P1573" i="1"/>
  <c r="H1573" i="1"/>
  <c r="M1573" i="1" s="1"/>
  <c r="U1573" i="1"/>
  <c r="P1577" i="1"/>
  <c r="H1577" i="1"/>
  <c r="M1577" i="1" s="1"/>
  <c r="U1577" i="1"/>
  <c r="P1581" i="1"/>
  <c r="H1581" i="1"/>
  <c r="M1581" i="1" s="1"/>
  <c r="U1581" i="1"/>
  <c r="P1585" i="1"/>
  <c r="H1585" i="1"/>
  <c r="M1585" i="1" s="1"/>
  <c r="U1585" i="1"/>
  <c r="P1589" i="1"/>
  <c r="H1589" i="1"/>
  <c r="M1589" i="1" s="1"/>
  <c r="U1589" i="1"/>
  <c r="P1593" i="1"/>
  <c r="H1593" i="1"/>
  <c r="M1593" i="1" s="1"/>
  <c r="U1593" i="1"/>
  <c r="P1597" i="1"/>
  <c r="H1597" i="1"/>
  <c r="M1597" i="1" s="1"/>
  <c r="U1597" i="1"/>
  <c r="P1601" i="1"/>
  <c r="H1601" i="1"/>
  <c r="M1601" i="1" s="1"/>
  <c r="U1601" i="1"/>
  <c r="P1605" i="1"/>
  <c r="H1605" i="1"/>
  <c r="M1605" i="1" s="1"/>
  <c r="U1605" i="1"/>
  <c r="P1609" i="1"/>
  <c r="H1609" i="1"/>
  <c r="M1609" i="1" s="1"/>
  <c r="U1609" i="1"/>
  <c r="P1613" i="1"/>
  <c r="H1613" i="1"/>
  <c r="M1613" i="1" s="1"/>
  <c r="U1613" i="1"/>
  <c r="P1617" i="1"/>
  <c r="H1617" i="1"/>
  <c r="M1617" i="1" s="1"/>
  <c r="U1617" i="1"/>
  <c r="P1621" i="1"/>
  <c r="H1621" i="1"/>
  <c r="M1621" i="1" s="1"/>
  <c r="U1621" i="1"/>
  <c r="P1625" i="1"/>
  <c r="H1625" i="1"/>
  <c r="M1625" i="1" s="1"/>
  <c r="U1625" i="1"/>
  <c r="P1629" i="1"/>
  <c r="H1629" i="1"/>
  <c r="M1629" i="1" s="1"/>
  <c r="U1629" i="1"/>
  <c r="P1633" i="1"/>
  <c r="H1633" i="1"/>
  <c r="M1633" i="1" s="1"/>
  <c r="U1633" i="1"/>
  <c r="P1637" i="1"/>
  <c r="H1637" i="1"/>
  <c r="M1637" i="1" s="1"/>
  <c r="U1637" i="1"/>
  <c r="P1641" i="1"/>
  <c r="H1641" i="1"/>
  <c r="M1641" i="1" s="1"/>
  <c r="U1641" i="1"/>
  <c r="P1645" i="1"/>
  <c r="H1645" i="1"/>
  <c r="M1645" i="1" s="1"/>
  <c r="U1645" i="1"/>
  <c r="P1649" i="1"/>
  <c r="H1649" i="1"/>
  <c r="M1649" i="1" s="1"/>
  <c r="U1649" i="1"/>
  <c r="P1653" i="1"/>
  <c r="H1653" i="1"/>
  <c r="M1653" i="1" s="1"/>
  <c r="U1653" i="1"/>
  <c r="P1657" i="1"/>
  <c r="H1657" i="1"/>
  <c r="M1657" i="1" s="1"/>
  <c r="U1657" i="1"/>
  <c r="P1661" i="1"/>
  <c r="H1661" i="1"/>
  <c r="M1661" i="1" s="1"/>
  <c r="U1661" i="1"/>
  <c r="P1665" i="1"/>
  <c r="H1665" i="1"/>
  <c r="M1665" i="1" s="1"/>
  <c r="U1665" i="1"/>
  <c r="P1669" i="1"/>
  <c r="H1669" i="1"/>
  <c r="M1669" i="1" s="1"/>
  <c r="U1669" i="1"/>
  <c r="P1673" i="1"/>
  <c r="H1673" i="1"/>
  <c r="M1673" i="1" s="1"/>
  <c r="U1673" i="1"/>
  <c r="P1677" i="1"/>
  <c r="H1677" i="1"/>
  <c r="M1677" i="1" s="1"/>
  <c r="U1677" i="1"/>
  <c r="P1681" i="1"/>
  <c r="H1681" i="1"/>
  <c r="M1681" i="1" s="1"/>
  <c r="U1681" i="1"/>
  <c r="P1685" i="1"/>
  <c r="H1685" i="1"/>
  <c r="M1685" i="1" s="1"/>
  <c r="U1685" i="1"/>
  <c r="P1689" i="1"/>
  <c r="H1689" i="1"/>
  <c r="M1689" i="1" s="1"/>
  <c r="U1689" i="1"/>
  <c r="P1693" i="1"/>
  <c r="H1693" i="1"/>
  <c r="M1693" i="1" s="1"/>
  <c r="U1693" i="1"/>
  <c r="P1697" i="1"/>
  <c r="H1697" i="1"/>
  <c r="M1697" i="1" s="1"/>
  <c r="U1697" i="1"/>
  <c r="P1701" i="1"/>
  <c r="H1701" i="1"/>
  <c r="M1701" i="1" s="1"/>
  <c r="U1701" i="1"/>
  <c r="P1705" i="1"/>
  <c r="H1705" i="1"/>
  <c r="M1705" i="1" s="1"/>
  <c r="U1705" i="1"/>
  <c r="P1709" i="1"/>
  <c r="H1709" i="1"/>
  <c r="M1709" i="1" s="1"/>
  <c r="U1709" i="1"/>
  <c r="P1713" i="1"/>
  <c r="H1713" i="1"/>
  <c r="M1713" i="1" s="1"/>
  <c r="U1713" i="1"/>
  <c r="P1717" i="1"/>
  <c r="H1717" i="1"/>
  <c r="M1717" i="1" s="1"/>
  <c r="U1717" i="1"/>
  <c r="P1721" i="1"/>
  <c r="H1721" i="1"/>
  <c r="M1721" i="1" s="1"/>
  <c r="U1721" i="1"/>
  <c r="P1725" i="1"/>
  <c r="H1725" i="1"/>
  <c r="M1725" i="1" s="1"/>
  <c r="U1725" i="1"/>
  <c r="P1729" i="1"/>
  <c r="H1729" i="1"/>
  <c r="M1729" i="1" s="1"/>
  <c r="U1729" i="1"/>
  <c r="P1733" i="1"/>
  <c r="H1733" i="1"/>
  <c r="M1733" i="1" s="1"/>
  <c r="U1733" i="1"/>
  <c r="P707" i="1"/>
  <c r="H707" i="1"/>
  <c r="M707" i="1" s="1"/>
  <c r="U707" i="1"/>
  <c r="P709" i="1"/>
  <c r="H709" i="1"/>
  <c r="M709" i="1" s="1"/>
  <c r="U709" i="1"/>
  <c r="P711" i="1"/>
  <c r="H711" i="1"/>
  <c r="M711" i="1" s="1"/>
  <c r="U711" i="1"/>
  <c r="P715" i="1"/>
  <c r="H715" i="1"/>
  <c r="M715" i="1" s="1"/>
  <c r="U715" i="1"/>
  <c r="P719" i="1"/>
  <c r="H719" i="1"/>
  <c r="M719" i="1" s="1"/>
  <c r="U719" i="1"/>
  <c r="P723" i="1"/>
  <c r="H723" i="1"/>
  <c r="M723" i="1" s="1"/>
  <c r="U723" i="1"/>
  <c r="P727" i="1"/>
  <c r="H727" i="1"/>
  <c r="M727" i="1" s="1"/>
  <c r="U727" i="1"/>
  <c r="P731" i="1"/>
  <c r="H731" i="1"/>
  <c r="M731" i="1" s="1"/>
  <c r="U731" i="1"/>
  <c r="P735" i="1"/>
  <c r="H735" i="1"/>
  <c r="M735" i="1" s="1"/>
  <c r="U735" i="1"/>
  <c r="P739" i="1"/>
  <c r="H739" i="1"/>
  <c r="M739" i="1" s="1"/>
  <c r="U739" i="1"/>
  <c r="P743" i="1"/>
  <c r="H743" i="1"/>
  <c r="M743" i="1" s="1"/>
  <c r="U743" i="1"/>
  <c r="P747" i="1"/>
  <c r="H747" i="1"/>
  <c r="M747" i="1" s="1"/>
  <c r="U747" i="1"/>
  <c r="P751" i="1"/>
  <c r="H751" i="1"/>
  <c r="M751" i="1" s="1"/>
  <c r="U751" i="1"/>
  <c r="P755" i="1"/>
  <c r="H755" i="1"/>
  <c r="M755" i="1" s="1"/>
  <c r="U755" i="1"/>
  <c r="P759" i="1"/>
  <c r="H759" i="1"/>
  <c r="M759" i="1" s="1"/>
  <c r="U759" i="1"/>
  <c r="P763" i="1"/>
  <c r="H763" i="1"/>
  <c r="M763" i="1" s="1"/>
  <c r="U763" i="1"/>
  <c r="P767" i="1"/>
  <c r="H767" i="1"/>
  <c r="M767" i="1" s="1"/>
  <c r="U767" i="1"/>
  <c r="P771" i="1"/>
  <c r="H771" i="1"/>
  <c r="M771" i="1" s="1"/>
  <c r="U771" i="1"/>
  <c r="P775" i="1"/>
  <c r="H775" i="1"/>
  <c r="M775" i="1" s="1"/>
  <c r="U775" i="1"/>
  <c r="P779" i="1"/>
  <c r="H779" i="1"/>
  <c r="M779" i="1" s="1"/>
  <c r="U779" i="1"/>
  <c r="P783" i="1"/>
  <c r="H783" i="1"/>
  <c r="M783" i="1" s="1"/>
  <c r="U783" i="1"/>
  <c r="P787" i="1"/>
  <c r="H787" i="1"/>
  <c r="M787" i="1" s="1"/>
  <c r="U787" i="1"/>
  <c r="P791" i="1"/>
  <c r="H791" i="1"/>
  <c r="M791" i="1" s="1"/>
  <c r="U791" i="1"/>
  <c r="P795" i="1"/>
  <c r="H795" i="1"/>
  <c r="M795" i="1" s="1"/>
  <c r="U795" i="1"/>
  <c r="P799" i="1"/>
  <c r="H799" i="1"/>
  <c r="M799" i="1" s="1"/>
  <c r="U799" i="1"/>
  <c r="P803" i="1"/>
  <c r="H803" i="1"/>
  <c r="M803" i="1" s="1"/>
  <c r="U803" i="1"/>
  <c r="P807" i="1"/>
  <c r="H807" i="1"/>
  <c r="M807" i="1" s="1"/>
  <c r="U807" i="1"/>
  <c r="P811" i="1"/>
  <c r="H811" i="1"/>
  <c r="M811" i="1" s="1"/>
  <c r="U811" i="1"/>
  <c r="P815" i="1"/>
  <c r="H815" i="1"/>
  <c r="M815" i="1" s="1"/>
  <c r="U815" i="1"/>
  <c r="P819" i="1"/>
  <c r="H819" i="1"/>
  <c r="M819" i="1" s="1"/>
  <c r="U819" i="1"/>
  <c r="P823" i="1"/>
  <c r="H823" i="1"/>
  <c r="M823" i="1" s="1"/>
  <c r="U823" i="1"/>
  <c r="P827" i="1"/>
  <c r="H827" i="1"/>
  <c r="M827" i="1" s="1"/>
  <c r="U827" i="1"/>
  <c r="P831" i="1"/>
  <c r="H831" i="1"/>
  <c r="M831" i="1" s="1"/>
  <c r="U831" i="1"/>
  <c r="P835" i="1"/>
  <c r="H835" i="1"/>
  <c r="M835" i="1" s="1"/>
  <c r="U835" i="1"/>
  <c r="P839" i="1"/>
  <c r="H839" i="1"/>
  <c r="M839" i="1" s="1"/>
  <c r="U839" i="1"/>
  <c r="P843" i="1"/>
  <c r="H843" i="1"/>
  <c r="M843" i="1" s="1"/>
  <c r="U843" i="1"/>
  <c r="P847" i="1"/>
  <c r="H847" i="1"/>
  <c r="M847" i="1" s="1"/>
  <c r="U847" i="1"/>
  <c r="P851" i="1"/>
  <c r="H851" i="1"/>
  <c r="M851" i="1" s="1"/>
  <c r="U851" i="1"/>
  <c r="P855" i="1"/>
  <c r="H855" i="1"/>
  <c r="M855" i="1" s="1"/>
  <c r="U855" i="1"/>
  <c r="P859" i="1"/>
  <c r="H859" i="1"/>
  <c r="M859" i="1" s="1"/>
  <c r="U859" i="1"/>
  <c r="P863" i="1"/>
  <c r="H863" i="1"/>
  <c r="M863" i="1" s="1"/>
  <c r="U863" i="1"/>
  <c r="P867" i="1"/>
  <c r="H867" i="1"/>
  <c r="M867" i="1" s="1"/>
  <c r="U867" i="1"/>
  <c r="P871" i="1"/>
  <c r="H871" i="1"/>
  <c r="M871" i="1" s="1"/>
  <c r="U871" i="1"/>
  <c r="P875" i="1"/>
  <c r="H875" i="1"/>
  <c r="M875" i="1" s="1"/>
  <c r="U875" i="1"/>
  <c r="P879" i="1"/>
  <c r="H879" i="1"/>
  <c r="M879" i="1" s="1"/>
  <c r="U879" i="1"/>
  <c r="P883" i="1"/>
  <c r="H883" i="1"/>
  <c r="M883" i="1" s="1"/>
  <c r="U883" i="1"/>
  <c r="P887" i="1"/>
  <c r="H887" i="1"/>
  <c r="M887" i="1" s="1"/>
  <c r="U887" i="1"/>
  <c r="P891" i="1"/>
  <c r="H891" i="1"/>
  <c r="M891" i="1" s="1"/>
  <c r="U891" i="1"/>
  <c r="P895" i="1"/>
  <c r="H895" i="1"/>
  <c r="M895" i="1" s="1"/>
  <c r="U895" i="1"/>
  <c r="P899" i="1"/>
  <c r="H899" i="1"/>
  <c r="M899" i="1" s="1"/>
  <c r="U899" i="1"/>
  <c r="P903" i="1"/>
  <c r="H903" i="1"/>
  <c r="M903" i="1" s="1"/>
  <c r="U903" i="1"/>
  <c r="P907" i="1"/>
  <c r="H907" i="1"/>
  <c r="M907" i="1" s="1"/>
  <c r="U907" i="1"/>
  <c r="P911" i="1"/>
  <c r="H911" i="1"/>
  <c r="M911" i="1" s="1"/>
  <c r="U911" i="1"/>
  <c r="P915" i="1"/>
  <c r="H915" i="1"/>
  <c r="M915" i="1" s="1"/>
  <c r="U915" i="1"/>
  <c r="P919" i="1"/>
  <c r="H919" i="1"/>
  <c r="M919" i="1" s="1"/>
  <c r="U919" i="1"/>
  <c r="P923" i="1"/>
  <c r="H923" i="1"/>
  <c r="M923" i="1" s="1"/>
  <c r="U923" i="1"/>
  <c r="P927" i="1"/>
  <c r="H927" i="1"/>
  <c r="M927" i="1" s="1"/>
  <c r="U927" i="1"/>
  <c r="P931" i="1"/>
  <c r="H931" i="1"/>
  <c r="M931" i="1" s="1"/>
  <c r="U931" i="1"/>
  <c r="P935" i="1"/>
  <c r="H935" i="1"/>
  <c r="M935" i="1" s="1"/>
  <c r="U935" i="1"/>
  <c r="P939" i="1"/>
  <c r="H939" i="1"/>
  <c r="M939" i="1" s="1"/>
  <c r="U939" i="1"/>
  <c r="P943" i="1"/>
  <c r="H943" i="1"/>
  <c r="M943" i="1" s="1"/>
  <c r="U943" i="1"/>
  <c r="P947" i="1"/>
  <c r="H947" i="1"/>
  <c r="M947" i="1" s="1"/>
  <c r="U947" i="1"/>
  <c r="P951" i="1"/>
  <c r="H951" i="1"/>
  <c r="M951" i="1" s="1"/>
  <c r="U951" i="1"/>
  <c r="P955" i="1"/>
  <c r="H955" i="1"/>
  <c r="M955" i="1" s="1"/>
  <c r="U955" i="1"/>
  <c r="P959" i="1"/>
  <c r="H959" i="1"/>
  <c r="M959" i="1" s="1"/>
  <c r="U959" i="1"/>
  <c r="P963" i="1"/>
  <c r="H963" i="1"/>
  <c r="M963" i="1" s="1"/>
  <c r="U963" i="1"/>
  <c r="P967" i="1"/>
  <c r="H967" i="1"/>
  <c r="M967" i="1" s="1"/>
  <c r="U967" i="1"/>
  <c r="P971" i="1"/>
  <c r="H971" i="1"/>
  <c r="M971" i="1" s="1"/>
  <c r="U971" i="1"/>
  <c r="P975" i="1"/>
  <c r="H975" i="1"/>
  <c r="M975" i="1" s="1"/>
  <c r="U975" i="1"/>
  <c r="P979" i="1"/>
  <c r="H979" i="1"/>
  <c r="M979" i="1" s="1"/>
  <c r="U979" i="1"/>
  <c r="P983" i="1"/>
  <c r="H983" i="1"/>
  <c r="M983" i="1" s="1"/>
  <c r="U983" i="1"/>
  <c r="P987" i="1"/>
  <c r="H987" i="1"/>
  <c r="M987" i="1" s="1"/>
  <c r="U987" i="1"/>
  <c r="P991" i="1"/>
  <c r="H991" i="1"/>
  <c r="M991" i="1" s="1"/>
  <c r="U991" i="1"/>
  <c r="P995" i="1"/>
  <c r="H995" i="1"/>
  <c r="M995" i="1" s="1"/>
  <c r="U995" i="1"/>
  <c r="P999" i="1"/>
  <c r="H999" i="1"/>
  <c r="M999" i="1" s="1"/>
  <c r="U999" i="1"/>
  <c r="P1003" i="1"/>
  <c r="H1003" i="1"/>
  <c r="M1003" i="1" s="1"/>
  <c r="U1003" i="1"/>
  <c r="P1007" i="1"/>
  <c r="H1007" i="1"/>
  <c r="M1007" i="1" s="1"/>
  <c r="U1007" i="1"/>
  <c r="P1011" i="1"/>
  <c r="H1011" i="1"/>
  <c r="M1011" i="1" s="1"/>
  <c r="U1011" i="1"/>
  <c r="P1015" i="1"/>
  <c r="H1015" i="1"/>
  <c r="M1015" i="1" s="1"/>
  <c r="U1015" i="1"/>
  <c r="P1019" i="1"/>
  <c r="H1019" i="1"/>
  <c r="M1019" i="1" s="1"/>
  <c r="U1019" i="1"/>
  <c r="P1023" i="1"/>
  <c r="H1023" i="1"/>
  <c r="M1023" i="1" s="1"/>
  <c r="U1023" i="1"/>
  <c r="P1027" i="1"/>
  <c r="H1027" i="1"/>
  <c r="M1027" i="1" s="1"/>
  <c r="U1027" i="1"/>
  <c r="P1031" i="1"/>
  <c r="H1031" i="1"/>
  <c r="M1031" i="1" s="1"/>
  <c r="U1031" i="1"/>
  <c r="P1035" i="1"/>
  <c r="H1035" i="1"/>
  <c r="M1035" i="1" s="1"/>
  <c r="U1035" i="1"/>
  <c r="P1039" i="1"/>
  <c r="H1039" i="1"/>
  <c r="M1039" i="1" s="1"/>
  <c r="U1039" i="1"/>
  <c r="P1043" i="1"/>
  <c r="H1043" i="1"/>
  <c r="M1043" i="1" s="1"/>
  <c r="U1043" i="1"/>
  <c r="P1047" i="1"/>
  <c r="H1047" i="1"/>
  <c r="M1047" i="1" s="1"/>
  <c r="U1047" i="1"/>
  <c r="P1051" i="1"/>
  <c r="H1051" i="1"/>
  <c r="M1051" i="1" s="1"/>
  <c r="U1051" i="1"/>
  <c r="P1055" i="1"/>
  <c r="H1055" i="1"/>
  <c r="M1055" i="1" s="1"/>
  <c r="U1055" i="1"/>
  <c r="P1059" i="1"/>
  <c r="H1059" i="1"/>
  <c r="M1059" i="1" s="1"/>
  <c r="U1059" i="1"/>
  <c r="P1063" i="1"/>
  <c r="H1063" i="1"/>
  <c r="M1063" i="1" s="1"/>
  <c r="U1063" i="1"/>
  <c r="P1067" i="1"/>
  <c r="H1067" i="1"/>
  <c r="M1067" i="1" s="1"/>
  <c r="U1067" i="1"/>
  <c r="P1071" i="1"/>
  <c r="H1071" i="1"/>
  <c r="M1071" i="1" s="1"/>
  <c r="U1071" i="1"/>
  <c r="P1075" i="1"/>
  <c r="H1075" i="1"/>
  <c r="M1075" i="1" s="1"/>
  <c r="U1075" i="1"/>
  <c r="P1079" i="1"/>
  <c r="H1079" i="1"/>
  <c r="M1079" i="1" s="1"/>
  <c r="U1079" i="1"/>
  <c r="P1083" i="1"/>
  <c r="H1083" i="1"/>
  <c r="M1083" i="1" s="1"/>
  <c r="U1083" i="1"/>
  <c r="P1087" i="1"/>
  <c r="H1087" i="1"/>
  <c r="M1087" i="1" s="1"/>
  <c r="U1087" i="1"/>
  <c r="P1091" i="1"/>
  <c r="H1091" i="1"/>
  <c r="M1091" i="1" s="1"/>
  <c r="U1091" i="1"/>
  <c r="P1095" i="1"/>
  <c r="H1095" i="1"/>
  <c r="M1095" i="1" s="1"/>
  <c r="U1095" i="1"/>
  <c r="P1099" i="1"/>
  <c r="H1099" i="1"/>
  <c r="M1099" i="1" s="1"/>
  <c r="U1099" i="1"/>
  <c r="P1103" i="1"/>
  <c r="H1103" i="1"/>
  <c r="M1103" i="1" s="1"/>
  <c r="U1103" i="1"/>
  <c r="P1107" i="1"/>
  <c r="H1107" i="1"/>
  <c r="M1107" i="1" s="1"/>
  <c r="U1107" i="1"/>
  <c r="P1111" i="1"/>
  <c r="H1111" i="1"/>
  <c r="M1111" i="1" s="1"/>
  <c r="U1111" i="1"/>
  <c r="P1115" i="1"/>
  <c r="H1115" i="1"/>
  <c r="M1115" i="1" s="1"/>
  <c r="U1115" i="1"/>
  <c r="P1119" i="1"/>
  <c r="H1119" i="1"/>
  <c r="M1119" i="1" s="1"/>
  <c r="U1119" i="1"/>
  <c r="P1123" i="1"/>
  <c r="H1123" i="1"/>
  <c r="M1123" i="1" s="1"/>
  <c r="U1123" i="1"/>
  <c r="P1127" i="1"/>
  <c r="H1127" i="1"/>
  <c r="M1127" i="1" s="1"/>
  <c r="U1127" i="1"/>
  <c r="P1131" i="1"/>
  <c r="H1131" i="1"/>
  <c r="M1131" i="1" s="1"/>
  <c r="U1131" i="1"/>
  <c r="P1135" i="1"/>
  <c r="H1135" i="1"/>
  <c r="M1135" i="1" s="1"/>
  <c r="U1135" i="1"/>
  <c r="P1139" i="1"/>
  <c r="H1139" i="1"/>
  <c r="M1139" i="1" s="1"/>
  <c r="U1139" i="1"/>
  <c r="P1143" i="1"/>
  <c r="H1143" i="1"/>
  <c r="M1143" i="1" s="1"/>
  <c r="U1143" i="1"/>
  <c r="P1147" i="1"/>
  <c r="H1147" i="1"/>
  <c r="M1147" i="1" s="1"/>
  <c r="U1147" i="1"/>
  <c r="P1151" i="1"/>
  <c r="H1151" i="1"/>
  <c r="M1151" i="1" s="1"/>
  <c r="U1151" i="1"/>
  <c r="P1155" i="1"/>
  <c r="H1155" i="1"/>
  <c r="M1155" i="1" s="1"/>
  <c r="U1155" i="1"/>
  <c r="P1159" i="1"/>
  <c r="H1159" i="1"/>
  <c r="M1159" i="1" s="1"/>
  <c r="U1159" i="1"/>
  <c r="P1163" i="1"/>
  <c r="H1163" i="1"/>
  <c r="M1163" i="1" s="1"/>
  <c r="U1163" i="1"/>
  <c r="P1167" i="1"/>
  <c r="H1167" i="1"/>
  <c r="M1167" i="1" s="1"/>
  <c r="U1167" i="1"/>
  <c r="P1171" i="1"/>
  <c r="H1171" i="1"/>
  <c r="M1171" i="1" s="1"/>
  <c r="U1171" i="1"/>
  <c r="P1175" i="1"/>
  <c r="H1175" i="1"/>
  <c r="M1175" i="1" s="1"/>
  <c r="U1175" i="1"/>
  <c r="P1179" i="1"/>
  <c r="H1179" i="1"/>
  <c r="M1179" i="1" s="1"/>
  <c r="U1179" i="1"/>
  <c r="P1183" i="1"/>
  <c r="H1183" i="1"/>
  <c r="M1183" i="1" s="1"/>
  <c r="U1183" i="1"/>
  <c r="P1187" i="1"/>
  <c r="H1187" i="1"/>
  <c r="M1187" i="1" s="1"/>
  <c r="U1187" i="1"/>
  <c r="P1191" i="1"/>
  <c r="H1191" i="1"/>
  <c r="M1191" i="1" s="1"/>
  <c r="U1191" i="1"/>
  <c r="P1195" i="1"/>
  <c r="H1195" i="1"/>
  <c r="M1195" i="1" s="1"/>
  <c r="U1195" i="1"/>
  <c r="P1199" i="1"/>
  <c r="H1199" i="1"/>
  <c r="M1199" i="1" s="1"/>
  <c r="U1199" i="1"/>
  <c r="P1203" i="1"/>
  <c r="H1203" i="1"/>
  <c r="M1203" i="1" s="1"/>
  <c r="U1203" i="1"/>
  <c r="P1207" i="1"/>
  <c r="H1207" i="1"/>
  <c r="M1207" i="1" s="1"/>
  <c r="U1207" i="1"/>
  <c r="P1211" i="1"/>
  <c r="H1211" i="1"/>
  <c r="M1211" i="1" s="1"/>
  <c r="U1211" i="1"/>
  <c r="P1215" i="1"/>
  <c r="H1215" i="1"/>
  <c r="M1215" i="1" s="1"/>
  <c r="U1215" i="1"/>
  <c r="P1219" i="1"/>
  <c r="H1219" i="1"/>
  <c r="M1219" i="1" s="1"/>
  <c r="U1219" i="1"/>
  <c r="P1223" i="1"/>
  <c r="H1223" i="1"/>
  <c r="M1223" i="1" s="1"/>
  <c r="U1223" i="1"/>
  <c r="P1227" i="1"/>
  <c r="H1227" i="1"/>
  <c r="M1227" i="1" s="1"/>
  <c r="U1227" i="1"/>
  <c r="P1231" i="1"/>
  <c r="H1231" i="1"/>
  <c r="M1231" i="1" s="1"/>
  <c r="U1231" i="1"/>
  <c r="P1235" i="1"/>
  <c r="H1235" i="1"/>
  <c r="M1235" i="1" s="1"/>
  <c r="U1235" i="1"/>
  <c r="P1239" i="1"/>
  <c r="H1239" i="1"/>
  <c r="M1239" i="1" s="1"/>
  <c r="U1239" i="1"/>
  <c r="P1243" i="1"/>
  <c r="H1243" i="1"/>
  <c r="M1243" i="1" s="1"/>
  <c r="U1243" i="1"/>
  <c r="P1247" i="1"/>
  <c r="H1247" i="1"/>
  <c r="M1247" i="1" s="1"/>
  <c r="U1247" i="1"/>
  <c r="P1251" i="1"/>
  <c r="H1251" i="1"/>
  <c r="M1251" i="1" s="1"/>
  <c r="U1251" i="1"/>
  <c r="P1255" i="1"/>
  <c r="H1255" i="1"/>
  <c r="M1255" i="1" s="1"/>
  <c r="U1255" i="1"/>
  <c r="P1259" i="1"/>
  <c r="H1259" i="1"/>
  <c r="M1259" i="1" s="1"/>
  <c r="U1259" i="1"/>
  <c r="P1263" i="1"/>
  <c r="H1263" i="1"/>
  <c r="M1263" i="1" s="1"/>
  <c r="U1263" i="1"/>
  <c r="P1267" i="1"/>
  <c r="H1267" i="1"/>
  <c r="M1267" i="1" s="1"/>
  <c r="U1267" i="1"/>
  <c r="P1271" i="1"/>
  <c r="H1271" i="1"/>
  <c r="M1271" i="1" s="1"/>
  <c r="U1271" i="1"/>
  <c r="P1275" i="1"/>
  <c r="H1275" i="1"/>
  <c r="M1275" i="1" s="1"/>
  <c r="U1275" i="1"/>
  <c r="P1279" i="1"/>
  <c r="H1279" i="1"/>
  <c r="M1279" i="1" s="1"/>
  <c r="U1279" i="1"/>
  <c r="P1283" i="1"/>
  <c r="H1283" i="1"/>
  <c r="M1283" i="1" s="1"/>
  <c r="U1283" i="1"/>
  <c r="P1287" i="1"/>
  <c r="H1287" i="1"/>
  <c r="M1287" i="1" s="1"/>
  <c r="U1287" i="1"/>
  <c r="P1291" i="1"/>
  <c r="H1291" i="1"/>
  <c r="M1291" i="1" s="1"/>
  <c r="U1291" i="1"/>
  <c r="P1295" i="1"/>
  <c r="H1295" i="1"/>
  <c r="M1295" i="1" s="1"/>
  <c r="U1295" i="1"/>
  <c r="P1299" i="1"/>
  <c r="H1299" i="1"/>
  <c r="M1299" i="1" s="1"/>
  <c r="U1299" i="1"/>
  <c r="P1303" i="1"/>
  <c r="H1303" i="1"/>
  <c r="M1303" i="1" s="1"/>
  <c r="U1303" i="1"/>
  <c r="P1307" i="1"/>
  <c r="H1307" i="1"/>
  <c r="M1307" i="1" s="1"/>
  <c r="U1307" i="1"/>
  <c r="P1311" i="1"/>
  <c r="H1311" i="1"/>
  <c r="M1311" i="1" s="1"/>
  <c r="U1311" i="1"/>
  <c r="P1315" i="1"/>
  <c r="H1315" i="1"/>
  <c r="M1315" i="1" s="1"/>
  <c r="U1315" i="1"/>
  <c r="P1319" i="1"/>
  <c r="H1319" i="1"/>
  <c r="M1319" i="1" s="1"/>
  <c r="U1319" i="1"/>
  <c r="P1323" i="1"/>
  <c r="H1323" i="1"/>
  <c r="M1323" i="1" s="1"/>
  <c r="U1323" i="1"/>
  <c r="P1327" i="1"/>
  <c r="H1327" i="1"/>
  <c r="M1327" i="1" s="1"/>
  <c r="U1327" i="1"/>
  <c r="P1331" i="1"/>
  <c r="H1331" i="1"/>
  <c r="M1331" i="1" s="1"/>
  <c r="U1331" i="1"/>
  <c r="P1335" i="1"/>
  <c r="H1335" i="1"/>
  <c r="M1335" i="1" s="1"/>
  <c r="U1335" i="1"/>
  <c r="P1339" i="1"/>
  <c r="H1339" i="1"/>
  <c r="M1339" i="1" s="1"/>
  <c r="U1339" i="1"/>
  <c r="P1343" i="1"/>
  <c r="H1343" i="1"/>
  <c r="M1343" i="1" s="1"/>
  <c r="U1343" i="1"/>
  <c r="P1347" i="1"/>
  <c r="H1347" i="1"/>
  <c r="M1347" i="1" s="1"/>
  <c r="U1347" i="1"/>
  <c r="P1351" i="1"/>
  <c r="H1351" i="1"/>
  <c r="M1351" i="1" s="1"/>
  <c r="U1351" i="1"/>
  <c r="P1355" i="1"/>
  <c r="H1355" i="1"/>
  <c r="M1355" i="1" s="1"/>
  <c r="U1355" i="1"/>
  <c r="P1359" i="1"/>
  <c r="H1359" i="1"/>
  <c r="M1359" i="1" s="1"/>
  <c r="U1359" i="1"/>
  <c r="P1363" i="1"/>
  <c r="H1363" i="1"/>
  <c r="M1363" i="1" s="1"/>
  <c r="U1363" i="1"/>
  <c r="P1367" i="1"/>
  <c r="H1367" i="1"/>
  <c r="M1367" i="1" s="1"/>
  <c r="U1367" i="1"/>
  <c r="P1371" i="1"/>
  <c r="H1371" i="1"/>
  <c r="M1371" i="1" s="1"/>
  <c r="U1371" i="1"/>
  <c r="P1375" i="1"/>
  <c r="H1375" i="1"/>
  <c r="M1375" i="1" s="1"/>
  <c r="U1375" i="1"/>
  <c r="P1379" i="1"/>
  <c r="H1379" i="1"/>
  <c r="M1379" i="1" s="1"/>
  <c r="U1379" i="1"/>
  <c r="P1383" i="1"/>
  <c r="H1383" i="1"/>
  <c r="M1383" i="1" s="1"/>
  <c r="U1383" i="1"/>
  <c r="P1387" i="1"/>
  <c r="H1387" i="1"/>
  <c r="M1387" i="1" s="1"/>
  <c r="U1387" i="1"/>
  <c r="P1391" i="1"/>
  <c r="H1391" i="1"/>
  <c r="M1391" i="1" s="1"/>
  <c r="U1391" i="1"/>
  <c r="P1395" i="1"/>
  <c r="H1395" i="1"/>
  <c r="M1395" i="1" s="1"/>
  <c r="U1395" i="1"/>
  <c r="P1399" i="1"/>
  <c r="H1399" i="1"/>
  <c r="M1399" i="1" s="1"/>
  <c r="U1399" i="1"/>
  <c r="P1403" i="1"/>
  <c r="H1403" i="1"/>
  <c r="M1403" i="1" s="1"/>
  <c r="U1403" i="1"/>
  <c r="P1407" i="1"/>
  <c r="H1407" i="1"/>
  <c r="M1407" i="1" s="1"/>
  <c r="U1407" i="1"/>
  <c r="P1411" i="1"/>
  <c r="H1411" i="1"/>
  <c r="M1411" i="1" s="1"/>
  <c r="U1411" i="1"/>
  <c r="P1415" i="1"/>
  <c r="H1415" i="1"/>
  <c r="M1415" i="1" s="1"/>
  <c r="U1415" i="1"/>
  <c r="P1419" i="1"/>
  <c r="H1419" i="1"/>
  <c r="M1419" i="1" s="1"/>
  <c r="U1419" i="1"/>
  <c r="P1423" i="1"/>
  <c r="H1423" i="1"/>
  <c r="M1423" i="1" s="1"/>
  <c r="U1423" i="1"/>
  <c r="P1427" i="1"/>
  <c r="H1427" i="1"/>
  <c r="M1427" i="1" s="1"/>
  <c r="U1427" i="1"/>
  <c r="P1431" i="1"/>
  <c r="H1431" i="1"/>
  <c r="M1431" i="1" s="1"/>
  <c r="U1431" i="1"/>
  <c r="P1435" i="1"/>
  <c r="H1435" i="1"/>
  <c r="M1435" i="1" s="1"/>
  <c r="U1435" i="1"/>
  <c r="P1439" i="1"/>
  <c r="H1439" i="1"/>
  <c r="M1439" i="1" s="1"/>
  <c r="U1439" i="1"/>
  <c r="P1443" i="1"/>
  <c r="H1443" i="1"/>
  <c r="M1443" i="1" s="1"/>
  <c r="U1443" i="1"/>
  <c r="P1447" i="1"/>
  <c r="H1447" i="1"/>
  <c r="M1447" i="1" s="1"/>
  <c r="U1447" i="1"/>
  <c r="P1451" i="1"/>
  <c r="H1451" i="1"/>
  <c r="M1451" i="1" s="1"/>
  <c r="U1451" i="1"/>
  <c r="P1455" i="1"/>
  <c r="H1455" i="1"/>
  <c r="M1455" i="1" s="1"/>
  <c r="U1455" i="1"/>
  <c r="P1459" i="1"/>
  <c r="H1459" i="1"/>
  <c r="M1459" i="1" s="1"/>
  <c r="U1459" i="1"/>
  <c r="P1463" i="1"/>
  <c r="H1463" i="1"/>
  <c r="M1463" i="1" s="1"/>
  <c r="U1463" i="1"/>
  <c r="P1467" i="1"/>
  <c r="H1467" i="1"/>
  <c r="M1467" i="1" s="1"/>
  <c r="U1467" i="1"/>
  <c r="P1471" i="1"/>
  <c r="H1471" i="1"/>
  <c r="M1471" i="1" s="1"/>
  <c r="U1471" i="1"/>
  <c r="P1475" i="1"/>
  <c r="H1475" i="1"/>
  <c r="M1475" i="1" s="1"/>
  <c r="U1475" i="1"/>
  <c r="P1479" i="1"/>
  <c r="H1479" i="1"/>
  <c r="M1479" i="1" s="1"/>
  <c r="U1479" i="1"/>
  <c r="P1483" i="1"/>
  <c r="H1483" i="1"/>
  <c r="M1483" i="1" s="1"/>
  <c r="U1483" i="1"/>
  <c r="P1487" i="1"/>
  <c r="H1487" i="1"/>
  <c r="M1487" i="1" s="1"/>
  <c r="U1487" i="1"/>
  <c r="P1491" i="1"/>
  <c r="H1491" i="1"/>
  <c r="M1491" i="1" s="1"/>
  <c r="U1491" i="1"/>
  <c r="P1495" i="1"/>
  <c r="H1495" i="1"/>
  <c r="M1495" i="1" s="1"/>
  <c r="U1495" i="1"/>
  <c r="P1499" i="1"/>
  <c r="H1499" i="1"/>
  <c r="M1499" i="1" s="1"/>
  <c r="U1499" i="1"/>
  <c r="P1503" i="1"/>
  <c r="H1503" i="1"/>
  <c r="M1503" i="1" s="1"/>
  <c r="U1503" i="1"/>
  <c r="P1507" i="1"/>
  <c r="H1507" i="1"/>
  <c r="M1507" i="1" s="1"/>
  <c r="U1507" i="1"/>
  <c r="P1511" i="1"/>
  <c r="H1511" i="1"/>
  <c r="M1511" i="1" s="1"/>
  <c r="U1511" i="1"/>
  <c r="P1515" i="1"/>
  <c r="H1515" i="1"/>
  <c r="M1515" i="1" s="1"/>
  <c r="U1515" i="1"/>
  <c r="P1519" i="1"/>
  <c r="H1519" i="1"/>
  <c r="M1519" i="1" s="1"/>
  <c r="U1519" i="1"/>
  <c r="P1523" i="1"/>
  <c r="H1523" i="1"/>
  <c r="M1523" i="1" s="1"/>
  <c r="U1523" i="1"/>
  <c r="P1527" i="1"/>
  <c r="H1527" i="1"/>
  <c r="M1527" i="1" s="1"/>
  <c r="U1527" i="1"/>
  <c r="P1531" i="1"/>
  <c r="H1531" i="1"/>
  <c r="M1531" i="1" s="1"/>
  <c r="U1531" i="1"/>
  <c r="P1535" i="1"/>
  <c r="H1535" i="1"/>
  <c r="M1535" i="1" s="1"/>
  <c r="U1535" i="1"/>
  <c r="P1539" i="1"/>
  <c r="H1539" i="1"/>
  <c r="M1539" i="1" s="1"/>
  <c r="U1539" i="1"/>
  <c r="P1543" i="1"/>
  <c r="H1543" i="1"/>
  <c r="M1543" i="1" s="1"/>
  <c r="U1543" i="1"/>
  <c r="P1547" i="1"/>
  <c r="H1547" i="1"/>
  <c r="M1547" i="1" s="1"/>
  <c r="U1547" i="1"/>
  <c r="P1551" i="1"/>
  <c r="H1551" i="1"/>
  <c r="M1551" i="1" s="1"/>
  <c r="U1551" i="1"/>
  <c r="P1555" i="1"/>
  <c r="H1555" i="1"/>
  <c r="M1555" i="1" s="1"/>
  <c r="U1555" i="1"/>
  <c r="P1559" i="1"/>
  <c r="H1559" i="1"/>
  <c r="M1559" i="1" s="1"/>
  <c r="U1559" i="1"/>
  <c r="P1563" i="1"/>
  <c r="H1563" i="1"/>
  <c r="M1563" i="1" s="1"/>
  <c r="U1563" i="1"/>
  <c r="P1567" i="1"/>
  <c r="H1567" i="1"/>
  <c r="M1567" i="1" s="1"/>
  <c r="U1567" i="1"/>
  <c r="P1571" i="1"/>
  <c r="H1571" i="1"/>
  <c r="M1571" i="1" s="1"/>
  <c r="U1571" i="1"/>
  <c r="P1575" i="1"/>
  <c r="H1575" i="1"/>
  <c r="M1575" i="1" s="1"/>
  <c r="U1575" i="1"/>
  <c r="P1579" i="1"/>
  <c r="H1579" i="1"/>
  <c r="M1579" i="1" s="1"/>
  <c r="U1579" i="1"/>
  <c r="P1583" i="1"/>
  <c r="H1583" i="1"/>
  <c r="M1583" i="1" s="1"/>
  <c r="U1583" i="1"/>
  <c r="P1587" i="1"/>
  <c r="H1587" i="1"/>
  <c r="M1587" i="1" s="1"/>
  <c r="U1587" i="1"/>
  <c r="P1591" i="1"/>
  <c r="H1591" i="1"/>
  <c r="M1591" i="1" s="1"/>
  <c r="U1591" i="1"/>
  <c r="P1595" i="1"/>
  <c r="H1595" i="1"/>
  <c r="M1595" i="1" s="1"/>
  <c r="U1595" i="1"/>
  <c r="P1599" i="1"/>
  <c r="H1599" i="1"/>
  <c r="M1599" i="1" s="1"/>
  <c r="U1599" i="1"/>
  <c r="P1603" i="1"/>
  <c r="H1603" i="1"/>
  <c r="M1603" i="1" s="1"/>
  <c r="U1603" i="1"/>
  <c r="P1607" i="1"/>
  <c r="H1607" i="1"/>
  <c r="M1607" i="1" s="1"/>
  <c r="U1607" i="1"/>
  <c r="P1611" i="1"/>
  <c r="H1611" i="1"/>
  <c r="M1611" i="1" s="1"/>
  <c r="U1611" i="1"/>
  <c r="P1615" i="1"/>
  <c r="H1615" i="1"/>
  <c r="M1615" i="1" s="1"/>
  <c r="U1615" i="1"/>
  <c r="P1619" i="1"/>
  <c r="H1619" i="1"/>
  <c r="M1619" i="1" s="1"/>
  <c r="U1619" i="1"/>
  <c r="P1623" i="1"/>
  <c r="H1623" i="1"/>
  <c r="M1623" i="1" s="1"/>
  <c r="U1623" i="1"/>
  <c r="P1627" i="1"/>
  <c r="H1627" i="1"/>
  <c r="M1627" i="1" s="1"/>
  <c r="U1627" i="1"/>
  <c r="P1631" i="1"/>
  <c r="H1631" i="1"/>
  <c r="M1631" i="1" s="1"/>
  <c r="U1631" i="1"/>
  <c r="P1635" i="1"/>
  <c r="H1635" i="1"/>
  <c r="M1635" i="1" s="1"/>
  <c r="U1635" i="1"/>
  <c r="P1639" i="1"/>
  <c r="H1639" i="1"/>
  <c r="M1639" i="1" s="1"/>
  <c r="U1639" i="1"/>
  <c r="P1643" i="1"/>
  <c r="H1643" i="1"/>
  <c r="M1643" i="1" s="1"/>
  <c r="U1643" i="1"/>
  <c r="P1647" i="1"/>
  <c r="H1647" i="1"/>
  <c r="M1647" i="1" s="1"/>
  <c r="U1647" i="1"/>
  <c r="P1651" i="1"/>
  <c r="H1651" i="1"/>
  <c r="M1651" i="1" s="1"/>
  <c r="U1651" i="1"/>
  <c r="P1655" i="1"/>
  <c r="H1655" i="1"/>
  <c r="M1655" i="1" s="1"/>
  <c r="U1655" i="1"/>
  <c r="P1659" i="1"/>
  <c r="H1659" i="1"/>
  <c r="M1659" i="1" s="1"/>
  <c r="U1659" i="1"/>
  <c r="P1663" i="1"/>
  <c r="H1663" i="1"/>
  <c r="M1663" i="1" s="1"/>
  <c r="U1663" i="1"/>
  <c r="P1667" i="1"/>
  <c r="H1667" i="1"/>
  <c r="M1667" i="1" s="1"/>
  <c r="U1667" i="1"/>
  <c r="P1671" i="1"/>
  <c r="H1671" i="1"/>
  <c r="M1671" i="1" s="1"/>
  <c r="U1671" i="1"/>
  <c r="P1675" i="1"/>
  <c r="H1675" i="1"/>
  <c r="M1675" i="1" s="1"/>
  <c r="U1675" i="1"/>
  <c r="P1679" i="1"/>
  <c r="H1679" i="1"/>
  <c r="M1679" i="1" s="1"/>
  <c r="U1679" i="1"/>
  <c r="P1683" i="1"/>
  <c r="H1683" i="1"/>
  <c r="M1683" i="1" s="1"/>
  <c r="U1683" i="1"/>
  <c r="P1687" i="1"/>
  <c r="H1687" i="1"/>
  <c r="M1687" i="1" s="1"/>
  <c r="U1687" i="1"/>
  <c r="P1691" i="1"/>
  <c r="H1691" i="1"/>
  <c r="M1691" i="1" s="1"/>
  <c r="U1691" i="1"/>
  <c r="P1695" i="1"/>
  <c r="H1695" i="1"/>
  <c r="M1695" i="1" s="1"/>
  <c r="U1695" i="1"/>
  <c r="P1699" i="1"/>
  <c r="H1699" i="1"/>
  <c r="M1699" i="1" s="1"/>
  <c r="U1699" i="1"/>
  <c r="P1703" i="1"/>
  <c r="H1703" i="1"/>
  <c r="M1703" i="1" s="1"/>
  <c r="U1703" i="1"/>
  <c r="P1707" i="1"/>
  <c r="H1707" i="1"/>
  <c r="M1707" i="1" s="1"/>
  <c r="U1707" i="1"/>
  <c r="P1711" i="1"/>
  <c r="H1711" i="1"/>
  <c r="M1711" i="1" s="1"/>
  <c r="U1711" i="1"/>
  <c r="P1715" i="1"/>
  <c r="H1715" i="1"/>
  <c r="M1715" i="1" s="1"/>
  <c r="U1715" i="1"/>
  <c r="P1719" i="1"/>
  <c r="H1719" i="1"/>
  <c r="M1719" i="1" s="1"/>
  <c r="U1719" i="1"/>
  <c r="P1723" i="1"/>
  <c r="H1723" i="1"/>
  <c r="M1723" i="1" s="1"/>
  <c r="U1723" i="1"/>
  <c r="P1727" i="1"/>
  <c r="H1727" i="1"/>
  <c r="M1727" i="1" s="1"/>
  <c r="U1727" i="1"/>
  <c r="P1731" i="1"/>
  <c r="H1731" i="1"/>
  <c r="M1731" i="1" s="1"/>
  <c r="U1731" i="1"/>
  <c r="P1735" i="1"/>
  <c r="H1735" i="1"/>
  <c r="M1735" i="1" s="1"/>
  <c r="U1735" i="1"/>
  <c r="P714" i="1"/>
  <c r="H714" i="1"/>
  <c r="M714" i="1" s="1"/>
  <c r="U714" i="1"/>
  <c r="P716" i="1"/>
  <c r="H716" i="1"/>
  <c r="M716" i="1" s="1"/>
  <c r="U716" i="1"/>
  <c r="P718" i="1"/>
  <c r="H718" i="1"/>
  <c r="M718" i="1" s="1"/>
  <c r="U718" i="1"/>
  <c r="P720" i="1"/>
  <c r="H720" i="1"/>
  <c r="M720" i="1" s="1"/>
  <c r="U720" i="1"/>
  <c r="P722" i="1"/>
  <c r="H722" i="1"/>
  <c r="M722" i="1" s="1"/>
  <c r="U722" i="1"/>
  <c r="P724" i="1"/>
  <c r="H724" i="1"/>
  <c r="M724" i="1" s="1"/>
  <c r="U724" i="1"/>
  <c r="P726" i="1"/>
  <c r="H726" i="1"/>
  <c r="M726" i="1" s="1"/>
  <c r="U726" i="1"/>
  <c r="P728" i="1"/>
  <c r="H728" i="1"/>
  <c r="M728" i="1" s="1"/>
  <c r="U728" i="1"/>
  <c r="P730" i="1"/>
  <c r="H730" i="1"/>
  <c r="M730" i="1" s="1"/>
  <c r="U730" i="1"/>
  <c r="P732" i="1"/>
  <c r="H732" i="1"/>
  <c r="M732" i="1" s="1"/>
  <c r="U732" i="1"/>
  <c r="P734" i="1"/>
  <c r="H734" i="1"/>
  <c r="M734" i="1" s="1"/>
  <c r="U734" i="1"/>
  <c r="P736" i="1"/>
  <c r="H736" i="1"/>
  <c r="M736" i="1" s="1"/>
  <c r="U736" i="1"/>
  <c r="P738" i="1"/>
  <c r="H738" i="1"/>
  <c r="M738" i="1" s="1"/>
  <c r="U738" i="1"/>
  <c r="P740" i="1"/>
  <c r="H740" i="1"/>
  <c r="M740" i="1" s="1"/>
  <c r="U740" i="1"/>
  <c r="P742" i="1"/>
  <c r="H742" i="1"/>
  <c r="M742" i="1" s="1"/>
  <c r="U742" i="1"/>
  <c r="P744" i="1"/>
  <c r="H744" i="1"/>
  <c r="M744" i="1" s="1"/>
  <c r="U744" i="1"/>
  <c r="P746" i="1"/>
  <c r="H746" i="1"/>
  <c r="M746" i="1" s="1"/>
  <c r="U746" i="1"/>
  <c r="P748" i="1"/>
  <c r="H748" i="1"/>
  <c r="M748" i="1" s="1"/>
  <c r="U748" i="1"/>
  <c r="P750" i="1"/>
  <c r="H750" i="1"/>
  <c r="M750" i="1" s="1"/>
  <c r="U750" i="1"/>
  <c r="P752" i="1"/>
  <c r="H752" i="1"/>
  <c r="M752" i="1" s="1"/>
  <c r="U752" i="1"/>
  <c r="P754" i="1"/>
  <c r="H754" i="1"/>
  <c r="M754" i="1" s="1"/>
  <c r="U754" i="1"/>
  <c r="P756" i="1"/>
  <c r="H756" i="1"/>
  <c r="M756" i="1" s="1"/>
  <c r="U756" i="1"/>
  <c r="P758" i="1"/>
  <c r="H758" i="1"/>
  <c r="M758" i="1" s="1"/>
  <c r="U758" i="1"/>
  <c r="P760" i="1"/>
  <c r="H760" i="1"/>
  <c r="M760" i="1" s="1"/>
  <c r="U760" i="1"/>
  <c r="P762" i="1"/>
  <c r="H762" i="1"/>
  <c r="M762" i="1" s="1"/>
  <c r="U762" i="1"/>
  <c r="P764" i="1"/>
  <c r="H764" i="1"/>
  <c r="M764" i="1" s="1"/>
  <c r="U764" i="1"/>
  <c r="P766" i="1"/>
  <c r="H766" i="1"/>
  <c r="M766" i="1" s="1"/>
  <c r="U766" i="1"/>
  <c r="P768" i="1"/>
  <c r="H768" i="1"/>
  <c r="M768" i="1" s="1"/>
  <c r="U768" i="1"/>
  <c r="P770" i="1"/>
  <c r="H770" i="1"/>
  <c r="M770" i="1" s="1"/>
  <c r="U770" i="1"/>
  <c r="P772" i="1"/>
  <c r="H772" i="1"/>
  <c r="M772" i="1" s="1"/>
  <c r="U772" i="1"/>
  <c r="P774" i="1"/>
  <c r="H774" i="1"/>
  <c r="M774" i="1" s="1"/>
  <c r="U774" i="1"/>
  <c r="P776" i="1"/>
  <c r="H776" i="1"/>
  <c r="M776" i="1" s="1"/>
  <c r="U776" i="1"/>
  <c r="P778" i="1"/>
  <c r="H778" i="1"/>
  <c r="M778" i="1" s="1"/>
  <c r="U778" i="1"/>
  <c r="P780" i="1"/>
  <c r="H780" i="1"/>
  <c r="M780" i="1" s="1"/>
  <c r="U780" i="1"/>
  <c r="P782" i="1"/>
  <c r="H782" i="1"/>
  <c r="M782" i="1" s="1"/>
  <c r="U782" i="1"/>
  <c r="P784" i="1"/>
  <c r="H784" i="1"/>
  <c r="M784" i="1" s="1"/>
  <c r="U784" i="1"/>
  <c r="P786" i="1"/>
  <c r="H786" i="1"/>
  <c r="M786" i="1" s="1"/>
  <c r="U786" i="1"/>
  <c r="P788" i="1"/>
  <c r="H788" i="1"/>
  <c r="M788" i="1" s="1"/>
  <c r="U788" i="1"/>
  <c r="P790" i="1"/>
  <c r="H790" i="1"/>
  <c r="M790" i="1" s="1"/>
  <c r="U790" i="1"/>
  <c r="P792" i="1"/>
  <c r="H792" i="1"/>
  <c r="M792" i="1" s="1"/>
  <c r="U792" i="1"/>
  <c r="P794" i="1"/>
  <c r="H794" i="1"/>
  <c r="M794" i="1" s="1"/>
  <c r="U794" i="1"/>
  <c r="P796" i="1"/>
  <c r="H796" i="1"/>
  <c r="M796" i="1" s="1"/>
  <c r="U796" i="1"/>
  <c r="P798" i="1"/>
  <c r="H798" i="1"/>
  <c r="M798" i="1" s="1"/>
  <c r="U798" i="1"/>
  <c r="P800" i="1"/>
  <c r="H800" i="1"/>
  <c r="M800" i="1" s="1"/>
  <c r="U800" i="1"/>
  <c r="P802" i="1"/>
  <c r="H802" i="1"/>
  <c r="M802" i="1" s="1"/>
  <c r="U802" i="1"/>
  <c r="P804" i="1"/>
  <c r="H804" i="1"/>
  <c r="M804" i="1" s="1"/>
  <c r="U804" i="1"/>
  <c r="P806" i="1"/>
  <c r="H806" i="1"/>
  <c r="M806" i="1" s="1"/>
  <c r="U806" i="1"/>
  <c r="P808" i="1"/>
  <c r="H808" i="1"/>
  <c r="M808" i="1" s="1"/>
  <c r="U808" i="1"/>
  <c r="P810" i="1"/>
  <c r="H810" i="1"/>
  <c r="M810" i="1" s="1"/>
  <c r="U810" i="1"/>
  <c r="P812" i="1"/>
  <c r="H812" i="1"/>
  <c r="M812" i="1" s="1"/>
  <c r="U812" i="1"/>
  <c r="P814" i="1"/>
  <c r="H814" i="1"/>
  <c r="M814" i="1" s="1"/>
  <c r="U814" i="1"/>
  <c r="P816" i="1"/>
  <c r="H816" i="1"/>
  <c r="M816" i="1" s="1"/>
  <c r="U816" i="1"/>
  <c r="P818" i="1"/>
  <c r="H818" i="1"/>
  <c r="M818" i="1" s="1"/>
  <c r="U818" i="1"/>
  <c r="P820" i="1"/>
  <c r="H820" i="1"/>
  <c r="M820" i="1" s="1"/>
  <c r="U820" i="1"/>
  <c r="P822" i="1"/>
  <c r="H822" i="1"/>
  <c r="M822" i="1" s="1"/>
  <c r="U822" i="1"/>
  <c r="P824" i="1"/>
  <c r="H824" i="1"/>
  <c r="M824" i="1" s="1"/>
  <c r="U824" i="1"/>
  <c r="P826" i="1"/>
  <c r="H826" i="1"/>
  <c r="M826" i="1" s="1"/>
  <c r="U826" i="1"/>
  <c r="P828" i="1"/>
  <c r="H828" i="1"/>
  <c r="M828" i="1" s="1"/>
  <c r="U828" i="1"/>
  <c r="P830" i="1"/>
  <c r="H830" i="1"/>
  <c r="M830" i="1" s="1"/>
  <c r="U830" i="1"/>
  <c r="P832" i="1"/>
  <c r="H832" i="1"/>
  <c r="M832" i="1" s="1"/>
  <c r="U832" i="1"/>
  <c r="P834" i="1"/>
  <c r="H834" i="1"/>
  <c r="M834" i="1" s="1"/>
  <c r="U834" i="1"/>
  <c r="P836" i="1"/>
  <c r="H836" i="1"/>
  <c r="M836" i="1" s="1"/>
  <c r="U836" i="1"/>
  <c r="P838" i="1"/>
  <c r="H838" i="1"/>
  <c r="M838" i="1" s="1"/>
  <c r="U838" i="1"/>
  <c r="P840" i="1"/>
  <c r="H840" i="1"/>
  <c r="M840" i="1" s="1"/>
  <c r="U840" i="1"/>
  <c r="P842" i="1"/>
  <c r="H842" i="1"/>
  <c r="M842" i="1" s="1"/>
  <c r="U842" i="1"/>
  <c r="P844" i="1"/>
  <c r="H844" i="1"/>
  <c r="M844" i="1" s="1"/>
  <c r="U844" i="1"/>
  <c r="P846" i="1"/>
  <c r="H846" i="1"/>
  <c r="M846" i="1" s="1"/>
  <c r="U846" i="1"/>
  <c r="P848" i="1"/>
  <c r="H848" i="1"/>
  <c r="M848" i="1" s="1"/>
  <c r="U848" i="1"/>
  <c r="P850" i="1"/>
  <c r="H850" i="1"/>
  <c r="M850" i="1" s="1"/>
  <c r="U850" i="1"/>
  <c r="P852" i="1"/>
  <c r="H852" i="1"/>
  <c r="M852" i="1" s="1"/>
  <c r="U852" i="1"/>
  <c r="P854" i="1"/>
  <c r="H854" i="1"/>
  <c r="M854" i="1" s="1"/>
  <c r="U854" i="1"/>
  <c r="P856" i="1"/>
  <c r="H856" i="1"/>
  <c r="M856" i="1" s="1"/>
  <c r="U856" i="1"/>
  <c r="P858" i="1"/>
  <c r="H858" i="1"/>
  <c r="M858" i="1" s="1"/>
  <c r="U858" i="1"/>
  <c r="P860" i="1"/>
  <c r="H860" i="1"/>
  <c r="M860" i="1" s="1"/>
  <c r="U860" i="1"/>
  <c r="P862" i="1"/>
  <c r="H862" i="1"/>
  <c r="M862" i="1" s="1"/>
  <c r="U862" i="1"/>
  <c r="P864" i="1"/>
  <c r="H864" i="1"/>
  <c r="M864" i="1" s="1"/>
  <c r="U864" i="1"/>
  <c r="P866" i="1"/>
  <c r="H866" i="1"/>
  <c r="M866" i="1" s="1"/>
  <c r="U866" i="1"/>
  <c r="P868" i="1"/>
  <c r="H868" i="1"/>
  <c r="M868" i="1" s="1"/>
  <c r="U868" i="1"/>
  <c r="P870" i="1"/>
  <c r="H870" i="1"/>
  <c r="M870" i="1" s="1"/>
  <c r="U870" i="1"/>
  <c r="P872" i="1"/>
  <c r="H872" i="1"/>
  <c r="M872" i="1" s="1"/>
  <c r="U872" i="1"/>
  <c r="P874" i="1"/>
  <c r="H874" i="1"/>
  <c r="M874" i="1" s="1"/>
  <c r="U874" i="1"/>
  <c r="P876" i="1"/>
  <c r="H876" i="1"/>
  <c r="M876" i="1" s="1"/>
  <c r="U876" i="1"/>
  <c r="P878" i="1"/>
  <c r="H878" i="1"/>
  <c r="M878" i="1" s="1"/>
  <c r="U878" i="1"/>
  <c r="P880" i="1"/>
  <c r="H880" i="1"/>
  <c r="M880" i="1" s="1"/>
  <c r="U880" i="1"/>
  <c r="P882" i="1"/>
  <c r="H882" i="1"/>
  <c r="M882" i="1" s="1"/>
  <c r="U882" i="1"/>
  <c r="P884" i="1"/>
  <c r="H884" i="1"/>
  <c r="M884" i="1" s="1"/>
  <c r="U884" i="1"/>
  <c r="P886" i="1"/>
  <c r="H886" i="1"/>
  <c r="M886" i="1" s="1"/>
  <c r="U886" i="1"/>
  <c r="P888" i="1"/>
  <c r="H888" i="1"/>
  <c r="M888" i="1" s="1"/>
  <c r="U888" i="1"/>
  <c r="P890" i="1"/>
  <c r="H890" i="1"/>
  <c r="M890" i="1" s="1"/>
  <c r="U890" i="1"/>
  <c r="P892" i="1"/>
  <c r="H892" i="1"/>
  <c r="M892" i="1" s="1"/>
  <c r="U892" i="1"/>
  <c r="P894" i="1"/>
  <c r="H894" i="1"/>
  <c r="M894" i="1" s="1"/>
  <c r="U894" i="1"/>
  <c r="P896" i="1"/>
  <c r="H896" i="1"/>
  <c r="M896" i="1" s="1"/>
  <c r="U896" i="1"/>
  <c r="P898" i="1"/>
  <c r="H898" i="1"/>
  <c r="M898" i="1" s="1"/>
  <c r="U898" i="1"/>
  <c r="P900" i="1"/>
  <c r="H900" i="1"/>
  <c r="M900" i="1" s="1"/>
  <c r="U900" i="1"/>
  <c r="P902" i="1"/>
  <c r="H902" i="1"/>
  <c r="M902" i="1" s="1"/>
  <c r="U902" i="1"/>
  <c r="P904" i="1"/>
  <c r="H904" i="1"/>
  <c r="M904" i="1" s="1"/>
  <c r="U904" i="1"/>
  <c r="P906" i="1"/>
  <c r="H906" i="1"/>
  <c r="M906" i="1" s="1"/>
  <c r="U906" i="1"/>
  <c r="P908" i="1"/>
  <c r="H908" i="1"/>
  <c r="M908" i="1" s="1"/>
  <c r="U908" i="1"/>
  <c r="P910" i="1"/>
  <c r="H910" i="1"/>
  <c r="M910" i="1" s="1"/>
  <c r="U910" i="1"/>
  <c r="P912" i="1"/>
  <c r="H912" i="1"/>
  <c r="M912" i="1" s="1"/>
  <c r="U912" i="1"/>
  <c r="P914" i="1"/>
  <c r="H914" i="1"/>
  <c r="M914" i="1" s="1"/>
  <c r="U914" i="1"/>
  <c r="P916" i="1"/>
  <c r="H916" i="1"/>
  <c r="M916" i="1" s="1"/>
  <c r="U916" i="1"/>
  <c r="P918" i="1"/>
  <c r="H918" i="1"/>
  <c r="M918" i="1" s="1"/>
  <c r="U918" i="1"/>
  <c r="P920" i="1"/>
  <c r="H920" i="1"/>
  <c r="M920" i="1" s="1"/>
  <c r="U920" i="1"/>
  <c r="P922" i="1"/>
  <c r="H922" i="1"/>
  <c r="M922" i="1" s="1"/>
  <c r="U922" i="1"/>
  <c r="P924" i="1"/>
  <c r="H924" i="1"/>
  <c r="M924" i="1" s="1"/>
  <c r="U924" i="1"/>
  <c r="P926" i="1"/>
  <c r="H926" i="1"/>
  <c r="M926" i="1" s="1"/>
  <c r="U926" i="1"/>
  <c r="P928" i="1"/>
  <c r="H928" i="1"/>
  <c r="M928" i="1" s="1"/>
  <c r="U928" i="1"/>
  <c r="P930" i="1"/>
  <c r="H930" i="1"/>
  <c r="M930" i="1" s="1"/>
  <c r="U930" i="1"/>
  <c r="P932" i="1"/>
  <c r="H932" i="1"/>
  <c r="M932" i="1" s="1"/>
  <c r="U932" i="1"/>
  <c r="P934" i="1"/>
  <c r="H934" i="1"/>
  <c r="M934" i="1" s="1"/>
  <c r="U934" i="1"/>
  <c r="P936" i="1"/>
  <c r="H936" i="1"/>
  <c r="M936" i="1" s="1"/>
  <c r="U936" i="1"/>
  <c r="P938" i="1"/>
  <c r="H938" i="1"/>
  <c r="M938" i="1" s="1"/>
  <c r="U938" i="1"/>
  <c r="P940" i="1"/>
  <c r="H940" i="1"/>
  <c r="M940" i="1" s="1"/>
  <c r="U940" i="1"/>
  <c r="P942" i="1"/>
  <c r="H942" i="1"/>
  <c r="M942" i="1" s="1"/>
  <c r="U942" i="1"/>
  <c r="P944" i="1"/>
  <c r="H944" i="1"/>
  <c r="M944" i="1" s="1"/>
  <c r="U944" i="1"/>
  <c r="P946" i="1"/>
  <c r="H946" i="1"/>
  <c r="M946" i="1" s="1"/>
  <c r="U946" i="1"/>
  <c r="P948" i="1"/>
  <c r="H948" i="1"/>
  <c r="M948" i="1" s="1"/>
  <c r="U948" i="1"/>
  <c r="P950" i="1"/>
  <c r="H950" i="1"/>
  <c r="M950" i="1" s="1"/>
  <c r="U950" i="1"/>
  <c r="P952" i="1"/>
  <c r="H952" i="1"/>
  <c r="M952" i="1" s="1"/>
  <c r="U952" i="1"/>
  <c r="P954" i="1"/>
  <c r="H954" i="1"/>
  <c r="M954" i="1" s="1"/>
  <c r="U954" i="1"/>
  <c r="P956" i="1"/>
  <c r="H956" i="1"/>
  <c r="M956" i="1" s="1"/>
  <c r="U956" i="1"/>
  <c r="P958" i="1"/>
  <c r="H958" i="1"/>
  <c r="M958" i="1" s="1"/>
  <c r="U958" i="1"/>
  <c r="P960" i="1"/>
  <c r="H960" i="1"/>
  <c r="M960" i="1" s="1"/>
  <c r="U960" i="1"/>
  <c r="P962" i="1"/>
  <c r="H962" i="1"/>
  <c r="M962" i="1" s="1"/>
  <c r="U962" i="1"/>
  <c r="P964" i="1"/>
  <c r="H964" i="1"/>
  <c r="M964" i="1" s="1"/>
  <c r="U964" i="1"/>
  <c r="P966" i="1"/>
  <c r="H966" i="1"/>
  <c r="M966" i="1" s="1"/>
  <c r="U966" i="1"/>
  <c r="P968" i="1"/>
  <c r="H968" i="1"/>
  <c r="M968" i="1" s="1"/>
  <c r="U968" i="1"/>
  <c r="P970" i="1"/>
  <c r="H970" i="1"/>
  <c r="M970" i="1" s="1"/>
  <c r="U970" i="1"/>
  <c r="P972" i="1"/>
  <c r="H972" i="1"/>
  <c r="M972" i="1" s="1"/>
  <c r="U972" i="1"/>
  <c r="P974" i="1"/>
  <c r="H974" i="1"/>
  <c r="M974" i="1" s="1"/>
  <c r="U974" i="1"/>
  <c r="P976" i="1"/>
  <c r="H976" i="1"/>
  <c r="M976" i="1" s="1"/>
  <c r="U976" i="1"/>
  <c r="P978" i="1"/>
  <c r="H978" i="1"/>
  <c r="M978" i="1" s="1"/>
  <c r="U978" i="1"/>
  <c r="P980" i="1"/>
  <c r="H980" i="1"/>
  <c r="M980" i="1" s="1"/>
  <c r="U980" i="1"/>
  <c r="P982" i="1"/>
  <c r="H982" i="1"/>
  <c r="M982" i="1" s="1"/>
  <c r="U982" i="1"/>
  <c r="P984" i="1"/>
  <c r="H984" i="1"/>
  <c r="M984" i="1" s="1"/>
  <c r="U984" i="1"/>
  <c r="P986" i="1"/>
  <c r="H986" i="1"/>
  <c r="M986" i="1" s="1"/>
  <c r="U986" i="1"/>
  <c r="P988" i="1"/>
  <c r="H988" i="1"/>
  <c r="M988" i="1" s="1"/>
  <c r="U988" i="1"/>
  <c r="P990" i="1"/>
  <c r="H990" i="1"/>
  <c r="M990" i="1" s="1"/>
  <c r="U990" i="1"/>
  <c r="P992" i="1"/>
  <c r="H992" i="1"/>
  <c r="M992" i="1" s="1"/>
  <c r="U992" i="1"/>
  <c r="P994" i="1"/>
  <c r="H994" i="1"/>
  <c r="M994" i="1" s="1"/>
  <c r="U994" i="1"/>
  <c r="P996" i="1"/>
  <c r="H996" i="1"/>
  <c r="M996" i="1" s="1"/>
  <c r="U996" i="1"/>
  <c r="P998" i="1"/>
  <c r="H998" i="1"/>
  <c r="M998" i="1" s="1"/>
  <c r="U998" i="1"/>
  <c r="P1000" i="1"/>
  <c r="H1000" i="1"/>
  <c r="M1000" i="1" s="1"/>
  <c r="U1000" i="1"/>
  <c r="P1002" i="1"/>
  <c r="H1002" i="1"/>
  <c r="M1002" i="1" s="1"/>
  <c r="U1002" i="1"/>
  <c r="P1004" i="1"/>
  <c r="H1004" i="1"/>
  <c r="M1004" i="1" s="1"/>
  <c r="U1004" i="1"/>
  <c r="P1006" i="1"/>
  <c r="H1006" i="1"/>
  <c r="M1006" i="1" s="1"/>
  <c r="U1006" i="1"/>
  <c r="P1008" i="1"/>
  <c r="H1008" i="1"/>
  <c r="M1008" i="1" s="1"/>
  <c r="U1008" i="1"/>
  <c r="P1010" i="1"/>
  <c r="H1010" i="1"/>
  <c r="M1010" i="1" s="1"/>
  <c r="U1010" i="1"/>
  <c r="P1012" i="1"/>
  <c r="H1012" i="1"/>
  <c r="M1012" i="1" s="1"/>
  <c r="U1012" i="1"/>
  <c r="P1014" i="1"/>
  <c r="H1014" i="1"/>
  <c r="M1014" i="1" s="1"/>
  <c r="U1014" i="1"/>
  <c r="P1016" i="1"/>
  <c r="H1016" i="1"/>
  <c r="M1016" i="1" s="1"/>
  <c r="U1016" i="1"/>
  <c r="P1018" i="1"/>
  <c r="H1018" i="1"/>
  <c r="M1018" i="1" s="1"/>
  <c r="U1018" i="1"/>
  <c r="P1020" i="1"/>
  <c r="H1020" i="1"/>
  <c r="M1020" i="1" s="1"/>
  <c r="U1020" i="1"/>
  <c r="P1022" i="1"/>
  <c r="H1022" i="1"/>
  <c r="M1022" i="1" s="1"/>
  <c r="U1022" i="1"/>
  <c r="P1024" i="1"/>
  <c r="H1024" i="1"/>
  <c r="M1024" i="1" s="1"/>
  <c r="U1024" i="1"/>
  <c r="P1026" i="1"/>
  <c r="H1026" i="1"/>
  <c r="M1026" i="1" s="1"/>
  <c r="U1026" i="1"/>
  <c r="P1028" i="1"/>
  <c r="H1028" i="1"/>
  <c r="M1028" i="1" s="1"/>
  <c r="U1028" i="1"/>
  <c r="P1030" i="1"/>
  <c r="H1030" i="1"/>
  <c r="M1030" i="1" s="1"/>
  <c r="U1030" i="1"/>
  <c r="P1032" i="1"/>
  <c r="H1032" i="1"/>
  <c r="M1032" i="1" s="1"/>
  <c r="U1032" i="1"/>
  <c r="P1034" i="1"/>
  <c r="H1034" i="1"/>
  <c r="M1034" i="1" s="1"/>
  <c r="U1034" i="1"/>
  <c r="P1036" i="1"/>
  <c r="H1036" i="1"/>
  <c r="M1036" i="1" s="1"/>
  <c r="U1036" i="1"/>
  <c r="P1038" i="1"/>
  <c r="H1038" i="1"/>
  <c r="M1038" i="1" s="1"/>
  <c r="U1038" i="1"/>
  <c r="P1040" i="1"/>
  <c r="H1040" i="1"/>
  <c r="M1040" i="1" s="1"/>
  <c r="U1040" i="1"/>
  <c r="P1042" i="1"/>
  <c r="H1042" i="1"/>
  <c r="M1042" i="1" s="1"/>
  <c r="U1042" i="1"/>
  <c r="P1044" i="1"/>
  <c r="H1044" i="1"/>
  <c r="M1044" i="1" s="1"/>
  <c r="U1044" i="1"/>
  <c r="P1046" i="1"/>
  <c r="H1046" i="1"/>
  <c r="M1046" i="1" s="1"/>
  <c r="U1046" i="1"/>
  <c r="P1048" i="1"/>
  <c r="H1048" i="1"/>
  <c r="M1048" i="1" s="1"/>
  <c r="U1048" i="1"/>
  <c r="P1050" i="1"/>
  <c r="H1050" i="1"/>
  <c r="M1050" i="1" s="1"/>
  <c r="U1050" i="1"/>
  <c r="P1052" i="1"/>
  <c r="H1052" i="1"/>
  <c r="M1052" i="1" s="1"/>
  <c r="U1052" i="1"/>
  <c r="P1054" i="1"/>
  <c r="H1054" i="1"/>
  <c r="M1054" i="1" s="1"/>
  <c r="U1054" i="1"/>
  <c r="P1056" i="1"/>
  <c r="H1056" i="1"/>
  <c r="M1056" i="1" s="1"/>
  <c r="U1056" i="1"/>
  <c r="P1058" i="1"/>
  <c r="H1058" i="1"/>
  <c r="M1058" i="1" s="1"/>
  <c r="U1058" i="1"/>
  <c r="P1060" i="1"/>
  <c r="H1060" i="1"/>
  <c r="M1060" i="1" s="1"/>
  <c r="U1060" i="1"/>
  <c r="P1062" i="1"/>
  <c r="H1062" i="1"/>
  <c r="M1062" i="1" s="1"/>
  <c r="U1062" i="1"/>
  <c r="P1064" i="1"/>
  <c r="H1064" i="1"/>
  <c r="M1064" i="1" s="1"/>
  <c r="U1064" i="1"/>
  <c r="P1066" i="1"/>
  <c r="H1066" i="1"/>
  <c r="M1066" i="1" s="1"/>
  <c r="U1066" i="1"/>
  <c r="P1068" i="1"/>
  <c r="H1068" i="1"/>
  <c r="M1068" i="1" s="1"/>
  <c r="U1068" i="1"/>
  <c r="P1070" i="1"/>
  <c r="H1070" i="1"/>
  <c r="M1070" i="1" s="1"/>
  <c r="U1070" i="1"/>
  <c r="P1072" i="1"/>
  <c r="H1072" i="1"/>
  <c r="M1072" i="1" s="1"/>
  <c r="U1072" i="1"/>
  <c r="P1074" i="1"/>
  <c r="H1074" i="1"/>
  <c r="M1074" i="1" s="1"/>
  <c r="U1074" i="1"/>
  <c r="P1076" i="1"/>
  <c r="H1076" i="1"/>
  <c r="M1076" i="1" s="1"/>
  <c r="U1076" i="1"/>
  <c r="P1078" i="1"/>
  <c r="H1078" i="1"/>
  <c r="M1078" i="1" s="1"/>
  <c r="U1078" i="1"/>
  <c r="P1080" i="1"/>
  <c r="H1080" i="1"/>
  <c r="M1080" i="1" s="1"/>
  <c r="U1080" i="1"/>
  <c r="P1082" i="1"/>
  <c r="H1082" i="1"/>
  <c r="M1082" i="1" s="1"/>
  <c r="U1082" i="1"/>
  <c r="P1084" i="1"/>
  <c r="H1084" i="1"/>
  <c r="M1084" i="1" s="1"/>
  <c r="U1084" i="1"/>
  <c r="P1086" i="1"/>
  <c r="H1086" i="1"/>
  <c r="M1086" i="1" s="1"/>
  <c r="U1086" i="1"/>
  <c r="P1088" i="1"/>
  <c r="H1088" i="1"/>
  <c r="M1088" i="1" s="1"/>
  <c r="U1088" i="1"/>
  <c r="P1090" i="1"/>
  <c r="H1090" i="1"/>
  <c r="M1090" i="1" s="1"/>
  <c r="U1090" i="1"/>
  <c r="P1092" i="1"/>
  <c r="H1092" i="1"/>
  <c r="M1092" i="1" s="1"/>
  <c r="U1092" i="1"/>
  <c r="P1094" i="1"/>
  <c r="H1094" i="1"/>
  <c r="M1094" i="1" s="1"/>
  <c r="U1094" i="1"/>
  <c r="P1096" i="1"/>
  <c r="H1096" i="1"/>
  <c r="M1096" i="1" s="1"/>
  <c r="U1096" i="1"/>
  <c r="P1098" i="1"/>
  <c r="H1098" i="1"/>
  <c r="M1098" i="1" s="1"/>
  <c r="U1098" i="1"/>
  <c r="P1100" i="1"/>
  <c r="H1100" i="1"/>
  <c r="M1100" i="1" s="1"/>
  <c r="U1100" i="1"/>
  <c r="P1102" i="1"/>
  <c r="H1102" i="1"/>
  <c r="M1102" i="1" s="1"/>
  <c r="U1102" i="1"/>
  <c r="P1104" i="1"/>
  <c r="H1104" i="1"/>
  <c r="M1104" i="1" s="1"/>
  <c r="U1104" i="1"/>
  <c r="P1106" i="1"/>
  <c r="H1106" i="1"/>
  <c r="M1106" i="1" s="1"/>
  <c r="U1106" i="1"/>
  <c r="P1108" i="1"/>
  <c r="H1108" i="1"/>
  <c r="M1108" i="1" s="1"/>
  <c r="U1108" i="1"/>
  <c r="P1110" i="1"/>
  <c r="H1110" i="1"/>
  <c r="M1110" i="1" s="1"/>
  <c r="U1110" i="1"/>
  <c r="P1112" i="1"/>
  <c r="H1112" i="1"/>
  <c r="M1112" i="1" s="1"/>
  <c r="U1112" i="1"/>
  <c r="P1114" i="1"/>
  <c r="H1114" i="1"/>
  <c r="M1114" i="1" s="1"/>
  <c r="U1114" i="1"/>
  <c r="P1116" i="1"/>
  <c r="H1116" i="1"/>
  <c r="M1116" i="1" s="1"/>
  <c r="U1116" i="1"/>
  <c r="P1118" i="1"/>
  <c r="H1118" i="1"/>
  <c r="M1118" i="1" s="1"/>
  <c r="U1118" i="1"/>
  <c r="P1120" i="1"/>
  <c r="H1120" i="1"/>
  <c r="M1120" i="1" s="1"/>
  <c r="U1120" i="1"/>
  <c r="P1122" i="1"/>
  <c r="H1122" i="1"/>
  <c r="M1122" i="1" s="1"/>
  <c r="U1122" i="1"/>
  <c r="P1124" i="1"/>
  <c r="H1124" i="1"/>
  <c r="M1124" i="1" s="1"/>
  <c r="U1124" i="1"/>
  <c r="P1126" i="1"/>
  <c r="H1126" i="1"/>
  <c r="M1126" i="1" s="1"/>
  <c r="U1126" i="1"/>
  <c r="P1128" i="1"/>
  <c r="H1128" i="1"/>
  <c r="M1128" i="1" s="1"/>
  <c r="U1128" i="1"/>
  <c r="P1130" i="1"/>
  <c r="H1130" i="1"/>
  <c r="M1130" i="1" s="1"/>
  <c r="U1130" i="1"/>
  <c r="P1132" i="1"/>
  <c r="H1132" i="1"/>
  <c r="M1132" i="1" s="1"/>
  <c r="U1132" i="1"/>
  <c r="P1134" i="1"/>
  <c r="H1134" i="1"/>
  <c r="M1134" i="1" s="1"/>
  <c r="U1134" i="1"/>
  <c r="P1136" i="1"/>
  <c r="H1136" i="1"/>
  <c r="M1136" i="1" s="1"/>
  <c r="U1136" i="1"/>
  <c r="P1138" i="1"/>
  <c r="H1138" i="1"/>
  <c r="M1138" i="1" s="1"/>
  <c r="U1138" i="1"/>
  <c r="P1140" i="1"/>
  <c r="H1140" i="1"/>
  <c r="M1140" i="1" s="1"/>
  <c r="U1140" i="1"/>
  <c r="P1142" i="1"/>
  <c r="H1142" i="1"/>
  <c r="M1142" i="1" s="1"/>
  <c r="U1142" i="1"/>
  <c r="P1144" i="1"/>
  <c r="H1144" i="1"/>
  <c r="M1144" i="1" s="1"/>
  <c r="U1144" i="1"/>
  <c r="P1146" i="1"/>
  <c r="H1146" i="1"/>
  <c r="M1146" i="1" s="1"/>
  <c r="U1146" i="1"/>
  <c r="P1148" i="1"/>
  <c r="H1148" i="1"/>
  <c r="M1148" i="1" s="1"/>
  <c r="U1148" i="1"/>
  <c r="P1150" i="1"/>
  <c r="H1150" i="1"/>
  <c r="M1150" i="1" s="1"/>
  <c r="U1150" i="1"/>
  <c r="P1152" i="1"/>
  <c r="H1152" i="1"/>
  <c r="M1152" i="1" s="1"/>
  <c r="U1152" i="1"/>
  <c r="P1154" i="1"/>
  <c r="H1154" i="1"/>
  <c r="M1154" i="1" s="1"/>
  <c r="U1154" i="1"/>
  <c r="P1156" i="1"/>
  <c r="H1156" i="1"/>
  <c r="M1156" i="1" s="1"/>
  <c r="U1156" i="1"/>
  <c r="P1158" i="1"/>
  <c r="H1158" i="1"/>
  <c r="M1158" i="1" s="1"/>
  <c r="U1158" i="1"/>
  <c r="P1160" i="1"/>
  <c r="H1160" i="1"/>
  <c r="M1160" i="1" s="1"/>
  <c r="U1160" i="1"/>
  <c r="P1162" i="1"/>
  <c r="H1162" i="1"/>
  <c r="M1162" i="1" s="1"/>
  <c r="U1162" i="1"/>
  <c r="P1164" i="1"/>
  <c r="H1164" i="1"/>
  <c r="M1164" i="1" s="1"/>
  <c r="U1164" i="1"/>
  <c r="P1166" i="1"/>
  <c r="H1166" i="1"/>
  <c r="M1166" i="1" s="1"/>
  <c r="U1166" i="1"/>
  <c r="P1168" i="1"/>
  <c r="H1168" i="1"/>
  <c r="M1168" i="1" s="1"/>
  <c r="U1168" i="1"/>
  <c r="P1170" i="1"/>
  <c r="H1170" i="1"/>
  <c r="M1170" i="1" s="1"/>
  <c r="U1170" i="1"/>
  <c r="P1172" i="1"/>
  <c r="H1172" i="1"/>
  <c r="M1172" i="1" s="1"/>
  <c r="U1172" i="1"/>
  <c r="P1174" i="1"/>
  <c r="H1174" i="1"/>
  <c r="M1174" i="1" s="1"/>
  <c r="U1174" i="1"/>
  <c r="P1176" i="1"/>
  <c r="H1176" i="1"/>
  <c r="M1176" i="1" s="1"/>
  <c r="U1176" i="1"/>
  <c r="P1178" i="1"/>
  <c r="H1178" i="1"/>
  <c r="M1178" i="1" s="1"/>
  <c r="U1178" i="1"/>
  <c r="P1180" i="1"/>
  <c r="H1180" i="1"/>
  <c r="M1180" i="1" s="1"/>
  <c r="U1180" i="1"/>
  <c r="P1182" i="1"/>
  <c r="H1182" i="1"/>
  <c r="M1182" i="1" s="1"/>
  <c r="U1182" i="1"/>
  <c r="P1184" i="1"/>
  <c r="H1184" i="1"/>
  <c r="M1184" i="1" s="1"/>
  <c r="U1184" i="1"/>
  <c r="P1186" i="1"/>
  <c r="H1186" i="1"/>
  <c r="M1186" i="1" s="1"/>
  <c r="U1186" i="1"/>
  <c r="P1188" i="1"/>
  <c r="H1188" i="1"/>
  <c r="M1188" i="1" s="1"/>
  <c r="U1188" i="1"/>
  <c r="P1190" i="1"/>
  <c r="H1190" i="1"/>
  <c r="M1190" i="1" s="1"/>
  <c r="U1190" i="1"/>
  <c r="P1192" i="1"/>
  <c r="H1192" i="1"/>
  <c r="M1192" i="1" s="1"/>
  <c r="U1192" i="1"/>
  <c r="P1194" i="1"/>
  <c r="H1194" i="1"/>
  <c r="M1194" i="1" s="1"/>
  <c r="U1194" i="1"/>
  <c r="P1196" i="1"/>
  <c r="H1196" i="1"/>
  <c r="M1196" i="1" s="1"/>
  <c r="U1196" i="1"/>
  <c r="P1198" i="1"/>
  <c r="H1198" i="1"/>
  <c r="M1198" i="1" s="1"/>
  <c r="U1198" i="1"/>
  <c r="P1200" i="1"/>
  <c r="H1200" i="1"/>
  <c r="M1200" i="1" s="1"/>
  <c r="U1200" i="1"/>
  <c r="P1202" i="1"/>
  <c r="H1202" i="1"/>
  <c r="M1202" i="1" s="1"/>
  <c r="U1202" i="1"/>
  <c r="P1204" i="1"/>
  <c r="H1204" i="1"/>
  <c r="M1204" i="1" s="1"/>
  <c r="U1204" i="1"/>
  <c r="P1206" i="1"/>
  <c r="H1206" i="1"/>
  <c r="M1206" i="1" s="1"/>
  <c r="U1206" i="1"/>
  <c r="P1208" i="1"/>
  <c r="H1208" i="1"/>
  <c r="M1208" i="1" s="1"/>
  <c r="U1208" i="1"/>
  <c r="P1210" i="1"/>
  <c r="H1210" i="1"/>
  <c r="M1210" i="1" s="1"/>
  <c r="U1210" i="1"/>
  <c r="P1212" i="1"/>
  <c r="H1212" i="1"/>
  <c r="M1212" i="1" s="1"/>
  <c r="U1212" i="1"/>
  <c r="P1214" i="1"/>
  <c r="H1214" i="1"/>
  <c r="M1214" i="1" s="1"/>
  <c r="U1214" i="1"/>
  <c r="P1216" i="1"/>
  <c r="H1216" i="1"/>
  <c r="M1216" i="1" s="1"/>
  <c r="U1216" i="1"/>
  <c r="P1218" i="1"/>
  <c r="H1218" i="1"/>
  <c r="M1218" i="1" s="1"/>
  <c r="U1218" i="1"/>
  <c r="P1220" i="1"/>
  <c r="H1220" i="1"/>
  <c r="M1220" i="1" s="1"/>
  <c r="U1220" i="1"/>
  <c r="P1222" i="1"/>
  <c r="H1222" i="1"/>
  <c r="M1222" i="1" s="1"/>
  <c r="U1222" i="1"/>
  <c r="P1224" i="1"/>
  <c r="H1224" i="1"/>
  <c r="M1224" i="1" s="1"/>
  <c r="U1224" i="1"/>
  <c r="P1226" i="1"/>
  <c r="H1226" i="1"/>
  <c r="M1226" i="1" s="1"/>
  <c r="U1226" i="1"/>
  <c r="P1228" i="1"/>
  <c r="H1228" i="1"/>
  <c r="M1228" i="1" s="1"/>
  <c r="U1228" i="1"/>
  <c r="P1230" i="1"/>
  <c r="H1230" i="1"/>
  <c r="M1230" i="1" s="1"/>
  <c r="U1230" i="1"/>
  <c r="P1232" i="1"/>
  <c r="H1232" i="1"/>
  <c r="M1232" i="1" s="1"/>
  <c r="U1232" i="1"/>
  <c r="P1234" i="1"/>
  <c r="H1234" i="1"/>
  <c r="M1234" i="1" s="1"/>
  <c r="U1234" i="1"/>
  <c r="P1236" i="1"/>
  <c r="H1236" i="1"/>
  <c r="M1236" i="1" s="1"/>
  <c r="U1236" i="1"/>
  <c r="P1238" i="1"/>
  <c r="H1238" i="1"/>
  <c r="M1238" i="1" s="1"/>
  <c r="U1238" i="1"/>
  <c r="P1240" i="1"/>
  <c r="H1240" i="1"/>
  <c r="M1240" i="1" s="1"/>
  <c r="U1240" i="1"/>
  <c r="P1242" i="1"/>
  <c r="H1242" i="1"/>
  <c r="M1242" i="1" s="1"/>
  <c r="U1242" i="1"/>
  <c r="P1244" i="1"/>
  <c r="H1244" i="1"/>
  <c r="M1244" i="1" s="1"/>
  <c r="U1244" i="1"/>
  <c r="P1246" i="1"/>
  <c r="H1246" i="1"/>
  <c r="M1246" i="1" s="1"/>
  <c r="U1246" i="1"/>
  <c r="P1248" i="1"/>
  <c r="H1248" i="1"/>
  <c r="M1248" i="1" s="1"/>
  <c r="U1248" i="1"/>
  <c r="P1250" i="1"/>
  <c r="H1250" i="1"/>
  <c r="M1250" i="1" s="1"/>
  <c r="U1250" i="1"/>
  <c r="P1252" i="1"/>
  <c r="H1252" i="1"/>
  <c r="M1252" i="1" s="1"/>
  <c r="U1252" i="1"/>
  <c r="P1254" i="1"/>
  <c r="H1254" i="1"/>
  <c r="M1254" i="1" s="1"/>
  <c r="U1254" i="1"/>
  <c r="P1256" i="1"/>
  <c r="H1256" i="1"/>
  <c r="M1256" i="1" s="1"/>
  <c r="U1256" i="1"/>
  <c r="P1258" i="1"/>
  <c r="H1258" i="1"/>
  <c r="M1258" i="1" s="1"/>
  <c r="U1258" i="1"/>
  <c r="P1260" i="1"/>
  <c r="H1260" i="1"/>
  <c r="M1260" i="1" s="1"/>
  <c r="U1260" i="1"/>
  <c r="P1262" i="1"/>
  <c r="H1262" i="1"/>
  <c r="M1262" i="1" s="1"/>
  <c r="U1262" i="1"/>
  <c r="P1264" i="1"/>
  <c r="H1264" i="1"/>
  <c r="M1264" i="1" s="1"/>
  <c r="U1264" i="1"/>
  <c r="P1266" i="1"/>
  <c r="H1266" i="1"/>
  <c r="M1266" i="1" s="1"/>
  <c r="U1266" i="1"/>
  <c r="P1268" i="1"/>
  <c r="H1268" i="1"/>
  <c r="M1268" i="1" s="1"/>
  <c r="U1268" i="1"/>
  <c r="P1270" i="1"/>
  <c r="H1270" i="1"/>
  <c r="M1270" i="1" s="1"/>
  <c r="U1270" i="1"/>
  <c r="P1272" i="1"/>
  <c r="H1272" i="1"/>
  <c r="M1272" i="1" s="1"/>
  <c r="U1272" i="1"/>
  <c r="P1274" i="1"/>
  <c r="H1274" i="1"/>
  <c r="M1274" i="1" s="1"/>
  <c r="U1274" i="1"/>
  <c r="P1276" i="1"/>
  <c r="H1276" i="1"/>
  <c r="M1276" i="1" s="1"/>
  <c r="U1276" i="1"/>
  <c r="P1278" i="1"/>
  <c r="H1278" i="1"/>
  <c r="M1278" i="1" s="1"/>
  <c r="U1278" i="1"/>
  <c r="P1280" i="1"/>
  <c r="H1280" i="1"/>
  <c r="M1280" i="1" s="1"/>
  <c r="U1280" i="1"/>
  <c r="P1282" i="1"/>
  <c r="H1282" i="1"/>
  <c r="M1282" i="1" s="1"/>
  <c r="U1282" i="1"/>
  <c r="P1284" i="1"/>
  <c r="H1284" i="1"/>
  <c r="M1284" i="1" s="1"/>
  <c r="U1284" i="1"/>
  <c r="P1286" i="1"/>
  <c r="H1286" i="1"/>
  <c r="M1286" i="1" s="1"/>
  <c r="U1286" i="1"/>
  <c r="P1288" i="1"/>
  <c r="H1288" i="1"/>
  <c r="M1288" i="1" s="1"/>
  <c r="U1288" i="1"/>
  <c r="P1290" i="1"/>
  <c r="H1290" i="1"/>
  <c r="M1290" i="1" s="1"/>
  <c r="U1290" i="1"/>
  <c r="P1292" i="1"/>
  <c r="H1292" i="1"/>
  <c r="M1292" i="1" s="1"/>
  <c r="U1292" i="1"/>
  <c r="P1294" i="1"/>
  <c r="H1294" i="1"/>
  <c r="M1294" i="1" s="1"/>
  <c r="U1294" i="1"/>
  <c r="P1296" i="1"/>
  <c r="H1296" i="1"/>
  <c r="M1296" i="1" s="1"/>
  <c r="U1296" i="1"/>
  <c r="P1298" i="1"/>
  <c r="H1298" i="1"/>
  <c r="M1298" i="1" s="1"/>
  <c r="U1298" i="1"/>
  <c r="P1300" i="1"/>
  <c r="H1300" i="1"/>
  <c r="M1300" i="1" s="1"/>
  <c r="U1300" i="1"/>
  <c r="P1302" i="1"/>
  <c r="H1302" i="1"/>
  <c r="M1302" i="1" s="1"/>
  <c r="U1302" i="1"/>
  <c r="P1304" i="1"/>
  <c r="H1304" i="1"/>
  <c r="M1304" i="1" s="1"/>
  <c r="U1304" i="1"/>
  <c r="P1306" i="1"/>
  <c r="H1306" i="1"/>
  <c r="M1306" i="1" s="1"/>
  <c r="U1306" i="1"/>
  <c r="P1308" i="1"/>
  <c r="H1308" i="1"/>
  <c r="M1308" i="1" s="1"/>
  <c r="U1308" i="1"/>
  <c r="P1310" i="1"/>
  <c r="H1310" i="1"/>
  <c r="M1310" i="1" s="1"/>
  <c r="U1310" i="1"/>
  <c r="P1312" i="1"/>
  <c r="H1312" i="1"/>
  <c r="M1312" i="1" s="1"/>
  <c r="U1312" i="1"/>
  <c r="P1314" i="1"/>
  <c r="H1314" i="1"/>
  <c r="M1314" i="1" s="1"/>
  <c r="U1314" i="1"/>
  <c r="P1316" i="1"/>
  <c r="H1316" i="1"/>
  <c r="M1316" i="1" s="1"/>
  <c r="U1316" i="1"/>
  <c r="P1318" i="1"/>
  <c r="H1318" i="1"/>
  <c r="M1318" i="1" s="1"/>
  <c r="U1318" i="1"/>
  <c r="P1320" i="1"/>
  <c r="H1320" i="1"/>
  <c r="M1320" i="1" s="1"/>
  <c r="U1320" i="1"/>
  <c r="P1322" i="1"/>
  <c r="H1322" i="1"/>
  <c r="M1322" i="1" s="1"/>
  <c r="U1322" i="1"/>
  <c r="P1324" i="1"/>
  <c r="H1324" i="1"/>
  <c r="M1324" i="1" s="1"/>
  <c r="U1324" i="1"/>
  <c r="P1326" i="1"/>
  <c r="H1326" i="1"/>
  <c r="M1326" i="1" s="1"/>
  <c r="U1326" i="1"/>
  <c r="P1328" i="1"/>
  <c r="H1328" i="1"/>
  <c r="M1328" i="1" s="1"/>
  <c r="U1328" i="1"/>
  <c r="P1330" i="1"/>
  <c r="H1330" i="1"/>
  <c r="M1330" i="1" s="1"/>
  <c r="U1330" i="1"/>
  <c r="P1332" i="1"/>
  <c r="H1332" i="1"/>
  <c r="M1332" i="1" s="1"/>
  <c r="U1332" i="1"/>
  <c r="P1334" i="1"/>
  <c r="H1334" i="1"/>
  <c r="M1334" i="1" s="1"/>
  <c r="U1334" i="1"/>
  <c r="P1336" i="1"/>
  <c r="H1336" i="1"/>
  <c r="M1336" i="1" s="1"/>
  <c r="U1336" i="1"/>
  <c r="P1338" i="1"/>
  <c r="H1338" i="1"/>
  <c r="M1338" i="1" s="1"/>
  <c r="U1338" i="1"/>
  <c r="P1340" i="1"/>
  <c r="H1340" i="1"/>
  <c r="M1340" i="1" s="1"/>
  <c r="U1340" i="1"/>
  <c r="P1342" i="1"/>
  <c r="H1342" i="1"/>
  <c r="M1342" i="1" s="1"/>
  <c r="U1342" i="1"/>
  <c r="P1344" i="1"/>
  <c r="H1344" i="1"/>
  <c r="M1344" i="1" s="1"/>
  <c r="U1344" i="1"/>
  <c r="P1346" i="1"/>
  <c r="H1346" i="1"/>
  <c r="M1346" i="1" s="1"/>
  <c r="U1346" i="1"/>
  <c r="P1348" i="1"/>
  <c r="H1348" i="1"/>
  <c r="M1348" i="1" s="1"/>
  <c r="U1348" i="1"/>
  <c r="P1350" i="1"/>
  <c r="H1350" i="1"/>
  <c r="M1350" i="1" s="1"/>
  <c r="U1350" i="1"/>
  <c r="P1352" i="1"/>
  <c r="H1352" i="1"/>
  <c r="M1352" i="1" s="1"/>
  <c r="U1352" i="1"/>
  <c r="P1354" i="1"/>
  <c r="H1354" i="1"/>
  <c r="M1354" i="1" s="1"/>
  <c r="U1354" i="1"/>
  <c r="P1356" i="1"/>
  <c r="H1356" i="1"/>
  <c r="M1356" i="1" s="1"/>
  <c r="U1356" i="1"/>
  <c r="P1358" i="1"/>
  <c r="H1358" i="1"/>
  <c r="M1358" i="1" s="1"/>
  <c r="U1358" i="1"/>
  <c r="P1360" i="1"/>
  <c r="H1360" i="1"/>
  <c r="M1360" i="1" s="1"/>
  <c r="U1360" i="1"/>
  <c r="P1362" i="1"/>
  <c r="H1362" i="1"/>
  <c r="M1362" i="1" s="1"/>
  <c r="U1362" i="1"/>
  <c r="P1364" i="1"/>
  <c r="H1364" i="1"/>
  <c r="M1364" i="1" s="1"/>
  <c r="U1364" i="1"/>
  <c r="P1366" i="1"/>
  <c r="H1366" i="1"/>
  <c r="M1366" i="1" s="1"/>
  <c r="U1366" i="1"/>
  <c r="P1368" i="1"/>
  <c r="H1368" i="1"/>
  <c r="M1368" i="1" s="1"/>
  <c r="U1368" i="1"/>
  <c r="P1370" i="1"/>
  <c r="H1370" i="1"/>
  <c r="M1370" i="1" s="1"/>
  <c r="U1370" i="1"/>
  <c r="P1372" i="1"/>
  <c r="H1372" i="1"/>
  <c r="M1372" i="1" s="1"/>
  <c r="U1372" i="1"/>
  <c r="P1374" i="1"/>
  <c r="H1374" i="1"/>
  <c r="M1374" i="1" s="1"/>
  <c r="U1374" i="1"/>
  <c r="P1376" i="1"/>
  <c r="H1376" i="1"/>
  <c r="M1376" i="1" s="1"/>
  <c r="U1376" i="1"/>
  <c r="P1378" i="1"/>
  <c r="H1378" i="1"/>
  <c r="M1378" i="1" s="1"/>
  <c r="U1378" i="1"/>
  <c r="P1380" i="1"/>
  <c r="H1380" i="1"/>
  <c r="M1380" i="1" s="1"/>
  <c r="U1380" i="1"/>
  <c r="P1382" i="1"/>
  <c r="H1382" i="1"/>
  <c r="M1382" i="1" s="1"/>
  <c r="U1382" i="1"/>
  <c r="P1384" i="1"/>
  <c r="H1384" i="1"/>
  <c r="M1384" i="1" s="1"/>
  <c r="U1384" i="1"/>
  <c r="P1386" i="1"/>
  <c r="H1386" i="1"/>
  <c r="M1386" i="1" s="1"/>
  <c r="U1386" i="1"/>
  <c r="P1388" i="1"/>
  <c r="H1388" i="1"/>
  <c r="M1388" i="1" s="1"/>
  <c r="U1388" i="1"/>
  <c r="P1390" i="1"/>
  <c r="H1390" i="1"/>
  <c r="M1390" i="1" s="1"/>
  <c r="U1390" i="1"/>
  <c r="P1392" i="1"/>
  <c r="H1392" i="1"/>
  <c r="M1392" i="1" s="1"/>
  <c r="U1392" i="1"/>
  <c r="P1394" i="1"/>
  <c r="H1394" i="1"/>
  <c r="M1394" i="1" s="1"/>
  <c r="U1394" i="1"/>
  <c r="P1396" i="1"/>
  <c r="H1396" i="1"/>
  <c r="M1396" i="1" s="1"/>
  <c r="U1396" i="1"/>
  <c r="P1398" i="1"/>
  <c r="H1398" i="1"/>
  <c r="M1398" i="1" s="1"/>
  <c r="U1398" i="1"/>
  <c r="P1400" i="1"/>
  <c r="H1400" i="1"/>
  <c r="M1400" i="1" s="1"/>
  <c r="U1400" i="1"/>
  <c r="P1402" i="1"/>
  <c r="H1402" i="1"/>
  <c r="M1402" i="1" s="1"/>
  <c r="U1402" i="1"/>
  <c r="P1404" i="1"/>
  <c r="H1404" i="1"/>
  <c r="M1404" i="1" s="1"/>
  <c r="U1404" i="1"/>
  <c r="P1406" i="1"/>
  <c r="H1406" i="1"/>
  <c r="M1406" i="1" s="1"/>
  <c r="U1406" i="1"/>
  <c r="P1408" i="1"/>
  <c r="H1408" i="1"/>
  <c r="M1408" i="1" s="1"/>
  <c r="U1408" i="1"/>
  <c r="P1410" i="1"/>
  <c r="H1410" i="1"/>
  <c r="M1410" i="1" s="1"/>
  <c r="U1410" i="1"/>
  <c r="P1412" i="1"/>
  <c r="H1412" i="1"/>
  <c r="M1412" i="1" s="1"/>
  <c r="U1412" i="1"/>
  <c r="P1414" i="1"/>
  <c r="H1414" i="1"/>
  <c r="M1414" i="1" s="1"/>
  <c r="U1414" i="1"/>
  <c r="P1416" i="1"/>
  <c r="H1416" i="1"/>
  <c r="M1416" i="1" s="1"/>
  <c r="U1416" i="1"/>
  <c r="P1418" i="1"/>
  <c r="H1418" i="1"/>
  <c r="M1418" i="1" s="1"/>
  <c r="U1418" i="1"/>
  <c r="P1420" i="1"/>
  <c r="H1420" i="1"/>
  <c r="M1420" i="1" s="1"/>
  <c r="U1420" i="1"/>
  <c r="P1422" i="1"/>
  <c r="H1422" i="1"/>
  <c r="M1422" i="1" s="1"/>
  <c r="U1422" i="1"/>
  <c r="P1424" i="1"/>
  <c r="H1424" i="1"/>
  <c r="M1424" i="1" s="1"/>
  <c r="U1424" i="1"/>
  <c r="P1426" i="1"/>
  <c r="H1426" i="1"/>
  <c r="M1426" i="1" s="1"/>
  <c r="U1426" i="1"/>
  <c r="P1428" i="1"/>
  <c r="H1428" i="1"/>
  <c r="M1428" i="1" s="1"/>
  <c r="U1428" i="1"/>
  <c r="P1430" i="1"/>
  <c r="H1430" i="1"/>
  <c r="M1430" i="1" s="1"/>
  <c r="U1430" i="1"/>
  <c r="P1432" i="1"/>
  <c r="H1432" i="1"/>
  <c r="M1432" i="1" s="1"/>
  <c r="U1432" i="1"/>
  <c r="P1434" i="1"/>
  <c r="H1434" i="1"/>
  <c r="M1434" i="1" s="1"/>
  <c r="U1434" i="1"/>
  <c r="P1436" i="1"/>
  <c r="H1436" i="1"/>
  <c r="M1436" i="1" s="1"/>
  <c r="U1436" i="1"/>
  <c r="P1438" i="1"/>
  <c r="H1438" i="1"/>
  <c r="M1438" i="1" s="1"/>
  <c r="U1438" i="1"/>
  <c r="P1440" i="1"/>
  <c r="H1440" i="1"/>
  <c r="M1440" i="1" s="1"/>
  <c r="U1440" i="1"/>
  <c r="P1442" i="1"/>
  <c r="H1442" i="1"/>
  <c r="M1442" i="1" s="1"/>
  <c r="U1442" i="1"/>
  <c r="P1444" i="1"/>
  <c r="H1444" i="1"/>
  <c r="M1444" i="1" s="1"/>
  <c r="U1444" i="1"/>
  <c r="P1446" i="1"/>
  <c r="H1446" i="1"/>
  <c r="M1446" i="1" s="1"/>
  <c r="U1446" i="1"/>
  <c r="P1448" i="1"/>
  <c r="H1448" i="1"/>
  <c r="M1448" i="1" s="1"/>
  <c r="U1448" i="1"/>
  <c r="P1450" i="1"/>
  <c r="H1450" i="1"/>
  <c r="M1450" i="1" s="1"/>
  <c r="U1450" i="1"/>
  <c r="P1452" i="1"/>
  <c r="H1452" i="1"/>
  <c r="M1452" i="1" s="1"/>
  <c r="U1452" i="1"/>
  <c r="P1454" i="1"/>
  <c r="H1454" i="1"/>
  <c r="M1454" i="1" s="1"/>
  <c r="U1454" i="1"/>
  <c r="P1456" i="1"/>
  <c r="H1456" i="1"/>
  <c r="M1456" i="1" s="1"/>
  <c r="U1456" i="1"/>
  <c r="P1458" i="1"/>
  <c r="H1458" i="1"/>
  <c r="M1458" i="1" s="1"/>
  <c r="U1458" i="1"/>
  <c r="P1460" i="1"/>
  <c r="H1460" i="1"/>
  <c r="M1460" i="1" s="1"/>
  <c r="U1460" i="1"/>
  <c r="P1462" i="1"/>
  <c r="H1462" i="1"/>
  <c r="M1462" i="1" s="1"/>
  <c r="U1462" i="1"/>
  <c r="P1464" i="1"/>
  <c r="H1464" i="1"/>
  <c r="M1464" i="1" s="1"/>
  <c r="U1464" i="1"/>
  <c r="P1466" i="1"/>
  <c r="H1466" i="1"/>
  <c r="M1466" i="1" s="1"/>
  <c r="U1466" i="1"/>
  <c r="P1468" i="1"/>
  <c r="H1468" i="1"/>
  <c r="M1468" i="1" s="1"/>
  <c r="U1468" i="1"/>
  <c r="P1470" i="1"/>
  <c r="H1470" i="1"/>
  <c r="M1470" i="1" s="1"/>
  <c r="U1470" i="1"/>
  <c r="P1472" i="1"/>
  <c r="H1472" i="1"/>
  <c r="M1472" i="1" s="1"/>
  <c r="U1472" i="1"/>
  <c r="P1474" i="1"/>
  <c r="H1474" i="1"/>
  <c r="M1474" i="1" s="1"/>
  <c r="U1474" i="1"/>
  <c r="P1476" i="1"/>
  <c r="H1476" i="1"/>
  <c r="M1476" i="1" s="1"/>
  <c r="U1476" i="1"/>
  <c r="P1478" i="1"/>
  <c r="H1478" i="1"/>
  <c r="M1478" i="1" s="1"/>
  <c r="U1478" i="1"/>
  <c r="P1480" i="1"/>
  <c r="H1480" i="1"/>
  <c r="M1480" i="1" s="1"/>
  <c r="U1480" i="1"/>
  <c r="P1482" i="1"/>
  <c r="H1482" i="1"/>
  <c r="M1482" i="1" s="1"/>
  <c r="U1482" i="1"/>
  <c r="P1484" i="1"/>
  <c r="H1484" i="1"/>
  <c r="M1484" i="1" s="1"/>
  <c r="U1484" i="1"/>
  <c r="P1486" i="1"/>
  <c r="H1486" i="1"/>
  <c r="M1486" i="1" s="1"/>
  <c r="U1486" i="1"/>
  <c r="P1488" i="1"/>
  <c r="H1488" i="1"/>
  <c r="M1488" i="1" s="1"/>
  <c r="U1488" i="1"/>
  <c r="P1490" i="1"/>
  <c r="H1490" i="1"/>
  <c r="M1490" i="1" s="1"/>
  <c r="U1490" i="1"/>
  <c r="P1492" i="1"/>
  <c r="H1492" i="1"/>
  <c r="M1492" i="1" s="1"/>
  <c r="U1492" i="1"/>
  <c r="P1494" i="1"/>
  <c r="H1494" i="1"/>
  <c r="M1494" i="1" s="1"/>
  <c r="U1494" i="1"/>
  <c r="P1496" i="1"/>
  <c r="H1496" i="1"/>
  <c r="M1496" i="1" s="1"/>
  <c r="U1496" i="1"/>
  <c r="P1498" i="1"/>
  <c r="H1498" i="1"/>
  <c r="M1498" i="1" s="1"/>
  <c r="U1498" i="1"/>
  <c r="P1500" i="1"/>
  <c r="H1500" i="1"/>
  <c r="M1500" i="1" s="1"/>
  <c r="U1500" i="1"/>
  <c r="P1502" i="1"/>
  <c r="H1502" i="1"/>
  <c r="M1502" i="1" s="1"/>
  <c r="U1502" i="1"/>
  <c r="P1504" i="1"/>
  <c r="H1504" i="1"/>
  <c r="M1504" i="1" s="1"/>
  <c r="U1504" i="1"/>
  <c r="P1506" i="1"/>
  <c r="H1506" i="1"/>
  <c r="M1506" i="1" s="1"/>
  <c r="U1506" i="1"/>
  <c r="P1508" i="1"/>
  <c r="H1508" i="1"/>
  <c r="M1508" i="1" s="1"/>
  <c r="U1508" i="1"/>
  <c r="P1510" i="1"/>
  <c r="H1510" i="1"/>
  <c r="M1510" i="1" s="1"/>
  <c r="U1510" i="1"/>
  <c r="P1512" i="1"/>
  <c r="H1512" i="1"/>
  <c r="M1512" i="1" s="1"/>
  <c r="U1512" i="1"/>
  <c r="P1514" i="1"/>
  <c r="H1514" i="1"/>
  <c r="M1514" i="1" s="1"/>
  <c r="U1514" i="1"/>
  <c r="P1516" i="1"/>
  <c r="H1516" i="1"/>
  <c r="M1516" i="1" s="1"/>
  <c r="U1516" i="1"/>
  <c r="P1518" i="1"/>
  <c r="H1518" i="1"/>
  <c r="M1518" i="1" s="1"/>
  <c r="U1518" i="1"/>
  <c r="P1520" i="1"/>
  <c r="H1520" i="1"/>
  <c r="M1520" i="1" s="1"/>
  <c r="U1520" i="1"/>
  <c r="P1522" i="1"/>
  <c r="H1522" i="1"/>
  <c r="M1522" i="1" s="1"/>
  <c r="U1522" i="1"/>
  <c r="P1524" i="1"/>
  <c r="H1524" i="1"/>
  <c r="M1524" i="1" s="1"/>
  <c r="U1524" i="1"/>
  <c r="P1526" i="1"/>
  <c r="H1526" i="1"/>
  <c r="M1526" i="1" s="1"/>
  <c r="U1526" i="1"/>
  <c r="P1528" i="1"/>
  <c r="H1528" i="1"/>
  <c r="M1528" i="1" s="1"/>
  <c r="U1528" i="1"/>
  <c r="P1530" i="1"/>
  <c r="H1530" i="1"/>
  <c r="M1530" i="1" s="1"/>
  <c r="U1530" i="1"/>
  <c r="P1532" i="1"/>
  <c r="H1532" i="1"/>
  <c r="M1532" i="1" s="1"/>
  <c r="U1532" i="1"/>
  <c r="P1534" i="1"/>
  <c r="H1534" i="1"/>
  <c r="M1534" i="1" s="1"/>
  <c r="U1534" i="1"/>
  <c r="P1536" i="1"/>
  <c r="H1536" i="1"/>
  <c r="M1536" i="1" s="1"/>
  <c r="U1536" i="1"/>
  <c r="P1538" i="1"/>
  <c r="H1538" i="1"/>
  <c r="M1538" i="1" s="1"/>
  <c r="U1538" i="1"/>
  <c r="P1540" i="1"/>
  <c r="H1540" i="1"/>
  <c r="M1540" i="1" s="1"/>
  <c r="U1540" i="1"/>
  <c r="P1542" i="1"/>
  <c r="H1542" i="1"/>
  <c r="M1542" i="1" s="1"/>
  <c r="U1542" i="1"/>
  <c r="P1544" i="1"/>
  <c r="H1544" i="1"/>
  <c r="M1544" i="1" s="1"/>
  <c r="U1544" i="1"/>
  <c r="P1546" i="1"/>
  <c r="H1546" i="1"/>
  <c r="M1546" i="1" s="1"/>
  <c r="U1546" i="1"/>
  <c r="P1548" i="1"/>
  <c r="H1548" i="1"/>
  <c r="M1548" i="1" s="1"/>
  <c r="U1548" i="1"/>
  <c r="P1550" i="1"/>
  <c r="H1550" i="1"/>
  <c r="M1550" i="1" s="1"/>
  <c r="U1550" i="1"/>
  <c r="P1552" i="1"/>
  <c r="H1552" i="1"/>
  <c r="M1552" i="1" s="1"/>
  <c r="U1552" i="1"/>
  <c r="P1554" i="1"/>
  <c r="H1554" i="1"/>
  <c r="M1554" i="1" s="1"/>
  <c r="U1554" i="1"/>
  <c r="P1556" i="1"/>
  <c r="H1556" i="1"/>
  <c r="M1556" i="1" s="1"/>
  <c r="U1556" i="1"/>
  <c r="P1558" i="1"/>
  <c r="H1558" i="1"/>
  <c r="M1558" i="1" s="1"/>
  <c r="U1558" i="1"/>
  <c r="P1560" i="1"/>
  <c r="H1560" i="1"/>
  <c r="M1560" i="1" s="1"/>
  <c r="U1560" i="1"/>
  <c r="P1562" i="1"/>
  <c r="H1562" i="1"/>
  <c r="M1562" i="1" s="1"/>
  <c r="U1562" i="1"/>
  <c r="P1564" i="1"/>
  <c r="H1564" i="1"/>
  <c r="M1564" i="1" s="1"/>
  <c r="U1564" i="1"/>
  <c r="P1566" i="1"/>
  <c r="H1566" i="1"/>
  <c r="M1566" i="1" s="1"/>
  <c r="U1566" i="1"/>
  <c r="P1568" i="1"/>
  <c r="H1568" i="1"/>
  <c r="M1568" i="1" s="1"/>
  <c r="U1568" i="1"/>
  <c r="P1570" i="1"/>
  <c r="H1570" i="1"/>
  <c r="M1570" i="1" s="1"/>
  <c r="U1570" i="1"/>
  <c r="P1572" i="1"/>
  <c r="H1572" i="1"/>
  <c r="M1572" i="1" s="1"/>
  <c r="U1572" i="1"/>
  <c r="P1574" i="1"/>
  <c r="H1574" i="1"/>
  <c r="M1574" i="1" s="1"/>
  <c r="U1574" i="1"/>
  <c r="P1576" i="1"/>
  <c r="H1576" i="1"/>
  <c r="M1576" i="1" s="1"/>
  <c r="U1576" i="1"/>
  <c r="P1578" i="1"/>
  <c r="H1578" i="1"/>
  <c r="M1578" i="1" s="1"/>
  <c r="U1578" i="1"/>
  <c r="P1580" i="1"/>
  <c r="H1580" i="1"/>
  <c r="M1580" i="1" s="1"/>
  <c r="U1580" i="1"/>
  <c r="P1582" i="1"/>
  <c r="H1582" i="1"/>
  <c r="M1582" i="1" s="1"/>
  <c r="U1582" i="1"/>
  <c r="P1584" i="1"/>
  <c r="H1584" i="1"/>
  <c r="M1584" i="1" s="1"/>
  <c r="U1584" i="1"/>
  <c r="P1586" i="1"/>
  <c r="H1586" i="1"/>
  <c r="M1586" i="1" s="1"/>
  <c r="U1586" i="1"/>
  <c r="P1588" i="1"/>
  <c r="H1588" i="1"/>
  <c r="M1588" i="1" s="1"/>
  <c r="U1588" i="1"/>
  <c r="P1590" i="1"/>
  <c r="H1590" i="1"/>
  <c r="M1590" i="1" s="1"/>
  <c r="U1590" i="1"/>
  <c r="P1592" i="1"/>
  <c r="H1592" i="1"/>
  <c r="M1592" i="1" s="1"/>
  <c r="U1592" i="1"/>
  <c r="P1594" i="1"/>
  <c r="H1594" i="1"/>
  <c r="M1594" i="1" s="1"/>
  <c r="U1594" i="1"/>
  <c r="P1596" i="1"/>
  <c r="H1596" i="1"/>
  <c r="M1596" i="1" s="1"/>
  <c r="U1596" i="1"/>
  <c r="P1598" i="1"/>
  <c r="H1598" i="1"/>
  <c r="M1598" i="1" s="1"/>
  <c r="U1598" i="1"/>
  <c r="P1600" i="1"/>
  <c r="H1600" i="1"/>
  <c r="M1600" i="1" s="1"/>
  <c r="U1600" i="1"/>
  <c r="P1602" i="1"/>
  <c r="H1602" i="1"/>
  <c r="M1602" i="1" s="1"/>
  <c r="U1602" i="1"/>
  <c r="P1604" i="1"/>
  <c r="H1604" i="1"/>
  <c r="M1604" i="1" s="1"/>
  <c r="U1604" i="1"/>
  <c r="P1606" i="1"/>
  <c r="H1606" i="1"/>
  <c r="M1606" i="1" s="1"/>
  <c r="U1606" i="1"/>
  <c r="P1608" i="1"/>
  <c r="H1608" i="1"/>
  <c r="M1608" i="1" s="1"/>
  <c r="U1608" i="1"/>
  <c r="P1610" i="1"/>
  <c r="H1610" i="1"/>
  <c r="M1610" i="1" s="1"/>
  <c r="U1610" i="1"/>
  <c r="P1612" i="1"/>
  <c r="H1612" i="1"/>
  <c r="M1612" i="1" s="1"/>
  <c r="U1612" i="1"/>
  <c r="P1614" i="1"/>
  <c r="H1614" i="1"/>
  <c r="M1614" i="1" s="1"/>
  <c r="U1614" i="1"/>
  <c r="P1616" i="1"/>
  <c r="H1616" i="1"/>
  <c r="M1616" i="1" s="1"/>
  <c r="U1616" i="1"/>
  <c r="P1618" i="1"/>
  <c r="H1618" i="1"/>
  <c r="M1618" i="1" s="1"/>
  <c r="U1618" i="1"/>
  <c r="P1620" i="1"/>
  <c r="H1620" i="1"/>
  <c r="M1620" i="1" s="1"/>
  <c r="U1620" i="1"/>
  <c r="P1622" i="1"/>
  <c r="H1622" i="1"/>
  <c r="M1622" i="1" s="1"/>
  <c r="U1622" i="1"/>
  <c r="P1624" i="1"/>
  <c r="H1624" i="1"/>
  <c r="M1624" i="1" s="1"/>
  <c r="U1624" i="1"/>
  <c r="P1626" i="1"/>
  <c r="H1626" i="1"/>
  <c r="M1626" i="1" s="1"/>
  <c r="U1626" i="1"/>
  <c r="P1628" i="1"/>
  <c r="H1628" i="1"/>
  <c r="M1628" i="1" s="1"/>
  <c r="U1628" i="1"/>
  <c r="P1630" i="1"/>
  <c r="H1630" i="1"/>
  <c r="M1630" i="1" s="1"/>
  <c r="U1630" i="1"/>
  <c r="P1632" i="1"/>
  <c r="H1632" i="1"/>
  <c r="M1632" i="1" s="1"/>
  <c r="U1632" i="1"/>
  <c r="P1634" i="1"/>
  <c r="H1634" i="1"/>
  <c r="M1634" i="1" s="1"/>
  <c r="U1634" i="1"/>
  <c r="P1636" i="1"/>
  <c r="H1636" i="1"/>
  <c r="M1636" i="1" s="1"/>
  <c r="U1636" i="1"/>
  <c r="P1638" i="1"/>
  <c r="H1638" i="1"/>
  <c r="M1638" i="1" s="1"/>
  <c r="U1638" i="1"/>
  <c r="P1640" i="1"/>
  <c r="H1640" i="1"/>
  <c r="M1640" i="1" s="1"/>
  <c r="U1640" i="1"/>
  <c r="P1642" i="1"/>
  <c r="H1642" i="1"/>
  <c r="M1642" i="1" s="1"/>
  <c r="U1642" i="1"/>
  <c r="P1644" i="1"/>
  <c r="H1644" i="1"/>
  <c r="M1644" i="1" s="1"/>
  <c r="U1644" i="1"/>
  <c r="P1646" i="1"/>
  <c r="H1646" i="1"/>
  <c r="M1646" i="1" s="1"/>
  <c r="U1646" i="1"/>
  <c r="P1648" i="1"/>
  <c r="H1648" i="1"/>
  <c r="M1648" i="1" s="1"/>
  <c r="U1648" i="1"/>
  <c r="P1650" i="1"/>
  <c r="H1650" i="1"/>
  <c r="M1650" i="1" s="1"/>
  <c r="U1650" i="1"/>
  <c r="P1652" i="1"/>
  <c r="H1652" i="1"/>
  <c r="M1652" i="1" s="1"/>
  <c r="U1652" i="1"/>
  <c r="P1654" i="1"/>
  <c r="H1654" i="1"/>
  <c r="M1654" i="1" s="1"/>
  <c r="U1654" i="1"/>
  <c r="P1656" i="1"/>
  <c r="H1656" i="1"/>
  <c r="M1656" i="1" s="1"/>
  <c r="U1656" i="1"/>
  <c r="P1658" i="1"/>
  <c r="H1658" i="1"/>
  <c r="M1658" i="1" s="1"/>
  <c r="U1658" i="1"/>
  <c r="P1660" i="1"/>
  <c r="H1660" i="1"/>
  <c r="M1660" i="1" s="1"/>
  <c r="U1660" i="1"/>
  <c r="P1662" i="1"/>
  <c r="H1662" i="1"/>
  <c r="M1662" i="1" s="1"/>
  <c r="U1662" i="1"/>
  <c r="P1664" i="1"/>
  <c r="H1664" i="1"/>
  <c r="M1664" i="1" s="1"/>
  <c r="U1664" i="1"/>
  <c r="P1666" i="1"/>
  <c r="H1666" i="1"/>
  <c r="M1666" i="1" s="1"/>
  <c r="U1666" i="1"/>
  <c r="P1668" i="1"/>
  <c r="H1668" i="1"/>
  <c r="M1668" i="1" s="1"/>
  <c r="U1668" i="1"/>
  <c r="P1670" i="1"/>
  <c r="H1670" i="1"/>
  <c r="M1670" i="1" s="1"/>
  <c r="U1670" i="1"/>
  <c r="P1672" i="1"/>
  <c r="H1672" i="1"/>
  <c r="M1672" i="1" s="1"/>
  <c r="U1672" i="1"/>
  <c r="P1674" i="1"/>
  <c r="H1674" i="1"/>
  <c r="M1674" i="1" s="1"/>
  <c r="U1674" i="1"/>
  <c r="P1676" i="1"/>
  <c r="H1676" i="1"/>
  <c r="M1676" i="1" s="1"/>
  <c r="U1676" i="1"/>
  <c r="P1678" i="1"/>
  <c r="H1678" i="1"/>
  <c r="M1678" i="1" s="1"/>
  <c r="U1678" i="1"/>
  <c r="P1680" i="1"/>
  <c r="H1680" i="1"/>
  <c r="M1680" i="1" s="1"/>
  <c r="U1680" i="1"/>
  <c r="P1682" i="1"/>
  <c r="H1682" i="1"/>
  <c r="M1682" i="1" s="1"/>
  <c r="U1682" i="1"/>
  <c r="P1684" i="1"/>
  <c r="H1684" i="1"/>
  <c r="M1684" i="1" s="1"/>
  <c r="U1684" i="1"/>
  <c r="P1686" i="1"/>
  <c r="H1686" i="1"/>
  <c r="M1686" i="1" s="1"/>
  <c r="U1686" i="1"/>
  <c r="P1688" i="1"/>
  <c r="H1688" i="1"/>
  <c r="M1688" i="1" s="1"/>
  <c r="U1688" i="1"/>
  <c r="P1690" i="1"/>
  <c r="H1690" i="1"/>
  <c r="M1690" i="1" s="1"/>
  <c r="U1690" i="1"/>
  <c r="P1692" i="1"/>
  <c r="H1692" i="1"/>
  <c r="M1692" i="1" s="1"/>
  <c r="U1692" i="1"/>
  <c r="P1694" i="1"/>
  <c r="H1694" i="1"/>
  <c r="M1694" i="1" s="1"/>
  <c r="U1694" i="1"/>
  <c r="P1696" i="1"/>
  <c r="H1696" i="1"/>
  <c r="M1696" i="1" s="1"/>
  <c r="U1696" i="1"/>
  <c r="P1698" i="1"/>
  <c r="H1698" i="1"/>
  <c r="M1698" i="1" s="1"/>
  <c r="U1698" i="1"/>
  <c r="P1700" i="1"/>
  <c r="H1700" i="1"/>
  <c r="M1700" i="1" s="1"/>
  <c r="U1700" i="1"/>
  <c r="P1702" i="1"/>
  <c r="H1702" i="1"/>
  <c r="M1702" i="1" s="1"/>
  <c r="U1702" i="1"/>
  <c r="P1704" i="1"/>
  <c r="H1704" i="1"/>
  <c r="M1704" i="1" s="1"/>
  <c r="U1704" i="1"/>
  <c r="P1706" i="1"/>
  <c r="H1706" i="1"/>
  <c r="M1706" i="1" s="1"/>
  <c r="U1706" i="1"/>
  <c r="P1708" i="1"/>
  <c r="H1708" i="1"/>
  <c r="M1708" i="1" s="1"/>
  <c r="U1708" i="1"/>
  <c r="P1710" i="1"/>
  <c r="H1710" i="1"/>
  <c r="M1710" i="1" s="1"/>
  <c r="U1710" i="1"/>
  <c r="P1712" i="1"/>
  <c r="H1712" i="1"/>
  <c r="M1712" i="1" s="1"/>
  <c r="U1712" i="1"/>
  <c r="P1714" i="1"/>
  <c r="H1714" i="1"/>
  <c r="M1714" i="1" s="1"/>
  <c r="U1714" i="1"/>
  <c r="P1716" i="1"/>
  <c r="H1716" i="1"/>
  <c r="M1716" i="1" s="1"/>
  <c r="U1716" i="1"/>
  <c r="P1718" i="1"/>
  <c r="H1718" i="1"/>
  <c r="M1718" i="1" s="1"/>
  <c r="U1718" i="1"/>
  <c r="P1720" i="1"/>
  <c r="H1720" i="1"/>
  <c r="M1720" i="1" s="1"/>
  <c r="U1720" i="1"/>
  <c r="P1722" i="1"/>
  <c r="H1722" i="1"/>
  <c r="M1722" i="1" s="1"/>
  <c r="U1722" i="1"/>
  <c r="P1724" i="1"/>
  <c r="H1724" i="1"/>
  <c r="M1724" i="1" s="1"/>
  <c r="U1724" i="1"/>
  <c r="P1726" i="1"/>
  <c r="H1726" i="1"/>
  <c r="M1726" i="1" s="1"/>
  <c r="U1726" i="1"/>
  <c r="P1728" i="1"/>
  <c r="H1728" i="1"/>
  <c r="M1728" i="1" s="1"/>
  <c r="U1728" i="1"/>
  <c r="P1730" i="1"/>
  <c r="H1730" i="1"/>
  <c r="M1730" i="1" s="1"/>
  <c r="U1730" i="1"/>
  <c r="P1732" i="1"/>
  <c r="H1732" i="1"/>
  <c r="M1732" i="1" s="1"/>
  <c r="U1732" i="1"/>
  <c r="P1734" i="1"/>
  <c r="H1734" i="1"/>
  <c r="M1734" i="1" s="1"/>
  <c r="U1734" i="1"/>
  <c r="P1736" i="1"/>
  <c r="H1736" i="1"/>
  <c r="M1736" i="1" s="1"/>
  <c r="U1736" i="1"/>
  <c r="P1737" i="1"/>
  <c r="H1737" i="1"/>
  <c r="M1737" i="1" s="1"/>
  <c r="P1738" i="1"/>
  <c r="H1738" i="1"/>
  <c r="M1738" i="1" s="1"/>
  <c r="P1739" i="1"/>
  <c r="H1739" i="1"/>
  <c r="M1739" i="1" s="1"/>
  <c r="P1740" i="1"/>
  <c r="H1740" i="1"/>
  <c r="M1740" i="1" s="1"/>
  <c r="P1741" i="1"/>
  <c r="H1741" i="1"/>
  <c r="M1741" i="1" s="1"/>
  <c r="P1742" i="1"/>
  <c r="H1742" i="1"/>
  <c r="M1742" i="1" s="1"/>
  <c r="P1743" i="1"/>
  <c r="H1743" i="1"/>
  <c r="M1743" i="1" s="1"/>
  <c r="P1744" i="1"/>
  <c r="H1744" i="1"/>
  <c r="M1744" i="1" s="1"/>
  <c r="P1745" i="1"/>
  <c r="H1745" i="1"/>
  <c r="M1745" i="1" s="1"/>
  <c r="P1746" i="1"/>
  <c r="H1746" i="1"/>
  <c r="M1746" i="1" s="1"/>
  <c r="P1747" i="1"/>
  <c r="H1747" i="1"/>
  <c r="M1747" i="1" s="1"/>
  <c r="P1748" i="1"/>
  <c r="H1748" i="1"/>
  <c r="M1748" i="1" s="1"/>
  <c r="P1749" i="1"/>
  <c r="H1749" i="1"/>
  <c r="M1749" i="1" s="1"/>
  <c r="P1750" i="1"/>
  <c r="H1750" i="1"/>
  <c r="M1750" i="1" s="1"/>
  <c r="P1751" i="1"/>
  <c r="H1751" i="1"/>
  <c r="M1751" i="1" s="1"/>
  <c r="P1752" i="1"/>
  <c r="H1752" i="1"/>
  <c r="M1752" i="1" s="1"/>
  <c r="P1753" i="1"/>
  <c r="H1753" i="1"/>
  <c r="M1753" i="1" s="1"/>
  <c r="P1754" i="1"/>
  <c r="H1754" i="1"/>
  <c r="M1754" i="1" s="1"/>
  <c r="P1755" i="1"/>
  <c r="H1755" i="1"/>
  <c r="M1755" i="1" s="1"/>
  <c r="P1756" i="1"/>
  <c r="H1756" i="1"/>
  <c r="M1756" i="1" s="1"/>
  <c r="P1757" i="1"/>
  <c r="H1757" i="1"/>
  <c r="M1757" i="1" s="1"/>
  <c r="P1758" i="1"/>
  <c r="H1758" i="1"/>
  <c r="M1758" i="1" s="1"/>
  <c r="P1759" i="1"/>
  <c r="H1759" i="1"/>
  <c r="M1759" i="1" s="1"/>
  <c r="P1760" i="1"/>
  <c r="H1760" i="1"/>
  <c r="M1760" i="1" s="1"/>
  <c r="P1761" i="1"/>
  <c r="H1761" i="1"/>
  <c r="M1761" i="1" s="1"/>
  <c r="P1762" i="1"/>
  <c r="H1762" i="1"/>
  <c r="M1762" i="1" s="1"/>
  <c r="P1763" i="1"/>
  <c r="H1763" i="1"/>
  <c r="M1763" i="1" s="1"/>
  <c r="P1764" i="1"/>
  <c r="H1764" i="1"/>
  <c r="M1764" i="1" s="1"/>
  <c r="P1765" i="1"/>
  <c r="H1765" i="1"/>
  <c r="M1765" i="1" s="1"/>
  <c r="P1766" i="1"/>
  <c r="H1766" i="1"/>
  <c r="M1766" i="1" s="1"/>
  <c r="P1767" i="1"/>
  <c r="H1767" i="1"/>
  <c r="M1767" i="1" s="1"/>
  <c r="P1768" i="1"/>
  <c r="H1768" i="1"/>
  <c r="M1768" i="1" s="1"/>
  <c r="P1769" i="1"/>
  <c r="H1769" i="1"/>
  <c r="M1769" i="1" s="1"/>
  <c r="P1770" i="1"/>
  <c r="H1770" i="1"/>
  <c r="M1770" i="1" s="1"/>
  <c r="P1771" i="1"/>
  <c r="H1771" i="1"/>
  <c r="M1771" i="1" s="1"/>
  <c r="P1772" i="1"/>
  <c r="H1772" i="1"/>
  <c r="M1772" i="1" s="1"/>
  <c r="P1773" i="1"/>
  <c r="H1773" i="1"/>
  <c r="M1773" i="1" s="1"/>
  <c r="P1774" i="1"/>
  <c r="H1774" i="1"/>
  <c r="M1774" i="1" s="1"/>
  <c r="P1775" i="1"/>
  <c r="H1775" i="1"/>
  <c r="M1775" i="1" s="1"/>
  <c r="P1776" i="1"/>
  <c r="H1776" i="1"/>
  <c r="M1776" i="1" s="1"/>
  <c r="P1777" i="1"/>
  <c r="H1777" i="1"/>
  <c r="M1777" i="1" s="1"/>
  <c r="P1778" i="1"/>
  <c r="H1778" i="1"/>
  <c r="M1778" i="1" s="1"/>
  <c r="P1779" i="1"/>
  <c r="H1779" i="1"/>
  <c r="M1779" i="1" s="1"/>
  <c r="P1780" i="1"/>
  <c r="H1780" i="1"/>
  <c r="M1780" i="1" s="1"/>
  <c r="P1781" i="1"/>
  <c r="H1781" i="1"/>
  <c r="M1781" i="1" s="1"/>
  <c r="P1782" i="1"/>
  <c r="H1782" i="1"/>
  <c r="M1782" i="1" s="1"/>
  <c r="P1783" i="1"/>
  <c r="H1783" i="1"/>
  <c r="M1783" i="1" s="1"/>
  <c r="P1784" i="1"/>
  <c r="H1784" i="1"/>
  <c r="M1784" i="1" s="1"/>
  <c r="P1785" i="1"/>
  <c r="H1785" i="1"/>
  <c r="M1785" i="1" s="1"/>
  <c r="P1786" i="1"/>
  <c r="H1786" i="1"/>
  <c r="M1786" i="1" s="1"/>
  <c r="P1787" i="1"/>
  <c r="H1787" i="1"/>
  <c r="M1787" i="1" s="1"/>
  <c r="P1788" i="1"/>
  <c r="H1788" i="1"/>
  <c r="M1788" i="1" s="1"/>
  <c r="P1789" i="1"/>
  <c r="H1789" i="1"/>
  <c r="M1789" i="1" s="1"/>
  <c r="P1790" i="1"/>
  <c r="H1790" i="1"/>
  <c r="M1790" i="1" s="1"/>
  <c r="P1791" i="1"/>
  <c r="H1791" i="1"/>
  <c r="M1791" i="1" s="1"/>
  <c r="P1792" i="1"/>
  <c r="H1792" i="1"/>
  <c r="M1792" i="1" s="1"/>
  <c r="P1793" i="1"/>
  <c r="H1793" i="1"/>
  <c r="M1793" i="1" s="1"/>
  <c r="P1794" i="1"/>
  <c r="H1794" i="1"/>
  <c r="M1794" i="1" s="1"/>
  <c r="P1795" i="1"/>
  <c r="H1795" i="1"/>
  <c r="M1795" i="1" s="1"/>
  <c r="P1796" i="1"/>
  <c r="H1796" i="1"/>
  <c r="M1796" i="1" s="1"/>
  <c r="P1797" i="1"/>
  <c r="H1797" i="1"/>
  <c r="M1797" i="1" s="1"/>
  <c r="P1798" i="1"/>
  <c r="H1798" i="1"/>
  <c r="M1798" i="1" s="1"/>
  <c r="P1799" i="1"/>
  <c r="H1799" i="1"/>
  <c r="M1799" i="1" s="1"/>
  <c r="P1800" i="1"/>
  <c r="H1800" i="1"/>
  <c r="M1800" i="1" s="1"/>
  <c r="P1801" i="1"/>
  <c r="H1801" i="1"/>
  <c r="M1801" i="1" s="1"/>
  <c r="P1802" i="1"/>
  <c r="H1802" i="1"/>
  <c r="M1802" i="1" s="1"/>
  <c r="P1803" i="1"/>
  <c r="H1803" i="1"/>
  <c r="M1803" i="1" s="1"/>
  <c r="P1804" i="1"/>
  <c r="H1804" i="1"/>
  <c r="M1804" i="1" s="1"/>
  <c r="P1805" i="1"/>
  <c r="H1805" i="1"/>
  <c r="M1805" i="1" s="1"/>
  <c r="P1806" i="1"/>
  <c r="H1806" i="1"/>
  <c r="M1806" i="1" s="1"/>
  <c r="P1807" i="1"/>
  <c r="H1807" i="1"/>
  <c r="M1807" i="1" s="1"/>
  <c r="P1808" i="1"/>
  <c r="H1808" i="1"/>
  <c r="M1808" i="1" s="1"/>
  <c r="P1809" i="1"/>
  <c r="H1809" i="1"/>
  <c r="M1809" i="1" s="1"/>
  <c r="P1810" i="1"/>
  <c r="H1810" i="1"/>
  <c r="M1810" i="1" s="1"/>
  <c r="P1811" i="1"/>
  <c r="H1811" i="1"/>
  <c r="M1811" i="1" s="1"/>
  <c r="P1812" i="1"/>
  <c r="H1812" i="1"/>
  <c r="M1812" i="1" s="1"/>
  <c r="P1813" i="1"/>
  <c r="H1813" i="1"/>
  <c r="M1813" i="1" s="1"/>
  <c r="P1814" i="1"/>
  <c r="H1814" i="1"/>
  <c r="M1814" i="1" s="1"/>
  <c r="P1815" i="1"/>
  <c r="H1815" i="1"/>
  <c r="M1815" i="1" s="1"/>
  <c r="P1816" i="1"/>
  <c r="H1816" i="1"/>
  <c r="M1816" i="1" s="1"/>
  <c r="P1817" i="1"/>
  <c r="H1817" i="1"/>
  <c r="M1817" i="1" s="1"/>
  <c r="P1818" i="1"/>
  <c r="H1818" i="1"/>
  <c r="M1818" i="1" s="1"/>
  <c r="P1819" i="1"/>
  <c r="H1819" i="1"/>
  <c r="M1819" i="1" s="1"/>
  <c r="P1820" i="1"/>
  <c r="H1820" i="1"/>
  <c r="M1820" i="1" s="1"/>
  <c r="P1821" i="1"/>
  <c r="H1821" i="1"/>
  <c r="M1821" i="1" s="1"/>
  <c r="P1822" i="1"/>
  <c r="H1822" i="1"/>
  <c r="M1822" i="1" s="1"/>
  <c r="P1823" i="1"/>
  <c r="H1823" i="1"/>
  <c r="M1823" i="1" s="1"/>
  <c r="P1824" i="1"/>
  <c r="H1824" i="1"/>
  <c r="M1824" i="1" s="1"/>
  <c r="P1825" i="1"/>
  <c r="H1825" i="1"/>
  <c r="M1825" i="1" s="1"/>
  <c r="P1826" i="1"/>
  <c r="H1826" i="1"/>
  <c r="M1826" i="1" s="1"/>
  <c r="P1827" i="1"/>
  <c r="H1827" i="1"/>
  <c r="M1827" i="1" s="1"/>
  <c r="P1828" i="1"/>
  <c r="H1828" i="1"/>
  <c r="M1828" i="1" s="1"/>
  <c r="P1829" i="1"/>
  <c r="H1829" i="1"/>
  <c r="M1829" i="1" s="1"/>
  <c r="P1830" i="1"/>
  <c r="H1830" i="1"/>
  <c r="M1830" i="1" s="1"/>
  <c r="P1831" i="1"/>
  <c r="H1831" i="1"/>
  <c r="M1831" i="1" s="1"/>
  <c r="P1832" i="1"/>
  <c r="H1832" i="1"/>
  <c r="M1832" i="1" s="1"/>
  <c r="P1833" i="1"/>
  <c r="H1833" i="1"/>
  <c r="M1833" i="1" s="1"/>
  <c r="P1834" i="1"/>
  <c r="H1834" i="1"/>
  <c r="M1834" i="1" s="1"/>
  <c r="P1835" i="1"/>
  <c r="H1835" i="1"/>
  <c r="M1835" i="1" s="1"/>
  <c r="P1836" i="1"/>
  <c r="H1836" i="1"/>
  <c r="M1836" i="1" s="1"/>
  <c r="P1837" i="1"/>
  <c r="H1837" i="1"/>
  <c r="M1837" i="1" s="1"/>
  <c r="P1838" i="1"/>
  <c r="H1838" i="1"/>
  <c r="M1838" i="1" s="1"/>
  <c r="P1839" i="1"/>
  <c r="H1839" i="1"/>
  <c r="M1839" i="1" s="1"/>
  <c r="P1840" i="1"/>
  <c r="H1840" i="1"/>
  <c r="M1840" i="1" s="1"/>
  <c r="P1841" i="1"/>
  <c r="H1841" i="1"/>
  <c r="M1841" i="1" s="1"/>
  <c r="P1842" i="1"/>
  <c r="H1842" i="1"/>
  <c r="M1842" i="1" s="1"/>
  <c r="P1843" i="1"/>
  <c r="H1843" i="1"/>
  <c r="M1843" i="1" s="1"/>
  <c r="P1844" i="1"/>
  <c r="H1844" i="1"/>
  <c r="M1844" i="1" s="1"/>
  <c r="P1845" i="1"/>
  <c r="H1845" i="1"/>
  <c r="M1845" i="1" s="1"/>
  <c r="P1846" i="1"/>
  <c r="H1846" i="1"/>
  <c r="M1846" i="1" s="1"/>
  <c r="P1847" i="1"/>
  <c r="H1847" i="1"/>
  <c r="M1847" i="1" s="1"/>
  <c r="P1848" i="1"/>
  <c r="H1848" i="1"/>
  <c r="M1848" i="1" s="1"/>
  <c r="P1849" i="1"/>
  <c r="H1849" i="1"/>
  <c r="M1849" i="1" s="1"/>
  <c r="P1850" i="1"/>
  <c r="H1850" i="1"/>
  <c r="M1850" i="1" s="1"/>
  <c r="P1851" i="1"/>
  <c r="H1851" i="1"/>
  <c r="M1851" i="1" s="1"/>
  <c r="P1852" i="1"/>
  <c r="H1852" i="1"/>
  <c r="M1852" i="1" s="1"/>
  <c r="P1853" i="1"/>
  <c r="H1853" i="1"/>
  <c r="M1853" i="1" s="1"/>
  <c r="P1854" i="1"/>
  <c r="H1854" i="1"/>
  <c r="M1854" i="1" s="1"/>
  <c r="P1855" i="1"/>
  <c r="H1855" i="1"/>
  <c r="M1855" i="1" s="1"/>
  <c r="P1856" i="1"/>
  <c r="H1856" i="1"/>
  <c r="M1856" i="1" s="1"/>
  <c r="P1857" i="1"/>
  <c r="H1857" i="1"/>
  <c r="M1857" i="1" s="1"/>
  <c r="P1858" i="1"/>
  <c r="H1858" i="1"/>
  <c r="M1858" i="1" s="1"/>
  <c r="P1859" i="1"/>
  <c r="H1859" i="1"/>
  <c r="M1859" i="1" s="1"/>
  <c r="P1860" i="1"/>
  <c r="H1860" i="1"/>
  <c r="M1860" i="1" s="1"/>
  <c r="P1861" i="1"/>
  <c r="H1861" i="1"/>
  <c r="M1861" i="1" s="1"/>
  <c r="P1862" i="1"/>
  <c r="H1862" i="1"/>
  <c r="M1862" i="1" s="1"/>
  <c r="P1863" i="1"/>
  <c r="H1863" i="1"/>
  <c r="M1863" i="1" s="1"/>
  <c r="P1864" i="1"/>
  <c r="H1864" i="1"/>
  <c r="M1864" i="1" s="1"/>
  <c r="P1865" i="1"/>
  <c r="H1865" i="1"/>
  <c r="M1865" i="1" s="1"/>
  <c r="P1866" i="1"/>
  <c r="H1866" i="1"/>
  <c r="M1866" i="1" s="1"/>
  <c r="P1867" i="1"/>
  <c r="H1867" i="1"/>
  <c r="M1867" i="1" s="1"/>
  <c r="P1868" i="1"/>
  <c r="H1868" i="1"/>
  <c r="M1868" i="1" s="1"/>
  <c r="P1869" i="1"/>
  <c r="H1869" i="1"/>
  <c r="M1869" i="1" s="1"/>
  <c r="P1870" i="1"/>
  <c r="H1870" i="1"/>
  <c r="M1870" i="1" s="1"/>
  <c r="P1871" i="1"/>
  <c r="H1871" i="1"/>
  <c r="M1871" i="1" s="1"/>
  <c r="P1872" i="1"/>
  <c r="H1872" i="1"/>
  <c r="M1872" i="1" s="1"/>
  <c r="P1873" i="1"/>
  <c r="H1873" i="1"/>
  <c r="M1873" i="1" s="1"/>
  <c r="P1874" i="1"/>
  <c r="H1874" i="1"/>
  <c r="M1874" i="1" s="1"/>
  <c r="P1875" i="1"/>
  <c r="H1875" i="1"/>
  <c r="M1875" i="1" s="1"/>
  <c r="P1876" i="1"/>
  <c r="H1876" i="1"/>
  <c r="M1876" i="1" s="1"/>
  <c r="P1877" i="1"/>
  <c r="H1877" i="1"/>
  <c r="M1877" i="1" s="1"/>
  <c r="P1878" i="1"/>
  <c r="H1878" i="1"/>
  <c r="M1878" i="1" s="1"/>
  <c r="P1879" i="1"/>
  <c r="H1879" i="1"/>
  <c r="M1879" i="1" s="1"/>
  <c r="P1880" i="1"/>
  <c r="H1880" i="1"/>
  <c r="M1880" i="1" s="1"/>
  <c r="P1881" i="1"/>
  <c r="H1881" i="1"/>
  <c r="M1881" i="1" s="1"/>
  <c r="P1882" i="1"/>
  <c r="H1882" i="1"/>
  <c r="M1882" i="1" s="1"/>
  <c r="P1883" i="1"/>
  <c r="H1883" i="1"/>
  <c r="M1883" i="1" s="1"/>
  <c r="P1884" i="1"/>
  <c r="H1884" i="1"/>
  <c r="M1884" i="1" s="1"/>
  <c r="P1885" i="1"/>
  <c r="H1885" i="1"/>
  <c r="M1885" i="1" s="1"/>
  <c r="P1886" i="1"/>
  <c r="H1886" i="1"/>
  <c r="M1886" i="1" s="1"/>
  <c r="P1887" i="1"/>
  <c r="H1887" i="1"/>
  <c r="M1887" i="1" s="1"/>
  <c r="P1888" i="1"/>
  <c r="H1888" i="1"/>
  <c r="M1888" i="1" s="1"/>
  <c r="P1889" i="1"/>
  <c r="H1889" i="1"/>
  <c r="M1889" i="1" s="1"/>
  <c r="P1890" i="1"/>
  <c r="H1890" i="1"/>
  <c r="M1890" i="1" s="1"/>
  <c r="P1891" i="1"/>
  <c r="H1891" i="1"/>
  <c r="M1891" i="1" s="1"/>
  <c r="P1892" i="1"/>
  <c r="H1892" i="1"/>
  <c r="M1892" i="1" s="1"/>
  <c r="P1893" i="1"/>
  <c r="H1893" i="1"/>
  <c r="M1893" i="1" s="1"/>
  <c r="P1894" i="1"/>
  <c r="H1894" i="1"/>
  <c r="M1894" i="1" s="1"/>
  <c r="P1895" i="1"/>
  <c r="H1895" i="1"/>
  <c r="M1895" i="1" s="1"/>
  <c r="P1896" i="1"/>
  <c r="H1896" i="1"/>
  <c r="M1896" i="1" s="1"/>
  <c r="P1897" i="1"/>
  <c r="H1897" i="1"/>
  <c r="M1897" i="1" s="1"/>
  <c r="P1898" i="1"/>
  <c r="H1898" i="1"/>
  <c r="M1898" i="1" s="1"/>
  <c r="P1899" i="1"/>
  <c r="H1899" i="1"/>
  <c r="M1899" i="1" s="1"/>
  <c r="P1900" i="1"/>
  <c r="H1900" i="1"/>
  <c r="M1900" i="1" s="1"/>
  <c r="P1901" i="1"/>
  <c r="H1901" i="1"/>
  <c r="M1901" i="1" s="1"/>
  <c r="P1902" i="1"/>
  <c r="H1902" i="1"/>
  <c r="M1902" i="1" s="1"/>
  <c r="P1903" i="1"/>
  <c r="H1903" i="1"/>
  <c r="M1903" i="1" s="1"/>
  <c r="P1904" i="1"/>
  <c r="H1904" i="1"/>
  <c r="M1904" i="1" s="1"/>
  <c r="P1905" i="1"/>
  <c r="H1905" i="1"/>
  <c r="M1905" i="1" s="1"/>
  <c r="P1906" i="1"/>
  <c r="H1906" i="1"/>
  <c r="M1906" i="1" s="1"/>
  <c r="P1907" i="1"/>
  <c r="H1907" i="1"/>
  <c r="M1907" i="1" s="1"/>
  <c r="P1908" i="1"/>
  <c r="H1908" i="1"/>
  <c r="M1908" i="1" s="1"/>
  <c r="P1909" i="1"/>
  <c r="H1909" i="1"/>
  <c r="M1909" i="1" s="1"/>
  <c r="P1910" i="1"/>
  <c r="H1910" i="1"/>
  <c r="M1910" i="1" s="1"/>
  <c r="P1911" i="1"/>
  <c r="H1911" i="1"/>
  <c r="M1911" i="1" s="1"/>
  <c r="P1912" i="1"/>
  <c r="H1912" i="1"/>
  <c r="M1912" i="1" s="1"/>
  <c r="P1913" i="1"/>
  <c r="H1913" i="1"/>
  <c r="M1913" i="1" s="1"/>
  <c r="P1914" i="1"/>
  <c r="H1914" i="1"/>
  <c r="M1914" i="1" s="1"/>
  <c r="P1915" i="1"/>
  <c r="H1915" i="1"/>
  <c r="M1915" i="1" s="1"/>
  <c r="P1916" i="1"/>
  <c r="H1916" i="1"/>
  <c r="M1916" i="1" s="1"/>
  <c r="P1917" i="1"/>
  <c r="H1917" i="1"/>
  <c r="M1917" i="1" s="1"/>
  <c r="P1918" i="1"/>
  <c r="H1918" i="1"/>
  <c r="M1918" i="1" s="1"/>
  <c r="P1919" i="1"/>
  <c r="H1919" i="1"/>
  <c r="M1919" i="1" s="1"/>
  <c r="P1920" i="1"/>
  <c r="H1920" i="1"/>
  <c r="M1920" i="1" s="1"/>
  <c r="P1921" i="1"/>
  <c r="H1921" i="1"/>
  <c r="M1921" i="1" s="1"/>
  <c r="P1922" i="1"/>
  <c r="H1922" i="1"/>
  <c r="M1922" i="1" s="1"/>
  <c r="P1923" i="1"/>
  <c r="H1923" i="1"/>
  <c r="M1923" i="1" s="1"/>
  <c r="P1924" i="1"/>
  <c r="H1924" i="1"/>
  <c r="M1924" i="1" s="1"/>
  <c r="P1925" i="1"/>
  <c r="H1925" i="1"/>
  <c r="M1925" i="1" s="1"/>
  <c r="P1926" i="1"/>
  <c r="H1926" i="1"/>
  <c r="M1926" i="1" s="1"/>
  <c r="P1927" i="1"/>
  <c r="H1927" i="1"/>
  <c r="M1927" i="1" s="1"/>
  <c r="P1928" i="1"/>
  <c r="H1928" i="1"/>
  <c r="M1928" i="1" s="1"/>
  <c r="P1929" i="1"/>
  <c r="H1929" i="1"/>
  <c r="M1929" i="1" s="1"/>
  <c r="P1930" i="1"/>
  <c r="H1930" i="1"/>
  <c r="M1930" i="1" s="1"/>
  <c r="P1931" i="1"/>
  <c r="H1931" i="1"/>
  <c r="M1931" i="1" s="1"/>
  <c r="P1932" i="1"/>
  <c r="H1932" i="1"/>
  <c r="M1932" i="1" s="1"/>
  <c r="P1933" i="1"/>
  <c r="H1933" i="1"/>
  <c r="M1933" i="1" s="1"/>
  <c r="P1934" i="1"/>
  <c r="H1934" i="1"/>
  <c r="M1934" i="1" s="1"/>
  <c r="P1935" i="1"/>
  <c r="H1935" i="1"/>
  <c r="M1935" i="1" s="1"/>
  <c r="P1936" i="1"/>
  <c r="H1936" i="1"/>
  <c r="M1936" i="1" s="1"/>
  <c r="P1937" i="1"/>
  <c r="H1937" i="1"/>
  <c r="M1937" i="1" s="1"/>
  <c r="P1938" i="1"/>
  <c r="H1938" i="1"/>
  <c r="M1938" i="1" s="1"/>
  <c r="P1939" i="1"/>
  <c r="H1939" i="1"/>
  <c r="M1939" i="1" s="1"/>
  <c r="P1940" i="1"/>
  <c r="H1940" i="1"/>
  <c r="M1940" i="1" s="1"/>
  <c r="P1941" i="1"/>
  <c r="H1941" i="1"/>
  <c r="M1941" i="1" s="1"/>
  <c r="P1942" i="1"/>
  <c r="H1942" i="1"/>
  <c r="M1942" i="1" s="1"/>
  <c r="P1943" i="1"/>
  <c r="H1943" i="1"/>
  <c r="M1943" i="1" s="1"/>
  <c r="P1944" i="1"/>
  <c r="H1944" i="1"/>
  <c r="M1944" i="1" s="1"/>
  <c r="P1945" i="1"/>
  <c r="H1945" i="1"/>
  <c r="M1945" i="1" s="1"/>
  <c r="P1946" i="1"/>
  <c r="H1946" i="1"/>
  <c r="M1946" i="1" s="1"/>
  <c r="P1947" i="1"/>
  <c r="H1947" i="1"/>
  <c r="M1947" i="1" s="1"/>
  <c r="P1948" i="1"/>
  <c r="H1948" i="1"/>
  <c r="M1948" i="1" s="1"/>
  <c r="P1949" i="1"/>
  <c r="H1949" i="1"/>
  <c r="M1949" i="1" s="1"/>
  <c r="P1950" i="1"/>
  <c r="H1950" i="1"/>
  <c r="M1950" i="1" s="1"/>
  <c r="P1951" i="1"/>
  <c r="H1951" i="1"/>
  <c r="M1951" i="1" s="1"/>
  <c r="P1952" i="1"/>
  <c r="H1952" i="1"/>
  <c r="M1952" i="1" s="1"/>
  <c r="P1953" i="1"/>
  <c r="H1953" i="1"/>
  <c r="M1953" i="1" s="1"/>
  <c r="P1954" i="1"/>
  <c r="H1954" i="1"/>
  <c r="M1954" i="1" s="1"/>
  <c r="P1955" i="1"/>
  <c r="H1955" i="1"/>
  <c r="M1955" i="1" s="1"/>
  <c r="P1956" i="1"/>
  <c r="H1956" i="1"/>
  <c r="M1956" i="1" s="1"/>
  <c r="P1957" i="1"/>
  <c r="H1957" i="1"/>
  <c r="M1957" i="1" s="1"/>
  <c r="P1958" i="1"/>
  <c r="H1958" i="1"/>
  <c r="M1958" i="1" s="1"/>
  <c r="P1959" i="1"/>
  <c r="H1959" i="1"/>
  <c r="M1959" i="1" s="1"/>
  <c r="P1960" i="1"/>
  <c r="H1960" i="1"/>
  <c r="M1960" i="1" s="1"/>
  <c r="P1961" i="1"/>
  <c r="H1961" i="1"/>
  <c r="M1961" i="1" s="1"/>
  <c r="P1962" i="1"/>
  <c r="H1962" i="1"/>
  <c r="M1962" i="1" s="1"/>
  <c r="P1963" i="1"/>
  <c r="H1963" i="1"/>
  <c r="M1963" i="1" s="1"/>
  <c r="P1964" i="1"/>
  <c r="H1964" i="1"/>
  <c r="M1964" i="1" s="1"/>
  <c r="P1965" i="1"/>
  <c r="H1965" i="1"/>
  <c r="M1965" i="1" s="1"/>
  <c r="P1966" i="1"/>
  <c r="H1966" i="1"/>
  <c r="M1966" i="1" s="1"/>
  <c r="P1967" i="1"/>
  <c r="H1967" i="1"/>
  <c r="M1967" i="1" s="1"/>
  <c r="P1968" i="1"/>
  <c r="H1968" i="1"/>
  <c r="M1968" i="1" s="1"/>
  <c r="P1969" i="1"/>
  <c r="H1969" i="1"/>
  <c r="M1969" i="1" s="1"/>
  <c r="P1970" i="1"/>
  <c r="H1970" i="1"/>
  <c r="M1970" i="1" s="1"/>
  <c r="P1971" i="1"/>
  <c r="H1971" i="1"/>
  <c r="M1971" i="1" s="1"/>
  <c r="P1972" i="1"/>
  <c r="H1972" i="1"/>
  <c r="M1972" i="1" s="1"/>
  <c r="P1973" i="1"/>
  <c r="H1973" i="1"/>
  <c r="M1973" i="1" s="1"/>
  <c r="P1974" i="1"/>
  <c r="H1974" i="1"/>
  <c r="M1974" i="1" s="1"/>
  <c r="P1975" i="1"/>
  <c r="H1975" i="1"/>
  <c r="M1975" i="1" s="1"/>
  <c r="P1976" i="1"/>
  <c r="H1976" i="1"/>
  <c r="M1976" i="1" s="1"/>
  <c r="P1977" i="1"/>
  <c r="H1977" i="1"/>
  <c r="M1977" i="1" s="1"/>
  <c r="P1978" i="1"/>
  <c r="H1978" i="1"/>
  <c r="M1978" i="1" s="1"/>
  <c r="P1979" i="1"/>
  <c r="H1979" i="1"/>
  <c r="M1979" i="1" s="1"/>
  <c r="P1980" i="1"/>
  <c r="H1980" i="1"/>
  <c r="M1980" i="1" s="1"/>
  <c r="P1981" i="1"/>
  <c r="H1981" i="1"/>
  <c r="M1981" i="1" s="1"/>
  <c r="P1982" i="1"/>
  <c r="H1982" i="1"/>
  <c r="M1982" i="1" s="1"/>
  <c r="P1983" i="1"/>
  <c r="H1983" i="1"/>
  <c r="M1983" i="1" s="1"/>
  <c r="P1984" i="1"/>
  <c r="H1984" i="1"/>
  <c r="M1984" i="1" s="1"/>
  <c r="P1985" i="1"/>
  <c r="H1985" i="1"/>
  <c r="M1985" i="1" s="1"/>
  <c r="P1986" i="1"/>
  <c r="H1986" i="1"/>
  <c r="M1986" i="1" s="1"/>
  <c r="P1987" i="1"/>
  <c r="H1987" i="1"/>
  <c r="M1987" i="1" s="1"/>
  <c r="P1988" i="1"/>
  <c r="H1988" i="1"/>
  <c r="M1988" i="1" s="1"/>
  <c r="P1989" i="1"/>
  <c r="H1989" i="1"/>
  <c r="M1989" i="1" s="1"/>
  <c r="P1990" i="1"/>
  <c r="H1990" i="1"/>
  <c r="M1990" i="1" s="1"/>
  <c r="P1991" i="1"/>
  <c r="H1991" i="1"/>
  <c r="M1991" i="1" s="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H1992" i="1"/>
  <c r="M1992" i="1" s="1"/>
  <c r="H1993" i="1"/>
  <c r="M1993" i="1" s="1"/>
  <c r="H1994" i="1"/>
  <c r="M1994" i="1" s="1"/>
  <c r="H1995" i="1"/>
  <c r="M1995" i="1" s="1"/>
  <c r="H1996" i="1"/>
  <c r="M1996" i="1" s="1"/>
  <c r="H1997" i="1"/>
  <c r="M1997" i="1" s="1"/>
  <c r="H1998" i="1"/>
  <c r="M1998" i="1" s="1"/>
  <c r="H1999" i="1"/>
  <c r="M1999" i="1" s="1"/>
  <c r="H2000" i="1"/>
  <c r="M2000" i="1" s="1"/>
  <c r="H2001" i="1"/>
  <c r="M2001" i="1" s="1"/>
  <c r="H2002" i="1"/>
  <c r="M2002" i="1" s="1"/>
  <c r="H2003" i="1"/>
  <c r="M2003" i="1" s="1"/>
  <c r="H2004" i="1"/>
  <c r="M2004" i="1" s="1"/>
  <c r="H2005" i="1"/>
  <c r="M2005" i="1" s="1"/>
  <c r="H2006" i="1"/>
  <c r="M2006" i="1" s="1"/>
  <c r="H2007" i="1"/>
  <c r="M2007" i="1" s="1"/>
  <c r="H2008" i="1"/>
  <c r="M2008" i="1" s="1"/>
  <c r="H2009" i="1"/>
  <c r="M2009" i="1" s="1"/>
  <c r="H2010" i="1"/>
  <c r="M2010" i="1" s="1"/>
  <c r="H2011" i="1"/>
  <c r="M2011" i="1" s="1"/>
  <c r="H2012" i="1"/>
  <c r="M2012" i="1" s="1"/>
  <c r="H2013" i="1"/>
  <c r="M2013" i="1" s="1"/>
  <c r="H2014" i="1"/>
  <c r="M2014" i="1" s="1"/>
  <c r="H2015" i="1"/>
  <c r="M2015" i="1" s="1"/>
  <c r="H2016" i="1"/>
  <c r="M2016" i="1" s="1"/>
  <c r="H2017" i="1"/>
  <c r="M2017" i="1" s="1"/>
  <c r="H2018" i="1"/>
  <c r="M2018" i="1" s="1"/>
  <c r="H2019" i="1"/>
  <c r="M2019" i="1" s="1"/>
  <c r="H2020" i="1"/>
  <c r="M2020" i="1" s="1"/>
  <c r="H2021" i="1"/>
  <c r="M2021" i="1" s="1"/>
  <c r="H2022" i="1"/>
  <c r="M2022" i="1" s="1"/>
  <c r="H2023" i="1"/>
  <c r="M2023" i="1" s="1"/>
  <c r="H2024" i="1"/>
  <c r="M2024" i="1" s="1"/>
  <c r="H2025" i="1"/>
  <c r="M2025" i="1" s="1"/>
  <c r="H2026" i="1"/>
  <c r="M2026" i="1" s="1"/>
  <c r="H2027" i="1"/>
  <c r="M2027" i="1" s="1"/>
  <c r="H2028" i="1"/>
  <c r="M2028" i="1" s="1"/>
  <c r="H2029" i="1"/>
  <c r="M2029" i="1" s="1"/>
  <c r="H2030" i="1"/>
  <c r="M2030" i="1" s="1"/>
  <c r="H2031" i="1"/>
  <c r="M2031" i="1" s="1"/>
  <c r="H2032" i="1"/>
  <c r="M2032" i="1" s="1"/>
  <c r="H2033" i="1"/>
  <c r="M2033" i="1" s="1"/>
  <c r="H2034" i="1"/>
  <c r="M2034" i="1" s="1"/>
  <c r="H2035" i="1"/>
  <c r="M2035" i="1" s="1"/>
  <c r="H2036" i="1"/>
  <c r="M2036" i="1" s="1"/>
  <c r="H2037" i="1"/>
  <c r="M2037" i="1" s="1"/>
  <c r="H2038" i="1"/>
  <c r="M2038" i="1" s="1"/>
  <c r="H2039" i="1"/>
  <c r="M2039" i="1" s="1"/>
  <c r="H2040" i="1"/>
  <c r="M2040" i="1" s="1"/>
  <c r="H2041" i="1"/>
  <c r="M2041" i="1" s="1"/>
  <c r="H2042" i="1"/>
  <c r="M2042" i="1" s="1"/>
  <c r="H2043" i="1"/>
  <c r="M2043" i="1" s="1"/>
  <c r="H2044" i="1"/>
  <c r="M2044" i="1" s="1"/>
  <c r="H2045" i="1"/>
  <c r="M2045" i="1" s="1"/>
  <c r="H2046" i="1"/>
  <c r="M2046" i="1" s="1"/>
  <c r="H2047" i="1"/>
  <c r="M2047" i="1" s="1"/>
  <c r="H2048" i="1"/>
  <c r="M2048" i="1" s="1"/>
  <c r="H2049" i="1"/>
  <c r="M2049" i="1" s="1"/>
  <c r="H2050" i="1"/>
  <c r="M2050" i="1" s="1"/>
  <c r="H2051" i="1"/>
  <c r="M2051" i="1" s="1"/>
  <c r="H2052" i="1"/>
  <c r="M2052" i="1" s="1"/>
  <c r="H2053" i="1"/>
  <c r="M2053" i="1" s="1"/>
  <c r="H2054" i="1"/>
  <c r="M2054" i="1" s="1"/>
  <c r="H2055" i="1"/>
  <c r="M2055" i="1" s="1"/>
  <c r="H2056" i="1"/>
  <c r="M2056" i="1" s="1"/>
  <c r="H2057" i="1"/>
  <c r="M2057" i="1" s="1"/>
  <c r="H2058" i="1"/>
  <c r="M2058" i="1" s="1"/>
  <c r="H2059" i="1"/>
  <c r="M2059" i="1" s="1"/>
  <c r="H2060" i="1"/>
  <c r="M2060" i="1" s="1"/>
  <c r="H2061" i="1"/>
  <c r="M2061" i="1" s="1"/>
  <c r="H2062" i="1"/>
  <c r="M2062" i="1" s="1"/>
  <c r="H2063" i="1"/>
  <c r="M2063" i="1" s="1"/>
  <c r="H2064" i="1"/>
  <c r="M2064" i="1" s="1"/>
  <c r="H2065" i="1"/>
  <c r="M2065" i="1" s="1"/>
  <c r="H2066" i="1"/>
  <c r="M2066" i="1" s="1"/>
  <c r="H2067" i="1"/>
  <c r="M2067" i="1" s="1"/>
  <c r="H2068" i="1"/>
  <c r="M2068" i="1" s="1"/>
  <c r="H2069" i="1"/>
  <c r="M2069" i="1" s="1"/>
  <c r="H2070" i="1"/>
  <c r="M2070" i="1" s="1"/>
  <c r="P2070" i="1"/>
  <c r="P2581" i="1"/>
  <c r="H2581" i="1"/>
  <c r="M2581" i="1" s="1"/>
  <c r="P2582" i="1"/>
  <c r="H2582" i="1"/>
  <c r="M2582" i="1" s="1"/>
  <c r="P2583" i="1"/>
  <c r="H2583" i="1"/>
  <c r="M2583" i="1" s="1"/>
  <c r="U2584" i="1"/>
  <c r="P2584" i="1"/>
  <c r="H2584" i="1"/>
  <c r="M2584" i="1" s="1"/>
  <c r="P2774" i="1"/>
  <c r="H2774" i="1"/>
  <c r="M2774" i="1" s="1"/>
  <c r="U2774" i="1"/>
  <c r="P2776" i="1"/>
  <c r="H2776" i="1"/>
  <c r="M2776" i="1" s="1"/>
  <c r="U2776" i="1"/>
  <c r="P2778" i="1"/>
  <c r="H2778" i="1"/>
  <c r="M2778" i="1" s="1"/>
  <c r="U2778" i="1"/>
  <c r="P2780" i="1"/>
  <c r="H2780" i="1"/>
  <c r="M2780" i="1" s="1"/>
  <c r="U2780" i="1"/>
  <c r="P2782" i="1"/>
  <c r="H2782" i="1"/>
  <c r="M2782" i="1" s="1"/>
  <c r="U2782" i="1"/>
  <c r="P2784" i="1"/>
  <c r="H2784" i="1"/>
  <c r="M2784" i="1" s="1"/>
  <c r="U2784" i="1"/>
  <c r="P2786" i="1"/>
  <c r="H2786" i="1"/>
  <c r="M2786" i="1" s="1"/>
  <c r="U2786" i="1"/>
  <c r="P2788" i="1"/>
  <c r="H2788" i="1"/>
  <c r="M2788" i="1" s="1"/>
  <c r="U2788" i="1"/>
  <c r="P2790" i="1"/>
  <c r="H2790" i="1"/>
  <c r="M2790" i="1" s="1"/>
  <c r="U2790" i="1"/>
  <c r="P2792" i="1"/>
  <c r="H2792" i="1"/>
  <c r="M2792" i="1" s="1"/>
  <c r="U2792" i="1"/>
  <c r="P2794" i="1"/>
  <c r="H2794" i="1"/>
  <c r="M2794" i="1" s="1"/>
  <c r="U2794" i="1"/>
  <c r="P2796" i="1"/>
  <c r="H2796" i="1"/>
  <c r="M2796" i="1" s="1"/>
  <c r="U2796" i="1"/>
  <c r="P2798" i="1"/>
  <c r="H2798" i="1"/>
  <c r="M2798" i="1" s="1"/>
  <c r="U2798" i="1"/>
  <c r="P2800" i="1"/>
  <c r="H2800" i="1"/>
  <c r="M2800" i="1" s="1"/>
  <c r="U2800" i="1"/>
  <c r="P2802" i="1"/>
  <c r="H2802" i="1"/>
  <c r="M2802" i="1" s="1"/>
  <c r="U2802" i="1"/>
  <c r="P2804" i="1"/>
  <c r="H2804" i="1"/>
  <c r="M2804" i="1" s="1"/>
  <c r="U2804" i="1"/>
  <c r="P2806" i="1"/>
  <c r="H2806" i="1"/>
  <c r="M2806" i="1" s="1"/>
  <c r="U2806" i="1"/>
  <c r="P2808" i="1"/>
  <c r="H2808" i="1"/>
  <c r="M2808" i="1" s="1"/>
  <c r="U2808" i="1"/>
  <c r="P2810" i="1"/>
  <c r="H2810" i="1"/>
  <c r="M2810" i="1" s="1"/>
  <c r="U2810" i="1"/>
  <c r="P2812" i="1"/>
  <c r="H2812" i="1"/>
  <c r="M2812" i="1" s="1"/>
  <c r="U2812" i="1"/>
  <c r="P2814" i="1"/>
  <c r="H2814" i="1"/>
  <c r="M2814" i="1" s="1"/>
  <c r="U2814" i="1"/>
  <c r="P2816" i="1"/>
  <c r="H2816" i="1"/>
  <c r="M2816" i="1" s="1"/>
  <c r="U2816" i="1"/>
  <c r="P2818" i="1"/>
  <c r="H2818" i="1"/>
  <c r="M2818" i="1" s="1"/>
  <c r="U2818" i="1"/>
  <c r="P2820" i="1"/>
  <c r="H2820" i="1"/>
  <c r="M2820" i="1" s="1"/>
  <c r="U2820" i="1"/>
  <c r="P2822" i="1"/>
  <c r="H2822" i="1"/>
  <c r="M2822" i="1" s="1"/>
  <c r="U2822" i="1"/>
  <c r="P2824" i="1"/>
  <c r="H2824" i="1"/>
  <c r="M2824" i="1" s="1"/>
  <c r="U2824" i="1"/>
  <c r="P2826" i="1"/>
  <c r="H2826" i="1"/>
  <c r="M2826" i="1" s="1"/>
  <c r="U2826" i="1"/>
  <c r="P2828" i="1"/>
  <c r="H2828" i="1"/>
  <c r="M2828" i="1" s="1"/>
  <c r="U2828" i="1"/>
  <c r="P2830" i="1"/>
  <c r="H2830" i="1"/>
  <c r="M2830" i="1" s="1"/>
  <c r="U2830" i="1"/>
  <c r="P2832" i="1"/>
  <c r="H2832" i="1"/>
  <c r="M2832" i="1" s="1"/>
  <c r="U2832" i="1"/>
  <c r="P2834" i="1"/>
  <c r="H2834" i="1"/>
  <c r="M2834" i="1" s="1"/>
  <c r="U2834" i="1"/>
  <c r="P2836" i="1"/>
  <c r="H2836" i="1"/>
  <c r="M2836" i="1" s="1"/>
  <c r="U2836" i="1"/>
  <c r="P2838" i="1"/>
  <c r="H2838" i="1"/>
  <c r="M2838" i="1" s="1"/>
  <c r="U2838" i="1"/>
  <c r="P2840" i="1"/>
  <c r="H2840" i="1"/>
  <c r="M2840" i="1" s="1"/>
  <c r="U2840" i="1"/>
  <c r="P2842" i="1"/>
  <c r="H2842" i="1"/>
  <c r="M2842" i="1" s="1"/>
  <c r="U2842" i="1"/>
  <c r="P2844" i="1"/>
  <c r="H2844" i="1"/>
  <c r="M2844" i="1" s="1"/>
  <c r="U2844" i="1"/>
  <c r="P2846" i="1"/>
  <c r="H2846" i="1"/>
  <c r="M2846" i="1" s="1"/>
  <c r="U2846" i="1"/>
  <c r="P2848" i="1"/>
  <c r="H2848" i="1"/>
  <c r="M2848" i="1" s="1"/>
  <c r="U2848" i="1"/>
  <c r="P2850" i="1"/>
  <c r="H2850" i="1"/>
  <c r="M2850" i="1" s="1"/>
  <c r="U2850" i="1"/>
  <c r="P2852" i="1"/>
  <c r="H2852" i="1"/>
  <c r="M2852" i="1" s="1"/>
  <c r="U2852" i="1"/>
  <c r="P2854" i="1"/>
  <c r="H2854" i="1"/>
  <c r="M2854" i="1" s="1"/>
  <c r="U2854" i="1"/>
  <c r="P2856" i="1"/>
  <c r="H2856" i="1"/>
  <c r="M2856" i="1" s="1"/>
  <c r="U2856" i="1"/>
  <c r="P2858" i="1"/>
  <c r="H2858" i="1"/>
  <c r="M2858" i="1" s="1"/>
  <c r="U2858" i="1"/>
  <c r="P2860" i="1"/>
  <c r="H2860" i="1"/>
  <c r="M2860" i="1" s="1"/>
  <c r="U2860" i="1"/>
  <c r="P2862" i="1"/>
  <c r="H2862" i="1"/>
  <c r="M2862" i="1" s="1"/>
  <c r="U2862" i="1"/>
  <c r="P2864" i="1"/>
  <c r="H2864" i="1"/>
  <c r="M2864" i="1" s="1"/>
  <c r="U2864" i="1"/>
  <c r="P2866" i="1"/>
  <c r="H2866" i="1"/>
  <c r="M2866" i="1" s="1"/>
  <c r="U2866" i="1"/>
  <c r="P2868" i="1"/>
  <c r="H2868" i="1"/>
  <c r="M2868" i="1" s="1"/>
  <c r="U2868" i="1"/>
  <c r="P2870" i="1"/>
  <c r="H2870" i="1"/>
  <c r="M2870" i="1" s="1"/>
  <c r="U2870" i="1"/>
  <c r="P2872" i="1"/>
  <c r="H2872" i="1"/>
  <c r="M2872" i="1" s="1"/>
  <c r="U2872" i="1"/>
  <c r="P2874" i="1"/>
  <c r="H2874" i="1"/>
  <c r="M2874" i="1" s="1"/>
  <c r="U2874" i="1"/>
  <c r="P2876" i="1"/>
  <c r="H2876" i="1"/>
  <c r="M2876" i="1" s="1"/>
  <c r="U2876" i="1"/>
  <c r="P2878" i="1"/>
  <c r="H2878" i="1"/>
  <c r="M2878" i="1" s="1"/>
  <c r="U2878" i="1"/>
  <c r="P2880" i="1"/>
  <c r="H2880" i="1"/>
  <c r="M2880" i="1" s="1"/>
  <c r="U2880" i="1"/>
  <c r="P2882" i="1"/>
  <c r="H2882" i="1"/>
  <c r="M2882" i="1" s="1"/>
  <c r="U2882" i="1"/>
  <c r="P2884" i="1"/>
  <c r="H2884" i="1"/>
  <c r="M2884" i="1" s="1"/>
  <c r="U2884" i="1"/>
  <c r="P2886" i="1"/>
  <c r="H2886" i="1"/>
  <c r="M2886" i="1" s="1"/>
  <c r="U2886" i="1"/>
  <c r="P2775" i="1"/>
  <c r="H2775" i="1"/>
  <c r="M2775" i="1" s="1"/>
  <c r="U2775" i="1"/>
  <c r="P2777" i="1"/>
  <c r="H2777" i="1"/>
  <c r="M2777" i="1" s="1"/>
  <c r="U2777" i="1"/>
  <c r="P2779" i="1"/>
  <c r="H2779" i="1"/>
  <c r="M2779" i="1" s="1"/>
  <c r="U2779" i="1"/>
  <c r="P2781" i="1"/>
  <c r="H2781" i="1"/>
  <c r="M2781" i="1" s="1"/>
  <c r="U2781" i="1"/>
  <c r="P2783" i="1"/>
  <c r="H2783" i="1"/>
  <c r="M2783" i="1" s="1"/>
  <c r="U2783" i="1"/>
  <c r="P2785" i="1"/>
  <c r="H2785" i="1"/>
  <c r="M2785" i="1" s="1"/>
  <c r="U2785" i="1"/>
  <c r="P2787" i="1"/>
  <c r="H2787" i="1"/>
  <c r="M2787" i="1" s="1"/>
  <c r="U2787" i="1"/>
  <c r="P2789" i="1"/>
  <c r="H2789" i="1"/>
  <c r="M2789" i="1" s="1"/>
  <c r="U2789" i="1"/>
  <c r="P2791" i="1"/>
  <c r="H2791" i="1"/>
  <c r="M2791" i="1" s="1"/>
  <c r="U2791" i="1"/>
  <c r="P2793" i="1"/>
  <c r="H2793" i="1"/>
  <c r="M2793" i="1" s="1"/>
  <c r="U2793" i="1"/>
  <c r="P2795" i="1"/>
  <c r="H2795" i="1"/>
  <c r="M2795" i="1" s="1"/>
  <c r="U2795" i="1"/>
  <c r="P2797" i="1"/>
  <c r="H2797" i="1"/>
  <c r="M2797" i="1" s="1"/>
  <c r="U2797" i="1"/>
  <c r="P2799" i="1"/>
  <c r="H2799" i="1"/>
  <c r="M2799" i="1" s="1"/>
  <c r="U2799" i="1"/>
  <c r="P2801" i="1"/>
  <c r="H2801" i="1"/>
  <c r="M2801" i="1" s="1"/>
  <c r="U2801" i="1"/>
  <c r="P2803" i="1"/>
  <c r="H2803" i="1"/>
  <c r="M2803" i="1" s="1"/>
  <c r="U2803" i="1"/>
  <c r="P2805" i="1"/>
  <c r="H2805" i="1"/>
  <c r="M2805" i="1" s="1"/>
  <c r="U2805" i="1"/>
  <c r="P2807" i="1"/>
  <c r="H2807" i="1"/>
  <c r="M2807" i="1" s="1"/>
  <c r="U2807" i="1"/>
  <c r="P2809" i="1"/>
  <c r="H2809" i="1"/>
  <c r="M2809" i="1" s="1"/>
  <c r="U2809" i="1"/>
  <c r="P2811" i="1"/>
  <c r="H2811" i="1"/>
  <c r="M2811" i="1" s="1"/>
  <c r="U2811" i="1"/>
  <c r="P2813" i="1"/>
  <c r="H2813" i="1"/>
  <c r="M2813" i="1" s="1"/>
  <c r="U2813" i="1"/>
  <c r="P2815" i="1"/>
  <c r="H2815" i="1"/>
  <c r="M2815" i="1" s="1"/>
  <c r="U2815" i="1"/>
  <c r="P2817" i="1"/>
  <c r="H2817" i="1"/>
  <c r="M2817" i="1" s="1"/>
  <c r="U2817" i="1"/>
  <c r="P2819" i="1"/>
  <c r="H2819" i="1"/>
  <c r="M2819" i="1" s="1"/>
  <c r="U2819" i="1"/>
  <c r="P2821" i="1"/>
  <c r="H2821" i="1"/>
  <c r="M2821" i="1" s="1"/>
  <c r="U2821" i="1"/>
  <c r="P2823" i="1"/>
  <c r="H2823" i="1"/>
  <c r="M2823" i="1" s="1"/>
  <c r="U2823" i="1"/>
  <c r="P2825" i="1"/>
  <c r="H2825" i="1"/>
  <c r="M2825" i="1" s="1"/>
  <c r="U2825" i="1"/>
  <c r="P2827" i="1"/>
  <c r="H2827" i="1"/>
  <c r="M2827" i="1" s="1"/>
  <c r="U2827" i="1"/>
  <c r="P2829" i="1"/>
  <c r="H2829" i="1"/>
  <c r="M2829" i="1" s="1"/>
  <c r="U2829" i="1"/>
  <c r="P2831" i="1"/>
  <c r="H2831" i="1"/>
  <c r="M2831" i="1" s="1"/>
  <c r="U2831" i="1"/>
  <c r="P2833" i="1"/>
  <c r="H2833" i="1"/>
  <c r="M2833" i="1" s="1"/>
  <c r="U2833" i="1"/>
  <c r="P2835" i="1"/>
  <c r="H2835" i="1"/>
  <c r="M2835" i="1" s="1"/>
  <c r="U2835" i="1"/>
  <c r="P2837" i="1"/>
  <c r="H2837" i="1"/>
  <c r="M2837" i="1" s="1"/>
  <c r="U2837" i="1"/>
  <c r="P2839" i="1"/>
  <c r="H2839" i="1"/>
  <c r="M2839" i="1" s="1"/>
  <c r="U2839" i="1"/>
  <c r="P2841" i="1"/>
  <c r="H2841" i="1"/>
  <c r="M2841" i="1" s="1"/>
  <c r="U2841" i="1"/>
  <c r="P2843" i="1"/>
  <c r="H2843" i="1"/>
  <c r="M2843" i="1" s="1"/>
  <c r="U2843" i="1"/>
  <c r="P2845" i="1"/>
  <c r="H2845" i="1"/>
  <c r="M2845" i="1" s="1"/>
  <c r="U2845" i="1"/>
  <c r="P2847" i="1"/>
  <c r="H2847" i="1"/>
  <c r="M2847" i="1" s="1"/>
  <c r="U2847" i="1"/>
  <c r="P2849" i="1"/>
  <c r="H2849" i="1"/>
  <c r="M2849" i="1" s="1"/>
  <c r="U2849" i="1"/>
  <c r="P2851" i="1"/>
  <c r="H2851" i="1"/>
  <c r="M2851" i="1" s="1"/>
  <c r="U2851" i="1"/>
  <c r="P2853" i="1"/>
  <c r="H2853" i="1"/>
  <c r="M2853" i="1" s="1"/>
  <c r="U2853" i="1"/>
  <c r="P2855" i="1"/>
  <c r="H2855" i="1"/>
  <c r="M2855" i="1" s="1"/>
  <c r="U2855" i="1"/>
  <c r="P2857" i="1"/>
  <c r="H2857" i="1"/>
  <c r="M2857" i="1" s="1"/>
  <c r="U2857" i="1"/>
  <c r="P2859" i="1"/>
  <c r="H2859" i="1"/>
  <c r="M2859" i="1" s="1"/>
  <c r="U2859" i="1"/>
  <c r="P2861" i="1"/>
  <c r="H2861" i="1"/>
  <c r="M2861" i="1" s="1"/>
  <c r="U2861" i="1"/>
  <c r="P2863" i="1"/>
  <c r="H2863" i="1"/>
  <c r="M2863" i="1" s="1"/>
  <c r="U2863" i="1"/>
  <c r="P2865" i="1"/>
  <c r="H2865" i="1"/>
  <c r="M2865" i="1" s="1"/>
  <c r="U2865" i="1"/>
  <c r="P2867" i="1"/>
  <c r="H2867" i="1"/>
  <c r="M2867" i="1" s="1"/>
  <c r="U2867" i="1"/>
  <c r="P2869" i="1"/>
  <c r="H2869" i="1"/>
  <c r="M2869" i="1" s="1"/>
  <c r="U2869" i="1"/>
  <c r="P2871" i="1"/>
  <c r="H2871" i="1"/>
  <c r="M2871" i="1" s="1"/>
  <c r="U2871" i="1"/>
  <c r="P2873" i="1"/>
  <c r="H2873" i="1"/>
  <c r="M2873" i="1" s="1"/>
  <c r="U2873" i="1"/>
  <c r="P2875" i="1"/>
  <c r="H2875" i="1"/>
  <c r="M2875" i="1" s="1"/>
  <c r="U2875" i="1"/>
  <c r="P2877" i="1"/>
  <c r="H2877" i="1"/>
  <c r="M2877" i="1" s="1"/>
  <c r="U2877" i="1"/>
  <c r="P2879" i="1"/>
  <c r="H2879" i="1"/>
  <c r="M2879" i="1" s="1"/>
  <c r="U2879" i="1"/>
  <c r="P2881" i="1"/>
  <c r="H2881" i="1"/>
  <c r="M2881" i="1" s="1"/>
  <c r="U2881" i="1"/>
  <c r="P2883" i="1"/>
  <c r="H2883" i="1"/>
  <c r="M2883" i="1" s="1"/>
  <c r="U2883" i="1"/>
  <c r="P2885" i="1"/>
  <c r="H2885" i="1"/>
  <c r="M2885" i="1" s="1"/>
  <c r="U2885" i="1"/>
  <c r="P2887" i="1"/>
  <c r="H2887" i="1"/>
  <c r="M2887" i="1" s="1"/>
  <c r="U2887" i="1"/>
  <c r="P2888" i="1"/>
  <c r="H2888" i="1"/>
  <c r="M2888" i="1" s="1"/>
  <c r="P2889" i="1"/>
  <c r="H2889" i="1"/>
  <c r="M2889" i="1" s="1"/>
  <c r="P2890" i="1"/>
  <c r="H2890" i="1"/>
  <c r="M2890" i="1" s="1"/>
  <c r="P2891" i="1"/>
  <c r="H2891" i="1"/>
  <c r="M2891" i="1" s="1"/>
  <c r="P2892" i="1"/>
  <c r="H2892" i="1"/>
  <c r="M2892" i="1" s="1"/>
  <c r="P2893" i="1"/>
  <c r="H2893" i="1"/>
  <c r="M2893" i="1" s="1"/>
  <c r="P2894" i="1"/>
  <c r="H2894" i="1"/>
  <c r="M2894" i="1" s="1"/>
  <c r="P2895" i="1"/>
  <c r="H2895" i="1"/>
  <c r="M2895" i="1" s="1"/>
  <c r="P2896" i="1"/>
  <c r="H2896" i="1"/>
  <c r="M2896" i="1" s="1"/>
  <c r="P2897" i="1"/>
  <c r="H2897" i="1"/>
  <c r="M2897" i="1" s="1"/>
  <c r="P2898" i="1"/>
  <c r="H2898" i="1"/>
  <c r="M2898" i="1" s="1"/>
  <c r="P2899" i="1"/>
  <c r="H2899" i="1"/>
  <c r="M2899" i="1" s="1"/>
  <c r="P2900" i="1"/>
  <c r="H2900" i="1"/>
  <c r="M2900" i="1" s="1"/>
  <c r="P2901" i="1"/>
  <c r="H2901" i="1"/>
  <c r="M2901" i="1" s="1"/>
  <c r="P2902" i="1"/>
  <c r="H2902" i="1"/>
  <c r="M2902" i="1" s="1"/>
  <c r="P2903" i="1"/>
  <c r="H2903" i="1"/>
  <c r="M2903" i="1" s="1"/>
  <c r="P2904" i="1"/>
  <c r="H2904" i="1"/>
  <c r="M2904" i="1" s="1"/>
  <c r="P2905" i="1"/>
  <c r="H2905" i="1"/>
  <c r="M2905" i="1" s="1"/>
  <c r="P2906" i="1"/>
  <c r="H2906" i="1"/>
  <c r="M2906" i="1" s="1"/>
  <c r="P2907" i="1"/>
  <c r="H2907" i="1"/>
  <c r="M2907" i="1" s="1"/>
  <c r="P2908" i="1"/>
  <c r="H2908" i="1"/>
  <c r="M2908" i="1" s="1"/>
  <c r="P2909" i="1"/>
  <c r="H2909" i="1"/>
  <c r="M2909" i="1" s="1"/>
  <c r="P2910" i="1"/>
  <c r="H2910" i="1"/>
  <c r="M2910" i="1" s="1"/>
  <c r="P2911" i="1"/>
  <c r="H2911" i="1"/>
  <c r="M2911" i="1" s="1"/>
  <c r="P2912" i="1"/>
  <c r="H2912" i="1"/>
  <c r="M2912" i="1" s="1"/>
  <c r="P2913" i="1"/>
  <c r="H2913" i="1"/>
  <c r="M2913" i="1" s="1"/>
  <c r="P2914" i="1"/>
  <c r="H2914" i="1"/>
  <c r="M2914" i="1" s="1"/>
  <c r="P2915" i="1"/>
  <c r="H2915" i="1"/>
  <c r="M2915" i="1" s="1"/>
  <c r="P2916" i="1"/>
  <c r="H2916" i="1"/>
  <c r="M2916" i="1" s="1"/>
  <c r="P2917" i="1"/>
  <c r="H2917" i="1"/>
  <c r="M2917" i="1" s="1"/>
  <c r="P2918" i="1"/>
  <c r="H2918" i="1"/>
  <c r="M2918" i="1" s="1"/>
  <c r="P2919" i="1"/>
  <c r="H2919" i="1"/>
  <c r="M2919" i="1" s="1"/>
  <c r="P2920" i="1"/>
  <c r="H2920" i="1"/>
  <c r="M2920" i="1" s="1"/>
  <c r="P2921" i="1"/>
  <c r="H2921" i="1"/>
  <c r="M2921" i="1" s="1"/>
  <c r="P2922" i="1"/>
  <c r="H2922" i="1"/>
  <c r="M2922" i="1" s="1"/>
  <c r="P2923" i="1"/>
  <c r="H2923" i="1"/>
  <c r="M2923" i="1" s="1"/>
  <c r="P2924" i="1"/>
  <c r="H2924" i="1"/>
  <c r="M2924" i="1" s="1"/>
  <c r="P2925" i="1"/>
  <c r="H2925" i="1"/>
  <c r="M2925" i="1" s="1"/>
  <c r="P2926" i="1"/>
  <c r="H2926" i="1"/>
  <c r="M2926" i="1" s="1"/>
  <c r="P2927" i="1"/>
  <c r="H2927" i="1"/>
  <c r="M2927" i="1" s="1"/>
  <c r="P2928" i="1"/>
  <c r="H2928" i="1"/>
  <c r="M2928" i="1" s="1"/>
  <c r="P2929" i="1"/>
  <c r="H2929" i="1"/>
  <c r="M2929" i="1" s="1"/>
  <c r="P2930" i="1"/>
  <c r="H2930" i="1"/>
  <c r="M2930" i="1" s="1"/>
  <c r="P2931" i="1"/>
  <c r="H2931" i="1"/>
  <c r="M2931" i="1" s="1"/>
  <c r="P2932" i="1"/>
  <c r="H2932" i="1"/>
  <c r="M2932" i="1" s="1"/>
  <c r="P2933" i="1"/>
  <c r="H2933" i="1"/>
  <c r="M2933" i="1" s="1"/>
  <c r="P2934" i="1"/>
  <c r="H2934" i="1"/>
  <c r="M2934" i="1" s="1"/>
  <c r="P2935" i="1"/>
  <c r="H2935" i="1"/>
  <c r="M2935" i="1" s="1"/>
  <c r="P2936" i="1"/>
  <c r="H2936" i="1"/>
  <c r="M2936" i="1" s="1"/>
  <c r="P2937" i="1"/>
  <c r="H2937" i="1"/>
  <c r="M2937" i="1" s="1"/>
  <c r="P2938" i="1"/>
  <c r="H2938" i="1"/>
  <c r="M2938" i="1" s="1"/>
  <c r="P2939" i="1"/>
  <c r="H2939" i="1"/>
  <c r="M2939" i="1" s="1"/>
  <c r="P2940" i="1"/>
  <c r="H2940" i="1"/>
  <c r="M2940" i="1" s="1"/>
  <c r="P2941" i="1"/>
  <c r="H2941" i="1"/>
  <c r="M2941" i="1" s="1"/>
  <c r="P2942" i="1"/>
  <c r="H2942" i="1"/>
  <c r="M2942" i="1" s="1"/>
  <c r="P2943" i="1"/>
  <c r="H2943" i="1"/>
  <c r="M2943" i="1" s="1"/>
  <c r="P2944" i="1"/>
  <c r="H2944" i="1"/>
  <c r="M2944" i="1" s="1"/>
  <c r="P2945" i="1"/>
  <c r="H2945" i="1"/>
  <c r="M2945" i="1" s="1"/>
  <c r="P2946" i="1"/>
  <c r="H2946" i="1"/>
  <c r="M2946" i="1" s="1"/>
  <c r="P2947" i="1"/>
  <c r="H2947" i="1"/>
  <c r="M2947" i="1" s="1"/>
  <c r="P2948" i="1"/>
  <c r="H2948" i="1"/>
  <c r="M2948" i="1" s="1"/>
  <c r="P2949" i="1"/>
  <c r="H2949" i="1"/>
  <c r="M2949" i="1" s="1"/>
  <c r="P2950" i="1"/>
  <c r="H2950" i="1"/>
  <c r="M2950" i="1" s="1"/>
  <c r="P2951" i="1"/>
  <c r="H2951" i="1"/>
  <c r="M2951" i="1" s="1"/>
  <c r="P2952" i="1"/>
  <c r="H2952" i="1"/>
  <c r="M2952" i="1" s="1"/>
  <c r="P2953" i="1"/>
  <c r="H2953" i="1"/>
  <c r="M2953" i="1" s="1"/>
  <c r="P2954" i="1"/>
  <c r="H2954" i="1"/>
  <c r="M2954" i="1" s="1"/>
  <c r="P2955" i="1"/>
  <c r="H2955" i="1"/>
  <c r="M2955" i="1" s="1"/>
  <c r="P2956" i="1"/>
  <c r="H2956" i="1"/>
  <c r="M2956" i="1" s="1"/>
  <c r="P2957" i="1"/>
  <c r="H2957" i="1"/>
  <c r="M2957" i="1" s="1"/>
  <c r="P2958" i="1"/>
  <c r="H2958" i="1"/>
  <c r="M2958" i="1" s="1"/>
  <c r="P2959" i="1"/>
  <c r="H2959" i="1"/>
  <c r="M2959" i="1" s="1"/>
  <c r="P2960" i="1"/>
  <c r="H2960" i="1"/>
  <c r="M2960" i="1" s="1"/>
  <c r="P2961" i="1"/>
  <c r="H2961" i="1"/>
  <c r="M2961" i="1" s="1"/>
  <c r="P2962" i="1"/>
  <c r="H2962" i="1"/>
  <c r="M2962" i="1" s="1"/>
  <c r="P2963" i="1"/>
  <c r="H2963" i="1"/>
  <c r="M2963" i="1" s="1"/>
  <c r="P2964" i="1"/>
  <c r="H2964" i="1"/>
  <c r="M2964" i="1" s="1"/>
  <c r="P2965" i="1"/>
  <c r="H2965" i="1"/>
  <c r="M2965" i="1" s="1"/>
  <c r="P2966" i="1"/>
  <c r="H2966" i="1"/>
  <c r="M2966" i="1" s="1"/>
  <c r="P2967" i="1"/>
  <c r="H2967" i="1"/>
  <c r="M2967" i="1" s="1"/>
  <c r="P2968" i="1"/>
  <c r="H2968" i="1"/>
  <c r="M2968" i="1" s="1"/>
  <c r="P2969" i="1"/>
  <c r="H2969" i="1"/>
  <c r="M2969" i="1" s="1"/>
  <c r="P2970" i="1"/>
  <c r="H2970" i="1"/>
  <c r="M2970" i="1" s="1"/>
  <c r="P2971" i="1"/>
  <c r="H2971" i="1"/>
  <c r="M2971" i="1" s="1"/>
  <c r="U2972" i="1"/>
  <c r="P2972" i="1"/>
  <c r="H2972" i="1"/>
  <c r="M2972" i="1" s="1"/>
  <c r="L2" i="1"/>
  <c r="T2" i="1" l="1"/>
  <c r="R2" i="1"/>
  <c r="S2" i="1"/>
  <c r="C5" i="5" l="1"/>
  <c r="C4" i="5"/>
  <c r="Q2" i="1"/>
  <c r="K2" i="1" l="1"/>
  <c r="U2" i="1" s="1"/>
  <c r="P2" i="1" l="1"/>
  <c r="H2" i="1"/>
  <c r="M2" i="1" s="1"/>
  <c r="O2" i="1" l="1"/>
  <c r="N2" i="1"/>
  <c r="I2" i="1" s="1"/>
  <c r="J2" i="1" l="1"/>
  <c r="C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Wevers, R.M. (René)</author>
  </authors>
  <commentList>
    <comment ref="A1" authorId="0" shapeId="0" xr:uid="{00000000-0006-0000-0100-000001000000}">
      <text>
        <r>
          <rPr>
            <b/>
            <sz val="9"/>
            <color indexed="81"/>
            <rFont val="Tahoma"/>
            <family val="2"/>
          </rPr>
          <t>Klik voor uitleg</t>
        </r>
      </text>
    </comment>
    <comment ref="B1" authorId="0" shapeId="0" xr:uid="{00000000-0006-0000-0100-000002000000}">
      <text>
        <r>
          <rPr>
            <b/>
            <sz val="9"/>
            <color indexed="81"/>
            <rFont val="Tahoma"/>
            <family val="2"/>
          </rPr>
          <t>Klik voor uitleg</t>
        </r>
      </text>
    </comment>
    <comment ref="C1" authorId="0" shapeId="0" xr:uid="{00000000-0006-0000-0100-000003000000}">
      <text>
        <r>
          <rPr>
            <b/>
            <sz val="9"/>
            <color indexed="81"/>
            <rFont val="Tahoma"/>
            <family val="2"/>
          </rPr>
          <t>Klik voor uitleg</t>
        </r>
      </text>
    </comment>
    <comment ref="D1" authorId="0" shapeId="0" xr:uid="{00000000-0006-0000-0100-000004000000}">
      <text>
        <r>
          <rPr>
            <b/>
            <sz val="9"/>
            <color indexed="81"/>
            <rFont val="Tahoma"/>
            <family val="2"/>
          </rPr>
          <t>Klik voor uitleg</t>
        </r>
      </text>
    </comment>
    <comment ref="E1" authorId="0" shapeId="0" xr:uid="{00000000-0006-0000-0100-000005000000}">
      <text>
        <r>
          <rPr>
            <b/>
            <sz val="9"/>
            <color indexed="81"/>
            <rFont val="Tahoma"/>
            <family val="2"/>
          </rPr>
          <t>Klik voor uitleg</t>
        </r>
      </text>
    </comment>
    <comment ref="F1" authorId="0" shapeId="0" xr:uid="{00000000-0006-0000-0100-000006000000}">
      <text>
        <r>
          <rPr>
            <b/>
            <sz val="9"/>
            <color indexed="81"/>
            <rFont val="Tahoma"/>
            <family val="2"/>
          </rPr>
          <t>Klik voor uitleg</t>
        </r>
      </text>
    </comment>
    <comment ref="G1" authorId="0" shapeId="0" xr:uid="{00000000-0006-0000-0100-000007000000}">
      <text>
        <r>
          <rPr>
            <b/>
            <sz val="9"/>
            <color indexed="81"/>
            <rFont val="Tahoma"/>
            <family val="2"/>
          </rPr>
          <t>Klik voor uitleg</t>
        </r>
      </text>
    </comment>
    <comment ref="H1" authorId="0" shapeId="0" xr:uid="{00000000-0006-0000-0100-000008000000}">
      <text>
        <r>
          <rPr>
            <b/>
            <sz val="9"/>
            <color indexed="81"/>
            <rFont val="Tahoma"/>
            <family val="2"/>
          </rPr>
          <t>Klik voor uitleg</t>
        </r>
      </text>
    </comment>
  </commentList>
</comments>
</file>

<file path=xl/sharedStrings.xml><?xml version="1.0" encoding="utf-8"?>
<sst xmlns="http://schemas.openxmlformats.org/spreadsheetml/2006/main" count="45296" uniqueCount="31138">
  <si>
    <t>Code</t>
  </si>
  <si>
    <t>Code_type</t>
  </si>
  <si>
    <t>Verkoophoeveelheid</t>
  </si>
  <si>
    <t>Tolling</t>
  </si>
  <si>
    <t>Controle</t>
  </si>
  <si>
    <t>Prodcom code</t>
  </si>
  <si>
    <t>Prodcom omschrijving</t>
  </si>
  <si>
    <t>Goederencode omschrijving</t>
  </si>
  <si>
    <t>07101010</t>
  </si>
  <si>
    <t>26011100</t>
  </si>
  <si>
    <t>07101020</t>
  </si>
  <si>
    <t>26011200</t>
  </si>
  <si>
    <t>07291100</t>
  </si>
  <si>
    <t>26030000</t>
  </si>
  <si>
    <t>Kopererts en concentraten daarvan</t>
  </si>
  <si>
    <t>07291200</t>
  </si>
  <si>
    <t>26040000</t>
  </si>
  <si>
    <t>Nikkelerts en concentraten daarvan</t>
  </si>
  <si>
    <t>07291300</t>
  </si>
  <si>
    <t>26060000</t>
  </si>
  <si>
    <t>Aluminiumerts en concentraten daarvan</t>
  </si>
  <si>
    <t>07291410</t>
  </si>
  <si>
    <t>26161000</t>
  </si>
  <si>
    <t>Zilvererts en concentraten daarvan</t>
  </si>
  <si>
    <t>07291420</t>
  </si>
  <si>
    <t>26169000</t>
  </si>
  <si>
    <t>Andere ertsen van edele metalen en concentraten daarvan (m.u.v. zilvererts en concentraten daarvan)</t>
  </si>
  <si>
    <t>07291510</t>
  </si>
  <si>
    <t>26070000</t>
  </si>
  <si>
    <t>Looderts en concentraten daarvan</t>
  </si>
  <si>
    <t>07291520</t>
  </si>
  <si>
    <t>26080000</t>
  </si>
  <si>
    <t>Zinkerts en concentraten daarvan</t>
  </si>
  <si>
    <t>07291530</t>
  </si>
  <si>
    <t>26090000</t>
  </si>
  <si>
    <t>Tinerts en concentraten daarvan</t>
  </si>
  <si>
    <t>07291905</t>
  </si>
  <si>
    <t>26050000</t>
  </si>
  <si>
    <t>Kobalterts en concentraten daarvan</t>
  </si>
  <si>
    <t>07291910</t>
  </si>
  <si>
    <t>26100000</t>
  </si>
  <si>
    <t>Chroomerts en concentraten daarvan</t>
  </si>
  <si>
    <t>07291915</t>
  </si>
  <si>
    <t>26020000</t>
  </si>
  <si>
    <t>Mangaanerts en concentraten daarvan, incl. ijzerhoudend mangaanerts en concentraten daarvan, met een mangaangehalte van &gt;= 20 gewichtspercenten, berekend op de droge stof</t>
  </si>
  <si>
    <t>07291920</t>
  </si>
  <si>
    <t>26110000</t>
  </si>
  <si>
    <t>Wolfraamerts en concentraten daarvan</t>
  </si>
  <si>
    <t>07291925</t>
  </si>
  <si>
    <t>26131000</t>
  </si>
  <si>
    <t>07291926</t>
  </si>
  <si>
    <t>26139000</t>
  </si>
  <si>
    <t>Molybdeenerts en concentraten daarvan. Andere dan geroost</t>
  </si>
  <si>
    <t>07291930</t>
  </si>
  <si>
    <t>26140000</t>
  </si>
  <si>
    <t>Titaanerts en concentraten daarvan</t>
  </si>
  <si>
    <t>07291935</t>
  </si>
  <si>
    <t>26151000</t>
  </si>
  <si>
    <t>Zirkoniumerts en concentraten daarvan</t>
  </si>
  <si>
    <t>07291940</t>
  </si>
  <si>
    <t>26159000</t>
  </si>
  <si>
    <t>Niobium-, tantaal- en vanadiumerts en concentraten daarvan</t>
  </si>
  <si>
    <t>Niobium-, tantaal- of vanadiumerts en concentraten daarvan</t>
  </si>
  <si>
    <t>07291945</t>
  </si>
  <si>
    <t>26171000</t>
  </si>
  <si>
    <t>Antimoonerts en concentraten daarvan</t>
  </si>
  <si>
    <t>07291990</t>
  </si>
  <si>
    <t>26179000</t>
  </si>
  <si>
    <t>Andere ertsen en concentraten daarvan, n.e.g.</t>
  </si>
  <si>
    <t>08111133</t>
  </si>
  <si>
    <t>25151100</t>
  </si>
  <si>
    <t>Marmer en travertijn, onbewerkt of enkel kantrecht behouwen</t>
  </si>
  <si>
    <t>08111136</t>
  </si>
  <si>
    <t>25151200</t>
  </si>
  <si>
    <t>Marmer en travertijn, in blokken of platen van vierkante of rechthoekige vorm, verkregen door zagen, door splijten of op dergelijke wijze</t>
  </si>
  <si>
    <t>Marmer en travertijn, in blokken of in platen van vierkante of rechthoekige vorm, verkregen door zagen, door splijten of op dergelijke wijze</t>
  </si>
  <si>
    <t>08111150</t>
  </si>
  <si>
    <t>25152000</t>
  </si>
  <si>
    <t>Ecaussine en andere kalksteen voor de steenhouwerij of voor het bouwbedrijf, met een schijnbare dichtheid ≥ 2,5</t>
  </si>
  <si>
    <t>08111220</t>
  </si>
  <si>
    <t>25062000</t>
  </si>
  <si>
    <t>Kwartsiet (ruw, enkel kantrecht behouwen dan wel in stukken, verkregen door zagen, door splijten of op dergelijke wijze)</t>
  </si>
  <si>
    <t>08111233</t>
  </si>
  <si>
    <t>25161100</t>
  </si>
  <si>
    <t>Graniet, onbewerkt of enkel kantrecht behouwen</t>
  </si>
  <si>
    <t>08111236</t>
  </si>
  <si>
    <t>25161200</t>
  </si>
  <si>
    <t>Graniet, in blokken of platen van vierkante of rechthoekige vorm, verkregen door zagen, door splijten of op dergelijke wijze</t>
  </si>
  <si>
    <t>Graniet, in blokken of platen van vierkante of rechthoekige vorm, verkregen door zagen, door splijten of op dergelijke wijze (m.u.v. graniet dat reeds de typische kenmerken van stenen voor bestrating, plaveien en trottoirbanden heeft)</t>
  </si>
  <si>
    <t>08111250</t>
  </si>
  <si>
    <t>25162000</t>
  </si>
  <si>
    <t>Zandsteen</t>
  </si>
  <si>
    <t>25169000</t>
  </si>
  <si>
    <t>08112030</t>
  </si>
  <si>
    <t>25201000</t>
  </si>
  <si>
    <t>Gips en anhydriet</t>
  </si>
  <si>
    <t>08112050</t>
  </si>
  <si>
    <t>25210000</t>
  </si>
  <si>
    <t>Kalksteen voor hoogoventoeslag of voor de vervaardiging van kalk of van cement (excl. steenslag van kalksteenaggregaat en kalksteenblokken)</t>
  </si>
  <si>
    <t>08113010</t>
  </si>
  <si>
    <t>25090000</t>
  </si>
  <si>
    <t>Krijt</t>
  </si>
  <si>
    <t>08113030</t>
  </si>
  <si>
    <t>25181000</t>
  </si>
  <si>
    <t xml:space="preserve">Dolomiet, ruw, enkel kantrecht behouwen dan wel in blokken of in platen van vierkante of rechthoekige vorm (excl. gebrand of gesinterd dolomiet, steenslag van de soort gebruikt voor de vervaardiging van beton, voor het verharden van wegen, als ballastbed </t>
  </si>
  <si>
    <t>08114000</t>
  </si>
  <si>
    <t>25140000</t>
  </si>
  <si>
    <t>Leisteen, ruw, enkel kantrecht behouwen dan wel in blokken of in platen van vierkante of rechthoekige vorm</t>
  </si>
  <si>
    <t>08121150</t>
  </si>
  <si>
    <t>25051000</t>
  </si>
  <si>
    <t>Kiezelzand (kwartszand en zand voor industrieel gebruik)</t>
  </si>
  <si>
    <t>08121190</t>
  </si>
  <si>
    <t>25059000</t>
  </si>
  <si>
    <t>Zand zoals kleihoudend zand; kaolienhoudend zand; veldspaatzand (excl. kiezelzand en metaalhoudend zand)</t>
  </si>
  <si>
    <t>08121210</t>
  </si>
  <si>
    <t>25171010</t>
  </si>
  <si>
    <t>Keistenen en grind van de soort gebruikt voor de vervaardiging van beton, voor het verharden van wegen, als ballastbed voor spoorwegen of als andere ballast; vuurstenen en rolstenen</t>
  </si>
  <si>
    <t>08121235</t>
  </si>
  <si>
    <t>25171020</t>
  </si>
  <si>
    <t>Steenslag van dolomiet en van kalksteen</t>
  </si>
  <si>
    <t>Steenslag van dolomiet en van kalksteen, van de soort gewoonlijk gebruikt voor de vervaardiging van beton, voor het verharden van wegen, als ballastbed voor spoorwegen of als andere ballast</t>
  </si>
  <si>
    <t>08121240</t>
  </si>
  <si>
    <t>25171080</t>
  </si>
  <si>
    <t>Andere steenslag, van de soort gewoonlijk gebruikt voor de vervaardiging van beton, voor het verharden van wegen, als ballastbed voor spoorwegen of als andere ballast (excl. keistenen, grind, rolstenen, vuurstenen, dolomiet en andere kalksteen)</t>
  </si>
  <si>
    <t>08121250</t>
  </si>
  <si>
    <t>25174100</t>
  </si>
  <si>
    <t>Korrels, scherven, splinters en poeder, van marmer</t>
  </si>
  <si>
    <t>08121290</t>
  </si>
  <si>
    <t>25174900</t>
  </si>
  <si>
    <t>Korrels, scherven, splinters en poeder, van travertijn, ecaussine, graniet, porfier, basalt, zandsteen en andere natuursteen voor de steenhouwerij</t>
  </si>
  <si>
    <t>08121300</t>
  </si>
  <si>
    <t>25172000</t>
  </si>
  <si>
    <t>Mengsels van hoogovenslakken en van dergelijke industriële afvallen, voor het bouwbedrijf, ook indien deze keistenen, grind, rolstenen en vuursteen bevatten</t>
  </si>
  <si>
    <t>08122140</t>
  </si>
  <si>
    <t>25070020</t>
  </si>
  <si>
    <t>Kaolien, niet gebrand</t>
  </si>
  <si>
    <t>08122160</t>
  </si>
  <si>
    <t>25070080</t>
  </si>
  <si>
    <t>08122210</t>
  </si>
  <si>
    <t>25081000</t>
  </si>
  <si>
    <t>Bentoniet</t>
  </si>
  <si>
    <t>08122230</t>
  </si>
  <si>
    <t>25083000</t>
  </si>
  <si>
    <t>Vuurvaste klei</t>
  </si>
  <si>
    <t>08122255</t>
  </si>
  <si>
    <t>25084000</t>
  </si>
  <si>
    <t>Andere klei</t>
  </si>
  <si>
    <t>08122260</t>
  </si>
  <si>
    <t>25085000</t>
  </si>
  <si>
    <t>Andalusiet, kyaniet en sillimaniet</t>
  </si>
  <si>
    <t>08122270</t>
  </si>
  <si>
    <t>25086000</t>
  </si>
  <si>
    <t>Mulliet</t>
  </si>
  <si>
    <t>08122280</t>
  </si>
  <si>
    <t>25087000</t>
  </si>
  <si>
    <t>Chamotte- en dinasaarde</t>
  </si>
  <si>
    <t>08911100</t>
  </si>
  <si>
    <t>25101000</t>
  </si>
  <si>
    <t>Natuurlijk calciumfosfaat; natuurlijk aluminiumcalciumfosfaat en gefosfateerd krijt</t>
  </si>
  <si>
    <t>25102000</t>
  </si>
  <si>
    <t>08911220</t>
  </si>
  <si>
    <t>25020000</t>
  </si>
  <si>
    <t>IJzerkies, ongeroost</t>
  </si>
  <si>
    <t>08911230</t>
  </si>
  <si>
    <t>25030010</t>
  </si>
  <si>
    <t>Ruwe zwavel en niet-geraffineerde zwavel (incl. geregenereerde zwavel)</t>
  </si>
  <si>
    <t>25111000</t>
  </si>
  <si>
    <t>25112000</t>
  </si>
  <si>
    <t>25280000</t>
  </si>
  <si>
    <t>Natuurlijke boraten en concentraten daarvan, ook indien gebrand, en natuurlijk boorzuur met een gehalte aan H3BO3 van &lt;= 85 gewichtspercenten, berekend op de droge stof (m.u.v. boraten verkregen uit natuurlijke pekel "brijn")</t>
  </si>
  <si>
    <t>25292100</t>
  </si>
  <si>
    <t>25292200</t>
  </si>
  <si>
    <t>25302000</t>
  </si>
  <si>
    <t>08931000</t>
  </si>
  <si>
    <t>25010031</t>
  </si>
  <si>
    <t>25010051</t>
  </si>
  <si>
    <t>25010099</t>
  </si>
  <si>
    <t>08991000</t>
  </si>
  <si>
    <t>27149000</t>
  </si>
  <si>
    <t>Natuurlijk bitumen en natuurlijk asfalt; asfaltiet en asfaltsteen</t>
  </si>
  <si>
    <t>08992110</t>
  </si>
  <si>
    <t>71021000</t>
  </si>
  <si>
    <t>Diamanten, onbewerkt of enkel gezaagd of ruw bewerkt</t>
  </si>
  <si>
    <t>71023100</t>
  </si>
  <si>
    <t>08992120</t>
  </si>
  <si>
    <t>71031000</t>
  </si>
  <si>
    <t>Edelstenen (andere dan diamant) en halfedelstenen, onbewerkt of enkel gezaagd of ruw bewerkt</t>
  </si>
  <si>
    <t>08992210</t>
  </si>
  <si>
    <t>71022100</t>
  </si>
  <si>
    <t>Industriediamanten. Onbewerkt of enkel gezaagd, gekloofd of ruw gesneden, doch niet gevat noch gezet</t>
  </si>
  <si>
    <t>08992220</t>
  </si>
  <si>
    <t>25131000</t>
  </si>
  <si>
    <t>Puimsteen</t>
  </si>
  <si>
    <t>08992230</t>
  </si>
  <si>
    <t>25132000</t>
  </si>
  <si>
    <t>Amaril, natuurlijk korund, natuurlijk granaat en andere natuurlijke schuur-, slijp- en polijstmiddelen, ook indien zij een warmtebehandeling hebben ondergaan</t>
  </si>
  <si>
    <t>25041000</t>
  </si>
  <si>
    <t>Andere mineralen</t>
  </si>
  <si>
    <t>25049000</t>
  </si>
  <si>
    <t>25061000</t>
  </si>
  <si>
    <t>25120000</t>
  </si>
  <si>
    <t>25191000</t>
  </si>
  <si>
    <t>25199010</t>
  </si>
  <si>
    <t>25199030</t>
  </si>
  <si>
    <t>25199090</t>
  </si>
  <si>
    <t>25241000</t>
  </si>
  <si>
    <t>25249000</t>
  </si>
  <si>
    <t>25251000</t>
  </si>
  <si>
    <t>25252000</t>
  </si>
  <si>
    <t>25253000</t>
  </si>
  <si>
    <t>25261000</t>
  </si>
  <si>
    <t>25262000</t>
  </si>
  <si>
    <t>25291000</t>
  </si>
  <si>
    <t>25293000</t>
  </si>
  <si>
    <t>25301000</t>
  </si>
  <si>
    <t>Niet-geëxpandeerd vermiculiet, perliet en chloriet</t>
  </si>
  <si>
    <t>26219000</t>
  </si>
  <si>
    <t>10111140</t>
  </si>
  <si>
    <t>02011000</t>
  </si>
  <si>
    <t>Vlees van runderen (hele en halve dieren, voorvoeten, voorspannen, achtervoeten en achterspannen), met been, vers of gekoeld (incl. vlees van kalveren)</t>
  </si>
  <si>
    <t>02012020</t>
  </si>
  <si>
    <t>02012030</t>
  </si>
  <si>
    <t>02012050</t>
  </si>
  <si>
    <t>10111190</t>
  </si>
  <si>
    <t>02012090</t>
  </si>
  <si>
    <t>Vlees van runderen (andere delen), vers of gekoeld (incl. vlees van kalveren)</t>
  </si>
  <si>
    <t>02013000</t>
  </si>
  <si>
    <t>10111230</t>
  </si>
  <si>
    <t>02031110</t>
  </si>
  <si>
    <t>Vlees van varkens (hele en halve dieren), vers of gekoeld (incl. vers vlees dat met zout als tijdelijk conserveringsmiddel verpakt is)</t>
  </si>
  <si>
    <t>02031190</t>
  </si>
  <si>
    <t>10111250</t>
  </si>
  <si>
    <t>02031211</t>
  </si>
  <si>
    <t>Hammen en schouders, alsmede delen daarvan, met been, van varkens, vers of gekoeld (incl. vers vlees dat met zout als tijdelijk conserveringsmiddel verpakt is)</t>
  </si>
  <si>
    <t>02031219</t>
  </si>
  <si>
    <t>02031290</t>
  </si>
  <si>
    <t>10111290</t>
  </si>
  <si>
    <t>02031911</t>
  </si>
  <si>
    <t>Vlees van varkens, vers of gekoeld (incl. vers vlees dat met zout als tijdelijk conserveringsmiddel verpakt is) (excl. hele en halve dieren; hammen en schouders, alsmede delen daarvan, met been)</t>
  </si>
  <si>
    <t>02031913</t>
  </si>
  <si>
    <t>02031915</t>
  </si>
  <si>
    <t>02031955</t>
  </si>
  <si>
    <t>02031959</t>
  </si>
  <si>
    <t>Vlees van varkens "huisdieren", met been, vers of gekoeld (m.u.v. hele en halve dieren en m.u.v. hammen, schouders, voorstukken, karbonadestrengen en buiken "buikspek" en delen daarvan)</t>
  </si>
  <si>
    <t>02031990</t>
  </si>
  <si>
    <t>10111300</t>
  </si>
  <si>
    <t>02041000</t>
  </si>
  <si>
    <t>Vlees van lammeren of van schapen (hele en halve dieren en andere delen), vers of gekoeld</t>
  </si>
  <si>
    <t>02042100</t>
  </si>
  <si>
    <t>02042210</t>
  </si>
  <si>
    <t>02042230</t>
  </si>
  <si>
    <t>02042250</t>
  </si>
  <si>
    <t>02042290</t>
  </si>
  <si>
    <t>02042300</t>
  </si>
  <si>
    <t>10111400</t>
  </si>
  <si>
    <t>02045011</t>
  </si>
  <si>
    <t>Vlees van geiten, vers of gekoeld</t>
  </si>
  <si>
    <t>02045013</t>
  </si>
  <si>
    <t>02045015</t>
  </si>
  <si>
    <t>02045019</t>
  </si>
  <si>
    <t>02045031</t>
  </si>
  <si>
    <t>02045039</t>
  </si>
  <si>
    <t>10111500</t>
  </si>
  <si>
    <t>02050020</t>
  </si>
  <si>
    <t>10112000</t>
  </si>
  <si>
    <t>02061010</t>
  </si>
  <si>
    <t>02061095</t>
  </si>
  <si>
    <t>02061098</t>
  </si>
  <si>
    <t>Slachtafvallen van runderen, eetbaar, vers of gekoeld (m.u.v. die bestemd voor de vervaardiging van farmaceutische producten en m.u.v. longhaasjes en omlopen)</t>
  </si>
  <si>
    <t>02063000</t>
  </si>
  <si>
    <t>02068010</t>
  </si>
  <si>
    <t>02068091</t>
  </si>
  <si>
    <t>02068099</t>
  </si>
  <si>
    <t>10113100</t>
  </si>
  <si>
    <t>02021000</t>
  </si>
  <si>
    <t>Vlees van runderen (hele en halve dieren, voorvoeten, voorspannen, achtervoeten en achterspannen, andere delen), bevroren (incl. vlees van kalveren)</t>
  </si>
  <si>
    <t>02022010</t>
  </si>
  <si>
    <t>02022030</t>
  </si>
  <si>
    <t>02022050</t>
  </si>
  <si>
    <t>02022090</t>
  </si>
  <si>
    <t>02023010</t>
  </si>
  <si>
    <t>02023050</t>
  </si>
  <si>
    <t>02023090</t>
  </si>
  <si>
    <t>10113230</t>
  </si>
  <si>
    <t>02032110</t>
  </si>
  <si>
    <t>Vlees van varkens (hele en halve dieren), bevroren</t>
  </si>
  <si>
    <t>02032190</t>
  </si>
  <si>
    <t>10113250</t>
  </si>
  <si>
    <t>02032211</t>
  </si>
  <si>
    <t>Hammen en schouders, alsmede delen daarvan, met been, van varkens, bevroren</t>
  </si>
  <si>
    <t>02032219</t>
  </si>
  <si>
    <t>02032290</t>
  </si>
  <si>
    <t>10113290</t>
  </si>
  <si>
    <t>02032911</t>
  </si>
  <si>
    <t>Vlees van varkens, bevroren (excl. hele en halve dieren; hammen en schouders, alsmede delen daarvan, met been)</t>
  </si>
  <si>
    <t>02032913</t>
  </si>
  <si>
    <t>02032915</t>
  </si>
  <si>
    <t>02032955</t>
  </si>
  <si>
    <t>02032959</t>
  </si>
  <si>
    <t>02032990</t>
  </si>
  <si>
    <t>10113300</t>
  </si>
  <si>
    <t>02043000</t>
  </si>
  <si>
    <t>Vlees van lammeren of van schapen (hele en halve dieren en andere delen), bevroren</t>
  </si>
  <si>
    <t>02044100</t>
  </si>
  <si>
    <t>02044210</t>
  </si>
  <si>
    <t>02044230</t>
  </si>
  <si>
    <t>02044250</t>
  </si>
  <si>
    <t>02044290</t>
  </si>
  <si>
    <t>02044310</t>
  </si>
  <si>
    <t>02044390</t>
  </si>
  <si>
    <t>10113400</t>
  </si>
  <si>
    <t>02045051</t>
  </si>
  <si>
    <t>Vlees van geiten, bevroren</t>
  </si>
  <si>
    <t>02045053</t>
  </si>
  <si>
    <t>02045055</t>
  </si>
  <si>
    <t>02045059</t>
  </si>
  <si>
    <t>02045071</t>
  </si>
  <si>
    <t>02045079</t>
  </si>
  <si>
    <t>10113500</t>
  </si>
  <si>
    <t>02050080</t>
  </si>
  <si>
    <t>Vlees van paarden of van andere paardachtigen, bevroren</t>
  </si>
  <si>
    <t>10113910</t>
  </si>
  <si>
    <t>02062100</t>
  </si>
  <si>
    <t>02062200</t>
  </si>
  <si>
    <t>02062910</t>
  </si>
  <si>
    <t>02062991</t>
  </si>
  <si>
    <t>02062999</t>
  </si>
  <si>
    <t>02064100</t>
  </si>
  <si>
    <t>02064900</t>
  </si>
  <si>
    <t>Eetbare slachtafvallen van varkens, bevroren (m.u.v. levers)</t>
  </si>
  <si>
    <t>02069010</t>
  </si>
  <si>
    <t>02069091</t>
  </si>
  <si>
    <t>02069099</t>
  </si>
  <si>
    <t>02081010</t>
  </si>
  <si>
    <t>Vlees en eetbare slachtafvallen van tamme konijnen, vers, gekoeld of bevroren</t>
  </si>
  <si>
    <t>02081090</t>
  </si>
  <si>
    <t>02083000</t>
  </si>
  <si>
    <t>02084010</t>
  </si>
  <si>
    <t>02084020</t>
  </si>
  <si>
    <t>02084080</t>
  </si>
  <si>
    <t>02085000</t>
  </si>
  <si>
    <t>02086000</t>
  </si>
  <si>
    <t>Vlees en eetbare slachtafvallen van kamelen en andere kameelachtigen (Camelidae), vers, gekoeld of bevroren</t>
  </si>
  <si>
    <t>02089010</t>
  </si>
  <si>
    <t>02089030</t>
  </si>
  <si>
    <t>Vlees en eetbare slachtafvallen van wild, vers, gekoeld of bevroren (m.u.v. die van konijnen, hazen en varkens)</t>
  </si>
  <si>
    <t>02089060</t>
  </si>
  <si>
    <t>02089070</t>
  </si>
  <si>
    <t>02089098</t>
  </si>
  <si>
    <t>10114100</t>
  </si>
  <si>
    <t>51011900</t>
  </si>
  <si>
    <t>Ongewassen wol, niet gekaard en niet gekamd (incl. ruggewassen wol) (excl. scheerwol)</t>
  </si>
  <si>
    <t>10114200</t>
  </si>
  <si>
    <t>41012010</t>
  </si>
  <si>
    <t>41012030</t>
  </si>
  <si>
    <t>41012050</t>
  </si>
  <si>
    <t>41012080</t>
  </si>
  <si>
    <t>41015010</t>
  </si>
  <si>
    <t>41015030</t>
  </si>
  <si>
    <t>41015050</t>
  </si>
  <si>
    <t>41015090</t>
  </si>
  <si>
    <t>10114300</t>
  </si>
  <si>
    <t>41019000</t>
  </si>
  <si>
    <t>Andere huiden en vellen van runderen of van paardachtigen, ongelooid</t>
  </si>
  <si>
    <t>10114400</t>
  </si>
  <si>
    <t>41021010</t>
  </si>
  <si>
    <t>Huiden en vellen van schapen</t>
  </si>
  <si>
    <t>41021090</t>
  </si>
  <si>
    <t>Huiden en vellen van schapen, ongelooid, met het haar, vers of gezouten, gedroogd, gekalkt, gepekeld "pickled" of anderszins geconserveerd (m.u.v. die van lammeren en m.u.v. gelooide, tot perkament verwerkte huiden en vellen)</t>
  </si>
  <si>
    <t>41022100</t>
  </si>
  <si>
    <t>41022900</t>
  </si>
  <si>
    <t>Huiden en vellen van schapen, ongelooid, onthaard, vers of gezouten, gedroogd, gekalkt of anderszins geconserveerd, ook indien gesplit (m.u.v. gepekelde of tot perkament verwerkte of verder bewerkte huiden en vellen)</t>
  </si>
  <si>
    <t>10114500</t>
  </si>
  <si>
    <t>41039000</t>
  </si>
  <si>
    <t>Huiden en vellen van geiten, vers of geconserveerd, doch niet gelooid</t>
  </si>
  <si>
    <t>10115040</t>
  </si>
  <si>
    <t>02091011</t>
  </si>
  <si>
    <t>02091019</t>
  </si>
  <si>
    <t>02091090</t>
  </si>
  <si>
    <t>10115060</t>
  </si>
  <si>
    <t>15011010</t>
  </si>
  <si>
    <t>Reuzel en ander varkensvet; gesmolten</t>
  </si>
  <si>
    <t>Reuzel, gesmolten of anderszins geëxtraheerd, bestemd voor industrieel gebruik (m.u.v. dat voor de vervaardiging van producten voor menselijke consumptie, varkensstearine en spekolie)</t>
  </si>
  <si>
    <t>15011090</t>
  </si>
  <si>
    <t>Reuzel, gesmolten of anderszins geëxtraheerd (m.u.v. dat bestemd voor industrieel, technisch gebruik, varkensstearine en spekolie)</t>
  </si>
  <si>
    <t>15012010</t>
  </si>
  <si>
    <t>Varkensvet, gesmolten of anderszins geëxtraheerd, bestemd voor industrieel gebruik (m.u.v. dat voor de vervaardiging van producten voor menselijke consumptie en reuzel)</t>
  </si>
  <si>
    <t>15012090</t>
  </si>
  <si>
    <t>Varkensvet, gesmolten of anderszins geëxtraheerd (dat bestemd voor industrieel, technisch gebruik en reuzel)</t>
  </si>
  <si>
    <t>10115070</t>
  </si>
  <si>
    <t>15021010</t>
  </si>
  <si>
    <t>Rund-, schapen- of geitenvet, ruw of gesmolten</t>
  </si>
  <si>
    <t>Talk van rund-, schapen- of geitenvet bestemd voor industrieel gebruik (m.u.v. dat voor de vervaardiging van producten voor menselijke consumptie en m.u.v. olie en oleostearine)</t>
  </si>
  <si>
    <t>15021090</t>
  </si>
  <si>
    <t>Talg van rund-, schapen- of geitenvet (m.u.v. dat bestemd voor industrieel, technisch gebruik en m.u.v. olie en oleostearine)</t>
  </si>
  <si>
    <t>15029010</t>
  </si>
  <si>
    <t>15029090</t>
  </si>
  <si>
    <t>Rund-, schapen- of geitenvet (m.u.v. dat bestemd voor industrieel, technisch gebruik en m.u.v. talk, oleostearine en oleo-olie)</t>
  </si>
  <si>
    <t>10116030</t>
  </si>
  <si>
    <t>05040000</t>
  </si>
  <si>
    <t>Darmen, blazen en magen van dieren, in hun geheel of in stukken (excl. die van vissen)</t>
  </si>
  <si>
    <t>10116090</t>
  </si>
  <si>
    <t>05021000</t>
  </si>
  <si>
    <t>Dierlijke afvalproducten, niet geschikt voor menselijke consumptie (excl. vis, darmen, blazen en magen)</t>
  </si>
  <si>
    <t>05029000</t>
  </si>
  <si>
    <t>05061000</t>
  </si>
  <si>
    <t>05069000</t>
  </si>
  <si>
    <t>05071000</t>
  </si>
  <si>
    <t>05100000</t>
  </si>
  <si>
    <t>05119910</t>
  </si>
  <si>
    <t>05119985</t>
  </si>
  <si>
    <t>10121010</t>
  </si>
  <si>
    <t>02071110</t>
  </si>
  <si>
    <t>Vlees van hanen of van kippen, niet in stukken gesneden, vers of gekoeld</t>
  </si>
  <si>
    <t>02071130</t>
  </si>
  <si>
    <t>02071190</t>
  </si>
  <si>
    <t>10121020</t>
  </si>
  <si>
    <t>02072410</t>
  </si>
  <si>
    <t>Vlees van kalkoenen, niet in stukken gesneden, vers of gekoeld</t>
  </si>
  <si>
    <t>02072490</t>
  </si>
  <si>
    <t>10121030</t>
  </si>
  <si>
    <t>02074120</t>
  </si>
  <si>
    <t>02074130</t>
  </si>
  <si>
    <t>02074180</t>
  </si>
  <si>
    <t>02075110</t>
  </si>
  <si>
    <t>02075190</t>
  </si>
  <si>
    <t>02076005</t>
  </si>
  <si>
    <t>10121050</t>
  </si>
  <si>
    <t>02071310</t>
  </si>
  <si>
    <t>Delen van hanen of van kippen, vers of gekoeld</t>
  </si>
  <si>
    <t>02071320</t>
  </si>
  <si>
    <t>02071330</t>
  </si>
  <si>
    <t>02071340</t>
  </si>
  <si>
    <t>02071350</t>
  </si>
  <si>
    <t>02071360</t>
  </si>
  <si>
    <t>02071370</t>
  </si>
  <si>
    <t>10121060</t>
  </si>
  <si>
    <t>02072610</t>
  </si>
  <si>
    <t>Delen van kalkoenen, vers of gekoeld</t>
  </si>
  <si>
    <t>02072620</t>
  </si>
  <si>
    <t>02072630</t>
  </si>
  <si>
    <t>02072640</t>
  </si>
  <si>
    <t>02072650</t>
  </si>
  <si>
    <t>02072660</t>
  </si>
  <si>
    <t>02072670</t>
  </si>
  <si>
    <t>02072680</t>
  </si>
  <si>
    <t>10121070</t>
  </si>
  <si>
    <t>02074410</t>
  </si>
  <si>
    <t>Delen van ganzen, van eenden of van parelhoenders, vers of gekoeld</t>
  </si>
  <si>
    <t>02074421</t>
  </si>
  <si>
    <t>02074431</t>
  </si>
  <si>
    <t>Hele vleugels, ook indien ontdaan van de spits, van eenden "pluimvee", vers of gekoeld</t>
  </si>
  <si>
    <t>02074441</t>
  </si>
  <si>
    <t>02074451</t>
  </si>
  <si>
    <t>02074461</t>
  </si>
  <si>
    <t>02074471</t>
  </si>
  <si>
    <t>02074481</t>
  </si>
  <si>
    <t>02075410</t>
  </si>
  <si>
    <t>02075421</t>
  </si>
  <si>
    <t>02075431</t>
  </si>
  <si>
    <t>Hele vleugels, ook indien ontdaan van de spits van ganzen "pluimvee", vers of gekoeld</t>
  </si>
  <si>
    <t>02075441</t>
  </si>
  <si>
    <t>02075451</t>
  </si>
  <si>
    <t>02075461</t>
  </si>
  <si>
    <t>02075471</t>
  </si>
  <si>
    <t>02075481</t>
  </si>
  <si>
    <t>02076010</t>
  </si>
  <si>
    <t>02076021</t>
  </si>
  <si>
    <t>02076031</t>
  </si>
  <si>
    <t>Hele vleugels, ook indien ontdaan van de spits van parelhoenders "pluimvee", vers, gekoeld of bevroren</t>
  </si>
  <si>
    <t>02076041</t>
  </si>
  <si>
    <t>02076051</t>
  </si>
  <si>
    <t>02076061</t>
  </si>
  <si>
    <t>02076081</t>
  </si>
  <si>
    <t>10122013</t>
  </si>
  <si>
    <t>02071210</t>
  </si>
  <si>
    <t>Vlees van hanen of van kippen, niet in stukken gesneden, bevroren</t>
  </si>
  <si>
    <t>02071290</t>
  </si>
  <si>
    <t>10122015</t>
  </si>
  <si>
    <t>02072510</t>
  </si>
  <si>
    <t>Vlees van kalkoenen, niet in stukken gesneden, bevroren</t>
  </si>
  <si>
    <t>02072590</t>
  </si>
  <si>
    <t>10122017</t>
  </si>
  <si>
    <t>02074230</t>
  </si>
  <si>
    <t>Vlees van eenden, van ganzen of van parelhoenders, niet in stukken gesneden, bevroren</t>
  </si>
  <si>
    <t>02074280</t>
  </si>
  <si>
    <t>02075210</t>
  </si>
  <si>
    <t>02075290</t>
  </si>
  <si>
    <t>10122053</t>
  </si>
  <si>
    <t>02071410</t>
  </si>
  <si>
    <t>Delen van hanen of van kippen, bevroren</t>
  </si>
  <si>
    <t>02071420</t>
  </si>
  <si>
    <t>02071430</t>
  </si>
  <si>
    <t>02071440</t>
  </si>
  <si>
    <t>02071450</t>
  </si>
  <si>
    <t>02071460</t>
  </si>
  <si>
    <t>02071470</t>
  </si>
  <si>
    <t>10122055</t>
  </si>
  <si>
    <t>02072710</t>
  </si>
  <si>
    <t>Delen van kalkoenen, bevroren</t>
  </si>
  <si>
    <t>02072720</t>
  </si>
  <si>
    <t>02072730</t>
  </si>
  <si>
    <t>02072740</t>
  </si>
  <si>
    <t>02072750</t>
  </si>
  <si>
    <t>02072760</t>
  </si>
  <si>
    <t>02072770</t>
  </si>
  <si>
    <t>02072780</t>
  </si>
  <si>
    <t>10122057</t>
  </si>
  <si>
    <t>02074510</t>
  </si>
  <si>
    <t>Delen van eenden, van ganzen of van parelhoenders, bevroren</t>
  </si>
  <si>
    <t>02074521</t>
  </si>
  <si>
    <t>02074531</t>
  </si>
  <si>
    <t>Hele vleugels, ook indien ontdaan van de spits, van eenden "pluimvee", bevroren</t>
  </si>
  <si>
    <t>02074541</t>
  </si>
  <si>
    <t>02074551</t>
  </si>
  <si>
    <t>02074561</t>
  </si>
  <si>
    <t>02074571</t>
  </si>
  <si>
    <t>02074581</t>
  </si>
  <si>
    <t>02075510</t>
  </si>
  <si>
    <t>02075521</t>
  </si>
  <si>
    <t>02075531</t>
  </si>
  <si>
    <t>Hele vleugels, ook indien ontdaan van de spits van ganzen"pluimvee", bevroren</t>
  </si>
  <si>
    <t>02075541</t>
  </si>
  <si>
    <t>02075551</t>
  </si>
  <si>
    <t>02075561</t>
  </si>
  <si>
    <t>02075571</t>
  </si>
  <si>
    <t>02075581</t>
  </si>
  <si>
    <t>10123000</t>
  </si>
  <si>
    <t>02099000</t>
  </si>
  <si>
    <t>Vet van gevogelte</t>
  </si>
  <si>
    <t>15019000</t>
  </si>
  <si>
    <t>10124000</t>
  </si>
  <si>
    <t>02071391</t>
  </si>
  <si>
    <t>Eetbare slachtafvallen van gevogelte</t>
  </si>
  <si>
    <t>02071399</t>
  </si>
  <si>
    <t>02071491</t>
  </si>
  <si>
    <t>02071499</t>
  </si>
  <si>
    <t>02072691</t>
  </si>
  <si>
    <t>02072699</t>
  </si>
  <si>
    <t>02072791</t>
  </si>
  <si>
    <t>02072799</t>
  </si>
  <si>
    <t>02074300</t>
  </si>
  <si>
    <t>02074491</t>
  </si>
  <si>
    <t>02074499</t>
  </si>
  <si>
    <t>02074593</t>
  </si>
  <si>
    <t>02074595</t>
  </si>
  <si>
    <t>02074599</t>
  </si>
  <si>
    <t>02075300</t>
  </si>
  <si>
    <t>02075491</t>
  </si>
  <si>
    <t>02075499</t>
  </si>
  <si>
    <t>02075593</t>
  </si>
  <si>
    <t>02075595</t>
  </si>
  <si>
    <t>02075599</t>
  </si>
  <si>
    <t>02076091</t>
  </si>
  <si>
    <t>02076099</t>
  </si>
  <si>
    <t>10125000</t>
  </si>
  <si>
    <t>67010000</t>
  </si>
  <si>
    <t>Geprepareerde vogelhuiden, met hun veren of dons bezet; veren enz.</t>
  </si>
  <si>
    <t>10131120</t>
  </si>
  <si>
    <t>02101111</t>
  </si>
  <si>
    <t>Hammen en schouders, alsmede delen daarvan, met been, van varkens, gezouten, gepekeld, gedroogd of gerookt</t>
  </si>
  <si>
    <t>02101119</t>
  </si>
  <si>
    <t>02101131</t>
  </si>
  <si>
    <t>02101139</t>
  </si>
  <si>
    <t>02101190</t>
  </si>
  <si>
    <t>10131150</t>
  </si>
  <si>
    <t>02101211</t>
  </si>
  <si>
    <t>Buiken (buikspek) en delen daarvan, van varkens, gezouten, gepekeld, gedroogd of gerookt</t>
  </si>
  <si>
    <t>02101219</t>
  </si>
  <si>
    <t>02101290</t>
  </si>
  <si>
    <t>10131180</t>
  </si>
  <si>
    <t>02101910</t>
  </si>
  <si>
    <t>02101920</t>
  </si>
  <si>
    <t>3/4-sides en "middles", van varkens "huisdieren", gezouten of gepekeld</t>
  </si>
  <si>
    <t>02101930</t>
  </si>
  <si>
    <t>02101940</t>
  </si>
  <si>
    <t>02101950</t>
  </si>
  <si>
    <t>02101960</t>
  </si>
  <si>
    <t>02101970</t>
  </si>
  <si>
    <t>02101981</t>
  </si>
  <si>
    <t>02101989</t>
  </si>
  <si>
    <t>02101990</t>
  </si>
  <si>
    <t>10131200</t>
  </si>
  <si>
    <t>02102010</t>
  </si>
  <si>
    <t>Vlees van runderen, gezouten, gepekeld, gedroogd of gerookt</t>
  </si>
  <si>
    <t>02102090</t>
  </si>
  <si>
    <t>02109100</t>
  </si>
  <si>
    <t>02109210</t>
  </si>
  <si>
    <t>02109291</t>
  </si>
  <si>
    <t>Vlees, gezouten, gepekeld, gedroogd of gerookt, van zeehonden, van zeeleeuwen of van walrussen "zoogdieren van de suborde Pinnipedia".</t>
  </si>
  <si>
    <t>02109292</t>
  </si>
  <si>
    <t>02109299</t>
  </si>
  <si>
    <t>Meel en poeder, van vlees of van slachtafvallen, geschikt voor menselijke consumptie, van zeehonden, van zeeleeuwen of van walrussen "zoogdieren van de suborde Pinnipedia".</t>
  </si>
  <si>
    <t>02109300</t>
  </si>
  <si>
    <t>02109910</t>
  </si>
  <si>
    <t>02109921</t>
  </si>
  <si>
    <t>02109929</t>
  </si>
  <si>
    <t>02109931</t>
  </si>
  <si>
    <t>02109939</t>
  </si>
  <si>
    <t>02109941</t>
  </si>
  <si>
    <t>02109949</t>
  </si>
  <si>
    <t>02109951</t>
  </si>
  <si>
    <t>02109959</t>
  </si>
  <si>
    <t>02109971</t>
  </si>
  <si>
    <t>02109979</t>
  </si>
  <si>
    <t>02109985</t>
  </si>
  <si>
    <t>02109990</t>
  </si>
  <si>
    <t>10131430</t>
  </si>
  <si>
    <t>16010010</t>
  </si>
  <si>
    <t>Leverworst en bereidingen van lever, voor menselijke consumptie (excl. bereide maaltijden en schotels)</t>
  </si>
  <si>
    <t>16010091</t>
  </si>
  <si>
    <t>16010099</t>
  </si>
  <si>
    <t>10131505</t>
  </si>
  <si>
    <t>16022010</t>
  </si>
  <si>
    <t>10131515</t>
  </si>
  <si>
    <t>16022090</t>
  </si>
  <si>
    <t>10131525</t>
  </si>
  <si>
    <t>16023111</t>
  </si>
  <si>
    <t>16023119</t>
  </si>
  <si>
    <t>16023180</t>
  </si>
  <si>
    <t>10131535</t>
  </si>
  <si>
    <t>16023211</t>
  </si>
  <si>
    <t>16023219</t>
  </si>
  <si>
    <t>16023230</t>
  </si>
  <si>
    <t>16023290</t>
  </si>
  <si>
    <t>16023921</t>
  </si>
  <si>
    <t>16023929</t>
  </si>
  <si>
    <t>16023985</t>
  </si>
  <si>
    <t>10131545</t>
  </si>
  <si>
    <t>16024110</t>
  </si>
  <si>
    <t>Bereidingen en conserven van vlees van varkens: hammen en delen daarvan (exclusief bereide maaltijden en schotels)</t>
  </si>
  <si>
    <t>16024190</t>
  </si>
  <si>
    <t>10131555</t>
  </si>
  <si>
    <t>16024210</t>
  </si>
  <si>
    <t>Bereidingen en conserven van vlees van varkens: schouders en delen daarvan (exclusief bereide maaltijden en schotels)</t>
  </si>
  <si>
    <t>16024290</t>
  </si>
  <si>
    <t>10131565</t>
  </si>
  <si>
    <t>16024950</t>
  </si>
  <si>
    <t xml:space="preserve">Bereidingen en conserven van vlees of van slachtafvallen, van varkens (huisdieren), mengsels bevattende &lt; 40 gewichtspercenten vlees of slachtafvallen, ongeacht van welke soort, spek en vet ongeacht van welke aard daaronder begrepen (excl. worst van alle </t>
  </si>
  <si>
    <t>10131575</t>
  </si>
  <si>
    <t>16024911</t>
  </si>
  <si>
    <t>16024913</t>
  </si>
  <si>
    <t>16024915</t>
  </si>
  <si>
    <t>16024919</t>
  </si>
  <si>
    <t>16024930</t>
  </si>
  <si>
    <t>16024990</t>
  </si>
  <si>
    <t>10131585</t>
  </si>
  <si>
    <t>16025010</t>
  </si>
  <si>
    <t>16025031</t>
  </si>
  <si>
    <t>16025095</t>
  </si>
  <si>
    <t>16029010</t>
  </si>
  <si>
    <t>16029031</t>
  </si>
  <si>
    <t>16029051</t>
  </si>
  <si>
    <t>16029061</t>
  </si>
  <si>
    <t>16029069</t>
  </si>
  <si>
    <t>16029091</t>
  </si>
  <si>
    <t>16029095</t>
  </si>
  <si>
    <t>16029099</t>
  </si>
  <si>
    <t>10131600</t>
  </si>
  <si>
    <t>23011000</t>
  </si>
  <si>
    <t>Meel, poeder en pellets, van vlees of van slachtafvallen, ongeschikt voor menselijke consumptie; kanen</t>
  </si>
  <si>
    <t>10139100</t>
  </si>
  <si>
    <t>10201110</t>
  </si>
  <si>
    <t>03029200</t>
  </si>
  <si>
    <t>03043100</t>
  </si>
  <si>
    <t>Filets van Tilapia "Oreochromis spp.", vers of gekoeld</t>
  </si>
  <si>
    <t>03043200</t>
  </si>
  <si>
    <t>Filets van Katvis "Pangasius "Pangasius spp., Silurus spp., Clarias spp., Ictalurus spp.", vers of gekoeld</t>
  </si>
  <si>
    <t>03043300</t>
  </si>
  <si>
    <t>Filets van Nijlbaars "Lates niloticus", vers of gekoeld</t>
  </si>
  <si>
    <t>03043900</t>
  </si>
  <si>
    <t>03044100</t>
  </si>
  <si>
    <t>03044210</t>
  </si>
  <si>
    <t>03044250</t>
  </si>
  <si>
    <t>03044290</t>
  </si>
  <si>
    <t>03044300</t>
  </si>
  <si>
    <t>03044410</t>
  </si>
  <si>
    <t>03044430</t>
  </si>
  <si>
    <t>Filets van koolvis "Pollachius virens", vers of gekoeld</t>
  </si>
  <si>
    <t>03044490</t>
  </si>
  <si>
    <t>03044500</t>
  </si>
  <si>
    <t>03044600</t>
  </si>
  <si>
    <t>03044710</t>
  </si>
  <si>
    <t>Filets van doornhaai "Squalus acanthias" en hondshaai "Scyliorhinus spp.", vers of gekoeld</t>
  </si>
  <si>
    <t>03044720</t>
  </si>
  <si>
    <t>Filets van neushaai "Lamna nasus", vers of gekoeld</t>
  </si>
  <si>
    <t>03044730</t>
  </si>
  <si>
    <t>Filets van blauwe haai "Prionace glauca", vers of gekoeld</t>
  </si>
  <si>
    <t>03044790</t>
  </si>
  <si>
    <t>Filets van haai, vers of gekoeld (m.u.v. doornhaai "Squalus acanthias" en hondshaai "Scyliorhinus spp.", neushaai "Lamna nasus" en blauwe haai "Prionace glauca")</t>
  </si>
  <si>
    <t>03044800</t>
  </si>
  <si>
    <t>Filets van rog "Rajidae", vers of gekoeld</t>
  </si>
  <si>
    <t>03044910</t>
  </si>
  <si>
    <t>Filets van zoetwatervis n.e.g., vers of gekoeld</t>
  </si>
  <si>
    <t>03044950</t>
  </si>
  <si>
    <t>Filets van Noorse schelvis of roodbaars "Sebastes spp.", vers of gekoeld</t>
  </si>
  <si>
    <t>03044990</t>
  </si>
  <si>
    <t>Filets van vis n.e.g., vers of gekoeld</t>
  </si>
  <si>
    <t>03045100</t>
  </si>
  <si>
    <t>03045200</t>
  </si>
  <si>
    <t>Visvlees, ook indien fijngemaakt van zalmachtigen [Salmonidae], vers of gekoeld (m.u.v. visfilets)</t>
  </si>
  <si>
    <t>03045300</t>
  </si>
  <si>
    <t>Visvlees, ook indien fijngemaakt, van vis van de families Bregmacerotidae, Euclichthyidae, Gadidae, Macrouridae, Melanonidae, Merlucciidae, Moridae en Muraenolepididae, vers of gekoeld (m.u.v. visfilets)</t>
  </si>
  <si>
    <t>03045400</t>
  </si>
  <si>
    <t>03045500</t>
  </si>
  <si>
    <t>03045610</t>
  </si>
  <si>
    <t>Visvlees, ook indien fijngemaakt, van doornhaai "Squalus acanthias" en hondshaai "Scyliorhinus spp.", vers of gekoeld (m.u.v. visfilets)</t>
  </si>
  <si>
    <t>03045620</t>
  </si>
  <si>
    <t>Visvlees, ook indien fijngemaakt, van neushaai "Lamna nasus", vers of gekoeld (m.u.v. visfilets)</t>
  </si>
  <si>
    <t>03045630</t>
  </si>
  <si>
    <t>Visvlees, ook indien fijngemaakt, van blauwe haai "Prionace glauca", vers of gekoeld (m.u.v. visfilets)</t>
  </si>
  <si>
    <t>03045690</t>
  </si>
  <si>
    <t>Visvlees, ook indien fijngemaakt, van haai, vers of gekoeld (m.u.v. visfilets en m.u.v. doornhaai "Squalus acanthias", hondshaai "Scyliorhinus spp.", neushaai "Lamna nasus" en blauwe haai "Prionace glauca")</t>
  </si>
  <si>
    <t>03045700</t>
  </si>
  <si>
    <t>Visvlees, ook indien fijngemaakt, van rog "Rajidae", vers of gekoeld (m.u.v. visfilets)</t>
  </si>
  <si>
    <t>03045910</t>
  </si>
  <si>
    <t>03045950</t>
  </si>
  <si>
    <t>Haringlappen, vers of gekoeld</t>
  </si>
  <si>
    <t>03045990</t>
  </si>
  <si>
    <t>10201200</t>
  </si>
  <si>
    <t>03029100</t>
  </si>
  <si>
    <t>Vislevers, hom en kuit, vers of gekoeld</t>
  </si>
  <si>
    <t>Levers, hom en kuit, vers of gekoeld</t>
  </si>
  <si>
    <t>03029900</t>
  </si>
  <si>
    <t>Vinnen, koppen, staarten, zwemblazen en ander eetbaar slachtafval van vis (m.u.v. levers, kuit, hom en haaienvinnen)</t>
  </si>
  <si>
    <t>10201330</t>
  </si>
  <si>
    <t>03031100</t>
  </si>
  <si>
    <t>Zeevis in gehele staat, bevroren</t>
  </si>
  <si>
    <t>03031200</t>
  </si>
  <si>
    <t>Pacifische zalm "Onorchynchus gorbuscha, Oncorhynchus keta, Oncorhynchus tschawytsa, Oncorhynchus kisutch, Oncorhynchus masou en Oncorhynchus rhodurus", bevroren (m.u.v. rode zalm "Oncorhynchus nerka")</t>
  </si>
  <si>
    <t>03031300</t>
  </si>
  <si>
    <t>Atlantische zalm "Salmo salar" en Donauzalm "Hucho hucho", bevroren</t>
  </si>
  <si>
    <t>03031410</t>
  </si>
  <si>
    <t>03031420</t>
  </si>
  <si>
    <t>03031490</t>
  </si>
  <si>
    <t>03031900</t>
  </si>
  <si>
    <t>03032600</t>
  </si>
  <si>
    <t>03033110</t>
  </si>
  <si>
    <t>03033130</t>
  </si>
  <si>
    <t>Atlantische heilbot "Hippoglossus hippoglossus", bevroren</t>
  </si>
  <si>
    <t>03033190</t>
  </si>
  <si>
    <t>Pacifische heilbot "Hippoglossus stenolepis", bevroren</t>
  </si>
  <si>
    <t>03033200</t>
  </si>
  <si>
    <t>03033300</t>
  </si>
  <si>
    <t>03033400</t>
  </si>
  <si>
    <t>Tarbot (Psetta maxima), bevroren</t>
  </si>
  <si>
    <t>03033910</t>
  </si>
  <si>
    <t>03033930</t>
  </si>
  <si>
    <t>03033950</t>
  </si>
  <si>
    <t>03033985</t>
  </si>
  <si>
    <t>03034110</t>
  </si>
  <si>
    <t>Witte tonijn "Thunnus alalunga", bevroren, bestemd voor de industriële vervaardiging van bereidingen en conserven van vis</t>
  </si>
  <si>
    <t>03034190</t>
  </si>
  <si>
    <t>03034220</t>
  </si>
  <si>
    <t>03034290</t>
  </si>
  <si>
    <t>Geelvintonijn "Thunnus albacares", bevroren (m.u.v. die voor de industriële vervaardiging van bereidingen en conserven van vis)</t>
  </si>
  <si>
    <t>03034310</t>
  </si>
  <si>
    <t>Boniet "Euthynnus -Katsuwonus- pelamis", bevroren, bestemd voor de industriële vervaardiging van bereidingen en conserven van vis</t>
  </si>
  <si>
    <t>03034390</t>
  </si>
  <si>
    <t>03034410</t>
  </si>
  <si>
    <t>Grootoogtonijn "Thunnus obesus", bevroren, bestemd voor de industriële vervaardiging van bereidingen en conserven van vis</t>
  </si>
  <si>
    <t>03034490</t>
  </si>
  <si>
    <t>03034512</t>
  </si>
  <si>
    <t>Atlantische blauwvin tonijn "Thunnus thynnus", bevroren, bestemd voor de industriële vervaardiging van bereidingen en conserven van vis</t>
  </si>
  <si>
    <t>03034518</t>
  </si>
  <si>
    <t>Atlantische blauwvintonijn "Thunnus thynnus", bevroren (m.u.v. die voor de industriële vervaardiging van bereidingen en conserven van vis)</t>
  </si>
  <si>
    <t>03034591</t>
  </si>
  <si>
    <t>Pacifische blauwvintonijn "Thunnus orientalis" bevroren, bestemd voor de industriële vervaardiging van bereidingen en conserven van vis</t>
  </si>
  <si>
    <t>03034599</t>
  </si>
  <si>
    <t>Pacifische blauwvintonijn "Thunnus orientalis", bevroren (m.u.v. die voor de industriële vervaardiging van bereidingen en conserven van vis)</t>
  </si>
  <si>
    <t>03034610</t>
  </si>
  <si>
    <t>Zuidelijke blauwvintonijn "Thunnus maccoyii", bevroren, bestemd voor de industriële vervaardiging van bereidingen en conserven van vis</t>
  </si>
  <si>
    <t>03034690</t>
  </si>
  <si>
    <t>03034920</t>
  </si>
  <si>
    <t>03034985</t>
  </si>
  <si>
    <t>03035100</t>
  </si>
  <si>
    <t>03035310</t>
  </si>
  <si>
    <t>03035330</t>
  </si>
  <si>
    <t>Sardines van het geslacht "Sardinops spp." en sardinella's "Sardinella spp.", bevroren</t>
  </si>
  <si>
    <t>03035390</t>
  </si>
  <si>
    <t>Sprot "Sprattus sprattus", bevroren</t>
  </si>
  <si>
    <t>03035410</t>
  </si>
  <si>
    <t>03035490</t>
  </si>
  <si>
    <t>03035510</t>
  </si>
  <si>
    <t>Atlantische horsmakreel (Trachurus trachurus), bevroren</t>
  </si>
  <si>
    <t>03035530</t>
  </si>
  <si>
    <t>Chileens horsmakreel (Trachurus murphyi), bevroren</t>
  </si>
  <si>
    <t>03035590</t>
  </si>
  <si>
    <t>03035600</t>
  </si>
  <si>
    <t>Cobia "Rachycentron canadum", bevroren</t>
  </si>
  <si>
    <t>03035700</t>
  </si>
  <si>
    <t>03035910</t>
  </si>
  <si>
    <t>03035921</t>
  </si>
  <si>
    <t>03035929</t>
  </si>
  <si>
    <t>Oostdwergtonijn "Euthynnus affinis", bevroren (m.u.v. die voor de industriële vervaardiging van bereidingen en conserven van vis)</t>
  </si>
  <si>
    <t>03035990</t>
  </si>
  <si>
    <t>03036310</t>
  </si>
  <si>
    <t>03036330</t>
  </si>
  <si>
    <t>03036390</t>
  </si>
  <si>
    <t>03036400</t>
  </si>
  <si>
    <t>03036500</t>
  </si>
  <si>
    <t>03036611</t>
  </si>
  <si>
    <t>Kaapse heek "Merluccius capensis of Merluccius paradoxus", bevroren</t>
  </si>
  <si>
    <t>03036612</t>
  </si>
  <si>
    <t>Argentijnse heek of Zuid-Amerikaanse heek "Merluccius hubbsi", bevroren</t>
  </si>
  <si>
    <t>03036613</t>
  </si>
  <si>
    <t>Australische heek "Merluccius australis", bevroren</t>
  </si>
  <si>
    <t>03036619</t>
  </si>
  <si>
    <t>03036690</t>
  </si>
  <si>
    <t>03036700</t>
  </si>
  <si>
    <t>Alaska koolvis "Theragra chalcogramma", bevroren</t>
  </si>
  <si>
    <t>03036810</t>
  </si>
  <si>
    <t>03036890</t>
  </si>
  <si>
    <t>03036910</t>
  </si>
  <si>
    <t>03036930</t>
  </si>
  <si>
    <t>03036950</t>
  </si>
  <si>
    <t>Witte koolvis, pollak of vlaswijting "Pollachius pollachius", bevroren</t>
  </si>
  <si>
    <t>03036970</t>
  </si>
  <si>
    <t>03036980</t>
  </si>
  <si>
    <t>03036990</t>
  </si>
  <si>
    <t>03038115</t>
  </si>
  <si>
    <t>03038130</t>
  </si>
  <si>
    <t>Neushaai, bevroren "Lamna nasus"</t>
  </si>
  <si>
    <t>03038140</t>
  </si>
  <si>
    <t>Blauwe haai "Prionace glauca", bevroren</t>
  </si>
  <si>
    <t>03038190</t>
  </si>
  <si>
    <t>03038200</t>
  </si>
  <si>
    <t>Rog "Rajidae", bevroren</t>
  </si>
  <si>
    <t>03038300</t>
  </si>
  <si>
    <t>Antarctische diepzeeheek "Dissostichus spp.", bevroren</t>
  </si>
  <si>
    <t>03038410</t>
  </si>
  <si>
    <t>Europese zeebaars "Dicentrarchus labrax", bevroren</t>
  </si>
  <si>
    <t>03038490</t>
  </si>
  <si>
    <t>Zeebaars "Dicentrarchus ", bevroren (m.u.v. Europese zeebaars "Dicentrarchus labrax")</t>
  </si>
  <si>
    <t>03038921</t>
  </si>
  <si>
    <t>Vis van het geslacht "Euthynnus", bevroren, bestemd voor de industriële vervaardiging van producten bedoeld bij post 1604 (m.u.v. boniet en oostdwergtonijn)</t>
  </si>
  <si>
    <t>03038929</t>
  </si>
  <si>
    <t>03038931</t>
  </si>
  <si>
    <t>Noorse schelvis of roodbaars van de soort "Sebastes marinus", bevroren</t>
  </si>
  <si>
    <t>03038939</t>
  </si>
  <si>
    <t>Noorse schelvis of roodbaars "Sebastes spp.", bevroren (m.u.v. die van de soort "Sebastes marinus")</t>
  </si>
  <si>
    <t>03038940</t>
  </si>
  <si>
    <t>03038950</t>
  </si>
  <si>
    <t>03038955</t>
  </si>
  <si>
    <t>03038960</t>
  </si>
  <si>
    <t>03038965</t>
  </si>
  <si>
    <t>03038970</t>
  </si>
  <si>
    <t>03038990</t>
  </si>
  <si>
    <t>Zeevis, geschikt voor menselijke consumptie, en n.e.g., bevroren</t>
  </si>
  <si>
    <t>03039200</t>
  </si>
  <si>
    <t>Haaienvinnen, bevroren</t>
  </si>
  <si>
    <t>10201360</t>
  </si>
  <si>
    <t>03032300</t>
  </si>
  <si>
    <t>Zoetwatervis in gehele staat, bevroren</t>
  </si>
  <si>
    <t>Tilapia "Oreochromis spp", bevroren</t>
  </si>
  <si>
    <t>03032400</t>
  </si>
  <si>
    <t>Katvis (Pangasius spp, Silurus spp., Clarias spp., Ictalurus spp.), bevroren</t>
  </si>
  <si>
    <t>03032500</t>
  </si>
  <si>
    <t>Karper "Cyprinus spp., Carassius spp., Ctenopharyngodon idellus, Hypophthalmichthys spp., Cirrhinus spp., Mylopharyngodon piceus, Catla catla, Labeo spp., Osteochilus hasselti, Leptobarbus hoeveni, Megalobrama spp.", bevroren</t>
  </si>
  <si>
    <t>03032900</t>
  </si>
  <si>
    <t>Nijlbaars "Lates niloticus" en slangenkopvis "Channa spp.", bevroren</t>
  </si>
  <si>
    <t>03038910</t>
  </si>
  <si>
    <t>10201400</t>
  </si>
  <si>
    <t>03046100</t>
  </si>
  <si>
    <t>Visfilets, bevroren</t>
  </si>
  <si>
    <t>Filets van Tilapia "Oreochromis spp.", bevroren</t>
  </si>
  <si>
    <t>03046200</t>
  </si>
  <si>
    <t>Filets van Katvis, "Pangasius spp., Silurus spp., Clarias spp., Ictalurus spp.), bevroren</t>
  </si>
  <si>
    <t>03046300</t>
  </si>
  <si>
    <t>Filets van Nijlbaars "Lates niloticus", bevroren</t>
  </si>
  <si>
    <t>03046900</t>
  </si>
  <si>
    <t>03047110</t>
  </si>
  <si>
    <t>03047190</t>
  </si>
  <si>
    <t>03047200</t>
  </si>
  <si>
    <t>Filets van schelvis "Melanogrammus aeglefinus", bevroren</t>
  </si>
  <si>
    <t>03047300</t>
  </si>
  <si>
    <t>03047411</t>
  </si>
  <si>
    <t>03047415</t>
  </si>
  <si>
    <t>03047419</t>
  </si>
  <si>
    <t>03047490</t>
  </si>
  <si>
    <t>03047500</t>
  </si>
  <si>
    <t>03047910</t>
  </si>
  <si>
    <t>03047930</t>
  </si>
  <si>
    <t>03047950</t>
  </si>
  <si>
    <t>Filets van blauwe grenadier "Macruronus novaezealandiae", bevroren</t>
  </si>
  <si>
    <t>03047980</t>
  </si>
  <si>
    <t>03047990</t>
  </si>
  <si>
    <t>03048100</t>
  </si>
  <si>
    <t>03048210</t>
  </si>
  <si>
    <t>03048250</t>
  </si>
  <si>
    <t>03048290</t>
  </si>
  <si>
    <t>03048310</t>
  </si>
  <si>
    <t>03048330</t>
  </si>
  <si>
    <t>03048350</t>
  </si>
  <si>
    <t>03048390</t>
  </si>
  <si>
    <t>03048400</t>
  </si>
  <si>
    <t>03048500</t>
  </si>
  <si>
    <t>03048600</t>
  </si>
  <si>
    <t>03048700</t>
  </si>
  <si>
    <t>Filets van tonijn van het geslacht "Thunnus" en van boniet "Euthynnus (Katsuwonus) pelamis", bevroren</t>
  </si>
  <si>
    <t>03048811</t>
  </si>
  <si>
    <t>03048815</t>
  </si>
  <si>
    <t>Filets van neushaai "Lamna nasus", bevroren</t>
  </si>
  <si>
    <t>03048818</t>
  </si>
  <si>
    <t>Filets van blauwe haai "Prionace glauca", bevroren</t>
  </si>
  <si>
    <t>03048819</t>
  </si>
  <si>
    <t>03048890</t>
  </si>
  <si>
    <t>Filets van rog "Rajidae", bevroren</t>
  </si>
  <si>
    <t>03048910</t>
  </si>
  <si>
    <t>Filets van zoetwatervis n.e.g. , bevroren</t>
  </si>
  <si>
    <t>03048921</t>
  </si>
  <si>
    <t>03048929</t>
  </si>
  <si>
    <t>03048930</t>
  </si>
  <si>
    <t>Filets van vis van het geslacht "Euthynnus", andere dan die soorten vermeld in onderverdeling 0304 87, bevroren</t>
  </si>
  <si>
    <t>03048941</t>
  </si>
  <si>
    <t>03048949</t>
  </si>
  <si>
    <t>03048960</t>
  </si>
  <si>
    <t>03048990</t>
  </si>
  <si>
    <t>10201510</t>
  </si>
  <si>
    <t>03049100</t>
  </si>
  <si>
    <t>Bevroren visvlees, ook indien fijngemaakt (excl. filets en surimi)</t>
  </si>
  <si>
    <t>03049200</t>
  </si>
  <si>
    <t>03049390</t>
  </si>
  <si>
    <t>03049490</t>
  </si>
  <si>
    <t>Visvlees van Alaskakoolvis "Theragra chalcogramma", ook indien fijngemaakt, bevroren (m.u.v. surimi en filets)</t>
  </si>
  <si>
    <t>03049521</t>
  </si>
  <si>
    <t>03049525</t>
  </si>
  <si>
    <t>03049529</t>
  </si>
  <si>
    <t>Visvlees van kabeljauw van de soort "Gadus ogac" en van vis van de soort "Boreogadus saida", ook indien fijngemaakt, bevroren (m.u.v. filets en surimi)</t>
  </si>
  <si>
    <t>03049530</t>
  </si>
  <si>
    <t>03049540</t>
  </si>
  <si>
    <t>03049550</t>
  </si>
  <si>
    <t>03049560</t>
  </si>
  <si>
    <t>03049590</t>
  </si>
  <si>
    <t>03049610</t>
  </si>
  <si>
    <t>Visvlees, ook indien fijngemaakt, van doornhaai "Squalus acanthias" en hondshaai "Scyliorhinus spp.", bevroren</t>
  </si>
  <si>
    <t>03049620</t>
  </si>
  <si>
    <t>Visvlees, ook indien fijngemaakt, van neushaai "Lamna nasus", bevroren</t>
  </si>
  <si>
    <t>03049630</t>
  </si>
  <si>
    <t>Visvlees, ook indien fijngemaakt, van blauwe haai "Prionace glauca", bevroren</t>
  </si>
  <si>
    <t>03049690</t>
  </si>
  <si>
    <t>Visvlees, ook indien fijngemaakt, van haai (m.u.v. doornhaai "Squalus acanthias", hondshaai "Scyliorhinus spp.", neushaai "Lamna nasus" en blauwe haai "Prionace glauca"), bevroren</t>
  </si>
  <si>
    <t>03049700</t>
  </si>
  <si>
    <t>Visvlees, ook indien fijngemaakt, van rog "Rajidae", bevroren</t>
  </si>
  <si>
    <t>03049921</t>
  </si>
  <si>
    <t>Visvlees van zoetwatervis n.e.g., bevroren (m.u.v. filets en surimi)</t>
  </si>
  <si>
    <t>03049923</t>
  </si>
  <si>
    <t>03049929</t>
  </si>
  <si>
    <t>03049955</t>
  </si>
  <si>
    <t>03049961</t>
  </si>
  <si>
    <t>03049965</t>
  </si>
  <si>
    <t>03049999</t>
  </si>
  <si>
    <t>10201520</t>
  </si>
  <si>
    <t>03049310</t>
  </si>
  <si>
    <t>Bevroren surimi, rauw</t>
  </si>
  <si>
    <t>03049410</t>
  </si>
  <si>
    <t>Surimi van Alaska koolvis (Theragra chalcogramma), bevroren</t>
  </si>
  <si>
    <t>03049510</t>
  </si>
  <si>
    <t>Surimi van vis van de families Bregmacerotidae, Euclichthyidae, Gadidae, Macrouridae, Melanonidae, Merlucciidae, Moridae en Muraenolepididae, (m.u.v. Alaskakoolvis "Theragra chalcogramma") , bevroren</t>
  </si>
  <si>
    <t>03049910</t>
  </si>
  <si>
    <t>Surimi van vis n.e.g., bevroren</t>
  </si>
  <si>
    <t>10201600</t>
  </si>
  <si>
    <t>03039110</t>
  </si>
  <si>
    <t>Vislevers, hom en kuit, bevroren</t>
  </si>
  <si>
    <t>03039190</t>
  </si>
  <si>
    <t>03039900</t>
  </si>
  <si>
    <t>Vinnen, koppen, staarten, zwemblazen en ander eetbaar slachtafval van vis ( m.u.v. levers, hom, kuit en haaienvinnen)</t>
  </si>
  <si>
    <t>10202100</t>
  </si>
  <si>
    <t>03053100</t>
  </si>
  <si>
    <t>Visfilets, gedroogd, gezouten of gepekeld, doch niet gerookt</t>
  </si>
  <si>
    <t>03053211</t>
  </si>
  <si>
    <t>03053219</t>
  </si>
  <si>
    <t>03053290</t>
  </si>
  <si>
    <t>03053910</t>
  </si>
  <si>
    <t>03053950</t>
  </si>
  <si>
    <t>03053990</t>
  </si>
  <si>
    <t>10202250</t>
  </si>
  <si>
    <t>Levers, hom en kuit, vinnen, koppen, staarten, zwemblazen en ander eetbaar slachtafval, van vis, gedroogd, gerookt, gezouten of gepekeld; meel, poeder en pellets, van vis, geschikt voor menselijke consumptie</t>
  </si>
  <si>
    <t>03052000</t>
  </si>
  <si>
    <t>03057100</t>
  </si>
  <si>
    <t>Haaienvinnen, gerookt, gedroogd, gezouten of gepekeld</t>
  </si>
  <si>
    <t>03057200</t>
  </si>
  <si>
    <t>Vissenkoppen, -staarten en zwemblazen, gerookt, gedroogd, gezouten of gepekeld</t>
  </si>
  <si>
    <t>03057900</t>
  </si>
  <si>
    <t>Visvinnen en andere eetbare visafvallen, gerookt, gedroogd, gezouten of gepekeld (m.u.v. vissenkoppen en -staarten, zwemblazen en haaienvinnen)</t>
  </si>
  <si>
    <t>10202350</t>
  </si>
  <si>
    <t>03055110</t>
  </si>
  <si>
    <t>Vis, gedroogd, ook indien gezouten; vis, gezouten, doch niet gedroogd; gepekelde vis (excl. filets, gerookte vis, koppen, staarten en zwemblazen)</t>
  </si>
  <si>
    <t>03055190</t>
  </si>
  <si>
    <t>03055200</t>
  </si>
  <si>
    <t>03055310</t>
  </si>
  <si>
    <t>Poolkabeljauw "Boreogadus saida",gedroogd, ook indien gezouten, doch niet gerookt (m.u.v. filets daarvan en eetbare visafvallen)</t>
  </si>
  <si>
    <t>03055390</t>
  </si>
  <si>
    <t>03055430</t>
  </si>
  <si>
    <t>03055450</t>
  </si>
  <si>
    <t>03055490</t>
  </si>
  <si>
    <t>03055970</t>
  </si>
  <si>
    <t>Atlantische heilbot "Hippoglossus hippoglossus", gedroogd, ook indien gezouten, doch ongerookt (m.u.v. heilbotfilets en m.u.v. eetbare visafvallen)</t>
  </si>
  <si>
    <t>03055985</t>
  </si>
  <si>
    <t>03056100</t>
  </si>
  <si>
    <t>03056200</t>
  </si>
  <si>
    <t>03056300</t>
  </si>
  <si>
    <t>03056400</t>
  </si>
  <si>
    <t>03056910</t>
  </si>
  <si>
    <t>03056930</t>
  </si>
  <si>
    <t>Atlantische heilbot "Hippoglossus hippoglossus", alleen gezouten of gepekeld (m.u.v. heilbotfilets en m.u.v. eetbare visafvallen)</t>
  </si>
  <si>
    <t>03056950</t>
  </si>
  <si>
    <t>03056980</t>
  </si>
  <si>
    <t>10202425</t>
  </si>
  <si>
    <t>03054100</t>
  </si>
  <si>
    <t>Pacifische zalm, Atlantische zalm en Donauzalm, gerookt (incl. filets) (excl. koppen, staarten en zwemblazen)</t>
  </si>
  <si>
    <t>10202455</t>
  </si>
  <si>
    <t>03054200</t>
  </si>
  <si>
    <t>Haring, gerookt (incl. filets, excl. koppen, staarten en zwemblazen)</t>
  </si>
  <si>
    <t>Gerookte haring (Clupea harengus, Clupea pallasii), incl. haringfilets (m.u.v. eetbare slachtafvallen)</t>
  </si>
  <si>
    <t>10202470</t>
  </si>
  <si>
    <t>03054300</t>
  </si>
  <si>
    <t>Forel, gerookt (incl. filets, excl. koppen, staarten en zwemblazen)</t>
  </si>
  <si>
    <t>10202475</t>
  </si>
  <si>
    <t>03054410</t>
  </si>
  <si>
    <t>Gerookte vis (m.u.v. haring, forel, Pacifische zalm, Atlantische zalm en Donauzalm)</t>
  </si>
  <si>
    <t>03054490</t>
  </si>
  <si>
    <t>03054910</t>
  </si>
  <si>
    <t>Gerookte zwarte heilbot (Reinhardtius hippoglossoides), incl. filets (m.u.v. eetbare slachtafvallen)</t>
  </si>
  <si>
    <t>03054920</t>
  </si>
  <si>
    <t>Gerookte Atlantische heilbot "Hippoglossus hippoglossus", incl. filets (m.u.v. eetbare slachtafvallen)</t>
  </si>
  <si>
    <t>03054930</t>
  </si>
  <si>
    <t>Gerookte makreel "Scomber scombrus, Scomber australicus, Scomber japonicus", incl. filets (m.u.v. eetbare slachtafvallen)</t>
  </si>
  <si>
    <t>03054980</t>
  </si>
  <si>
    <t>10202510</t>
  </si>
  <si>
    <t>16041100</t>
  </si>
  <si>
    <t>10202520</t>
  </si>
  <si>
    <t>16041210</t>
  </si>
  <si>
    <t>16041291</t>
  </si>
  <si>
    <t>16041299</t>
  </si>
  <si>
    <t>10202530</t>
  </si>
  <si>
    <t>16041311</t>
  </si>
  <si>
    <t>16041319</t>
  </si>
  <si>
    <t>16041390</t>
  </si>
  <si>
    <t>10202540</t>
  </si>
  <si>
    <t>16041421</t>
  </si>
  <si>
    <t>Bereidingen en conserven van tonijn, boniet en bonito, geheel of in stukken (excl. fijngemaakte producten en bereide maaltijden en schotels)</t>
  </si>
  <si>
    <t>16041426</t>
  </si>
  <si>
    <t>16041428</t>
  </si>
  <si>
    <t>16041431</t>
  </si>
  <si>
    <t>16041436</t>
  </si>
  <si>
    <t>16041438</t>
  </si>
  <si>
    <t>16041441</t>
  </si>
  <si>
    <t>16041446</t>
  </si>
  <si>
    <t>16041448</t>
  </si>
  <si>
    <t>16041490</t>
  </si>
  <si>
    <t>10202550</t>
  </si>
  <si>
    <t>16041511</t>
  </si>
  <si>
    <t>16041519</t>
  </si>
  <si>
    <t>16041590</t>
  </si>
  <si>
    <t>10202560</t>
  </si>
  <si>
    <t>16041600</t>
  </si>
  <si>
    <t>10202570</t>
  </si>
  <si>
    <t>16041991</t>
  </si>
  <si>
    <t>Filets van vis, omgeven door beslag of door paneermeel (gepaneerd) (incl. vissticks) (excl. bereide maaltijden en schotels)</t>
  </si>
  <si>
    <t>10202580</t>
  </si>
  <si>
    <t>16041700</t>
  </si>
  <si>
    <t>Bereidingen en conserven van andere vis, geheel of in stukken (excl. fijngemaakte producten en bereide maaltijden en schotels)</t>
  </si>
  <si>
    <t>Bereidingen en conserven van paling of aal, geheel of in stukken doch niet fijngemaakt.</t>
  </si>
  <si>
    <t>16041800</t>
  </si>
  <si>
    <t>Bereidingen en conserven van haaienvinnen, geheel of in stukken, doch niet fijngemaakt</t>
  </si>
  <si>
    <t>16041910</t>
  </si>
  <si>
    <t>16041931</t>
  </si>
  <si>
    <t>16041939</t>
  </si>
  <si>
    <t>16041950</t>
  </si>
  <si>
    <t>16041992</t>
  </si>
  <si>
    <t>16041993</t>
  </si>
  <si>
    <t>16041994</t>
  </si>
  <si>
    <t>16041995</t>
  </si>
  <si>
    <t>16041997</t>
  </si>
  <si>
    <t>10202590</t>
  </si>
  <si>
    <t>16042005</t>
  </si>
  <si>
    <t>Bereidingen en conserven van vis (excl. geheel of in stukken, en excl. bereide maaltijden en schotels)</t>
  </si>
  <si>
    <t>16042010</t>
  </si>
  <si>
    <t>16042030</t>
  </si>
  <si>
    <t>16042040</t>
  </si>
  <si>
    <t>16042050</t>
  </si>
  <si>
    <t>16042070</t>
  </si>
  <si>
    <t>16042090</t>
  </si>
  <si>
    <t>10202630</t>
  </si>
  <si>
    <t>16043100</t>
  </si>
  <si>
    <t>Kaviaar</t>
  </si>
  <si>
    <t>10202660</t>
  </si>
  <si>
    <t>16043200</t>
  </si>
  <si>
    <t>Kaviaarsurrogaten</t>
  </si>
  <si>
    <t>10203100</t>
  </si>
  <si>
    <t>03061110</t>
  </si>
  <si>
    <t>Schaaldieren, bevroren, gedroogd, gezouten of gepekeld</t>
  </si>
  <si>
    <t>Staarten van langoesten "Palinurus spp., Panulirus spp., Jasus spp." ook gerookt, ook indien ontdaan van de schaal, incl. die in de schaal, gestoomd of in water gekookt daaronder begrepen, bevroren</t>
  </si>
  <si>
    <t>03061190</t>
  </si>
  <si>
    <t>Langoesten "Palinurus spp., Panulirus spp., Jasus spp." ook gerookt, ook indien ontdaan van de schaal, incl. die in de schaal, gestoomd of in water gekookt, bevroren (m.u.v. staarten van langoesten)</t>
  </si>
  <si>
    <t>03061210</t>
  </si>
  <si>
    <t>03061290</t>
  </si>
  <si>
    <t>Zeekreeften "Homarus spp.", ook gerookt, ook indien ontdaan van de schaal, incl. die in de schaal, gestoomd of in water gekookt, bevroren (m.u.v. gehele)</t>
  </si>
  <si>
    <t>03061410</t>
  </si>
  <si>
    <t>Krabben "Paralithodes camchaticus", "Callinectes sapidus" en "Chionecetes spp.", ook gerookt, ook indien ontdaan van de schaal, incl. die in de schaal, gestoomd of in water gekookt, bevroren</t>
  </si>
  <si>
    <t>03061430</t>
  </si>
  <si>
    <t>Noordzeekrabben "Cancer pagurus", ook gerookt, ook indien ontdaan van de schaal, incl. die in de schaal, gestoomd of in water gekookt, bevroren</t>
  </si>
  <si>
    <t>03061490</t>
  </si>
  <si>
    <t>Krabben, ook gerookt, ook indien ontdaan van de schaal, incl. die in de schaal, gestoomd of in water gekookt, bevroren (m.u.v. "Paralithodes camchaticus", "Chionoecetes spp.", "Callinectes sapidus" en "Cancer pagurus")</t>
  </si>
  <si>
    <t>03061500</t>
  </si>
  <si>
    <t>Langoestines "Nephrops norvegicus", ook gerookt, ook indien ontdaan van de schaal, incl. die in de schaal, gestoomd of in water gekookt, bevroren</t>
  </si>
  <si>
    <t>03061691</t>
  </si>
  <si>
    <t>Koudwatergarnalen "Crangon crangon", ook gerookt, ook indien ontdaan van de schaal, incl. die in de schaal, gestoomd of in water gekookt, bevroren</t>
  </si>
  <si>
    <t>03061699</t>
  </si>
  <si>
    <t>Koudwatergarnalen "Pandalus spp.", ook gerookt, ook indien ontdaan van de schaal, incl. die in de schaal, gestoomd of in water gekookt, bevroren</t>
  </si>
  <si>
    <t>03061791</t>
  </si>
  <si>
    <t>Roze diepzeegarnaal "Parapenaeus longirostris", ook gerookt, ook indien ontdaan van de schaal, incl. garnalen in de schaal, gestoomd of in water gekookt, bevroren</t>
  </si>
  <si>
    <t>03061792</t>
  </si>
  <si>
    <t>Garnalen van het geslacht Penaeus, ook gerookt, ook indien ontdaan van de schaal, die in de schaal gestoomd of in water gekookt daaronder begrepen, bevroren</t>
  </si>
  <si>
    <t>03061793</t>
  </si>
  <si>
    <t>Garnalen van de familie "Pandalidae", ook gerookt, ook indien ontdaan van de schaal, die in de schaal gestoomd of in water gekookt daaronder begrepen, bevroren (m.u.v. die van het geslacht Pandalus)</t>
  </si>
  <si>
    <t>03061794</t>
  </si>
  <si>
    <t>Garnalen van het geslacht Crangon, ook gerookt, ook indien ontdaan van de schaal, die in de schaal gestoomd of in water gekookt daaronder begrepen, bevroren (m.u.v. de soort Crangon crangon")</t>
  </si>
  <si>
    <t>03061799</t>
  </si>
  <si>
    <t>03061910</t>
  </si>
  <si>
    <t>03061990</t>
  </si>
  <si>
    <t>03069100</t>
  </si>
  <si>
    <t>Langoesten "Palinurus spp., Panulirus spp., Jasus spp.", ook indien ontdaan van de schaal, gerookt, gedroogd, gezouten of gepekeld, incl. die in de schaal gestoomd of in water gekookt</t>
  </si>
  <si>
    <t>03069210</t>
  </si>
  <si>
    <t>03069290</t>
  </si>
  <si>
    <t>03069310</t>
  </si>
  <si>
    <t>03069390</t>
  </si>
  <si>
    <t>03069400</t>
  </si>
  <si>
    <t>03069511</t>
  </si>
  <si>
    <t>03069519</t>
  </si>
  <si>
    <t>03069520</t>
  </si>
  <si>
    <t>03069530</t>
  </si>
  <si>
    <t>03069540</t>
  </si>
  <si>
    <t>03069590</t>
  </si>
  <si>
    <t>03069910</t>
  </si>
  <si>
    <t>03069990</t>
  </si>
  <si>
    <t>10203250</t>
  </si>
  <si>
    <t>03071200</t>
  </si>
  <si>
    <t>Weekdieren (jakobsschelpen, mosselen, inktvissen, pijlinktvissen en achtarmige inktvissen), bevroren, gedroogd, gezouten of gepekeld</t>
  </si>
  <si>
    <t>Oesters, ook indien ontdaan van de schelp, bevroren</t>
  </si>
  <si>
    <t>03071900</t>
  </si>
  <si>
    <t>03072210</t>
  </si>
  <si>
    <t>03072290</t>
  </si>
  <si>
    <t>03073210</t>
  </si>
  <si>
    <t>03073290</t>
  </si>
  <si>
    <t>03073920</t>
  </si>
  <si>
    <t>03073980</t>
  </si>
  <si>
    <t>03074321</t>
  </si>
  <si>
    <t>03074325</t>
  </si>
  <si>
    <t>03074329</t>
  </si>
  <si>
    <t>03074331</t>
  </si>
  <si>
    <t>03074333</t>
  </si>
  <si>
    <t>03074335</t>
  </si>
  <si>
    <t>03074338</t>
  </si>
  <si>
    <t>03074391</t>
  </si>
  <si>
    <t>03074392</t>
  </si>
  <si>
    <t>03074395</t>
  </si>
  <si>
    <t>Grote pijlinktvis van het geslacht "Todarodes sagittatus, Ommastrephes sagittatus", bevroren</t>
  </si>
  <si>
    <t>03074399</t>
  </si>
  <si>
    <t>03074920</t>
  </si>
  <si>
    <t>03074940</t>
  </si>
  <si>
    <t>03074950</t>
  </si>
  <si>
    <t>03074960</t>
  </si>
  <si>
    <t>03074980</t>
  </si>
  <si>
    <t>03075200</t>
  </si>
  <si>
    <t>03075900</t>
  </si>
  <si>
    <t>03078400</t>
  </si>
  <si>
    <t>Strombushoorns "Strombus spp.", ook indien ontdaan van de schelp, bevroren</t>
  </si>
  <si>
    <t>03079200</t>
  </si>
  <si>
    <t>03079900</t>
  </si>
  <si>
    <t>10203350</t>
  </si>
  <si>
    <t>03077210</t>
  </si>
  <si>
    <t>Andere ongewervelde waterdieren (tapijtschelpen, kwallen enz.), bevroren, gedroogd, gezouten of gepekeld; meel, poeder en pellets, van ongewervelde waterdieren (excl. schaaldieren), geschikt voor menselijke consumptie, bevroren, gedroogd, gezouten of gepe</t>
  </si>
  <si>
    <t>Tapijtschelp of andere soorten van de familie "Veneridae", ook indien ontdaan van de schelp, bevroren</t>
  </si>
  <si>
    <t>03077290</t>
  </si>
  <si>
    <t>Tweekleppigen, kokkels en arkschelpen "Arcidae, Arcticidae, Cardiidae, Donacidae, Hiatellidae, Mactridae, Mesodesmatidae, Myidae, Semelidae, Solecurtidae, Solenidae, Tridacnidae, ook indien ontdaan van de schelp, bevroren</t>
  </si>
  <si>
    <t>03077900</t>
  </si>
  <si>
    <t>03078300</t>
  </si>
  <si>
    <t>Zeeoren "Haliotis spp.", ook indien ontdaan van de schelp, bevroren</t>
  </si>
  <si>
    <t>03078700</t>
  </si>
  <si>
    <t>Zeeoren "Haliotis spp.", ook indien ontdaan van de schelp, gerookt, gedroogd, gezouten of gepekeld</t>
  </si>
  <si>
    <t>03078800</t>
  </si>
  <si>
    <t>Strombushoorns "Strombus spp.", ook indien ontdaan van de schelp, gerookt, gedroogd, gezouten of gepekeld</t>
  </si>
  <si>
    <t>03081200</t>
  </si>
  <si>
    <t>Zeekomkommer "Stichopus japonicus, Holothurioidea", bevroren</t>
  </si>
  <si>
    <t>03081900</t>
  </si>
  <si>
    <t>Zeekomkommer "Stichopus japonicus, Holothurioidea", gerookt, gedroogd, gezouten of gepekeld</t>
  </si>
  <si>
    <t>03082200</t>
  </si>
  <si>
    <t>Zee-egel "Strongylocentrotus spp., Paracentrotus lividus, Loxechinus ablus, Echichinus esculentus", bevroren</t>
  </si>
  <si>
    <t>03082900</t>
  </si>
  <si>
    <t>Zee-egel "Strongylocentrotus spp., Paracentrotus lividus, Loxechinus ablus, Echichinus esculentus", gerookt, gedroogd, gezouten of gepekeld</t>
  </si>
  <si>
    <t>03083050</t>
  </si>
  <si>
    <t>03083080</t>
  </si>
  <si>
    <t>Kwallen "Rhopilema spp.", levend, vers, gekoeld, gerookt, gedroogd, gezouten, gepekeld</t>
  </si>
  <si>
    <t>03089050</t>
  </si>
  <si>
    <t>03089090</t>
  </si>
  <si>
    <t>10203400</t>
  </si>
  <si>
    <t>Schaaldieren, weekdieren en andere ongewervelde waterdieren en zeewier, op andere wijze bereid of verduurzaamd</t>
  </si>
  <si>
    <t>03076000</t>
  </si>
  <si>
    <t>16051000</t>
  </si>
  <si>
    <t>Bereidingen en conserven van krab (m.u.v. gerookte)</t>
  </si>
  <si>
    <t>16052110</t>
  </si>
  <si>
    <t>16052190</t>
  </si>
  <si>
    <t>16052900</t>
  </si>
  <si>
    <t>Bereidingen en conserven van garnaal, in luchtdichte verpakkingen (m.u.v. gerookte)</t>
  </si>
  <si>
    <t>16053010</t>
  </si>
  <si>
    <t>16053090</t>
  </si>
  <si>
    <t>Bereidingen en conserven van zeekreeft (m.u.v enkel gerookte; vlees van zeekreeften, gekookt, bestemd voor de verwerkende industrie voor de vervaardiging van kreeftenboter, kreeftenpasteien, kreeftensoep of kreeftensaus)</t>
  </si>
  <si>
    <t>16054000</t>
  </si>
  <si>
    <t>16055100</t>
  </si>
  <si>
    <t>Bereidingen en conserven van oesters (m.u.v. gerookte)</t>
  </si>
  <si>
    <t>16055200</t>
  </si>
  <si>
    <t>Bereidingen en conserven van jakobsschelpen, wijde mantel daaronder begrepen (m.u.v. gerookte)</t>
  </si>
  <si>
    <t>16055310</t>
  </si>
  <si>
    <t>Bereidingen en conserven van mosselen, in luchtdichte verpakkingen (m.u.v. enkel gerookte)</t>
  </si>
  <si>
    <t>16055390</t>
  </si>
  <si>
    <t>16055400</t>
  </si>
  <si>
    <t>Bereidingen en conserven van Inktvissen en pijlinktvissen (m.u.v. gerookte)</t>
  </si>
  <si>
    <t>16055500</t>
  </si>
  <si>
    <t>Bereidingen en conserven van achtarmige inktvissen (m.u.v. gerookte)</t>
  </si>
  <si>
    <t>16055600</t>
  </si>
  <si>
    <t>Bereidingen en conserven van tweekleppigen, kokkels en arkschelpen (m.u.v. gerookte)</t>
  </si>
  <si>
    <t>16055700</t>
  </si>
  <si>
    <t>Bereidingen en conserven van zeeoren (m.u.v. gerookte)</t>
  </si>
  <si>
    <t>16055800</t>
  </si>
  <si>
    <t>Bereidingen en conserven van eetbare slakken, andere dan zeeslakken (m.u.v. gerookte)</t>
  </si>
  <si>
    <t>16055900</t>
  </si>
  <si>
    <t>16056100</t>
  </si>
  <si>
    <t>Bereidingen en conserven van zeekomkommers (m.u.v. gerookte)</t>
  </si>
  <si>
    <t>16056200</t>
  </si>
  <si>
    <t>Bereidingen en conserven van zee-egels (m.u.v. gerookte)</t>
  </si>
  <si>
    <t>16056300</t>
  </si>
  <si>
    <t>Bereidingen en conserven van kwallen (m.u.v. gerookte)</t>
  </si>
  <si>
    <t>16056900</t>
  </si>
  <si>
    <t>Bereidingen en conserven van ongewervelde waterdieren (m.u.v. gerookte, zeekomkommers, zee-egels en kwallen en m.u.v. schaal- en weekdieren)</t>
  </si>
  <si>
    <t>10204100</t>
  </si>
  <si>
    <t>23012000</t>
  </si>
  <si>
    <t>Meel, poeder en pellets, van vis, van schaaldieren, van weekdieren en van andere ongewervelde waterdieren, ongeschikt voor menselijke consumptie</t>
  </si>
  <si>
    <t>10204200</t>
  </si>
  <si>
    <t>05119110</t>
  </si>
  <si>
    <t>Andere niet-eetbare producten van vis, van schaaldieren, van weekdieren of van andere ongewervelde waterdieren of van zeewier (incl. visafvallen) (excl. walvisbaarden en walvisbaardhaar, koraal en dergelijke stoffen, schelpen en schalen, van schaaldieren,</t>
  </si>
  <si>
    <t>05119190</t>
  </si>
  <si>
    <t>10311110</t>
  </si>
  <si>
    <t>07101000</t>
  </si>
  <si>
    <t>Aardappelen, ook indien gestoomd of in water gekookt, bevroren</t>
  </si>
  <si>
    <t>10311130</t>
  </si>
  <si>
    <t>20041010</t>
  </si>
  <si>
    <t>20041091</t>
  </si>
  <si>
    <t>20041099</t>
  </si>
  <si>
    <t>10311200</t>
  </si>
  <si>
    <t>07129005</t>
  </si>
  <si>
    <t>Gedroogde aardappelen, ook indien in stukken of in schijven gesneden, doch niet op andere wijze bereid</t>
  </si>
  <si>
    <t>10311300</t>
  </si>
  <si>
    <t>11051000</t>
  </si>
  <si>
    <t>11052000</t>
  </si>
  <si>
    <t>10311430</t>
  </si>
  <si>
    <t>20052010</t>
  </si>
  <si>
    <t>Aardappelen in de vorm van meel, gries, griesmeel of vlokken (excl. bevroren, in schijfjes (chips), bereid of verduurzaamd in azijn of azijnzuur)</t>
  </si>
  <si>
    <t>10311460</t>
  </si>
  <si>
    <t>20052020</t>
  </si>
  <si>
    <t>Aardappelen, bereid of verduurzaamd (incl. in schijfjes (chips)) (excl. bevroren, gedroogd, bereid of verduurzaamd in azijn of azijnzuur, en in de vorm van meel, gries, griesmeel of vlokken)</t>
  </si>
  <si>
    <t>20052080</t>
  </si>
  <si>
    <t>10321100</t>
  </si>
  <si>
    <t>20095010</t>
  </si>
  <si>
    <t>Tomatensap</t>
  </si>
  <si>
    <t>20095090</t>
  </si>
  <si>
    <t>10321210</t>
  </si>
  <si>
    <t>20091191</t>
  </si>
  <si>
    <t>Bevroren sinaasappelsap, niet geconcentreerd</t>
  </si>
  <si>
    <t>20091199</t>
  </si>
  <si>
    <t>10321220</t>
  </si>
  <si>
    <t>20091200</t>
  </si>
  <si>
    <t>Sinaasappelsap, niet geconcentreerd (excl. bevroren)</t>
  </si>
  <si>
    <t>20091991</t>
  </si>
  <si>
    <t>20091998</t>
  </si>
  <si>
    <t>10321230</t>
  </si>
  <si>
    <t>20091111</t>
  </si>
  <si>
    <t>Sinaasappelsap, n.e.g.</t>
  </si>
  <si>
    <t>20091119</t>
  </si>
  <si>
    <t>20091911</t>
  </si>
  <si>
    <t>20091919</t>
  </si>
  <si>
    <t>10321300</t>
  </si>
  <si>
    <t>20092100</t>
  </si>
  <si>
    <t>20092911</t>
  </si>
  <si>
    <t>20092919</t>
  </si>
  <si>
    <t>20092991</t>
  </si>
  <si>
    <t>20092999</t>
  </si>
  <si>
    <t>10321400</t>
  </si>
  <si>
    <t>20094192</t>
  </si>
  <si>
    <t>Ananassap</t>
  </si>
  <si>
    <t>20094199</t>
  </si>
  <si>
    <t>20094911</t>
  </si>
  <si>
    <t>20094919</t>
  </si>
  <si>
    <t>20094930</t>
  </si>
  <si>
    <t>20094991</t>
  </si>
  <si>
    <t>20094993</t>
  </si>
  <si>
    <t>20094999</t>
  </si>
  <si>
    <t>10321500</t>
  </si>
  <si>
    <t>20096110</t>
  </si>
  <si>
    <t>Druivensap (druivenmost daaronder begrepen)</t>
  </si>
  <si>
    <t>20096190</t>
  </si>
  <si>
    <t>20096911</t>
  </si>
  <si>
    <t>20096919</t>
  </si>
  <si>
    <t>20096951</t>
  </si>
  <si>
    <t>20096959</t>
  </si>
  <si>
    <t>20096971</t>
  </si>
  <si>
    <t>20096979</t>
  </si>
  <si>
    <t>20096990</t>
  </si>
  <si>
    <t>10321600</t>
  </si>
  <si>
    <t>20097120</t>
  </si>
  <si>
    <t>Appelsap</t>
  </si>
  <si>
    <t>Appelsap, ongegist, zonder toegevoegde alcohol, met een Brix-waarde van &lt;= 20 bij 20°C, met toegevoegde suiker</t>
  </si>
  <si>
    <t>20097199</t>
  </si>
  <si>
    <t>20097911</t>
  </si>
  <si>
    <t>20097919</t>
  </si>
  <si>
    <t>20097930</t>
  </si>
  <si>
    <t>20097991</t>
  </si>
  <si>
    <t>20097998</t>
  </si>
  <si>
    <t>10321700</t>
  </si>
  <si>
    <t>20099011</t>
  </si>
  <si>
    <t>Mengsels van vruchten- en groentesappen</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</si>
  <si>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</si>
  <si>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</si>
  <si>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</si>
  <si>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</si>
  <si>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</si>
  <si>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</si>
  <si>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</si>
  <si>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</si>
  <si>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</si>
  <si>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</si>
  <si>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</si>
  <si>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</si>
  <si>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</si>
  <si>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</si>
  <si>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</si>
  <si>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</si>
  <si>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</si>
  <si>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</si>
  <si>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10321910</t>
  </si>
  <si>
    <t>20093111</t>
  </si>
  <si>
    <t>20093119</t>
  </si>
  <si>
    <t>20093151</t>
  </si>
  <si>
    <t>20093159</t>
  </si>
  <si>
    <t>20093191</t>
  </si>
  <si>
    <t>20093199</t>
  </si>
  <si>
    <t>20093931</t>
  </si>
  <si>
    <t>20093939</t>
  </si>
  <si>
    <t>20093951</t>
  </si>
  <si>
    <t>20093955</t>
  </si>
  <si>
    <t>20093959</t>
  </si>
  <si>
    <t>20093991</t>
  </si>
  <si>
    <t>20093995</t>
  </si>
  <si>
    <t>20093999</t>
  </si>
  <si>
    <t>10321920</t>
  </si>
  <si>
    <t>20098131</t>
  </si>
  <si>
    <t>20098151</t>
  </si>
  <si>
    <t>20098159</t>
  </si>
  <si>
    <t>20098195</t>
  </si>
  <si>
    <t>20098199</t>
  </si>
  <si>
    <t>20098950</t>
  </si>
  <si>
    <t>20098961</t>
  </si>
  <si>
    <t>20098963</t>
  </si>
  <si>
    <t>20098969</t>
  </si>
  <si>
    <t>20098971</t>
  </si>
  <si>
    <t>20098973</t>
  </si>
  <si>
    <t>20098979</t>
  </si>
  <si>
    <t>20098985</t>
  </si>
  <si>
    <t>20098986</t>
  </si>
  <si>
    <t>20098988</t>
  </si>
  <si>
    <t>20098989</t>
  </si>
  <si>
    <t>20098996</t>
  </si>
  <si>
    <t>20098997</t>
  </si>
  <si>
    <t>20098999</t>
  </si>
  <si>
    <t>10321930</t>
  </si>
  <si>
    <t>20093911</t>
  </si>
  <si>
    <t>20093919</t>
  </si>
  <si>
    <t>20098111</t>
  </si>
  <si>
    <t>20098119</t>
  </si>
  <si>
    <t>20098911</t>
  </si>
  <si>
    <t>20098919</t>
  </si>
  <si>
    <t>20098934</t>
  </si>
  <si>
    <t>20098935</t>
  </si>
  <si>
    <t>20098936</t>
  </si>
  <si>
    <t>20098938</t>
  </si>
  <si>
    <t>10391100</t>
  </si>
  <si>
    <t>07102100</t>
  </si>
  <si>
    <t>Groenten en mengsels van groenten, ook indien gestoomd of in water gekookt, bevroren (excl. aardappelen)</t>
  </si>
  <si>
    <t>07102200</t>
  </si>
  <si>
    <t>07102900</t>
  </si>
  <si>
    <t>07103000</t>
  </si>
  <si>
    <t>07104000</t>
  </si>
  <si>
    <t>07108010</t>
  </si>
  <si>
    <t>07108051</t>
  </si>
  <si>
    <t>07108059</t>
  </si>
  <si>
    <t>07108061</t>
  </si>
  <si>
    <t>07108069</t>
  </si>
  <si>
    <t>07108070</t>
  </si>
  <si>
    <t>07108080</t>
  </si>
  <si>
    <t>07108085</t>
  </si>
  <si>
    <t>07108095</t>
  </si>
  <si>
    <t>07109000</t>
  </si>
  <si>
    <t>10391200</t>
  </si>
  <si>
    <t>07112010</t>
  </si>
  <si>
    <t>Groenten, voorlopig verduurzaamd door middel van zwaveldioxide of in water waaraan, voor het voorlopig verduurzamen, zout, zwavel of andere stoffen zijn toegevoegd, doch als zodanig niet geschikt voor dadelijke consumptie</t>
  </si>
  <si>
    <t>07112090</t>
  </si>
  <si>
    <t>07114000</t>
  </si>
  <si>
    <t>07115100</t>
  </si>
  <si>
    <t>07115900</t>
  </si>
  <si>
    <t>07119010</t>
  </si>
  <si>
    <t>07119030</t>
  </si>
  <si>
    <t>07119050</t>
  </si>
  <si>
    <t>07119070</t>
  </si>
  <si>
    <t>07119080</t>
  </si>
  <si>
    <t>07119090</t>
  </si>
  <si>
    <t>10391330</t>
  </si>
  <si>
    <t>07122000</t>
  </si>
  <si>
    <t>Gedroogde uien, ook indien in stukken of in schijven gesneden, dan wel fijngemaakt of in poedervorm, doch zonder op andere wijze te zijn bereid</t>
  </si>
  <si>
    <t>10391350</t>
  </si>
  <si>
    <t>07123100</t>
  </si>
  <si>
    <t>Gedroogde paddenstoelen en truffels, ook indien in stukken of in schijven gesneden, dan wel fijngemaakt of in poedervorm, doch niet op andere wijze bereid</t>
  </si>
  <si>
    <t>07123200</t>
  </si>
  <si>
    <t>07123300</t>
  </si>
  <si>
    <t>07123900</t>
  </si>
  <si>
    <t>10391390</t>
  </si>
  <si>
    <t>07129011</t>
  </si>
  <si>
    <t>Gedroogde groenten (excl. aardappelen, uien, paddenstoelen en truffels) en mengsels van groenten, ook indien in stukken of in schijven gesneden, dan wel fijngemaakt of in poedervorm, doch niet op andere wijze bereid</t>
  </si>
  <si>
    <t>07129019</t>
  </si>
  <si>
    <t>07129030</t>
  </si>
  <si>
    <t>07129050</t>
  </si>
  <si>
    <t>07129090</t>
  </si>
  <si>
    <t>10391500</t>
  </si>
  <si>
    <t>20055100</t>
  </si>
  <si>
    <t>20055900</t>
  </si>
  <si>
    <t>10391600</t>
  </si>
  <si>
    <t>20054000</t>
  </si>
  <si>
    <t>10391710</t>
  </si>
  <si>
    <t>Tomaten, op andere wijze verduurzaamd dan in azijn of azijnzuur, geheel of in stukken (excl. bereide groenteschotels)</t>
  </si>
  <si>
    <t>20021090</t>
  </si>
  <si>
    <t>10391721</t>
  </si>
  <si>
    <t>20029011</t>
  </si>
  <si>
    <t>Tomatenpuree en tomatenpasta, niet geconcentreerd</t>
  </si>
  <si>
    <t>20029019</t>
  </si>
  <si>
    <t>10391725</t>
  </si>
  <si>
    <t>Tomatenpuree en tomatenpasta, geconcentreerd</t>
  </si>
  <si>
    <t>10391730</t>
  </si>
  <si>
    <t>20031020</t>
  </si>
  <si>
    <t>Paddenstoelen en truffels, bereid of verduurzaamd (excl. bereide groenteschotels, en paddenstoelen en truffels, gedroogd, bevroren of verduurzaamd in azijn of azijnzuur)</t>
  </si>
  <si>
    <t>20031030</t>
  </si>
  <si>
    <t>20039010</t>
  </si>
  <si>
    <t>Truffels op andere wijze bereid of verduurzaamd dan in azijn of azijnzuur</t>
  </si>
  <si>
    <t>20039090</t>
  </si>
  <si>
    <t>Paddenstoelen (m.u.v. die van het geslacht "Agaricus") op andere wijze bereid of verduurzaamd dan in azijn of azijnzuur</t>
  </si>
  <si>
    <t>10391740</t>
  </si>
  <si>
    <t>20049010</t>
  </si>
  <si>
    <t>Groenten en mengsels van groenten, bevroren (excl. bereide groenteschotels; bevroren groenten en mengsels van groenten, ongekookt, gestoomd, in water gekookt of verduurzaamd in azijn of azijnzuur)</t>
  </si>
  <si>
    <t>20049030</t>
  </si>
  <si>
    <t>20049050</t>
  </si>
  <si>
    <t>20049091</t>
  </si>
  <si>
    <t>20049098</t>
  </si>
  <si>
    <t>10391750</t>
  </si>
  <si>
    <t>20059960</t>
  </si>
  <si>
    <t>10391760</t>
  </si>
  <si>
    <t>20056000</t>
  </si>
  <si>
    <t>Asperges, verduurzaamd (excl. bereide groenteschotels; asperges, gedroogd, bevroren of verduurzaamd in azijn of azijnzuur)</t>
  </si>
  <si>
    <t>10391770</t>
  </si>
  <si>
    <t>20057000</t>
  </si>
  <si>
    <t>Olijven, bereid of verduurzaamd (excl. bereide groenteschotels; olijven, gedroogd, bevroren of verduurzaamd in azijn of azijnzuur)</t>
  </si>
  <si>
    <t>Olijven, bereid of verduurzaamd zonder azijn of azijnzuur, niet bevroren</t>
  </si>
  <si>
    <t>10391780</t>
  </si>
  <si>
    <t>20058000</t>
  </si>
  <si>
    <t>10391790</t>
  </si>
  <si>
    <t>20059100</t>
  </si>
  <si>
    <t>Groenten en mengsels van groenten, n.e.g. (excl. bereide groenteschotels, bevroren groenten en mengsels van groenten)</t>
  </si>
  <si>
    <t>20059910</t>
  </si>
  <si>
    <t>20059920</t>
  </si>
  <si>
    <t>20059930</t>
  </si>
  <si>
    <t>20059950</t>
  </si>
  <si>
    <t>20059980</t>
  </si>
  <si>
    <t>10391800</t>
  </si>
  <si>
    <t>20011000</t>
  </si>
  <si>
    <t>Groenten (excl. aardappelen), vruchten en andere eetbare plantendelen, bereid of verduurzaamd in azijn of azijnzuur</t>
  </si>
  <si>
    <t>20019010</t>
  </si>
  <si>
    <t>20019020</t>
  </si>
  <si>
    <t>20019030</t>
  </si>
  <si>
    <t>20019040</t>
  </si>
  <si>
    <t>20019050</t>
  </si>
  <si>
    <t>20019065</t>
  </si>
  <si>
    <t>20019070</t>
  </si>
  <si>
    <t>20019092</t>
  </si>
  <si>
    <t>20019097</t>
  </si>
  <si>
    <t>10392100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</si>
  <si>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</si>
  <si>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</si>
  <si>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</si>
  <si>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</si>
  <si>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</si>
  <si>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</si>
  <si>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</si>
  <si>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</si>
  <si>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</si>
  <si>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</si>
  <si>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</si>
  <si>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</si>
  <si>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</si>
  <si>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</si>
  <si>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</si>
  <si>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</si>
  <si>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</si>
  <si>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</si>
  <si>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</si>
  <si>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</si>
  <si>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10392230</t>
  </si>
  <si>
    <t>20079110</t>
  </si>
  <si>
    <t>Jam, vruchtengelei, marmelade, vruchtenmoes en vruchtenpasta, door koken of stoven verkregen, van citrusvruchten (excl. gehomogeniseerde bereidingen)</t>
  </si>
  <si>
    <t>20079130</t>
  </si>
  <si>
    <t>20079190</t>
  </si>
  <si>
    <t>10392290</t>
  </si>
  <si>
    <t>20079910</t>
  </si>
  <si>
    <t>Jam, vruchtengelei, marmelade, vruchtenmoes en vruchtenpasta, door koken of stoven verkregen (excl. die van citrusvruchten, en excl. gehomogeniseerde bereidingen)</t>
  </si>
  <si>
    <t>20079920</t>
  </si>
  <si>
    <t>20079931</t>
  </si>
  <si>
    <t>20079933</t>
  </si>
  <si>
    <t>20079935</t>
  </si>
  <si>
    <t>20079939</t>
  </si>
  <si>
    <t>20079950</t>
  </si>
  <si>
    <t>20079993</t>
  </si>
  <si>
    <t>20079997</t>
  </si>
  <si>
    <t>10392330</t>
  </si>
  <si>
    <t>20081110</t>
  </si>
  <si>
    <t>20081191</t>
  </si>
  <si>
    <t>Grondnoten, bereid of verduurzaamd, in verpakkingen met een netto-inhoud per onmiddellijke verpakking van &gt; 1 kg (m.u.v. gebrande grondnoten; die gekonfijt met suiker; pindakaas)</t>
  </si>
  <si>
    <t>20081196</t>
  </si>
  <si>
    <t>20081198</t>
  </si>
  <si>
    <t>10392390</t>
  </si>
  <si>
    <t>20081912</t>
  </si>
  <si>
    <t>Bereide of verduurzaamde noten (excl. grondnoten) en andere zaden, ook indien onderling vermengd (excl. verduurzaamd in azijn of azijnzuur, gekonfijt met suiker of bevroren, en excl. moes en pasta)</t>
  </si>
  <si>
    <t>20081913</t>
  </si>
  <si>
    <t>20081919</t>
  </si>
  <si>
    <t>20081992</t>
  </si>
  <si>
    <t>20081993</t>
  </si>
  <si>
    <t>20081995</t>
  </si>
  <si>
    <t>20081999</t>
  </si>
  <si>
    <t>10392410</t>
  </si>
  <si>
    <t>08140000</t>
  </si>
  <si>
    <t>Schillen van citrusvruchten en van meloenen, vers, bevroren, gedroogd, dan wel in water waaraan, voor het voorlopig verduurzamen, zout, zwavel of andere stoffen zijn toegevoegd</t>
  </si>
  <si>
    <t>10392430</t>
  </si>
  <si>
    <t>08121000</t>
  </si>
  <si>
    <t>Andere vruchten, voorlopig verduurzaamd door middel van zwaveldioxide of in water waaraan, voor het voorlopig verduurzamen, zout, zwavel of andere stoffen zijn toegevoegd, doch als zodanig niet geschikt voor dadelijke consumptie</t>
  </si>
  <si>
    <t>08129025</t>
  </si>
  <si>
    <t>08129030</t>
  </si>
  <si>
    <t>08129040</t>
  </si>
  <si>
    <t>08129070</t>
  </si>
  <si>
    <t>08129098</t>
  </si>
  <si>
    <t>08012200</t>
  </si>
  <si>
    <t>Grondnoten en noten, gedopt, en zonnebloemzaad, gepeld</t>
  </si>
  <si>
    <t>08013200</t>
  </si>
  <si>
    <t>08021210</t>
  </si>
  <si>
    <t>08021290</t>
  </si>
  <si>
    <t>08022200</t>
  </si>
  <si>
    <t>08023200</t>
  </si>
  <si>
    <t>08024200</t>
  </si>
  <si>
    <t>08025200</t>
  </si>
  <si>
    <t>08026200</t>
  </si>
  <si>
    <t>12024200</t>
  </si>
  <si>
    <t>12060091</t>
  </si>
  <si>
    <t>10392910</t>
  </si>
  <si>
    <t>08062010</t>
  </si>
  <si>
    <t>Rozijnen en krenten</t>
  </si>
  <si>
    <t>Krenten</t>
  </si>
  <si>
    <t>08062030</t>
  </si>
  <si>
    <t>Sultana's</t>
  </si>
  <si>
    <t>08062090</t>
  </si>
  <si>
    <t>Rozijnen (m.u.v. sultana's)</t>
  </si>
  <si>
    <t>10392930</t>
  </si>
  <si>
    <t>08031090</t>
  </si>
  <si>
    <t>Gedroogde vruchten (behalve druiven); mengsels van noten en/of gedroogde vruchten</t>
  </si>
  <si>
    <t>08039090</t>
  </si>
  <si>
    <t>08041000</t>
  </si>
  <si>
    <t>08042090</t>
  </si>
  <si>
    <t>08043000</t>
  </si>
  <si>
    <t>08044000</t>
  </si>
  <si>
    <t>08045000</t>
  </si>
  <si>
    <t>08051080</t>
  </si>
  <si>
    <t>08052190</t>
  </si>
  <si>
    <t>Mandarijnen, waaronder begrepen tangerines, vers of gedroogd (m.u.v. clementines en satsuma's)</t>
  </si>
  <si>
    <t>08052200</t>
  </si>
  <si>
    <t>Clementines, waaronder begrepen monreales, vers of gedroogd</t>
  </si>
  <si>
    <t>08131000</t>
  </si>
  <si>
    <t>08132000</t>
  </si>
  <si>
    <t>08133000</t>
  </si>
  <si>
    <t>08134010</t>
  </si>
  <si>
    <t>08134030</t>
  </si>
  <si>
    <t>08134050</t>
  </si>
  <si>
    <t>08134065</t>
  </si>
  <si>
    <t>Tamarindevruchten, cashewappelen, lychees, nangka's "jackfruit", sapodilla's, passievruchten, carambola's en pitahaya's, gedroogd</t>
  </si>
  <si>
    <t>08134095</t>
  </si>
  <si>
    <t>08135012</t>
  </si>
  <si>
    <t>08135015</t>
  </si>
  <si>
    <t>08135019</t>
  </si>
  <si>
    <t>08135031</t>
  </si>
  <si>
    <t>08135039</t>
  </si>
  <si>
    <t>08135091</t>
  </si>
  <si>
    <t>08135099</t>
  </si>
  <si>
    <t>20089703</t>
  </si>
  <si>
    <t>20089705</t>
  </si>
  <si>
    <t>10392950</t>
  </si>
  <si>
    <t>20082011</t>
  </si>
  <si>
    <t>Vruchten, bereid of verduurzaamd, n.e.g. (excl. muesli)</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</si>
  <si>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</si>
  <si>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</si>
  <si>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</si>
  <si>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</si>
  <si>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</si>
  <si>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</si>
  <si>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</si>
  <si>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</si>
  <si>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</si>
  <si>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</si>
  <si>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</si>
  <si>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</si>
  <si>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</si>
  <si>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</si>
  <si>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</si>
  <si>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</si>
  <si>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</si>
  <si>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</si>
  <si>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</si>
  <si>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</si>
  <si>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</si>
  <si>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</si>
  <si>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</si>
  <si>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</si>
  <si>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</si>
  <si>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</si>
  <si>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</si>
  <si>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</si>
  <si>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</si>
  <si>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</si>
  <si>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</si>
  <si>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</si>
  <si>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</si>
  <si>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</si>
  <si>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</si>
  <si>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</si>
  <si>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</si>
  <si>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</si>
  <si>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</si>
  <si>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</si>
  <si>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</si>
  <si>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</si>
  <si>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</si>
  <si>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</si>
  <si>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</si>
  <si>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</si>
  <si>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</si>
  <si>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Kersen, bereid of verduurzaamd, alcoholvrij, doch met toegevoegde suiker, in verpakkingen met een netto-inhoud per onmiddellijke verpakking van &gt; 1 kg</t>
  </si>
  <si>
    <t>20086060</t>
  </si>
  <si>
    <t>Kersen, bereid of verduurzaamd, alcoholvrij, doch met toegevoegde suiker, in verpakkingen met een netto-inhoud per onmiddellijke verpakking van &lt;= 1 kg</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</si>
  <si>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</si>
  <si>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</si>
  <si>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</si>
  <si>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</si>
  <si>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</si>
  <si>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</si>
  <si>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</si>
  <si>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</si>
  <si>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</si>
  <si>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</si>
  <si>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</si>
  <si>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</si>
  <si>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</si>
  <si>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</si>
  <si>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</si>
  <si>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</si>
  <si>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</si>
  <si>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</si>
  <si>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</si>
  <si>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</si>
  <si>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</si>
  <si>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</si>
  <si>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</si>
  <si>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</si>
  <si>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</si>
  <si>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</si>
  <si>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</si>
  <si>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</si>
  <si>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</si>
  <si>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</si>
  <si>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</si>
  <si>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</si>
  <si>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</si>
  <si>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</si>
  <si>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</si>
  <si>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</si>
  <si>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</si>
  <si>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</si>
  <si>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</si>
  <si>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</si>
  <si>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</si>
  <si>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</si>
  <si>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</si>
  <si>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</si>
  <si>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</si>
  <si>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</si>
  <si>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</si>
  <si>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</si>
  <si>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</si>
  <si>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</si>
  <si>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</si>
  <si>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</si>
  <si>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</si>
  <si>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</si>
  <si>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</si>
  <si>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</si>
  <si>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</si>
  <si>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</si>
  <si>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</si>
  <si>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</si>
  <si>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</si>
  <si>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</si>
  <si>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</si>
  <si>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</si>
  <si>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</si>
  <si>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</si>
  <si>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</si>
  <si>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</si>
  <si>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</si>
  <si>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</si>
  <si>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</si>
  <si>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</si>
  <si>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</si>
  <si>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</si>
  <si>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10393000</t>
  </si>
  <si>
    <t>23080011</t>
  </si>
  <si>
    <t>23080019</t>
  </si>
  <si>
    <t>23080040</t>
  </si>
  <si>
    <t>23080090</t>
  </si>
  <si>
    <t>10399100</t>
  </si>
  <si>
    <t>Koken en andere bereidingen (concentreren enz.) voor het conserveren van groenten en fruit</t>
  </si>
  <si>
    <t>10411100</t>
  </si>
  <si>
    <t>15030011</t>
  </si>
  <si>
    <t>Varkensstearine, spekolie, oleostearine, oleomargarine en talkolie (excl. geëmulgeerd, vermengd of op andere wijze bereid)</t>
  </si>
  <si>
    <t>15030019</t>
  </si>
  <si>
    <t>15030030</t>
  </si>
  <si>
    <t>15030090</t>
  </si>
  <si>
    <t>10411200</t>
  </si>
  <si>
    <t>15041010</t>
  </si>
  <si>
    <t>Vetten en oliën, van vis of van zeezoogdieren, alsmede fracties daarvan (excl. chemisch gewijzigd)</t>
  </si>
  <si>
    <t>15041091</t>
  </si>
  <si>
    <t>15041099</t>
  </si>
  <si>
    <t>15042010</t>
  </si>
  <si>
    <t>15042090</t>
  </si>
  <si>
    <t>15043010</t>
  </si>
  <si>
    <t>15043090</t>
  </si>
  <si>
    <t>10411900</t>
  </si>
  <si>
    <t>15060000</t>
  </si>
  <si>
    <t>Andere dierlijke vetten en oliën, alsmede fracties daarvan, ook indien geraffineerd (excl. chemisch gewijzigd)</t>
  </si>
  <si>
    <t>10412110</t>
  </si>
  <si>
    <t>15081010</t>
  </si>
  <si>
    <t>Ruwe grondnotenolie (excl. chemisch gewijzigd)</t>
  </si>
  <si>
    <t>15081090</t>
  </si>
  <si>
    <t>10412210</t>
  </si>
  <si>
    <t>Olijfolie, verkregen bij de eerste persing, en fracties daarvan (excl. chemisch gewijzigd)</t>
  </si>
  <si>
    <t>10412300</t>
  </si>
  <si>
    <t>15121110</t>
  </si>
  <si>
    <t>Ruwe zonnebloemzaad- en saffloerolie, alsmede fracties daarvan (excl. chemisch gewijzigd)</t>
  </si>
  <si>
    <t>15121191</t>
  </si>
  <si>
    <t>15121199</t>
  </si>
  <si>
    <t>10412410</t>
  </si>
  <si>
    <t>15141110</t>
  </si>
  <si>
    <t>Ruwe koolzaad-, raapzaad- en mosterdzaadolie, alsmede fracties daarvan (excl. chemisch gewijzigd)</t>
  </si>
  <si>
    <t>15141190</t>
  </si>
  <si>
    <t>15149110</t>
  </si>
  <si>
    <t>15149190</t>
  </si>
  <si>
    <t>10412510</t>
  </si>
  <si>
    <t>15111010</t>
  </si>
  <si>
    <t>Ruwe palmolie en fracties daarvan (excl. chemisch gewijzigd)</t>
  </si>
  <si>
    <t>15111090</t>
  </si>
  <si>
    <t>10412910</t>
  </si>
  <si>
    <t>15071010</t>
  </si>
  <si>
    <t>15071090</t>
  </si>
  <si>
    <t>15122110</t>
  </si>
  <si>
    <t>15122190</t>
  </si>
  <si>
    <t>15131110</t>
  </si>
  <si>
    <t>15131191</t>
  </si>
  <si>
    <t>15131199</t>
  </si>
  <si>
    <t>15132110</t>
  </si>
  <si>
    <t>15132130</t>
  </si>
  <si>
    <t>15132190</t>
  </si>
  <si>
    <t>15151100</t>
  </si>
  <si>
    <t>15155011</t>
  </si>
  <si>
    <t>15155019</t>
  </si>
  <si>
    <t>15159021</t>
  </si>
  <si>
    <t>15159029</t>
  </si>
  <si>
    <t>15159040</t>
  </si>
  <si>
    <t>15159059</t>
  </si>
  <si>
    <t>10413000</t>
  </si>
  <si>
    <t>14042000</t>
  </si>
  <si>
    <t>Katoenlinters</t>
  </si>
  <si>
    <t>10414130</t>
  </si>
  <si>
    <t>23040000</t>
  </si>
  <si>
    <t>Perskoeken en andere vaste afvallen, verkregen bij de winning van sojaolie</t>
  </si>
  <si>
    <t>10414150</t>
  </si>
  <si>
    <t>23063000</t>
  </si>
  <si>
    <t>Perskoeken en andere vaste afvallen, verkregen bij de winning van vetten of oliën van zonnebloemzaad</t>
  </si>
  <si>
    <t>10414170</t>
  </si>
  <si>
    <t>23064100</t>
  </si>
  <si>
    <t>Perskoeken en andere vaste afvallen, verkregen bij de winning van vetten of oliën van kool- of van raapzaad</t>
  </si>
  <si>
    <t>23064900</t>
  </si>
  <si>
    <t>10414190</t>
  </si>
  <si>
    <t>23050000</t>
  </si>
  <si>
    <t>Perskoeken en andere vaste afvallen, verkregen bij de winning van plantaardige vetten of oliën (incl. die van katoenzaad, lijnzaad, kokosnoten, kopra, palmnoten en palmpitten) (excl. die van sojabonen, zonnebloempitten, kool- en raapzaad)</t>
  </si>
  <si>
    <t>23061000</t>
  </si>
  <si>
    <t>23062000</t>
  </si>
  <si>
    <t>23065000</t>
  </si>
  <si>
    <t>23066000</t>
  </si>
  <si>
    <t>23069005</t>
  </si>
  <si>
    <t>23069011</t>
  </si>
  <si>
    <t>23069019</t>
  </si>
  <si>
    <t>23069090</t>
  </si>
  <si>
    <t>10414200</t>
  </si>
  <si>
    <t>12081000</t>
  </si>
  <si>
    <t>Meel van oliehoudende zaden en vruchten (excl. mosterdmeel)</t>
  </si>
  <si>
    <t>12089000</t>
  </si>
  <si>
    <t>10415100</t>
  </si>
  <si>
    <t>15079010</t>
  </si>
  <si>
    <t>Geraffineerde sojaolie en fracties daarvan (excl. chemisch gewijzigd)</t>
  </si>
  <si>
    <t>15079090</t>
  </si>
  <si>
    <t>10415200</t>
  </si>
  <si>
    <t>15089010</t>
  </si>
  <si>
    <t>Geraffineerde grondnotenolie en fracties daarvan (excl. chemisch gewijzigd)</t>
  </si>
  <si>
    <t>15089090</t>
  </si>
  <si>
    <t>10415310</t>
  </si>
  <si>
    <t>15099000</t>
  </si>
  <si>
    <t>Geraffineerde olijfolie en fracties daarvan (excl. chemisch gewijzigd)</t>
  </si>
  <si>
    <t>10415400</t>
  </si>
  <si>
    <t>15121910</t>
  </si>
  <si>
    <t>Geraffineerde zonnebloemzaad- en saffloerolie, alsmede fracties daarvan (excl. chemisch gewijzigd)</t>
  </si>
  <si>
    <t>15121990</t>
  </si>
  <si>
    <t>10415500</t>
  </si>
  <si>
    <t>15122910</t>
  </si>
  <si>
    <t>Geraffineerde katoenzaadolie en fracties daarvan (excl. chemisch gewijzigd)</t>
  </si>
  <si>
    <t>15122990</t>
  </si>
  <si>
    <t>10415600</t>
  </si>
  <si>
    <t>15141910</t>
  </si>
  <si>
    <t>Geraffineerde koolzaad-, raapzaad- en mosterdzaadolie, alsmede fracties daarvan (excl. chemisch gewijzigd)</t>
  </si>
  <si>
    <t>15141990</t>
  </si>
  <si>
    <t>15149910</t>
  </si>
  <si>
    <t>15149990</t>
  </si>
  <si>
    <t>10415700</t>
  </si>
  <si>
    <t>15119011</t>
  </si>
  <si>
    <t>Geraffineerde palmolie en fracties daarvan (excl. chemisch gewijzigd)</t>
  </si>
  <si>
    <t>15119019</t>
  </si>
  <si>
    <t>15119091</t>
  </si>
  <si>
    <t>15119099</t>
  </si>
  <si>
    <t>10415800</t>
  </si>
  <si>
    <t>15131911</t>
  </si>
  <si>
    <t>Geraffineerde kokosolie (kopraolie) en fracties daarvan (excl. chemisch gewijzigd)d</t>
  </si>
  <si>
    <t>15131919</t>
  </si>
  <si>
    <t>15131930</t>
  </si>
  <si>
    <t>15131991</t>
  </si>
  <si>
    <t>15131999</t>
  </si>
  <si>
    <t>10415900</t>
  </si>
  <si>
    <t>15132911</t>
  </si>
  <si>
    <t>15132919</t>
  </si>
  <si>
    <t>15132930</t>
  </si>
  <si>
    <t>15132950</t>
  </si>
  <si>
    <t>15132990</t>
  </si>
  <si>
    <t>15151910</t>
  </si>
  <si>
    <t>15151990</t>
  </si>
  <si>
    <t>15153010</t>
  </si>
  <si>
    <t>15153090</t>
  </si>
  <si>
    <t>15155091</t>
  </si>
  <si>
    <t>15155099</t>
  </si>
  <si>
    <t>15159011</t>
  </si>
  <si>
    <t>15159031</t>
  </si>
  <si>
    <t>15159039</t>
  </si>
  <si>
    <t>15159051</t>
  </si>
  <si>
    <t>15159060</t>
  </si>
  <si>
    <t>15159091</t>
  </si>
  <si>
    <t>15159099</t>
  </si>
  <si>
    <t>10416030</t>
  </si>
  <si>
    <t>15161010</t>
  </si>
  <si>
    <t>Dierlijke vetten en oliën, alsmede fracties daarvan, geheel of gedeeltelijk gehydrogeneerd, veresterd, opnieuw veresterd of geëlaïdiniseerd, doch niet verder bereid (incl. geraffineerd)</t>
  </si>
  <si>
    <t>15161090</t>
  </si>
  <si>
    <t>10416050</t>
  </si>
  <si>
    <t>15162010</t>
  </si>
  <si>
    <t>15162091</t>
  </si>
  <si>
    <t>15162095</t>
  </si>
  <si>
    <t>15162096</t>
  </si>
  <si>
    <t>15162098</t>
  </si>
  <si>
    <t>10417100</t>
  </si>
  <si>
    <t>15211000</t>
  </si>
  <si>
    <t>Plantaardige was (incl. geraffineerd) (excl. triglyceriden)</t>
  </si>
  <si>
    <t>10417200</t>
  </si>
  <si>
    <t>15220010</t>
  </si>
  <si>
    <t>Dégras; afvallen, afkomstig van de behandeling van vetstoffen of van dierlijke of plantaardige was</t>
  </si>
  <si>
    <t>15220031</t>
  </si>
  <si>
    <t>15220039</t>
  </si>
  <si>
    <t>15220091</t>
  </si>
  <si>
    <t>15220099</t>
  </si>
  <si>
    <t>10421030</t>
  </si>
  <si>
    <t>15171010</t>
  </si>
  <si>
    <t>Margarine (incl die met een laag of verlaagd vetgehalte) (excl. vloeibare margarine)</t>
  </si>
  <si>
    <t>15171090</t>
  </si>
  <si>
    <t>10421050</t>
  </si>
  <si>
    <t>15179010</t>
  </si>
  <si>
    <t>Andere bereidingen van vetten en oliën voor menselijke consumptie (incl. vloeibare margarine)</t>
  </si>
  <si>
    <t>15179091</t>
  </si>
  <si>
    <t>15179093</t>
  </si>
  <si>
    <t>15179099</t>
  </si>
  <si>
    <t>10511133</t>
  </si>
  <si>
    <t>04011010</t>
  </si>
  <si>
    <t>10511137</t>
  </si>
  <si>
    <t>04011090</t>
  </si>
  <si>
    <t>10511142</t>
  </si>
  <si>
    <t>04012011</t>
  </si>
  <si>
    <t>04012091</t>
  </si>
  <si>
    <t>10511148</t>
  </si>
  <si>
    <t>04012019</t>
  </si>
  <si>
    <t>04012099</t>
  </si>
  <si>
    <t>10511210</t>
  </si>
  <si>
    <t>04014010</t>
  </si>
  <si>
    <t>04015011</t>
  </si>
  <si>
    <t>10511220</t>
  </si>
  <si>
    <t>04014090</t>
  </si>
  <si>
    <t>04015019</t>
  </si>
  <si>
    <t>10511230</t>
  </si>
  <si>
    <t>04015031</t>
  </si>
  <si>
    <t>04015091</t>
  </si>
  <si>
    <t>10511240</t>
  </si>
  <si>
    <t>04015039</t>
  </si>
  <si>
    <t>04015099</t>
  </si>
  <si>
    <t>10512130</t>
  </si>
  <si>
    <t>04021011</t>
  </si>
  <si>
    <t>04021091</t>
  </si>
  <si>
    <t>10512160</t>
  </si>
  <si>
    <t>04021019</t>
  </si>
  <si>
    <t>Mageremelkpoeder (melk en room in vaste vorm, met een vetgehalte ≤ 1,5 gewichtspercent), in verpakkingen met een netto-inhoud per onmiddellijke verpakking &gt; 2,5 kg</t>
  </si>
  <si>
    <t>04021099</t>
  </si>
  <si>
    <t>10512230</t>
  </si>
  <si>
    <t>04022111</t>
  </si>
  <si>
    <t>04022191</t>
  </si>
  <si>
    <t>04022911</t>
  </si>
  <si>
    <t>04022915</t>
  </si>
  <si>
    <t>04022991</t>
  </si>
  <si>
    <t>10512260</t>
  </si>
  <si>
    <t>04022118</t>
  </si>
  <si>
    <t>04022199</t>
  </si>
  <si>
    <t>04022919</t>
  </si>
  <si>
    <t>04022999</t>
  </si>
  <si>
    <t>10513030</t>
  </si>
  <si>
    <t>04051011</t>
  </si>
  <si>
    <t>04051019</t>
  </si>
  <si>
    <t>04051030</t>
  </si>
  <si>
    <t>04051050</t>
  </si>
  <si>
    <t>10513050</t>
  </si>
  <si>
    <t>04051090</t>
  </si>
  <si>
    <t>04059010</t>
  </si>
  <si>
    <t>04059090</t>
  </si>
  <si>
    <t>10513070</t>
  </si>
  <si>
    <t>04052010</t>
  </si>
  <si>
    <t>04052030</t>
  </si>
  <si>
    <t>04052090</t>
  </si>
  <si>
    <t>10514030</t>
  </si>
  <si>
    <t>04061030</t>
  </si>
  <si>
    <t>Verse (niet-gerijpte) kaas (incl. weikaas en wrongel)</t>
  </si>
  <si>
    <t>04061050</t>
  </si>
  <si>
    <t>04061080</t>
  </si>
  <si>
    <t>10514050</t>
  </si>
  <si>
    <t>04062000</t>
  </si>
  <si>
    <t>Kaas, geraspt of in poeder, blauw-groen geaderde kaas en andere kaas (excl. smeltkaas, verse kaas, weikaas en wrongel)</t>
  </si>
  <si>
    <t>04064010</t>
  </si>
  <si>
    <t>Roquefort</t>
  </si>
  <si>
    <t>04064050</t>
  </si>
  <si>
    <t>Gorgonzola</t>
  </si>
  <si>
    <t>04064090</t>
  </si>
  <si>
    <t>Blauw-groen geaderde kaas en andere kaas die aders bevat die zijn verkregen door gebruik te maken van "Penicillium roqueforti" (m.u.v. Roquefort en Gorgonzola)</t>
  </si>
  <si>
    <t>04069001</t>
  </si>
  <si>
    <t>04069013</t>
  </si>
  <si>
    <t>Emmentaler (m.u.v. geraspte of in poeder; en deze bestemd voor verwerking)</t>
  </si>
  <si>
    <t>04069015</t>
  </si>
  <si>
    <t>Gruyère, Sbrinz (m.u.v. geraspte of in poeder en deze bestemd voor verwerking)</t>
  </si>
  <si>
    <t>04069017</t>
  </si>
  <si>
    <t>Bergkäse, Appenzell (m.u.v. geraspte of in poeder en deze bestemd voor verwerking)</t>
  </si>
  <si>
    <t>04069018</t>
  </si>
  <si>
    <t>Fromage Fribourgeois, Vacherin Mont d'Or en Tête de Moine (m.u.v. kaas, geraspt of in poeder en kaas bestemd voor verwerking)</t>
  </si>
  <si>
    <t>04069021</t>
  </si>
  <si>
    <t>Cheddar (m.u.v. geraspt of in poeder, kaas bestemd voor verwerking)</t>
  </si>
  <si>
    <t>04069023</t>
  </si>
  <si>
    <t>Edam (m.u.v. geraspt of in poeder, kaas bestemd voor verwerking)</t>
  </si>
  <si>
    <t>04069025</t>
  </si>
  <si>
    <t>Tilsit (m.u.v. geraspt of in poeder, kaas bestemd voor verwerking)</t>
  </si>
  <si>
    <t>04069029</t>
  </si>
  <si>
    <t>Kashkaval (m.u.v. geraspt of in poeder, kaas bestemd voor verwerking)</t>
  </si>
  <si>
    <t>04069032</t>
  </si>
  <si>
    <t>Feta (m.u.v. geraspt of in poeder, kaas bestemd voor verwerking)</t>
  </si>
  <si>
    <t>04069035</t>
  </si>
  <si>
    <t>Kefalotyri (m.u.v. geraspt of in poeder, kaas bestemd voor verwerking)</t>
  </si>
  <si>
    <t>04069037</t>
  </si>
  <si>
    <t>Finlandia (m.u.v. geraspt of in poeder, kaas bestemd voor verwerking)</t>
  </si>
  <si>
    <t>04069039</t>
  </si>
  <si>
    <t>Jarlsberg (m.u.v. geraspt of in poeder, kaas bestemd voor verwerking)</t>
  </si>
  <si>
    <t>04069050</t>
  </si>
  <si>
    <t>04069061</t>
  </si>
  <si>
    <t>Grana Padano, Parmigiano Reggiano, met een vetgehalte van &lt;= 40 gewichtspercenten en een vochtgehalte, berekend op de vetvrije kaasmassa, van &lt;= 47 gewichtspercenten (m.u.v. geraspt of in poeder, kaas bestemd voor verwerking)</t>
  </si>
  <si>
    <t>04069063</t>
  </si>
  <si>
    <t>Fiore Sardo en Pecorino, met een vetgehalte van &lt;= 40 gewichtspercenten en een vochtgehalte, berekend op de vetvrije kaasmassa, van &lt;= 47 gewichtspercenten (m.u.v. geraspt of in poeder, kaas bestemd voor verwerking)</t>
  </si>
  <si>
    <t>04069069</t>
  </si>
  <si>
    <t>04069073</t>
  </si>
  <si>
    <t>Provolone, met een vetgehalte van &lt;= 40 gewichtspercenten en een vochtgehalte, berekend op de vetvrije kaasmassa, van &gt; 47 &lt;= 72 gewichtspercenten (m.u.v. geraspt of in poeder, kaas bestemd voor verwerking)</t>
  </si>
  <si>
    <t>04069074</t>
  </si>
  <si>
    <t>Maasdam met een vetgehalte van &lt;= 40 gewichtspercenten en een vochtgehalte, berekend op de vetvrije kaasmassa van &gt; 47 doch &lt;= 72 gewichtspercenten (m.u.v. geraspt of in poeder, en kaas bestemd voor verwerking)</t>
  </si>
  <si>
    <t>04069075</t>
  </si>
  <si>
    <t>Asiago, Caciocavallo, Montasio en Ragusano, met een vetgehalte van &lt;= 40 gewichtspercenten en een vochtgehalte, berekend op de vetvrije kaasmassa, van &gt; 47 &lt;= 72 gewichtspercenten (m.u.v. geraspt of in poeder, kaas bestemd voor verwerking)</t>
  </si>
  <si>
    <t>04069076</t>
  </si>
  <si>
    <t>04069078</t>
  </si>
  <si>
    <t>Gouda, met een vetgehalte van &lt;= 40 gewichtspercenten en een vochtgehalte, berekend op de vetvrije kaasmassa, van &gt; 47 doch &lt;= 72 gewichtspercenten (m.u.v. kaas, geraspt of in poeder, en kaas bestemd voor verwerking)</t>
  </si>
  <si>
    <t>04069079</t>
  </si>
  <si>
    <t>04069081</t>
  </si>
  <si>
    <t>04069082</t>
  </si>
  <si>
    <t>Camembert, met een vetgehalte van &lt;= 40 gewichtspercenten en een vochtgehalte, berekend op de vetvrije kaasmassa, van &gt; 47 doch &lt;= 72 gewichtspercenten (m.u.v. kaas, geraspt of in poeder, en kaas bestemd voor verwerking)</t>
  </si>
  <si>
    <t>04069084</t>
  </si>
  <si>
    <t>Brie, met een vetgehalte van &lt;= 40 gewichtspercenten en een vochtgehalte, berekend op de vetvrije kaasmassa, van &gt; 47 doch &lt;= 72 gewichtspercenten (m.u.v. kaas, geraspt of in poeder, en kaas bestemd voor verwerking)</t>
  </si>
  <si>
    <t>04069085</t>
  </si>
  <si>
    <t>04069086</t>
  </si>
  <si>
    <t>04069089</t>
  </si>
  <si>
    <t>04069092</t>
  </si>
  <si>
    <t>04069093</t>
  </si>
  <si>
    <t>04069099</t>
  </si>
  <si>
    <t>10514070</t>
  </si>
  <si>
    <t>04063010</t>
  </si>
  <si>
    <t>Smeltkaas (excl. geraspt of in poeder)</t>
  </si>
  <si>
    <t>04063031</t>
  </si>
  <si>
    <t>04063039</t>
  </si>
  <si>
    <t>04063090</t>
  </si>
  <si>
    <t>10515104</t>
  </si>
  <si>
    <t>04029110</t>
  </si>
  <si>
    <t>Ingedikte of geëvaporeerde melk zonder toegevoegde zoetstoffen</t>
  </si>
  <si>
    <t>04029130</t>
  </si>
  <si>
    <t>Melk en room, ingedikt (zonder toegevoegde suiker of andere zoetstoffen), met een vetgehalte van &gt; 8 doch &lt;= 10 gewichtspercenten (m.u.v. melk en room in poeder, in korrels of in andere vaste vorm)</t>
  </si>
  <si>
    <t>04029151</t>
  </si>
  <si>
    <t>04029159</t>
  </si>
  <si>
    <t>04029191</t>
  </si>
  <si>
    <t>04029199</t>
  </si>
  <si>
    <t>10515108</t>
  </si>
  <si>
    <t>04029910</t>
  </si>
  <si>
    <t>Ingedikte of geëvaporeerde melk met toegevoegde zoetstoffen</t>
  </si>
  <si>
    <t>Melk en room, ingedikt, met toegevoegde suiker of andere zoetstoffen, met een vetgehalte van &lt;= 9,5 gewichtspercenten (m.u.v. melk en room in poeder, in korrels of in andere vaste vorm)</t>
  </si>
  <si>
    <t>04029931</t>
  </si>
  <si>
    <t>04029939</t>
  </si>
  <si>
    <t>04029991</t>
  </si>
  <si>
    <t>04029999</t>
  </si>
  <si>
    <t>Gestremde melk en room, yoghurt en andere gegiste melk en room</t>
  </si>
  <si>
    <t>04039013</t>
  </si>
  <si>
    <t>04039019</t>
  </si>
  <si>
    <t>04039031</t>
  </si>
  <si>
    <t>04039033</t>
  </si>
  <si>
    <t>04039039</t>
  </si>
  <si>
    <t>04039053</t>
  </si>
  <si>
    <t>04039059</t>
  </si>
  <si>
    <t>04039061</t>
  </si>
  <si>
    <t>04039063</t>
  </si>
  <si>
    <t>04039069</t>
  </si>
  <si>
    <t>04039071</t>
  </si>
  <si>
    <t>04039073</t>
  </si>
  <si>
    <t>04039079</t>
  </si>
  <si>
    <t>04039091</t>
  </si>
  <si>
    <t>04039093</t>
  </si>
  <si>
    <t>04039099</t>
  </si>
  <si>
    <t>10515263</t>
  </si>
  <si>
    <t>04039011</t>
  </si>
  <si>
    <t>Karnemelk in poeder</t>
  </si>
  <si>
    <t>10515265</t>
  </si>
  <si>
    <t>04039051</t>
  </si>
  <si>
    <t>Karnemelk</t>
  </si>
  <si>
    <t>10515300</t>
  </si>
  <si>
    <t>35011010</t>
  </si>
  <si>
    <t>Caseïne en caseïnaten</t>
  </si>
  <si>
    <t>35011050</t>
  </si>
  <si>
    <t>35011090</t>
  </si>
  <si>
    <t>10515400</t>
  </si>
  <si>
    <t>17021100</t>
  </si>
  <si>
    <t>Lactose (melksuiker) en melksuikerstroop</t>
  </si>
  <si>
    <t>17021900</t>
  </si>
  <si>
    <t>10515530</t>
  </si>
  <si>
    <t>04041002</t>
  </si>
  <si>
    <t>Wei en gewijzigde wei, in poeder, in korrels of in andere vaste vorm, ook indien ingedikt of met toegevoegde zoetstoffen</t>
  </si>
  <si>
    <t>04041004</t>
  </si>
  <si>
    <t>04041006</t>
  </si>
  <si>
    <t>04041012</t>
  </si>
  <si>
    <t>04041014</t>
  </si>
  <si>
    <t>04041016</t>
  </si>
  <si>
    <t>04041026</t>
  </si>
  <si>
    <t>04041028</t>
  </si>
  <si>
    <t>04041032</t>
  </si>
  <si>
    <t>04041034</t>
  </si>
  <si>
    <t>04041036</t>
  </si>
  <si>
    <t>04041038</t>
  </si>
  <si>
    <t>10515560</t>
  </si>
  <si>
    <t>04041048</t>
  </si>
  <si>
    <t>Wei en gewijzigde wei, vloeibaar of stroopachtig, ook indien ingedikt of met toegevoegde zoetstoffen</t>
  </si>
  <si>
    <t>04041052</t>
  </si>
  <si>
    <t>04041054</t>
  </si>
  <si>
    <t>04041056</t>
  </si>
  <si>
    <t>04041058</t>
  </si>
  <si>
    <t>04041062</t>
  </si>
  <si>
    <t>04041072</t>
  </si>
  <si>
    <t>04041074</t>
  </si>
  <si>
    <t>04041076</t>
  </si>
  <si>
    <t>04041078</t>
  </si>
  <si>
    <t>04041082</t>
  </si>
  <si>
    <t>04041084</t>
  </si>
  <si>
    <t>10515600</t>
  </si>
  <si>
    <t>04049021</t>
  </si>
  <si>
    <t>Producten bestaande uit natuurlijke bestanddelen van melk, n.e.g.</t>
  </si>
  <si>
    <t>04049023</t>
  </si>
  <si>
    <t>04049029</t>
  </si>
  <si>
    <t>04049081</t>
  </si>
  <si>
    <t>04049083</t>
  </si>
  <si>
    <t>04049089</t>
  </si>
  <si>
    <t>10521000</t>
  </si>
  <si>
    <t>21050010</t>
  </si>
  <si>
    <t>21050091</t>
  </si>
  <si>
    <t>21050099</t>
  </si>
  <si>
    <t>10611100</t>
  </si>
  <si>
    <t>10062011</t>
  </si>
  <si>
    <t>Gedopte (bruine) rijst of zilvervliesrijst</t>
  </si>
  <si>
    <t>10062013</t>
  </si>
  <si>
    <t>10062015</t>
  </si>
  <si>
    <t>10062017</t>
  </si>
  <si>
    <t>10062092</t>
  </si>
  <si>
    <t>10062094</t>
  </si>
  <si>
    <t>10062096</t>
  </si>
  <si>
    <t>10062098</t>
  </si>
  <si>
    <t>10611230</t>
  </si>
  <si>
    <t>10063021</t>
  </si>
  <si>
    <t>Halfwitte of volwitte (gebleekte) rijst, ook indien gepolijst of geglansd</t>
  </si>
  <si>
    <t>10063023</t>
  </si>
  <si>
    <t>10063025</t>
  </si>
  <si>
    <t>10063027</t>
  </si>
  <si>
    <t>10063042</t>
  </si>
  <si>
    <t>10063044</t>
  </si>
  <si>
    <t>10063046</t>
  </si>
  <si>
    <t>10063048</t>
  </si>
  <si>
    <t>10063061</t>
  </si>
  <si>
    <t>10063063</t>
  </si>
  <si>
    <t>10063065</t>
  </si>
  <si>
    <t>10063067</t>
  </si>
  <si>
    <t>10063092</t>
  </si>
  <si>
    <t>10063094</t>
  </si>
  <si>
    <t>10063096</t>
  </si>
  <si>
    <t>10063098</t>
  </si>
  <si>
    <t>10611250</t>
  </si>
  <si>
    <t>10064000</t>
  </si>
  <si>
    <t>Breukrijst</t>
  </si>
  <si>
    <t>10612100</t>
  </si>
  <si>
    <t>11010011</t>
  </si>
  <si>
    <t>Meel van tarwe of van mengkoren</t>
  </si>
  <si>
    <t>Meel van harde tarwe "durum"</t>
  </si>
  <si>
    <t>11010015</t>
  </si>
  <si>
    <t>Meel van zachte tarwe en spelt</t>
  </si>
  <si>
    <t>11010090</t>
  </si>
  <si>
    <t>Meel van mengkoren</t>
  </si>
  <si>
    <t>10612200</t>
  </si>
  <si>
    <t>11022010</t>
  </si>
  <si>
    <t>Meel van granen (excl. tarwe of mengkoren)</t>
  </si>
  <si>
    <t>11022090</t>
  </si>
  <si>
    <t>11029010</t>
  </si>
  <si>
    <t>11029030</t>
  </si>
  <si>
    <t>11029050</t>
  </si>
  <si>
    <t>11029070</t>
  </si>
  <si>
    <t>Roggemeel</t>
  </si>
  <si>
    <t>11029090</t>
  </si>
  <si>
    <t>10612300</t>
  </si>
  <si>
    <t>11061000</t>
  </si>
  <si>
    <t>Meel en gries, van gedroogde erwten, bonen, linzen, sago, maniokwortel, arrowroot (pijlwortel), salepwortel, aardperen, bataten (zoete aardappelen) en dergelijke wortels en knollen; meel, gries en poeder, van vruchten geschikt voor consumptie</t>
  </si>
  <si>
    <t>11062010</t>
  </si>
  <si>
    <t>11062090</t>
  </si>
  <si>
    <t>11063010</t>
  </si>
  <si>
    <t>11063090</t>
  </si>
  <si>
    <t>10612400</t>
  </si>
  <si>
    <t>19012000</t>
  </si>
  <si>
    <t>Mengsels en deeg, voor de bereiding van brood, gebak, knäckebröd, koekjes, biscuits, wafels, wafeltjes, beschuit, geroosterd brood en dergelijke geroosterde producten en andere bakkerswaren</t>
  </si>
  <si>
    <t>10613133</t>
  </si>
  <si>
    <t>11031110</t>
  </si>
  <si>
    <t>10613135</t>
  </si>
  <si>
    <t>11031190</t>
  </si>
  <si>
    <t>Gries en griesmeel van zachte tarwe en spelt</t>
  </si>
  <si>
    <t>10613230</t>
  </si>
  <si>
    <t>11031310</t>
  </si>
  <si>
    <t>Gries en griesmeel, van haver, mais, rijst, rogge, gerst en andere granen (excl. tarwe)</t>
  </si>
  <si>
    <t>11031390</t>
  </si>
  <si>
    <t>11031920</t>
  </si>
  <si>
    <t>Gries en griesmeel, van rogge of van gerst</t>
  </si>
  <si>
    <t>11031940</t>
  </si>
  <si>
    <t>11031950</t>
  </si>
  <si>
    <t>11031990</t>
  </si>
  <si>
    <t>10613240</t>
  </si>
  <si>
    <t>11032060</t>
  </si>
  <si>
    <t>Pellets van tarwe</t>
  </si>
  <si>
    <t>10613250</t>
  </si>
  <si>
    <t>11032025</t>
  </si>
  <si>
    <t>Pellets van haver, mais, rijst, rogge, gerst en andere granen (excl. tarwe)</t>
  </si>
  <si>
    <t>Pellets, van rogge of van gerst</t>
  </si>
  <si>
    <t>11032030</t>
  </si>
  <si>
    <t>11032040</t>
  </si>
  <si>
    <t>11032050</t>
  </si>
  <si>
    <t>11032090</t>
  </si>
  <si>
    <t>10613333</t>
  </si>
  <si>
    <t>11041210</t>
  </si>
  <si>
    <t>Granen (excl. rijst), gepeld, geplet, in vlokken, gepareld, gesneden of gebroken</t>
  </si>
  <si>
    <t>11041290</t>
  </si>
  <si>
    <t>11041910</t>
  </si>
  <si>
    <t>11041930</t>
  </si>
  <si>
    <t>11041950</t>
  </si>
  <si>
    <t>11041961</t>
  </si>
  <si>
    <t>11041969</t>
  </si>
  <si>
    <t>11041991</t>
  </si>
  <si>
    <t>11041999</t>
  </si>
  <si>
    <t>11042240</t>
  </si>
  <si>
    <t>11042250</t>
  </si>
  <si>
    <t>11042295</t>
  </si>
  <si>
    <t>Granen van haver, gesneden, gebroken of op andere wijze bewerkt (m.u.v. geplet, in vlokken, gepeld, gepareld en m.u.v. meel en pellets)</t>
  </si>
  <si>
    <t>11042340</t>
  </si>
  <si>
    <t>11042398</t>
  </si>
  <si>
    <t>Granen van maïs,gesneden, gebroken of op andere wijze bewerkt (m.u.v. geplet, in vlokken, gepeld, gepareld en m.u.v. meel en pellets)</t>
  </si>
  <si>
    <t>11042904</t>
  </si>
  <si>
    <t>Granen van gerst, gepeld, al dan niet gesneden of gebroken</t>
  </si>
  <si>
    <t>11042905</t>
  </si>
  <si>
    <t>11042908</t>
  </si>
  <si>
    <t>11042917</t>
  </si>
  <si>
    <t>Granen, gepeld, al dan niet gesneden of gebroken (m.u.v. granen van gerst, van haver, van maïs en van rijst)</t>
  </si>
  <si>
    <t>11042930</t>
  </si>
  <si>
    <t>Granen, gepareld (m.u.v. granen van gerst, van haver, van maïs en van rijst)</t>
  </si>
  <si>
    <t>11042951</t>
  </si>
  <si>
    <t>Granen van tarwe, enkel gebroken</t>
  </si>
  <si>
    <t>11042955</t>
  </si>
  <si>
    <t>Granen van rogge, enkel gebroken</t>
  </si>
  <si>
    <t>11042959</t>
  </si>
  <si>
    <t>Granen, enkel gebroken (m.u.v. granen van gerst, van haver, van maïs, van tarwe en van rogge)</t>
  </si>
  <si>
    <t>11042981</t>
  </si>
  <si>
    <t>Granen van tarwe, gesneden of gebroken of anderzijds bewerkt (m.u.v. geplet of in vlokken, meel, pellets, gepareld en die enkel gebroken)</t>
  </si>
  <si>
    <t>11042985</t>
  </si>
  <si>
    <t>Granen van rogge, gesneden of gebroken of anderzijds bewerkt (m.u.v. geplet of in vlokken, meel, pellets, gepareld en die enkel gebroken)</t>
  </si>
  <si>
    <t>11042989</t>
  </si>
  <si>
    <t>10613335</t>
  </si>
  <si>
    <t>11043010</t>
  </si>
  <si>
    <t>Graankiemen (excl. rijst), ook indien geplet, in vlokken of gemalen</t>
  </si>
  <si>
    <t>11043090</t>
  </si>
  <si>
    <t>10613351</t>
  </si>
  <si>
    <t>19042010</t>
  </si>
  <si>
    <t>10613353</t>
  </si>
  <si>
    <t>19041010</t>
  </si>
  <si>
    <t>Andere graanpreparaten verkregen door poffen of door roosteren</t>
  </si>
  <si>
    <t>19041030</t>
  </si>
  <si>
    <t>19041090</t>
  </si>
  <si>
    <t>19042091</t>
  </si>
  <si>
    <t>19042095</t>
  </si>
  <si>
    <t>19042099</t>
  </si>
  <si>
    <t>19043000</t>
  </si>
  <si>
    <t>19049010</t>
  </si>
  <si>
    <t>19049080</t>
  </si>
  <si>
    <t>10614010</t>
  </si>
  <si>
    <t>23021010</t>
  </si>
  <si>
    <t>Zemelen, slijpsel en andere resten van het zeven, van het malen of van andere bewerkingen van maïs</t>
  </si>
  <si>
    <t>23021090</t>
  </si>
  <si>
    <t>10614030</t>
  </si>
  <si>
    <t>23024002</t>
  </si>
  <si>
    <t>Zemelen, slijpsel en andere resten van het zeven, van het malen of van andere bewerkingen van rijst</t>
  </si>
  <si>
    <t>23024008</t>
  </si>
  <si>
    <t>10614050</t>
  </si>
  <si>
    <t>23023010</t>
  </si>
  <si>
    <t>Zemelen, slijpsel en andere resten van het zeven, van het malen of van andere bewerkingen van tarwe</t>
  </si>
  <si>
    <t>23023090</t>
  </si>
  <si>
    <t>10614090</t>
  </si>
  <si>
    <t>23024010</t>
  </si>
  <si>
    <t>Zemelen, slijpsel en andere resten van het zeven, van het malen of van andere bewerkingen van andere granen (excl. mais, rijst en tarwe)</t>
  </si>
  <si>
    <t>23024090</t>
  </si>
  <si>
    <t>23025000</t>
  </si>
  <si>
    <t>10621111</t>
  </si>
  <si>
    <t>11081100</t>
  </si>
  <si>
    <t>Tarwezetmeel</t>
  </si>
  <si>
    <t>10621113</t>
  </si>
  <si>
    <t>11081200</t>
  </si>
  <si>
    <t>Maïszetmeel</t>
  </si>
  <si>
    <t>10621115</t>
  </si>
  <si>
    <t>11081300</t>
  </si>
  <si>
    <t>Aardappelzetmeel</t>
  </si>
  <si>
    <t>10621119</t>
  </si>
  <si>
    <t>11081400</t>
  </si>
  <si>
    <t>Zetmeel (incl. rijstzetmeel en zetmeel gewonnen uit maniokwortels, arrowroot en het merg van de sagopalm) (excl. tarwe-, mais- en aardappelzetmeel)</t>
  </si>
  <si>
    <t>11081910</t>
  </si>
  <si>
    <t>11081990</t>
  </si>
  <si>
    <t>10621130</t>
  </si>
  <si>
    <t>11082000</t>
  </si>
  <si>
    <t>Inuline</t>
  </si>
  <si>
    <t>10621150</t>
  </si>
  <si>
    <t>11090000</t>
  </si>
  <si>
    <t>Tarwegluten (excl. tarwegluten, bereid voor gebruik als lijm of als appreteermiddel in de textielindustrie)</t>
  </si>
  <si>
    <t>10621170</t>
  </si>
  <si>
    <t>35051010</t>
  </si>
  <si>
    <t>Dextrine en ander gewijzigd zetmeel (incl. veretherd of veresterd zetmeel, oplosbaar zetmeel, voorgegelatineerd zetmeel of zwelstijfsel, dialdehydzetmeel en zetmeel behandeld met formaldehyd of epichloorhydrine)</t>
  </si>
  <si>
    <t>35051050</t>
  </si>
  <si>
    <t>35051090</t>
  </si>
  <si>
    <t>10621200</t>
  </si>
  <si>
    <t>19030000</t>
  </si>
  <si>
    <t>Tapioca en soortgelijke producten bereid uit zetmeel, in de vorm van vlokken, korrels, parels en dergelijke</t>
  </si>
  <si>
    <t>10621310</t>
  </si>
  <si>
    <t>17023010</t>
  </si>
  <si>
    <t>Glucose en glucosestroop (excl. gearomatiseerd of met toegevoegde kleurstoffen)</t>
  </si>
  <si>
    <t>17023050</t>
  </si>
  <si>
    <t>Glucose in wit kristallijn poeder, ook indien geagglomereerd, in droge toestand geen of &lt; 20 gewichtspercenten fructose "levulose" bevattend (m.u.v. isoglucose)</t>
  </si>
  <si>
    <t>17023090</t>
  </si>
  <si>
    <t>Glucose in vaste vorm en glucosestroop zonder toegevoegde kleur- en smaakstoffen, in droge toestand geen of &lt; 20 gewichtspercenten fructose "levulose" bevattend (m.u.v. isoglucose en glucose in wit kristallijn poeder, ook indien geagglomereerd)</t>
  </si>
  <si>
    <t>17024010</t>
  </si>
  <si>
    <t>17024090</t>
  </si>
  <si>
    <t>10621320</t>
  </si>
  <si>
    <t>17025000</t>
  </si>
  <si>
    <t>Chemisch zuivere fructose in vaste vorm; fructose en fructosestroop, in droge toestand &gt; 50 gewichtspercenten fructose bevattend; isoglucose (excl. gearomatiseerd of met toegevoegde kleurstoffen)</t>
  </si>
  <si>
    <t>17026010</t>
  </si>
  <si>
    <t>17026080</t>
  </si>
  <si>
    <t>17026095</t>
  </si>
  <si>
    <t>17029030</t>
  </si>
  <si>
    <t>10621330</t>
  </si>
  <si>
    <t>17029050</t>
  </si>
  <si>
    <t>Maltodextrine en maltodextrinestroop (excl. gearomatiseerd of met toegevoegde kleurstoffen)</t>
  </si>
  <si>
    <t>10621390</t>
  </si>
  <si>
    <t>17029010</t>
  </si>
  <si>
    <t>Andere suiker (incl. invertsuiker), n.e.g.</t>
  </si>
  <si>
    <t>17029080</t>
  </si>
  <si>
    <t>17029095</t>
  </si>
  <si>
    <t>10621430</t>
  </si>
  <si>
    <t>15152110</t>
  </si>
  <si>
    <t>Ruwe maïsolie en fracties daarvan (excl. chemisch gewijzigd)</t>
  </si>
  <si>
    <t>15152190</t>
  </si>
  <si>
    <t>10621460</t>
  </si>
  <si>
    <t>15152910</t>
  </si>
  <si>
    <t>Geraffineerde maïsolie en fracties daarvan (excl. chemisch gewijzigd)</t>
  </si>
  <si>
    <t>15152990</t>
  </si>
  <si>
    <t>10622000</t>
  </si>
  <si>
    <t>23031011</t>
  </si>
  <si>
    <t>Afvallen van zetmeelfabrieken en dergelijke afvallen</t>
  </si>
  <si>
    <t>23031019</t>
  </si>
  <si>
    <t>23031090</t>
  </si>
  <si>
    <t>10711100</t>
  </si>
  <si>
    <t>19059030</t>
  </si>
  <si>
    <t>Vers brood met een gehalte aan suikers en aan vetstoffen van elk ≤ 5 gewichtspercenten, berekend op de droge stof (excl. brood met toegevoegde honing, eieren, kaas of vruchten)</t>
  </si>
  <si>
    <t>10711200</t>
  </si>
  <si>
    <t>19059070</t>
  </si>
  <si>
    <t>Gebak; andere gezoete bakkerswaren</t>
  </si>
  <si>
    <t>10721130</t>
  </si>
  <si>
    <t>19051000</t>
  </si>
  <si>
    <t>Bros gebakken brood, zgn. knäckebröd</t>
  </si>
  <si>
    <t>10721150</t>
  </si>
  <si>
    <t>19054010</t>
  </si>
  <si>
    <t>Beschuit, geroosterd brood en dergelijke geroosterde producten</t>
  </si>
  <si>
    <t>19054090</t>
  </si>
  <si>
    <t>10721230</t>
  </si>
  <si>
    <t>19052010</t>
  </si>
  <si>
    <t>Ontbijtkoek</t>
  </si>
  <si>
    <t>19052030</t>
  </si>
  <si>
    <t>19052090</t>
  </si>
  <si>
    <t>10721253</t>
  </si>
  <si>
    <t>19053111</t>
  </si>
  <si>
    <t>Koekjes en biscuits, gezoet, wafels en wafeltjes, geheel of gedeeltelijk bedekt met chocolade of met andere bereidingen die cacao bevatten</t>
  </si>
  <si>
    <t>19053119</t>
  </si>
  <si>
    <t>19053211</t>
  </si>
  <si>
    <t>19053219</t>
  </si>
  <si>
    <t>10721255</t>
  </si>
  <si>
    <t>19053130</t>
  </si>
  <si>
    <t>Koekjes en biscuits, gezoet (incl. dubbele koekjes of biscuits, met tussenlaag) (excl. geheel of gedeeltelijk bedekt met chocolade of met andere bereidingen die cacao bevatten)</t>
  </si>
  <si>
    <t>19053191</t>
  </si>
  <si>
    <t>19053199</t>
  </si>
  <si>
    <t>10721257</t>
  </si>
  <si>
    <t>19053205</t>
  </si>
  <si>
    <t>Wafels en wafeltjes, met een gehalte aan water &gt; 10 gewichtspercenten (excl. horentjes voor consumptie-ijs, twee of meer dunne lagen wafelgebak, met tussenlaag, en dergelijke producten)</t>
  </si>
  <si>
    <t>10721259</t>
  </si>
  <si>
    <t>19053291</t>
  </si>
  <si>
    <t>Wafels en wafeltjes (incl. gezouten) (excl. geheel of gedeeltelijk bedekt met chocolade of met andere bereidingen die cacao bevatten)</t>
  </si>
  <si>
    <t>19053299</t>
  </si>
  <si>
    <t>10721910</t>
  </si>
  <si>
    <t>19059010</t>
  </si>
  <si>
    <t>Matses</t>
  </si>
  <si>
    <t>10721920</t>
  </si>
  <si>
    <t>19059020</t>
  </si>
  <si>
    <t>Ouwel in bladen, hosties, ouwels voor geneesmiddelen, plakouwels en dergelijke producten</t>
  </si>
  <si>
    <t>10721940</t>
  </si>
  <si>
    <t>19059045</t>
  </si>
  <si>
    <t>Koekjes en biscuits (excl. geheel of gedeeltelijk bedekt met chocolade of met andere bereidingen die cacao bevatten, gezoete koekjes en biscuits en wafels en wafeltjes)</t>
  </si>
  <si>
    <t>10721950</t>
  </si>
  <si>
    <t>19059055</t>
  </si>
  <si>
    <t>Geëxtrudeerde en geëxpandeerde producten, gezouten of gearomatiseerd</t>
  </si>
  <si>
    <t>10721990</t>
  </si>
  <si>
    <t>19059080</t>
  </si>
  <si>
    <t>Bakkerswaren, niet gezoet (incl. pannenkoeken, quiche, pizza) (excl. sandwiches, knäckebröd, wafels, wafeltjes, beschuit, geroosterde producten, en geëxtrudeerde en geëxpandeerde producten, gezouten of gearomatiseerd)</t>
  </si>
  <si>
    <t>10731130</t>
  </si>
  <si>
    <t>19021100</t>
  </si>
  <si>
    <t>Deegwaren, niet gekookt, waarin ei is verwerkt (excl. gevuld of op andere wijze bereid)</t>
  </si>
  <si>
    <t>10731150</t>
  </si>
  <si>
    <t>19021910</t>
  </si>
  <si>
    <t>Deegwaren, niet gekookt (excl. waarin ei is verwerkt, gevuld of op andere wijze bereid)</t>
  </si>
  <si>
    <t>19021990</t>
  </si>
  <si>
    <t>10731200</t>
  </si>
  <si>
    <t>19024010</t>
  </si>
  <si>
    <t>Koeskoes</t>
  </si>
  <si>
    <t>19024090</t>
  </si>
  <si>
    <t>10811100</t>
  </si>
  <si>
    <t>17011210</t>
  </si>
  <si>
    <t>Rietsuiker en beetwortelsuiker, ruw, in vaste vorm, niet gearomatiseerd en zonder toegevoegde kleurstoffen</t>
  </si>
  <si>
    <t>17011290</t>
  </si>
  <si>
    <t>17011310</t>
  </si>
  <si>
    <t>Ruwe rietsuiker, bedoeld bij aanvullende aantekening 2, in vaste vorm, niet gearomatiseerd en zonder toegevoegde kleurstoffen, bestemd om te worden geraffineerd</t>
  </si>
  <si>
    <t>17011390</t>
  </si>
  <si>
    <t>Ruwe rietsuiker, bedoeld bij aanvullende aantekening 2, in vaste vorm, niet gearomatiseerd en zonder toegevoegde kleurstoffen (m.u.v. die bestemd om te worden geraffineerd)</t>
  </si>
  <si>
    <t>17011410</t>
  </si>
  <si>
    <t>17011490</t>
  </si>
  <si>
    <t>Ruwe rietsuiker in vaste vorm, ander dan bij 1701 13, niet gearomatiseerd en zonder toegevoegde kleurstoffen (m.u.v. die bestemd om te worden geraffineerd</t>
  </si>
  <si>
    <t>10811230</t>
  </si>
  <si>
    <t>17019910</t>
  </si>
  <si>
    <t>Witte rietsuiker of beetwortelsuiker, geraffineerd, in vaste vorm</t>
  </si>
  <si>
    <t>10811290</t>
  </si>
  <si>
    <t>17019990</t>
  </si>
  <si>
    <t>Rietsuiker of beetwortelsuiker, geraffineerd, in vaste vorm (excl. witte suiker)</t>
  </si>
  <si>
    <t>10811300</t>
  </si>
  <si>
    <t>17019100</t>
  </si>
  <si>
    <t>Rietsuiker of beetwortelsuiker, geraffineerd, gearomatiseerd of met toegevoegde kleurstoffen; ahornsuiker en ahornsuikerstroop</t>
  </si>
  <si>
    <t>17022010</t>
  </si>
  <si>
    <t>17022090</t>
  </si>
  <si>
    <t>10811430</t>
  </si>
  <si>
    <t>17031000</t>
  </si>
  <si>
    <t>Melasse van rietsuiker</t>
  </si>
  <si>
    <t>10811450</t>
  </si>
  <si>
    <t>17039000</t>
  </si>
  <si>
    <t>Melasse, verkregen bij de extractie of de raffinage van suiker (excl. melasse van rietsuiker)</t>
  </si>
  <si>
    <t>10812000</t>
  </si>
  <si>
    <t>23032010</t>
  </si>
  <si>
    <t>Bietenpulp, uitgeperst suikerriet (ampas) en andere afvallen van de suikerindustrie (incl. defecatieschuim en schuimaarde (schuimkoek))</t>
  </si>
  <si>
    <t>Bietenpulp</t>
  </si>
  <si>
    <t>23032090</t>
  </si>
  <si>
    <t>10821100</t>
  </si>
  <si>
    <t>18031000</t>
  </si>
  <si>
    <t>Cacaopasta (excl. die waaraan suiker of andere zoetstoffen zijn toegevoegd)</t>
  </si>
  <si>
    <t>18032000</t>
  </si>
  <si>
    <t>10821200</t>
  </si>
  <si>
    <t>18040000</t>
  </si>
  <si>
    <t>Cacaoboter, cacaovet en cacao-olie</t>
  </si>
  <si>
    <t>10821300</t>
  </si>
  <si>
    <t>18050000</t>
  </si>
  <si>
    <t>Cacaopoeder, zonder toegevoegde suiker of andere zoetstoffen</t>
  </si>
  <si>
    <t>10821400</t>
  </si>
  <si>
    <t>18061015</t>
  </si>
  <si>
    <t>Cacaopoeder, waaraan suiker of andere zoetstoffen zijn toegevoegd</t>
  </si>
  <si>
    <t>18061020</t>
  </si>
  <si>
    <t>18061030</t>
  </si>
  <si>
    <t>18061090</t>
  </si>
  <si>
    <t>10822130</t>
  </si>
  <si>
    <t>18062010</t>
  </si>
  <si>
    <t>18062030</t>
  </si>
  <si>
    <t>18062050</t>
  </si>
  <si>
    <t>10822150</t>
  </si>
  <si>
    <t>18062070</t>
  </si>
  <si>
    <t>10822170</t>
  </si>
  <si>
    <t>18062080</t>
  </si>
  <si>
    <t>10822190</t>
  </si>
  <si>
    <t>18062095</t>
  </si>
  <si>
    <t>10822233</t>
  </si>
  <si>
    <t>18063100</t>
  </si>
  <si>
    <t>Chocolade in de vorm van tabletten, staven of repen, gevuld, met een kern van crème, likeur of vruchtenpasta (excl. koekjes bedekt met chocolade)</t>
  </si>
  <si>
    <t>10822235</t>
  </si>
  <si>
    <t>18063210</t>
  </si>
  <si>
    <t>Chocolade in de vorm van tabletten, staven of repen, met toegevoegde granen, noten of andere vruchten</t>
  </si>
  <si>
    <t>10822239</t>
  </si>
  <si>
    <t>18063290</t>
  </si>
  <si>
    <t>Chocolade in de vorm van tabletten, staven of repen (excl. gevuld, met toegevoegde granen, noten of andere vruchten, koekjes bedekt met chocolade)</t>
  </si>
  <si>
    <t>10822243</t>
  </si>
  <si>
    <t>18069011</t>
  </si>
  <si>
    <t>Bonbons of pralines, alcohol bevattend (excl. in de vorm van tabletten, staven of repen)</t>
  </si>
  <si>
    <t>Chocolade en chocoladewerken in de vorm van bonbons of pralines,ook indien gevuld, alcohol bevattend</t>
  </si>
  <si>
    <t>10822245</t>
  </si>
  <si>
    <t>18069019</t>
  </si>
  <si>
    <t>Bonbons of pralines (excl. alcohol bevattend of in de vorm van tabletten, staven of repen)</t>
  </si>
  <si>
    <t>Chocolade en chocoladewerken in de vorm van bonbons of pralines, ook indien gevuld (m.u.v. die welke alcohol bevatten)</t>
  </si>
  <si>
    <t>10822253</t>
  </si>
  <si>
    <t>18069031</t>
  </si>
  <si>
    <t>Chocolade en chocoladewerken, gevuld (excl. in de vorm van tabletten, staven of repen, koekjes bedekt met chocolade, en bonbons of pralines)</t>
  </si>
  <si>
    <t>10822255</t>
  </si>
  <si>
    <t>18069039</t>
  </si>
  <si>
    <t>Chocolade en chocoladewerken (excl. gevuld, in de vorm van tabletten, staven of repen, koekjes bedekt met chocolade, en bonbons of pralines)</t>
  </si>
  <si>
    <t>Chocolade en chocoladewerken, ongevuld (m.u.v. die in de vorm van tabletten, staven of repen en m.u.v. bonbons of pralines)</t>
  </si>
  <si>
    <t>10822260</t>
  </si>
  <si>
    <t>18069050</t>
  </si>
  <si>
    <t>Suikerwerk en overeenkomstige bereidingen op basis van suiker vervangende stoffen, die cacao bevatten (incl. nogablokken met een couverture van chocolade) (excl. witte chocolade)</t>
  </si>
  <si>
    <t>10822270</t>
  </si>
  <si>
    <t>18069060</t>
  </si>
  <si>
    <t>Boterhampasta die cacao bevat</t>
  </si>
  <si>
    <t>10822280</t>
  </si>
  <si>
    <t>18069070</t>
  </si>
  <si>
    <t>Bereidingen voor dranken, die cacao bevatten</t>
  </si>
  <si>
    <t>18069090</t>
  </si>
  <si>
    <t>10822310</t>
  </si>
  <si>
    <t>17041010</t>
  </si>
  <si>
    <t>Kauwgom</t>
  </si>
  <si>
    <t>Kauwgom, ook indien bedekt met een laagje suiker, met een sacharosegehalte van &lt; 60 gewichtsprocenten, incl. het gehalte aan invertsuiker, berekend als sacharose</t>
  </si>
  <si>
    <t>17041090</t>
  </si>
  <si>
    <t>Kauwgom, ook indien bedekt met een laagje suiker, met een sacharosegehalte, incl. het gehalte aan invertsuiker, berekend als sacharose, van &gt;= 60 gewichtspercenten</t>
  </si>
  <si>
    <t>10822320</t>
  </si>
  <si>
    <t>17049010</t>
  </si>
  <si>
    <t>10822330</t>
  </si>
  <si>
    <t>17049030</t>
  </si>
  <si>
    <t>Witte chocolade</t>
  </si>
  <si>
    <t>10822353</t>
  </si>
  <si>
    <t>17049051</t>
  </si>
  <si>
    <t>10822355</t>
  </si>
  <si>
    <t>17049055</t>
  </si>
  <si>
    <t>Keelpastilles en hoestbonbons, hoofdzakelijk samengesteld uit suiker en aromatiserende middelen (excl. die met aromatiserende middelen met geneeskrachtige eigenschappen)</t>
  </si>
  <si>
    <t>10822363</t>
  </si>
  <si>
    <t>17049061</t>
  </si>
  <si>
    <t>Dragees en dergelijke met een suikerlaag omhulde artikelen (excl. gesuikerde amandelen)</t>
  </si>
  <si>
    <t>10822365</t>
  </si>
  <si>
    <t>17049065</t>
  </si>
  <si>
    <t>10822373</t>
  </si>
  <si>
    <t>17049071</t>
  </si>
  <si>
    <t>Zuurtjes en dergelijk hardgekookt suikerwerk</t>
  </si>
  <si>
    <t>10822375</t>
  </si>
  <si>
    <t>17049075</t>
  </si>
  <si>
    <t>Karamels, toffees en dergelijke</t>
  </si>
  <si>
    <t>10822383</t>
  </si>
  <si>
    <t>17049081</t>
  </si>
  <si>
    <t>Suikerwerk verkregen door samenpersing (incl. cachoudrop)</t>
  </si>
  <si>
    <t>17049099</t>
  </si>
  <si>
    <t>10822400</t>
  </si>
  <si>
    <t>20060010</t>
  </si>
  <si>
    <t>Vruchten, vruchtenschillen en andere plantendelen, gekonfijt met suiker, uitgedropen, geglaceerd of uitgekristalliseerd</t>
  </si>
  <si>
    <t>20060031</t>
  </si>
  <si>
    <t>20060035</t>
  </si>
  <si>
    <t>20060038</t>
  </si>
  <si>
    <t>20060091</t>
  </si>
  <si>
    <t>20060099</t>
  </si>
  <si>
    <t>10831130</t>
  </si>
  <si>
    <t>09011200</t>
  </si>
  <si>
    <t>Koffie, ongebrand, waaruit cafeïne is verwijderd</t>
  </si>
  <si>
    <t>10831150</t>
  </si>
  <si>
    <t>09012100</t>
  </si>
  <si>
    <t>Koffie, gebrand, waaruit geen cafeïne is verwijderd</t>
  </si>
  <si>
    <t>10831170</t>
  </si>
  <si>
    <t>09012200</t>
  </si>
  <si>
    <t>Koffie, gebrand, waaruit cafeïne is verwijderd</t>
  </si>
  <si>
    <t>10831210</t>
  </si>
  <si>
    <t>09019090</t>
  </si>
  <si>
    <t>Koffiesurrogaten die koffie bevatten</t>
  </si>
  <si>
    <t>10831240</t>
  </si>
  <si>
    <t>21011100</t>
  </si>
  <si>
    <t>Extracten, essences en concentraten van koffie en preparaten op basis van deze producten of op basis van koffie</t>
  </si>
  <si>
    <t>Extracten, essences en concentraten, van koffie</t>
  </si>
  <si>
    <t>21011292</t>
  </si>
  <si>
    <t>21011298</t>
  </si>
  <si>
    <t>10831270</t>
  </si>
  <si>
    <t>21013011</t>
  </si>
  <si>
    <t>Gebrande cichorei en andere gebrande koffiesurrogaten, alsmede extracten, essences en concentraten daarvan</t>
  </si>
  <si>
    <t>21013019</t>
  </si>
  <si>
    <t>21013091</t>
  </si>
  <si>
    <t>21013099</t>
  </si>
  <si>
    <t>10831300</t>
  </si>
  <si>
    <t>09021000</t>
  </si>
  <si>
    <t>Thee in onmiddellijke verpakkingen met een inhoud ≤ 3 kg</t>
  </si>
  <si>
    <t>09023000</t>
  </si>
  <si>
    <t>10831400</t>
  </si>
  <si>
    <t>21012020</t>
  </si>
  <si>
    <t>Extracten, essences en concentraten, van thee of van maté en preparaten op basis van deze producten of op basis van thee of van maté</t>
  </si>
  <si>
    <t>21012092</t>
  </si>
  <si>
    <t>21012098</t>
  </si>
  <si>
    <t>10831500</t>
  </si>
  <si>
    <t>12119086</t>
  </si>
  <si>
    <t>21069092</t>
  </si>
  <si>
    <t>10841130</t>
  </si>
  <si>
    <t>22090011</t>
  </si>
  <si>
    <t>Wijnazijn</t>
  </si>
  <si>
    <t>22090019</t>
  </si>
  <si>
    <t>10841190</t>
  </si>
  <si>
    <t>22090091</t>
  </si>
  <si>
    <t>Tafelazijn, natuurlijke of verkregen uit azijnzuur (excl. wijnazijn)</t>
  </si>
  <si>
    <t>22090099</t>
  </si>
  <si>
    <t>10841210</t>
  </si>
  <si>
    <t>21031000</t>
  </si>
  <si>
    <t>Sojasaus</t>
  </si>
  <si>
    <t>10841230</t>
  </si>
  <si>
    <t>21032000</t>
  </si>
  <si>
    <t>Tomatenketchup en andere tomatensauzen</t>
  </si>
  <si>
    <t>10841253</t>
  </si>
  <si>
    <t>21033010</t>
  </si>
  <si>
    <t>Mosterdmeel</t>
  </si>
  <si>
    <t>10841255</t>
  </si>
  <si>
    <t>21033090</t>
  </si>
  <si>
    <t>Bereide mosterd</t>
  </si>
  <si>
    <t>10841270</t>
  </si>
  <si>
    <t>21039010</t>
  </si>
  <si>
    <t>Sauzen en preparaten voor sauzen; samengestelde kruiderijen en dergelijke producten (excl. sojasaus, tomatenketchup en andere tomatensausen, mosterdmeel en bereide mosterd)</t>
  </si>
  <si>
    <t>21039030</t>
  </si>
  <si>
    <t>21039090</t>
  </si>
  <si>
    <t>10843000</t>
  </si>
  <si>
    <t>25010091</t>
  </si>
  <si>
    <t>Zout geschikt voor menselijke consumptie</t>
  </si>
  <si>
    <t>10851200</t>
  </si>
  <si>
    <t>Bereide maaltijden en schotels op basis van vis, van schaaldieren of van weekdieren</t>
  </si>
  <si>
    <t>10851300</t>
  </si>
  <si>
    <t>Bereide maaltijden en schotels op basis van groenten</t>
  </si>
  <si>
    <t>10851410</t>
  </si>
  <si>
    <t>19022010</t>
  </si>
  <si>
    <t>Deegwaren, ook indien gekookt, gevuld met vlees, vis, kaas of andere zelfstandigheden in ongeacht welke hoeveelheid</t>
  </si>
  <si>
    <t>19022030</t>
  </si>
  <si>
    <t>19022091</t>
  </si>
  <si>
    <t>19022099</t>
  </si>
  <si>
    <t>10851430</t>
  </si>
  <si>
    <t>19023010</t>
  </si>
  <si>
    <t>Gedroogde, niet-gedroogde en bevroren deegwaren (incl. bereide schotels) (excl. niet-gekookte deegwaren, gevulde deegwaren)</t>
  </si>
  <si>
    <t>19023090</t>
  </si>
  <si>
    <t>10851910</t>
  </si>
  <si>
    <t>21069098</t>
  </si>
  <si>
    <t>16021000</t>
  </si>
  <si>
    <t>10861030</t>
  </si>
  <si>
    <t>20051000</t>
  </si>
  <si>
    <t>Gehomogeniseerde groenten (excl. bevroren of verduurzaamd in azijn of azijnzuur)</t>
  </si>
  <si>
    <t>10861050</t>
  </si>
  <si>
    <t>20071010</t>
  </si>
  <si>
    <t>Gehomogeniseerde bereidingen van jam, vruchtengelei, marmelade, vruchtenmoes en vruchtenpasta</t>
  </si>
  <si>
    <t>20071091</t>
  </si>
  <si>
    <t>20071099</t>
  </si>
  <si>
    <t>10861060</t>
  </si>
  <si>
    <t>21042000</t>
  </si>
  <si>
    <t>10861070</t>
  </si>
  <si>
    <t>19011000</t>
  </si>
  <si>
    <t>Bereidingen voor de voeding van kinderen, o.v.k. (excl. samengestelde gehomogeniseerde producten)</t>
  </si>
  <si>
    <t>10891100</t>
  </si>
  <si>
    <t>21041000</t>
  </si>
  <si>
    <t>Preparaten voor soep of voor bouillon; bereide soep en bouillon</t>
  </si>
  <si>
    <t>Preparaten voor soep of voor bouillon, bereide soep en bouillon</t>
  </si>
  <si>
    <t>10891230</t>
  </si>
  <si>
    <t>04081120</t>
  </si>
  <si>
    <t>Eiproducten, vers, gedroogd, gestoomd of in water gekookt, in een bepaalde vorm gebracht, bevroren of op andere wijze verduurzaamd (excl. eieren in de schaal en albumine)</t>
  </si>
  <si>
    <t>04081180</t>
  </si>
  <si>
    <t>04081920</t>
  </si>
  <si>
    <t>04081981</t>
  </si>
  <si>
    <t>04081989</t>
  </si>
  <si>
    <t>04089120</t>
  </si>
  <si>
    <t>04089180</t>
  </si>
  <si>
    <t>04089920</t>
  </si>
  <si>
    <t>04089980</t>
  </si>
  <si>
    <t>10891250</t>
  </si>
  <si>
    <t>35021110</t>
  </si>
  <si>
    <t>Ovoalbumine</t>
  </si>
  <si>
    <t>35021190</t>
  </si>
  <si>
    <t>35021910</t>
  </si>
  <si>
    <t>35021990</t>
  </si>
  <si>
    <t>10891334</t>
  </si>
  <si>
    <t>21021031</t>
  </si>
  <si>
    <t>Bakkersgist</t>
  </si>
  <si>
    <t>21021039</t>
  </si>
  <si>
    <t>10891339</t>
  </si>
  <si>
    <t>21021010</t>
  </si>
  <si>
    <t>21021090</t>
  </si>
  <si>
    <t>10891350</t>
  </si>
  <si>
    <t>21022011</t>
  </si>
  <si>
    <t>Inactieve gist; andere eencellige micro-organismen, dood</t>
  </si>
  <si>
    <t>21022019</t>
  </si>
  <si>
    <t>21022090</t>
  </si>
  <si>
    <t>10891370</t>
  </si>
  <si>
    <t>21023000</t>
  </si>
  <si>
    <t>Samengesteld bakpoeder</t>
  </si>
  <si>
    <t>10891400</t>
  </si>
  <si>
    <t>16030010</t>
  </si>
  <si>
    <t>Extracten en sappen van vlees, van vis, van schaaldieren, van weekdieren of van andere ongewervelde waterdieren</t>
  </si>
  <si>
    <t>16030080</t>
  </si>
  <si>
    <t>10891600</t>
  </si>
  <si>
    <t>10891700</t>
  </si>
  <si>
    <t>Voedingssupplementen (producten voor menselijke consumptie, bestemd voor de levering van voedingsstoffen)</t>
  </si>
  <si>
    <t>10891910</t>
  </si>
  <si>
    <t>17029071</t>
  </si>
  <si>
    <t>Karamel</t>
  </si>
  <si>
    <t>17029075</t>
  </si>
  <si>
    <t>17029079</t>
  </si>
  <si>
    <t>10891925</t>
  </si>
  <si>
    <t>19019011</t>
  </si>
  <si>
    <t>Moutextract</t>
  </si>
  <si>
    <t>19019019</t>
  </si>
  <si>
    <t>19019091</t>
  </si>
  <si>
    <t>19019095</t>
  </si>
  <si>
    <t>19019099</t>
  </si>
  <si>
    <t>10891935</t>
  </si>
  <si>
    <t>21061020</t>
  </si>
  <si>
    <t>Proteïneconcentraten; suikerstroop, gearomatiseerd of met toegevoegde kleurstoffen</t>
  </si>
  <si>
    <t>21061080</t>
  </si>
  <si>
    <t>21069030</t>
  </si>
  <si>
    <t>21069051</t>
  </si>
  <si>
    <t>21069055</t>
  </si>
  <si>
    <t>21069059</t>
  </si>
  <si>
    <t>21069020</t>
  </si>
  <si>
    <t>10911010</t>
  </si>
  <si>
    <t>23099031</t>
  </si>
  <si>
    <t>23099033</t>
  </si>
  <si>
    <t>23099035</t>
  </si>
  <si>
    <t>23099039</t>
  </si>
  <si>
    <t>23099041</t>
  </si>
  <si>
    <t>23099043</t>
  </si>
  <si>
    <t>23099049</t>
  </si>
  <si>
    <t>23099051</t>
  </si>
  <si>
    <t>23099053</t>
  </si>
  <si>
    <t>23099059</t>
  </si>
  <si>
    <t>23099070</t>
  </si>
  <si>
    <t>23099096</t>
  </si>
  <si>
    <t>10911033</t>
  </si>
  <si>
    <t>23099010</t>
  </si>
  <si>
    <t>Bereidingen voor het voederen van varkens (excl. zgn. premelanges)</t>
  </si>
  <si>
    <t>23099020</t>
  </si>
  <si>
    <t>23099091</t>
  </si>
  <si>
    <t>10911035</t>
  </si>
  <si>
    <t>Bereidingen voor het voederen van rundvee (excl. zgn. premelanges)</t>
  </si>
  <si>
    <t>10911037</t>
  </si>
  <si>
    <t>Bereidingen voor het voederen van pluimvee (excl. zgn. premelanges)</t>
  </si>
  <si>
    <t>10911039</t>
  </si>
  <si>
    <t>Bereidingen voor het voederen van landbouwdieren, n.e.g. (excl. zgn. premelanges)</t>
  </si>
  <si>
    <t>10912000</t>
  </si>
  <si>
    <t>12141000</t>
  </si>
  <si>
    <t>Luzernemeel en luzerne in pellets</t>
  </si>
  <si>
    <t>10921030</t>
  </si>
  <si>
    <t>23091011</t>
  </si>
  <si>
    <t>Honden- en kattenvoer, o.v.k.</t>
  </si>
  <si>
    <t>23091013</t>
  </si>
  <si>
    <t>23091015</t>
  </si>
  <si>
    <t>23091019</t>
  </si>
  <si>
    <t>23091031</t>
  </si>
  <si>
    <t>23091033</t>
  </si>
  <si>
    <t>23091039</t>
  </si>
  <si>
    <t>23091051</t>
  </si>
  <si>
    <t>23091053</t>
  </si>
  <si>
    <t>23091059</t>
  </si>
  <si>
    <t>23091070</t>
  </si>
  <si>
    <t>23091090</t>
  </si>
  <si>
    <t>10921060</t>
  </si>
  <si>
    <t>Bereidingen van de soort gebruikt voor het voederen van huisdieren (excl. honden- en kattenvoer, o.v.k.)</t>
  </si>
  <si>
    <t>11011020</t>
  </si>
  <si>
    <t>22082012</t>
  </si>
  <si>
    <t>Dranken, gedistilleerd uit wijn of druivenmoer (belangrijk: excl. alcoholaccijns)</t>
  </si>
  <si>
    <t>22082014</t>
  </si>
  <si>
    <t>22082016</t>
  </si>
  <si>
    <t>Brandy de Jerez, in verpakkingen inhoudende &lt;= 2 l</t>
  </si>
  <si>
    <t>22082018</t>
  </si>
  <si>
    <t>Brandy of Weinbrand, in verpakkingen inhoudende &lt;= 2 l (m.u.v. Brandy de Jerez en Armagnac)</t>
  </si>
  <si>
    <t>22082019</t>
  </si>
  <si>
    <t>22082026</t>
  </si>
  <si>
    <t>22082028</t>
  </si>
  <si>
    <t>22082062</t>
  </si>
  <si>
    <t>22082066</t>
  </si>
  <si>
    <t>Brandy of Weinbrand in verpakkingen &gt; 2 l</t>
  </si>
  <si>
    <t>22082069</t>
  </si>
  <si>
    <t>22082086</t>
  </si>
  <si>
    <t>22082088</t>
  </si>
  <si>
    <t>11011030</t>
  </si>
  <si>
    <t>22083011</t>
  </si>
  <si>
    <t>Whisky (belangrijk: excl. alcoholaccijns)</t>
  </si>
  <si>
    <t>Bourbonwhisky, in verpakkingen inhoudende &lt;= 2 l</t>
  </si>
  <si>
    <t>22083019</t>
  </si>
  <si>
    <t>Bourbonwhisky, in verpakkingen inhoudende &gt; 2 l</t>
  </si>
  <si>
    <t>22083030</t>
  </si>
  <si>
    <t>Single malt Scotch whisky</t>
  </si>
  <si>
    <t>22083041</t>
  </si>
  <si>
    <t>Scotchwhisky, zgn. 'blended whisky', in verpakkingen inhoudende &lt;= 2 l</t>
  </si>
  <si>
    <t>22083049</t>
  </si>
  <si>
    <t>Scotchwhisky, zgn. 'blended whisky', in verpakkingen inhoudende &gt; 2 l</t>
  </si>
  <si>
    <t>22083061</t>
  </si>
  <si>
    <t>Scotchwhisky, zgn "single grain whisky" en zgn "blended grain whisky", in verpakkingen inhoudende &lt; = 2 l</t>
  </si>
  <si>
    <t>22083069</t>
  </si>
  <si>
    <t>Scotchwhisky, zgn. "single grain whisky" en zgn. "blended grain whisky", in verpakkingen inhoudende &gt; 2 l</t>
  </si>
  <si>
    <t>22083071</t>
  </si>
  <si>
    <t>Blended Scotch whisky, in verpakkingen inhoudende &lt;= 2 l (m.u.v. zgn. single malt, blended malt, single grain en blended grain whisky)</t>
  </si>
  <si>
    <t>22083079</t>
  </si>
  <si>
    <t>Blended Scotch whisky, in verpakkingen inhoudende &gt; 2 l (m.u.v. single malt, blended malt, single grain en blended grain whisky)</t>
  </si>
  <si>
    <t>22083082</t>
  </si>
  <si>
    <t>Whisky, in verpakkingen inhoudende &lt;= 2 l (m.u.v. Bourbonwhisky en "Scotchwhisky")</t>
  </si>
  <si>
    <t>22083088</t>
  </si>
  <si>
    <t>Whisky, in verpakkingen inhoudende &gt; 2 l (m.u.v. Bourbonwhisky en "Scotchwhisky")</t>
  </si>
  <si>
    <t>11011040</t>
  </si>
  <si>
    <t>22084011</t>
  </si>
  <si>
    <t>Rum en andere gedistilleerde dranken verkregen door het distilleren van gegiste suikerrietproducten (belangrijk: excl. alcoholaccijns)</t>
  </si>
  <si>
    <t>22084031</t>
  </si>
  <si>
    <t>22084039</t>
  </si>
  <si>
    <t>22084051</t>
  </si>
  <si>
    <t>22084091</t>
  </si>
  <si>
    <t>22084099</t>
  </si>
  <si>
    <t>11011050</t>
  </si>
  <si>
    <t>22085011</t>
  </si>
  <si>
    <t>Gin en jenever (belangrijk: excl. alcoholaccijns)</t>
  </si>
  <si>
    <t>22085019</t>
  </si>
  <si>
    <t>22085091</t>
  </si>
  <si>
    <t>22085099</t>
  </si>
  <si>
    <t>11011063</t>
  </si>
  <si>
    <t>22086011</t>
  </si>
  <si>
    <t>Wodka met een alcoholvolumegehalte ≤ 45,4 % vol (belangrijk: excl. alcoholaccijns)</t>
  </si>
  <si>
    <t>22086019</t>
  </si>
  <si>
    <t>11011065</t>
  </si>
  <si>
    <t>22089033</t>
  </si>
  <si>
    <t>Dranken gedistilleerd uit fruit (excl. likeuren, gin, jenever, dranken gedistilleerd uit wijn of druivenmoer) (belangrijk: excl. alcoholaccijns)</t>
  </si>
  <si>
    <t>22089038</t>
  </si>
  <si>
    <t>22089045</t>
  </si>
  <si>
    <t>22089048</t>
  </si>
  <si>
    <t>22089071</t>
  </si>
  <si>
    <t>11011070</t>
  </si>
  <si>
    <t>22089091</t>
  </si>
  <si>
    <t>Zuivere alcohol (belangrijk: excl. alcoholaccijns)</t>
  </si>
  <si>
    <t>22089099</t>
  </si>
  <si>
    <t>11011080</t>
  </si>
  <si>
    <t>22086091</t>
  </si>
  <si>
    <t>Gedistilleerde dranken, likeuren en andere dranken die gedistilleerde alcohol bevatten (excl. dranken gedistilleerd uit wijn, druivenmoer of fruit, whisky, rum, tafia, gin en jenever, wodka met een alcoholvolumegehalte van ≤ 45,4 %, uit fruit gedestilleer</t>
  </si>
  <si>
    <t>22086099</t>
  </si>
  <si>
    <t>22087010</t>
  </si>
  <si>
    <t>22087090</t>
  </si>
  <si>
    <t>22089011</t>
  </si>
  <si>
    <t>22089019</t>
  </si>
  <si>
    <t>22089041</t>
  </si>
  <si>
    <t>22089054</t>
  </si>
  <si>
    <t>22089056</t>
  </si>
  <si>
    <t>22089069</t>
  </si>
  <si>
    <t>22089075</t>
  </si>
  <si>
    <t>22089077</t>
  </si>
  <si>
    <t>22089078</t>
  </si>
  <si>
    <t>11021130</t>
  </si>
  <si>
    <t>22041011</t>
  </si>
  <si>
    <t>Champagne (belangrijk: excl. alcoholaccijns)</t>
  </si>
  <si>
    <t>Champagne met beschermde oorsprongsbenaming (BOB)</t>
  </si>
  <si>
    <t>11021190</t>
  </si>
  <si>
    <t>22041013</t>
  </si>
  <si>
    <t>Mousserende wijn van verse druiven (excl. champagne, alcoholaccijns)</t>
  </si>
  <si>
    <t>Cava met beschermde oorsprongsbenaming (BOB)</t>
  </si>
  <si>
    <t>22041015</t>
  </si>
  <si>
    <t>Prosecco met beschermde oorsprongsbenaming (BOB)</t>
  </si>
  <si>
    <t>22041091</t>
  </si>
  <si>
    <t>Asti spumante met beschermde oorsprongsbenaming (BOB)</t>
  </si>
  <si>
    <t>22041093</t>
  </si>
  <si>
    <t>Mousserende wijn van verse druiven met beschermde oorsprongsbenaming (BOB) (m.u.v. Asti spumante, Champagne, Cava en Prosecco)</t>
  </si>
  <si>
    <t>22041094</t>
  </si>
  <si>
    <t>Mousserende wijn van verse druiven met beschermde geografische aanduiding (BGA)</t>
  </si>
  <si>
    <t>22041096</t>
  </si>
  <si>
    <t>Mousserende cépagewijnen van verse druiven (m.u.v. die met beschermde oorsprongsbenaming (BOB) en die met beschermde geografische aanduiding (BGA))</t>
  </si>
  <si>
    <t>22041098</t>
  </si>
  <si>
    <t>Mousserende wijn van verse druiven (m.u.v. cépagewijnen en wijnen met beschermde oorsprongsbenaming (BOB) en beschermde geografische aanduiding (BGA))</t>
  </si>
  <si>
    <t>11021211</t>
  </si>
  <si>
    <t>22042111</t>
  </si>
  <si>
    <t>Witte wijn met beschermde oorsprongsbenaming (BOB)</t>
  </si>
  <si>
    <t>Witte wijn, geproduceerd in Alsace (Elzas) in verpakkingen inhoudende &lt;=2 l, met een effetief alcohol-volumegehalte van &lt;= 15% vol, met beschermde oorsprongsbenaming (BOB) (m.u.v. mousserende wijn en parelwijn)</t>
  </si>
  <si>
    <t>22042112</t>
  </si>
  <si>
    <t>Witte wijn, geproduceerd in Bordeaux, in verpakkingen inhoudende &lt;= 2 l, met een effectief alcohol-volumegehalte van &lt;= 15% vol, met beschermde oorsprongsbenaming (BOB) (m.u.v. mousserende wijn en parelwijn)</t>
  </si>
  <si>
    <t>22042113</t>
  </si>
  <si>
    <t>Witte wijn, geproduceerd in Bourgogne, in verpakkingen inhoudende &lt;= 2 l, met een effectief alcohol-volumegehalte van &lt;= 15% vol, met beschermde oorsprongsbenaming (BOB) (m.u.v. mousserende wijn en parelwijn)</t>
  </si>
  <si>
    <t>22042117</t>
  </si>
  <si>
    <t>Witte wijn, geproduceerd in Val de Loire, in verpakkingen inhoudende &lt;= 2 l, met een effectief alcohol-volumegehalte van &lt;= 15% vol, met beschermde oorsprongsbenaming (BOB) (m.u.v. mousserende wijn en parelwijn)</t>
  </si>
  <si>
    <t>22042118</t>
  </si>
  <si>
    <t>Witte wijn, geproduceerd in Mosel, in verpakkingen inhoudende &lt;= 2 l, met een effectief alcohol-volumegehalte van &lt;= 15% vol, met beschermde oorsprongsbenaming (BOB) (m.u.v. mousserende wijn en parelwijn)</t>
  </si>
  <si>
    <t>22042119</t>
  </si>
  <si>
    <t>Witte wijn, geproduceerd in Pfalz, in verpakkingen inhoudende &lt;= 2 l, met een effectief alcohol-volumegehalte van &lt;= 15% vol, met beschermde oorsprongsbenaming (BOB) (m.u.v. mousserende wijn en parelwijn)</t>
  </si>
  <si>
    <t>22042122</t>
  </si>
  <si>
    <t>Witte wijn, geproduceerd in Rheinhessen, in verpakkingen inhoudende &lt;= 2 l, met een effectief alcohol-volumegehalte van &lt;= 15% vol, met beschermde oorsprongsbenaming (BOB) (m.u.v. mousserende wijn en parelwijn)</t>
  </si>
  <si>
    <t>22042123</t>
  </si>
  <si>
    <t>Witte wijn, geproduceerd in Tokaj "b.v. Aszu, Szamorodni, Máslás, Fordítás" , in verpakkingen inhoudende &lt;= 2 l, met een effectief alcohol-volumegehalte van &lt;= 15% vol, met beschermde oorsprongsbenaming (BOB) (m.u.v. mousserende wijn en parelwijn)</t>
  </si>
  <si>
    <t>22042124</t>
  </si>
  <si>
    <t>Witte wijn, geproduceerd in Lazio (Latium), in verpakkingen inhoudende &lt;= 2 l, met een effectief alcohol-volumegehalte van &lt;= 15% vol, met beschermde oorsprongsbenaming (BOB) (m.u.v. mousserende wijn en parelwijn)</t>
  </si>
  <si>
    <t>22042126</t>
  </si>
  <si>
    <t>Witte wijn, geproduceerd in Toscana (Toscane), in verpakkingen inhoudende &lt;= 2 l, met een effectief alcohol-volumegehalte van &lt;= 15% vol, met beschermde oorsprongsbenaming (BOB) (m.u.v. mousserende wijn en parelwijn)</t>
  </si>
  <si>
    <t>22042127</t>
  </si>
  <si>
    <t>Witte wijn, geproduceerd in Trentino, Alto Adige (Zuid-Tirol) en Friuli , in verpakkingen inhoudende &lt;= 2 l, met een effectief alcohol-volumegehalte van &lt;= 15% vol, met beschermde oorsprongsbenaming (BOB) (m.u.v. mousserende wijn en parelwijn)</t>
  </si>
  <si>
    <t>22042128</t>
  </si>
  <si>
    <t>Witte wijn, geproduceerd in Veneto, in verpakkingen inhoudende &lt;= 2 l, met een effectief alcohol-volumegehalte van &lt;= 15% vol, met beschermde oorsprongsbenaming (BOB) (m.u.v. mousserende wijn en parelwijn)</t>
  </si>
  <si>
    <t>22042131</t>
  </si>
  <si>
    <t>Witte wijnen, geproduceerd in Sicilië, in verpakkingen inhoudende niet meer dan 2 liter, met een effectief alcoholvolumegehalte van niet meer dan 15% vol, met beschermde oorsprongsbenaming (BOB), m.u.v. mousserende wijn en parelwijn).</t>
  </si>
  <si>
    <t>22042132</t>
  </si>
  <si>
    <t>Witte wijn "Vinho Verde", geproduceerd in de Europese Unie, in verpakkingen inhoudende &lt;= 2 l, met een effectief alcohol-volumegehalte van &lt;= 15% vol, met beschermde oorsprongsbenaming (BOB) (m.u.v. mousserende wijn en parelwijn)</t>
  </si>
  <si>
    <t>22042134</t>
  </si>
  <si>
    <t>Witte wijn, geproduceerd in Penedès, in verpakkingen inhoudende &lt;= 2 l, met een effectief alcohol-volumegehalte van &lt;= 15% vol, met beschermde oorsprongsbenaming (BOB) (m.u.v. mousserende wijn en parelwijn)</t>
  </si>
  <si>
    <t>22042136</t>
  </si>
  <si>
    <t>Witte wijn, geproduceerd in Rioja, in verpakkingen inhoudende &lt;= 2 l, met een effectief alcohol-volumegehalte van &lt;= 15% vol, met beschermde oorsprongsbenaming (BOB) (m.u.v. mousserende wijn en parelwijn)</t>
  </si>
  <si>
    <t>22042137</t>
  </si>
  <si>
    <t>Witte wijn, geproduceerd in Valencia, in verpakkingen inhoudende &lt;= 2 l, met een effectief alcohol-volumegehalte van &lt;= 15% vol, met beschermde oorsprongsbenaming (BOB) (m.u.v. mousserende wijn en parelwijn)</t>
  </si>
  <si>
    <t>22042138</t>
  </si>
  <si>
    <t>22042222</t>
  </si>
  <si>
    <t>Wijn, geproduceerd in Bordeaux, in verpakkingen inhoudende &gt; 2 l, maar &lt;=10 l, met een effectief alcohol-volumegehalte van &lt;= 15% vol, met beschermde oorsprongsbenaming (BOB) (m.u.v. mousserende wijn en parelwijn)</t>
  </si>
  <si>
    <t>22042223</t>
  </si>
  <si>
    <t>22042224</t>
  </si>
  <si>
    <t>22042226</t>
  </si>
  <si>
    <t>22042227</t>
  </si>
  <si>
    <t>Wijnen, geproduceerd in Languedoc-Roussillon, in verpakkingen inhoudende &gt; 2 l, maar &lt;= 10 l, met een effectief alcoholvolumegehalte van niet meer dan 15% vol, met beschermde oorsprongsbenaming (BOB), m.u.v. mousserende wijn en parelwijn).</t>
  </si>
  <si>
    <t>22042228</t>
  </si>
  <si>
    <t>Wijn, geproduceerd in Val de Loire, in verpakkingen inhoudende &gt; 2 l, maar &lt;= 10 l, met een effectief alcohol-volumegehalte van &lt;= 15% vol, met beschermde oorsprongsbenaming (BOB) (m.u.v. mousserende wijn en parelwijn)</t>
  </si>
  <si>
    <t>22042232</t>
  </si>
  <si>
    <t>Wijnen, geproduceerd in Piemonte, in verpakkingen inhoudende &gt; 2 l, maar &lt;= 10 l, met een effectief alcoholvolumegehalte van niet meer dan 15% vol, met beschermde oorsprongsbenaming (BOB), m.u.v. mousserende wijn en parelwijn).</t>
  </si>
  <si>
    <t>22042233</t>
  </si>
  <si>
    <t>22042238</t>
  </si>
  <si>
    <t>22042922</t>
  </si>
  <si>
    <t>Wijn, geproduceerd in Bordeaux, in verpakkingen inhoudende &gt; 10 l, met een effectief alcohol-volumegehalte van &lt;= 15% vol, met beschermde oorsprongsbenaming (BOB) (m.u.v. mousserende wijn en parelwijn)</t>
  </si>
  <si>
    <t>22042923</t>
  </si>
  <si>
    <t>22042924</t>
  </si>
  <si>
    <t>Wijnen, geproduceerd in Beaujolais, in verpakkingen inhoudende meer dan 10 liter, met een effectief alcoholvolumegehalte van niet meer dan 15% vol, met beschermde oorsprongsbenaming (BOB), m.u.v. mousserende wijn en parelwijn).</t>
  </si>
  <si>
    <t>22042926</t>
  </si>
  <si>
    <t>Wijnen, geproduceerd in de Rhône-vallei (Vallée du Rhône), in verpakkingen inhoudende meer dan 10 liter, met een effectief alcoholvolumegehalte van niet meer dan 15% vol, met beschermde oorsprongsbenaming (BOB), m.u.v. mousserende wijn en parelwijn).</t>
  </si>
  <si>
    <t>22042927</t>
  </si>
  <si>
    <t>Wijnen, geproduceerd in Languedoc-Roussillon, in verpakkingen inhoudende meer dan 10 liter, met een effectief alcoholvolumegehalte van niet meer dan 15% vol, met beschermde oorsprongsbenaming (BOB), m.u.v. mousserende wijn en parelwijn).</t>
  </si>
  <si>
    <t>22042928</t>
  </si>
  <si>
    <t>Wijn, geproduceerd in Val de Loire, in verpakkingen inhoudende &gt; 10 l, met een effectief alcohol-volumegehalte van &lt;= 15% vol, met beschermde oorsprongsbenaming (BOB) (m.u.v. mousserende wijn en parelwijn)</t>
  </si>
  <si>
    <t>22042932</t>
  </si>
  <si>
    <t>Wijnen, geproduceerd in Piemonte, in verpakkingen inhoudende &gt; 10 l, met een effectief alcoholvolumegehalte van niet meer dan 15% vol, met beschermde oorsprongsbenaming (BOB), (m.u.v. mousserende wijn en parelwijn).</t>
  </si>
  <si>
    <t>22042938</t>
  </si>
  <si>
    <t>11021215</t>
  </si>
  <si>
    <t>22042106</t>
  </si>
  <si>
    <t>22042107</t>
  </si>
  <si>
    <t>22042108</t>
  </si>
  <si>
    <t>22042109</t>
  </si>
  <si>
    <t>22042210</t>
  </si>
  <si>
    <t>22042910</t>
  </si>
  <si>
    <t>11021217</t>
  </si>
  <si>
    <t>22042142</t>
  </si>
  <si>
    <t>Kwaliteitswijn en druivenmost waarvan de gisting door toevoegen van alcohol is verhinderd of gestuit, met beschermde oorsprongsbenaming (BOB), met een effectief alcoholvolumegehalte ≤ 15 % vol (excl. witte wijn en mousserende wijn)</t>
  </si>
  <si>
    <t>Wijnen, geproduceerd in Bordeaux, in verpakkingen inhoudende &lt;= 2 l, met een effectief alcohol-volumegehalte van &lt;= 15% vol met een beschermde oorsprongsbenaming (BOB)(m.u.v. mousserende wijn; parelwijn en witte wijn)</t>
  </si>
  <si>
    <t>22042143</t>
  </si>
  <si>
    <t>Wijnen, geproduceerd in Bourgogne, in verpakkingen inhoudende &lt;= 2 l, met een effectief alcohol-volumegehalte van &lt;= 15% vol met een beschermde oorsprongsbenaming (BOB), (m.u.v. mousserende wijn; parelwijn en witte wijn)</t>
  </si>
  <si>
    <t>22042144</t>
  </si>
  <si>
    <t>Wijnen, geproduceerd in Beaujolois, in verpakkingen inhoudende &lt;= 2 l, met een effectief alcohol-volumegehalte van &lt;= 15% vol met een beschermde oorsprongsbenaming (BOB), (m.u.v. mousserende wijn; parelwijn en witte wijn)</t>
  </si>
  <si>
    <t>22042146</t>
  </si>
  <si>
    <t>Wijnen, geproduceerd in Vallée-du-Rhône, in verpakkingen inhoudende &lt;= 2 l, met een effectief alcohol-volumegehalte van &lt;= 15% vol met een beschermde oorsprongsbenaming (BOB), (m.u.v. mousserende wijn; parelwijn en witte wijn)</t>
  </si>
  <si>
    <t>22042147</t>
  </si>
  <si>
    <t>Wijnen, geproduceerd in Languedoc-Roussillon, in verpakkingen inhoudende &lt;= 2 l, met een effectief alcohol-volumegehalte van &lt;= 15% vol met een beschermde oorsprongsbenaming (BOB), (m.u.v. mousserende wijn; parelwijn en witte wijn)</t>
  </si>
  <si>
    <t>22042148</t>
  </si>
  <si>
    <t>Wijnen, geproduceerd in Val de Loire, in verpakkingen inhoudende &lt;= 2 l, met een effectief alcohol-volumegehalte van &lt;= 15% vol met een beschermde oorsprongsbenaming (BOB), (m.u.v. mousserende wijn; parelwijn en witte wijn)</t>
  </si>
  <si>
    <t>22042161</t>
  </si>
  <si>
    <t>Wijnen, geproduceerd in Sicilië, in verpakkingen inhoudende niet meer dan 2 liter, met een effectief alcoholvolumegehalte van niet meer dan 15% vol, met beschermde oorsprongsbenaming (BOB),( m.u.v. mousserende wijn en parelwijn en witte wijn).</t>
  </si>
  <si>
    <t>22042162</t>
  </si>
  <si>
    <t>Wijnen, geproduceerd in Piemonte, in verpakkingen inhoudende &lt;= 2 l, met een effectief alcohol-volumegehalte van &lt;= 15% vol met een beschermde oorsprongsbenaming (BOB), (m.u.v. mousserende wijn; parelwijn en witte wijn)</t>
  </si>
  <si>
    <t>22042166</t>
  </si>
  <si>
    <t>Wijnen, geproduceerd in Toscana (Toscane), in verpakkingen inhoudende &lt;= 2 l, met een effectief alcohol-volumegehalte van &lt;= 15% vol met een beschermde oorsprongsbenaming (BOB), (m.u.v. mousserende wijn; parelwijn en witte wijn)</t>
  </si>
  <si>
    <t>22042167</t>
  </si>
  <si>
    <t>Wijnen, geproduceerd in Trentino en Alto Adige (Zuid-Tirol), in verpakkingen inhoudende &lt;= 2 l, met een effectief alcohol-volumegehalte van &lt;= 15% vol met een beschermde oorsprongsbenaming (BOB), (m.u.v. mousserende wijn; parelwijn en witte wijn)</t>
  </si>
  <si>
    <t>22042168</t>
  </si>
  <si>
    <t>Wijnen, geproduceerd in Veneto, in verpakkingen inhoudende &lt;= 2 l, met een effectief alcohol-volumegehalte van &lt;= 15% vol met een beschermde oorsprongsbenaming (BOB), (m.u.v. mousserende wijn; parelwijn en witte wijn)</t>
  </si>
  <si>
    <t>22042169</t>
  </si>
  <si>
    <t>Wijnen, geproduceerd in Dão, Bairrada and Douro, in verpakkingen inhoudende &lt;= 2 l, met een effectief alcohol-volumegehalte van &lt;= 15% vol met een beschermde oorsprongsbenaming (BOB), (m.u.v. mousserende wijn; parelwijn en witte wijn)</t>
  </si>
  <si>
    <t>22042171</t>
  </si>
  <si>
    <t>Wijnen, geproduceerd in Navarra, in verpakkingen inhoudende &lt;= 2 l, met een effectief alcohol-volumegehalte van &lt;= 15% vol met een beschermde oorsprongsbenaming (BOB), (m.u.v. mousserende wijn; parelwijn en witte wijn)</t>
  </si>
  <si>
    <t>22042174</t>
  </si>
  <si>
    <t>Wijnen, geproduceerd in Penedès, in verpakkingen inhoudende &lt;= 2 l, met een effectief alcohol-volumegehalte van &lt;= 15% vol met een beschermde oorsprongsbenaming (BOB), (m.u.v. mousserende wijn; parelwijn en witte wijn)</t>
  </si>
  <si>
    <t>22042176</t>
  </si>
  <si>
    <t>Wijnen, geproduceerd in Rioja, in verpakkingen inhoudende &lt;= 2 l, met een effectief alcohol-volumegehalte van &lt;= 15% vol met een beschermde oorsprongsbenaming (BOB), (m.u.v. mousserende wijn; parelwijn en witte wijn)</t>
  </si>
  <si>
    <t>22042177</t>
  </si>
  <si>
    <t>Wijnen, geproduceerd in Valdepenãs, in verpakkingen inhoudende &lt;= 2 l, met een effectief alcohol-volumegehalte van &lt;= 15% vol met een beschermde oorsprongsbenaming (BOB), (m.u.v. mousserende wijn; parelwijn en witte wijn)</t>
  </si>
  <si>
    <t>22042178</t>
  </si>
  <si>
    <t>22042278</t>
  </si>
  <si>
    <t>22042978</t>
  </si>
  <si>
    <t>11021220</t>
  </si>
  <si>
    <t>22042179</t>
  </si>
  <si>
    <t>Wijn en druivenmost waarvan de gisting door toevoegen van alcohol is verhinderd of gestuit, met een alcoholvolumegehalte maximaal ≤ 15 % vol (excl. wijnen met BOB en mousserende wijnen)</t>
  </si>
  <si>
    <t>Witte wijn, in de EU geproduceerd, in verpakkingen inhoudende &lt;= 2 l, met een effectief alcoholvolumegehalte van &lt;= 15% vol, met beschermde geografische aanduiding (BGA), (m.u.v. mousserende wijn en parelwijn)</t>
  </si>
  <si>
    <t>22042180</t>
  </si>
  <si>
    <t>Wijn, in de EU geproduceerd, in verpakkingen inhoudende &lt;= 2 l, met een effectief alcoholvolumegehalte van &lt;= 15% vol, met beschermde geografische aanduiding (BGA), (m.u.v. mousserende wijn, parelwijn en witte wijn)</t>
  </si>
  <si>
    <t>22042181</t>
  </si>
  <si>
    <t>22042182</t>
  </si>
  <si>
    <t>22042183</t>
  </si>
  <si>
    <t>Witte wijn, in de EU geproduceerd, in verpakkingen inhoudende &lt;= 2 l, met een effectief alcohol-volumegehalte van &lt;= 15% vol (m.u.v. mousserende wijn, parelwijn en cépagewijnen)</t>
  </si>
  <si>
    <t>22042184</t>
  </si>
  <si>
    <t>Wijn, in de EU geproduceerd, in verpakkingen inhoudende &lt;= 2 l, met een effectief alcohol-volumegehalte van &lt;= 15% vol (m.u.v. mousserende wijn, parelwijn, witte wijn en cépagewijnen)</t>
  </si>
  <si>
    <t>22042193</t>
  </si>
  <si>
    <t>Witte wijnen, niet in de EU geproduceerd, in verpakkingen inhoudende &lt; = 2 l, met beschermde oorsprongsbenaming (BOB) of met beschemde geografische aanduiding (m.u.v. mousserende wijn en parelwijn)</t>
  </si>
  <si>
    <t>22042194</t>
  </si>
  <si>
    <t>Wijnen, niet in de EU geproduceerd, in verpakkingen inhoudende &lt; = 2 l, met beschermde oorsprongsbenaming (BOB) of met beschemde geografische aanduiding (m.u.v. mousserende wijn, parelwijn en witte wijn)</t>
  </si>
  <si>
    <t>22042195</t>
  </si>
  <si>
    <t>22042196</t>
  </si>
  <si>
    <t>22042197</t>
  </si>
  <si>
    <t>Witte wijnen, niet in de EU geproduceerd, in verpakkingen inhoudende &lt; = 2 l (m.u.v. mousserende wijn, parelwijn en cépagewijnen)</t>
  </si>
  <si>
    <t>22042198</t>
  </si>
  <si>
    <t>Wijnen, niet in de EU geproduceerd, in verpakkingen inhoudende &lt; = 2 l (m.u.v. mousserende wijn, parelwijn, witte wijn en cépagewijnen)</t>
  </si>
  <si>
    <t>22042279</t>
  </si>
  <si>
    <t>Witte wijn van verse druiven, geproduceerd in de EU, in verpakkingen inhoudende &gt; 2l, maar &lt;= 10 l, met een effectief alcoholvolumegehalte van niet meer dan 15% vol, met beschermde geografische aanduiding (BGA) (m.u.v. mousserende wijn en parelwijn)</t>
  </si>
  <si>
    <t>22042280</t>
  </si>
  <si>
    <t>Wijn van verse druiven, geproduceerd in de EU, in verpakkingen inhoudende &gt; 2 l, maar &lt;= 10 l, met een effectief alcoholvolumegehalte van niet meer dan 15% vol (m.u.v. mousserende wijn, parelwijn en witte wijn)</t>
  </si>
  <si>
    <t>22042281</t>
  </si>
  <si>
    <t>22042282</t>
  </si>
  <si>
    <t>22042283</t>
  </si>
  <si>
    <t>Witte wijnen, geproduceerd in de EU, in verpakkingen inhoudende &gt; 2 l, maar &lt;= 10 l, met een effectief alcoholvolumegehalte van niet meer dan 15% vol (m.u.v. mousserende wijn, parelwijn en cépagewijnen)</t>
  </si>
  <si>
    <t>22042284</t>
  </si>
  <si>
    <t>22042293</t>
  </si>
  <si>
    <t>Witte wijnen, niet geproduceerd in de EU, in verpakkingen inhoudende &gt; 2 l, maar &lt;= 10 l, met beschermde oorsprongsbenaming (BOB) of met beschermde geografische aanduiding (BGA) (m.u.v. mousserende wijn en parelwijn)</t>
  </si>
  <si>
    <t>22042294</t>
  </si>
  <si>
    <t>22042295</t>
  </si>
  <si>
    <t>Witte cépagewijnen, zonder beschermde oosprongsbenaming (BOB) en zonder beschermde geografische aanduiding (BGA), niet in de EU geproduceerd, in verpakkingen inhoudende &gt; 2 l, maar &lt;= 10 l (m.u.v. mousserende wijn en parelwijn)</t>
  </si>
  <si>
    <t>22042296</t>
  </si>
  <si>
    <t>22042297</t>
  </si>
  <si>
    <t>22042298</t>
  </si>
  <si>
    <t>22042979</t>
  </si>
  <si>
    <t>Witte wijn van verse druiven, geproduceerd in de EU, in verpakkingen inhoudende meer dan 10 liter, met een effectief alcoholvolumegehalte van niet meer dan 15% vol, met beschermde geografische aanduiding (BGA) (m.u.v. mousserende wijn en parelwijn)</t>
  </si>
  <si>
    <t>22042980</t>
  </si>
  <si>
    <t>Wijn van verse druiven, geproduceerd in de EU, in verpakkingen inhoudende meer dan 10 liter, met een effectief alcoholvolumegehalte van niet meer dan 15% vol (m.u.v. mousserende wijn, parelwijn en witte wijn)</t>
  </si>
  <si>
    <t>22042981</t>
  </si>
  <si>
    <t>22042982</t>
  </si>
  <si>
    <t>22042983</t>
  </si>
  <si>
    <t>Witte wijnen, geproduceerd in de EU, in verpakkingen inhoudende meer dan 10 liter, met een effectief alcoholvolumegehalte van niet meer dan 15% vol (m.u.v. mousserende wijn, parelwijn en cépagewijnen)</t>
  </si>
  <si>
    <t>22042984</t>
  </si>
  <si>
    <t>Wijnen, geproduceerd in de EU, in verpakkingen inhoudende meer dan 10 liter, met een effectief alcoholvolumegehalte van niet meer dan 15% vol (m.u.v. mousserende wijn, parelwijn, witte wijn en cépagewijnen)</t>
  </si>
  <si>
    <t>22042993</t>
  </si>
  <si>
    <t>Witte wijnen, niet geproduceerd in de EU, in verpakkingen inhoudende meer dan 10 liter, met beschermde oorsprongsbenaming (BOB) of met beschermde geografische aanduiding (BGA) (m.u.v. mousserende wijn en parelwijn)</t>
  </si>
  <si>
    <t>22042994</t>
  </si>
  <si>
    <t>Wijnen, niet geproduceerd in de EU, in verpakkingen inhoudende meer dan 10 liter, met beschermde oorsprongsbenaming (BOB) of met beschermde geografische aanduiding (BGA) (m.u.v. mousserende wijn, parelwijn en witte wijn)</t>
  </si>
  <si>
    <t>22042995</t>
  </si>
  <si>
    <t>Witte cépagewijnen, zonder beschermde oosprongsbenaming (BOB) en zonder beschermde geografische aanduiding (BGA), niet in de EU geproduceerd, in verpakkingen inhoudende meer dan 10 liter (m.u.v. mousserende wijn en parelwijn)</t>
  </si>
  <si>
    <t>22042996</t>
  </si>
  <si>
    <t>Cépagewijnen, zonder beschermde oorsprongsbenaming (BOB) en zonder beschermde geografische aanduiding (BGA), niet in de EU geproduceerd, in verpakking inhoudende meer dan 10 liter (m.u.v. mousserende wijn, parelwijn en witte wijn)</t>
  </si>
  <si>
    <t>22042997</t>
  </si>
  <si>
    <t>Witte wijn, niet geproduceerd in de EU, in verpakkingen inhoudende meer dan 10 liter (m.u.v. mousserende wijn, parelwijn en cépagewijnen)</t>
  </si>
  <si>
    <t>22042998</t>
  </si>
  <si>
    <t>Wijnen, niet geproduceerd in de EU, in verpakkingen inhoudende meer dan 10 liter (m.u.v. mousserende wijn, parelwijn, witte wijn en cépagewijnen)</t>
  </si>
  <si>
    <t>11021231</t>
  </si>
  <si>
    <t>22042185</t>
  </si>
  <si>
    <t>Madeirawijn en Moscatel de Setubal, in verpakkingen inhoudende &lt;= 2 l, met een effectief alcohol-volumegehalte van &gt; 15% doch &lt;= 22% vol, met beschermde oorsprongsbenaming (BOB) of met beschermde geografische aanduiding (BGA)</t>
  </si>
  <si>
    <t>22042186</t>
  </si>
  <si>
    <t>Sherrywijn 'Xereswijn', in verpakkingen inhoudende &lt;= 2 l, met een effectief alcohol-volumegehalte van &gt; 15% doch &lt;= 22% vol, met beschermde oorsprongsbenaming (BOB) of met beschermde geografische aanduiding (BGA)</t>
  </si>
  <si>
    <t>22042187</t>
  </si>
  <si>
    <t>Marsalawijn, in verpakkingen inhoudende &lt;= 2 l, met een effectief alcohol-volumegehalte van &gt; 15% doch &lt;= 22% vol, met beschermde oorsprongsbenaming (BOB) of met beschermde geografische aanduiding (BGA)</t>
  </si>
  <si>
    <t>22042188</t>
  </si>
  <si>
    <t>Samoswijn en muskaatwijn van Limnos, in verpakkingen inhoudende &lt;= 2 l, met een effectief alcohol-volumegehalte van &gt; 15% doch &lt;= 22% vol, met beschermde oorsprongsbenaming (BOB) of met beschermde geografische aanduiding (BGA)</t>
  </si>
  <si>
    <t>22042189</t>
  </si>
  <si>
    <t>Portwijn, in verpakkingen inhoudende &lt;= 2 l, met een effectief alcohol-volumegehalte van &gt; 15% doch &lt;= 22% vol, met beschermde oorsprongsbenaming (BOB) of met beschermde geografische aanduiding (BGA)</t>
  </si>
  <si>
    <t>22042190</t>
  </si>
  <si>
    <t>22042191</t>
  </si>
  <si>
    <t>Wijnen, zonder beschermde oorsprongsbenaming (BOB) en zonder beschermde geografische aanduiding (BGA), in de EU geproduceerd, in verpakkingen inhoudende niet meer dan 2 liter, met een effectief alcoholvolumegehalte van meer dan 15% vol.</t>
  </si>
  <si>
    <t>22042285</t>
  </si>
  <si>
    <t>22042286</t>
  </si>
  <si>
    <t>22042288</t>
  </si>
  <si>
    <t>22042290</t>
  </si>
  <si>
    <t>22042291</t>
  </si>
  <si>
    <t>22042985</t>
  </si>
  <si>
    <t>Madeirawijn en Moscatel de Setubal, in verpakkingen met een inhoud van &gt; 10 l, met een effectief alcohol-volumegehalte van &gt; 15% vol, met beschermde oorsprongsbenaming (BOB) of met beschermde geografische aanduiding (BGA)</t>
  </si>
  <si>
    <t>22042986</t>
  </si>
  <si>
    <t>22042988</t>
  </si>
  <si>
    <t>Samoswijn en Muskaatwijn van Limnos, in verpakkingen met een inhoud van &gt; 10 l, met een effectief alcohol-volumegehalte van &gt; 15% vol, met beschermde oorsprongsbenaming (BOB) of met beschermde geografische aanduiding (BGA)</t>
  </si>
  <si>
    <t>22042990</t>
  </si>
  <si>
    <t>22042991</t>
  </si>
  <si>
    <t>Wijnen, zonder beschermde oorsprongsbenaming (BOB) en zonder beschermde geografische aanduiding (BGA), in de EU geproduceerd, in verpakkingen inhoudende meer dan 10 liter, met een effectief alcoholvolumegehalte van meer dan 15% vol.</t>
  </si>
  <si>
    <t>11021250</t>
  </si>
  <si>
    <t>22043010</t>
  </si>
  <si>
    <t>Druivenmost (excl. alcoholaccijns)</t>
  </si>
  <si>
    <t>22043092</t>
  </si>
  <si>
    <t>22043094</t>
  </si>
  <si>
    <t>22043096</t>
  </si>
  <si>
    <t>22043098</t>
  </si>
  <si>
    <t>11031000</t>
  </si>
  <si>
    <t>22060010</t>
  </si>
  <si>
    <t>Gegiste dranken en mengsels daarvan (incl. die met alcoholvrije dranken, appelwijn, perenwijn en honingdrank) (excl. bier van mout, wijn van druiven, bereid met aromatische planten of met aromatische stoffen)</t>
  </si>
  <si>
    <t>22060031</t>
  </si>
  <si>
    <t>22060039</t>
  </si>
  <si>
    <t>22060051</t>
  </si>
  <si>
    <t>22060059</t>
  </si>
  <si>
    <t>22060081</t>
  </si>
  <si>
    <t>22060089</t>
  </si>
  <si>
    <t>11041000</t>
  </si>
  <si>
    <t>22051010</t>
  </si>
  <si>
    <t>Vermout en andere wijn van verse druiven, bereid met aromatische planten of met aromatische stoffen (excl. alcoholaccijns)</t>
  </si>
  <si>
    <t>22051090</t>
  </si>
  <si>
    <t>22059010</t>
  </si>
  <si>
    <t>22059090</t>
  </si>
  <si>
    <t>22030001</t>
  </si>
  <si>
    <t>Bier van mout (excl. alcoholvrij bier, bier met een alcohol-volumegehalte ≤ 0,5 % vol, alcoholaccijns)</t>
  </si>
  <si>
    <t>22030009</t>
  </si>
  <si>
    <t>22030010</t>
  </si>
  <si>
    <t>11051010</t>
  </si>
  <si>
    <t>22029100</t>
  </si>
  <si>
    <t>Alcoholvrij bier en bier met een alcohol-volumegehalte ≤ 0,5 % vol</t>
  </si>
  <si>
    <t>Alcoholvrij bier met een alcohol volumegehalte &lt;= 0,5 %</t>
  </si>
  <si>
    <t>23033000</t>
  </si>
  <si>
    <t>Bostel (brouwerijafval) en afvallen van branderijen (excl. alcoholaccijns)</t>
  </si>
  <si>
    <t>11061030</t>
  </si>
  <si>
    <t>11071011</t>
  </si>
  <si>
    <t>Mout, niet gebrand (excl. alcoholaccijns)</t>
  </si>
  <si>
    <t>11071019</t>
  </si>
  <si>
    <t>11071091</t>
  </si>
  <si>
    <t>11071099</t>
  </si>
  <si>
    <t>11061050</t>
  </si>
  <si>
    <t>11072000</t>
  </si>
  <si>
    <t>Mout, gebrand (excl. alcoholaccijns, verder bewerkte producten en mout die blijkens de opmaak kennelijk bestemd is om als koffiesurrogaat te dienen)</t>
  </si>
  <si>
    <t>11071130</t>
  </si>
  <si>
    <t>22011011</t>
  </si>
  <si>
    <t>Mineraalwater en spuitwater, ongezoet</t>
  </si>
  <si>
    <t>22011019</t>
  </si>
  <si>
    <t>22011090</t>
  </si>
  <si>
    <t>11071150</t>
  </si>
  <si>
    <t>22019000</t>
  </si>
  <si>
    <t>Water, ongezoet noch gearomatiseerd; ijs en sneeuw (excl. mineraalwater en spuitwater)</t>
  </si>
  <si>
    <t>11071930</t>
  </si>
  <si>
    <t>22021000</t>
  </si>
  <si>
    <t>Water met toegevoegde suiker of andere zoetstoffen, dan wel gearomatiseerd, d.w.z. frisdranken (incl. mineraalwater en spuitwater)</t>
  </si>
  <si>
    <t>11071950</t>
  </si>
  <si>
    <t>22029911</t>
  </si>
  <si>
    <t>Niet-alcoholische dranken zonder melkvetten (excl. gezoet of ongezoet mineraalwater, spuitwater of gearomatiseerd water)</t>
  </si>
  <si>
    <t>22029915</t>
  </si>
  <si>
    <t>22029919</t>
  </si>
  <si>
    <t>Niet-alcoholische dranken, niet bevattende melk, melkproducten of daarvan afgeleide vetten (m.u.v. water, fruit- of groentensappen, bier en dranken op basis van soja, noten uit Hoofdstuk 8, granen uit Hoofdstuk 10 of zaden uit Hoofdstuk 12).</t>
  </si>
  <si>
    <t>11071970</t>
  </si>
  <si>
    <t>22029991</t>
  </si>
  <si>
    <t>Niet-alcoholische dranken met melkvetten</t>
  </si>
  <si>
    <t>22029995</t>
  </si>
  <si>
    <t>22029999</t>
  </si>
  <si>
    <t>12001130</t>
  </si>
  <si>
    <t>24021000</t>
  </si>
  <si>
    <t>12001150</t>
  </si>
  <si>
    <t>24022010</t>
  </si>
  <si>
    <t>Sigaretten, tabak of mengsels van tabak en tabakssurrogaten bevattend (excl. tabaksaccijns)</t>
  </si>
  <si>
    <t>24022090</t>
  </si>
  <si>
    <t>12001170</t>
  </si>
  <si>
    <t>24029000</t>
  </si>
  <si>
    <t>12001200</t>
  </si>
  <si>
    <t>24012035</t>
  </si>
  <si>
    <t>Gestripte tabaksbladeren, gedroogd</t>
  </si>
  <si>
    <t>Tabak, "light-air-cured", geheel of gedeeltelijk gestript, zonder verdere bereiding</t>
  </si>
  <si>
    <t>24012060</t>
  </si>
  <si>
    <t>24012070</t>
  </si>
  <si>
    <t>24012085</t>
  </si>
  <si>
    <t>Tabak, "flue-cured", geheel of gedeeltelijk gestript, zonder verdere bereiding</t>
  </si>
  <si>
    <t>24012095</t>
  </si>
  <si>
    <t>Tabak, geheel of gedeeltelijk gestript, zonder verdere bereiding (m.u.v. tabak, "flue-cured", "light-air-cured", "dark-air-cured" alsmede tabak van de soort Oriënt, "sun-cured")</t>
  </si>
  <si>
    <t>12001930</t>
  </si>
  <si>
    <t>24031100</t>
  </si>
  <si>
    <t>Rooktabak (excl. tabaksaccijns)</t>
  </si>
  <si>
    <t>24031910</t>
  </si>
  <si>
    <t>24031990</t>
  </si>
  <si>
    <t>24039100</t>
  </si>
  <si>
    <t>24039910</t>
  </si>
  <si>
    <t>24039990</t>
  </si>
  <si>
    <t>13101000</t>
  </si>
  <si>
    <t>15050010</t>
  </si>
  <si>
    <t>Wolvet en daaruit verkregen vetstoffen (incl. lanoline)</t>
  </si>
  <si>
    <t>15050090</t>
  </si>
  <si>
    <t>13102100</t>
  </si>
  <si>
    <t>50020000</t>
  </si>
  <si>
    <t>Ruwe zijde (haspelzijde of grège), niet gemoulineerd</t>
  </si>
  <si>
    <t>13102200</t>
  </si>
  <si>
    <t>51012100</t>
  </si>
  <si>
    <t>Wol, ontvet of gecarboniseerd, niet gekaard en niet gekamd</t>
  </si>
  <si>
    <t>51012900</t>
  </si>
  <si>
    <t>51013000</t>
  </si>
  <si>
    <t>13102300</t>
  </si>
  <si>
    <t>51031010</t>
  </si>
  <si>
    <t>Kammeling van wol of van fijn haar</t>
  </si>
  <si>
    <t>51031090</t>
  </si>
  <si>
    <t>13102400</t>
  </si>
  <si>
    <t>51051000</t>
  </si>
  <si>
    <t>Wol, fijn haar en grof haar, gekaard of gekamd (incl. gekamd vlies)</t>
  </si>
  <si>
    <t>51052100</t>
  </si>
  <si>
    <t>51052900</t>
  </si>
  <si>
    <t>51053100</t>
  </si>
  <si>
    <t>51053900</t>
  </si>
  <si>
    <t>Fijn haar, gekaard of gekamd (m.u.v. wol en fijn haar van kasjmiergeiten)</t>
  </si>
  <si>
    <t>51054000</t>
  </si>
  <si>
    <t>13102500</t>
  </si>
  <si>
    <t>52030000</t>
  </si>
  <si>
    <t>Katoen, gekaard of gekamd</t>
  </si>
  <si>
    <t>13102600</t>
  </si>
  <si>
    <t>53039000</t>
  </si>
  <si>
    <t>Jute en andere bastvezels (andere dan vlas, hennep en ramee), bewerkt, doch niet gesponnen</t>
  </si>
  <si>
    <t>13102900</t>
  </si>
  <si>
    <t>53012100</t>
  </si>
  <si>
    <t>Andere plantaardige textielvezels, bewerkt, doch niet gesponnen</t>
  </si>
  <si>
    <t>53012900</t>
  </si>
  <si>
    <t>53013000</t>
  </si>
  <si>
    <t>Werk en klodden van vlas en vlasafval, incl. afval van garen en rafelingen van vlas</t>
  </si>
  <si>
    <t>53029000</t>
  </si>
  <si>
    <t>53050000</t>
  </si>
  <si>
    <t>13103100</t>
  </si>
  <si>
    <t>55061000</t>
  </si>
  <si>
    <t>Synthetische stapelvezels, gekaard, gekamd of op andere wijze bewerkt met het oog op het spinnen</t>
  </si>
  <si>
    <t>55062000</t>
  </si>
  <si>
    <t>55063000</t>
  </si>
  <si>
    <t>55064000</t>
  </si>
  <si>
    <t>Synthetische stapelvezels van polypropyleen, gekaard, gekamd, of op andere wijze bewerkt met het oog op het spinnen</t>
  </si>
  <si>
    <t>55069000</t>
  </si>
  <si>
    <t>13103200</t>
  </si>
  <si>
    <t>55070000</t>
  </si>
  <si>
    <t>Kunstmatige stapelvezels, gekaard, gekamd of op andere wijze bewerkt met het oog op het spinnen</t>
  </si>
  <si>
    <t>13104010</t>
  </si>
  <si>
    <t>50040010</t>
  </si>
  <si>
    <t>Garens van zijde, n.o.v.k. (excl. garens van afval van zijde)</t>
  </si>
  <si>
    <t>50040090</t>
  </si>
  <si>
    <t>13104030</t>
  </si>
  <si>
    <t>50050010</t>
  </si>
  <si>
    <t>Garens van afval van zijde, n.o.v.k.</t>
  </si>
  <si>
    <t>50050090</t>
  </si>
  <si>
    <t>13104050</t>
  </si>
  <si>
    <t>50060010</t>
  </si>
  <si>
    <t>50060090</t>
  </si>
  <si>
    <t>13105010</t>
  </si>
  <si>
    <t>51061010</t>
  </si>
  <si>
    <t>Kaardgaren van wol of van fijn haar, n.o.v.k.</t>
  </si>
  <si>
    <t>51061090</t>
  </si>
  <si>
    <t>51062010</t>
  </si>
  <si>
    <t>51062091</t>
  </si>
  <si>
    <t>51062099</t>
  </si>
  <si>
    <t>51081010</t>
  </si>
  <si>
    <t>51081090</t>
  </si>
  <si>
    <t>13105030</t>
  </si>
  <si>
    <t>51071010</t>
  </si>
  <si>
    <t>Kamgaren van wol of van fijn haar, n.o.v.k.</t>
  </si>
  <si>
    <t>51071090</t>
  </si>
  <si>
    <t>51072010</t>
  </si>
  <si>
    <t>51072030</t>
  </si>
  <si>
    <t>51072051</t>
  </si>
  <si>
    <t>51072059</t>
  </si>
  <si>
    <t>51072091</t>
  </si>
  <si>
    <t>51072099</t>
  </si>
  <si>
    <t>51082010</t>
  </si>
  <si>
    <t>51082090</t>
  </si>
  <si>
    <t>13105050</t>
  </si>
  <si>
    <t>51091010</t>
  </si>
  <si>
    <t>Garens van wol of fijn dierlijk haar, o.v.k.</t>
  </si>
  <si>
    <t>51091090</t>
  </si>
  <si>
    <t>51099000</t>
  </si>
  <si>
    <t>Garens, hoofdzakelijk, doch &lt; 85 gewichtspercenten wol of fijn haar, opgemaakt voor de verkoop in het klein</t>
  </si>
  <si>
    <t>13106132</t>
  </si>
  <si>
    <t>52051100</t>
  </si>
  <si>
    <t>Garens van niet-gekamde katoenvezels, n.o.v.k., voor weefsels (excl. tapijten)</t>
  </si>
  <si>
    <t>52051200</t>
  </si>
  <si>
    <t>52051300</t>
  </si>
  <si>
    <t>52051400</t>
  </si>
  <si>
    <t>52051510</t>
  </si>
  <si>
    <t>52051590</t>
  </si>
  <si>
    <t>52053100</t>
  </si>
  <si>
    <t>52053200</t>
  </si>
  <si>
    <t>52053300</t>
  </si>
  <si>
    <t>52053400</t>
  </si>
  <si>
    <t>52053500</t>
  </si>
  <si>
    <t>52061100</t>
  </si>
  <si>
    <t>52061200</t>
  </si>
  <si>
    <t>52061300</t>
  </si>
  <si>
    <t>52061400</t>
  </si>
  <si>
    <t>52061500</t>
  </si>
  <si>
    <t>52063100</t>
  </si>
  <si>
    <t>52063200</t>
  </si>
  <si>
    <t>52063300</t>
  </si>
  <si>
    <t>52063400</t>
  </si>
  <si>
    <t>52063500</t>
  </si>
  <si>
    <t>13106133</t>
  </si>
  <si>
    <t>Garens van niet-gekamde katoenvezels, n.o.v.k., voor breiwerk en kousen</t>
  </si>
  <si>
    <t>13106135</t>
  </si>
  <si>
    <t>Garens van niet-gekamde katoenvezels, n.o.v.k., voor andere toepassingen (incl. tapijten)</t>
  </si>
  <si>
    <t>13106152</t>
  </si>
  <si>
    <t>52052100</t>
  </si>
  <si>
    <t>Garens van gekamde katoenvezels, n.o.v.k., voor weefsels (excl. tapijten)</t>
  </si>
  <si>
    <t>52052200</t>
  </si>
  <si>
    <t>52052300</t>
  </si>
  <si>
    <t>52052400</t>
  </si>
  <si>
    <t>52052600</t>
  </si>
  <si>
    <t>52052700</t>
  </si>
  <si>
    <t>52052800</t>
  </si>
  <si>
    <t>52054100</t>
  </si>
  <si>
    <t>52054200</t>
  </si>
  <si>
    <t>52054300</t>
  </si>
  <si>
    <t>52054400</t>
  </si>
  <si>
    <t>52054600</t>
  </si>
  <si>
    <t>52054700</t>
  </si>
  <si>
    <t>52054800</t>
  </si>
  <si>
    <t>52062100</t>
  </si>
  <si>
    <t>52062200</t>
  </si>
  <si>
    <t>52062300</t>
  </si>
  <si>
    <t>52062400</t>
  </si>
  <si>
    <t>52062500</t>
  </si>
  <si>
    <t>52064100</t>
  </si>
  <si>
    <t>52064200</t>
  </si>
  <si>
    <t>52064300</t>
  </si>
  <si>
    <t>52064400</t>
  </si>
  <si>
    <t>52064500</t>
  </si>
  <si>
    <t>13106153</t>
  </si>
  <si>
    <t>Garens van gekamde katoenvezels, n.o.v.k., voor breiwerk en kousen</t>
  </si>
  <si>
    <t>13106155</t>
  </si>
  <si>
    <t>Garens van gekamde katoenvezels, n.o.v.k., voor andere toepassingen (incl. tapijten)</t>
  </si>
  <si>
    <t>13106160</t>
  </si>
  <si>
    <t>52071000</t>
  </si>
  <si>
    <t>Garens van katoen, o.v.k. (excl. naaigarens)</t>
  </si>
  <si>
    <t>52079000</t>
  </si>
  <si>
    <t>13106200</t>
  </si>
  <si>
    <t>52041100</t>
  </si>
  <si>
    <t>Naaigarens van katoen</t>
  </si>
  <si>
    <t>52041900</t>
  </si>
  <si>
    <t>52042000</t>
  </si>
  <si>
    <t>13107110</t>
  </si>
  <si>
    <t>53061010</t>
  </si>
  <si>
    <t>Garens van vlas, n.o.v.k.</t>
  </si>
  <si>
    <t>53061030</t>
  </si>
  <si>
    <t>53061050</t>
  </si>
  <si>
    <t>53062010</t>
  </si>
  <si>
    <t>13107120</t>
  </si>
  <si>
    <t>53061090</t>
  </si>
  <si>
    <t>Garens van vlas, o.v.k.</t>
  </si>
  <si>
    <t>53062090</t>
  </si>
  <si>
    <t>13107200</t>
  </si>
  <si>
    <t>53071000</t>
  </si>
  <si>
    <t>Eendraadsgarens van jute of van andere bastvezels bedoeld bij post 5303</t>
  </si>
  <si>
    <t>53072000</t>
  </si>
  <si>
    <t>53081000</t>
  </si>
  <si>
    <t>53082010</t>
  </si>
  <si>
    <t>53082090</t>
  </si>
  <si>
    <t>53089012</t>
  </si>
  <si>
    <t>53089019</t>
  </si>
  <si>
    <t>53089050</t>
  </si>
  <si>
    <t>53089090</t>
  </si>
  <si>
    <t>13108110</t>
  </si>
  <si>
    <t>54026100</t>
  </si>
  <si>
    <t>Getwijnde of gekabelde synthetische filamentgarens, n.o.v.k.</t>
  </si>
  <si>
    <t>54026200</t>
  </si>
  <si>
    <t>54026300</t>
  </si>
  <si>
    <t>54026900</t>
  </si>
  <si>
    <t>13108130</t>
  </si>
  <si>
    <t>54034100</t>
  </si>
  <si>
    <t>Getwijnde of gekabelde kunstmatige filamentgarens, n.o.v.k. (excl. naaigarens)</t>
  </si>
  <si>
    <t>Garens van viscoserayon, incl. monofilamenten van &lt; 67 decitex, getwijnd of gekabeld (niet opgemaakt voor de verkoop in het klein en m.u.v. naaigarens en garens met een hoge sterktegraad)</t>
  </si>
  <si>
    <t>54034200</t>
  </si>
  <si>
    <t>54034900</t>
  </si>
  <si>
    <t>13108150</t>
  </si>
  <si>
    <t>54060000</t>
  </si>
  <si>
    <t>Synthetische of kunstmatige filamentgarens, o.v.k. (excl. naaigarens)</t>
  </si>
  <si>
    <t>13108210</t>
  </si>
  <si>
    <t>55091100</t>
  </si>
  <si>
    <t>Garens bevattende ≥ 85 gewichtspercenten synthetische stapelvezels, n.o.v.k. (excl. naaigarens)</t>
  </si>
  <si>
    <t>55091200</t>
  </si>
  <si>
    <t>55092100</t>
  </si>
  <si>
    <t>55092200</t>
  </si>
  <si>
    <t>55093100</t>
  </si>
  <si>
    <t>55093200</t>
  </si>
  <si>
    <t>55094100</t>
  </si>
  <si>
    <t>55094200</t>
  </si>
  <si>
    <t>13108250</t>
  </si>
  <si>
    <t>55111000</t>
  </si>
  <si>
    <t>Garens bevattende ≥ 85 gewichtspercenten synthetische stapelvezels, o.v.k. (excl. naaigarens)</t>
  </si>
  <si>
    <t>13108320</t>
  </si>
  <si>
    <t>55095100</t>
  </si>
  <si>
    <t>13108333</t>
  </si>
  <si>
    <t>55095200</t>
  </si>
  <si>
    <t>55096100</t>
  </si>
  <si>
    <t>55099100</t>
  </si>
  <si>
    <t>13108336</t>
  </si>
  <si>
    <t>Garens bevattende &lt; 85 gewichtspercenten synthetische stapelvezels, gemengd met gekamde wol of gekamd fijn haar, n.o.v.k.</t>
  </si>
  <si>
    <t>13108340</t>
  </si>
  <si>
    <t>55095300</t>
  </si>
  <si>
    <t>55096200</t>
  </si>
  <si>
    <t>55099200</t>
  </si>
  <si>
    <t>13108380</t>
  </si>
  <si>
    <t>55095900</t>
  </si>
  <si>
    <t>55096900</t>
  </si>
  <si>
    <t>55099900</t>
  </si>
  <si>
    <t>13108390</t>
  </si>
  <si>
    <t>55112000</t>
  </si>
  <si>
    <t>13108410</t>
  </si>
  <si>
    <t>55101100</t>
  </si>
  <si>
    <t>Garens van kunstmatige stapelvezels, n.o.v.k. (excl. naaigarens)</t>
  </si>
  <si>
    <t>55101200</t>
  </si>
  <si>
    <t>55102000</t>
  </si>
  <si>
    <t>55103000</t>
  </si>
  <si>
    <t>55109000</t>
  </si>
  <si>
    <t>13108430</t>
  </si>
  <si>
    <t>55113000</t>
  </si>
  <si>
    <t>Garens van kunstmatige stapelvezels, o.v.k. (excl. naaigarens)</t>
  </si>
  <si>
    <t>13108510</t>
  </si>
  <si>
    <t>54011012</t>
  </si>
  <si>
    <t>Naaigarens van synthetische of van kunstmatige filamenten</t>
  </si>
  <si>
    <t>54011014</t>
  </si>
  <si>
    <t>54011016</t>
  </si>
  <si>
    <t>54011018</t>
  </si>
  <si>
    <t>54011090</t>
  </si>
  <si>
    <t>54012010</t>
  </si>
  <si>
    <t>54012090</t>
  </si>
  <si>
    <t>13108550</t>
  </si>
  <si>
    <t>55081010</t>
  </si>
  <si>
    <t>Naaigarens van synthetische of van kunstmatige stapelvezels</t>
  </si>
  <si>
    <t>55081090</t>
  </si>
  <si>
    <t>55082010</t>
  </si>
  <si>
    <t>55082090</t>
  </si>
  <si>
    <t>13201100</t>
  </si>
  <si>
    <t>50071000</t>
  </si>
  <si>
    <t>Weefsels van zijde of van afval van zijde</t>
  </si>
  <si>
    <t>50072011</t>
  </si>
  <si>
    <t>50072019</t>
  </si>
  <si>
    <t>50072021</t>
  </si>
  <si>
    <t>50072031</t>
  </si>
  <si>
    <t>50072039</t>
  </si>
  <si>
    <t>50072041</t>
  </si>
  <si>
    <t>50072051</t>
  </si>
  <si>
    <t>50072059</t>
  </si>
  <si>
    <t>50072071</t>
  </si>
  <si>
    <t>50079010</t>
  </si>
  <si>
    <t>50079030</t>
  </si>
  <si>
    <t>50079050</t>
  </si>
  <si>
    <t>50079090</t>
  </si>
  <si>
    <t>13201230</t>
  </si>
  <si>
    <t>51111100</t>
  </si>
  <si>
    <t>Weefsels van gekaarde wol of van gekaard fijn haar</t>
  </si>
  <si>
    <t>51111900</t>
  </si>
  <si>
    <t>51112000</t>
  </si>
  <si>
    <t>51113010</t>
  </si>
  <si>
    <t>51113080</t>
  </si>
  <si>
    <t>51119010</t>
  </si>
  <si>
    <t>51119091</t>
  </si>
  <si>
    <t>51119098</t>
  </si>
  <si>
    <t>13201260</t>
  </si>
  <si>
    <t>51121100</t>
  </si>
  <si>
    <t>Weefsels van kamgarens van wol of van fijn haar; weefsels van grof haar of van paardenhaar</t>
  </si>
  <si>
    <t>51121900</t>
  </si>
  <si>
    <t>51122000</t>
  </si>
  <si>
    <t>51123010</t>
  </si>
  <si>
    <t>51123080</t>
  </si>
  <si>
    <t>51129010</t>
  </si>
  <si>
    <t>51129091</t>
  </si>
  <si>
    <t>51129098</t>
  </si>
  <si>
    <t>51130000</t>
  </si>
  <si>
    <t>13201330</t>
  </si>
  <si>
    <t>53091110</t>
  </si>
  <si>
    <t>Weefsels bevattende ≥ 85 gewichtspercenten vlas</t>
  </si>
  <si>
    <t>53091190</t>
  </si>
  <si>
    <t>53091900</t>
  </si>
  <si>
    <t>13201360</t>
  </si>
  <si>
    <t>53092100</t>
  </si>
  <si>
    <t>Weefsels bevattende &lt; 85 gewichtspercenten vlas</t>
  </si>
  <si>
    <t>Weefsels bevattende overwegend, doch &lt; 85 gewichtspercenten vlas, ongebleekt of gebleekt</t>
  </si>
  <si>
    <t>53092900</t>
  </si>
  <si>
    <t>13201400</t>
  </si>
  <si>
    <t>53101010</t>
  </si>
  <si>
    <t>Weefsels van jute of van andere bastvezels (excl. vlas, hennep of ramee)</t>
  </si>
  <si>
    <t>53101090</t>
  </si>
  <si>
    <t>53109000</t>
  </si>
  <si>
    <t>13201900</t>
  </si>
  <si>
    <t>53110010</t>
  </si>
  <si>
    <t>Weefsels van hennep, van ramee of van andere plantaardige textielvezels (excl. vlas, jute of andere bastvezels) of van papiergarens</t>
  </si>
  <si>
    <t>53110090</t>
  </si>
  <si>
    <t>13202014</t>
  </si>
  <si>
    <t>52081190</t>
  </si>
  <si>
    <t>52081216</t>
  </si>
  <si>
    <t>52081219</t>
  </si>
  <si>
    <t>52081296</t>
  </si>
  <si>
    <t>52081299</t>
  </si>
  <si>
    <t>52081300</t>
  </si>
  <si>
    <t>52081900</t>
  </si>
  <si>
    <t>52082190</t>
  </si>
  <si>
    <t>52082216</t>
  </si>
  <si>
    <t>52082219</t>
  </si>
  <si>
    <t>52082296</t>
  </si>
  <si>
    <t>52082299</t>
  </si>
  <si>
    <t>52082300</t>
  </si>
  <si>
    <t>52082900</t>
  </si>
  <si>
    <t>52083100</t>
  </si>
  <si>
    <t>52083216</t>
  </si>
  <si>
    <t>52083219</t>
  </si>
  <si>
    <t>52083296</t>
  </si>
  <si>
    <t>52083299</t>
  </si>
  <si>
    <t>52083300</t>
  </si>
  <si>
    <t>52083900</t>
  </si>
  <si>
    <t>52085100</t>
  </si>
  <si>
    <t>52085200</t>
  </si>
  <si>
    <t>Weefsels van katoen, bevattende &gt;= 85 gewichtspercenten katoen, met een gewicht van &gt; 100 g/m² doch &lt;= 200 g/m², met platbinding, bedrukt</t>
  </si>
  <si>
    <t>52085910</t>
  </si>
  <si>
    <t>52085990</t>
  </si>
  <si>
    <t>52101100</t>
  </si>
  <si>
    <t>52101900</t>
  </si>
  <si>
    <t>52102100</t>
  </si>
  <si>
    <t>52102900</t>
  </si>
  <si>
    <t>52103100</t>
  </si>
  <si>
    <t>52103200</t>
  </si>
  <si>
    <t>52103900</t>
  </si>
  <si>
    <t>52105100</t>
  </si>
  <si>
    <t>52105900</t>
  </si>
  <si>
    <t>52121110</t>
  </si>
  <si>
    <t>52121190</t>
  </si>
  <si>
    <t>52121210</t>
  </si>
  <si>
    <t>52121290</t>
  </si>
  <si>
    <t>52121310</t>
  </si>
  <si>
    <t>52121390</t>
  </si>
  <si>
    <t>52121510</t>
  </si>
  <si>
    <t>52121590</t>
  </si>
  <si>
    <t>13202017</t>
  </si>
  <si>
    <t>13202019</t>
  </si>
  <si>
    <t>13202020</t>
  </si>
  <si>
    <t>52081110</t>
  </si>
  <si>
    <t>52082110</t>
  </si>
  <si>
    <t>13202031</t>
  </si>
  <si>
    <t>52084100</t>
  </si>
  <si>
    <t>Weefsels van katoen, van verschillend gekleurd garen, met een gewicht ≤ 200 g/m², voor overhemden en blouses</t>
  </si>
  <si>
    <t>52084200</t>
  </si>
  <si>
    <t>52084300</t>
  </si>
  <si>
    <t>52084900</t>
  </si>
  <si>
    <t>52104100</t>
  </si>
  <si>
    <t>52104900</t>
  </si>
  <si>
    <t>13202042</t>
  </si>
  <si>
    <t>52091100</t>
  </si>
  <si>
    <t>Weefsels van katoen, met een gewicht &gt; 200 g/m², voor kleding (excl. die van verschillend gekleurd garen)</t>
  </si>
  <si>
    <t>52091200</t>
  </si>
  <si>
    <t>52091900</t>
  </si>
  <si>
    <t>52092100</t>
  </si>
  <si>
    <t>52092200</t>
  </si>
  <si>
    <t>52092900</t>
  </si>
  <si>
    <t>52093100</t>
  </si>
  <si>
    <t>52093200</t>
  </si>
  <si>
    <t>52093900</t>
  </si>
  <si>
    <t>52095100</t>
  </si>
  <si>
    <t>52095200</t>
  </si>
  <si>
    <t>52095900</t>
  </si>
  <si>
    <t>52111100</t>
  </si>
  <si>
    <t>52111200</t>
  </si>
  <si>
    <t>52111900</t>
  </si>
  <si>
    <t>52112000</t>
  </si>
  <si>
    <t>52113100</t>
  </si>
  <si>
    <t>52113200</t>
  </si>
  <si>
    <t>52113900</t>
  </si>
  <si>
    <t>52115100</t>
  </si>
  <si>
    <t>52115200</t>
  </si>
  <si>
    <t>52115900</t>
  </si>
  <si>
    <t>52122110</t>
  </si>
  <si>
    <t>52122190</t>
  </si>
  <si>
    <t>52122210</t>
  </si>
  <si>
    <t>52122290</t>
  </si>
  <si>
    <t>52122310</t>
  </si>
  <si>
    <t>52122390</t>
  </si>
  <si>
    <t>52122510</t>
  </si>
  <si>
    <t>52122590</t>
  </si>
  <si>
    <t>13202044</t>
  </si>
  <si>
    <t>Weefsels van katoen, met een gewicht &gt; 200 g/m², voor huishoudlinnen of woningtextiel (excl. die van verschillend gekleurd garen)</t>
  </si>
  <si>
    <t>13202049</t>
  </si>
  <si>
    <t>13202060</t>
  </si>
  <si>
    <t>52094200</t>
  </si>
  <si>
    <t>52114200</t>
  </si>
  <si>
    <t>13202072</t>
  </si>
  <si>
    <t>Weefsels van katoen, van verschillend gekleurd garen, voor andere kleding</t>
  </si>
  <si>
    <t>52094100</t>
  </si>
  <si>
    <t>52094300</t>
  </si>
  <si>
    <t>52094900</t>
  </si>
  <si>
    <t>52114100</t>
  </si>
  <si>
    <t>52114300</t>
  </si>
  <si>
    <t>52114910</t>
  </si>
  <si>
    <t>52114990</t>
  </si>
  <si>
    <t>52121410</t>
  </si>
  <si>
    <t>52121490</t>
  </si>
  <si>
    <t>52122410</t>
  </si>
  <si>
    <t>52122490</t>
  </si>
  <si>
    <t>13202074</t>
  </si>
  <si>
    <t>Weefsels van katoen, van verschillend gekleurd garen, voor huishoudlinnen of voor woningtextiel</t>
  </si>
  <si>
    <t>13202079</t>
  </si>
  <si>
    <t>Weefsels van katoen, van verschillend gekleurd garen, voor technisch of industrieel gebruik</t>
  </si>
  <si>
    <t>13203130</t>
  </si>
  <si>
    <t>54071000</t>
  </si>
  <si>
    <t>Weefsels van synthetische of kunstmatige filamentgarens met een hoge sterktegraad, of van strippen of artikelen van dergelijke vorm (incl. die van nylon, andere polyamiden, polyesters of viscoserayon)</t>
  </si>
  <si>
    <t>54072011</t>
  </si>
  <si>
    <t>54072019</t>
  </si>
  <si>
    <t>54072090</t>
  </si>
  <si>
    <t>54073000</t>
  </si>
  <si>
    <t>54081000</t>
  </si>
  <si>
    <t>13203150</t>
  </si>
  <si>
    <t>54074100</t>
  </si>
  <si>
    <t>Weefsels van synthetische filamentgarens (excl. die van garens met een hoge sterktegraad of van strippen of artikelen van dergelijke vorm)</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</si>
  <si>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</si>
  <si>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</si>
  <si>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</si>
  <si>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</si>
  <si>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</si>
  <si>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</si>
  <si>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</si>
  <si>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</si>
  <si>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</si>
  <si>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</si>
  <si>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</si>
  <si>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</si>
  <si>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</si>
  <si>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</si>
  <si>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</si>
  <si>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</si>
  <si>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</si>
  <si>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</si>
  <si>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</si>
  <si>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</si>
  <si>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</si>
  <si>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</si>
  <si>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</si>
  <si>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</si>
  <si>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</si>
  <si>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13203170</t>
  </si>
  <si>
    <t>54082100</t>
  </si>
  <si>
    <t>Weefsels van kunstmatige filamentgarens (excl. die van garens met een hoge sterktegraad)</t>
  </si>
  <si>
    <t>54082210</t>
  </si>
  <si>
    <t>54082290</t>
  </si>
  <si>
    <t>54082300</t>
  </si>
  <si>
    <t>54082400</t>
  </si>
  <si>
    <t>54083100</t>
  </si>
  <si>
    <t>54083200</t>
  </si>
  <si>
    <t>54083300</t>
  </si>
  <si>
    <t>54083400</t>
  </si>
  <si>
    <t>13203210</t>
  </si>
  <si>
    <t>55121100</t>
  </si>
  <si>
    <t>55121910</t>
  </si>
  <si>
    <t>55121990</t>
  </si>
  <si>
    <t>55122100</t>
  </si>
  <si>
    <t>55122910</t>
  </si>
  <si>
    <t>55122990</t>
  </si>
  <si>
    <t>55129100</t>
  </si>
  <si>
    <t>55129910</t>
  </si>
  <si>
    <t>55129990</t>
  </si>
  <si>
    <t>13203220</t>
  </si>
  <si>
    <t>55131120</t>
  </si>
  <si>
    <t>Weefsels van synthetische stapelvezels, bevattende &lt; 85 gewichtspercenten van deze vezels, hoofdzakelijk of enkel met katoen gemengd (excl. die van verschillend gekleurd garen)</t>
  </si>
  <si>
    <t>55131190</t>
  </si>
  <si>
    <t>55131200</t>
  </si>
  <si>
    <t>55131300</t>
  </si>
  <si>
    <t>55131900</t>
  </si>
  <si>
    <t>55132100</t>
  </si>
  <si>
    <t>Weefsels van stapelvezels van polyesters, bevattende overwegend doch &lt; 85 gewichtspercenten van deze vezels, enkel of hoofdzakelijk met katoen gemengd, met een gewicht van &lt;= 170 g/m², met platbinding, geverfd</t>
  </si>
  <si>
    <t>55132310</t>
  </si>
  <si>
    <t>55132390</t>
  </si>
  <si>
    <t>55132900</t>
  </si>
  <si>
    <t>55134100</t>
  </si>
  <si>
    <t>55134900</t>
  </si>
  <si>
    <t>55141100</t>
  </si>
  <si>
    <t>55141200</t>
  </si>
  <si>
    <t>55141910</t>
  </si>
  <si>
    <t>55141990</t>
  </si>
  <si>
    <t>55142100</t>
  </si>
  <si>
    <t>55142200</t>
  </si>
  <si>
    <t>55142300</t>
  </si>
  <si>
    <t>55142900</t>
  </si>
  <si>
    <t>55144100</t>
  </si>
  <si>
    <t>55144200</t>
  </si>
  <si>
    <t>55144300</t>
  </si>
  <si>
    <t>55144900</t>
  </si>
  <si>
    <t>13203230</t>
  </si>
  <si>
    <t>55133100</t>
  </si>
  <si>
    <t>Weefsels van synthetische stapelvezels, bevattende &lt; 85 gewichtspercenten van deze vezels, hoofdzakelijk of enkel met katoen gemengd, van verschillend gekleurd garen</t>
  </si>
  <si>
    <t>55133900</t>
  </si>
  <si>
    <t>55143010</t>
  </si>
  <si>
    <t>55143030</t>
  </si>
  <si>
    <t>55143050</t>
  </si>
  <si>
    <t>55143090</t>
  </si>
  <si>
    <t>13203240</t>
  </si>
  <si>
    <t>55151311</t>
  </si>
  <si>
    <t>Weefsels van synthetische stapelvezels, hoofdzakelijk of enkel met gekaarde wol of gekaard fijn haar gemengd</t>
  </si>
  <si>
    <t>55151319</t>
  </si>
  <si>
    <t>55152211</t>
  </si>
  <si>
    <t>55152219</t>
  </si>
  <si>
    <t>13203250</t>
  </si>
  <si>
    <t>55151391</t>
  </si>
  <si>
    <t>Weefsels van synthetische stapelvezels, hoofdzakelijk of enkel met gekamde wol of gekamd fijn haar gemengd</t>
  </si>
  <si>
    <t>55151399</t>
  </si>
  <si>
    <t>55152291</t>
  </si>
  <si>
    <t>55152299</t>
  </si>
  <si>
    <t>13203290</t>
  </si>
  <si>
    <t>55151110</t>
  </si>
  <si>
    <t>Weefsels van synthetische stapelvezels, gemengd met andere vezels dan wol, fijn haar of katoen</t>
  </si>
  <si>
    <t>55151130</t>
  </si>
  <si>
    <t>55151190</t>
  </si>
  <si>
    <t>55151210</t>
  </si>
  <si>
    <t>55151230</t>
  </si>
  <si>
    <t>55151290</t>
  </si>
  <si>
    <t>55151910</t>
  </si>
  <si>
    <t>55151930</t>
  </si>
  <si>
    <t>55151990</t>
  </si>
  <si>
    <t>55152110</t>
  </si>
  <si>
    <t>55152130</t>
  </si>
  <si>
    <t>55152190</t>
  </si>
  <si>
    <t>55152900</t>
  </si>
  <si>
    <t>55159110</t>
  </si>
  <si>
    <t>55159130</t>
  </si>
  <si>
    <t>55159190</t>
  </si>
  <si>
    <t>55159920</t>
  </si>
  <si>
    <t>55159940</t>
  </si>
  <si>
    <t>55159980</t>
  </si>
  <si>
    <t>13203330</t>
  </si>
  <si>
    <t>55161100</t>
  </si>
  <si>
    <t>Weefsels van kunstmatige stapelvezels (excl. die van verschillend gekleurd garen)</t>
  </si>
  <si>
    <t>55161200</t>
  </si>
  <si>
    <t>55161400</t>
  </si>
  <si>
    <t>55162100</t>
  </si>
  <si>
    <t>55162200</t>
  </si>
  <si>
    <t>55162400</t>
  </si>
  <si>
    <t>55163100</t>
  </si>
  <si>
    <t>55163200</t>
  </si>
  <si>
    <t>55163400</t>
  </si>
  <si>
    <t>55164100</t>
  </si>
  <si>
    <t>55164200</t>
  </si>
  <si>
    <t>55164400</t>
  </si>
  <si>
    <t>55169100</t>
  </si>
  <si>
    <t>55169200</t>
  </si>
  <si>
    <t>55169400</t>
  </si>
  <si>
    <t>13203350</t>
  </si>
  <si>
    <t>55161300</t>
  </si>
  <si>
    <t>Weefsels van kunstmatige stapelvezels, van verschillend gekleurd garen</t>
  </si>
  <si>
    <t>55162310</t>
  </si>
  <si>
    <t>55162390</t>
  </si>
  <si>
    <t>55163300</t>
  </si>
  <si>
    <t>55164300</t>
  </si>
  <si>
    <t>55169300</t>
  </si>
  <si>
    <t>13204100</t>
  </si>
  <si>
    <t>58011000</t>
  </si>
  <si>
    <t>Ketting- en inslagfluweel en –pluche en chenilleweefsel (excl. lussenweefsel (bad- en frotteerstof) van katoen, getufte textielstoffen, lint)</t>
  </si>
  <si>
    <t>58012100</t>
  </si>
  <si>
    <t>58012200</t>
  </si>
  <si>
    <t>58012300</t>
  </si>
  <si>
    <t>58012600</t>
  </si>
  <si>
    <t>58012700</t>
  </si>
  <si>
    <t>58013100</t>
  </si>
  <si>
    <t>58013200</t>
  </si>
  <si>
    <t>58013300</t>
  </si>
  <si>
    <t>58013600</t>
  </si>
  <si>
    <t>58013700</t>
  </si>
  <si>
    <t>58019010</t>
  </si>
  <si>
    <t>58019090</t>
  </si>
  <si>
    <t>13204200</t>
  </si>
  <si>
    <t>Lussenweefsel (bad- en frotteerstof), van katoen</t>
  </si>
  <si>
    <t>13204300</t>
  </si>
  <si>
    <t>58022000</t>
  </si>
  <si>
    <t>Lussenweefsel (bad- en frotteerstof) (excl. van katoen)</t>
  </si>
  <si>
    <t>13204400</t>
  </si>
  <si>
    <t>58030010</t>
  </si>
  <si>
    <t>Weefsels met gaasbinding (excl. verbandgaas en lint)</t>
  </si>
  <si>
    <t>58030030</t>
  </si>
  <si>
    <t>58030090</t>
  </si>
  <si>
    <t>13204500</t>
  </si>
  <si>
    <t>58023000</t>
  </si>
  <si>
    <t>Getufte textielstoffen (excl. getufte tapijten)</t>
  </si>
  <si>
    <t>13301110</t>
  </si>
  <si>
    <t>Verven van vezels</t>
  </si>
  <si>
    <t>13301121</t>
  </si>
  <si>
    <t>Verven van garens van zijde</t>
  </si>
  <si>
    <t>13301122</t>
  </si>
  <si>
    <t>Verven van garens van wol, fijn of grof haar of paardenhaar</t>
  </si>
  <si>
    <t>13301123</t>
  </si>
  <si>
    <t>Verven van garens van katoen (excl. naaigarens)</t>
  </si>
  <si>
    <t>13301124</t>
  </si>
  <si>
    <t>Verven van vlas, jute, andere bastvezels, andere plantaardige textielvezels en papiergarens</t>
  </si>
  <si>
    <t>13301125</t>
  </si>
  <si>
    <t>Verven van synthetische filamentgarens (excl. naaigarens)</t>
  </si>
  <si>
    <t>13301126</t>
  </si>
  <si>
    <t>Verven van kunstmatige filamentgarens (excl. naaigarens)</t>
  </si>
  <si>
    <t>13301127</t>
  </si>
  <si>
    <t>Verven van garens van synthetische stapelvezels (excl. naaigarens)</t>
  </si>
  <si>
    <t>13301128</t>
  </si>
  <si>
    <t>Verven van garens van kunstmatige stapelvezels (excl. naaigarens)</t>
  </si>
  <si>
    <t>13301210</t>
  </si>
  <si>
    <t>Bleken van weefsels van zijde</t>
  </si>
  <si>
    <t>13301220</t>
  </si>
  <si>
    <t>Bleken van weefsels van wol, fijn of grof haar of paardenhaar</t>
  </si>
  <si>
    <t>13301230</t>
  </si>
  <si>
    <t>Bleken van weefsels van katoen</t>
  </si>
  <si>
    <t>13301240</t>
  </si>
  <si>
    <t>Bleken van vlas, jute, andere bastvezels, andere plantaardige textielvezels en papiergarens</t>
  </si>
  <si>
    <t>13301250</t>
  </si>
  <si>
    <t>Bleken van weefsels van synthetische filamentgarens en stapelvezels</t>
  </si>
  <si>
    <t>13301260</t>
  </si>
  <si>
    <t>Bleken van weefsels van kunstmatige filamentgarens en stapelvezels</t>
  </si>
  <si>
    <t>13301270</t>
  </si>
  <si>
    <t>Bleken van fluweel, pluche en chenilleweefsel (excl. lussenweefsel (bad- en frotteerstof), van katoen en lint)</t>
  </si>
  <si>
    <t>13301280</t>
  </si>
  <si>
    <t>Bleken van lussenweefsel (bad- en frotteerstof) (excl. getufte weefsels)</t>
  </si>
  <si>
    <t>13301290</t>
  </si>
  <si>
    <t>Bleken van brei- en haakwerk aan het stuk</t>
  </si>
  <si>
    <t>13301310</t>
  </si>
  <si>
    <t>Verven van weefsels van zijde of afval van zijde</t>
  </si>
  <si>
    <t>13301320</t>
  </si>
  <si>
    <t>Verven van weefsels van wol, fijn of grof haar of paardenhaar</t>
  </si>
  <si>
    <t>13301330</t>
  </si>
  <si>
    <t>Verven van weefsels van katoen</t>
  </si>
  <si>
    <t>13301340</t>
  </si>
  <si>
    <t>Verven van weefsels van vlas, jute, andere bastvezels, andere plantaardige textielvezels en papiergarens</t>
  </si>
  <si>
    <t>13301350</t>
  </si>
  <si>
    <t>Verven van weefsels van synthetische filamentgarens of stapelvezels</t>
  </si>
  <si>
    <t>13301360</t>
  </si>
  <si>
    <t>Verven van weefsels van kunstmatige filamentgarens of stapelvezels</t>
  </si>
  <si>
    <t>13301370</t>
  </si>
  <si>
    <t>Verven van fluweel, pluche en chenilleweefsel (excl. lussenstof (bad- en frotteerstof) van katoen en lint)</t>
  </si>
  <si>
    <t>13301380</t>
  </si>
  <si>
    <t>Verven van lussenweefsel (bad- en frotteerstof) (excl. getufte weefsels)</t>
  </si>
  <si>
    <t>13301390</t>
  </si>
  <si>
    <t>Verven van brei- en haakwerk aan het stuk en van gebonden textielvlies</t>
  </si>
  <si>
    <t>13301910</t>
  </si>
  <si>
    <t>Afwerken van weefsels van zijde (excl. bleken, verven, bedrukken)</t>
  </si>
  <si>
    <t>13301920</t>
  </si>
  <si>
    <t>Afwerken van weefsels van wol, fijn of grof haar of paardenhaar (excl. bleken, verven, bedrukken)</t>
  </si>
  <si>
    <t>13301930</t>
  </si>
  <si>
    <t>Afwerken van weefsels van katoen (excl. bleken, verven, bedrukken)</t>
  </si>
  <si>
    <t>13301940</t>
  </si>
  <si>
    <t>Afwerken van weefsels van vlas, jute, andere bastvezels, andere plantaardige textielvezels en papiergarens (excl. bleken, verven, bedrukken)</t>
  </si>
  <si>
    <t>13301950</t>
  </si>
  <si>
    <t>Afwerken van weefsels van synthetische filamentgarens of stapelvezels (excl. bleken, verven, bedrukken)</t>
  </si>
  <si>
    <t>13301960</t>
  </si>
  <si>
    <t>Afwerken van weefsels van kunstmatige filamentgarens of stapelvezels (excl. bleken, verven, bedrukken)</t>
  </si>
  <si>
    <t>13301970</t>
  </si>
  <si>
    <t>Afwerken van fluweel, pluche en chenilleweefsel (excl. lussenstof (bad- en frotteerstof) van katoen en lint, en excl. bleken, verven, bedrukken)</t>
  </si>
  <si>
    <t>13301980</t>
  </si>
  <si>
    <t>Afwerken van lussenweefsel (bad- en frotteerstof) (excl. getufte weefsels en excl. bleken, verven, bedrukken)</t>
  </si>
  <si>
    <t>13301990</t>
  </si>
  <si>
    <t>Afwerken van brei- en haakwerk aan het stuk en van gebonden textielvlies (excl. bleken, verven, bedrukken)</t>
  </si>
  <si>
    <t>13301995</t>
  </si>
  <si>
    <t>Afwerken van kleding</t>
  </si>
  <si>
    <t>13911100</t>
  </si>
  <si>
    <t>60011000</t>
  </si>
  <si>
    <t>Poolbrei- en poolhaakwerk aan het stuk (incl. lussenstof)</t>
  </si>
  <si>
    <t>60012100</t>
  </si>
  <si>
    <t>60012200</t>
  </si>
  <si>
    <t>60012900</t>
  </si>
  <si>
    <t>60019100</t>
  </si>
  <si>
    <t>60019200</t>
  </si>
  <si>
    <t>60019900</t>
  </si>
  <si>
    <t>13911910</t>
  </si>
  <si>
    <t>60024000</t>
  </si>
  <si>
    <t>Brei- en haakwerk aan het stuk (excl. poolbrei- en poolhaakwerk)</t>
  </si>
  <si>
    <t>60029000</t>
  </si>
  <si>
    <t>60031000</t>
  </si>
  <si>
    <t>60032000</t>
  </si>
  <si>
    <t>60033010</t>
  </si>
  <si>
    <t>60033090</t>
  </si>
  <si>
    <t>60034000</t>
  </si>
  <si>
    <t>60039000</t>
  </si>
  <si>
    <t>60041000</t>
  </si>
  <si>
    <t>60049000</t>
  </si>
  <si>
    <t>60052100</t>
  </si>
  <si>
    <t>60052200</t>
  </si>
  <si>
    <t>60052300</t>
  </si>
  <si>
    <t>60052400</t>
  </si>
  <si>
    <t>60053500</t>
  </si>
  <si>
    <t>Kettingbreiwerk, met een breedte van &gt; 30 cm, van stoffen bedoeld bij aanvullende aantekening 1 op dit hoofdstuk</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</si>
  <si>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</si>
  <si>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</si>
  <si>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</si>
  <si>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</si>
  <si>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</si>
  <si>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</si>
  <si>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</si>
  <si>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</si>
  <si>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</si>
  <si>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</si>
  <si>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</si>
  <si>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</si>
  <si>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</si>
  <si>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</si>
  <si>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</si>
  <si>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</si>
  <si>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</si>
  <si>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</si>
  <si>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</si>
  <si>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</si>
  <si>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</si>
  <si>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</si>
  <si>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</si>
  <si>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</si>
  <si>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13911920</t>
  </si>
  <si>
    <t>43040000</t>
  </si>
  <si>
    <t>Namaakbont en artikelen van namaakbont</t>
  </si>
  <si>
    <t>13921130</t>
  </si>
  <si>
    <t>63012010</t>
  </si>
  <si>
    <t>Dekens van wol of van fijn haar (excl. elektrisch verwarmde dekens)</t>
  </si>
  <si>
    <t>63012090</t>
  </si>
  <si>
    <t>13921150</t>
  </si>
  <si>
    <t>63014010</t>
  </si>
  <si>
    <t>Dekens van synthetische vezels (excl. elektrisch verwarmde dekens)</t>
  </si>
  <si>
    <t>63014090</t>
  </si>
  <si>
    <t>13921190</t>
  </si>
  <si>
    <t>63013010</t>
  </si>
  <si>
    <t>Dekens van textiel (excl. die van wol, fijn haar of synthetische vezels en excl. elektrisch verwarmde dekens)</t>
  </si>
  <si>
    <t>63013090</t>
  </si>
  <si>
    <t>63019010</t>
  </si>
  <si>
    <t>63019090</t>
  </si>
  <si>
    <t>13921230</t>
  </si>
  <si>
    <t>63021000</t>
  </si>
  <si>
    <t>Beddenlinnen van brei- of haakwerk</t>
  </si>
  <si>
    <t>13921253</t>
  </si>
  <si>
    <t>63022100</t>
  </si>
  <si>
    <t>Beddenlinnen van katoen (excl. die van brei- of haakwerk)</t>
  </si>
  <si>
    <t>63023100</t>
  </si>
  <si>
    <t>13921255</t>
  </si>
  <si>
    <t>63022910</t>
  </si>
  <si>
    <t>Beddenlinnen van vlas of van ramee (excl. die van brei- en haakwerk)</t>
  </si>
  <si>
    <t>63023920</t>
  </si>
  <si>
    <t>13921259</t>
  </si>
  <si>
    <t>63022290</t>
  </si>
  <si>
    <t>Beddenlinnen van geweven textielstoffen (excl. die van katoen, vlas of ramee)</t>
  </si>
  <si>
    <t>63022990</t>
  </si>
  <si>
    <t>63023290</t>
  </si>
  <si>
    <t>63023990</t>
  </si>
  <si>
    <t>13921270</t>
  </si>
  <si>
    <t>63022210</t>
  </si>
  <si>
    <t>Beddenlinnen van gebonden textielvlies van synthetische of kunstmatige vezels</t>
  </si>
  <si>
    <t>63023210</t>
  </si>
  <si>
    <t>13921330</t>
  </si>
  <si>
    <t>63024000</t>
  </si>
  <si>
    <t>Tafellinnen van brei- of haakwerk</t>
  </si>
  <si>
    <t>13921353</t>
  </si>
  <si>
    <t>63025100</t>
  </si>
  <si>
    <t>Tafellinnen van katoen (excl. die van brei- en haakwerk)</t>
  </si>
  <si>
    <t>13921355</t>
  </si>
  <si>
    <t>63025910</t>
  </si>
  <si>
    <t>Tafellinnen van vlas (excl. die van brei- en haakwerk)</t>
  </si>
  <si>
    <t>13921359</t>
  </si>
  <si>
    <t>63025390</t>
  </si>
  <si>
    <t>Tafellinnen van geweven synthetische of kunstmatige vezels, van andere geweven textielstoffen of van ander gebonden textielvlies (excl. die van katoen of vlas)</t>
  </si>
  <si>
    <t>63025990</t>
  </si>
  <si>
    <t>13921370</t>
  </si>
  <si>
    <t>63025310</t>
  </si>
  <si>
    <t>Tafellinnen van gebonden textielvlies, van synthetische of kunstmatige vezels</t>
  </si>
  <si>
    <t>13921430</t>
  </si>
  <si>
    <t>63026000</t>
  </si>
  <si>
    <t>Huishoudlinnen van lussenstof van katoen</t>
  </si>
  <si>
    <t>13921450</t>
  </si>
  <si>
    <t>63029100</t>
  </si>
  <si>
    <t>Huishoudlinnen van geweven textielstoffen (excl. die van lussenstof van katoen)</t>
  </si>
  <si>
    <t>63029390</t>
  </si>
  <si>
    <t>63029910</t>
  </si>
  <si>
    <t>63029990</t>
  </si>
  <si>
    <t>13921470</t>
  </si>
  <si>
    <t>63029310</t>
  </si>
  <si>
    <t>Huishoudlinnen van gebonden textielvlies van synthetische of kunstmatige vezels</t>
  </si>
  <si>
    <t>13921530</t>
  </si>
  <si>
    <t>63031200</t>
  </si>
  <si>
    <t>Vitrages, gordijnen en rolgordijnen (incl. bed- en gordijnvalletjes), van brei- of haakwerk</t>
  </si>
  <si>
    <t>63031900</t>
  </si>
  <si>
    <t>13921550</t>
  </si>
  <si>
    <t>63039100</t>
  </si>
  <si>
    <t>Vitrages, gordijnen en rolgordijnen (incl. bed- en gordijnvalletjes), van weefsels</t>
  </si>
  <si>
    <t>63039290</t>
  </si>
  <si>
    <t>63039990</t>
  </si>
  <si>
    <t>13921570</t>
  </si>
  <si>
    <t>63039210</t>
  </si>
  <si>
    <t>Vitrages, gordijnen en rolgordijnen (incl. bed- en gordijnvalletjes), van gebonden textielvlies</t>
  </si>
  <si>
    <t>63039910</t>
  </si>
  <si>
    <t>13921620</t>
  </si>
  <si>
    <t>58050000</t>
  </si>
  <si>
    <t>Tapisserieën, met de hand geweven (incl. gobelins, Vlaamse tapisserieën, aubussons, beauvais) of met de naald vervaardigd (incl. halve kruissteek, kruissteek), ook indien geconfectioneerd</t>
  </si>
  <si>
    <t>13921640</t>
  </si>
  <si>
    <t>63041100</t>
  </si>
  <si>
    <t>Bedspreien (excl. dekbedden)</t>
  </si>
  <si>
    <t>63041910</t>
  </si>
  <si>
    <t>63041930</t>
  </si>
  <si>
    <t>63041990</t>
  </si>
  <si>
    <t>13921660</t>
  </si>
  <si>
    <t>63042000</t>
  </si>
  <si>
    <t>Artikelen voor stoffering (incl. meubelhoezen en kussenovertrekken, ook die voor autostoelen) (excl. dekens, tafel-, bedden- en huishoudlinnen, vitrages, gordijnen en rolgordijnen, valletjes en bedspreien)</t>
  </si>
  <si>
    <t>Muskietennetten, van kettingbreiwerk, bedoeld bij aanvullende aantekening 1 op dit hoofdstuk</t>
  </si>
  <si>
    <t>63049100</t>
  </si>
  <si>
    <t>63049200</t>
  </si>
  <si>
    <t>63049300</t>
  </si>
  <si>
    <t>63049900</t>
  </si>
  <si>
    <t>13921680</t>
  </si>
  <si>
    <t>63080000</t>
  </si>
  <si>
    <t>Stellen of assortimenten, bestaande uit weefsel en garen, voor de vervaardiging van tapijten, van tapisserieën, van geborduurde tafelkleden en servetten of van dergelijke artikelen van textiel, o.v.k.</t>
  </si>
  <si>
    <t>13922130</t>
  </si>
  <si>
    <t>63052000</t>
  </si>
  <si>
    <t>Zakken van katoen, voor verpakkingsdoeleinden</t>
  </si>
  <si>
    <t>13922150</t>
  </si>
  <si>
    <t>63053211</t>
  </si>
  <si>
    <t>Zakken van brei- of haakwerk van strippen of van dergelijke artikelen, van polyethyleen of van polypropyleen, voor verpakkingsdoeleinden</t>
  </si>
  <si>
    <t>63053310</t>
  </si>
  <si>
    <t>13922170</t>
  </si>
  <si>
    <t>63053219</t>
  </si>
  <si>
    <t>Zakken van strippen of van dergelijke artikelen, van polyethyleen of van polypropyleen, voor verpakkingsdoeleinden (excl. die van brei- of haakwerk)</t>
  </si>
  <si>
    <t>Soepele bergingsmiddelen voor bulkgoederen, van strippen of van artikelen van dergelijke vorm, van polyethyleen of van polypropyleen (m.u.v. die van brei- of haakwerk)</t>
  </si>
  <si>
    <t>63053390</t>
  </si>
  <si>
    <t>13922190</t>
  </si>
  <si>
    <t>63051010</t>
  </si>
  <si>
    <t>Zakken voor verpakkingsdoeleinden (excl. die van katoen en die van strippen van polyethyleen of van polypropyleen)</t>
  </si>
  <si>
    <t>63051090</t>
  </si>
  <si>
    <t>63053290</t>
  </si>
  <si>
    <t>63053900</t>
  </si>
  <si>
    <t>63059000</t>
  </si>
  <si>
    <t>13922210</t>
  </si>
  <si>
    <t>63061200</t>
  </si>
  <si>
    <t>Dekkleden en zonneschermen voor winkelpuien en dergelijke (excl. voortenten voor kampeerwagens)</t>
  </si>
  <si>
    <t>63061900</t>
  </si>
  <si>
    <t>13922230</t>
  </si>
  <si>
    <t>63062200</t>
  </si>
  <si>
    <t>Tenten van synthetische vezels (m.u.v. parasoltenten)</t>
  </si>
  <si>
    <t>63062900</t>
  </si>
  <si>
    <t>Tenten van textiel (m.u.v. die van synthetische vezels en m.u.v. parasoltenten)</t>
  </si>
  <si>
    <t>13922250</t>
  </si>
  <si>
    <t>63063000</t>
  </si>
  <si>
    <t>Zeilen</t>
  </si>
  <si>
    <t>13922270</t>
  </si>
  <si>
    <t>63064000</t>
  </si>
  <si>
    <t>Luchtbedden en andere kampeerartikelen (excl. voortenten voor kampeerwagens, tenten en slaapzakken)</t>
  </si>
  <si>
    <t>63069000</t>
  </si>
  <si>
    <t>13922300</t>
  </si>
  <si>
    <t>88040000</t>
  </si>
  <si>
    <t>Valschermen en rotochutes, delen en toebehoren daarvan (incl. bestuurbare valschermen)</t>
  </si>
  <si>
    <t>13922430</t>
  </si>
  <si>
    <t>94043000</t>
  </si>
  <si>
    <t>Slaapzakken</t>
  </si>
  <si>
    <t>13922493</t>
  </si>
  <si>
    <t>94049010</t>
  </si>
  <si>
    <t>Artikelen voor bedden, gevuld met veren of dons (incl. dekbedden, gewatteerde dekens, kussens, poefs en peluws) (excl. matrassen en slaapzakken)</t>
  </si>
  <si>
    <t>13922499</t>
  </si>
  <si>
    <t>94049090</t>
  </si>
  <si>
    <t>Artikelen voor bedden, gevuld met ander materiaal dan met veren of dons (incl. dekbedden, gewatteerde dekens, kussens, poefs en peluws) (excl. matrassen en slaapzakken)</t>
  </si>
  <si>
    <t>13922953</t>
  </si>
  <si>
    <t>63071030</t>
  </si>
  <si>
    <t>Dweilen, vaatdoeken, stofdoeken, poetsdoeken en dergelijke, van gebonden textielvlies</t>
  </si>
  <si>
    <t>13922957</t>
  </si>
  <si>
    <t>63071090</t>
  </si>
  <si>
    <t>Dweilen, vaatdoeken, stofdoeken, poetsdoeken en dergelijke (excl. die van brei- of haakwerk of van gebonden textielvlies)</t>
  </si>
  <si>
    <t>13922998</t>
  </si>
  <si>
    <t>63071010</t>
  </si>
  <si>
    <t>63072000</t>
  </si>
  <si>
    <t>63079010</t>
  </si>
  <si>
    <t>63079091</t>
  </si>
  <si>
    <t>63079092</t>
  </si>
  <si>
    <t>Lakens voor eenmalig gebruik, vervaardigd van producten bedoeld bij post 5603, van de soort die tijdens operaties wordt gebruikt</t>
  </si>
  <si>
    <t>63079098</t>
  </si>
  <si>
    <t>13931100</t>
  </si>
  <si>
    <t>57011010</t>
  </si>
  <si>
    <t>Tapijten, geknoopt of met opgerolde polen</t>
  </si>
  <si>
    <t>57011090</t>
  </si>
  <si>
    <t>57019010</t>
  </si>
  <si>
    <t>57019090</t>
  </si>
  <si>
    <t>13931200</t>
  </si>
  <si>
    <t>57021000</t>
  </si>
  <si>
    <t>Geweven tapijten (excl. getuft of gevlokt)</t>
  </si>
  <si>
    <t>Kelim, Sumak", "Karamanie" e.d. handgeweven tapijten, ook indien geconfectioneerd</t>
  </si>
  <si>
    <t>57022000</t>
  </si>
  <si>
    <t>57023110</t>
  </si>
  <si>
    <t>Axminster-tapijten, van wol of van fijn haar, geweven, ongetuft en ongevlokt, met pool (niet geconfectioneerd)</t>
  </si>
  <si>
    <t>57023180</t>
  </si>
  <si>
    <t>57023200</t>
  </si>
  <si>
    <t>57023900</t>
  </si>
  <si>
    <t>57024110</t>
  </si>
  <si>
    <t>Axminster-tapijten van wol of van fijn haar, geweven, ongetuft en ongevlokt, met pool, geconfectioneerd</t>
  </si>
  <si>
    <t>57024190</t>
  </si>
  <si>
    <t>57024200</t>
  </si>
  <si>
    <t>57024900</t>
  </si>
  <si>
    <t>57025010</t>
  </si>
  <si>
    <t>57025031</t>
  </si>
  <si>
    <t>57025039</t>
  </si>
  <si>
    <t>57025090</t>
  </si>
  <si>
    <t>57029100</t>
  </si>
  <si>
    <t>57029210</t>
  </si>
  <si>
    <t>57029290</t>
  </si>
  <si>
    <t>57029900</t>
  </si>
  <si>
    <t>13931300</t>
  </si>
  <si>
    <t>57031000</t>
  </si>
  <si>
    <t>57039020</t>
  </si>
  <si>
    <t>Tegels van plantaardige textielstoffen of van grof haar, getuft, ook indien geconfectioneerd, met een oppervlakte van &lt;= 1m²</t>
  </si>
  <si>
    <t>57039080</t>
  </si>
  <si>
    <t>Tapijten van plantaardige textielstoffen of van grof haar, getuft, ook indien geconfectioneerd (m.u.v. tegels met een oppervlakte van &lt;= 1 m²)</t>
  </si>
  <si>
    <t>13931930</t>
  </si>
  <si>
    <t>57041000</t>
  </si>
  <si>
    <t>Tapijten van naaldgetouwvilt (excl. getuft of gevlokt)</t>
  </si>
  <si>
    <t>57042000</t>
  </si>
  <si>
    <t>57049000</t>
  </si>
  <si>
    <t>13931990</t>
  </si>
  <si>
    <t>57050030</t>
  </si>
  <si>
    <t>Andere tapijten (excl. geknoopt of met opgerolde polen, geweven of getuft, of van naaldgetouwvilt)</t>
  </si>
  <si>
    <t>57050080</t>
  </si>
  <si>
    <t>Tapijten van wol of dierlijk haar of van plantaardige textielstoffen, ook indien geconfectioneerd (niet geknoopt of niet met opgerolde polen, niet geweven en niet getuft en m.u.v. vilt)</t>
  </si>
  <si>
    <t>13941130</t>
  </si>
  <si>
    <t>56072900</t>
  </si>
  <si>
    <t>Bindgaren, touw en kabel, van sisal of van andere textielvezels van agaven, van jute of van andere bastvezels of van harde bladvezels (excl. bindtouw)</t>
  </si>
  <si>
    <t>56079020</t>
  </si>
  <si>
    <t>13941153</t>
  </si>
  <si>
    <t>56072100</t>
  </si>
  <si>
    <t>Bindtouw van sisal</t>
  </si>
  <si>
    <t>13941155</t>
  </si>
  <si>
    <t>56074100</t>
  </si>
  <si>
    <t>Bindtouw van polyethyleen of van polypropyleen</t>
  </si>
  <si>
    <t>13941160</t>
  </si>
  <si>
    <t>56074911</t>
  </si>
  <si>
    <t>56074919</t>
  </si>
  <si>
    <t>56075011</t>
  </si>
  <si>
    <t>56075019</t>
  </si>
  <si>
    <t>56075090</t>
  </si>
  <si>
    <t>13941170</t>
  </si>
  <si>
    <t>56074990</t>
  </si>
  <si>
    <t>56075030</t>
  </si>
  <si>
    <t>13941190</t>
  </si>
  <si>
    <t>56079090</t>
  </si>
  <si>
    <t>Bindgaren, touw en kabels van textielstoffen (excl. jute, andere bastvezels, sisal, abaca, andere harde bladvezels en synthetische vezels)</t>
  </si>
  <si>
    <t>13941233</t>
  </si>
  <si>
    <t>56081120</t>
  </si>
  <si>
    <t>Geconfectioneerde visnetten van bindgaren, touw of kabel, van synthetische of kunstmatige vezels (excl. schepnetten)</t>
  </si>
  <si>
    <t>Geknoopte visnetten, geconfectioneerd, van bindgaren, touw of kabel van kunstmatige textielstoffen (m.u.v. schepnetjes)</t>
  </si>
  <si>
    <t>13941235</t>
  </si>
  <si>
    <t>56081180</t>
  </si>
  <si>
    <t>Geconfectioneerde visnetten van garens van synthetische of kunstmatige vezels (excl. schepnetten)</t>
  </si>
  <si>
    <t>Geknoopte visnetten, geconfectioneerd, van garen van synthetische of kunstmatige textielstoffen (m.u.v. die van bindgaren, touw of kabel en m.u.v. schepnetjes)</t>
  </si>
  <si>
    <t>13941253</t>
  </si>
  <si>
    <t>56081911</t>
  </si>
  <si>
    <t>Geconfectioneerde netten van bindgaren, touw of kabel, van nylon of van andere polyamiden (excl. gehaakte netten aan het stuk, haarnetjes, sport- en visnetten)</t>
  </si>
  <si>
    <t>13941255</t>
  </si>
  <si>
    <t>56081919</t>
  </si>
  <si>
    <t>Geconfectioneerde netten van nylon of van andere polyamiden (excl. gehaakte netten aan het stuk, haarnetjes, sport- en visnetten en netten van bindgaren, touw of kabel)</t>
  </si>
  <si>
    <t>13941259</t>
  </si>
  <si>
    <t>56081930</t>
  </si>
  <si>
    <t>Geknoopte netten van textielstoffen (excl. geconfectioneerde visnetten van synthetische of kunstmatige textielstoffen en andere geconfectioneerde netten van nylon of van andere polyamiden)</t>
  </si>
  <si>
    <t>56081990</t>
  </si>
  <si>
    <t>56089000</t>
  </si>
  <si>
    <t>13941280</t>
  </si>
  <si>
    <t>56090000</t>
  </si>
  <si>
    <t>Artikelen van bindgaren, van touw of van kabel</t>
  </si>
  <si>
    <t>13951010</t>
  </si>
  <si>
    <t>56031190</t>
  </si>
  <si>
    <t>56039190</t>
  </si>
  <si>
    <t>13951020</t>
  </si>
  <si>
    <t>56031290</t>
  </si>
  <si>
    <t>56039290</t>
  </si>
  <si>
    <t>13951030</t>
  </si>
  <si>
    <t>56031390</t>
  </si>
  <si>
    <t>56039390</t>
  </si>
  <si>
    <t>13951050</t>
  </si>
  <si>
    <t>Gebonden textielvlies met een gewicht &gt; 150 g/m² (incl. artikelen van gebonden textielvlies) (excl. kleding, of bekleed of bedekt)</t>
  </si>
  <si>
    <t>13951070</t>
  </si>
  <si>
    <t>56031110</t>
  </si>
  <si>
    <t>Gebonden textielvlies, bekleed of bedekt (incl. artikelen van gebonden textielvlies) (excl. kleding)</t>
  </si>
  <si>
    <t>56031210</t>
  </si>
  <si>
    <t>56031310</t>
  </si>
  <si>
    <t>56031410</t>
  </si>
  <si>
    <t>56039110</t>
  </si>
  <si>
    <t>56039210</t>
  </si>
  <si>
    <t>56039310</t>
  </si>
  <si>
    <t>56039410</t>
  </si>
  <si>
    <t>13961100</t>
  </si>
  <si>
    <t>56050000</t>
  </si>
  <si>
    <t>Metaalgarens, ook indien omwoeld</t>
  </si>
  <si>
    <t>13961200</t>
  </si>
  <si>
    <t>58090000</t>
  </si>
  <si>
    <t>Weefsels van metaaldraad en weefsels van metaalgarens, van de soort gebezigd voor kleding, voor stoffering of voor dergelijk gebruik</t>
  </si>
  <si>
    <t>13961300</t>
  </si>
  <si>
    <t>56041000</t>
  </si>
  <si>
    <t>56049010</t>
  </si>
  <si>
    <t>Garens met een hoge sterktegraad, van polyesters, van nylon of van andere polyamiden of van viscoserayon, geïmpregneerd of bekleed</t>
  </si>
  <si>
    <t>56049090</t>
  </si>
  <si>
    <t>13961400</t>
  </si>
  <si>
    <t>59011000</t>
  </si>
  <si>
    <t>Textielweefsels, geïmpregneerd, bekleed of bedekt, n.e.g.</t>
  </si>
  <si>
    <t>59019000</t>
  </si>
  <si>
    <t>59031010</t>
  </si>
  <si>
    <t>59031090</t>
  </si>
  <si>
    <t>59032010</t>
  </si>
  <si>
    <t>59032090</t>
  </si>
  <si>
    <t>59039010</t>
  </si>
  <si>
    <t>59039091</t>
  </si>
  <si>
    <t>59039099</t>
  </si>
  <si>
    <t>59070000</t>
  </si>
  <si>
    <t>Weefsels, geïmpregneerd, bekleed of bedekt, alsmede beschilderd doek voor theatercoulissen, voor achtergronden van studio's of voor dergelijk gebruik, n.e.g.</t>
  </si>
  <si>
    <t>13961500</t>
  </si>
  <si>
    <t>59021010</t>
  </si>
  <si>
    <t>59021090</t>
  </si>
  <si>
    <t>59022010</t>
  </si>
  <si>
    <t>59022090</t>
  </si>
  <si>
    <t>59029010</t>
  </si>
  <si>
    <t>59029090</t>
  </si>
  <si>
    <t>13961620</t>
  </si>
  <si>
    <t>59090010</t>
  </si>
  <si>
    <t>Brandslangen en dergelijke slangen, van textielstoffen, ook indien gewapend, met beslag of met toebehoren van andere stoffen</t>
  </si>
  <si>
    <t>59090090</t>
  </si>
  <si>
    <t>13961650</t>
  </si>
  <si>
    <t>59080000</t>
  </si>
  <si>
    <t>Kousen, pitten en wieken, voor lampen enz., drijfriemen, drijfsnaren en transportbanden (incl. versterkt met metaal of met andere materialen), van textielstoffen</t>
  </si>
  <si>
    <t>59100000</t>
  </si>
  <si>
    <t>59111000</t>
  </si>
  <si>
    <t>59112000</t>
  </si>
  <si>
    <t>59114000</t>
  </si>
  <si>
    <t>59119010</t>
  </si>
  <si>
    <t>59119091</t>
  </si>
  <si>
    <t>Zelfklevende ronde schuurlappen van de soort gebruikt voor de vervaardiging van schijven (wafers) van halfgeleidermateriaal</t>
  </si>
  <si>
    <t>59119099</t>
  </si>
  <si>
    <t>13961680</t>
  </si>
  <si>
    <t>59113111</t>
  </si>
  <si>
    <t>Weefsels en vilt, van textiel, van de soort gebruikt voor papiermachines of dergelijke machines (incl. machines voor pulp of asbestcement)</t>
  </si>
  <si>
    <t>59113119</t>
  </si>
  <si>
    <t>59113190</t>
  </si>
  <si>
    <t>59113211</t>
  </si>
  <si>
    <t>Weefsels met gestikte viltlaag, van zijde of van synthetische of kunstmatige vezels, eindloos of voorzien van verbindingsstukken, van de soort gebruikt voor papiermachines e.d. machines, met een gewicht van &gt;= 650 g/m² (bijvoorbeeld persvilt)</t>
  </si>
  <si>
    <t>59113219</t>
  </si>
  <si>
    <t>59113290</t>
  </si>
  <si>
    <t>13961730</t>
  </si>
  <si>
    <t>58061000</t>
  </si>
  <si>
    <t>Lint (excl. etiketten, insignes en dergelijke artikelen)</t>
  </si>
  <si>
    <t>58062000</t>
  </si>
  <si>
    <t>58063100</t>
  </si>
  <si>
    <t>58063210</t>
  </si>
  <si>
    <t>58063290</t>
  </si>
  <si>
    <t>58063900</t>
  </si>
  <si>
    <t>58064000</t>
  </si>
  <si>
    <t>13961750</t>
  </si>
  <si>
    <t>58071010</t>
  </si>
  <si>
    <t>Etiketten, insignes en dergelijke artikelen, van textiel (excl. geborduurd)</t>
  </si>
  <si>
    <t>58071090</t>
  </si>
  <si>
    <t>58079010</t>
  </si>
  <si>
    <t>58079090</t>
  </si>
  <si>
    <t>13961770</t>
  </si>
  <si>
    <t>58081000</t>
  </si>
  <si>
    <t>Boordsel aan het stuk; eikels, kwasten en pompons, passementwerk en dergelijke versieringsartikelen (excl. van brei- of haakwerk)</t>
  </si>
  <si>
    <t>58089000</t>
  </si>
  <si>
    <t>13991130</t>
  </si>
  <si>
    <t>58041010</t>
  </si>
  <si>
    <t>Tule, bobinettule en filetweefsel (excl. geweven, brei- en haakwerk)</t>
  </si>
  <si>
    <t>Tule en bobinettule en filetweefsel, onopgemaakt</t>
  </si>
  <si>
    <t>58041090</t>
  </si>
  <si>
    <t>13991150</t>
  </si>
  <si>
    <t>58042100</t>
  </si>
  <si>
    <t>Kant aan het stuk, in banden of in de vorm van motieven, mechanisch vervaardigd</t>
  </si>
  <si>
    <t>58042900</t>
  </si>
  <si>
    <t>13991170</t>
  </si>
  <si>
    <t>58043000</t>
  </si>
  <si>
    <t>Kant aan het stuk, in banden of in de vorm van motieven, met de hand vervaardigd</t>
  </si>
  <si>
    <t>13991230</t>
  </si>
  <si>
    <t>58101010</t>
  </si>
  <si>
    <t>Etskant en borduurwerk zonder zichtbaar grondweefsel, aan het stuk, in banden of in de vorm van motieven</t>
  </si>
  <si>
    <t>58101090</t>
  </si>
  <si>
    <t>13991250</t>
  </si>
  <si>
    <t>58109110</t>
  </si>
  <si>
    <t>Borduurwerk van katoen, aan het stuk, in banden of in de vorm van motieven (excl. zonder zichtbaar grondweefsel)</t>
  </si>
  <si>
    <t>58109190</t>
  </si>
  <si>
    <t>13991270</t>
  </si>
  <si>
    <t>58109210</t>
  </si>
  <si>
    <t>Borduurwerk van textielstoffen, aan het stuk, in banden of in de vorm van motieven (excl. zonder zichtbaar grondweefsel of van katoen)</t>
  </si>
  <si>
    <t>58109290</t>
  </si>
  <si>
    <t>58109910</t>
  </si>
  <si>
    <t>58109990</t>
  </si>
  <si>
    <t>13991300</t>
  </si>
  <si>
    <t>56021011</t>
  </si>
  <si>
    <t>Vilt, ook indien geïmpregneerd, bekleed, bedekt of met inlagen, n.e.g.</t>
  </si>
  <si>
    <t>56021019</t>
  </si>
  <si>
    <t>56021031</t>
  </si>
  <si>
    <t>56021038</t>
  </si>
  <si>
    <t>Producten van vilt doorstikt met een naai-breisteek "stitch-bonding", n.e.g. (niet geïmpregneerd, bekleed, bedekt of met inlagen en m.u.v. die van wol of van fijn haar)</t>
  </si>
  <si>
    <t>56021090</t>
  </si>
  <si>
    <t>56022100</t>
  </si>
  <si>
    <t>56022900</t>
  </si>
  <si>
    <t>56029000</t>
  </si>
  <si>
    <t>13991400</t>
  </si>
  <si>
    <t>56013000</t>
  </si>
  <si>
    <t>Scheerhaar en noppen van textielstof</t>
  </si>
  <si>
    <t>13991500</t>
  </si>
  <si>
    <t>56060010</t>
  </si>
  <si>
    <t>56060091</t>
  </si>
  <si>
    <t>56060099</t>
  </si>
  <si>
    <t>13991600</t>
  </si>
  <si>
    <t>58110000</t>
  </si>
  <si>
    <t>Gematelasseerde textielproducten aan het stuk (excl. borduurwerk)</t>
  </si>
  <si>
    <t>13991900</t>
  </si>
  <si>
    <t>96162000</t>
  </si>
  <si>
    <t>Poederdonsjes en dergelijke artikelen voor het aanbrengen van cosmetica</t>
  </si>
  <si>
    <t>14111000</t>
  </si>
  <si>
    <t>42031000</t>
  </si>
  <si>
    <t>Kleding van leder of van kunstleder (incl. jassen en overjassen) (excl. kledingtoebehoren, schoeisel en hoofddeksels)</t>
  </si>
  <si>
    <t>14121120</t>
  </si>
  <si>
    <t>62032210</t>
  </si>
  <si>
    <t>Ensembles van katoen of van synthetische of kunstmatige vezels, voor heren of voor jongens, werk- en bedrijfskleding</t>
  </si>
  <si>
    <t>62032310</t>
  </si>
  <si>
    <t>62032911</t>
  </si>
  <si>
    <t>14121130</t>
  </si>
  <si>
    <t>62033210</t>
  </si>
  <si>
    <t>Colbertjassen, blazers en dergelijke, van katoen of van synthetische of kunstmatige vezels, voor heren of voor jongens, werk- en bedrijfskleding</t>
  </si>
  <si>
    <t>62033310</t>
  </si>
  <si>
    <t>62033911</t>
  </si>
  <si>
    <t>14121240</t>
  </si>
  <si>
    <t>62034211</t>
  </si>
  <si>
    <t>Lange broeken van katoen of van synthetische of kunstmatige vezels, voor heren of voor jongens, werk- en bedrijfskleding</t>
  </si>
  <si>
    <t>62034311</t>
  </si>
  <si>
    <t>62034911</t>
  </si>
  <si>
    <t>14121250</t>
  </si>
  <si>
    <t>62034251</t>
  </si>
  <si>
    <t>Zogenaamde Amerikaanse overalls van katoen of van synthetische of kunstmatige vezels, voor heren of voor jongens, werk- en bedrijfskleding</t>
  </si>
  <si>
    <t>62034331</t>
  </si>
  <si>
    <t>62034931</t>
  </si>
  <si>
    <t>14122120</t>
  </si>
  <si>
    <t>62042210</t>
  </si>
  <si>
    <t>Ensembles van katoen of van synthetische of kunstmatige vezels, voor dames of voor meisjes, werk- en bedrijfskleding</t>
  </si>
  <si>
    <t>62042310</t>
  </si>
  <si>
    <t>62042911</t>
  </si>
  <si>
    <t>14122130</t>
  </si>
  <si>
    <t>62043210</t>
  </si>
  <si>
    <t>Blazers en andere jasjes, van katoen of van synthetische of kunstmatige vezels, voor dames of voor meisjes, werk- en bedrijfskleding</t>
  </si>
  <si>
    <t>62043310</t>
  </si>
  <si>
    <t>62043911</t>
  </si>
  <si>
    <t>14122240</t>
  </si>
  <si>
    <t>62046211</t>
  </si>
  <si>
    <t>Lange broeken van katoen of van synthetische of kunstmatige vezels, voor dames of voor meisjes, werk- en bedrijfskleding</t>
  </si>
  <si>
    <t>62046311</t>
  </si>
  <si>
    <t>62046911</t>
  </si>
  <si>
    <t>14122250</t>
  </si>
  <si>
    <t>62046251</t>
  </si>
  <si>
    <t>Zogenaamde Amerikaanse overalls van katoen of van synthetische of kunstmatige vezels, voor dames of voor meisjes, werk- en bedrijfskleding</t>
  </si>
  <si>
    <t>62046331</t>
  </si>
  <si>
    <t>62046931</t>
  </si>
  <si>
    <t>14123013</t>
  </si>
  <si>
    <t>62113210</t>
  </si>
  <si>
    <t>Andere werk- en bedrijfskleding van katoen of van synthetische of kunstmatige vezels, voor heren of voor jongens</t>
  </si>
  <si>
    <t>62113310</t>
  </si>
  <si>
    <t>14123023</t>
  </si>
  <si>
    <t>62114210</t>
  </si>
  <si>
    <t>Andere werk- en bedrijfskleding, van katoen of van synthetische of kunstmatige vezels voor dames of voor meisjes</t>
  </si>
  <si>
    <t>62114310</t>
  </si>
  <si>
    <t>14131110</t>
  </si>
  <si>
    <t>61012010</t>
  </si>
  <si>
    <t>Overjassen, jekkers, capes en dergelijke artikelen, van brei- of haakwerk, voor heren of voor jongens (excl. colbertjassen, blazers en dergelijke, anoraks, blousons en dergelijke)</t>
  </si>
  <si>
    <t>61013010</t>
  </si>
  <si>
    <t>61019020</t>
  </si>
  <si>
    <t>14131120</t>
  </si>
  <si>
    <t>61012090</t>
  </si>
  <si>
    <t>Vesten, anoraks, blousons en dergelijke artikelen, van brei- of haakwerk, voor heren of voor jongens (excl. colbertjasjes en blazers)</t>
  </si>
  <si>
    <t>61013090</t>
  </si>
  <si>
    <t>61019080</t>
  </si>
  <si>
    <t>14131230</t>
  </si>
  <si>
    <t>61033100</t>
  </si>
  <si>
    <t>Colbertjassen, blazers en dergelijke, van brei- of haakwerk, voor heren of voor jongens</t>
  </si>
  <si>
    <t>61033200</t>
  </si>
  <si>
    <t>61033300</t>
  </si>
  <si>
    <t>61033900</t>
  </si>
  <si>
    <t>14131260</t>
  </si>
  <si>
    <t>61031010</t>
  </si>
  <si>
    <t>Kostuums en ensembles, van brei- of haakwerk, voor heren of voor jongens</t>
  </si>
  <si>
    <t>61031090</t>
  </si>
  <si>
    <t>61032200</t>
  </si>
  <si>
    <t>61032300</t>
  </si>
  <si>
    <t>61032900</t>
  </si>
  <si>
    <t>14131270</t>
  </si>
  <si>
    <t>61034100</t>
  </si>
  <si>
    <t>Lange en korte broeken en zogenaamde Amerikaanse overalls, van brei- of haakwerk, voor heren of voor jongens</t>
  </si>
  <si>
    <t>61034200</t>
  </si>
  <si>
    <t>61034300</t>
  </si>
  <si>
    <t>61034900</t>
  </si>
  <si>
    <t>14131310</t>
  </si>
  <si>
    <t>61021010</t>
  </si>
  <si>
    <t>Mantels, capes en dergelijke artikelen, van brei- of haakwerk, voor dames of voor meisjes (excl. blazers en andere jasjes)</t>
  </si>
  <si>
    <t>61022010</t>
  </si>
  <si>
    <t>61023010</t>
  </si>
  <si>
    <t>61029010</t>
  </si>
  <si>
    <t>14131320</t>
  </si>
  <si>
    <t>61021090</t>
  </si>
  <si>
    <t>Vesten, anoraks, blousons en dergelijke artikelen, van brei- of haakwerk, voor dames of voor meisjes (excl. blazers en andere jasjes)</t>
  </si>
  <si>
    <t>61022090</t>
  </si>
  <si>
    <t>61023090</t>
  </si>
  <si>
    <t>61029090</t>
  </si>
  <si>
    <t>14131430</t>
  </si>
  <si>
    <t>61043100</t>
  </si>
  <si>
    <t>Blazers en andere jasjes, van brei- of haakwerk, voor dames of voor meisjes</t>
  </si>
  <si>
    <t>61043200</t>
  </si>
  <si>
    <t>61043300</t>
  </si>
  <si>
    <t>61043900</t>
  </si>
  <si>
    <t>14131460</t>
  </si>
  <si>
    <t>61041300</t>
  </si>
  <si>
    <t>Mantelpakken, broekpakken en ensembles, van brei- of haakwerk, voor dames of voor meisjes</t>
  </si>
  <si>
    <t>61041920</t>
  </si>
  <si>
    <t>Mantelpakken en broekpakken, van brei- of haakwerk, van katoen, voor dames of voor meisjes (m.u.v. die van synthetische vezels en m.u.v. skipakken en zwemkleding)</t>
  </si>
  <si>
    <t>61041990</t>
  </si>
  <si>
    <t>Mantelpakken en broekpakken, van brei- of haakwerk, van textielstoffen, voor dames of voor meisjes (m.u.v. die van synthetische vezels en m.u.v. skipakken en zwemkleding)</t>
  </si>
  <si>
    <t>61042200</t>
  </si>
  <si>
    <t>61042300</t>
  </si>
  <si>
    <t>61042910</t>
  </si>
  <si>
    <t>Ensembles van brei- of haakwerk, van wol of van fijn haar, voor dames of voor meisjes (m.u.v. die van katoen of van synthetische vezels en m.u.v. skipakken en zwemkleding)</t>
  </si>
  <si>
    <t>61042990</t>
  </si>
  <si>
    <t>Ensembles van brei- of haakwerk, van andere textielstoffen, voor dames of voor meisjes (m.u.v. die van katoen of van synthetische vezels en m.u.v. skipakken en zwemkleding)</t>
  </si>
  <si>
    <t>14131470</t>
  </si>
  <si>
    <t>61044100</t>
  </si>
  <si>
    <t>Japonnen van brei- of haakwerk, voor dames of voor meisjes</t>
  </si>
  <si>
    <t>61044200</t>
  </si>
  <si>
    <t>61044300</t>
  </si>
  <si>
    <t>61044400</t>
  </si>
  <si>
    <t>61044900</t>
  </si>
  <si>
    <t>14131480</t>
  </si>
  <si>
    <t>61045100</t>
  </si>
  <si>
    <t>Rokken en broekrokken, van brei- of haakwerk, voor dames of voor meisjes</t>
  </si>
  <si>
    <t>61045200</t>
  </si>
  <si>
    <t>61045300</t>
  </si>
  <si>
    <t>61045900</t>
  </si>
  <si>
    <t>14131490</t>
  </si>
  <si>
    <t>61046100</t>
  </si>
  <si>
    <t>Lange en korte broeken en zogenaamde Amerikaanse overalls, van brei- of haakwerk, voor dames of voor meisjes</t>
  </si>
  <si>
    <t>61046200</t>
  </si>
  <si>
    <t>61046300</t>
  </si>
  <si>
    <t>61046900</t>
  </si>
  <si>
    <t>14132200</t>
  </si>
  <si>
    <t>62031100</t>
  </si>
  <si>
    <t>Kostuums en ensembles, voor heren of voor jongens (excl. brei- of haakwerk)</t>
  </si>
  <si>
    <t>62031200</t>
  </si>
  <si>
    <t>62031910</t>
  </si>
  <si>
    <t>62031930</t>
  </si>
  <si>
    <t>62031990</t>
  </si>
  <si>
    <t>62032280</t>
  </si>
  <si>
    <t>62032380</t>
  </si>
  <si>
    <t>62032918</t>
  </si>
  <si>
    <t>62032930</t>
  </si>
  <si>
    <t>62032990</t>
  </si>
  <si>
    <t>14132300</t>
  </si>
  <si>
    <t>62033100</t>
  </si>
  <si>
    <t>Colbertjassen, blazers en dergelijke, voor heren of voor jongens (excl. brei- of haakwerk)</t>
  </si>
  <si>
    <t>62033290</t>
  </si>
  <si>
    <t>62033390</t>
  </si>
  <si>
    <t>62033919</t>
  </si>
  <si>
    <t>62033990</t>
  </si>
  <si>
    <t>14132442</t>
  </si>
  <si>
    <t>62034231</t>
  </si>
  <si>
    <t>Lange broeken van denim, voor heren of voor jongens (excl. werk- en bedrijfskleding)</t>
  </si>
  <si>
    <t>14132444</t>
  </si>
  <si>
    <t>62034110</t>
  </si>
  <si>
    <t>Lange en korte broeken, van wol of fijn haar, voor heren of voor jongens (excl. brei- of haakwerk, werk- en bedrijfskleding)</t>
  </si>
  <si>
    <t>62034190</t>
  </si>
  <si>
    <t>14132445</t>
  </si>
  <si>
    <t>62034319</t>
  </si>
  <si>
    <t>Lange broeken van synthetische of kunstmatige vezels, voor heren of voor jongens (excl. brei- of haakwerk, werk- en bedrijfskleding)</t>
  </si>
  <si>
    <t>62034919</t>
  </si>
  <si>
    <t>14132448</t>
  </si>
  <si>
    <t>62034233</t>
  </si>
  <si>
    <t>Lange broeken van katoen, voor heren of voor jongens (excl. denim, brei- of haakwerk)</t>
  </si>
  <si>
    <t>62034235</t>
  </si>
  <si>
    <t>14132449</t>
  </si>
  <si>
    <t>62034990</t>
  </si>
  <si>
    <t>Lange en korte broeken en zogenaamde Amerikaanse overalls, voor heren of voor jongens (excl. die van wol, katoen en synthetische of kunstmatige vezels, en excl. brei- of haakwerk)</t>
  </si>
  <si>
    <t>14132455</t>
  </si>
  <si>
    <t>62034130</t>
  </si>
  <si>
    <t>Zogenaamde Amerikaanse overalls voor heren of voor jongens (excl. brei- of haakwerk, werk- en bedrijfskleding)</t>
  </si>
  <si>
    <t>62034259</t>
  </si>
  <si>
    <t>62034339</t>
  </si>
  <si>
    <t>62034939</t>
  </si>
  <si>
    <t>14132460</t>
  </si>
  <si>
    <t>62034290</t>
  </si>
  <si>
    <t>Korte broeken van katoen of van synthetische of kunstmatige vezels, voor heren of voor jongens (excl. brei- of haakwerk)</t>
  </si>
  <si>
    <t>62034390</t>
  </si>
  <si>
    <t>62034950</t>
  </si>
  <si>
    <t>14133200</t>
  </si>
  <si>
    <t>62041100</t>
  </si>
  <si>
    <t>Mantelpakken, broekpakken en ensembles voor dames of voor meisjes (excl. brei- of haakwerk)</t>
  </si>
  <si>
    <t>62041200</t>
  </si>
  <si>
    <t>62041300</t>
  </si>
  <si>
    <t>62041910</t>
  </si>
  <si>
    <t>62041990</t>
  </si>
  <si>
    <t>62042100</t>
  </si>
  <si>
    <t>62042280</t>
  </si>
  <si>
    <t>62042380</t>
  </si>
  <si>
    <t>62042918</t>
  </si>
  <si>
    <t>62042990</t>
  </si>
  <si>
    <t>14133330</t>
  </si>
  <si>
    <t>62043100</t>
  </si>
  <si>
    <t>Blazers en andere jasjes, voor dames of voor meisjes (excl. brei- of haakwerk)</t>
  </si>
  <si>
    <t>62043290</t>
  </si>
  <si>
    <t>62043390</t>
  </si>
  <si>
    <t>62043919</t>
  </si>
  <si>
    <t>62043990</t>
  </si>
  <si>
    <t>14133470</t>
  </si>
  <si>
    <t>62044100</t>
  </si>
  <si>
    <t>Japonnen voor dames of voor meisjes (excl. brei- of haakwerk)</t>
  </si>
  <si>
    <t>62044200</t>
  </si>
  <si>
    <t>62044300</t>
  </si>
  <si>
    <t>62044400</t>
  </si>
  <si>
    <t>62044910</t>
  </si>
  <si>
    <t>Japonnen, van zijde of van afval van zijde, voor dames of voor meisjes (m.u.v. die van brei- of haakwerk en m.u.v. onderjurken)</t>
  </si>
  <si>
    <t>62044990</t>
  </si>
  <si>
    <t>Japonnen, van textielstoffen, voor dames of voor meisjes, (m.u.v. die van zijde of van afval van zijde, van wol of van fijn haar, van katoen, van synthetische of van kunstmatige vezels, m.u.v. die van brei- of haakwerk en m.u.v. onderjurken)</t>
  </si>
  <si>
    <t>14133480</t>
  </si>
  <si>
    <t>62045100</t>
  </si>
  <si>
    <t>Rokken en broekrokken, voor dames of voor meisjes (excl. brei- of haakwerk)</t>
  </si>
  <si>
    <t>62045200</t>
  </si>
  <si>
    <t>62045300</t>
  </si>
  <si>
    <t>62045910</t>
  </si>
  <si>
    <t>62045990</t>
  </si>
  <si>
    <t>14133542</t>
  </si>
  <si>
    <t>62046231</t>
  </si>
  <si>
    <t>Lange broeken van denim, voor dames of voor meisjes (excl. werk- en bedrijfskleding)</t>
  </si>
  <si>
    <t>14133548</t>
  </si>
  <si>
    <t>62046233</t>
  </si>
  <si>
    <t>Lange broeken van katoen, voor dames of voor meisjes (excl. denim, werk- en bedrijfskleding)</t>
  </si>
  <si>
    <t>62046239</t>
  </si>
  <si>
    <t>14133549</t>
  </si>
  <si>
    <t>62046110</t>
  </si>
  <si>
    <t>Lange broeken van wol of van fijn haar of van synthetische of kunstmatige vezels, voor dames of voor meisjes (excl. brei- of haakwerk, werk- en bedrijfskleding)</t>
  </si>
  <si>
    <t>62046318</t>
  </si>
  <si>
    <t>62046918</t>
  </si>
  <si>
    <t>14133551</t>
  </si>
  <si>
    <t>62046259</t>
  </si>
  <si>
    <t>Zogenaamde Amerikaanse overalls van katoen, voor dames of voor meisjes (excl. brei- of haakwerk, werk- en bedrijfskleding)</t>
  </si>
  <si>
    <t>14133561</t>
  </si>
  <si>
    <t>62046290</t>
  </si>
  <si>
    <t>Korte broeken van katoen, voor dames of voor meisjes (excl. brei- of haakwerk)</t>
  </si>
  <si>
    <t>14133563</t>
  </si>
  <si>
    <t>62046185</t>
  </si>
  <si>
    <t>Zogenaamde Amerikaanse overalls, voor dames of voor meisjes, van wol of van fijn haar en synthetische of kunstmatige vezels (excl. die van katoen, brei- of haakwerk, werk- en bedrijfskleding) en korte broeken, voor dames of voor meisjes, van wol of van fi</t>
  </si>
  <si>
    <t>62046339</t>
  </si>
  <si>
    <t>62046939</t>
  </si>
  <si>
    <t>14133565</t>
  </si>
  <si>
    <t>62046390</t>
  </si>
  <si>
    <t>Korte broeken van synthetische of kunstmatige vezels, voor dames of voor meisjes (excl. brei- of haakwerk)</t>
  </si>
  <si>
    <t>62046950</t>
  </si>
  <si>
    <t>14133569</t>
  </si>
  <si>
    <t>62046990</t>
  </si>
  <si>
    <t>Lange broeken en zogenaamde Amerikaanse overalls, van textielstoffen, voor dames of voor meisjes (excl. die van katoen, wol of fijn haar, synthetische of kunstmatige vezels, brei- of haakwerk)</t>
  </si>
  <si>
    <t>14141100</t>
  </si>
  <si>
    <t>61051000</t>
  </si>
  <si>
    <t>Overhemden van brei- of haakwerk, voor heren of voor jongens</t>
  </si>
  <si>
    <t>61052010</t>
  </si>
  <si>
    <t>61052090</t>
  </si>
  <si>
    <t>61059010</t>
  </si>
  <si>
    <t>61059090</t>
  </si>
  <si>
    <t>14141220</t>
  </si>
  <si>
    <t>61071100</t>
  </si>
  <si>
    <t>Slips en onderbroeken, van brei- of haakwerk, voor heren of voor jongens (incl. boxershorts)</t>
  </si>
  <si>
    <t>61071200</t>
  </si>
  <si>
    <t>61071900</t>
  </si>
  <si>
    <t>14141230</t>
  </si>
  <si>
    <t>61072100</t>
  </si>
  <si>
    <t>61072200</t>
  </si>
  <si>
    <t>61072900</t>
  </si>
  <si>
    <t>14141240</t>
  </si>
  <si>
    <t>61079100</t>
  </si>
  <si>
    <t>Badjassen, kamerjassen en dergelijke artikelen, van brei- of haakwerk, voor heren of voor jongens</t>
  </si>
  <si>
    <t>61079900</t>
  </si>
  <si>
    <t>14141310</t>
  </si>
  <si>
    <t>61061000</t>
  </si>
  <si>
    <t>Blouses en hemdblouses, van brei- of haakwerk, voor dames of voor meisjes</t>
  </si>
  <si>
    <t>61062000</t>
  </si>
  <si>
    <t>61069010</t>
  </si>
  <si>
    <t>61069030</t>
  </si>
  <si>
    <t>61069050</t>
  </si>
  <si>
    <t>61069090</t>
  </si>
  <si>
    <t>14141420</t>
  </si>
  <si>
    <t>61082100</t>
  </si>
  <si>
    <t>Slips en onderbroeken, van brei- of haakwerk, voor dames of voor meisjes (incl. boxershorts)</t>
  </si>
  <si>
    <t>61082200</t>
  </si>
  <si>
    <t>61082900</t>
  </si>
  <si>
    <t>14141430</t>
  </si>
  <si>
    <t>61083100</t>
  </si>
  <si>
    <t>61083200</t>
  </si>
  <si>
    <t>61083900</t>
  </si>
  <si>
    <t>14141440</t>
  </si>
  <si>
    <t>61089100</t>
  </si>
  <si>
    <t>Negligés, badjassen, kamerjassen en dergelijke artikelen, van brei- of haakwerk, voor dames of voor meisjes</t>
  </si>
  <si>
    <t>61089200</t>
  </si>
  <si>
    <t>61089900</t>
  </si>
  <si>
    <t>14141450</t>
  </si>
  <si>
    <t>61081100</t>
  </si>
  <si>
    <t>Onderjurken en onderrokken, van brei- of haakwerk, voor dames of voor meisjes</t>
  </si>
  <si>
    <t>61081900</t>
  </si>
  <si>
    <t>14142100</t>
  </si>
  <si>
    <t>62052000</t>
  </si>
  <si>
    <t>Overhemden voor heren of voor jongens (excl. brei- of haakwerk)</t>
  </si>
  <si>
    <t>62053000</t>
  </si>
  <si>
    <t>62059010</t>
  </si>
  <si>
    <t>62059080</t>
  </si>
  <si>
    <t>14142220</t>
  </si>
  <si>
    <t>62071100</t>
  </si>
  <si>
    <t>Slips en onderbroeken, voor heren of voor jongens (incl. boxershorts) (excl. brei- of haakwerk)</t>
  </si>
  <si>
    <t>62071900</t>
  </si>
  <si>
    <t>14142230</t>
  </si>
  <si>
    <t>62072100</t>
  </si>
  <si>
    <t>62072200</t>
  </si>
  <si>
    <t>62072900</t>
  </si>
  <si>
    <t>14142240</t>
  </si>
  <si>
    <t>62079100</t>
  </si>
  <si>
    <t>Onderhemden, badjassen, kamerjassen en dergelijke artikelen, voor heren of voor jongens (excl. brei- of haakwerk)</t>
  </si>
  <si>
    <t>62079910</t>
  </si>
  <si>
    <t>62079990</t>
  </si>
  <si>
    <t>14142300</t>
  </si>
  <si>
    <t>62061000</t>
  </si>
  <si>
    <t>Blouses en hemdblouses, voor dames of voor meisjes (excl. brei- of haakwerk)</t>
  </si>
  <si>
    <t>62062000</t>
  </si>
  <si>
    <t>62063000</t>
  </si>
  <si>
    <t>62064000</t>
  </si>
  <si>
    <t>62069010</t>
  </si>
  <si>
    <t>62069090</t>
  </si>
  <si>
    <t>14142430</t>
  </si>
  <si>
    <t>62082100</t>
  </si>
  <si>
    <t>62082200</t>
  </si>
  <si>
    <t>62082900</t>
  </si>
  <si>
    <t>14142450</t>
  </si>
  <si>
    <t>62081100</t>
  </si>
  <si>
    <t>Onderjurken en onderrokken, voor dames of voor meisjes (excl. brei- of haakwerk)</t>
  </si>
  <si>
    <t>62081900</t>
  </si>
  <si>
    <t>14142460</t>
  </si>
  <si>
    <t>62089100</t>
  </si>
  <si>
    <t>Onderhemden, slips, negligés, badjassen, kamerjassen en dergelijke artikelen, van katoen, voor dames of voor meisjes (excl. brei- of haakwerk)</t>
  </si>
  <si>
    <t>14142480</t>
  </si>
  <si>
    <t>62089200</t>
  </si>
  <si>
    <t>Onderhemden, slips (incl. boxershorts), negligés, badjassen, kamerjassen en dergelijke artikelen, van synthetische of kunstmatige vezels, voor dames of voor meisjes</t>
  </si>
  <si>
    <t>14142489</t>
  </si>
  <si>
    <t>62089900</t>
  </si>
  <si>
    <t>Onderhemden, slips, negligés, badjassen, kamerjassen en dergelijke artikelen, van textielstoffen, voor dames of voor meisjes (excl. katoen, synthetische of kunstmatige vezels, brei- of haakwerk)</t>
  </si>
  <si>
    <t>14142530</t>
  </si>
  <si>
    <t>62121010</t>
  </si>
  <si>
    <t>Bustehouders</t>
  </si>
  <si>
    <t>62121090</t>
  </si>
  <si>
    <t>14142550</t>
  </si>
  <si>
    <t>62122000</t>
  </si>
  <si>
    <t>62123000</t>
  </si>
  <si>
    <t>14142570</t>
  </si>
  <si>
    <t>62129000</t>
  </si>
  <si>
    <t>Bretels, jarretelles, kousenbanden en dergelijke artikelen, alsmede delen daarvan</t>
  </si>
  <si>
    <t>14143000</t>
  </si>
  <si>
    <t>61091000</t>
  </si>
  <si>
    <t>T-shirts, borstrokken en onderhemden, van brei- of haakwerk</t>
  </si>
  <si>
    <t>T-shirts, borstrokken en onderhemden, van brei- of haakwerk, van katoen</t>
  </si>
  <si>
    <t>61099020</t>
  </si>
  <si>
    <t>T-shirts, borstrokken en onderhemden, van brei- of haakwerk, van wol of van fijn haar of synthetische of kunstmatige vezels</t>
  </si>
  <si>
    <t>61099090</t>
  </si>
  <si>
    <t>T-shirts, borstrokken en onderhemden, van brei- of haakwerk, van textielstoffen (m.u.v. die van katoen, van synthetische of kunstmatige vezels, van wol of van fijn haar)</t>
  </si>
  <si>
    <t>14191100</t>
  </si>
  <si>
    <t>61112010</t>
  </si>
  <si>
    <t>61112090</t>
  </si>
  <si>
    <t>61113010</t>
  </si>
  <si>
    <t>61113090</t>
  </si>
  <si>
    <t>61119011</t>
  </si>
  <si>
    <t>61119019</t>
  </si>
  <si>
    <t>61119090</t>
  </si>
  <si>
    <t>14191210</t>
  </si>
  <si>
    <t>61121100</t>
  </si>
  <si>
    <t>Trainingspakken, van brei- of haakwerk</t>
  </si>
  <si>
    <t>61121200</t>
  </si>
  <si>
    <t>61121900</t>
  </si>
  <si>
    <t>14191230</t>
  </si>
  <si>
    <t>61122000</t>
  </si>
  <si>
    <t>Skipakken, van brei- of haakwerk</t>
  </si>
  <si>
    <t>14191240</t>
  </si>
  <si>
    <t>61123110</t>
  </si>
  <si>
    <t>Badpakken en zwembroeken, van brei- of haakwerk, voor heren of jongens</t>
  </si>
  <si>
    <t>61123190</t>
  </si>
  <si>
    <t>61123910</t>
  </si>
  <si>
    <t>61123990</t>
  </si>
  <si>
    <t>14191250</t>
  </si>
  <si>
    <t>61124110</t>
  </si>
  <si>
    <t>Badpakken en zwembroeken, van brei- of haakwerk, voor dames of voor meisjes</t>
  </si>
  <si>
    <t>61124190</t>
  </si>
  <si>
    <t>61124910</t>
  </si>
  <si>
    <t>61124990</t>
  </si>
  <si>
    <t>14191290</t>
  </si>
  <si>
    <t>61142000</t>
  </si>
  <si>
    <t>61143000</t>
  </si>
  <si>
    <t>61149000</t>
  </si>
  <si>
    <t>14191300</t>
  </si>
  <si>
    <t>61161020</t>
  </si>
  <si>
    <t>Handschoenen (met of zonder vingers) en wanten, van brei- of haakwerk</t>
  </si>
  <si>
    <t>61161080</t>
  </si>
  <si>
    <t>61169100</t>
  </si>
  <si>
    <t>61169200</t>
  </si>
  <si>
    <t>61169300</t>
  </si>
  <si>
    <t>61169900</t>
  </si>
  <si>
    <t>14191930</t>
  </si>
  <si>
    <t>61171000</t>
  </si>
  <si>
    <t>Sjaals, sjerpen, hoofddoeken en halsdoeken, mantilles, sluiers, voiles en dergelijke artikelen, van brei- of haakwerk</t>
  </si>
  <si>
    <t>14191960</t>
  </si>
  <si>
    <t>61178010</t>
  </si>
  <si>
    <t>Kledingtoebehoren en delen daarvan, van brei- of haakwerk (excl. handschoenen, wanten, sjaals, sjerpen, hoofddoeken en halsdoeken, mantilles, sluiers, voiles)</t>
  </si>
  <si>
    <t>61178080</t>
  </si>
  <si>
    <t>61179000</t>
  </si>
  <si>
    <t>14192150</t>
  </si>
  <si>
    <t>62092000</t>
  </si>
  <si>
    <t>Kleding en kledingtoebehoren, voor baby’s (kinderen ≤ 86 cm), van textielstoffen (incl. hemdjes, rompertjes, onderbroekjes, kruippakjes, wantjes, bovenkleding) (excl. brei- of haakwerk, luiers en inlegluiers en dergelijke artikelen)</t>
  </si>
  <si>
    <t>62093000</t>
  </si>
  <si>
    <t>62099010</t>
  </si>
  <si>
    <t>62099090</t>
  </si>
  <si>
    <t>14192210</t>
  </si>
  <si>
    <t>62113231</t>
  </si>
  <si>
    <t>Andere kleding voor heren of voor jongens (incl. trainingspakken) (excl. vesten, skipakken, brei- of haakwerk)</t>
  </si>
  <si>
    <t>62113241</t>
  </si>
  <si>
    <t>62113242</t>
  </si>
  <si>
    <t>62113290</t>
  </si>
  <si>
    <t>62113331</t>
  </si>
  <si>
    <t>62113341</t>
  </si>
  <si>
    <t>62113342</t>
  </si>
  <si>
    <t>62113390</t>
  </si>
  <si>
    <t>62113900</t>
  </si>
  <si>
    <t>14192220</t>
  </si>
  <si>
    <t>62114231</t>
  </si>
  <si>
    <t>Andere kleding voor dames of voor meisjes (incl. trainingspakken) (excl. vesten, skipakken, brei- of haakwerk)</t>
  </si>
  <si>
    <t>62114241</t>
  </si>
  <si>
    <t>62114242</t>
  </si>
  <si>
    <t>62114290</t>
  </si>
  <si>
    <t>62114331</t>
  </si>
  <si>
    <t>62114341</t>
  </si>
  <si>
    <t>62114342</t>
  </si>
  <si>
    <t>62114390</t>
  </si>
  <si>
    <t>62114900</t>
  </si>
  <si>
    <t>14192230</t>
  </si>
  <si>
    <t>62112000</t>
  </si>
  <si>
    <t>Skipakken (excl. brei- of haakwerk)</t>
  </si>
  <si>
    <t>14192240</t>
  </si>
  <si>
    <t>62111100</t>
  </si>
  <si>
    <t>Badpakken en zwembroeken, voor heren of voor jongens (excl. brei- of haakwerk)</t>
  </si>
  <si>
    <t>14192250</t>
  </si>
  <si>
    <t>62111200</t>
  </si>
  <si>
    <t>Badpakken en zwembroeken, voor dames of voor meisjes (excl. brei- of haakwerk)</t>
  </si>
  <si>
    <t>14192310</t>
  </si>
  <si>
    <t>62132000</t>
  </si>
  <si>
    <t>Zakdoeken</t>
  </si>
  <si>
    <t>62139000</t>
  </si>
  <si>
    <t>14192333</t>
  </si>
  <si>
    <t>62142000</t>
  </si>
  <si>
    <t>Sjaals, sjerpen, hoofddoeken en halsdoeken, mantilles, sluiers, voiles en dergelijke artikelen (excl. die van zijde of van afval van zijde, en excl. brei- of haakwerk)</t>
  </si>
  <si>
    <t>62143000</t>
  </si>
  <si>
    <t>62144000</t>
  </si>
  <si>
    <t>62149000</t>
  </si>
  <si>
    <t>Sjaals, sjerpen, hoofddoeken en halsdoeken, mantilles, sluiers, voiles e.d. artikelen, van textielstoffen (m.u.v. die van wol of van fijn haar of van synthetische of kunstmatige vezels, die van zijde of van afval van zijde en m.u.v. die brei- of haakwerk)</t>
  </si>
  <si>
    <t>14192338</t>
  </si>
  <si>
    <t>62141000</t>
  </si>
  <si>
    <t>Sjaals, sjerpen, hoofddoeken en halsdoeken, mantilles, sluiers, voiles en dergelijke artikelen, van zijde of van afval van zijde (excl. brei- of haakwerk)</t>
  </si>
  <si>
    <t>14192353</t>
  </si>
  <si>
    <t>62152000</t>
  </si>
  <si>
    <t>Dassen, strikjes en sjaaldassen (excl. die van zijde of van afval van zijde, en excl. brei- of haakwerk)</t>
  </si>
  <si>
    <t>62159000</t>
  </si>
  <si>
    <t>14192358</t>
  </si>
  <si>
    <t>62151000</t>
  </si>
  <si>
    <t>Dassen, strikjes en sjaaldassen, van zijde of van afval van zijde (excl. brei- of haakwerk)</t>
  </si>
  <si>
    <t>14192370</t>
  </si>
  <si>
    <t>62160000</t>
  </si>
  <si>
    <t>Handschoenen (met of zonder vingers) en wanten (excl. brei- of haakwerk)</t>
  </si>
  <si>
    <t>14192396</t>
  </si>
  <si>
    <t>62171000</t>
  </si>
  <si>
    <t xml:space="preserve">Kledingtoebehoren, delen van kleding of van kledingtoebehoren, van textielstoffen, n.e.g. en delen daarvan, (excl. sjaals, sjerpen, hoofddoeken en halsdoeken, mantilles, sluiers, voiles, dassen, strikjes, sjaaldassen, handschoenen (met of zonder vingers) </t>
  </si>
  <si>
    <t>62179000</t>
  </si>
  <si>
    <t>14193175</t>
  </si>
  <si>
    <t>42032990</t>
  </si>
  <si>
    <t>Handschoenen (met of zonder vingers) en wanten, van leder of van kunstleder (excl. die voor sportbeoefening en die voor bescherming, ongeacht voor welk ambacht of voor welk bedrijf)</t>
  </si>
  <si>
    <t>Handschoenen [met of zonder vingers] en wanten, van leder of van kunstleder (m.u.v. die welke speciaal zijn ontworpen voor sportbeoefening en m.u.v. werkhandschoenen en -wanten)</t>
  </si>
  <si>
    <t>14193180</t>
  </si>
  <si>
    <t>42033000</t>
  </si>
  <si>
    <t>Gordels, koppelriemen en draagriemen, van leder of van kunstleder</t>
  </si>
  <si>
    <t>14193190</t>
  </si>
  <si>
    <t>42034000</t>
  </si>
  <si>
    <t>Kledingtoebehoren van leder of kunstleder (excl. handschoenen, wanten, gordels, koppelriemen en draagriemen)</t>
  </si>
  <si>
    <t>14193200</t>
  </si>
  <si>
    <t>61130010</t>
  </si>
  <si>
    <t>Kleding van vilt, van gebonden textielvlies of van geïmpregneerde of beklede textielstof</t>
  </si>
  <si>
    <t>61130090</t>
  </si>
  <si>
    <t>62101010</t>
  </si>
  <si>
    <t>62101092</t>
  </si>
  <si>
    <t>62101098</t>
  </si>
  <si>
    <t>62102000</t>
  </si>
  <si>
    <t>62103000</t>
  </si>
  <si>
    <t>62104000</t>
  </si>
  <si>
    <t>62105000</t>
  </si>
  <si>
    <t>14194130</t>
  </si>
  <si>
    <t>65010000</t>
  </si>
  <si>
    <t>14194150</t>
  </si>
  <si>
    <t>65020000</t>
  </si>
  <si>
    <t>Hoedvormen (cloches) gevlochten uit één stuk of vervaardigd door het aaneenzetten van stroken, ongeacht de stof waarvan die stroken zijn vervaardigd (excl. hoedvormen waarvan bol of rand is aangevormd, en excl. gegarneerd)</t>
  </si>
  <si>
    <t>14194230</t>
  </si>
  <si>
    <t>65050010</t>
  </si>
  <si>
    <t>Hoeden en andere hoofddeksels, van vilt, gemaakt van hoedvormen, kappen of plateaus</t>
  </si>
  <si>
    <t>65069910</t>
  </si>
  <si>
    <t>14194250</t>
  </si>
  <si>
    <t>65040000</t>
  </si>
  <si>
    <t>Hoeden en andere hoofddeksels, gevlochten uit één stuk of vervaardigd door het aaneenzetten van stroken, ongeacht de stof waarvan de stroken zijn vervaardigd</t>
  </si>
  <si>
    <t>14194270</t>
  </si>
  <si>
    <t>65050030</t>
  </si>
  <si>
    <t>Hoeden en andere hoofddeksels, van brei- of haakwerk of vervaardigd van kant, van vilt of van andere textielproducten, aan het stuk (excl. in stroken); haarnetjes, ongeacht van welke stof</t>
  </si>
  <si>
    <t>65050090</t>
  </si>
  <si>
    <t>14194300</t>
  </si>
  <si>
    <t>65069990</t>
  </si>
  <si>
    <t>Andere hoofddeksels (excl. die van rubber of van kunststof, veiligheidshoofddeksels en hoofddeksels van asbest); binnenranden (zweetbanden), voeringen, overtrekken, karkassen, kleppen en stormbanden, voor hoofddeksels</t>
  </si>
  <si>
    <t>Hoofddeksels, ook indien gegarneerd, n.e.g.</t>
  </si>
  <si>
    <t>65070000</t>
  </si>
  <si>
    <t>14201030</t>
  </si>
  <si>
    <t>43031010</t>
  </si>
  <si>
    <t>Kleding en kledingtoebehoren, van bont (excl. hoeden en andere hoofddeksels)</t>
  </si>
  <si>
    <t>43031090</t>
  </si>
  <si>
    <t>14201090</t>
  </si>
  <si>
    <t>43039000</t>
  </si>
  <si>
    <t>Artikelen van bont (excl. kleding, kledingtoebehoren, hoeden en andere hoofddeksels)</t>
  </si>
  <si>
    <t>14311033</t>
  </si>
  <si>
    <t>61152100</t>
  </si>
  <si>
    <t>14311035</t>
  </si>
  <si>
    <t>61152200</t>
  </si>
  <si>
    <t>14311037</t>
  </si>
  <si>
    <t>61152900</t>
  </si>
  <si>
    <t>14311050</t>
  </si>
  <si>
    <t>61153011</t>
  </si>
  <si>
    <t>Dameskousen en -kniekousen, van brei- of haakwerk, &lt; 67 decitex per enkelvoudige draad</t>
  </si>
  <si>
    <t>61153019</t>
  </si>
  <si>
    <t>61153090</t>
  </si>
  <si>
    <t>14311090</t>
  </si>
  <si>
    <t>61151010</t>
  </si>
  <si>
    <t>61151090</t>
  </si>
  <si>
    <t>61159400</t>
  </si>
  <si>
    <t>61159500</t>
  </si>
  <si>
    <t>61159610</t>
  </si>
  <si>
    <t>61159691</t>
  </si>
  <si>
    <t>61159699</t>
  </si>
  <si>
    <t>61159900</t>
  </si>
  <si>
    <t>14391031</t>
  </si>
  <si>
    <t>61101130</t>
  </si>
  <si>
    <t>Truien, jumpers, pullovers, slip-overs, vesten en dergelijke artikelen, van wol of van fijn haar, voor heren of voor jongens (excl. truien, jumpers, pullovers en slip-overs bevattende ≥ 50 gewichtspercenten wol en wegende ≥ 600 g per stuk)</t>
  </si>
  <si>
    <t>61101210</t>
  </si>
  <si>
    <t>61101910</t>
  </si>
  <si>
    <t>14391032</t>
  </si>
  <si>
    <t>61101190</t>
  </si>
  <si>
    <t>Truien, jumpers, pullovers, slip-overs, vesten en dergelijke artikelen, van wol of van fijn haar, voor dames of voor meisjes (excl. truien, jumpers, pullovers en slip-overs bevattende ≥ 50 gewichtspercenten wol en wegende ≥ 600 g per stuk)</t>
  </si>
  <si>
    <t>61101290</t>
  </si>
  <si>
    <t>61101990</t>
  </si>
  <si>
    <t>14391033</t>
  </si>
  <si>
    <t>61101110</t>
  </si>
  <si>
    <t>14391053</t>
  </si>
  <si>
    <t>61102010</t>
  </si>
  <si>
    <t>Hemdtruien (sous-pulls) van katoen</t>
  </si>
  <si>
    <t>14391055</t>
  </si>
  <si>
    <t>61103010</t>
  </si>
  <si>
    <t>Hemdtruien (sous-pulls) van synthetische of kunstmatige vezels</t>
  </si>
  <si>
    <t>14391061</t>
  </si>
  <si>
    <t>61102091</t>
  </si>
  <si>
    <t>Truien, jumpers, pullovers, slip-overs, vesten en dergelijke artikelen, van katoen, voor heren of voor jongens (excl. hemdtruien (sous-pulls))</t>
  </si>
  <si>
    <t>14391062</t>
  </si>
  <si>
    <t>61102099</t>
  </si>
  <si>
    <t>Truien, jumpers, pullovers, slip-overs, vesten en dergelijke artikelen, van katoen, voor dames of voor meisjes (excl. hemdtruien (sous-pulls))</t>
  </si>
  <si>
    <t>14391071</t>
  </si>
  <si>
    <t>61103091</t>
  </si>
  <si>
    <t>Truien, jumpers, pullovers, slip-overs, vesten en dergelijke artikelen, van synthetische of kunstmatige vezels, voor heren of voor jongens (excl. hemdtruien (sous-pulls))</t>
  </si>
  <si>
    <t>14391072</t>
  </si>
  <si>
    <t>61103099</t>
  </si>
  <si>
    <t>Truien, jumpers, pullovers, slip-overs, vesten en dergelijke artikelen, van synthetische of kunstmatige vezels, voor dames of voor meisjes (excl. hemdtruien (sous-pulls))</t>
  </si>
  <si>
    <t>14391090</t>
  </si>
  <si>
    <t>61109010</t>
  </si>
  <si>
    <t>Truien, jumpers, pullovers, slip-overs, vesten en dergelijke artikelen, van textielstoffen (excl. die van wol of fijn haar, katoen of synthetische of kunstmatige vezels)</t>
  </si>
  <si>
    <t>61109090</t>
  </si>
  <si>
    <t>15111030</t>
  </si>
  <si>
    <t>43021935</t>
  </si>
  <si>
    <t>Pelterijen in gehele vellen, gelooid of anderszins bereid, niet samengevoegd, van konijnen, hazen of lammeren</t>
  </si>
  <si>
    <t>43021975</t>
  </si>
  <si>
    <t>43021980</t>
  </si>
  <si>
    <t>15111050</t>
  </si>
  <si>
    <t>43021100</t>
  </si>
  <si>
    <t>Pelterijen, gelooid of anderszins bereid (excl. die van konijnen, hazen of lammeren)</t>
  </si>
  <si>
    <t>43021915</t>
  </si>
  <si>
    <t>43021941</t>
  </si>
  <si>
    <t>43021949</t>
  </si>
  <si>
    <t>43021999</t>
  </si>
  <si>
    <t>43022000</t>
  </si>
  <si>
    <t>43023010</t>
  </si>
  <si>
    <t>43023025</t>
  </si>
  <si>
    <t>43023051</t>
  </si>
  <si>
    <t>43023055</t>
  </si>
  <si>
    <t>43023099</t>
  </si>
  <si>
    <t>15112100</t>
  </si>
  <si>
    <t>41141010</t>
  </si>
  <si>
    <t>Zeemleder en gecombineerd gelooid zeemleder</t>
  </si>
  <si>
    <t>41141090</t>
  </si>
  <si>
    <t>15112200</t>
  </si>
  <si>
    <t>41142000</t>
  </si>
  <si>
    <t>Lakleder, gelamineerd lakleder en gemetalliseerd leder</t>
  </si>
  <si>
    <t>15113100</t>
  </si>
  <si>
    <t>41041110</t>
  </si>
  <si>
    <t>Leder en voorgelooide onthaarde huiden en vellen, van runderen, geheel</t>
  </si>
  <si>
    <t>41041151</t>
  </si>
  <si>
    <t>41041910</t>
  </si>
  <si>
    <t>41041951</t>
  </si>
  <si>
    <t>41044111</t>
  </si>
  <si>
    <t>41044119</t>
  </si>
  <si>
    <t>41044151</t>
  </si>
  <si>
    <t>41044911</t>
  </si>
  <si>
    <t>41044919</t>
  </si>
  <si>
    <t>41044951</t>
  </si>
  <si>
    <t>41071111</t>
  </si>
  <si>
    <t>41071119</t>
  </si>
  <si>
    <t>41071211</t>
  </si>
  <si>
    <t>41071219</t>
  </si>
  <si>
    <t>41071291</t>
  </si>
  <si>
    <t>41071910</t>
  </si>
  <si>
    <t>15113200</t>
  </si>
  <si>
    <t>41041159</t>
  </si>
  <si>
    <t>Leder en voorgelooide onthaarde huiden en vellen, van runderen, niet geheel</t>
  </si>
  <si>
    <t>41041959</t>
  </si>
  <si>
    <t>41044159</t>
  </si>
  <si>
    <t>41044959</t>
  </si>
  <si>
    <t>41079110</t>
  </si>
  <si>
    <t>41079190</t>
  </si>
  <si>
    <t>41079210</t>
  </si>
  <si>
    <t>41079910</t>
  </si>
  <si>
    <t>15113300</t>
  </si>
  <si>
    <t>41041190</t>
  </si>
  <si>
    <t>Leder en voorgelooide onthaarde vellen, van paarden of van paardachtigen</t>
  </si>
  <si>
    <t>41041990</t>
  </si>
  <si>
    <t>41044190</t>
  </si>
  <si>
    <t>41044990</t>
  </si>
  <si>
    <t>41071190</t>
  </si>
  <si>
    <t>41071299</t>
  </si>
  <si>
    <t>41071990</t>
  </si>
  <si>
    <t>41079290</t>
  </si>
  <si>
    <t>41079990</t>
  </si>
  <si>
    <t>15114130</t>
  </si>
  <si>
    <t>41051000</t>
  </si>
  <si>
    <t>Schapenleder, alsmede voorgelooide onthaarde vellen, van schapen, niet verder bereid (excl. zeemleder)</t>
  </si>
  <si>
    <t>41053010</t>
  </si>
  <si>
    <t>41053090</t>
  </si>
  <si>
    <t>15114150</t>
  </si>
  <si>
    <t>41120000</t>
  </si>
  <si>
    <t>Leder en voorgelooide onthaarde vellen, van schapen, tot perkament verwerkt of na het looien verder bewerkt (excl. zeemleder, lakleder, gelamineerd lakleder en gemetalliseerd leder)</t>
  </si>
  <si>
    <t>Leder dat na het looien of het drogen verder is bewerkt, alsmede tot perkament verwerkte huiden en vellen, van schapen, onthaard, ook indien gesplit (m.u.v. zeemleder, lakleder, gelamineerd lakleder en gemetalliseerd leder)</t>
  </si>
  <si>
    <t>15114230</t>
  </si>
  <si>
    <t>41062100</t>
  </si>
  <si>
    <t>Geitenleder, alsmede voorgelooide onthaarde huiden en vellen, van geiten, niet verder bereid (excl. zeemleder)</t>
  </si>
  <si>
    <t>41062210</t>
  </si>
  <si>
    <t>41062290</t>
  </si>
  <si>
    <t>15114250</t>
  </si>
  <si>
    <t>41131000</t>
  </si>
  <si>
    <t>Geitenleder, tot perkament verwerkt of na het looien verder bewerkt</t>
  </si>
  <si>
    <t>15114330</t>
  </si>
  <si>
    <t>41063100</t>
  </si>
  <si>
    <t>Varkensleder, alsmede voorgelooide onthaarde huiden en vellen, van varkens, niet verder bereid</t>
  </si>
  <si>
    <t>41063200</t>
  </si>
  <si>
    <t>Leder van varkens, ook indien gesplit, in droge staat ["crust"], onthaard (m.u.v. verder bewerkte en enkel voorgelooide huiden en vellen)</t>
  </si>
  <si>
    <t>15114350</t>
  </si>
  <si>
    <t>41132000</t>
  </si>
  <si>
    <t>Leder en voorgelooide onthaarde vellen, van varkens, tot perkament verwerkt of na het looien verder bewerkt (excl. lakleder, gelamineerd lakleder en gemetalliseerd leder)</t>
  </si>
  <si>
    <t>15115100</t>
  </si>
  <si>
    <t>41064010</t>
  </si>
  <si>
    <t>Leder en voorgelooide onthaarde huiden en vellen, van andere dieren</t>
  </si>
  <si>
    <t>41064090</t>
  </si>
  <si>
    <t>41069100</t>
  </si>
  <si>
    <t>41069200</t>
  </si>
  <si>
    <t>41133000</t>
  </si>
  <si>
    <t>41139000</t>
  </si>
  <si>
    <t>15115200</t>
  </si>
  <si>
    <t>41151000</t>
  </si>
  <si>
    <t>Kunstleder op basis van leder of van ledervezels, in platen, bladen, vellen of strippen</t>
  </si>
  <si>
    <t>42010000</t>
  </si>
  <si>
    <t>Zadel- en tuigmakerswerk voor dieren, ongeacht de stof waarvan het vervaardigd is (incl. zwepen en rijzwepen en delen daarvan, strengen, leibanden, kniestukken, muilbanden, zadeldekken, hondendekken)</t>
  </si>
  <si>
    <t>66020000</t>
  </si>
  <si>
    <t>66039090</t>
  </si>
  <si>
    <t>15121210</t>
  </si>
  <si>
    <t>42021110</t>
  </si>
  <si>
    <t>Reiskoffers en valiezen, koffers voor toiletbenodigdheden, aktetassen, school- en boekentassen en dergelijke bergingsmiddelen, van leder, van kunstleder, van lakleder, van kunststof, van textiel, van aluminium of van andere stoffen</t>
  </si>
  <si>
    <t>42021190</t>
  </si>
  <si>
    <t>42021211</t>
  </si>
  <si>
    <t>42021219</t>
  </si>
  <si>
    <t>Reiskoffers en valiezen, koffers voor toiletbenodigdheden koffers met een buitenkant van kunststof in vellen (m.u.v. documentenkoffertjes)</t>
  </si>
  <si>
    <t>42021250</t>
  </si>
  <si>
    <t>42021291</t>
  </si>
  <si>
    <t>42021299</t>
  </si>
  <si>
    <t>42021910</t>
  </si>
  <si>
    <t>42021990</t>
  </si>
  <si>
    <t>15121220</t>
  </si>
  <si>
    <t>42022100</t>
  </si>
  <si>
    <t>Handtassen van leder, van kunstleder, van kunststof in vellen, van textiel of van andere stoffen (incl. die met schouderband)</t>
  </si>
  <si>
    <t>42022210</t>
  </si>
  <si>
    <t>42022290</t>
  </si>
  <si>
    <t>42022900</t>
  </si>
  <si>
    <t>15121230</t>
  </si>
  <si>
    <t>42023100</t>
  </si>
  <si>
    <t>Artikelen van de soort die in de zak of in de handtas worden meegedragen</t>
  </si>
  <si>
    <t>42023210</t>
  </si>
  <si>
    <t>42023290</t>
  </si>
  <si>
    <t>42023900</t>
  </si>
  <si>
    <t>15121250</t>
  </si>
  <si>
    <t>42029110</t>
  </si>
  <si>
    <t>Tassen, etuis, foedralen en andere bergingsmiddelen, n.e.g.</t>
  </si>
  <si>
    <t>42029180</t>
  </si>
  <si>
    <t>42029211</t>
  </si>
  <si>
    <t>42029215</t>
  </si>
  <si>
    <t>42029219</t>
  </si>
  <si>
    <t>42029291</t>
  </si>
  <si>
    <t>42029298</t>
  </si>
  <si>
    <t>42029900</t>
  </si>
  <si>
    <t>15121270</t>
  </si>
  <si>
    <t>96050000</t>
  </si>
  <si>
    <t>Reisassortimenten voor de lichaamsverzorging van personen, voor het schoonmaken van schoeisel of kleding en reisnaaigarnituren (excl. manicuresets)</t>
  </si>
  <si>
    <t>15121300</t>
  </si>
  <si>
    <t>91139000</t>
  </si>
  <si>
    <t>Horlogebanden en delen daarvan (incl. die van leder, van kunstleder of van kunststof) (excl. die van edele metalen, van metaal of van onedel metaal geplateerd met edele metalen)</t>
  </si>
  <si>
    <t>15121930</t>
  </si>
  <si>
    <t>42050011</t>
  </si>
  <si>
    <t>Artikelen werken van leder of van kunstleder, voor technisch gebruik</t>
  </si>
  <si>
    <t>42050019</t>
  </si>
  <si>
    <t>15121960</t>
  </si>
  <si>
    <t>42050090</t>
  </si>
  <si>
    <t>Werken van leder of van kunstleder, n.e.g.</t>
  </si>
  <si>
    <t>15201100</t>
  </si>
  <si>
    <t>64019210</t>
  </si>
  <si>
    <t>Waterdicht schoeisel met bovendeel van rubber of van kunststof (excl. schoeisel met beschermende metalen neus)</t>
  </si>
  <si>
    <t>64019290</t>
  </si>
  <si>
    <t>64019900</t>
  </si>
  <si>
    <t>15201210</t>
  </si>
  <si>
    <t>64022000</t>
  </si>
  <si>
    <t>Sandalen met buitenzool en bovendeel van rubber of van kunststof (incl. teensandalen en slippers)</t>
  </si>
  <si>
    <t>64029931</t>
  </si>
  <si>
    <t>64029939</t>
  </si>
  <si>
    <t>15201231</t>
  </si>
  <si>
    <t>64029190</t>
  </si>
  <si>
    <t>Stadsschoenen met bovendeel van rubber of van kunststof</t>
  </si>
  <si>
    <t>64029910</t>
  </si>
  <si>
    <t>64029991</t>
  </si>
  <si>
    <t>64029993</t>
  </si>
  <si>
    <t>64029996</t>
  </si>
  <si>
    <t>64029998</t>
  </si>
  <si>
    <t>15201237</t>
  </si>
  <si>
    <t>64029950</t>
  </si>
  <si>
    <t>Pantoffels en ander huisschoeisel, met buitenzool van rubber of van kunststof en met bovendeel van kunststof (incl. balletschoenen en muiltjes)</t>
  </si>
  <si>
    <t>15201330</t>
  </si>
  <si>
    <t>64035105</t>
  </si>
  <si>
    <t>Schoeisel met houten basis en bovendeel van leder (incl. klompschoenen) (excl. met binnenzool of met beschermende metalen neus)</t>
  </si>
  <si>
    <t>Schoeisel met bovendeel van leder en met houten basis, de enkel bedekkend, zonder binnenzool of beschermende metalen neus</t>
  </si>
  <si>
    <t>64035905</t>
  </si>
  <si>
    <t>Schoeisel met bovendeel van leder en met houten basis, zonder binnenzool of beschermende metalen neus (m.u.v. schoeisel dat de enkel bedekt)</t>
  </si>
  <si>
    <t>64039105</t>
  </si>
  <si>
    <t>64039905</t>
  </si>
  <si>
    <t>15201351</t>
  </si>
  <si>
    <t>64035115</t>
  </si>
  <si>
    <t>Stadsschoenen met bovendeel van leder, voor heren (incl. laarzen) met uitzondering van waterdicht schoeisel, schoeisel met beschermende metalen neus)</t>
  </si>
  <si>
    <t>64035195</t>
  </si>
  <si>
    <t>64035995</t>
  </si>
  <si>
    <t>64039116</t>
  </si>
  <si>
    <t>64039196</t>
  </si>
  <si>
    <t>64039996</t>
  </si>
  <si>
    <t>15201352</t>
  </si>
  <si>
    <t>64035119</t>
  </si>
  <si>
    <t>Stadsschoenen met bovendeel van leder, voor dames (incl. laarzen) (excl. waterdicht schoeisel en schoeisel met beschermende metalen neus)</t>
  </si>
  <si>
    <t>64035199</t>
  </si>
  <si>
    <t>64035999</t>
  </si>
  <si>
    <t>64039113</t>
  </si>
  <si>
    <t>64039118</t>
  </si>
  <si>
    <t>64039193</t>
  </si>
  <si>
    <t>64039198</t>
  </si>
  <si>
    <t>64039993</t>
  </si>
  <si>
    <t>64039998</t>
  </si>
  <si>
    <t>15201353</t>
  </si>
  <si>
    <t>64035111</t>
  </si>
  <si>
    <t>Stadsschoenen met bovendeel van leder, voor kinderen (incl. laarzen) (excl. waterdicht schoeisel en schoeisel met beschermende metalen neus)</t>
  </si>
  <si>
    <t>64035191</t>
  </si>
  <si>
    <t>64035991</t>
  </si>
  <si>
    <t>64039111</t>
  </si>
  <si>
    <t>64039191</t>
  </si>
  <si>
    <t>64039991</t>
  </si>
  <si>
    <t>15201361</t>
  </si>
  <si>
    <t>64035935</t>
  </si>
  <si>
    <t>Sandalen met bovendeel van leder, voor heren (incl. teensandalen en slippers)</t>
  </si>
  <si>
    <t>64039936</t>
  </si>
  <si>
    <t>15201362</t>
  </si>
  <si>
    <t>64035911</t>
  </si>
  <si>
    <t>Sandalen met bovendeel van leder, voor dames (incl. teensandalen en slippers)</t>
  </si>
  <si>
    <t>64035939</t>
  </si>
  <si>
    <t>64039911</t>
  </si>
  <si>
    <t>64039933</t>
  </si>
  <si>
    <t>64039938</t>
  </si>
  <si>
    <t>15201363</t>
  </si>
  <si>
    <t>64035931</t>
  </si>
  <si>
    <t>Sandalen met bovendeel van leder, voor kinderen (incl. teensandalen en slippers)</t>
  </si>
  <si>
    <t>64039931</t>
  </si>
  <si>
    <t>15201370</t>
  </si>
  <si>
    <t>64035950</t>
  </si>
  <si>
    <t>Pantoffels en ander huisschoeisel, met buitenzool van rubber, van kunststof of van leder en met bovendeel van leder (incl. balletschoenen en muiltjes)</t>
  </si>
  <si>
    <t>64039950</t>
  </si>
  <si>
    <t>15201380</t>
  </si>
  <si>
    <t>64051000</t>
  </si>
  <si>
    <t>Schoeisel met buitenzool van hout, van kurk of van ander materiaal en met bovendeel van leder (excl. die met buitenzool van rubber, van kunststof of van leder)</t>
  </si>
  <si>
    <t>15201444</t>
  </si>
  <si>
    <t>64041910</t>
  </si>
  <si>
    <t>Pantoffels en ander huisschoeisel, met bovendeel van textiel (incl. balletschoenen en muiltjes)</t>
  </si>
  <si>
    <t>64042010</t>
  </si>
  <si>
    <t>64052091</t>
  </si>
  <si>
    <t>15201445</t>
  </si>
  <si>
    <t>64041990</t>
  </si>
  <si>
    <t>Schoeisel met buitenzool van rubber, van kunststof of van leder en met bovendeel van textiel (excl. pantoffels en andere huisschoeisel en sportschoeisel)</t>
  </si>
  <si>
    <t>64042090</t>
  </si>
  <si>
    <t>15201446</t>
  </si>
  <si>
    <t>64052010</t>
  </si>
  <si>
    <t>Schoeisel met bovendeel van textiel (excl. pantoffels en ander huisschoeisel, en schoeisel met buitenzool van rubber, van kunststof, van leder of van kunstleder)</t>
  </si>
  <si>
    <t>64052099</t>
  </si>
  <si>
    <t>15202100</t>
  </si>
  <si>
    <t>64041100</t>
  </si>
  <si>
    <t>Sportschoeisel met buitenzool van rubber of van kunststof en met bovendeel van textiel (incl. tennisschoenen, basketbalschoenen, gymnastiekschoenen, trainingsschoenen en dergelijk schoeisel)</t>
  </si>
  <si>
    <t>15202900</t>
  </si>
  <si>
    <t>64021900</t>
  </si>
  <si>
    <t>Ander sportschoeisel (excl. skischoenen, zogenaamde snowboardschoenen en schaatsschoenen met aangezette schaatsen)</t>
  </si>
  <si>
    <t>64031900</t>
  </si>
  <si>
    <t>15203120</t>
  </si>
  <si>
    <t>64011000</t>
  </si>
  <si>
    <t>Schoeisel (incl. waterdicht schoeisel) met beschermende metalen neus, met buitenzool en bovendeel van rubber of van kunststof</t>
  </si>
  <si>
    <t>64029110</t>
  </si>
  <si>
    <t>Schoeisel met buitenzool en bovendeel van rubber of van kunststof, de enkel bedekkend, met beschermende metalen neus (m.u.v. waterdicht schoeisel als bedoeld bij post 6401, sportschoeisel en orthopedisch schoeisel)</t>
  </si>
  <si>
    <t>64029905</t>
  </si>
  <si>
    <t>Schoeisel met buitenzool en bovendeel van rubber of van kunststof, niet de enkel bedekkend, met beschermende metalen neus (m.u.v. waterdicht schoeisel als bedoeld bij post 6401, sportschoeisel en orthopedisch schoeisel)</t>
  </si>
  <si>
    <t>15203150</t>
  </si>
  <si>
    <t>64034000</t>
  </si>
  <si>
    <t>Schoeisel met beschermende metalen neus, met buitenzool van rubber, van kunststof of van leder en met bovendeel van leder</t>
  </si>
  <si>
    <t>15203200</t>
  </si>
  <si>
    <t>64032000</t>
  </si>
  <si>
    <t>Klompen, divers speciaal schoeisel en ander schoeisel, n.e.g.</t>
  </si>
  <si>
    <t>64059010</t>
  </si>
  <si>
    <t>64059090</t>
  </si>
  <si>
    <t>15204020</t>
  </si>
  <si>
    <t>64061010</t>
  </si>
  <si>
    <t>Bovendelen van schoeisel en delen daarvan, van leder (excl. contreforts en stijve toppen)</t>
  </si>
  <si>
    <t>Bovendelen van schoeisel en delen daarvan, van leder (m.u.v. contreforts en stijve toppen)</t>
  </si>
  <si>
    <t>15204050</t>
  </si>
  <si>
    <t>64061090</t>
  </si>
  <si>
    <t>Bovendelen van schoeisel en delen daarvan (excl. die van leder en excl. contreforts en stijve toppen)</t>
  </si>
  <si>
    <t>15204080</t>
  </si>
  <si>
    <t>64069030</t>
  </si>
  <si>
    <t>Delen van schoeisel (excl. bovendelen), van ander materiaal</t>
  </si>
  <si>
    <t>64069050</t>
  </si>
  <si>
    <t>64069060</t>
  </si>
  <si>
    <t>64069090</t>
  </si>
  <si>
    <t>44071210</t>
  </si>
  <si>
    <t>44071220</t>
  </si>
  <si>
    <t>44071290</t>
  </si>
  <si>
    <t>44071110</t>
  </si>
  <si>
    <t>44071120</t>
  </si>
  <si>
    <t>44071190</t>
  </si>
  <si>
    <t>44071910</t>
  </si>
  <si>
    <t>44071920</t>
  </si>
  <si>
    <t>44071990</t>
  </si>
  <si>
    <t>16101250</t>
  </si>
  <si>
    <t>44072996</t>
  </si>
  <si>
    <t>Hout, overlangs gezaagd of afgestoken, dan wel gesneden of geschild, met een dikte &gt; 6 mm, (excl. naaldhout en tropisch hout en niet-ineengezette eikenhouten plankjes voor parketvloeren)</t>
  </si>
  <si>
    <t>44072997</t>
  </si>
  <si>
    <t>44079115</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</si>
  <si>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</si>
  <si>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</si>
  <si>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</si>
  <si>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</si>
  <si>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</si>
  <si>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</si>
  <si>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</si>
  <si>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</si>
  <si>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</si>
  <si>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</si>
  <si>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</si>
  <si>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</si>
  <si>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</si>
  <si>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</si>
  <si>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</si>
  <si>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</si>
  <si>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</si>
  <si>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</si>
  <si>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</si>
  <si>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</si>
  <si>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</si>
  <si>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16101271</t>
  </si>
  <si>
    <t>44072110</t>
  </si>
  <si>
    <t>Tropisch hout, overlangs gezaagd of afgestoken, dan wel gesneden of geschild, met een dikte &gt; 6 mm, in de lengte verbonden, geschuurd of geschaafd</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</si>
  <si>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</si>
  <si>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</si>
  <si>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</si>
  <si>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</si>
  <si>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</si>
  <si>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</si>
  <si>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</si>
  <si>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</si>
  <si>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</si>
  <si>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</si>
  <si>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</si>
  <si>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</si>
  <si>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</si>
  <si>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</si>
  <si>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</si>
  <si>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</si>
  <si>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</si>
  <si>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</si>
  <si>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</si>
  <si>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</si>
  <si>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</si>
  <si>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</si>
  <si>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</si>
  <si>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</si>
  <si>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44072998</t>
  </si>
  <si>
    <t>16101277</t>
  </si>
  <si>
    <t>44079131</t>
  </si>
  <si>
    <t>Niet-ineengezette geschaafde plankjes voor parketvloeren, van eikenhout (excl. over de gehele lengte geprofileerd)</t>
  </si>
  <si>
    <t>16101300</t>
  </si>
  <si>
    <t>44061100</t>
  </si>
  <si>
    <t>Houten dwarsliggers en wisselhouten, niet geïmpregneerd</t>
  </si>
  <si>
    <t>44061200</t>
  </si>
  <si>
    <t>16102110</t>
  </si>
  <si>
    <t>44091011</t>
  </si>
  <si>
    <t>Naaldhout, over de gehele lengte geprofileerd (incl. niet-ineengezette plankjes voor parketvloeren)</t>
  </si>
  <si>
    <t>44091018</t>
  </si>
  <si>
    <t>16102210</t>
  </si>
  <si>
    <t>44092100</t>
  </si>
  <si>
    <t>Bamboe (niet-ineengezette plankjes voor parketvloeren daaronder begrepen), waarvan ten minste een zijde of uiteinde over de gehele lengte is geprofileerd (geploegd, van sponningen voorzien, afgerond met V-verbinding of dergelijke), ook indien geschaafd, g</t>
  </si>
  <si>
    <t>16102300</t>
  </si>
  <si>
    <t>44092200</t>
  </si>
  <si>
    <t>Hout (niet-ineengezette plankjes voor parketvloeren daaronder begrepen), waarvan ten minste een zijde of uiteinde over de gehele lengte is geprofileerd (geploegd, van sponningen voorzien, afgerond met V-verbinding of dergelijke), ook indien geschaafd, ges</t>
  </si>
  <si>
    <t>44092910</t>
  </si>
  <si>
    <t>44092991</t>
  </si>
  <si>
    <t>44092999</t>
  </si>
  <si>
    <t>16102400</t>
  </si>
  <si>
    <t>44050000</t>
  </si>
  <si>
    <t>Houtwol; houtmeel</t>
  </si>
  <si>
    <t>16102503</t>
  </si>
  <si>
    <t>44012100</t>
  </si>
  <si>
    <t>Naaldhout in plakjes, spanen of kleine stukjes</t>
  </si>
  <si>
    <t>16102505</t>
  </si>
  <si>
    <t>44012210</t>
  </si>
  <si>
    <t>Ander hout dan naaldhout in plakjes, spanen of kleine stukjes</t>
  </si>
  <si>
    <t>44012290</t>
  </si>
  <si>
    <t>16103116</t>
  </si>
  <si>
    <t>44031100</t>
  </si>
  <si>
    <t>Hout, onbewerkt, behandeld met verf, met creosoot of met andere conserveringsmiddelen</t>
  </si>
  <si>
    <t>44031200</t>
  </si>
  <si>
    <t>16103200</t>
  </si>
  <si>
    <t>44069100</t>
  </si>
  <si>
    <t>Houten dwarsliggers en wisselhouten, geïmpregneerd</t>
  </si>
  <si>
    <t>44069200</t>
  </si>
  <si>
    <t>16103900</t>
  </si>
  <si>
    <t>44041000</t>
  </si>
  <si>
    <t>Ander onbewerkt hout (incl. gekloofde staken en palen)</t>
  </si>
  <si>
    <t>44042000</t>
  </si>
  <si>
    <t>16109100</t>
  </si>
  <si>
    <t>Behandelen, impregneren en conserveren van hout (incl. drogen)</t>
  </si>
  <si>
    <t>16211100</t>
  </si>
  <si>
    <t>44121000</t>
  </si>
  <si>
    <t>Triplex- en multiplexhout, met fineer bekleed hout en op dergelijke wijze gelaagd hout, van bamboe</t>
  </si>
  <si>
    <t>Triplex- en multiplexhout, met fineer bekleed hout en op dergelijke wijze gelaagd hout, van bamboe (m.u.v. planken van verdicht hout, panelen met cellenstructuur, inlegwerk van hout en platen die herkenbaar zijn als delen van meubelen)</t>
  </si>
  <si>
    <t>16211200</t>
  </si>
  <si>
    <t>44101110</t>
  </si>
  <si>
    <t>Spaanplaat van hout</t>
  </si>
  <si>
    <t>Spaanplaat, van hout, ook indien samengeperst met harsen of met andere organische bindmiddelen, onbewerkt of enkel gladgeschuurd (m.u.v. zgn. "oriented strand board" en zgn. "waferboard"; vezelplaten en panelen met cellenstructuur)</t>
  </si>
  <si>
    <t>44101130</t>
  </si>
  <si>
    <t>44101150</t>
  </si>
  <si>
    <t>44101190</t>
  </si>
  <si>
    <t>16211316</t>
  </si>
  <si>
    <t>44101210</t>
  </si>
  <si>
    <t>Zogenoemde oriented strand board (OSB), van hout</t>
  </si>
  <si>
    <t>44101290</t>
  </si>
  <si>
    <t>16211419</t>
  </si>
  <si>
    <t>44101900</t>
  </si>
  <si>
    <t>Zogenoemde waferboard en dergelijke plaat, van hout (excl. spaanplaat en zogenoemde oriented strand board (OSB))</t>
  </si>
  <si>
    <t>16211450</t>
  </si>
  <si>
    <t>44109000</t>
  </si>
  <si>
    <t>Spaanplaat en dergelijke plaat, van houtachtige stoffen (excl. die van hout)</t>
  </si>
  <si>
    <t>16211523</t>
  </si>
  <si>
    <t>44111210</t>
  </si>
  <si>
    <t>Vezelplaat van houtvezels met gemiddelde dichtheid (MDF), met een dikte van &lt;= 5 mm (m.u.v. mechanische bewerkte vezelplaat en vezelplaat voorzien van een deklaag)</t>
  </si>
  <si>
    <t>16211526</t>
  </si>
  <si>
    <t>44111310</t>
  </si>
  <si>
    <t>Vezelplaat met gemiddelde dichtheid (MDF), van houtvezels of van andere houtachtige vezels, ook indien gebonden met harsen of met andere organische bindmiddelen, met een dikte &gt; 5 mm, doch ≤ 9 mm</t>
  </si>
  <si>
    <t>Vezelplaat van houtvezels met gemiddelde dichtheid (MDF), met een dikte van &gt; 5mm doch &lt;= 9 mm (m.u.v. mechanische bewerkte vezelplaat en vezelplaat voorzien van een deklaag)</t>
  </si>
  <si>
    <t>16211529</t>
  </si>
  <si>
    <t>44111410</t>
  </si>
  <si>
    <t>Vezelplaat met gemiddelde dichtheid (MDF), van houtvezels of van andere houtachtige vezels, ook indien gebonden met harsen of met andere organische bindmiddelen, met een dikte &gt; 9 mm</t>
  </si>
  <si>
    <t>Vezelplaat van houtvezels met gemiddelde dichtheid (MDF), met een dikte van &gt; 9 mm (m.u.v. mechanische bewerkte vezelplaat en vezelplaat voorzien van een deklaag)</t>
  </si>
  <si>
    <t>16211543</t>
  </si>
  <si>
    <t>44119210</t>
  </si>
  <si>
    <t>Vezelplaat (excl. die met gemiddelde dichtheid (MDF)) van houtvezels of van andere houtachtige vezels, ook indien gebonden met harsen of met andere organische bindmiddelen, met een dichtheid &gt; 0,8 g/cm³</t>
  </si>
  <si>
    <t>44119290</t>
  </si>
  <si>
    <t>16211546</t>
  </si>
  <si>
    <t>Vezelplaat (excl. die met gemiddelde dichtheid (MDF)) van houtvezels of van andere houtachtige vezels, ook indien gebonden met harsen of met andere organische bindmiddelen, met een dichtheid &gt; 0,5 g/cm³, doch ≤ 0,8 g/cm³</t>
  </si>
  <si>
    <t>16211549</t>
  </si>
  <si>
    <t>44119410</t>
  </si>
  <si>
    <t>Vezelplaat (excl. die met gemiddelde dichtheid (MDF)) van houtvezels of van andere houtachtige vezels, ook indien gebonden met harsen of met andere organische bindmiddelen, met een dichtheid ≤ 0,5 g/cm³</t>
  </si>
  <si>
    <t>44119490</t>
  </si>
  <si>
    <t>44123900</t>
  </si>
  <si>
    <t>Ander triplex- en multiplexhout, met fineer bekleed hout en op dergelijke wijze gelaagd hout, van naaldhout</t>
  </si>
  <si>
    <t>44123110</t>
  </si>
  <si>
    <t>Triplex- en multiplexhout, enkel bestaande uit houten platen (excl. bamboe), iedere laag met een dikte ≤ 6 mm, met ten minste een der buitenste lagen van tropisch hout</t>
  </si>
  <si>
    <t>44123190</t>
  </si>
  <si>
    <t>Ander triplex- en multiplexhout, met fineer bekleed hout en op dergelijke wijze gelaagd hout, van ander hout</t>
  </si>
  <si>
    <t>44123400</t>
  </si>
  <si>
    <t>16212100</t>
  </si>
  <si>
    <t>44130000</t>
  </si>
  <si>
    <t>Verdicht hout, in blokken, in planken, in stroken of in profielen</t>
  </si>
  <si>
    <t>16212210</t>
  </si>
  <si>
    <t>44081015</t>
  </si>
  <si>
    <t>Fineerplaten en platen voor de vervaardiging van triplex- en multiplexhout alsmede ander hout, overlangs gezaagd, dan wel gesneden of geschild, ≤ 6 mm dik, van naaldhout</t>
  </si>
  <si>
    <t>44081091</t>
  </si>
  <si>
    <t>44081098</t>
  </si>
  <si>
    <t>16212300</t>
  </si>
  <si>
    <t>44083111</t>
  </si>
  <si>
    <t>Fineerplaten en platen voor de vervaardiging van triplex- en multiplexhout alsmede ander hout, overlangs gezaagd, dan wel gesneden of geschild, ≤ 6 mm dik, van tropisch hout</t>
  </si>
  <si>
    <t>44083121</t>
  </si>
  <si>
    <t>44083125</t>
  </si>
  <si>
    <t>44083130</t>
  </si>
  <si>
    <t>44083915</t>
  </si>
  <si>
    <t>44083921</t>
  </si>
  <si>
    <t>44083930</t>
  </si>
  <si>
    <t>44083955</t>
  </si>
  <si>
    <t>44083970</t>
  </si>
  <si>
    <t>44083985</t>
  </si>
  <si>
    <t>44083995</t>
  </si>
  <si>
    <t>16212400</t>
  </si>
  <si>
    <t>44089015</t>
  </si>
  <si>
    <t>Fineerplaten en platen voor de vervaardiging van triplex- en multiplexhout alsmede ander hout, overlangs gezaagd, dan wel gesneden of geschild, ≤ 6 mm dik, van ander hout dan naaldhout of tropisch hout</t>
  </si>
  <si>
    <t>44089035</t>
  </si>
  <si>
    <t>44089085</t>
  </si>
  <si>
    <t>44089095</t>
  </si>
  <si>
    <t>16221030</t>
  </si>
  <si>
    <t>44187310</t>
  </si>
  <si>
    <t>Ineengezette panelen voor mozaïekparketvloeren, van hout</t>
  </si>
  <si>
    <t>Mozaïekpanelen voor vloerbedekking, ineengezet, van bamboe of met ten minste een toplaag (slijtlaag) van bamboe</t>
  </si>
  <si>
    <t>44187400</t>
  </si>
  <si>
    <t>Panelen voor vloerbedekking, voor mozaïekpanelen, ineengezet, van hout (m.u.v. bamboe)</t>
  </si>
  <si>
    <t>16221060</t>
  </si>
  <si>
    <t>44187390</t>
  </si>
  <si>
    <t>Ineengezette panelen voor parketvloeren, van hout (excl. mozaïekpanelen)</t>
  </si>
  <si>
    <t>Panelen voor vloerbedekking, ineengezet, van bamboe of met ten minste een toplaag (slijtlaag) van bamboe (m.u.v. mozaïekpanelen)</t>
  </si>
  <si>
    <t>44187500</t>
  </si>
  <si>
    <t>Panelen voor vloerbedekking bestaande uit meerdere lagen, ineengezet, van hout ander dan bamboe (m.u.v. voor mozaïekpanelen)</t>
  </si>
  <si>
    <t>44187900</t>
  </si>
  <si>
    <t>Panelen voor vloerbedekking, ineengezet, van hout ander dan bamboe (m.u.v. die bestaande uit meerdere lagen hout en die voor mozaïekpanelen)</t>
  </si>
  <si>
    <t>16231110</t>
  </si>
  <si>
    <t>Vensters en vensterdeuren, alsmede kozijnen daarvoor, van hout</t>
  </si>
  <si>
    <t>16231150</t>
  </si>
  <si>
    <t>Deuren (incl. kozijnen daarvoor, alsmede drempels), van hout</t>
  </si>
  <si>
    <t>16231200</t>
  </si>
  <si>
    <t>44184000</t>
  </si>
  <si>
    <t>44185000</t>
  </si>
  <si>
    <t>16231900</t>
  </si>
  <si>
    <t>44189100</t>
  </si>
  <si>
    <t>16232000</t>
  </si>
  <si>
    <t>94061000</t>
  </si>
  <si>
    <t>Geprefabriceerde bouwwerken van hout</t>
  </si>
  <si>
    <t>Geprefabriceerde bouwwerken gemaakt van hout, al dan niet volledig of reeds gemonteerd</t>
  </si>
  <si>
    <t>94069010</t>
  </si>
  <si>
    <t>16241133</t>
  </si>
  <si>
    <t>44152020</t>
  </si>
  <si>
    <t>Laadborden en opzetranden voor laadborden, van hout</t>
  </si>
  <si>
    <t>16241135</t>
  </si>
  <si>
    <t>44152090</t>
  </si>
  <si>
    <t>Laadkisten en andere laadplateaus, van hout (excl. laadborden)</t>
  </si>
  <si>
    <t>16241200</t>
  </si>
  <si>
    <t>44160000</t>
  </si>
  <si>
    <t>Vaten, kuipen, tobben en ander kuiperswerk, alsmede delen daarvan, van hout (incl. duighout)</t>
  </si>
  <si>
    <t>16241320</t>
  </si>
  <si>
    <t>44151010</t>
  </si>
  <si>
    <t>Pakkisten, kratten, trommels en dergelijke verpakkingsmiddelen, van hout (excl. kabelhaspels)</t>
  </si>
  <si>
    <t>16241350</t>
  </si>
  <si>
    <t>44151090</t>
  </si>
  <si>
    <t>Kabelhaspels van hout</t>
  </si>
  <si>
    <t>16291130</t>
  </si>
  <si>
    <t>44170000</t>
  </si>
  <si>
    <t>Gereedschap, alsmede monturen en stelen voor gereedschap, borstelhouten, borstel- en bezemstelen, van hout; schoenleesten en schoenspanners, van hout</t>
  </si>
  <si>
    <t>16291180</t>
  </si>
  <si>
    <t>96140010</t>
  </si>
  <si>
    <t>Ebauchons van pijpen, van hout of van wortel</t>
  </si>
  <si>
    <t>16291200</t>
  </si>
  <si>
    <t>44191100</t>
  </si>
  <si>
    <t>Tafel- en keukengerei van hout</t>
  </si>
  <si>
    <t>Broodplanken, snijplanken en dergelijke planken, van bamboe</t>
  </si>
  <si>
    <t>44191200</t>
  </si>
  <si>
    <t>Eetsstokjes van bamboe</t>
  </si>
  <si>
    <t>44191900</t>
  </si>
  <si>
    <t>Tafel- en keukengerei van bamboe (m.u.v. broodplanken, snijplanken en dergelijke planken, eetstokjes)</t>
  </si>
  <si>
    <t>16291300</t>
  </si>
  <si>
    <t>Inlegwerk van hout; koffertjes, kistjes en etuis, voor juwelen of voor goudsmidswerk, alsmede dergelijke artikelen, van hout; beeldjes en andere siervoorwerpen, kapstokken, brievenbakjes, asbakken, pennenbakjes en schrijfkistjes, van hout</t>
  </si>
  <si>
    <t>44209010</t>
  </si>
  <si>
    <t>44209091</t>
  </si>
  <si>
    <t>44209099</t>
  </si>
  <si>
    <t>16291420</t>
  </si>
  <si>
    <t>Houten lijsten voor schilderijen, voor foto’s, voor spiegels en dergelijke</t>
  </si>
  <si>
    <t>44211000</t>
  </si>
  <si>
    <t>Andere houtwaren (excl. opzetranden voor laadborden en doodkisten van hout)</t>
  </si>
  <si>
    <t>44219100</t>
  </si>
  <si>
    <t>44219910</t>
  </si>
  <si>
    <t>44219999</t>
  </si>
  <si>
    <t>66039010</t>
  </si>
  <si>
    <t>16291500</t>
  </si>
  <si>
    <t>44013100</t>
  </si>
  <si>
    <t>Pellets en briketten, van samengeperst hout en van houtafval en -resten</t>
  </si>
  <si>
    <t>Houtpellets</t>
  </si>
  <si>
    <t>44013900</t>
  </si>
  <si>
    <t>16292130</t>
  </si>
  <si>
    <t>45019000</t>
  </si>
  <si>
    <t>Kurkafval; gebroken of gemalen kurk (excl. natuurkurk, ruw of eenvoudig bewerkt)</t>
  </si>
  <si>
    <t>16292150</t>
  </si>
  <si>
    <t>45020000</t>
  </si>
  <si>
    <t>Natuurkurk, ontdaan van de buitenste laag of enkel kantrecht gemaakt, dan wel in vierkante of rechthoekige blokken, platen, bladen, vellen en strippen</t>
  </si>
  <si>
    <t>16292250</t>
  </si>
  <si>
    <t>45031010</t>
  </si>
  <si>
    <t>Kurken (stoppen) van natuurkurk</t>
  </si>
  <si>
    <t>45031090</t>
  </si>
  <si>
    <t>16292290</t>
  </si>
  <si>
    <t>45039000</t>
  </si>
  <si>
    <t>Werken van natuurkurk, andere</t>
  </si>
  <si>
    <t>16292320</t>
  </si>
  <si>
    <t>45041011</t>
  </si>
  <si>
    <t>16292350</t>
  </si>
  <si>
    <t>45041019</t>
  </si>
  <si>
    <t>16292380</t>
  </si>
  <si>
    <t>45041091</t>
  </si>
  <si>
    <t>Geagglomereerde kurk in de vorm van blokken, platen, bladen, vellen en strippen, tegels in ongeacht welke vorm, en massieve cilinders en schijven (incl. geagglomereerde geëxpandeerde kurk en gebrande kurk) (excl. kurken (stoppen))</t>
  </si>
  <si>
    <t>45041099</t>
  </si>
  <si>
    <t>16292400</t>
  </si>
  <si>
    <t>45049020</t>
  </si>
  <si>
    <t>Geagglomereerde kurk; andere werken van geagglomereerde kurk, n.e.g.</t>
  </si>
  <si>
    <t>Kurken "stoppen" van geagglomereerde kurk (m.u.v. cilindrische kurken)</t>
  </si>
  <si>
    <t>45049080</t>
  </si>
  <si>
    <t>16292500</t>
  </si>
  <si>
    <t>46012110</t>
  </si>
  <si>
    <t>Vlechtwerk en mandenmakerswerk</t>
  </si>
  <si>
    <t>46012190</t>
  </si>
  <si>
    <t>46012210</t>
  </si>
  <si>
    <t>46012290</t>
  </si>
  <si>
    <t>46012910</t>
  </si>
  <si>
    <t>46012990</t>
  </si>
  <si>
    <t>46019205</t>
  </si>
  <si>
    <t>Vlechten en dergelijke in de lengterichting gevlochten artikelen van bamboe, ook indien tot banden samengevoegd (m.u.v. matten en horden; bindgaren, touw, kabel en delen van schoeisel of van hoofddeksels)</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</si>
  <si>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</si>
  <si>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</si>
  <si>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</si>
  <si>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</si>
  <si>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</si>
  <si>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</si>
  <si>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</si>
  <si>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</si>
  <si>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</si>
  <si>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</si>
  <si>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</si>
  <si>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</si>
  <si>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</si>
  <si>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</si>
  <si>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</si>
  <si>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</si>
  <si>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17111100</t>
  </si>
  <si>
    <t>47020000</t>
  </si>
  <si>
    <t>17111200</t>
  </si>
  <si>
    <t>47031100</t>
  </si>
  <si>
    <t>Natron- en sulfaat-houtcellulose, andere dan die voor oplossingen</t>
  </si>
  <si>
    <t>47031900</t>
  </si>
  <si>
    <t>47032100</t>
  </si>
  <si>
    <t>47032900</t>
  </si>
  <si>
    <t>17111300</t>
  </si>
  <si>
    <t>47041100</t>
  </si>
  <si>
    <t>Sulfiethoutcellulose, andere dan die voor oplossingen</t>
  </si>
  <si>
    <t>47041900</t>
  </si>
  <si>
    <t>47042100</t>
  </si>
  <si>
    <t>47042900</t>
  </si>
  <si>
    <t>17111400</t>
  </si>
  <si>
    <t>47010010</t>
  </si>
  <si>
    <t>Houtslijp; gedeeltelijk chemisch ontsloten houtslijp (halfchemische houtpulp); pulp van andere cellulosehoudende vezelstoffen dan hout</t>
  </si>
  <si>
    <t>47010090</t>
  </si>
  <si>
    <t>47050000</t>
  </si>
  <si>
    <t>Houtpulp verkregen door de combinatie van een mechanische en een chemische behandeling</t>
  </si>
  <si>
    <t>47061000</t>
  </si>
  <si>
    <t>47062000</t>
  </si>
  <si>
    <t>47063000</t>
  </si>
  <si>
    <t>47069100</t>
  </si>
  <si>
    <t>47069200</t>
  </si>
  <si>
    <t>47069300</t>
  </si>
  <si>
    <t>17121100</t>
  </si>
  <si>
    <t>48010000</t>
  </si>
  <si>
    <t>Krantenpapier, op rollen of in bladen</t>
  </si>
  <si>
    <t>17121200</t>
  </si>
  <si>
    <t>48021000</t>
  </si>
  <si>
    <t>Handgeschept papier en handgeschept karton</t>
  </si>
  <si>
    <t>17121300</t>
  </si>
  <si>
    <t>48022000</t>
  </si>
  <si>
    <t>Basispapier en -karton voor lichtgevoelig, warmtegevoelig of elektrogevoelig papier of karton; basispapier voor carbonpapier; basispapier voor behangpapier</t>
  </si>
  <si>
    <t>48024010</t>
  </si>
  <si>
    <t>48024090</t>
  </si>
  <si>
    <t>17121410</t>
  </si>
  <si>
    <t>48025400</t>
  </si>
  <si>
    <t>17121435</t>
  </si>
  <si>
    <t>48025515</t>
  </si>
  <si>
    <t>48025525</t>
  </si>
  <si>
    <t>48025530</t>
  </si>
  <si>
    <t>48025590</t>
  </si>
  <si>
    <t>17121439</t>
  </si>
  <si>
    <t>48025620</t>
  </si>
  <si>
    <t>48025680</t>
  </si>
  <si>
    <t>48025700</t>
  </si>
  <si>
    <t>17121450</t>
  </si>
  <si>
    <t>48025810</t>
  </si>
  <si>
    <t>48025890</t>
  </si>
  <si>
    <t>17121470</t>
  </si>
  <si>
    <t>48026115</t>
  </si>
  <si>
    <t>Papier en karton voor grafische doeleinden: mechanisch verkregen vezels &gt; 10 gewichtspercenten</t>
  </si>
  <si>
    <t>48026180</t>
  </si>
  <si>
    <t>48026200</t>
  </si>
  <si>
    <t>48026900</t>
  </si>
  <si>
    <t>17122030</t>
  </si>
  <si>
    <t>48030010</t>
  </si>
  <si>
    <t>17122055</t>
  </si>
  <si>
    <t>48030031</t>
  </si>
  <si>
    <t>17122057</t>
  </si>
  <si>
    <t>48030039</t>
  </si>
  <si>
    <t>17122090</t>
  </si>
  <si>
    <t>48030090</t>
  </si>
  <si>
    <t>Papier voor huishoudelijk gebruik: ander</t>
  </si>
  <si>
    <t>17123100</t>
  </si>
  <si>
    <t>48041111</t>
  </si>
  <si>
    <t>Kraftliner, niet gestreken en niet voorzien van een deklaag, ongebleekt, op rollen of in bladen (excl. die voor grafische doeleinden of voor ponskaarten of ponsband)</t>
  </si>
  <si>
    <t>48041115</t>
  </si>
  <si>
    <t>48041119</t>
  </si>
  <si>
    <t>48041190</t>
  </si>
  <si>
    <t>17123200</t>
  </si>
  <si>
    <t>48041912</t>
  </si>
  <si>
    <t>Kraftliner, niet gestreken en niet voorzien van een deklaag, op rollen of in bladen (excl. ongebleekt, en excl. die voor grafische doeleinden of voor ponskaarten of ponsband)</t>
  </si>
  <si>
    <t>48041919</t>
  </si>
  <si>
    <t>48041930</t>
  </si>
  <si>
    <t>48041990</t>
  </si>
  <si>
    <t>17123300</t>
  </si>
  <si>
    <t>48051100</t>
  </si>
  <si>
    <t>Halfchemisch papier voor riffels</t>
  </si>
  <si>
    <t>17123400</t>
  </si>
  <si>
    <t>48051200</t>
  </si>
  <si>
    <t>Gerecycleerd en ander papier voor riffels</t>
  </si>
  <si>
    <t>48051910</t>
  </si>
  <si>
    <t>48051990</t>
  </si>
  <si>
    <t>17123520</t>
  </si>
  <si>
    <t>48052400</t>
  </si>
  <si>
    <t>17123540</t>
  </si>
  <si>
    <t>48052500</t>
  </si>
  <si>
    <t>17124120</t>
  </si>
  <si>
    <t>48042110</t>
  </si>
  <si>
    <t>Kraftpapier, niet gestreken en niet voorzien van een deklaag, ongebleekt, voor de vervaardiging van grote zakken (excl. dat voor grafische doeleinden of voor ponskaarten of ponsband)</t>
  </si>
  <si>
    <t>48042190</t>
  </si>
  <si>
    <t>17124140</t>
  </si>
  <si>
    <t>48042910</t>
  </si>
  <si>
    <t>Kraftpapier, niet gestreken en niet voorzien van een deklaag, voor de vervaardiging van grote zakken (excl. ongebleekt, en excl. dat voor grafische doeleinden of voor ponskaarten of ponsband)</t>
  </si>
  <si>
    <t>48042990</t>
  </si>
  <si>
    <t>17124160</t>
  </si>
  <si>
    <t>48043151</t>
  </si>
  <si>
    <t>48043158</t>
  </si>
  <si>
    <t>48043180</t>
  </si>
  <si>
    <t>48043951</t>
  </si>
  <si>
    <t>48043958</t>
  </si>
  <si>
    <t>48043980</t>
  </si>
  <si>
    <t>17124180</t>
  </si>
  <si>
    <t>48084000</t>
  </si>
  <si>
    <t>Kraftpapier voor de vervaardiging van grote zakken, op rollen of in bladen</t>
  </si>
  <si>
    <t>17124220</t>
  </si>
  <si>
    <t>48053000</t>
  </si>
  <si>
    <t>Sulfietpakpapier, op rollen of in bladen</t>
  </si>
  <si>
    <t>17124240</t>
  </si>
  <si>
    <t>48059100</t>
  </si>
  <si>
    <t>17124260</t>
  </si>
  <si>
    <t>48059200</t>
  </si>
  <si>
    <t>17124280</t>
  </si>
  <si>
    <t>48059320</t>
  </si>
  <si>
    <t>48059380</t>
  </si>
  <si>
    <t>17124330</t>
  </si>
  <si>
    <t>48054000</t>
  </si>
  <si>
    <t>Filtreerpapier en -karton, niet gestreken en niet voorzien van een deklaag, op rollen of in bladen</t>
  </si>
  <si>
    <t>17124360</t>
  </si>
  <si>
    <t>48055000</t>
  </si>
  <si>
    <t>Viltpapier en -karton, niet gestreken en niet voorzien van een deklaag, op rollen of in bladen</t>
  </si>
  <si>
    <t>17124400</t>
  </si>
  <si>
    <t>48139010</t>
  </si>
  <si>
    <t>Sigarettenpapier op rollen met een breedte &gt; 5 cm (excl. in boekjes of in hulzen)</t>
  </si>
  <si>
    <t>48139090</t>
  </si>
  <si>
    <t>17125110</t>
  </si>
  <si>
    <t>48045990</t>
  </si>
  <si>
    <t>Niet-gestreken karton met grijze binnenkant</t>
  </si>
  <si>
    <t>17125910</t>
  </si>
  <si>
    <t>48044191</t>
  </si>
  <si>
    <t>Ander karton, niet-gestreken en niet voorzien van een deklaag</t>
  </si>
  <si>
    <t>48044198</t>
  </si>
  <si>
    <t>48044200</t>
  </si>
  <si>
    <t>48044900</t>
  </si>
  <si>
    <t>48045100</t>
  </si>
  <si>
    <t>48045200</t>
  </si>
  <si>
    <t>48045910</t>
  </si>
  <si>
    <t>17126000</t>
  </si>
  <si>
    <t>48061000</t>
  </si>
  <si>
    <t>48062000</t>
  </si>
  <si>
    <t>48063000</t>
  </si>
  <si>
    <t>48064010</t>
  </si>
  <si>
    <t>48064090</t>
  </si>
  <si>
    <t>17127100</t>
  </si>
  <si>
    <t>48070030</t>
  </si>
  <si>
    <t>Papier en karton, samengesteld uit opeengelijmde vellen, op rollen of in bladen (incl. stropapier en -karton) (excl. geïmpregneerd, gestreken of voorzien van een deklaag)</t>
  </si>
  <si>
    <t>48070080</t>
  </si>
  <si>
    <t>17127200</t>
  </si>
  <si>
    <t>Papier en karton, gecrêpt, geplisseerd, gegaufreerd, gegreineerd of geperforeerd</t>
  </si>
  <si>
    <t>48089000</t>
  </si>
  <si>
    <t>17127336</t>
  </si>
  <si>
    <t>48101300</t>
  </si>
  <si>
    <t>48101400</t>
  </si>
  <si>
    <t>48101900</t>
  </si>
  <si>
    <t>17127360</t>
  </si>
  <si>
    <t>48102200</t>
  </si>
  <si>
    <t>Licht gestreken papier (zogenaamd L.W.C.-papier), van de soort gebruikt om te worden beschreven of bedrukt of voor andere grafische doeleinden, bevattende &gt; 10 gewichtspercenten langs mechanische of chemisch-mechanische weg verkregen vezels</t>
  </si>
  <si>
    <t>17127375</t>
  </si>
  <si>
    <t>48102930</t>
  </si>
  <si>
    <t>Ander gestreken papier en karton, van de soort gebruikt om te worden beschreven of bedrukt of voor andere grafische doeleinden, bevattende &gt; 10 gewichtspercenten langs mechanische of chemisch-mechanische weg verkregen vezels, op rollen</t>
  </si>
  <si>
    <t>17127379</t>
  </si>
  <si>
    <t>48102980</t>
  </si>
  <si>
    <t>Ander gestreken papier en karton, van de soort gebruikt om te worden beschreven of bedrukt of voor andere grafische doeleinden, bevattende &gt; 10 gewichtspercenten langs mechanische of chemisch-mechanische weg verkregen vezels, in bladen</t>
  </si>
  <si>
    <t>17127400</t>
  </si>
  <si>
    <t>48103100</t>
  </si>
  <si>
    <t>Kraftpapier (excl. dat van de soort gebruikt om te worden beschreven, bedrukt of voor andere grafische doeleinden), gestreken met kaolien of met andere anorganische stoffen</t>
  </si>
  <si>
    <t>17127500</t>
  </si>
  <si>
    <t>48103210</t>
  </si>
  <si>
    <t>Kraftkarton (excl. dat van de soort gebruikt om te worden beschreven, bedrukt of voor andere grafische doeleinden), gestreken met kaolien of met andere anorganische stoffen</t>
  </si>
  <si>
    <t>48103290</t>
  </si>
  <si>
    <t>17127600</t>
  </si>
  <si>
    <t>48092000</t>
  </si>
  <si>
    <t>Carbonpapier, zelfkopiërend papier en ander papier voor het maken van doorslagen en overdrukken, op rollen of in bladen</t>
  </si>
  <si>
    <t>48099000</t>
  </si>
  <si>
    <t>17127710</t>
  </si>
  <si>
    <t>48111000</t>
  </si>
  <si>
    <t>Papier en karton, geteerd, gebitumineerd of geasfalteerd, op rollen of in bladen</t>
  </si>
  <si>
    <t>17127733</t>
  </si>
  <si>
    <t>48114120</t>
  </si>
  <si>
    <t>Zelfklevend papier en karton, op rollen of in bladen</t>
  </si>
  <si>
    <t>48114190</t>
  </si>
  <si>
    <t>17127735</t>
  </si>
  <si>
    <t>48114900</t>
  </si>
  <si>
    <t>Papier en karton, voorzien van een kleefmiddel, op rollen of in bladen (excl. zelfklevend)</t>
  </si>
  <si>
    <t>17127755</t>
  </si>
  <si>
    <t>48115100</t>
  </si>
  <si>
    <t>17127759</t>
  </si>
  <si>
    <t>48115900</t>
  </si>
  <si>
    <t>17127770</t>
  </si>
  <si>
    <t>48116000</t>
  </si>
  <si>
    <t>Papier en karton, voorzien van een deklaag van, dan wel geïmpregneerd of bekleed met was, paraffine, stearine, olie of glycerol, op rollen of in bladen</t>
  </si>
  <si>
    <t>17127780</t>
  </si>
  <si>
    <t>48119000</t>
  </si>
  <si>
    <t>Ander papier en karton, gestreken enz., n.e.g.</t>
  </si>
  <si>
    <t>17127820</t>
  </si>
  <si>
    <t>48103900</t>
  </si>
  <si>
    <t>Kraftpapier en -karton, aan een of aan beide zijden gestreken met kaolien of met andere anorganische stoffen, op rollen, in vierkante of rechthoekige bladen, ongeacht het formaat (excl. die van de soorten die worden gebruikt om te worden beschreven, bedru</t>
  </si>
  <si>
    <t>17127850</t>
  </si>
  <si>
    <t>48109290</t>
  </si>
  <si>
    <t>Multiplexpapier en -karton, gestreken, ander</t>
  </si>
  <si>
    <t>17127953</t>
  </si>
  <si>
    <t>48109210</t>
  </si>
  <si>
    <t>Multiplexpapier en -karton, gestreken, waarvan alle lagen zijn gebleekt</t>
  </si>
  <si>
    <t>17127955</t>
  </si>
  <si>
    <t>48109230</t>
  </si>
  <si>
    <t>Multiplexpapier en -karton, gestreken, waarvan slechts één buitenste laag is gebleekt</t>
  </si>
  <si>
    <t>17127970</t>
  </si>
  <si>
    <t>48109910</t>
  </si>
  <si>
    <t>Papier en karton, aan een of aan beide zijden gestreken met kaolien of met andere anorganische stoffen, op rollen of in bladen (excl. die voor grafische doeleinden, en excl. multiplexpapier en -karton)</t>
  </si>
  <si>
    <t>48109980</t>
  </si>
  <si>
    <t>17211100</t>
  </si>
  <si>
    <t>48081000</t>
  </si>
  <si>
    <t>Gegolfd papier en gegolfd karton, op rollen of in bladen</t>
  </si>
  <si>
    <t>17211230</t>
  </si>
  <si>
    <t>48193000</t>
  </si>
  <si>
    <t>Zakken met een bodembreedte ≥ 40 cm, van papier, van karton, van cellulosewatten of van vliezen van cellulosevezels</t>
  </si>
  <si>
    <t>17211250</t>
  </si>
  <si>
    <t>48194000</t>
  </si>
  <si>
    <t>Zakken van papier, van karton, van cellulosewatten of van vliezen van cellulosevezels (excl. die met een bodembreedte ≥ 40 cm)</t>
  </si>
  <si>
    <t>17211300</t>
  </si>
  <si>
    <t>48191000</t>
  </si>
  <si>
    <t>Dozen van gegolfd papier of van gegolfd karton</t>
  </si>
  <si>
    <t>17211400</t>
  </si>
  <si>
    <t>48192000</t>
  </si>
  <si>
    <t>Vouwdozen (excl. die van gegolfd papier of van gegolfd karton)</t>
  </si>
  <si>
    <t>17211530</t>
  </si>
  <si>
    <t>48195000</t>
  </si>
  <si>
    <t>Andere verpakkingsmiddelen, n.e.g. (incl. hoezen voor grammofoonplaten)</t>
  </si>
  <si>
    <t>17211550</t>
  </si>
  <si>
    <t>48196000</t>
  </si>
  <si>
    <t>Kartonnagewerk voor kantoorgebruik, voor winkelgebruik en voor dergelijk gebruik</t>
  </si>
  <si>
    <t>17221120</t>
  </si>
  <si>
    <t>48181010</t>
  </si>
  <si>
    <t>Closetpapier</t>
  </si>
  <si>
    <t>48181090</t>
  </si>
  <si>
    <t>17221140</t>
  </si>
  <si>
    <t>48182010</t>
  </si>
  <si>
    <t>Zakdoeken en toiletdoekjes, van papierstof, van papier, van cellulosewatten of van cellulosevezels</t>
  </si>
  <si>
    <t>17221160</t>
  </si>
  <si>
    <t>48182091</t>
  </si>
  <si>
    <t>Handdoeken van papierstof, van papier, van cellulosewatten of van cellulosevezels</t>
  </si>
  <si>
    <t>48182099</t>
  </si>
  <si>
    <t>17221180</t>
  </si>
  <si>
    <t>48183000</t>
  </si>
  <si>
    <t>Tafellakens en servetten, van papierstof, van papier, van cellulosewatten of van cellulosevezels</t>
  </si>
  <si>
    <t>17221210</t>
  </si>
  <si>
    <t>96190030</t>
  </si>
  <si>
    <t>17221220</t>
  </si>
  <si>
    <t>96190071</t>
  </si>
  <si>
    <t>96190075</t>
  </si>
  <si>
    <t>96190079</t>
  </si>
  <si>
    <t>17221230</t>
  </si>
  <si>
    <t>96190081</t>
  </si>
  <si>
    <t>Luiers en inlegluiers voor babies (m.u.v. die van textielwatten en andere textielstoffen)</t>
  </si>
  <si>
    <t>96190089</t>
  </si>
  <si>
    <t>17221240</t>
  </si>
  <si>
    <t>56012110</t>
  </si>
  <si>
    <t>Watten van textielstof; andere artikelen van watten</t>
  </si>
  <si>
    <t>56012190</t>
  </si>
  <si>
    <t>56012210</t>
  </si>
  <si>
    <t>56012290</t>
  </si>
  <si>
    <t>56012900</t>
  </si>
  <si>
    <t>17221250</t>
  </si>
  <si>
    <t>48185000</t>
  </si>
  <si>
    <t>Kleding en kledingtoebehoren, van papierstof, van papier, van cellulosewatten of van cellulosevezels</t>
  </si>
  <si>
    <t>17221260</t>
  </si>
  <si>
    <t>96190040</t>
  </si>
  <si>
    <t>Maandverbanden, tampons en dergelijke artikelen, van andere textielstoffen (m.u.v. die van watten van textielstof)</t>
  </si>
  <si>
    <t>17221270</t>
  </si>
  <si>
    <t>96190050</t>
  </si>
  <si>
    <t>Luiers en inlegluiers voor babies, e.d. artikelen van textielstoffen (m.u.v. die van textielwatten)</t>
  </si>
  <si>
    <t>17221290</t>
  </si>
  <si>
    <t>48189010</t>
  </si>
  <si>
    <t>Artikelen voor huishoudelijk, hygiënisch of klinisch gebruik, van papier enz., n.e.g.</t>
  </si>
  <si>
    <t>48189090</t>
  </si>
  <si>
    <t>17221300</t>
  </si>
  <si>
    <t>48236100</t>
  </si>
  <si>
    <t>Presenteerbladen, schalen, borden, kopjes, bekers en dergelijke artikelen, van papier of karton</t>
  </si>
  <si>
    <t>48236910</t>
  </si>
  <si>
    <t>48236990</t>
  </si>
  <si>
    <t>17231100</t>
  </si>
  <si>
    <t>48162000</t>
  </si>
  <si>
    <t>Carbonpapier, zelfkopiërend papier en ander papier voor het maken van doorslagen en overdrukken; complete stencils en offsetplaten, van papier; papier voorzien van een kleefmiddel</t>
  </si>
  <si>
    <t>48169000</t>
  </si>
  <si>
    <t>17231230</t>
  </si>
  <si>
    <t>48171000</t>
  </si>
  <si>
    <t>Enveloppen van papier of van karton</t>
  </si>
  <si>
    <t>17231250</t>
  </si>
  <si>
    <t>48172000</t>
  </si>
  <si>
    <t>Postbladen, briefkaarten en correspondentiekaarten, van papier of van karton (excl. prentbriefkaarten)</t>
  </si>
  <si>
    <t>17231270</t>
  </si>
  <si>
    <t>48173000</t>
  </si>
  <si>
    <t>Assortimenten van papierwaren voor correspondentie in dozen, in omslagen en in dergelijke verpakkingen, van papier of van karton</t>
  </si>
  <si>
    <t>17231313</t>
  </si>
  <si>
    <t>48201010</t>
  </si>
  <si>
    <t>Registers, comptabiliteitsboeken, orderboekjes en kwitantieboekjes, van papier of van karton</t>
  </si>
  <si>
    <t>Registers, comptabiliteitsboeken, orderboekjes en kwitantieboekjes</t>
  </si>
  <si>
    <t>17231315</t>
  </si>
  <si>
    <t>48201030</t>
  </si>
  <si>
    <t>Zakboekjes, blocnotes, brievenblocs en memorandablocs, van papier of van karton</t>
  </si>
  <si>
    <t>17231317</t>
  </si>
  <si>
    <t>48201050</t>
  </si>
  <si>
    <t>17231319</t>
  </si>
  <si>
    <t>48201090</t>
  </si>
  <si>
    <t>Registers, comptabiliteitsboeken, zakboekjes, orderboekjes, kwitantieboekjes, agenda's, blocnotes e.d. artikelen, n.e.g.</t>
  </si>
  <si>
    <t>17231330</t>
  </si>
  <si>
    <t>48202000</t>
  </si>
  <si>
    <t>Schriften van papier of van karton</t>
  </si>
  <si>
    <t>17231350</t>
  </si>
  <si>
    <t>48203000</t>
  </si>
  <si>
    <t>Opbergmappen, mappen en banden, en omslagen voor dossiers, van papier of van karton (excl. boekomslagen)</t>
  </si>
  <si>
    <t>17231370</t>
  </si>
  <si>
    <t>48204000</t>
  </si>
  <si>
    <t>Sets kettingformulieren en andere sets formulieren, ook indien voorzien van carbonpapier, van papier of van karton</t>
  </si>
  <si>
    <t>Sets kettingformulieren en sets formulieren, ook indien voorzien van carbonpapier</t>
  </si>
  <si>
    <t>17231380</t>
  </si>
  <si>
    <t>48205000</t>
  </si>
  <si>
    <t>Albums voor monstercollecties of voor verzamelingen, van papier of karton</t>
  </si>
  <si>
    <t>17231390</t>
  </si>
  <si>
    <t>48209000</t>
  </si>
  <si>
    <t>Onderleggers en boekomslagen, van papier of karton</t>
  </si>
  <si>
    <t>17231400</t>
  </si>
  <si>
    <t>48239040</t>
  </si>
  <si>
    <t>Ander papier en karton, van de soort gebruikt om te worden beschreven of bedrukt of voor andere grafische doeleinden, bedrukt, gegaufreerd, gegreineerd of geperforeerd</t>
  </si>
  <si>
    <t>17241100</t>
  </si>
  <si>
    <t>48142000</t>
  </si>
  <si>
    <t>Behangselpapier en dergelijke wandbekleding; vitrofanies</t>
  </si>
  <si>
    <t>48149010</t>
  </si>
  <si>
    <t>48149070</t>
  </si>
  <si>
    <t>17241200</t>
  </si>
  <si>
    <t>59050010</t>
  </si>
  <si>
    <t>Wandbekleding van textielstof</t>
  </si>
  <si>
    <t>59050030</t>
  </si>
  <si>
    <t>59050050</t>
  </si>
  <si>
    <t>59050070</t>
  </si>
  <si>
    <t>59050090</t>
  </si>
  <si>
    <t>17291120</t>
  </si>
  <si>
    <t>48211010</t>
  </si>
  <si>
    <t>Bedrukte etiketten van papier of van karton, zelfklevend</t>
  </si>
  <si>
    <t>17291140</t>
  </si>
  <si>
    <t>48211090</t>
  </si>
  <si>
    <t>Bedrukte etiketten van papier of van karton (excl. zelfklevend)</t>
  </si>
  <si>
    <t>17291160</t>
  </si>
  <si>
    <t>48219010</t>
  </si>
  <si>
    <t>Etiketten van papier of van karton, zelfklevend (excl. bedrukt)</t>
  </si>
  <si>
    <t>17291180</t>
  </si>
  <si>
    <t>48219090</t>
  </si>
  <si>
    <t>Etiketten van papier of van karton (excl. bedrukt of zelfklevend)</t>
  </si>
  <si>
    <t>17291200</t>
  </si>
  <si>
    <t>48120000</t>
  </si>
  <si>
    <t>Blokken en platen, van papierstof, voor filtreerdoeleinden</t>
  </si>
  <si>
    <t>17291910</t>
  </si>
  <si>
    <t>48131000</t>
  </si>
  <si>
    <t>Sigarettenpapier op rollen met een breedte ≤ 5 cm of in boekjes of in hulzen</t>
  </si>
  <si>
    <t>48132000</t>
  </si>
  <si>
    <t>17291920</t>
  </si>
  <si>
    <t>48221000</t>
  </si>
  <si>
    <t>Klossen, hulzen, buisjes, spoelen en dergelijke opwindmiddelen, van papierstof, van papier of van karton, van de soort gebruikt voor het opwinden van textielgarens</t>
  </si>
  <si>
    <t>17291930</t>
  </si>
  <si>
    <t>48229000</t>
  </si>
  <si>
    <t>Klossen, hulzen, buisjes, spoelen en dergelijke opwindmiddelen, van papierstof, van papier of van karton (excl. die van de soort gebruikt voor het opwinden van textielgarens)</t>
  </si>
  <si>
    <t>17291951</t>
  </si>
  <si>
    <t>48232000</t>
  </si>
  <si>
    <t>Filtreerpapier en -karton, op maat gesneden</t>
  </si>
  <si>
    <t>17291955</t>
  </si>
  <si>
    <t>48234000</t>
  </si>
  <si>
    <t>Diagrampapier voor registreerapparaten, op rollen, in bladen of in schijven</t>
  </si>
  <si>
    <t>17291957</t>
  </si>
  <si>
    <t>48237010</t>
  </si>
  <si>
    <t>Werken van papierstof, gevormd of geperst</t>
  </si>
  <si>
    <t>48237090</t>
  </si>
  <si>
    <t>17291985</t>
  </si>
  <si>
    <t>48239085</t>
  </si>
  <si>
    <t>18111000</t>
  </si>
  <si>
    <t>Kranten en tijdschriften, vier of meer keer per week verschijnend</t>
  </si>
  <si>
    <t>18121100</t>
  </si>
  <si>
    <t>Nieuwe postzegels, gezegeld papier, cheques, bankbiljetten enz.</t>
  </si>
  <si>
    <t>18121230</t>
  </si>
  <si>
    <t>Handelscatalogi</t>
  </si>
  <si>
    <t>18121250</t>
  </si>
  <si>
    <t>Reclamedrukwerk (excl. handelscatalogi)</t>
  </si>
  <si>
    <t>18121300</t>
  </si>
  <si>
    <t>Kranten en tijdschriften, minder dan viermaal per week verschijnend</t>
  </si>
  <si>
    <t>18121407</t>
  </si>
  <si>
    <t>Boeken, brochures en dergelijk drukwerk in losse vellen</t>
  </si>
  <si>
    <t>18121414</t>
  </si>
  <si>
    <t>Boeken, brochures en dergelijk drukwerk (excl. in losse vellen)</t>
  </si>
  <si>
    <t>18121421</t>
  </si>
  <si>
    <t>Prentenalbums, prentenboeken, tekenboeken en kleurboeken, voor kinderen</t>
  </si>
  <si>
    <t>18121428</t>
  </si>
  <si>
    <t>Woordenboeken en encyclopedieën, ook indien in afleveringen</t>
  </si>
  <si>
    <t>18121435</t>
  </si>
  <si>
    <t>Gedrukte cartografische werken van alle soorten, in de vorm van boeken en brochures</t>
  </si>
  <si>
    <t>18121442</t>
  </si>
  <si>
    <t>Gedrukte cartografische werken van alle soorten (excl. in de vorm van boeken en brochures)</t>
  </si>
  <si>
    <t>18121449</t>
  </si>
  <si>
    <t>Prentbriefkaarten en andere gedrukte briefkaarten</t>
  </si>
  <si>
    <t>18121456</t>
  </si>
  <si>
    <t>Gedrukte kaarten met persoonlijke wensen of mededelingen, ook indien geïllustreerd of met garneringen, al dan niet met enveloppe</t>
  </si>
  <si>
    <t>18121463</t>
  </si>
  <si>
    <t>Prenten, gravures, foto’s en andere gedrukte afbeeldingen</t>
  </si>
  <si>
    <t>18121610</t>
  </si>
  <si>
    <t>Het bedrukken van textiel</t>
  </si>
  <si>
    <t>18121620</t>
  </si>
  <si>
    <t>Het bedrukken van andere stoffen dan textiel of papier</t>
  </si>
  <si>
    <t>18121910</t>
  </si>
  <si>
    <t>Kalenders van alle soorten, gedrukt (incl. kalenderblokken)</t>
  </si>
  <si>
    <t>18121920</t>
  </si>
  <si>
    <t>Gedrukte muziek (incl. in braille)</t>
  </si>
  <si>
    <t>18121930</t>
  </si>
  <si>
    <t>Decalcomanieën van alle soorten</t>
  </si>
  <si>
    <t>18121990</t>
  </si>
  <si>
    <t>Ander drukwerk, n.e.g.</t>
  </si>
  <si>
    <t>18131000</t>
  </si>
  <si>
    <t>Zetten en vervaardigen van drukplaten</t>
  </si>
  <si>
    <t>18132000</t>
  </si>
  <si>
    <t>84425000</t>
  </si>
  <si>
    <t>Drukplaten, drukcilinders en ander materiaal voor het drukken</t>
  </si>
  <si>
    <t>Drukplaten, drukcilinders en ander materiaal voor het drukken; platen, cilinders en lithografische stenen, geprepareerd voor het drukken (bijvoorbeeld geslepen, gekorreld, gepolijst)</t>
  </si>
  <si>
    <t>18133000</t>
  </si>
  <si>
    <t>Overige grafische diensten</t>
  </si>
  <si>
    <t>18141010</t>
  </si>
  <si>
    <t>Binden en afwerken van boeken en dergelijke artikelen (vouwen, vergaren, brocheren, lijmen, snijden, inbinden)</t>
  </si>
  <si>
    <t>18141030</t>
  </si>
  <si>
    <t>Binden en afwerken van brochures, tijdschriften, catalogi, reclamemateriaal enz. (vouwen, vergaren, brocheren, lijmen, snijden, inbinden)</t>
  </si>
  <si>
    <t>18141050</t>
  </si>
  <si>
    <t>Binden en afwerken van ander drukwerk (excl. van boeken, brochures, tijdschriften, catalogi, reclamemateriaal enz.)</t>
  </si>
  <si>
    <t>18201010</t>
  </si>
  <si>
    <t>Reproductie van geluid op grammofoonplaten</t>
  </si>
  <si>
    <t>18201030</t>
  </si>
  <si>
    <t>Reproductie van geluid op magneetbanden met een breedte ≤ 4 mm</t>
  </si>
  <si>
    <t>18201050</t>
  </si>
  <si>
    <t>Reproductie van geluid op magneetbanden met een breedte &gt; 4 mm, doch ≤ 6,5 mm</t>
  </si>
  <si>
    <t>18201070</t>
  </si>
  <si>
    <t>Reproductie van geluid op compact discs</t>
  </si>
  <si>
    <t>18202050</t>
  </si>
  <si>
    <t>Reproductie van geluid en beeld op magneetbanden met een breedte &gt; 6,5 mm</t>
  </si>
  <si>
    <t>18202070</t>
  </si>
  <si>
    <t>Reproductie van geluid en beeld op beeldplaten en andere media (excl. magneetbanden)</t>
  </si>
  <si>
    <t>18203030</t>
  </si>
  <si>
    <t>Reproductie van magneetbanden met een breedte ≤ 4 mm, met gegevens en instructies van de soort gebruikt in automatische gegevensverwerkende machines (excl. reproductie van beeld en geluid)</t>
  </si>
  <si>
    <t>18203050</t>
  </si>
  <si>
    <t>18203070</t>
  </si>
  <si>
    <t>Reproductie van media met gegevens en instructies van de soort gebruikt in automatische gegevensverwerkende machines (excl. magneetbanden en excl. reproductie van beeld en geluid)</t>
  </si>
  <si>
    <t>19103000</t>
  </si>
  <si>
    <t>27081000</t>
  </si>
  <si>
    <t>Pek en pekcokes, van steenkoolteer of van andere minerale teer</t>
  </si>
  <si>
    <t>27082000</t>
  </si>
  <si>
    <t>20111120</t>
  </si>
  <si>
    <t>28042100</t>
  </si>
  <si>
    <t>Argon</t>
  </si>
  <si>
    <t>20111140</t>
  </si>
  <si>
    <t>28042910</t>
  </si>
  <si>
    <t>Helium</t>
  </si>
  <si>
    <t>20111150</t>
  </si>
  <si>
    <t>28041000</t>
  </si>
  <si>
    <t>Waterstof</t>
  </si>
  <si>
    <t>20111160</t>
  </si>
  <si>
    <t>28043000</t>
  </si>
  <si>
    <t>Stikstof</t>
  </si>
  <si>
    <t>20111170</t>
  </si>
  <si>
    <t>28044000</t>
  </si>
  <si>
    <t>Zuurstof</t>
  </si>
  <si>
    <t>20111190</t>
  </si>
  <si>
    <t>28042990</t>
  </si>
  <si>
    <t>Andere zeldzame gassen (neon, krypton en xenon)</t>
  </si>
  <si>
    <t>20111230</t>
  </si>
  <si>
    <t>28112100</t>
  </si>
  <si>
    <t>Koolstofdioxide</t>
  </si>
  <si>
    <t>20111250</t>
  </si>
  <si>
    <t>28112910</t>
  </si>
  <si>
    <t>Zwaveltrioxide; diarseentrioxide</t>
  </si>
  <si>
    <t>20111270</t>
  </si>
  <si>
    <t>28112930</t>
  </si>
  <si>
    <t>Stikstofoxiden</t>
  </si>
  <si>
    <t>20111290</t>
  </si>
  <si>
    <t>28112990</t>
  </si>
  <si>
    <t>Anorganische zuurstofverbindingen van niet-metalen (excl. zwaveltrioxide, diarseentrioxide, stikstofoxiden, siliciumdioxide, zwaveldioxide en koolstofdioxide)</t>
  </si>
  <si>
    <t>20111300</t>
  </si>
  <si>
    <t>28539030</t>
  </si>
  <si>
    <t>Vloeibare lucht; samengeperste lucht</t>
  </si>
  <si>
    <t>Vloeibare lucht, ook indien daaraan edelgassen zijn onttrokken; samengeperste lucht</t>
  </si>
  <si>
    <t>20121130</t>
  </si>
  <si>
    <t>28170000</t>
  </si>
  <si>
    <t>Zinkoxide; zinkperoxide</t>
  </si>
  <si>
    <t>20121150</t>
  </si>
  <si>
    <t>28230000</t>
  </si>
  <si>
    <t>Titaanoxiden</t>
  </si>
  <si>
    <t>20121210</t>
  </si>
  <si>
    <t>28201000</t>
  </si>
  <si>
    <t>Mangaanoxiden. Mangaandioxide</t>
  </si>
  <si>
    <t>20121220</t>
  </si>
  <si>
    <t>28209010</t>
  </si>
  <si>
    <t>Mangaanoxiden. Mangaanoxide met een gehalte aan mangaan van 77 of meer gewichtspercenten</t>
  </si>
  <si>
    <t>20121230</t>
  </si>
  <si>
    <t>28209090</t>
  </si>
  <si>
    <t>Mangaanoxiden. Mangaanoxide met een gehalte aan mangaan van minder dan 77 gewichtspercenten</t>
  </si>
  <si>
    <t>20121240</t>
  </si>
  <si>
    <t>28191000</t>
  </si>
  <si>
    <t>Chroom-, lood- en koperoxiden en -hydroxiden</t>
  </si>
  <si>
    <t>28199010</t>
  </si>
  <si>
    <t>28199090</t>
  </si>
  <si>
    <t>28241000</t>
  </si>
  <si>
    <t>28249000</t>
  </si>
  <si>
    <t>28255000</t>
  </si>
  <si>
    <t>20121910</t>
  </si>
  <si>
    <t>28211000</t>
  </si>
  <si>
    <t>28212000</t>
  </si>
  <si>
    <t>20121930</t>
  </si>
  <si>
    <t>28220000</t>
  </si>
  <si>
    <t>Kobaltoxiden en kobalthydroxiden; kobaltoxiden in handelskwaliteit</t>
  </si>
  <si>
    <t>20121955</t>
  </si>
  <si>
    <t>28252000</t>
  </si>
  <si>
    <t>Lithiumoxide en lithiumhydroxide</t>
  </si>
  <si>
    <t>20121960</t>
  </si>
  <si>
    <t>28253000</t>
  </si>
  <si>
    <t>Vanadiumoxiden en vanadiumhydroxiden</t>
  </si>
  <si>
    <t>20121965</t>
  </si>
  <si>
    <t>28254000</t>
  </si>
  <si>
    <t>Nikkeloxiden en nikkelhydroxiden</t>
  </si>
  <si>
    <t>20121970</t>
  </si>
  <si>
    <t>28256000</t>
  </si>
  <si>
    <t>Germaniumoxiden en zirkoniumdioxide</t>
  </si>
  <si>
    <t>20121973</t>
  </si>
  <si>
    <t>28257000</t>
  </si>
  <si>
    <t>Molybdeenoxiden en molybdeenhydroxiden</t>
  </si>
  <si>
    <t>20121975</t>
  </si>
  <si>
    <t>28258000</t>
  </si>
  <si>
    <t>Antimoonoxiden</t>
  </si>
  <si>
    <t>20121980</t>
  </si>
  <si>
    <t>28259020</t>
  </si>
  <si>
    <t>Berylliumoxide en berylliumhydroxide</t>
  </si>
  <si>
    <t>20121981</t>
  </si>
  <si>
    <t>28259040</t>
  </si>
  <si>
    <t>Wolfraamoxiden en wolfraamhydroxiden</t>
  </si>
  <si>
    <t>28259011</t>
  </si>
  <si>
    <t>28259019</t>
  </si>
  <si>
    <t>28259060</t>
  </si>
  <si>
    <t>28259085</t>
  </si>
  <si>
    <t>Anorganische basen en oxiden, hydroxiden en peroxiden van metalen, n.e.g.</t>
  </si>
  <si>
    <t>20122110</t>
  </si>
  <si>
    <t>32041100</t>
  </si>
  <si>
    <t>Gedispergeerde kleurstoffen en preparaten op basis daarvan</t>
  </si>
  <si>
    <t>20122120</t>
  </si>
  <si>
    <t>32041200</t>
  </si>
  <si>
    <t>Zure kleurstoffen en preparaten; bijtende kleurstofzuren en preparaten</t>
  </si>
  <si>
    <t>20122130</t>
  </si>
  <si>
    <t>32041300</t>
  </si>
  <si>
    <t>Basische kleurstoffen en preparaten op basis daarvan</t>
  </si>
  <si>
    <t>20122140</t>
  </si>
  <si>
    <t>32041400</t>
  </si>
  <si>
    <t>Directe kleurstoffen en preparaten op basis daarvan</t>
  </si>
  <si>
    <t>20122150</t>
  </si>
  <si>
    <t>32041500</t>
  </si>
  <si>
    <t>Andere synthetische organische kleurstoffen</t>
  </si>
  <si>
    <t>32041600</t>
  </si>
  <si>
    <t>32041700</t>
  </si>
  <si>
    <t>32041900</t>
  </si>
  <si>
    <t>32049000</t>
  </si>
  <si>
    <t>20122160</t>
  </si>
  <si>
    <t>32042000</t>
  </si>
  <si>
    <t>Synthetische organische producten van de soort gebruikt als fluorescerende heldermakende stoffen</t>
  </si>
  <si>
    <t>20122170</t>
  </si>
  <si>
    <t>32050000</t>
  </si>
  <si>
    <t>Verflakken; preparaten op basis van verflakken</t>
  </si>
  <si>
    <t>20122250</t>
  </si>
  <si>
    <t>32011000</t>
  </si>
  <si>
    <t>32012000</t>
  </si>
  <si>
    <t>32019020</t>
  </si>
  <si>
    <t>32019090</t>
  </si>
  <si>
    <t>Looiextracten van plantaardige oorsprong; tannine (looizuur), alsmede zouten, ethers, esters en andere derivaten daarvan (m.u.v. looiextract van quebracho, looiextract van mimosabast, looiextract van sumak, van valonea's, van eik of van kastanje)</t>
  </si>
  <si>
    <t>20122270</t>
  </si>
  <si>
    <t>32030010</t>
  </si>
  <si>
    <t>Kleurstoffen van plantaardige of dierlijke oorsprong en preparaten op basis daarvan (incl. verfstofextracten) (excl. dierlijk zwartsel)</t>
  </si>
  <si>
    <t>32030090</t>
  </si>
  <si>
    <t>20122330</t>
  </si>
  <si>
    <t>32021000</t>
  </si>
  <si>
    <t>Synthetische organische looistoffen</t>
  </si>
  <si>
    <t>20122350</t>
  </si>
  <si>
    <t>32029000</t>
  </si>
  <si>
    <t>Anorganische looistoffen; preparaten voor het looien; enzympreparaten voor het voorlooien</t>
  </si>
  <si>
    <t>20122415</t>
  </si>
  <si>
    <t>32061100</t>
  </si>
  <si>
    <t>Pigmenten en preparaten op basis van titaandioxide, bevattende ≥ 80 gewichtspercenten titaandioxide</t>
  </si>
  <si>
    <t>20122419</t>
  </si>
  <si>
    <t>32061900</t>
  </si>
  <si>
    <t>20122450</t>
  </si>
  <si>
    <t>32062000</t>
  </si>
  <si>
    <t>32064100</t>
  </si>
  <si>
    <t>Ultramarijn en preparaten op basis van ultramarijn van het soort gebruikt voor het kleuren van stoffen of als bestanddeel bij de vervaardiging van kleurpreparaten (m.u.v. preparaten bedoeld bij de posten 3207, 3208, 3209, 3210, 3213 en 3215);</t>
  </si>
  <si>
    <t>32064200</t>
  </si>
  <si>
    <t>32064910</t>
  </si>
  <si>
    <t>32064970</t>
  </si>
  <si>
    <t>32065000</t>
  </si>
  <si>
    <t>20132111</t>
  </si>
  <si>
    <t>28011000</t>
  </si>
  <si>
    <t>Chloor</t>
  </si>
  <si>
    <t>20132116</t>
  </si>
  <si>
    <t>28012000</t>
  </si>
  <si>
    <t>Jood (jodium); fluor; broom</t>
  </si>
  <si>
    <t>28013010</t>
  </si>
  <si>
    <t>28013090</t>
  </si>
  <si>
    <t>20132120</t>
  </si>
  <si>
    <t>28020000</t>
  </si>
  <si>
    <t>Gesublimeerde of geprecipiteerde zwavel; colloïdale zwavel</t>
  </si>
  <si>
    <t>20132130</t>
  </si>
  <si>
    <t>28030000</t>
  </si>
  <si>
    <t>Koolstof "carbonblack en andere vormen van koolstof", n.e.g.</t>
  </si>
  <si>
    <t>20132141</t>
  </si>
  <si>
    <t>28045010</t>
  </si>
  <si>
    <t>20132142</t>
  </si>
  <si>
    <t>28045090</t>
  </si>
  <si>
    <t>Telluur (tellurium)</t>
  </si>
  <si>
    <t>20132160</t>
  </si>
  <si>
    <t>28046100</t>
  </si>
  <si>
    <t>20132170</t>
  </si>
  <si>
    <t>28046900</t>
  </si>
  <si>
    <t>20132181</t>
  </si>
  <si>
    <t>28047010</t>
  </si>
  <si>
    <t>Fosfor</t>
  </si>
  <si>
    <t>28047090</t>
  </si>
  <si>
    <t>20132185</t>
  </si>
  <si>
    <t>28048000</t>
  </si>
  <si>
    <t>Arseen; seleen</t>
  </si>
  <si>
    <t>28049000</t>
  </si>
  <si>
    <t>20132210</t>
  </si>
  <si>
    <t>28121200</t>
  </si>
  <si>
    <t>Fosforoxychloride</t>
  </si>
  <si>
    <t>20132220</t>
  </si>
  <si>
    <t>28121300</t>
  </si>
  <si>
    <t>Fosfortrichloride</t>
  </si>
  <si>
    <t>20132230</t>
  </si>
  <si>
    <t>28121400</t>
  </si>
  <si>
    <t>Fosforpentachloride</t>
  </si>
  <si>
    <t>20132237</t>
  </si>
  <si>
    <t>28121100</t>
  </si>
  <si>
    <t>Halogeniden en halogenideoxiden van niet-metalen (excl. fosforchloriden en fosforchlorideoxiden)</t>
  </si>
  <si>
    <t>Carbonylchloride (fosgeen)</t>
  </si>
  <si>
    <t>28121500</t>
  </si>
  <si>
    <t>Zwavelmonochloride</t>
  </si>
  <si>
    <t>28121600</t>
  </si>
  <si>
    <t>Zwaveldichloride</t>
  </si>
  <si>
    <t>28121700</t>
  </si>
  <si>
    <t>Thionylchloride</t>
  </si>
  <si>
    <t>28121990</t>
  </si>
  <si>
    <t>Chloriden en chlorideoxiden (m.u.v. fosforchloriden en fosforchlorideoxiden, carbonylchloride (fosgeen), zwavelmonochloride, zwaveldichloride en thionylchloride)</t>
  </si>
  <si>
    <t>28129000</t>
  </si>
  <si>
    <t>Halogeniden en halogenideoxiden van niet-metalen (m.u.v. chloriden en chlorideoxiden)</t>
  </si>
  <si>
    <t>20132240</t>
  </si>
  <si>
    <t>28121910</t>
  </si>
  <si>
    <t>Fosforchloriden en fosforchlorideoxiden (excl. fosforoxychloride, fosfortrichloride en fosforpentachloride)</t>
  </si>
  <si>
    <t>Fosforchloriden en fosforchlorideoxiden (m.u.v. fosfor oxy-, tri- en pentachloriden)</t>
  </si>
  <si>
    <t>20132270</t>
  </si>
  <si>
    <t>28139010</t>
  </si>
  <si>
    <t>Fosforsulfiden, fosfortrisulfide in handelskwaliteit daaronder begrepen</t>
  </si>
  <si>
    <t>20132280</t>
  </si>
  <si>
    <t>28131000</t>
  </si>
  <si>
    <t>Zwavelverbindingen van niet-metalen (excL. fosforsulfiden en fosfortrisulfide in handelskwaliteit)</t>
  </si>
  <si>
    <t>28139090</t>
  </si>
  <si>
    <t>28051100</t>
  </si>
  <si>
    <t>28051200</t>
  </si>
  <si>
    <t>28051910</t>
  </si>
  <si>
    <t>28051990</t>
  </si>
  <si>
    <t>28053010</t>
  </si>
  <si>
    <t>28053040</t>
  </si>
  <si>
    <t>28053080</t>
  </si>
  <si>
    <t>28054010</t>
  </si>
  <si>
    <t>28054090</t>
  </si>
  <si>
    <t>20132413</t>
  </si>
  <si>
    <t>28061000</t>
  </si>
  <si>
    <t>Waterstofchloride (zoutzuur)</t>
  </si>
  <si>
    <t>20132415</t>
  </si>
  <si>
    <t>28062000</t>
  </si>
  <si>
    <t>Chlorozwavelzuur</t>
  </si>
  <si>
    <t>20132434</t>
  </si>
  <si>
    <t>28070000</t>
  </si>
  <si>
    <t>20132453</t>
  </si>
  <si>
    <t>28091000</t>
  </si>
  <si>
    <t>Difosforpentaoxide (fosforzuuranhydride)</t>
  </si>
  <si>
    <t>20132455</t>
  </si>
  <si>
    <t>28092000</t>
  </si>
  <si>
    <t>Fosforzuur en polyfosforzuren</t>
  </si>
  <si>
    <t>20132462</t>
  </si>
  <si>
    <t>28100010</t>
  </si>
  <si>
    <t>Diboortrioxide</t>
  </si>
  <si>
    <t>20132465</t>
  </si>
  <si>
    <t>28100090</t>
  </si>
  <si>
    <t>20132469</t>
  </si>
  <si>
    <t>28111200</t>
  </si>
  <si>
    <t>Andere anorganische zuren en andere anorganische zuurstofverbindingen van niet-metalen (excl. waterstoffluoride)</t>
  </si>
  <si>
    <t>28111910</t>
  </si>
  <si>
    <t>28111980</t>
  </si>
  <si>
    <t>20132473</t>
  </si>
  <si>
    <t>28111100</t>
  </si>
  <si>
    <t>Waterstoffluoride (fluorwaterstof)</t>
  </si>
  <si>
    <t>20132475</t>
  </si>
  <si>
    <t>28112200</t>
  </si>
  <si>
    <t>Siliciumdioxide</t>
  </si>
  <si>
    <t>20132477</t>
  </si>
  <si>
    <t>28112905</t>
  </si>
  <si>
    <t>Zwaveldioxide</t>
  </si>
  <si>
    <t>20132525</t>
  </si>
  <si>
    <t>28151100</t>
  </si>
  <si>
    <t>20132527</t>
  </si>
  <si>
    <t>28151200</t>
  </si>
  <si>
    <t>Natriumhydroxide (bijtende soda) in waterige oplossing (natronloog)</t>
  </si>
  <si>
    <t>20132530</t>
  </si>
  <si>
    <t>28152000</t>
  </si>
  <si>
    <t>Kaliumhydroxide (bijtende potas)</t>
  </si>
  <si>
    <t>Kaliumhydroxide "bijtende potas"</t>
  </si>
  <si>
    <t>20132550</t>
  </si>
  <si>
    <t>28153000</t>
  </si>
  <si>
    <t>Natriumperoxide en kaliumperoxide</t>
  </si>
  <si>
    <t>20132563</t>
  </si>
  <si>
    <t>28161000</t>
  </si>
  <si>
    <t>Magnesiumhydroxide en magnesiumperoxide</t>
  </si>
  <si>
    <t>20132565</t>
  </si>
  <si>
    <t>28164000</t>
  </si>
  <si>
    <t>Strontiumoxide, strontiumhydroxide en strontiumperoxide; bariumoxide, bariumhydroxide en bariumperoxide</t>
  </si>
  <si>
    <t>20132570</t>
  </si>
  <si>
    <t>28183000</t>
  </si>
  <si>
    <t>Aluminiumhydroxide</t>
  </si>
  <si>
    <t>20132580</t>
  </si>
  <si>
    <t>28251000</t>
  </si>
  <si>
    <t>Hydrazine en hydroxylamine, alsmede anorganische zouten daarvan</t>
  </si>
  <si>
    <t>20133115</t>
  </si>
  <si>
    <t>28269080</t>
  </si>
  <si>
    <t>Fluoriden; fluorosilicaten; fluoroaluminaten en andere complexe fluorzouten (lithiumhexafluorfosfaat (1-), lithiumdifluorfosfaat, lithiumhexafluoroarsenaat-monohydraat, lithiumtetrafluoroboraat)</t>
  </si>
  <si>
    <t>20133119</t>
  </si>
  <si>
    <t>28261200</t>
  </si>
  <si>
    <t>28261910</t>
  </si>
  <si>
    <t>28261990</t>
  </si>
  <si>
    <t>28263000</t>
  </si>
  <si>
    <t>28269010</t>
  </si>
  <si>
    <t>20133131</t>
  </si>
  <si>
    <t>28273100</t>
  </si>
  <si>
    <t>Magnesiumchloride</t>
  </si>
  <si>
    <t>20133132</t>
  </si>
  <si>
    <t>28273500</t>
  </si>
  <si>
    <t>Nikkelchloride</t>
  </si>
  <si>
    <t>20133133</t>
  </si>
  <si>
    <t>28273910</t>
  </si>
  <si>
    <t>Tinchloriden</t>
  </si>
  <si>
    <t>20133134</t>
  </si>
  <si>
    <t>28273930</t>
  </si>
  <si>
    <t>Kobaltchloriden</t>
  </si>
  <si>
    <t>28272000</t>
  </si>
  <si>
    <t>28273200</t>
  </si>
  <si>
    <t>28273920</t>
  </si>
  <si>
    <t>28273985</t>
  </si>
  <si>
    <t>20133150</t>
  </si>
  <si>
    <t>28274100</t>
  </si>
  <si>
    <t>Chlorideoxiden en chloridehydroxiden van koper en van andere metalen</t>
  </si>
  <si>
    <t>28274910</t>
  </si>
  <si>
    <t>28274990</t>
  </si>
  <si>
    <t>28275900</t>
  </si>
  <si>
    <t>20133179</t>
  </si>
  <si>
    <t>28275100</t>
  </si>
  <si>
    <t>Natriumbromide en kaliumbromide; jodiden en jodideoxiden</t>
  </si>
  <si>
    <t>28276000</t>
  </si>
  <si>
    <t>20133230</t>
  </si>
  <si>
    <t>28281000</t>
  </si>
  <si>
    <t>Hypochlorieten; calciumhypochloriet in handelskwaliteit; chlorieten; hypobromieten</t>
  </si>
  <si>
    <t>28289000</t>
  </si>
  <si>
    <t>28291100</t>
  </si>
  <si>
    <t>28291900</t>
  </si>
  <si>
    <t>28299010</t>
  </si>
  <si>
    <t>28299040</t>
  </si>
  <si>
    <t>28299080</t>
  </si>
  <si>
    <t>Bromaten en perbromaten (m.u.v. kalium- en natriumbromaat); jodaten en perjodaten</t>
  </si>
  <si>
    <t>20134111</t>
  </si>
  <si>
    <t>28309011</t>
  </si>
  <si>
    <t>Calciumsulfide, antimoonsulfiden en ijzersulfiden</t>
  </si>
  <si>
    <t>20134120</t>
  </si>
  <si>
    <t>28301000</t>
  </si>
  <si>
    <t>Sulfiden; polysulfiden, al dan niet chemisch welbepaald; dithionieten en sulfoxylaten (excl. die van calcium, antimoon en ijzer)</t>
  </si>
  <si>
    <t>28309085</t>
  </si>
  <si>
    <t>Sulfiden; polysulfiden, al dan niet chemisch welbepaald maar niet zijnde natriumsulfiden of calciumsulfide, antimoonsulfiden en ijzersulfiden</t>
  </si>
  <si>
    <t>28311000</t>
  </si>
  <si>
    <t>28319000</t>
  </si>
  <si>
    <t>20134133</t>
  </si>
  <si>
    <t>28321000</t>
  </si>
  <si>
    <t>Sulfieten</t>
  </si>
  <si>
    <t>28322000</t>
  </si>
  <si>
    <t>20134135</t>
  </si>
  <si>
    <t>28323000</t>
  </si>
  <si>
    <t>Thiosulfaten</t>
  </si>
  <si>
    <t>20134150</t>
  </si>
  <si>
    <t>28332200</t>
  </si>
  <si>
    <t>Aluminiumsulfaten</t>
  </si>
  <si>
    <t>20134155</t>
  </si>
  <si>
    <t>28332700</t>
  </si>
  <si>
    <t>Bariumsulfaten</t>
  </si>
  <si>
    <t>20134160</t>
  </si>
  <si>
    <t>28332100</t>
  </si>
  <si>
    <t>Magnesiumsulfaten</t>
  </si>
  <si>
    <t>20134161</t>
  </si>
  <si>
    <t>28332400</t>
  </si>
  <si>
    <t>Nikkelsulfaten</t>
  </si>
  <si>
    <t>20134162</t>
  </si>
  <si>
    <t>28332930</t>
  </si>
  <si>
    <t>Kobaltsulfaten; titaniumsulfaten</t>
  </si>
  <si>
    <t>20134165</t>
  </si>
  <si>
    <t>28331100</t>
  </si>
  <si>
    <t>Sulfaten (excl. die van aluminium, barium, magnesium, nikkel, kobalt en titanium)</t>
  </si>
  <si>
    <t>28331900</t>
  </si>
  <si>
    <t>28332500</t>
  </si>
  <si>
    <t>28332920</t>
  </si>
  <si>
    <t>28332960</t>
  </si>
  <si>
    <t>28332980</t>
  </si>
  <si>
    <t>Sulfaten (m.u.v. natrium-, magnesium-, chroom-, nikkel-, koper-, kobalt-, titaan-, kwik- en loodsulfaten en aluminium-, zink-, barium- en cadmiumsulfaat)</t>
  </si>
  <si>
    <t>20134173</t>
  </si>
  <si>
    <t>28333000</t>
  </si>
  <si>
    <t>Aluinen</t>
  </si>
  <si>
    <t>20134175</t>
  </si>
  <si>
    <t>28334000</t>
  </si>
  <si>
    <t>Peroxosulfaten (persulfaten)</t>
  </si>
  <si>
    <t>28342920</t>
  </si>
  <si>
    <t>20134212</t>
  </si>
  <si>
    <t>28342940</t>
  </si>
  <si>
    <t>Koper- en andere nitraten (excl. die van kalium, barium, beryllium, cadmium, kobalt, nikkel of lood)</t>
  </si>
  <si>
    <t>28342980</t>
  </si>
  <si>
    <t>20134220</t>
  </si>
  <si>
    <t>28351000</t>
  </si>
  <si>
    <t>Fosfinaten (hypofosfieten) en fosfonaten (fosfieten)</t>
  </si>
  <si>
    <t>20134230</t>
  </si>
  <si>
    <t>28352200</t>
  </si>
  <si>
    <t>Natriumdiwaterstoforthofosfaat en dinatriumwaterstoforthofosfaat</t>
  </si>
  <si>
    <t>20134240</t>
  </si>
  <si>
    <t>28352500</t>
  </si>
  <si>
    <t>Calciumwaterstoforthofosfaat (dicalciumfosfaat)</t>
  </si>
  <si>
    <t>Calciumwaterstoforthofosfaat "dicalciumfosfaat"</t>
  </si>
  <si>
    <t>20134270</t>
  </si>
  <si>
    <t>28353100</t>
  </si>
  <si>
    <t>Natriumtrifosfaat (natriumtripolyfosfaat)</t>
  </si>
  <si>
    <t>28352400</t>
  </si>
  <si>
    <t>28352600</t>
  </si>
  <si>
    <t>Calciumfosfaten (m.u.v. calciumwaterstoforthofosfaat "dicalciumfosfaat")</t>
  </si>
  <si>
    <t>28352910</t>
  </si>
  <si>
    <t>28352930</t>
  </si>
  <si>
    <t>28352990</t>
  </si>
  <si>
    <t>28353900</t>
  </si>
  <si>
    <t>Polyfosfaten, al dan niet chemisch welbepaald (m.u.v. natriumtrifosfaat "natriumtripolyfosfaat; organische en anorganische kwikverbindingen, ook indien chemisch welbepaald)</t>
  </si>
  <si>
    <t>20134310</t>
  </si>
  <si>
    <t>28362000</t>
  </si>
  <si>
    <t>Dinatriumcarbonaat</t>
  </si>
  <si>
    <t>20134320</t>
  </si>
  <si>
    <t>28363000</t>
  </si>
  <si>
    <t>Natriumwaterstofcarbonaat (natriumbicarbonaat)</t>
  </si>
  <si>
    <t>20134340</t>
  </si>
  <si>
    <t>28365000</t>
  </si>
  <si>
    <t>Calciumcarbonaat (geprecipiteerd)</t>
  </si>
  <si>
    <t>28369100</t>
  </si>
  <si>
    <t>Lithiumcarbonaten</t>
  </si>
  <si>
    <t>28364000</t>
  </si>
  <si>
    <t>28366000</t>
  </si>
  <si>
    <t>28369200</t>
  </si>
  <si>
    <t>28369911</t>
  </si>
  <si>
    <t>28369917</t>
  </si>
  <si>
    <t>28369990</t>
  </si>
  <si>
    <t>20135115</t>
  </si>
  <si>
    <t>28418000</t>
  </si>
  <si>
    <t>Wolframaten</t>
  </si>
  <si>
    <t>20135120</t>
  </si>
  <si>
    <t>28416100</t>
  </si>
  <si>
    <t>Manganieten, manganaten en permanganaten; molybdaten</t>
  </si>
  <si>
    <t>28416900</t>
  </si>
  <si>
    <t>28417000</t>
  </si>
  <si>
    <t>20135125</t>
  </si>
  <si>
    <t>28413000</t>
  </si>
  <si>
    <t>Chromaten en dichromaten; peroxochromaten</t>
  </si>
  <si>
    <t>28415000</t>
  </si>
  <si>
    <t>20135178</t>
  </si>
  <si>
    <t>28419030</t>
  </si>
  <si>
    <t>Zouten van oxometaalzuren of van peroxometaalzuren: zinkaten en vanadaten</t>
  </si>
  <si>
    <t>28419085</t>
  </si>
  <si>
    <t>20135183</t>
  </si>
  <si>
    <t>28432100</t>
  </si>
  <si>
    <t>Zilvernitraat</t>
  </si>
  <si>
    <t>20135185</t>
  </si>
  <si>
    <t>28431010</t>
  </si>
  <si>
    <t>Edele metalen in colloïdale toestand; verbindingen en amalgamen van edele metalen (excl. zilvernitraat)</t>
  </si>
  <si>
    <t>28431090</t>
  </si>
  <si>
    <t>28432900</t>
  </si>
  <si>
    <t>28433000</t>
  </si>
  <si>
    <t>28439010</t>
  </si>
  <si>
    <t>28439090</t>
  </si>
  <si>
    <t>20135250</t>
  </si>
  <si>
    <t>28539010</t>
  </si>
  <si>
    <t>Gedistilleerd water, conductometrisch zuiver water en dergelijk zuiver water</t>
  </si>
  <si>
    <t>Gedistilleerd water, conductometrisch zuiver water e.d. zuiver water</t>
  </si>
  <si>
    <t>20135270</t>
  </si>
  <si>
    <t>28521000</t>
  </si>
  <si>
    <t>Anorganische of organische kwikverbindingen, chemisch welbepaald (excl. amalgamen)</t>
  </si>
  <si>
    <t>20135275</t>
  </si>
  <si>
    <t>28529000</t>
  </si>
  <si>
    <t>Anorganische of organische kwikverbindingen, niet chemisch welbepaald (excl. amalgamen)</t>
  </si>
  <si>
    <t>20135290</t>
  </si>
  <si>
    <t>28531000</t>
  </si>
  <si>
    <t>Andere anorganische verbindingen, n.e.g.; amalgamen (excl. die van edelmetalen, en excl. gedistilleerd water, conductometrisch zuiver water en dergelijk zuiver water, vloeibare lucht en samengeperste lucht)</t>
  </si>
  <si>
    <t>Cyanogeenchloride (chloorcyaan)</t>
  </si>
  <si>
    <t>28539090</t>
  </si>
  <si>
    <t>Anorganische verbindingen, n.e.g., alsmede amalgamen (m.u.v. amalgamen van edele metalen)</t>
  </si>
  <si>
    <t>20136100</t>
  </si>
  <si>
    <t>28451000</t>
  </si>
  <si>
    <t>28459010</t>
  </si>
  <si>
    <t>28459090</t>
  </si>
  <si>
    <t>20136220</t>
  </si>
  <si>
    <t>28371100</t>
  </si>
  <si>
    <t>Cyaniden; cyanideoxiden en complexe cyaniden</t>
  </si>
  <si>
    <t>28371900</t>
  </si>
  <si>
    <t>Cyaniden en cyanideoxiden (m.u.v. natriumcyanide en kwikcyanide)</t>
  </si>
  <si>
    <t>28372000</t>
  </si>
  <si>
    <t>20136230</t>
  </si>
  <si>
    <t>28401100</t>
  </si>
  <si>
    <t>Boraten; peroxoboraten (perboraten)</t>
  </si>
  <si>
    <t>28401910</t>
  </si>
  <si>
    <t>28401990</t>
  </si>
  <si>
    <t>28402010</t>
  </si>
  <si>
    <t>28402090</t>
  </si>
  <si>
    <t>28403000</t>
  </si>
  <si>
    <t>20136240</t>
  </si>
  <si>
    <t>28391100</t>
  </si>
  <si>
    <t>Silicaten; alkalimetaalsilicaten in handelskwaliteit</t>
  </si>
  <si>
    <t>28391900</t>
  </si>
  <si>
    <t>28399000</t>
  </si>
  <si>
    <t>20136270</t>
  </si>
  <si>
    <t>28421000</t>
  </si>
  <si>
    <t>Dubbelsilicaten en complexe silicaten</t>
  </si>
  <si>
    <t>20136280</t>
  </si>
  <si>
    <t>28429010</t>
  </si>
  <si>
    <t>Anorganische zouten en peroxozouten (excl. aziden, dubbelsilicaten en complexe silicaten)</t>
  </si>
  <si>
    <t>Zouten, incl. dubbelzouten en complexe zouten, van seleenzuren "seleniumzuren" of van telluurzuren "telluriumzuren"</t>
  </si>
  <si>
    <t>28429080</t>
  </si>
  <si>
    <t>20136300</t>
  </si>
  <si>
    <t>28470000</t>
  </si>
  <si>
    <t>Waterstofperoxide</t>
  </si>
  <si>
    <t>20136410</t>
  </si>
  <si>
    <t>28492000</t>
  </si>
  <si>
    <t>20136420</t>
  </si>
  <si>
    <t>28499010</t>
  </si>
  <si>
    <t>Boorcarbide (boriumcarbide), al dan niet chemisch welbepaald</t>
  </si>
  <si>
    <t>20136430</t>
  </si>
  <si>
    <t>28499030</t>
  </si>
  <si>
    <t>Wolfraamcarbiden, al dan niet chemisch welbepaald</t>
  </si>
  <si>
    <t>20136451</t>
  </si>
  <si>
    <t>28499050</t>
  </si>
  <si>
    <t>Aluminiumcarbiden, chroomcarbiden, molybdeencarbiden, vanadiumcarbiden, tantaalcarbiden (tantaliumcarbiden) en titaancarbiden (titaniumcarbiden), al dan niet chemisch welbepaald</t>
  </si>
  <si>
    <t>20136480</t>
  </si>
  <si>
    <t>28500020</t>
  </si>
  <si>
    <t>Hydriden en nitriden, al dan niet chemisch welbepaald, andere dan verbindingen die tevens carbiden bedoeld bij post 2849 zijn (m.u.v. anorganische en organische kwikverbindingen, al dan niet chemisch welbepaald)</t>
  </si>
  <si>
    <t>28500060</t>
  </si>
  <si>
    <t>Aziden en siliciden, al dan niet chemisch welbepaald, andere dan verbindingen die tevens carbiden bedoeld bij post 2849 zijn (m.u.v. anorganische en organische kwikverbindingen, al dan niet chemisch welbepaald)</t>
  </si>
  <si>
    <t>28500090</t>
  </si>
  <si>
    <t>Boriden, al dan niet chemisch welbepaald, andere dan verbindingen die tevens carbiden bedoeld bij post 2849 zijn (m.u.v. anorganische en organische kwikverbindingen, al dan niet chemisch welbepaald)</t>
  </si>
  <si>
    <t>20136490</t>
  </si>
  <si>
    <t>28491000</t>
  </si>
  <si>
    <t>Andere carbiden, n.e.g.</t>
  </si>
  <si>
    <t>28499090</t>
  </si>
  <si>
    <t>20136510</t>
  </si>
  <si>
    <t>28461000</t>
  </si>
  <si>
    <t>Verbindingen, anorganisch of organisch, van zeldzame aardmetalen of van mengsels van die metalen. Ceriumverbindingen</t>
  </si>
  <si>
    <t>20136520</t>
  </si>
  <si>
    <t>Verbindingen, anorganisch of organisch, van zeldzame aardmetalen of van mengsels van die metalen. Verbindingen van lanthaan, praseodymium, neodymium, samarium</t>
  </si>
  <si>
    <t>20136550</t>
  </si>
  <si>
    <t>Verbindingen, anorganisch of organisch, van zeldzame aardmetalen of van mengsels van die metalen. Verbindingen van europium, gadolinium, terbium, dysprosium, holmium, erbium, thulium, ytterbium, lutetium of yttrium</t>
  </si>
  <si>
    <t>20136580</t>
  </si>
  <si>
    <t>28469030</t>
  </si>
  <si>
    <t>Verbindingen, anorganisch of organisch, van zeldzame aardmetalen of van mengsels van die metalen. Scandiumverbindingen</t>
  </si>
  <si>
    <t>20136585</t>
  </si>
  <si>
    <t>28469090</t>
  </si>
  <si>
    <t>Verbindingen, anorganisch of organisch, van zeldzame aardmetalen of van mengsels van die metalen. Verbindingen van metaalmengsels</t>
  </si>
  <si>
    <t>20136600</t>
  </si>
  <si>
    <t>25030090</t>
  </si>
  <si>
    <t>Zwavel (excl. ruwe, gesublimeerde, geprecipiteerde en colloïdale zwavel)</t>
  </si>
  <si>
    <t>20136700</t>
  </si>
  <si>
    <t>26012000</t>
  </si>
  <si>
    <t>Geroost ijzerkies (pyrietas)</t>
  </si>
  <si>
    <t>20136800</t>
  </si>
  <si>
    <t>71041000</t>
  </si>
  <si>
    <t>Synthetische of gereconstrueerde edelstenen of halfedelstenen, onbewerkt of enkel gezaagd of ruw bewerkt</t>
  </si>
  <si>
    <t>20141120</t>
  </si>
  <si>
    <t>29011000</t>
  </si>
  <si>
    <t>Koolwaterstoffen, acyclisch, verzadigd</t>
  </si>
  <si>
    <t>20141130</t>
  </si>
  <si>
    <t>29012100</t>
  </si>
  <si>
    <t>Ethyleen</t>
  </si>
  <si>
    <t>20141140</t>
  </si>
  <si>
    <t>29012200</t>
  </si>
  <si>
    <t>Propeen (propyleen)</t>
  </si>
  <si>
    <t>20141150</t>
  </si>
  <si>
    <t>29012300</t>
  </si>
  <si>
    <t>Buteen (butyleen) en isomeren daarvan</t>
  </si>
  <si>
    <t>Buteen "butyleen" en isomeren daarvan</t>
  </si>
  <si>
    <t>20141160</t>
  </si>
  <si>
    <t>29012400</t>
  </si>
  <si>
    <t>Buta-1,3-dieen en isopreen</t>
  </si>
  <si>
    <t>20141190</t>
  </si>
  <si>
    <t>29012900</t>
  </si>
  <si>
    <t>Onverzadigde acyclische koolwaterstoffen (excl. ethyleen, propeen, buteen, buta-1,3-dieen en isopreen)</t>
  </si>
  <si>
    <t>20141213</t>
  </si>
  <si>
    <t>29021100</t>
  </si>
  <si>
    <t>Cyclohexaan</t>
  </si>
  <si>
    <t>20141215</t>
  </si>
  <si>
    <t>29021900</t>
  </si>
  <si>
    <t>Cycloalkanen, cycloalkenen en cycloterpenen (m.u.v. cyclohexaan)</t>
  </si>
  <si>
    <t>20141223</t>
  </si>
  <si>
    <t>29022000</t>
  </si>
  <si>
    <t>Benzeen</t>
  </si>
  <si>
    <t>20141225</t>
  </si>
  <si>
    <t>29023000</t>
  </si>
  <si>
    <t>Tolueen</t>
  </si>
  <si>
    <t>20141243</t>
  </si>
  <si>
    <t>29024100</t>
  </si>
  <si>
    <t>o-Xyleen</t>
  </si>
  <si>
    <t>20141245</t>
  </si>
  <si>
    <t>29024300</t>
  </si>
  <si>
    <t>p-Xyleen</t>
  </si>
  <si>
    <t>20141247</t>
  </si>
  <si>
    <t>29024200</t>
  </si>
  <si>
    <t>m-Xyleen en mengsels van xyleenisomeren</t>
  </si>
  <si>
    <t>29024400</t>
  </si>
  <si>
    <t>20141250</t>
  </si>
  <si>
    <t>29025000</t>
  </si>
  <si>
    <t>Styreen</t>
  </si>
  <si>
    <t>20141260</t>
  </si>
  <si>
    <t>29026000</t>
  </si>
  <si>
    <t>Ethylbenzeen</t>
  </si>
  <si>
    <t>20141270</t>
  </si>
  <si>
    <t>29027000</t>
  </si>
  <si>
    <t>Cumeen</t>
  </si>
  <si>
    <t>20141290</t>
  </si>
  <si>
    <t>29029000</t>
  </si>
  <si>
    <t>Andere cyclische koolwaterstoffen</t>
  </si>
  <si>
    <t>Cyclische koolwaterstoffen (m.u.v. cycloalkanen, cycloalkenen en cycloterpenen; benzeen, tolueen, xylenen, styreen, ethylbenzeen, cumeen)</t>
  </si>
  <si>
    <t>20141313</t>
  </si>
  <si>
    <t>29031100</t>
  </si>
  <si>
    <t>Chloormethaan (methylchloride) en chloorethaan (ethylchloride)</t>
  </si>
  <si>
    <t>20141315</t>
  </si>
  <si>
    <t>29031200</t>
  </si>
  <si>
    <t>Dichloormethaan (methyleenchloride)</t>
  </si>
  <si>
    <t>20141323</t>
  </si>
  <si>
    <t>29031300</t>
  </si>
  <si>
    <t>Chloroform (trichloormethaan)</t>
  </si>
  <si>
    <t>20141325</t>
  </si>
  <si>
    <t>29031400</t>
  </si>
  <si>
    <t>Koolstoftetrachloride</t>
  </si>
  <si>
    <t>20141353</t>
  </si>
  <si>
    <t>29031500</t>
  </si>
  <si>
    <t>1,2-Dichloorethaan (ethyleendichloride)</t>
  </si>
  <si>
    <t>1,2-dichloorethaan "ethyleendichloride"</t>
  </si>
  <si>
    <t>20141357</t>
  </si>
  <si>
    <t>29031900</t>
  </si>
  <si>
    <t>Verzadigde chloorderivaten van acyclische koolwaterstoffen, n.e.g.</t>
  </si>
  <si>
    <t>20141371</t>
  </si>
  <si>
    <t>29032100</t>
  </si>
  <si>
    <t>Vinylchloride (chloorethyleen)</t>
  </si>
  <si>
    <t>20141374</t>
  </si>
  <si>
    <t>29032200</t>
  </si>
  <si>
    <t>Trichloorethyleen; tetrachloorethyleen (perchloorethyleen)</t>
  </si>
  <si>
    <t>29032300</t>
  </si>
  <si>
    <t>20141379</t>
  </si>
  <si>
    <t>29032900</t>
  </si>
  <si>
    <t>Onverzadigde chloorderivaten van acyclische koolwaterstoffen (excl. vinylchloride, trichloorethyleen en tetrachloorethyleen)</t>
  </si>
  <si>
    <t>20141450</t>
  </si>
  <si>
    <t>29041000</t>
  </si>
  <si>
    <t>Derivaten van koolwaterstoffen die enkel sulfogroepen bevatten; de zouten en ethylesters daarvan</t>
  </si>
  <si>
    <t>20141470</t>
  </si>
  <si>
    <t>29042000</t>
  </si>
  <si>
    <t>Derivaten van koolwaterstoffen die enkel nitro- of enkel nitrosogroepen bevatten</t>
  </si>
  <si>
    <t>20141490</t>
  </si>
  <si>
    <t>29043100</t>
  </si>
  <si>
    <t>Derivaten van koolwaterstoffen (excl. die welke enkel sulfogroepen bevatten; zouten en ethylesters daarvan, en die welke enkel nitro- of enkel nitrosogroepen bevatten)</t>
  </si>
  <si>
    <t>Perfluoroctaansulfonzuur</t>
  </si>
  <si>
    <t>29043200</t>
  </si>
  <si>
    <t>Ammoniumperfluoroctaansulfonaat</t>
  </si>
  <si>
    <t>29043300</t>
  </si>
  <si>
    <t>Lithiumperfluoroctaansulfonaat</t>
  </si>
  <si>
    <t>29043400</t>
  </si>
  <si>
    <t>Kaliumperfluoroctaansulfonaat</t>
  </si>
  <si>
    <t>29043500</t>
  </si>
  <si>
    <t>Zouten van perfluoroctaansulfonzuur (m.u.v. ammonium-, lithium- en kalium-perfluoroctaansulfonaten)</t>
  </si>
  <si>
    <t>29043600</t>
  </si>
  <si>
    <t>Perfluoroctaansulfonylfluoride</t>
  </si>
  <si>
    <t>29049100</t>
  </si>
  <si>
    <t>Trichloornitromethaan "chloorpikrine"</t>
  </si>
  <si>
    <t>29049900</t>
  </si>
  <si>
    <t>20141910</t>
  </si>
  <si>
    <t>20141930</t>
  </si>
  <si>
    <t>29037100</t>
  </si>
  <si>
    <t>Chloordifluormethaan</t>
  </si>
  <si>
    <t>29037200</t>
  </si>
  <si>
    <t>Dichloortrifluorethanen</t>
  </si>
  <si>
    <t>29037300</t>
  </si>
  <si>
    <t>Dichloorfluorethanen</t>
  </si>
  <si>
    <t>29037400</t>
  </si>
  <si>
    <t>29037500</t>
  </si>
  <si>
    <t>Dichloorpentafluorpropanen</t>
  </si>
  <si>
    <t>29037610</t>
  </si>
  <si>
    <t>29037620</t>
  </si>
  <si>
    <t>29037690</t>
  </si>
  <si>
    <t>Dibroomtetrafluorethanen</t>
  </si>
  <si>
    <t>29037760</t>
  </si>
  <si>
    <t>29037790</t>
  </si>
  <si>
    <t>Halogeenderivaten van acyclische koolwaterstoffen bevattende twee of meer verschillende halogenen, enkel geperhalogeneerd met fluor en chloor, n.e.g.</t>
  </si>
  <si>
    <t>29037800</t>
  </si>
  <si>
    <t>29037930</t>
  </si>
  <si>
    <t>29037980</t>
  </si>
  <si>
    <t>20141950</t>
  </si>
  <si>
    <t>29038100</t>
  </si>
  <si>
    <t>Halogeenderivaten van cycloalkanen, van cycloalkenen of van cycloterpenen</t>
  </si>
  <si>
    <t>1,2,3,4,5,6-hexachloorcyclohexaan (HCH(ISO)), lindaan (ISO, INN) daaronder begrepen</t>
  </si>
  <si>
    <t>29038200</t>
  </si>
  <si>
    <t>29038300</t>
  </si>
  <si>
    <t>Mirex (ISO)</t>
  </si>
  <si>
    <t>29038910</t>
  </si>
  <si>
    <t>1,2-dibroom-4-(1,2-dibroomethyl)cyclohexaan; tetrabroomcyclooctanen</t>
  </si>
  <si>
    <t>29038980</t>
  </si>
  <si>
    <t>20141970</t>
  </si>
  <si>
    <t>29039100</t>
  </si>
  <si>
    <t>Halogeenderivaten van aromatische koolwaterstoffen</t>
  </si>
  <si>
    <t>29039200</t>
  </si>
  <si>
    <t>29039300</t>
  </si>
  <si>
    <t>Pentachloorbenzeen (ISO)</t>
  </si>
  <si>
    <t>29039400</t>
  </si>
  <si>
    <t>Hexabroombifenylen</t>
  </si>
  <si>
    <t>29039910</t>
  </si>
  <si>
    <t>2,3,4,5,6-pentabroomethylbenzeen</t>
  </si>
  <si>
    <t>29039980</t>
  </si>
  <si>
    <t>20142100</t>
  </si>
  <si>
    <t>38237000</t>
  </si>
  <si>
    <t>Industriële vetalcoholen</t>
  </si>
  <si>
    <t>20142210</t>
  </si>
  <si>
    <t>29051100</t>
  </si>
  <si>
    <t>Methanol (methylalcohol)</t>
  </si>
  <si>
    <t>20142220</t>
  </si>
  <si>
    <t>29051200</t>
  </si>
  <si>
    <t>Propaan-1-ol (propylalcohol) en propaan-2-ol (isopropylalcohol)</t>
  </si>
  <si>
    <t>20142230</t>
  </si>
  <si>
    <t>29051300</t>
  </si>
  <si>
    <t>Butaan-1-ol (n-butylalcohol)</t>
  </si>
  <si>
    <t>20142240</t>
  </si>
  <si>
    <t>29051410</t>
  </si>
  <si>
    <t>Butanolen (excl. butaan-1-ol (n-butylalcohol))</t>
  </si>
  <si>
    <t>2-methylpropaan-2-ol "tert-butylalcohol"</t>
  </si>
  <si>
    <t>29051490</t>
  </si>
  <si>
    <t>20142263</t>
  </si>
  <si>
    <t>29051620</t>
  </si>
  <si>
    <t>Octanol (octylalcohol) en isomeren daarvan</t>
  </si>
  <si>
    <t>29051685</t>
  </si>
  <si>
    <t>Octanol "octylalcohol" en isomeren daarvan (m.u.v. octaan-2-ol)</t>
  </si>
  <si>
    <t>20142265</t>
  </si>
  <si>
    <t>29051700</t>
  </si>
  <si>
    <t>Lauryl-, cetyl- en stearylalcohol en andere verzadigde eenwaardige alcoholen (excl. methyl-, propyl- en isopropylalcohol, n-butylalcohol en andere butanolen en octylalcohol)</t>
  </si>
  <si>
    <t>29051900</t>
  </si>
  <si>
    <t>20142270</t>
  </si>
  <si>
    <t>29052200</t>
  </si>
  <si>
    <t>Onverzadigde eenwaardige alcoholen</t>
  </si>
  <si>
    <t>Acyclische terpeenalcoholen</t>
  </si>
  <si>
    <t>29052910</t>
  </si>
  <si>
    <t>29052990</t>
  </si>
  <si>
    <t>20142310</t>
  </si>
  <si>
    <t>29053100</t>
  </si>
  <si>
    <t>Ethyleenglycol (ethaandiol)</t>
  </si>
  <si>
    <t>20142320</t>
  </si>
  <si>
    <t>29053200</t>
  </si>
  <si>
    <t>Propyleenglycol (propaan-1,2-diol)</t>
  </si>
  <si>
    <t>20142333</t>
  </si>
  <si>
    <t>29054411</t>
  </si>
  <si>
    <t>D-glucitol (sorbitol)</t>
  </si>
  <si>
    <t>D-glucitol "sorbitol", in waterige oplossing, met een gehalte aan mannitol van &lt;= 2 gewichtspercenten, berekend op het D-glucitolgehalte</t>
  </si>
  <si>
    <t>29054419</t>
  </si>
  <si>
    <t>D-glucitol "sorbitol", in waterige oplossing (m.u.v. D-glucitol met een gehalte aan mannitol van &lt;= 2 gewichtspercenten, berekend op het D-glucitolgehalte)</t>
  </si>
  <si>
    <t>29054491</t>
  </si>
  <si>
    <t>D-glucitol "sorbitol" met een gehalte aan mannitol van &lt;= 2 gewichtspercenten, berekend op het D-glucitolgehalte (m.u.v. D-glucitol in waterige oplossing)</t>
  </si>
  <si>
    <t>29054499</t>
  </si>
  <si>
    <t>D-glucitol "sorbitol" (m.u.v. D-glucitol in waterige oplossing en m.u.v. D-glucitol met een gehalte aan mannitol van &lt;= 2 gewichtspercenten, berekend op het D-glucitolgehalte)</t>
  </si>
  <si>
    <t>20142337</t>
  </si>
  <si>
    <t>29053920</t>
  </si>
  <si>
    <t>29053928</t>
  </si>
  <si>
    <t>29053930</t>
  </si>
  <si>
    <t>2,4,7,9-tetramethyldec-5-yn-4,7-diol</t>
  </si>
  <si>
    <t>29053995</t>
  </si>
  <si>
    <t>29054100</t>
  </si>
  <si>
    <t>2-ethyl-2-"hydroxymethyl"propaan-1,3-diol "trimethylolpropaan"</t>
  </si>
  <si>
    <t>29054200</t>
  </si>
  <si>
    <t>29054300</t>
  </si>
  <si>
    <t>29054900</t>
  </si>
  <si>
    <t>Drie- en andere meerwaardige alcoholen, acyclisch (m.u.v. 2-ethyl-2-"hydroxymethyl"propaan-1,3-diol "trimethylolpropaan", pentaerytritol "pentaerytriet", mannitol, D-glucitol "sorbitol" en glycerol)</t>
  </si>
  <si>
    <t>20142338</t>
  </si>
  <si>
    <t>29053926</t>
  </si>
  <si>
    <t>Butaan-1,4-diol of tetramethyleenglycol (1,4-butaandiol) met een biogebaseerd koolstofgehalte van 100 massapercenten</t>
  </si>
  <si>
    <t>20142350</t>
  </si>
  <si>
    <t>29055100</t>
  </si>
  <si>
    <t>Halogeen-, sulfo-, nitro- en nitrosoderivaten van acyclische alcoholen</t>
  </si>
  <si>
    <t>29055991</t>
  </si>
  <si>
    <t>2,2-bis"broommethyl"propaandiol</t>
  </si>
  <si>
    <t>29055998</t>
  </si>
  <si>
    <t>Halogeen-, sulfo-, nitro- en nitrosoderivaten van acyclische alcoholen (m.u.v. 2,2-bis"broommethyl"propaandiol en ethchloorvynol "INN")</t>
  </si>
  <si>
    <t>20142360</t>
  </si>
  <si>
    <t>29054500</t>
  </si>
  <si>
    <t>Glycerol (incl. synthetische) (excl. ruwe glycerol, glycerolwater en glycerollogen)</t>
  </si>
  <si>
    <t>20142373</t>
  </si>
  <si>
    <t>29061100</t>
  </si>
  <si>
    <t>Alcoholen van cycloalkanen, van cycloalkenen of van cycloterpenen, alsmede halogeen-, sulfo-, nitro- en nitrosoderivaten daarvan</t>
  </si>
  <si>
    <t>29061200</t>
  </si>
  <si>
    <t>29061310</t>
  </si>
  <si>
    <t>29061390</t>
  </si>
  <si>
    <t>29061900</t>
  </si>
  <si>
    <t>20142375</t>
  </si>
  <si>
    <t>29062100</t>
  </si>
  <si>
    <t>Aromatische alcoholen, alsmede halogeen-, sulfo-, nitro- en nitrosoderivaten daarvan</t>
  </si>
  <si>
    <t>29062900</t>
  </si>
  <si>
    <t>20142410</t>
  </si>
  <si>
    <t>29071100</t>
  </si>
  <si>
    <t>Eenwaardige fenolen</t>
  </si>
  <si>
    <t>29071200</t>
  </si>
  <si>
    <t>29071300</t>
  </si>
  <si>
    <t>29071510</t>
  </si>
  <si>
    <t>1-naftol</t>
  </si>
  <si>
    <t>29071590</t>
  </si>
  <si>
    <t>29071910</t>
  </si>
  <si>
    <t>29071990</t>
  </si>
  <si>
    <t>20142433</t>
  </si>
  <si>
    <t>29072300</t>
  </si>
  <si>
    <t>4,4''-Isopropylideendifenol (bisfenol A, difenylolpropaan) en zouten daarvan</t>
  </si>
  <si>
    <t>4,4'-isopropylideendifenol "bisfenol A, difenylolpropaan" en zouten daarvan</t>
  </si>
  <si>
    <t>20142439</t>
  </si>
  <si>
    <t>29072100</t>
  </si>
  <si>
    <t>Meerwaardige fenolen (incl. zouten) (excl. 4,4''-isopropylideendifenol) en fenolalcoholen</t>
  </si>
  <si>
    <t>29072200</t>
  </si>
  <si>
    <t>29072900</t>
  </si>
  <si>
    <t>20142450</t>
  </si>
  <si>
    <t>29081100</t>
  </si>
  <si>
    <t>Halogeen-, sulfo-, nitro- en nitrosoderivaten van fenolen of van fenolalcoholen</t>
  </si>
  <si>
    <t>29081900</t>
  </si>
  <si>
    <t>29089100</t>
  </si>
  <si>
    <t>29089200</t>
  </si>
  <si>
    <t>4,6-dinitro-0-kresol (DNOC(ISO)) en zouten daarvan</t>
  </si>
  <si>
    <t>29089900</t>
  </si>
  <si>
    <t>20143120</t>
  </si>
  <si>
    <t>38231100</t>
  </si>
  <si>
    <t>Industrieel stearinezuur</t>
  </si>
  <si>
    <t>20143130</t>
  </si>
  <si>
    <t>38231200</t>
  </si>
  <si>
    <t>Industrieel oliezuur</t>
  </si>
  <si>
    <t>20143150</t>
  </si>
  <si>
    <t>38231300</t>
  </si>
  <si>
    <t>Industriële tallvetzuren</t>
  </si>
  <si>
    <t>20143195</t>
  </si>
  <si>
    <t>38231910</t>
  </si>
  <si>
    <t>Industriële eenwaardige vetzuren (excl. stearine-, olie- en tallvetzuur), gedistilleerd</t>
  </si>
  <si>
    <t>20143197</t>
  </si>
  <si>
    <t>38231930</t>
  </si>
  <si>
    <t>Industriële eenwaardige vetzuren (excl. gedistilleerd, en excl. stearine-, olie- en tallvetzuur)</t>
  </si>
  <si>
    <t>38231990</t>
  </si>
  <si>
    <t>20143215</t>
  </si>
  <si>
    <t>29153100</t>
  </si>
  <si>
    <t>Ethylacetaat</t>
  </si>
  <si>
    <t>20143219</t>
  </si>
  <si>
    <t>29153200</t>
  </si>
  <si>
    <t>Esters van azijnzuur (excl. ethylacetaat)</t>
  </si>
  <si>
    <t>29153300</t>
  </si>
  <si>
    <t>29153600</t>
  </si>
  <si>
    <t>29153900</t>
  </si>
  <si>
    <t>Esters van azijnzuur (m.u.v. ethyl-, vinyl-, n-butyl-, dinoseb [ISO] acetaten)</t>
  </si>
  <si>
    <t>20143220</t>
  </si>
  <si>
    <t>29154000</t>
  </si>
  <si>
    <t>Mono-, di- en trichloorazijnzuur, propionzuur, butaanzuren en pentaanzuren, alsmede zouten en esters daarvan</t>
  </si>
  <si>
    <t>29155000</t>
  </si>
  <si>
    <t>29156011</t>
  </si>
  <si>
    <t>1-isopropyl-2,2-dimethyltrimethyleendiisobutyraat</t>
  </si>
  <si>
    <t>29156019</t>
  </si>
  <si>
    <t>29156090</t>
  </si>
  <si>
    <t>20143235</t>
  </si>
  <si>
    <t>29157040</t>
  </si>
  <si>
    <t>Palmitinezuur en stearinezuur, alsmede zouten en esters daarvan</t>
  </si>
  <si>
    <t>29157050</t>
  </si>
  <si>
    <t>20143250</t>
  </si>
  <si>
    <t>29151100</t>
  </si>
  <si>
    <t>Mierenzuur en zouten en esters daarvan</t>
  </si>
  <si>
    <t>29151200</t>
  </si>
  <si>
    <t>29151300</t>
  </si>
  <si>
    <t>20143271</t>
  </si>
  <si>
    <t>29152100</t>
  </si>
  <si>
    <t>Azijnzuur</t>
  </si>
  <si>
    <t>20143277</t>
  </si>
  <si>
    <t>29152400</t>
  </si>
  <si>
    <t>Azijnzuuranhydride</t>
  </si>
  <si>
    <t>20143278</t>
  </si>
  <si>
    <t>29152900</t>
  </si>
  <si>
    <t>Zouten van azijnzuur</t>
  </si>
  <si>
    <t>20143280</t>
  </si>
  <si>
    <t>29159030</t>
  </si>
  <si>
    <t>Laurinezuur en andere zuren, alsmede zouten en esters daarvan</t>
  </si>
  <si>
    <t>29159070</t>
  </si>
  <si>
    <t>20143310</t>
  </si>
  <si>
    <t>29161100</t>
  </si>
  <si>
    <t>Acrylzuur en zouten daarvan, alsmede andere eenwaardige carbonzuren</t>
  </si>
  <si>
    <t>29161600</t>
  </si>
  <si>
    <t>Binapacryl (ISO)</t>
  </si>
  <si>
    <t>29161910</t>
  </si>
  <si>
    <t>29161940</t>
  </si>
  <si>
    <t>29161995</t>
  </si>
  <si>
    <t>29162000</t>
  </si>
  <si>
    <t>20143320</t>
  </si>
  <si>
    <t>29161200</t>
  </si>
  <si>
    <t>Esters van acrylzuur</t>
  </si>
  <si>
    <t>20143330</t>
  </si>
  <si>
    <t>29161300</t>
  </si>
  <si>
    <t>Methacrylzuur en zouten daarvan</t>
  </si>
  <si>
    <t>20143340</t>
  </si>
  <si>
    <t>29161400</t>
  </si>
  <si>
    <t>Esters van methacrylzuur</t>
  </si>
  <si>
    <t>20143350</t>
  </si>
  <si>
    <t>29161500</t>
  </si>
  <si>
    <t>20143363</t>
  </si>
  <si>
    <t>29163100</t>
  </si>
  <si>
    <t>Benzoëzuur en zouten en esters daarvan</t>
  </si>
  <si>
    <t>20143365</t>
  </si>
  <si>
    <t>29163200</t>
  </si>
  <si>
    <t>Benzoylperoxide en benzoylchloride</t>
  </si>
  <si>
    <t>20143367</t>
  </si>
  <si>
    <t>29163400</t>
  </si>
  <si>
    <t>Fenylazijnzuur en zouten en esters daarvan</t>
  </si>
  <si>
    <t>29163910</t>
  </si>
  <si>
    <t>20143370</t>
  </si>
  <si>
    <t>29163990</t>
  </si>
  <si>
    <t>Eenwaardige aromatische carbonzuren, daarvan afgeleide anhydriden, halogeniden, peroxiden en peroxyzuren, alsmede derivaten daarvan (excl. benzoëzuur en fenylazijnzuur, alsmede zouten en esters daarvan, benzoylperoxide en benzoylchloride)</t>
  </si>
  <si>
    <t>20143381</t>
  </si>
  <si>
    <t>29171100</t>
  </si>
  <si>
    <t>29171310</t>
  </si>
  <si>
    <t>29171390</t>
  </si>
  <si>
    <t>29171910</t>
  </si>
  <si>
    <t>29171980</t>
  </si>
  <si>
    <t>29172000</t>
  </si>
  <si>
    <t>20143382</t>
  </si>
  <si>
    <t>29171920</t>
  </si>
  <si>
    <t>20143385</t>
  </si>
  <si>
    <t>29171200</t>
  </si>
  <si>
    <t>Adipinezuur en zouten en esters daarvan</t>
  </si>
  <si>
    <t>Adipinezuur, zouten en esters daarvan</t>
  </si>
  <si>
    <t>20143387</t>
  </si>
  <si>
    <t>29171400</t>
  </si>
  <si>
    <t>Maleïnezuuranhydride</t>
  </si>
  <si>
    <t>20143410</t>
  </si>
  <si>
    <t>29173200</t>
  </si>
  <si>
    <t>Dibutyl- en dioctylorthoftalaten</t>
  </si>
  <si>
    <t>29173400</t>
  </si>
  <si>
    <t>Esters van orthoftaalzuur (m.u.v. dioctylorthoftalaten, dinonylorthoftalaten en didecylorthoftalaten)</t>
  </si>
  <si>
    <t>20143420</t>
  </si>
  <si>
    <t>29173300</t>
  </si>
  <si>
    <t>Andere esters van orthoftaalzuur</t>
  </si>
  <si>
    <t>20143430</t>
  </si>
  <si>
    <t>29173500</t>
  </si>
  <si>
    <t>Ftaalzuuranhydride; tereftaalzuur en zouten daarvan</t>
  </si>
  <si>
    <t>29173600</t>
  </si>
  <si>
    <t>20143440</t>
  </si>
  <si>
    <t>29173700</t>
  </si>
  <si>
    <t>Meerwaardige aromatische carbonzuren, daarvan afgeleide anhydriden, halogeniden, peroxiden en peroxyzuren, alsmede halogeen-, sulfo-, nitro- en nitrosoderivaten daarvan (excl. esters van orthoftaalzuur; ftaalzuuranhydride; tereftaalzuur en zouten daarvan)</t>
  </si>
  <si>
    <t>29173920</t>
  </si>
  <si>
    <t>20143473</t>
  </si>
  <si>
    <t>29181400</t>
  </si>
  <si>
    <t>Citroenzuur en zouten en esters daarvan</t>
  </si>
  <si>
    <t>29181500</t>
  </si>
  <si>
    <t>20143475</t>
  </si>
  <si>
    <t>29181100</t>
  </si>
  <si>
    <t>Carbonzuren met alcoholische of fenolische hydroxylgroepen of met aldehyde- of ketongroepen</t>
  </si>
  <si>
    <t>29181200</t>
  </si>
  <si>
    <t>29181300</t>
  </si>
  <si>
    <t>29181600</t>
  </si>
  <si>
    <t>29181700</t>
  </si>
  <si>
    <t>2,2-Difenyl-2-hydroxyazijnzuur (benzilzuur)</t>
  </si>
  <si>
    <t>29181800</t>
  </si>
  <si>
    <t>29181930</t>
  </si>
  <si>
    <t>29181940</t>
  </si>
  <si>
    <t>2,2-bis"hydroxymethyl"propionzuur</t>
  </si>
  <si>
    <t>29181998</t>
  </si>
  <si>
    <t>29182900</t>
  </si>
  <si>
    <t>29183000</t>
  </si>
  <si>
    <t>29189100</t>
  </si>
  <si>
    <t>2,4,5-T (ISO) (2,4,5-trichloorfenoxyazijnzuur), alsmede zouten en esters daarvan</t>
  </si>
  <si>
    <t>29189940</t>
  </si>
  <si>
    <t>2,6-Dimethoxybenzoëzuur; dicamba "ISO"; natriumfenoxyacetaat</t>
  </si>
  <si>
    <t>29189990</t>
  </si>
  <si>
    <t>20144113</t>
  </si>
  <si>
    <t>29211100</t>
  </si>
  <si>
    <t>Methylamine, dimethylamine en trimethylamine, alsmede zouten daarvan</t>
  </si>
  <si>
    <t>Methylamine, dimethylamine en trimethylamine alsmede zouten daarvan</t>
  </si>
  <si>
    <t>20144119</t>
  </si>
  <si>
    <t>29211200</t>
  </si>
  <si>
    <t>Andere eenwaardige acyclische aminoverbindingen en derivaten daarvan; zouten van deze producten</t>
  </si>
  <si>
    <t>2-(N,N-dimethylamino)ethylchloride-hydrochloride</t>
  </si>
  <si>
    <t>29211300</t>
  </si>
  <si>
    <t>2-(N,N-diethylamino)ethylchloride-hydrochloride</t>
  </si>
  <si>
    <t>29211400</t>
  </si>
  <si>
    <t>2-(N,N-diisopropylamino)ethylchloride-hydrochloride</t>
  </si>
  <si>
    <t>29211940</t>
  </si>
  <si>
    <t>1,1,3,3-tetramethylbutylamine</t>
  </si>
  <si>
    <t>29211950</t>
  </si>
  <si>
    <t>29211999</t>
  </si>
  <si>
    <t>20144123</t>
  </si>
  <si>
    <t>29212100</t>
  </si>
  <si>
    <t>Hexamethyleendiamine en zouten daarvan; ethyleendiamine en zouten daarvan</t>
  </si>
  <si>
    <t>29212200</t>
  </si>
  <si>
    <t>20144129</t>
  </si>
  <si>
    <t>29212900</t>
  </si>
  <si>
    <t>20144130</t>
  </si>
  <si>
    <t>29213010</t>
  </si>
  <si>
    <t>29213091</t>
  </si>
  <si>
    <t>29213099</t>
  </si>
  <si>
    <t>20144151</t>
  </si>
  <si>
    <t>29214100</t>
  </si>
  <si>
    <t>Aniline en zouten daarvan (excl. derivaten)</t>
  </si>
  <si>
    <t>20144153</t>
  </si>
  <si>
    <t>29214200</t>
  </si>
  <si>
    <t>Derivaten van aniline, alsmede zouten daarvan</t>
  </si>
  <si>
    <t>Aniline derivaten, alsmede zouten daarvan</t>
  </si>
  <si>
    <t>20144159</t>
  </si>
  <si>
    <t>29214300</t>
  </si>
  <si>
    <t>29214400</t>
  </si>
  <si>
    <t>29214500</t>
  </si>
  <si>
    <t>1-naftylamine "alfa-naftylamine" en 2-naftylamine "beta-naftylamine", alsmede derivaten daarvan; zouten van deze producten</t>
  </si>
  <si>
    <t>29214600</t>
  </si>
  <si>
    <t>29214900</t>
  </si>
  <si>
    <t>20144170</t>
  </si>
  <si>
    <t>29215111</t>
  </si>
  <si>
    <t>29215119</t>
  </si>
  <si>
    <t>29215190</t>
  </si>
  <si>
    <t>29215950</t>
  </si>
  <si>
    <t>29215990</t>
  </si>
  <si>
    <t>20144233</t>
  </si>
  <si>
    <t>29221100</t>
  </si>
  <si>
    <t>Monoëthanolamine en zouten daarvan</t>
  </si>
  <si>
    <t>20144235</t>
  </si>
  <si>
    <t>29221200</t>
  </si>
  <si>
    <t>Diëthanolamine en zouten daarvan</t>
  </si>
  <si>
    <t>20144238</t>
  </si>
  <si>
    <t>29221400</t>
  </si>
  <si>
    <t>Aminoalcoholen met zuurstofhoudende groepen van niet meer dan een soort, ethers en esters daarvan, zouten van deze producten (excl. mono-, en diëthanolamine en zouten daarvan)</t>
  </si>
  <si>
    <t>29221500</t>
  </si>
  <si>
    <t>Triëthanolamine</t>
  </si>
  <si>
    <t>29221600</t>
  </si>
  <si>
    <t>Diëthanolammoniumperfluoroctaansulfonaat</t>
  </si>
  <si>
    <t>29221700</t>
  </si>
  <si>
    <t>Methyldiëthanolamine en ethyldiëthanolamine</t>
  </si>
  <si>
    <t>29221800</t>
  </si>
  <si>
    <t>2-(N,N-diisopropylamino)ethanol</t>
  </si>
  <si>
    <t>29221900</t>
  </si>
  <si>
    <t>20144290</t>
  </si>
  <si>
    <t>29222100</t>
  </si>
  <si>
    <t>Aminoverbindingen met zuurstofhoudende groepen (excl. aminoalcoholen en ethers en esters daarvan, alsmede zouten van deze producten; lysine en glutaminezuur, alsmede zouten en esters daarvan)</t>
  </si>
  <si>
    <t>29222900</t>
  </si>
  <si>
    <t>Aminonaftolen en andere aminofenolen alsmede ethers en esters daarvan; zouten van deze producten (m.u.v. die met zuurstofhoudende groepen van meer dan een soort, alsmede ethers en esters daarvan en m.u.v. aminonaftolsulfonzuren, alsmede zouten daarvan)</t>
  </si>
  <si>
    <t>29223100</t>
  </si>
  <si>
    <t>29223900</t>
  </si>
  <si>
    <t>29224300</t>
  </si>
  <si>
    <t>29224400</t>
  </si>
  <si>
    <t>29224920</t>
  </si>
  <si>
    <t>29224985</t>
  </si>
  <si>
    <t>Aminozuren en esters daarvan; zouten van deze producten (m.u.v. die met zuurstofhoudende groepen van meer dan een soort en m.u.v. lysine en esters daarvan, glutaminezuur, antranilzuur, en tilidine "INN", alsmede zouten daarvan, en beta-alanine)</t>
  </si>
  <si>
    <t>29225000</t>
  </si>
  <si>
    <t>20144310</t>
  </si>
  <si>
    <t>29242100</t>
  </si>
  <si>
    <t>Ureïnen en derivaten daarvan; zouten van deze producten</t>
  </si>
  <si>
    <t>20144320</t>
  </si>
  <si>
    <t>29251100</t>
  </si>
  <si>
    <t>Sacharine en zouten daarvan</t>
  </si>
  <si>
    <t>20144330</t>
  </si>
  <si>
    <t>29251200</t>
  </si>
  <si>
    <t>Imidoverbindingen en derivaten daarvan; zouten van deze producten (excl. sacharine en zouten daarvan)</t>
  </si>
  <si>
    <t>29251920</t>
  </si>
  <si>
    <t>29251995</t>
  </si>
  <si>
    <t>20144340</t>
  </si>
  <si>
    <t>29252100</t>
  </si>
  <si>
    <t>Iminoverbindingen en derivaten daarvan; zouten van deze producten</t>
  </si>
  <si>
    <t>29252900</t>
  </si>
  <si>
    <t>20144350</t>
  </si>
  <si>
    <t>29261000</t>
  </si>
  <si>
    <t>Acrylonitril</t>
  </si>
  <si>
    <t>20144360</t>
  </si>
  <si>
    <t>29262000</t>
  </si>
  <si>
    <t>1-Cyaanguanidine (dicyaandiamide)</t>
  </si>
  <si>
    <t>1-cyaanguanidine "dicyaandiamide"</t>
  </si>
  <si>
    <t>20144370</t>
  </si>
  <si>
    <t>29263000</t>
  </si>
  <si>
    <t>Nitrillen (cyaanverbindingen) (excl. acrylonitril, 1-cyaanguanidine (dicyaandiamide))</t>
  </si>
  <si>
    <t>29264000</t>
  </si>
  <si>
    <t>Alfa-fenylacetoacetonitril</t>
  </si>
  <si>
    <t>29269020</t>
  </si>
  <si>
    <t>29269070</t>
  </si>
  <si>
    <t>Nitrillen "cyaanverbindingen" (m.u.v. acrylonitril, 1-cyaanguanidine "dicyaandiamide", fenproporex "INN" en zouten daarvan, methadon "INN"-tussenproduct "4-cyano-2-dimethylamino-4,4-difenylbutaan" , alfa-fenylacetoacetonitril en isoftalonitril)</t>
  </si>
  <si>
    <t>20144420</t>
  </si>
  <si>
    <t>29270000</t>
  </si>
  <si>
    <t>Diazo-, azo- en azoxyverbindingen</t>
  </si>
  <si>
    <t>20144430</t>
  </si>
  <si>
    <t>29280010</t>
  </si>
  <si>
    <t>Organische derivaten van hydrazine of van hydroxylamine</t>
  </si>
  <si>
    <t>N,N-bis"2-methoxyethyl"hydroxylamine</t>
  </si>
  <si>
    <t>29280090</t>
  </si>
  <si>
    <t>20144450</t>
  </si>
  <si>
    <t>29291000</t>
  </si>
  <si>
    <t>Isocyanaten</t>
  </si>
  <si>
    <t>20144490</t>
  </si>
  <si>
    <t>29299000</t>
  </si>
  <si>
    <t>Andere verbindingen met stikstofhoudende groepen (excl. isocyanaten)</t>
  </si>
  <si>
    <t>20145133</t>
  </si>
  <si>
    <t>29302000</t>
  </si>
  <si>
    <t>Thiocarbamaten en dithiocarbamaten; thiurammono-, thiuramdi- en thiuramtetrasulfiden; methionine</t>
  </si>
  <si>
    <t>29303000</t>
  </si>
  <si>
    <t>29304010</t>
  </si>
  <si>
    <t>29304090</t>
  </si>
  <si>
    <t>20145139</t>
  </si>
  <si>
    <t>29306000</t>
  </si>
  <si>
    <t>Andere organische zwavelverbindingen</t>
  </si>
  <si>
    <t>2-(N,N-Diethylamino)ethaanthiol</t>
  </si>
  <si>
    <t>29307000</t>
  </si>
  <si>
    <t>29308000</t>
  </si>
  <si>
    <t>29309013</t>
  </si>
  <si>
    <t>29309016</t>
  </si>
  <si>
    <t>29309030</t>
  </si>
  <si>
    <t>DL-2-hydroxy-4-"methylthio"boterzuur</t>
  </si>
  <si>
    <t>29309040</t>
  </si>
  <si>
    <t>2,2'-thiodiëthylbis[3-"3,5-di-tert-butyl-4-hydroxyfenyl"propionaat]</t>
  </si>
  <si>
    <t>29309050</t>
  </si>
  <si>
    <t>29309098</t>
  </si>
  <si>
    <t>20145151</t>
  </si>
  <si>
    <t>29311000</t>
  </si>
  <si>
    <t>Andere organische verbindingen van niet-metalen of van metalen (excl. organische zwavelverbindingen)</t>
  </si>
  <si>
    <t>Tetramethyllood en tetraethyllood</t>
  </si>
  <si>
    <t>29312000</t>
  </si>
  <si>
    <t>Tributyltinverbindingen</t>
  </si>
  <si>
    <t>Dimethylmethylfosfonaat</t>
  </si>
  <si>
    <t>Natrium-3-(trihydroxysilyl)propylmethylfosfonaat</t>
  </si>
  <si>
    <t>Etidroninezuur (INN) (1-hydroxyethaan-1,1-difosfonzuur) en zouten daarvan</t>
  </si>
  <si>
    <t>29319000</t>
  </si>
  <si>
    <t>Organische en anorganische verbindingen van welbepaalde chemische samenstelling n.e.g. (m.u.v. organozwavel, kwik, tetramethyllood, tetraethyllood, tributyltin-verbindingen en organofosforderivaten)</t>
  </si>
  <si>
    <t>20145215</t>
  </si>
  <si>
    <t>29321100</t>
  </si>
  <si>
    <t>Tetrahydrofuraan, 2-furaldehyde, furfurylalcohol, tetrahydrofurfurylalcohol en piperonal</t>
  </si>
  <si>
    <t>29321200</t>
  </si>
  <si>
    <t>2-furaldehyd "furfuraldehyd"</t>
  </si>
  <si>
    <t>29321300</t>
  </si>
  <si>
    <t>29329300</t>
  </si>
  <si>
    <t>20145225</t>
  </si>
  <si>
    <t>29321400</t>
  </si>
  <si>
    <t>Heterocyclische verbindingen met uitsluitend een of meer zuurstofatomen als heteroatoom (excl. lactonen)</t>
  </si>
  <si>
    <t>Sucralose</t>
  </si>
  <si>
    <t>29321900</t>
  </si>
  <si>
    <t>29329100</t>
  </si>
  <si>
    <t>29329200</t>
  </si>
  <si>
    <t>1-"1,3-benzodioxol-5-yl"propaan-2-on</t>
  </si>
  <si>
    <t>29329400</t>
  </si>
  <si>
    <t>29329500</t>
  </si>
  <si>
    <t>29329900</t>
  </si>
  <si>
    <t>20145230</t>
  </si>
  <si>
    <t>29332910</t>
  </si>
  <si>
    <t>Heterocyclische verbindingen met uitsluitend een of meer stikstofatomen als heteroatoom, met een niet-geanelleerde (niet-gecondenseerde) imidazoolring (excl. hydantoïne en derivaten daarvan)</t>
  </si>
  <si>
    <t>29332990</t>
  </si>
  <si>
    <t>20145260</t>
  </si>
  <si>
    <t>29336100</t>
  </si>
  <si>
    <t>Melamine</t>
  </si>
  <si>
    <t>20145280</t>
  </si>
  <si>
    <t>29333100</t>
  </si>
  <si>
    <t>Verbindingen met een niet-geanelleerde (niet-gecondenseerde) pyridinering of met een chinoline- of isochinolinering, niet verder geanelleerd; lactamen; andere heterocyclische verbindingen met uitsluitend één of meer stikstofatomen als heteroatoom (excl. v</t>
  </si>
  <si>
    <t>29333200</t>
  </si>
  <si>
    <t>29333300</t>
  </si>
  <si>
    <t>29333910</t>
  </si>
  <si>
    <t>29333920</t>
  </si>
  <si>
    <t>2,3,5,6-tetrachloorpyridine</t>
  </si>
  <si>
    <t>29333925</t>
  </si>
  <si>
    <t>3,6-dichloorpyridine-2-carbonzuur</t>
  </si>
  <si>
    <t>29333935</t>
  </si>
  <si>
    <t>2-hydroxyethylammonium-3,6-dichloorpyridine-2-carboxylaat</t>
  </si>
  <si>
    <t>29333940</t>
  </si>
  <si>
    <t>2-butoxyethyl-"3,5,6-trichloor-2-pyridyloxy"acetaat</t>
  </si>
  <si>
    <t>29333945</t>
  </si>
  <si>
    <t>3,5-dichloor-2,4,6-trifluorpyridine</t>
  </si>
  <si>
    <t>29333950</t>
  </si>
  <si>
    <t>29333955</t>
  </si>
  <si>
    <t>4-methylpyridine</t>
  </si>
  <si>
    <t>29333999</t>
  </si>
  <si>
    <t>29334100</t>
  </si>
  <si>
    <t>29334910</t>
  </si>
  <si>
    <t>Halogeenderivaten van chinoline; derivaten van chinolinecarbonzuren</t>
  </si>
  <si>
    <t>29334930</t>
  </si>
  <si>
    <t>Dextromethorfan "INN" en zouten daarvan</t>
  </si>
  <si>
    <t>29334990</t>
  </si>
  <si>
    <t>29337100</t>
  </si>
  <si>
    <t>6-hexaanlactam "epsilon-caprolactam"</t>
  </si>
  <si>
    <t>29337200</t>
  </si>
  <si>
    <t>29337900</t>
  </si>
  <si>
    <t>Lactamen (m.u.v. 6-hexaanlactam "epsilon-caprolactam", clobazam "INN" en methyprylon "INN" en anorganische en organische kwikverbindingen)</t>
  </si>
  <si>
    <t>29339110</t>
  </si>
  <si>
    <t>29339190</t>
  </si>
  <si>
    <t>29339200</t>
  </si>
  <si>
    <t>Azinfos-methyl (ISO)</t>
  </si>
  <si>
    <t>29339920</t>
  </si>
  <si>
    <t>29339950</t>
  </si>
  <si>
    <t>2,4-di-tert-butyl-6-"5-chloorbenzotriazool-2-yl"fenol</t>
  </si>
  <si>
    <t>29339980</t>
  </si>
  <si>
    <t>20145290</t>
  </si>
  <si>
    <t>29341000</t>
  </si>
  <si>
    <t>Nucleïnezuren en andere heterocyclische verbindingen, met een thiazool-, benzothiazool- of andere ring</t>
  </si>
  <si>
    <t>29342020</t>
  </si>
  <si>
    <t>29342080</t>
  </si>
  <si>
    <t>29349100</t>
  </si>
  <si>
    <t>29349960</t>
  </si>
  <si>
    <t>29349990</t>
  </si>
  <si>
    <t>29398000</t>
  </si>
  <si>
    <t>Alkaloïden van niet-plantaardige oorsprong, natuurlijke of door synthese gereproduceerd, alsmede zouten, ethers, esters en andere derivaten daarvan</t>
  </si>
  <si>
    <t>20145350</t>
  </si>
  <si>
    <t>29191000</t>
  </si>
  <si>
    <t>Fosforzure esters en zouten daarvan (incl. lactofosfaten), alsmede halogeen-, sulfo-, nitro- en nitroso derivaten daarvan</t>
  </si>
  <si>
    <t>Tris(2,3-dibroompropyl)fosfaat</t>
  </si>
  <si>
    <t>29199000</t>
  </si>
  <si>
    <t>Fosforzure esters en zouten daarvan, incl. lactofosfaten; alsmede halogeen-, sulfo-, nitro- en nitrosoderivaten daarvan (m.u.v. Tris"2,3-dibroompropyl"fosfaat)</t>
  </si>
  <si>
    <t>20145380</t>
  </si>
  <si>
    <t>29201100</t>
  </si>
  <si>
    <t>Esters van andere anorganische zuren van niet-metalen (andere dan esters van waterstofhalogeniden), alsmede zouten daarvan; halogeen-, sulfo-, nitro- en nitrosoderivaten van deze producten</t>
  </si>
  <si>
    <t>Parathion (ISO) en parathionmethyl (ISO) (methylparathion)</t>
  </si>
  <si>
    <t>29201900</t>
  </si>
  <si>
    <t>29202100</t>
  </si>
  <si>
    <t>Dimethylfosfiet</t>
  </si>
  <si>
    <t>29202200</t>
  </si>
  <si>
    <t>Diëthylfosfiet</t>
  </si>
  <si>
    <t>29202300</t>
  </si>
  <si>
    <t>Trimethylfosfiet</t>
  </si>
  <si>
    <t>29202400</t>
  </si>
  <si>
    <t>Triëthylfosfiet</t>
  </si>
  <si>
    <t>29202900</t>
  </si>
  <si>
    <t>Fosfietesters en zouten daarvan, halogeen-, sulfo-, nitro- en nitrosoderivaten van deze producten (m.u.v. dimethyl-, diethyl-, trimethyl- en triëthylfosfieten)</t>
  </si>
  <si>
    <t>29203000</t>
  </si>
  <si>
    <t>Endosulfan (ISO)</t>
  </si>
  <si>
    <t>29209010</t>
  </si>
  <si>
    <t>Zwavelzure en koolzure esters, alsmede zouten, halogeen-, sulfo, nitro- en nitrosoderivaten daarvan (m.u.v. anorganische en organische kwikverbindingen)</t>
  </si>
  <si>
    <t>29209070</t>
  </si>
  <si>
    <t>20146111</t>
  </si>
  <si>
    <t>29121100</t>
  </si>
  <si>
    <t>20146113</t>
  </si>
  <si>
    <t>29121200</t>
  </si>
  <si>
    <t>Ethanal (aceetaldehyde)</t>
  </si>
  <si>
    <t>20146115</t>
  </si>
  <si>
    <t>29121900</t>
  </si>
  <si>
    <t>Butanal (n-butyraldehyde)</t>
  </si>
  <si>
    <t>20146119</t>
  </si>
  <si>
    <t>Acyclische aldehyden, zonder andere zuurstofhoudende groepen (excl. methanal (formaldehyde), ethanal (aceetaldehyde), butanal (butyraldehyde))</t>
  </si>
  <si>
    <t>20146120</t>
  </si>
  <si>
    <t>29122100</t>
  </si>
  <si>
    <t>Cyclische aldehyden, zonder andere zuurstofhoudende groepen</t>
  </si>
  <si>
    <t>29122900</t>
  </si>
  <si>
    <t>20146135</t>
  </si>
  <si>
    <t>29124100</t>
  </si>
  <si>
    <t>Aldehydealcoholen, aldehyde-ethers, aldehydefenolen en aldehyden met andere zuurstofhoudende groepen</t>
  </si>
  <si>
    <t>29124200</t>
  </si>
  <si>
    <t>29124900</t>
  </si>
  <si>
    <t>Aldehyde-alcoholen, aldehyde-ethers, aldehydefenolen en aldehyden met andere zuurstofhoudende groepen (m.u.v. ethylvanilline "3-ethoxy-4-hydroxybenzaldehyde" en vanilline "4-hydroxy-3-methoxybenzaldehyde")</t>
  </si>
  <si>
    <t>20146150</t>
  </si>
  <si>
    <t>29125000</t>
  </si>
  <si>
    <t>Cyclische polymeren van aldehyden</t>
  </si>
  <si>
    <t>20146160</t>
  </si>
  <si>
    <t>29126000</t>
  </si>
  <si>
    <t>Paraformaldehyde</t>
  </si>
  <si>
    <t>20146170</t>
  </si>
  <si>
    <t>29130000</t>
  </si>
  <si>
    <t>Halogeen-, sulfo-, nitro- en nitrosoderivaten van cyclische polymeren van aldehyden of paraformaldehyde</t>
  </si>
  <si>
    <t>20146211</t>
  </si>
  <si>
    <t>29141100</t>
  </si>
  <si>
    <t>Aceton</t>
  </si>
  <si>
    <t>20146213</t>
  </si>
  <si>
    <t>29141200</t>
  </si>
  <si>
    <t>Butanon (methylethylketon)</t>
  </si>
  <si>
    <t>20146215</t>
  </si>
  <si>
    <t>29141300</t>
  </si>
  <si>
    <t>4-Methylpentaan-2-on (methylisobutylketon)</t>
  </si>
  <si>
    <t>4-methylpentaan-2-on "methylisobutylketon"</t>
  </si>
  <si>
    <t>20146219</t>
  </si>
  <si>
    <t>29141910</t>
  </si>
  <si>
    <t>Acyclische ketonen, zonder andere zuurstofhoudende groepen (excl. aceton, butanon (methylethylketon) en 4-methylpentaan-2-on (methylisobutylketon)</t>
  </si>
  <si>
    <t>5-methylhexaan-2-on</t>
  </si>
  <si>
    <t>29141990</t>
  </si>
  <si>
    <t>20146231</t>
  </si>
  <si>
    <t>29142900</t>
  </si>
  <si>
    <t>Kamfer; aromatische ketonen zonder zuurstofhoudende groepen; ketonalcoholen, ketonaldehyden, ketonfenolen en ketonen met andere zuurstofhoudende groepen</t>
  </si>
  <si>
    <t>29143100</t>
  </si>
  <si>
    <t>29143900</t>
  </si>
  <si>
    <t>29144010</t>
  </si>
  <si>
    <t>4-hydroxy-4-methylpentaan-2-on "diacetonalcohol"</t>
  </si>
  <si>
    <t>29144090</t>
  </si>
  <si>
    <t>29145000</t>
  </si>
  <si>
    <t>20146233</t>
  </si>
  <si>
    <t>29142200</t>
  </si>
  <si>
    <t>Cyclohexanon en methylcyclohexanonen</t>
  </si>
  <si>
    <t>20146235</t>
  </si>
  <si>
    <t>29142300</t>
  </si>
  <si>
    <t>Iononen en methyliononen</t>
  </si>
  <si>
    <t>20146239</t>
  </si>
  <si>
    <t>Ketonen van cycloalkanen, van cycloalkenen of van cycloterpenen, zonder andere zuurstofhoudende groepen (excl. kamfer, cyclohexanon en methylcyclohexanonen, iononen en methyliononen)</t>
  </si>
  <si>
    <t>20146260</t>
  </si>
  <si>
    <t>29146100</t>
  </si>
  <si>
    <t>Chinonen</t>
  </si>
  <si>
    <t>Antrachinon</t>
  </si>
  <si>
    <t>29146200</t>
  </si>
  <si>
    <t>Co-enzym Q10 (ubidecarenon (INN))</t>
  </si>
  <si>
    <t>29146910</t>
  </si>
  <si>
    <t>1,4-naftochinon</t>
  </si>
  <si>
    <t>29146980</t>
  </si>
  <si>
    <t>Chinonen (m.u.v. antrachinon,co-enzym Q10 (ubidecarenon (INN)) en 1,4-naftochinon)</t>
  </si>
  <si>
    <t>20146270</t>
  </si>
  <si>
    <t>29147100</t>
  </si>
  <si>
    <t>Halogeen-, sulfo-, nitro- en nitrosoderivaten van ketonen en chinonen</t>
  </si>
  <si>
    <t>Chloordecon (ISO)</t>
  </si>
  <si>
    <t>29147900</t>
  </si>
  <si>
    <t>Halogeen-, sulfo-, nitro- en nitrosoderivaten van ketonen of chinonen (m.u.v. chloordecon (ISO) en anorganische en organische kwikverbindingen)</t>
  </si>
  <si>
    <t>20146310</t>
  </si>
  <si>
    <t>29091100</t>
  </si>
  <si>
    <t>Acyclische ethers en halogeen-, sulfo-, nitro- en nitrosoderivaten daarvan</t>
  </si>
  <si>
    <t>29091910</t>
  </si>
  <si>
    <t>Tert-butylethylether (ethyl-tertiair-butylether, ETBE)</t>
  </si>
  <si>
    <t>29091990</t>
  </si>
  <si>
    <t>Ethers, acyclisch en halogeen-, sulfo-, nitro- en nitrosoderivaten daarvan (m.u.v. diëthylether en tert-butylethylether (ethyl-tertiair-butylether, ETBE))</t>
  </si>
  <si>
    <t>20146323</t>
  </si>
  <si>
    <t>29092000</t>
  </si>
  <si>
    <t>Ethers van cycloalkanen, van cycloalkenen of van cycloterpenen, alsmede halogeen-, sulfo-, nitro- en nitrosoderivaten daarvan</t>
  </si>
  <si>
    <t>20146325</t>
  </si>
  <si>
    <t>29093010</t>
  </si>
  <si>
    <t>Aromatische ethers en halogeen-, sulfo-, nitro- en nitrosoderivaten daarvan</t>
  </si>
  <si>
    <t>29093031</t>
  </si>
  <si>
    <t>29093035</t>
  </si>
  <si>
    <t>1,2-bis"2,4,6-tribroomfenoxy"ethaan, bestemd voor de vervaardiging van acrylonitril-butadieen-styreen "ABS"</t>
  </si>
  <si>
    <t>29093038</t>
  </si>
  <si>
    <t>29093090</t>
  </si>
  <si>
    <t>20146333</t>
  </si>
  <si>
    <t>29094100</t>
  </si>
  <si>
    <t>2,2''-Oxydiëthanol (diëthyleenglycol)</t>
  </si>
  <si>
    <t>2,2'-oxidiëthanol "diëthyleenglycol"</t>
  </si>
  <si>
    <t>20146339</t>
  </si>
  <si>
    <t>29094300</t>
  </si>
  <si>
    <t>Etheralcoholen en halogeen-, sulfo-, nitro- en nitrosoderivaten daarvan (excl. 2,2''-oxydiëthanol)</t>
  </si>
  <si>
    <t>29094400</t>
  </si>
  <si>
    <t>29094911</t>
  </si>
  <si>
    <t>2-"2-chloorethoxy"ethanol</t>
  </si>
  <si>
    <t>29094980</t>
  </si>
  <si>
    <t>Etheralcoholen, cyclisch, en halogeen-, sulfo-, nitro- en nitrosoderivaten daarvan (m.u.v. 2-[2-chloorethoxy]ethanol)</t>
  </si>
  <si>
    <t>20146350</t>
  </si>
  <si>
    <t>29095000</t>
  </si>
  <si>
    <t>Etherfenolen, etherfenolalcoholen, alsmede halogeen-, sulfo-, nitro- en nitrosoderivaten daarvan</t>
  </si>
  <si>
    <t>20146373</t>
  </si>
  <si>
    <t>29101000</t>
  </si>
  <si>
    <t>Oxiraan (ethyleenoxide)</t>
  </si>
  <si>
    <t>20146375</t>
  </si>
  <si>
    <t>29102000</t>
  </si>
  <si>
    <t>Methyloxiraan (propyleenoxide)</t>
  </si>
  <si>
    <t>20146379</t>
  </si>
  <si>
    <t>29103000</t>
  </si>
  <si>
    <t>Epoxiden, epoxyalcoholen, epoxyfenolen en epoxyethers, met een drieringsysteem, alsmede halogeen-, sulfo-, nitro- en nitrosoderivaten daarvan (excl. oxiraan en methyloxiraan (propyleenoxide))</t>
  </si>
  <si>
    <t>1-chloor-2,3-epoxypropaan "epichloorhydrine"</t>
  </si>
  <si>
    <t>29104000</t>
  </si>
  <si>
    <t>29105000</t>
  </si>
  <si>
    <t>Endrin (ISO)</t>
  </si>
  <si>
    <t>29109000</t>
  </si>
  <si>
    <t>29110000</t>
  </si>
  <si>
    <t>Acetalen en hemiacetalen, alsmede halogeen-, sulfo-, nitro- en nitrosoderivaten daarvan</t>
  </si>
  <si>
    <t>20146430</t>
  </si>
  <si>
    <t>29420000</t>
  </si>
  <si>
    <t>Andere organische verbindingen, n.e.g.</t>
  </si>
  <si>
    <t>20146450</t>
  </si>
  <si>
    <t>35071000</t>
  </si>
  <si>
    <t>Leb en concentraten daarvan</t>
  </si>
  <si>
    <t>20146470</t>
  </si>
  <si>
    <t>35079030</t>
  </si>
  <si>
    <t>Enzymen; bereidingen van enzymen, n.e.g. (excl. leb en concentraten daarvan)</t>
  </si>
  <si>
    <t>Lipoproteïnelipase en aspergillus-alkaline protease</t>
  </si>
  <si>
    <t>35079090</t>
  </si>
  <si>
    <t>20147120</t>
  </si>
  <si>
    <t>38029000</t>
  </si>
  <si>
    <t>Geactiveerde natuurlijke minerale producten; dierlijk zwartsel</t>
  </si>
  <si>
    <t>20147130</t>
  </si>
  <si>
    <t>38030010</t>
  </si>
  <si>
    <t>Tallolie, ook indien geraffineerd</t>
  </si>
  <si>
    <t>38030090</t>
  </si>
  <si>
    <t>Tallolie, ook indien geraffineerd (m.u.v. ruwe tallolie)</t>
  </si>
  <si>
    <t>20147140</t>
  </si>
  <si>
    <t>38051010</t>
  </si>
  <si>
    <t>Terpentijnolie, houtterpentijnolie en sulfaatterpentijnolie; pijnolie en dergelijke</t>
  </si>
  <si>
    <t>38051030</t>
  </si>
  <si>
    <t>38051090</t>
  </si>
  <si>
    <t>38059010</t>
  </si>
  <si>
    <t>38059090</t>
  </si>
  <si>
    <t>20147150</t>
  </si>
  <si>
    <t>38061000</t>
  </si>
  <si>
    <t>Colofonium en harszuren, alsmede derivaten daarvan; essence en olie van colofonium; gesmolten harsen</t>
  </si>
  <si>
    <t>Colofonium en harszuren</t>
  </si>
  <si>
    <t>38062000</t>
  </si>
  <si>
    <t>38063000</t>
  </si>
  <si>
    <t>38069000</t>
  </si>
  <si>
    <t>20147170</t>
  </si>
  <si>
    <t>38070010</t>
  </si>
  <si>
    <t>Houtteer; houtteerolie; creosootolie van hout; ruwe houtgeest; plantaardig pek; brouwerspek en dergelijke preparaten op basis van colofonium, van harszuren of van plantaardig pek</t>
  </si>
  <si>
    <t>38070090</t>
  </si>
  <si>
    <t>20147200</t>
  </si>
  <si>
    <t>44021000</t>
  </si>
  <si>
    <t>Houtskool (incl. houtskool uit schalen van vruchten of van noten), ook indien samengeperst</t>
  </si>
  <si>
    <t>44029000</t>
  </si>
  <si>
    <t>20147320</t>
  </si>
  <si>
    <t>27071000</t>
  </si>
  <si>
    <t>Benzol (benzeen), toluol (tolueen) en xylol (xylenen)</t>
  </si>
  <si>
    <t>Benzol "benzeen", &gt; 50 gewichtspercenten benzeen bevattend (m.u.v. chemisch welbepaalde verbindingen)</t>
  </si>
  <si>
    <t>27072000</t>
  </si>
  <si>
    <t>Toluol "tolueen", &gt; 50 gewichtspercenten tolueen bevattend (m.u.v. chemisch welbepaalde verbindingen)</t>
  </si>
  <si>
    <t>27073000</t>
  </si>
  <si>
    <t>Xylol "xylenen", &gt; 50 gewichtspercenten xyleen bevattend (m.u.v. chemisch welbepaald verbindingen)</t>
  </si>
  <si>
    <t>20147340</t>
  </si>
  <si>
    <t>27074000</t>
  </si>
  <si>
    <t>Naftaleen en andere mengsels van aromatische koolwaterstoffen (excl. benzeen, tolueen en xyleen)</t>
  </si>
  <si>
    <t>27075000</t>
  </si>
  <si>
    <t>Mengsels van aromatische koolwaterstoffen die, distillatieverliezen inbegrepen, voor &gt;= 65% van hun volume overdistilleren bij &lt;= 250 °C, bepaald volgens de methode ASTM D 86 (m.u.v. chemisch welbepaalde verbindingen)</t>
  </si>
  <si>
    <t>20147360</t>
  </si>
  <si>
    <t>27079980</t>
  </si>
  <si>
    <t>Fenolen</t>
  </si>
  <si>
    <t>20147390</t>
  </si>
  <si>
    <t>27079100</t>
  </si>
  <si>
    <t>Andere olie en andere olieproducten, n.e.g.</t>
  </si>
  <si>
    <t>27079911</t>
  </si>
  <si>
    <t>27079919</t>
  </si>
  <si>
    <t>27079920</t>
  </si>
  <si>
    <t>27079950</t>
  </si>
  <si>
    <t>27079991</t>
  </si>
  <si>
    <t>27079999</t>
  </si>
  <si>
    <t>20147400</t>
  </si>
  <si>
    <t>22071000</t>
  </si>
  <si>
    <t>Ethylalcohol, niet gedenatureerd, met een alcoholvolumegehalte ≥ 80 % vol (belangrijk: excl. alcoholaccijns)</t>
  </si>
  <si>
    <t>20147500</t>
  </si>
  <si>
    <t>22072000</t>
  </si>
  <si>
    <t>Ethylalcohol en gedistilleerde dranken, gedenatureerd, ongeacht het gehalte</t>
  </si>
  <si>
    <t>20148000</t>
  </si>
  <si>
    <t>38040000</t>
  </si>
  <si>
    <t>Residulogen, ontstaan bij de vervaardiging van houtcellulose, met uitzondering van tallolie</t>
  </si>
  <si>
    <t>Residulogen, ontstaan bij de vervaardiging van houtcellulose, ook indien geconcentreerd, ontsuikerd of chemisch behandeld, ligninesulfonaten daaronder begrepen (m.u.v. tallolie, bijtende soda en talloliepek)</t>
  </si>
  <si>
    <t>20151050</t>
  </si>
  <si>
    <t>28080000</t>
  </si>
  <si>
    <t>Salpeterzuur; nitreerzuren</t>
  </si>
  <si>
    <t>20151075</t>
  </si>
  <si>
    <t>28141000</t>
  </si>
  <si>
    <t>Ammoniak, watervrij</t>
  </si>
  <si>
    <t>20151077</t>
  </si>
  <si>
    <t>28142000</t>
  </si>
  <si>
    <t>Ammoniak in waterige oplossing (ammonia)</t>
  </si>
  <si>
    <t>20152030</t>
  </si>
  <si>
    <t>28271000</t>
  </si>
  <si>
    <t>Ammoniumchloride</t>
  </si>
  <si>
    <t>20152080</t>
  </si>
  <si>
    <t>28341000</t>
  </si>
  <si>
    <t>Nitrieten</t>
  </si>
  <si>
    <t>20153130</t>
  </si>
  <si>
    <t>31021010</t>
  </si>
  <si>
    <t>20153180</t>
  </si>
  <si>
    <t>31021090</t>
  </si>
  <si>
    <t>20153200</t>
  </si>
  <si>
    <t>31022100</t>
  </si>
  <si>
    <t>20153300</t>
  </si>
  <si>
    <t>31023010</t>
  </si>
  <si>
    <t>Ammoniumnitraat (excl. in tabletten of in dergelijke vormen, dan wel in verpakkingen met een gewicht ≤ 10 kg)</t>
  </si>
  <si>
    <t>31023090</t>
  </si>
  <si>
    <t>20153400</t>
  </si>
  <si>
    <t>31026000</t>
  </si>
  <si>
    <t>20153530</t>
  </si>
  <si>
    <t>31024010</t>
  </si>
  <si>
    <t>20153580</t>
  </si>
  <si>
    <t>31024090</t>
  </si>
  <si>
    <t>20153600</t>
  </si>
  <si>
    <t>31028000</t>
  </si>
  <si>
    <t>20153930</t>
  </si>
  <si>
    <t>31022900</t>
  </si>
  <si>
    <t>20153990</t>
  </si>
  <si>
    <t>31029000</t>
  </si>
  <si>
    <t>Minerale of chemische stikstofhoudende meststoffen, n.e.g.</t>
  </si>
  <si>
    <t>20154100</t>
  </si>
  <si>
    <t>31031100</t>
  </si>
  <si>
    <t>Superfosfaat met een gehalte aan difosforpentaoxide "P2O5" van =&gt; 35 gewichtspercenten (m.u.v. dat in tabletten of in dergelijke vormen, dan wel in verpakkingen met een brutogewicht van &lt;= 10 kg)</t>
  </si>
  <si>
    <t>31031900</t>
  </si>
  <si>
    <t>Superfosfaat (m.u.v. die met een gehalte aan difosforpentaoxide van =&gt; 35 gewichtspercenten en m.u.v. die in tabletten of in dergelijke vormen, dan wel in verpakkingen met een brutogewicht van &lt;= 10 kg)</t>
  </si>
  <si>
    <t>20154900</t>
  </si>
  <si>
    <t>31039000</t>
  </si>
  <si>
    <t>Minerale of chemische fosfaatmeststoffen, n.e.g.</t>
  </si>
  <si>
    <t>20155100</t>
  </si>
  <si>
    <t>31042010</t>
  </si>
  <si>
    <t>Kaliumchloride met een gehalte aan kalium berekend als kaliummonoxide van &lt;= 40 gewichtspercenten, berekend op het droge kristalwatervrije product (m.u.v. die in tabletten of in dergelijke vormen, dan wel in verpakkingen met een brutogewicht van &lt;= 10 kg)</t>
  </si>
  <si>
    <t>31042050</t>
  </si>
  <si>
    <t>31042090</t>
  </si>
  <si>
    <t>Kaliumchloride met een gehalte aan kalium berekend als kaliummonoxide van &gt; 62 gewichtspercenten, berekend op het droge kristalwatervrije product (m.u.v. die in tabletten of in dergelijke vormen, dan wel in verpakkingen met een brutogewicht van &lt;= 10 kg)</t>
  </si>
  <si>
    <t>20155200</t>
  </si>
  <si>
    <t>31043000</t>
  </si>
  <si>
    <t>Kaliumsulfaat (excl. in tabletten of in dergelijke vormen, dan wel in verpakkingen met een gewicht ≤ 10 kg)</t>
  </si>
  <si>
    <t>Kaliumsulfaat (m.u.v. die in tabletten of in dergelijke vormen, dan wel in verpakkingen met een brutogewicht van &lt;= 10 kg)</t>
  </si>
  <si>
    <t>20155900</t>
  </si>
  <si>
    <t>31049000</t>
  </si>
  <si>
    <t>Minerale of chemische kalimeststoffen, n.e.g.</t>
  </si>
  <si>
    <t>20156000</t>
  </si>
  <si>
    <t>31025000</t>
  </si>
  <si>
    <t>Natriumnitraat</t>
  </si>
  <si>
    <t>20157100</t>
  </si>
  <si>
    <t>31052010</t>
  </si>
  <si>
    <t>31052090</t>
  </si>
  <si>
    <t>20157200</t>
  </si>
  <si>
    <t>31053000</t>
  </si>
  <si>
    <t>Diammoniumwaterstoforthofosfaat (m.u.v. die in tabletten of in dergelijke vormen, dan wel in verpakkingen met een brutogewicht van &lt;= 10 kg)</t>
  </si>
  <si>
    <t>20157300</t>
  </si>
  <si>
    <t>31054000</t>
  </si>
  <si>
    <t>Ammoniumdiwaterstoforthofosfaat</t>
  </si>
  <si>
    <t>Ammoniumdiwaterstoforthofosfaat en mengsels daarvan met diammoniumwaterstoforthofosfaat (m.u.v. die in tabletten of in dergelijke vormen, dan wel in verpakkingen met een brutogewicht van &lt;= 10 kg)</t>
  </si>
  <si>
    <t>20157400</t>
  </si>
  <si>
    <t>31055100</t>
  </si>
  <si>
    <t>Andere minerale of chemische meststoffen die de twee vruchtbaarmakende elementen stikstof en fosfor bevatten</t>
  </si>
  <si>
    <t>Minerale of chemische meststoffen die nitraten en fosfaten bevatten (m.u.v. ammoniumdiwaterstoforthofosfaat, diammoniumwaterstoforthofosfaat en die in tabletten of in dergelijke vormen, dan wel in verpakkingen met een brutogewicht van &lt;= 10 kg)</t>
  </si>
  <si>
    <t>31055900</t>
  </si>
  <si>
    <t>20157500</t>
  </si>
  <si>
    <t>31056000</t>
  </si>
  <si>
    <t>Minerale of chemische meststoffen die de twee vruchtbaarmakende elementen fosfor en kalium bevatten</t>
  </si>
  <si>
    <t>20157600</t>
  </si>
  <si>
    <t>28342100</t>
  </si>
  <si>
    <t>Kaliumnitraat</t>
  </si>
  <si>
    <t>20157930</t>
  </si>
  <si>
    <t>31051000</t>
  </si>
  <si>
    <t>Meststoffen van dierlijke of van plantaardige oorsprong en minerale of chemische meststof in tabletten of in dergelijke vormen, dan wel in verpakkingen met een brutogewicht van &lt;= 10 kg</t>
  </si>
  <si>
    <t>20157980</t>
  </si>
  <si>
    <t>31059020</t>
  </si>
  <si>
    <t>Andere meststoffen, n.e.g.</t>
  </si>
  <si>
    <t>31059080</t>
  </si>
  <si>
    <t>20158000</t>
  </si>
  <si>
    <t>31010000</t>
  </si>
  <si>
    <t>Meststoffen van dierlijke of van plantaardige oorsprong</t>
  </si>
  <si>
    <t>20161035</t>
  </si>
  <si>
    <t>39011010</t>
  </si>
  <si>
    <t>20161039</t>
  </si>
  <si>
    <t>39011090</t>
  </si>
  <si>
    <t>20161050</t>
  </si>
  <si>
    <t>39012010</t>
  </si>
  <si>
    <t>39012090</t>
  </si>
  <si>
    <t>20161070</t>
  </si>
  <si>
    <t>39013000</t>
  </si>
  <si>
    <t>Copolymeren van ethyleen en vinylacetaat, in primaire vormen</t>
  </si>
  <si>
    <t>20161090</t>
  </si>
  <si>
    <t>39014000</t>
  </si>
  <si>
    <t>Polymeren van ethyleen, in primaire vormen (excl. polyethyleen en copolymeren van ethyleen en vinylacetaat)</t>
  </si>
  <si>
    <t>39019030</t>
  </si>
  <si>
    <t>39019080</t>
  </si>
  <si>
    <t>20162035</t>
  </si>
  <si>
    <t>39031100</t>
  </si>
  <si>
    <t>Expandeerbaar polystyreen, in primaire vormen</t>
  </si>
  <si>
    <t>20162039</t>
  </si>
  <si>
    <t>39031900</t>
  </si>
  <si>
    <t>Polystyreen in primaire vormen (excl. expandeerbaar polystyreen)</t>
  </si>
  <si>
    <t>20162050</t>
  </si>
  <si>
    <t>39032000</t>
  </si>
  <si>
    <t>Copolymeren van styreen en acrylonitril (SAN), in primaire vormen</t>
  </si>
  <si>
    <t>20162070</t>
  </si>
  <si>
    <t>39033000</t>
  </si>
  <si>
    <t>Copolymeren van acrylonitril, butadieen en styreen (ABS), in primaire vormen</t>
  </si>
  <si>
    <t>20162090</t>
  </si>
  <si>
    <t>39039010</t>
  </si>
  <si>
    <t>Polymeren van styreen, in primaire vormen (excl. polystyreen, copolymeren van styreen en acrylonitril (SAN) en copolymeren van acrylonitril, butadieen en styreen (ABS))</t>
  </si>
  <si>
    <t>39039020</t>
  </si>
  <si>
    <t>39039090</t>
  </si>
  <si>
    <t>20163010</t>
  </si>
  <si>
    <t>39041000</t>
  </si>
  <si>
    <t>Poly(vinylchloride), niet gemengd met andere zelfstandigheden, in primaire vormen</t>
  </si>
  <si>
    <t>20163023</t>
  </si>
  <si>
    <t>39042100</t>
  </si>
  <si>
    <t>Polyvinylchloride zonder weekmakers, in primaire vormen</t>
  </si>
  <si>
    <t>20163025</t>
  </si>
  <si>
    <t>39042200</t>
  </si>
  <si>
    <t>Polyvinylchloride met weekmakers, in primaire vormen</t>
  </si>
  <si>
    <t>20163040</t>
  </si>
  <si>
    <t>39043000</t>
  </si>
  <si>
    <t>Copolymeren van vinylchloride en vinylacetaat en andere copolymeren van vinylchloride, in primaire vormen</t>
  </si>
  <si>
    <t>39044000</t>
  </si>
  <si>
    <t>20163060</t>
  </si>
  <si>
    <t>39046100</t>
  </si>
  <si>
    <t>Fluorhoudende polymeren</t>
  </si>
  <si>
    <t>39046910</t>
  </si>
  <si>
    <t>39046920</t>
  </si>
  <si>
    <t>Fluorelastomeer FKM, in primaire vormen</t>
  </si>
  <si>
    <t>39046980</t>
  </si>
  <si>
    <t>Polymeren van vinylchloride of van andere halogeenolefinen, in primaire vormen, fluorhoudend (m.u.v. fluorelastomeer FKM, polytetrafluorethyleen; poly"vinylfluoride", in blokken in onregelmatige vorm, stukken, klonters, poeder, korrels, vlokken e.d.)</t>
  </si>
  <si>
    <t>20163090</t>
  </si>
  <si>
    <t>39045010</t>
  </si>
  <si>
    <t>Polymeren van halogeenolefinen, in primaire vormen, n.e.g.</t>
  </si>
  <si>
    <t>39045090</t>
  </si>
  <si>
    <t>39049000</t>
  </si>
  <si>
    <t>20164013</t>
  </si>
  <si>
    <t>39071000</t>
  </si>
  <si>
    <t>Polyacetalen in primaire vormen</t>
  </si>
  <si>
    <t>20164015</t>
  </si>
  <si>
    <t>Polyethyleenglycolen en andere polyetheralcoholen, in primaire vormen</t>
  </si>
  <si>
    <t>20164020</t>
  </si>
  <si>
    <t>Polyethers in primaire vormen (excl. polyacetalen en polyetheralcoholen)</t>
  </si>
  <si>
    <t>20164030</t>
  </si>
  <si>
    <t>39073000</t>
  </si>
  <si>
    <t>Epoxyharsen in primaire vormen</t>
  </si>
  <si>
    <t>20164040</t>
  </si>
  <si>
    <t>39074000</t>
  </si>
  <si>
    <t>Polycarbonaten in primaire vormen</t>
  </si>
  <si>
    <t>20164050</t>
  </si>
  <si>
    <t>39075000</t>
  </si>
  <si>
    <t>Alkydharsen in primaire vormen</t>
  </si>
  <si>
    <t>20164062</t>
  </si>
  <si>
    <t>39076100</t>
  </si>
  <si>
    <t>20164064</t>
  </si>
  <si>
    <t>39076900</t>
  </si>
  <si>
    <t>Ander poly(ethyleentereftalaat) in primaire vormen</t>
  </si>
  <si>
    <t>20164070</t>
  </si>
  <si>
    <t>39079110</t>
  </si>
  <si>
    <t>Vloeibare onverzadigde polyesters, in primaire vormen (excl. polyacetalen, polyethers, epoxyharsen, polycarbonaten, alkydharsen, poly(ethyleentereftalaat))</t>
  </si>
  <si>
    <t>20164080</t>
  </si>
  <si>
    <t>39079190</t>
  </si>
  <si>
    <t>Onverzadigde polyesters in primaire vormen (excl. vloeibare polyesters, polyacetalen, polyethers, epoxyharsen, polycarbonaten, alkydharsen, poly(ethyleentereftalaat))</t>
  </si>
  <si>
    <t>20164090</t>
  </si>
  <si>
    <t>39077000</t>
  </si>
  <si>
    <t>Polyesters in primaire vormen (excl. polyacetalen, polyethers, epoxyharsen, polycarbonaten, alkydharsen, poly(ethyleentereftalaat), andere onverzadigde polyesters)</t>
  </si>
  <si>
    <t>39079905</t>
  </si>
  <si>
    <t>Thermoplastische aromatische vloeibare-kristal-polyester-copolymeren, gesatureerd, in primaire vormen</t>
  </si>
  <si>
    <t>39079910</t>
  </si>
  <si>
    <t>Poly"ethyleennaftaleen-2,6-dicarboxylaat", verzadigd, in primaire vormen</t>
  </si>
  <si>
    <t>39079980</t>
  </si>
  <si>
    <t>Polyesters, verzadigd, in primaire vormen (m.u.v. polycarbonaten; alkydharsen; poly"ethyleentereftalaat"; poly[melkzuur]; poly[ethyleennaftaleen-2,6-dicarboxylaat] en thermoplastische aromatische vloeibare-kristal-polyester-copolymeren)</t>
  </si>
  <si>
    <t>20165130</t>
  </si>
  <si>
    <t>39021000</t>
  </si>
  <si>
    <t>Polypropyleen in primaire vormen</t>
  </si>
  <si>
    <t>20165150</t>
  </si>
  <si>
    <t>39022000</t>
  </si>
  <si>
    <t>Polymeren van propyleen of van andere olefinen, in primaire vormen (excl. polypropyleen)</t>
  </si>
  <si>
    <t>39023000</t>
  </si>
  <si>
    <t>39029010</t>
  </si>
  <si>
    <t>39029020</t>
  </si>
  <si>
    <t>39029090</t>
  </si>
  <si>
    <t>20165230</t>
  </si>
  <si>
    <t>39051200</t>
  </si>
  <si>
    <t>Polymeren van vinylacetaat, in waterige dispersie, in primaire vormen</t>
  </si>
  <si>
    <t>39052100</t>
  </si>
  <si>
    <t>20165250</t>
  </si>
  <si>
    <t>39051900</t>
  </si>
  <si>
    <t>Polymeren van vinylacetaat, in primaire vormen (excl. in waterige dispersie)</t>
  </si>
  <si>
    <t>39052900</t>
  </si>
  <si>
    <t>20165270</t>
  </si>
  <si>
    <t>39053000</t>
  </si>
  <si>
    <t>Polymeren van vinylesters en andere vinylpolymeren, in primaire vormen (excl. vinylacetaat)</t>
  </si>
  <si>
    <t>39059100</t>
  </si>
  <si>
    <t>39059910</t>
  </si>
  <si>
    <t>39059990</t>
  </si>
  <si>
    <t>20165350</t>
  </si>
  <si>
    <t>39061000</t>
  </si>
  <si>
    <t>Poly(methylmethacrylaat) in primaire vormen</t>
  </si>
  <si>
    <t>20165390</t>
  </si>
  <si>
    <t>39069010</t>
  </si>
  <si>
    <t>Acrylpolymeren in primaire vormen (excl. poly(methylmethacrylaat))</t>
  </si>
  <si>
    <t>39069020</t>
  </si>
  <si>
    <t>39069030</t>
  </si>
  <si>
    <t>39069040</t>
  </si>
  <si>
    <t>39069050</t>
  </si>
  <si>
    <t>39069060</t>
  </si>
  <si>
    <t>39069090</t>
  </si>
  <si>
    <t>20165450</t>
  </si>
  <si>
    <t>39081000</t>
  </si>
  <si>
    <t>Polyamide-6, -11, -12, -6,6, -6,9, -6,10 of -6,12, in primaire vormen</t>
  </si>
  <si>
    <t>20165490</t>
  </si>
  <si>
    <t>39089000</t>
  </si>
  <si>
    <t>Polyamiden, in primaire vormen (excl. polyamide-6, -11, -12, -6,6, -6,9, -6,10 of -6,12)</t>
  </si>
  <si>
    <t>20165550</t>
  </si>
  <si>
    <t>39091000</t>
  </si>
  <si>
    <t>Ureumharsen en thio-ureumharsen, in primaire vormen</t>
  </si>
  <si>
    <t>20165570</t>
  </si>
  <si>
    <t>39092000</t>
  </si>
  <si>
    <t>Melamineharsen in primaire vormen</t>
  </si>
  <si>
    <t>20165630</t>
  </si>
  <si>
    <t>39093100</t>
  </si>
  <si>
    <t>Aminoharsen in primaire vormen (excl. ureumharsen, thio-ureumharsen en melamineharsen)</t>
  </si>
  <si>
    <t>Poly(methyleenfenylisocyanaat) (ruw MDI, polymerisch MDI), in primaire vormen</t>
  </si>
  <si>
    <t>39093900</t>
  </si>
  <si>
    <t>Aminoharsen, in primaire vormen (m.u.v.ureumharsen, incl. thio-ureumharsen, en melamineharsen en MDI)</t>
  </si>
  <si>
    <t>20165650</t>
  </si>
  <si>
    <t>39094000</t>
  </si>
  <si>
    <t>Fenolharsen in primaire vormen</t>
  </si>
  <si>
    <t>20165670</t>
  </si>
  <si>
    <t>39095010</t>
  </si>
  <si>
    <t>Polyurethanen in primaire vormen</t>
  </si>
  <si>
    <t>39095090</t>
  </si>
  <si>
    <t>20165700</t>
  </si>
  <si>
    <t>39100000</t>
  </si>
  <si>
    <t>Siliconen in primaire vormen</t>
  </si>
  <si>
    <t>20165920</t>
  </si>
  <si>
    <t>39111000</t>
  </si>
  <si>
    <t>Petroleumharsen, cumaronindeenharsen, polyterpenen, polysulfiden, polysulfonen enz., n.e.g., in primaire vormen</t>
  </si>
  <si>
    <t>39119011</t>
  </si>
  <si>
    <t>39119013</t>
  </si>
  <si>
    <t>39119019</t>
  </si>
  <si>
    <t>39119092</t>
  </si>
  <si>
    <t>39119099</t>
  </si>
  <si>
    <t>20165945</t>
  </si>
  <si>
    <t>39123100</t>
  </si>
  <si>
    <t>Natriumcarboxymethylcellulose</t>
  </si>
  <si>
    <t>20165950</t>
  </si>
  <si>
    <t>39121100</t>
  </si>
  <si>
    <t>Cellulose en chemische derivaten daarvan, in primaire vormen, excl natriumcarboxymethylcellulose en n.e.g.</t>
  </si>
  <si>
    <t>39121200</t>
  </si>
  <si>
    <t>39122011</t>
  </si>
  <si>
    <t>39122019</t>
  </si>
  <si>
    <t>39122090</t>
  </si>
  <si>
    <t>39123920</t>
  </si>
  <si>
    <t>39123985</t>
  </si>
  <si>
    <t>Cellulose-ethers in primaire vormen (m.u.v. hydroxypropylcellulose en carboxymethylcellulose en zouten daarvan)</t>
  </si>
  <si>
    <t>39129010</t>
  </si>
  <si>
    <t>39129090</t>
  </si>
  <si>
    <t>20165955</t>
  </si>
  <si>
    <t>39131000</t>
  </si>
  <si>
    <t>20165965</t>
  </si>
  <si>
    <t>39139000</t>
  </si>
  <si>
    <t>Natuurlijke polymeren en gewijzigde natuurlijke polymeren, bv. geharde proteïnen, chemische derivaten van natuurlijke rubber, n.e.g., in primaire vormen (m.u.v. alginezuur, alsmede zouten en esters daarvan)</t>
  </si>
  <si>
    <t>20165970</t>
  </si>
  <si>
    <t>39140000</t>
  </si>
  <si>
    <t>Ionenwisselaars op basis van synthetische of natuurlijke polymeren, in primaore vormen</t>
  </si>
  <si>
    <t>Ionenwisselaars van polymeren bedoeld bij de posten 3901 tot en met 3913 in primaire vormen</t>
  </si>
  <si>
    <t>20171050</t>
  </si>
  <si>
    <t>40021100</t>
  </si>
  <si>
    <t>Synthetische latex</t>
  </si>
  <si>
    <t>40024100</t>
  </si>
  <si>
    <t>40025100</t>
  </si>
  <si>
    <t>40029100</t>
  </si>
  <si>
    <t>20171090</t>
  </si>
  <si>
    <t>40021910</t>
  </si>
  <si>
    <t>Synthetische rubber (excl. latex)</t>
  </si>
  <si>
    <t>Styreenbutadieenrubber verkregen door emulsiepolymerisatie [E-SBR], in balen</t>
  </si>
  <si>
    <t>40021920</t>
  </si>
  <si>
    <t>Styreenbutadieenstyreen-blokcopolymeren verkregen door oplossingspolymerisatie [SBS, thermoplastische elastomeren], in korrels, stukjes of poedervorm</t>
  </si>
  <si>
    <t>40021930</t>
  </si>
  <si>
    <t>Styreenbutdieenrubber verkregen door oplossingspolymerisatie [S-SBR], in balen</t>
  </si>
  <si>
    <t>40021990</t>
  </si>
  <si>
    <t>40022000</t>
  </si>
  <si>
    <t>40023100</t>
  </si>
  <si>
    <t>40023900</t>
  </si>
  <si>
    <t>40024900</t>
  </si>
  <si>
    <t>40025900</t>
  </si>
  <si>
    <t>40026000</t>
  </si>
  <si>
    <t>40027000</t>
  </si>
  <si>
    <t>40028000</t>
  </si>
  <si>
    <t>40029910</t>
  </si>
  <si>
    <t>40029990</t>
  </si>
  <si>
    <t>38086100</t>
  </si>
  <si>
    <t>38086200</t>
  </si>
  <si>
    <t>38086900</t>
  </si>
  <si>
    <t>38089110</t>
  </si>
  <si>
    <t>Insectendodende middelen op basis van pyretroïden, opgemaakt in vormen of verpakkingen voor de verkoop in het klein, dan wel voorkomend als bereidingen of in de vorm van artikelen (m.u.v. goederen van onderverdelingen 3808.52 t.e.m. 3808.69)</t>
  </si>
  <si>
    <t>38089120</t>
  </si>
  <si>
    <t>38089130</t>
  </si>
  <si>
    <t>Insectendodende middelen op basis van carbamaten, opgemaakt in vormen of verpakkingen voor de verkoop in het klein, dan wel voorkomend als bereidingen of in de vorm van artikelen (m.u.v. goederen van onderverdeling 3808.52 t.e.m. 3808.69)</t>
  </si>
  <si>
    <t>38089140</t>
  </si>
  <si>
    <t>38089190</t>
  </si>
  <si>
    <t>20201220</t>
  </si>
  <si>
    <t>38089311</t>
  </si>
  <si>
    <t>Onkruidbestrijdingsmiddelen op basis van fenoxyfytohormonen, opgemaakt in vormen of verpakkingen voor de verkoop in het klein, dan wel voorkomend als bereidingen of in de vorm van artikelen (excl. gevaarlijke pesticiden)</t>
  </si>
  <si>
    <t>Onkruidbestrijdingsmiddelen op basis van fenoxyfytohormonen, opgemaakt in vormen of verpakkingen voor de verkoop in het klein, dan wel voorkomend als bereidingen of in de vorm van artikelen (m.u.v. goederen van onderverdeling 3808.59)</t>
  </si>
  <si>
    <t>20201230</t>
  </si>
  <si>
    <t>38089313</t>
  </si>
  <si>
    <t>Onkruidbestrijdingsmiddelen op basis van triazinen, opgemaakt in vormen of verpakkingen voor de verkoop in het klein, dan wel voorkomend als bereidingen of in de vorm van artikelen (excl. gevaarlijke pesticiden)</t>
  </si>
  <si>
    <t>Onkruidbestrijdingsmiddelen op basis van triazinen, opgemaakt in vormen of verpakkingen voor de verkoop in het klein, dan wel voorkomend als bereidingen of in de vorm van artikelen (m.u.v. goederen van onderverdeling 3808.59)</t>
  </si>
  <si>
    <t>20201240</t>
  </si>
  <si>
    <t>38089315</t>
  </si>
  <si>
    <t>Onkruidbestrijdingsmiddelen op basis van amiden, opgemaakt in vormen of verpakkingen voor de verkoop in het klein, dan wel voorkomend als bereidingen of in de vorm van artikelen (excl. gevaarlijke pesticiden)</t>
  </si>
  <si>
    <t>Onkruidbestrijdingsmiddelen op basis van amiden, opgemaakt in vormen of verpakkingen voor de verkoop in het klein, dan wel voorkomend als bereidingen of in de vorm van artikelen (m.u.v. goederen van onderverdeling 3808.59)</t>
  </si>
  <si>
    <t>20201250</t>
  </si>
  <si>
    <t>38089317</t>
  </si>
  <si>
    <t>Onkruidbestrijdingsmiddelen op basis van carbamaten, opgemaakt in vormen of verpakkingen voor de verkoop in het klein, dan wel voorkomend als bereidingen of in de vorm van artikelen (excl. gevaarlijke pesticiden)</t>
  </si>
  <si>
    <t>Onkruidbestrijdingsmiddelen op basis van carbamaten, opgemaakt in vormen of verpakkingen voor de verkoop in het klein, dan wel voorkomend als bereidingen of in de vorm van artikelen (m.u.v. goederen van onderverdeling 3808.59)</t>
  </si>
  <si>
    <t>20201260</t>
  </si>
  <si>
    <t>38089321</t>
  </si>
  <si>
    <t>Onkruidbestrijdingsmiddelen op basis van dinitroanilinederivaten, opgemaakt in vormen of verpakkingen voor de verkoop in het klein, dan wel voorkomend als bereidingen of in de vorm van artikelen (excl. gevaarlijke pesticiden)</t>
  </si>
  <si>
    <t>Onkruidbestrijdingsmiddelen op basis van dinitroanilinederivaten, opgemaakt in vormen of verpakkingen voor de verkoop in het klein, dan wel voorkomend als bereidingen of in de vorm van artikelen (m.u.v. goederen van onderverdeling 3808.59)</t>
  </si>
  <si>
    <t>20201270</t>
  </si>
  <si>
    <t>38089323</t>
  </si>
  <si>
    <t>Onkruidbestrijdingsmiddelen op basis van ureum-, uracil- en sulfonylureumderivaten, opgemaakt in vormen of verpakkingen voor de verkoop in het klein, dan wel voorkomend als bereidingen of in de vorm van artikelen (excl. gevaarlijke pesticiden)</t>
  </si>
  <si>
    <t>20201290</t>
  </si>
  <si>
    <t>38089327</t>
  </si>
  <si>
    <t>Onkruidbestrijdingsmiddelen, o.v.k., dan wel voorkomend als bereidingen of in de vorm van artikelen (excl. die op basis van fenoxyfytohormonen, triazinen, amiden, carbamaten, dinitroanilinederivaten of ureum-, uracil- en sulfonylureumderivaten) (excl. gev</t>
  </si>
  <si>
    <t>20201350</t>
  </si>
  <si>
    <t>38089330</t>
  </si>
  <si>
    <t>Middelen om het kiemen tegen te gaan, opgemaakt voor de verkoop in het klein</t>
  </si>
  <si>
    <t>Middelen om het kiemen tegen te gaan, opgemaakt in vormen of verpakkingen voor de verkoop in het klein, dan wel voorkomend als bereidingen of in de vorm van artikelen (m.u.v. goederen van onderverdeling 3808.59)</t>
  </si>
  <si>
    <t>20201370</t>
  </si>
  <si>
    <t>38089390</t>
  </si>
  <si>
    <t>Middelen om de plantengroei te regelen, opgemaakt in vormen of verpakkingen voor de verkoop in het klein, dan wel voorkomend als bereidingen of in de vorm van artikelen</t>
  </si>
  <si>
    <t>Middelen om de plantengroei te regelen, opgemaakt in vormen of verpakkingen voor de verkoop in het klein, dan wel voorkomend als bereidingen of in de vorm van artikelen (m.u.v. goederen van onderverdeling 3808.59)</t>
  </si>
  <si>
    <t>20201430</t>
  </si>
  <si>
    <t>38089410</t>
  </si>
  <si>
    <t>Desinfecteermiddelen op basis van quaternaire ammoniumzouten, opgemaakt in vormen of verpakkingen voor de verkoop in het klein, dan wel voorkomend als bereidingen of in de vorm van artikelen (excl. gevaarlijke pesticiden)</t>
  </si>
  <si>
    <t>Desinfecteermiddelen op basis van quaternaire ammoniumzouten, opgemaakt in vormen of verpakkingen voor de verkoop in het klein, dan wel voorkomend als bereidingen of in de vorm van artikelen (m.u.v. goederen van onderverdeling 3808.59)</t>
  </si>
  <si>
    <t>20201450</t>
  </si>
  <si>
    <t>38089420</t>
  </si>
  <si>
    <t>Desinfecteermiddelen op basis van halogeenverbindingen, opgemaakt in vormen of verpakkingen voor de verkoop in het klein, dan wel voorkomend als bereidingen of in de vorm van artikelen (excl. gevaarlijke pesticiden)</t>
  </si>
  <si>
    <t>Desinfecteermiddelen op basis van halogeenverbindingen, opgemaakt in vormen of verpakkingen voor de verkoop in het klein, dan wel voorkomend als bereidingen of in de vorm van artikelen (m.u.v. goederen van onderverdeling 3808.59)</t>
  </si>
  <si>
    <t>20201490</t>
  </si>
  <si>
    <t>38089490</t>
  </si>
  <si>
    <t>Desinfecteermiddelen, opgemaakt in vormen of verpakkingen voor de verkoop in het klein, dan wel voorkomend als bereidingen of in de vorm van artikelen (excl. die op basis van quaternaire ammoniumzouten of van halogeenverbindingen, en gevaarlijke pesticide</t>
  </si>
  <si>
    <t>20201515</t>
  </si>
  <si>
    <t>38089210</t>
  </si>
  <si>
    <t>Anorganische schimmelwerende middelen, bacteriedodende middelen en middelen voor de behandeling van zaad, opgemaakt in vormen of verpakkingen voor de verkoop in het klein, dan wel voorkomend als bereidingen of in de vorm van artikelen (excl. gevaarlijke p</t>
  </si>
  <si>
    <t>Schimmelwerende middelen in de vorm van preparaten op basis van koperverbindingen, anorganisch (m.u.v. goederen van onderverdeling 3808.59)</t>
  </si>
  <si>
    <t>38089220</t>
  </si>
  <si>
    <t>20201530</t>
  </si>
  <si>
    <t>38089230</t>
  </si>
  <si>
    <t>Schimmelwerende middelen, bacteriedodende middelen en middelen voor de behandeling van zaad, op basis van dithiocarbamaten, opgemaakt in vormen of verpakkingen voor de verkoop in het klein, dan wel voorkomend als bereidingen of in de vorm van artikelen (e</t>
  </si>
  <si>
    <t>20201545</t>
  </si>
  <si>
    <t>38089240</t>
  </si>
  <si>
    <t>Schimmelwerende middelen, bacteriedodende middelen en middelen voor de behandeling van zaad, op basis van benzimidazolen, opgemaakt in vormen of verpakkingen voor de verkoop in het klein, dan wel voorkomend als bereidingen of in de vorm van artikelen (exc</t>
  </si>
  <si>
    <t>20201560</t>
  </si>
  <si>
    <t>38089250</t>
  </si>
  <si>
    <t>Schimmelwerende middelen, bacteriedodende middelen en middelen voor de behandeling van zaad, op basis van diazolen of triazolen, opgemaakt in vormen of verpakkingen voor de verkoop in het klein, dan wel voorkomend als bereidingen of in de vorm van artikel</t>
  </si>
  <si>
    <t>20201575</t>
  </si>
  <si>
    <t>38089260</t>
  </si>
  <si>
    <t>Schimmelwerende middelen, bacteriedodende middelen en middelen voor de behandeling van zaad, op basis van diazinen of morfolinen, opgemaakt in vormen of verpakkingen voor de verkoop in het klein, dan wel voorkomend als bereidingen of in de vorm van artike</t>
  </si>
  <si>
    <t>38089290</t>
  </si>
  <si>
    <t>38085200</t>
  </si>
  <si>
    <t>DDT "ISO" clofenotaan "INN", in verpakkingen inhoudende een netto-gewicht van &lt;= 300 g</t>
  </si>
  <si>
    <t>38085900</t>
  </si>
  <si>
    <t>20201980</t>
  </si>
  <si>
    <t>38089910</t>
  </si>
  <si>
    <t>Knaagdierenbestrijdingsmiddelen en andere middelen ter bescherming van planten, opgemaakt in vormen of verpakkingen voor de verkoop in het klein, dan wel voorkomend als bereidingen of in de vorm van artikelen (excl. insectendodende middelen, schimmelweren</t>
  </si>
  <si>
    <t>Knaagdierenbestrijdingsmiddelen opgemaakt in vormen of verpakkingen voor de verkoop in het klein, dan wel voorkomend als bereidingen of in de vorm van artikelen (m.u.v. goederen van onderverdeling 3808.59)</t>
  </si>
  <si>
    <t>38089990</t>
  </si>
  <si>
    <t>20301150</t>
  </si>
  <si>
    <t>32091000</t>
  </si>
  <si>
    <t>Verf en vernis op basis van acryl- of vinylpolymeren, gedispergeerd of opgelost in een waterig medium</t>
  </si>
  <si>
    <t>20301170</t>
  </si>
  <si>
    <t>32099000</t>
  </si>
  <si>
    <t>Andere verf en vernis, gedispergeerd of opgelost in een waterig medium</t>
  </si>
  <si>
    <t>20301225</t>
  </si>
  <si>
    <t>32081010</t>
  </si>
  <si>
    <t>20301229</t>
  </si>
  <si>
    <t>32081090</t>
  </si>
  <si>
    <t>20301230</t>
  </si>
  <si>
    <t>32082010</t>
  </si>
  <si>
    <t>20301250</t>
  </si>
  <si>
    <t>32082090</t>
  </si>
  <si>
    <t>Andere verf en vernis op basis van acryl- of vinylpolymeren</t>
  </si>
  <si>
    <t>20301270</t>
  </si>
  <si>
    <t>32089011</t>
  </si>
  <si>
    <t>Verf en vernis: oplossingen n.e.g.</t>
  </si>
  <si>
    <t>32089013</t>
  </si>
  <si>
    <t>32089019</t>
  </si>
  <si>
    <t>20301290</t>
  </si>
  <si>
    <t>32089091</t>
  </si>
  <si>
    <t>Andere verf en vernis op basis van synthetische polymeren, n.e.g.</t>
  </si>
  <si>
    <t>32089099</t>
  </si>
  <si>
    <t>20302130</t>
  </si>
  <si>
    <t>32071000</t>
  </si>
  <si>
    <t>Bereide pigmenten, bereide opacifieermiddelen, bereide verfstoffen en dergelijke preparaten, voor keramiek, voor het emailleren of voor glaswerk</t>
  </si>
  <si>
    <t>20302150</t>
  </si>
  <si>
    <t>32072010</t>
  </si>
  <si>
    <t>Verglaasbare samenstellingen, engobes (slips) en dergelijke preparaten, voor keramiek, voor het emailleren of voor glaswerk</t>
  </si>
  <si>
    <t>32072090</t>
  </si>
  <si>
    <t>20302170</t>
  </si>
  <si>
    <t>32073000</t>
  </si>
  <si>
    <t>Vloeibare glansmiddelen en dergelijke preparaten; glasfritten en ander glas, in de vorm van poeder, van korreltjes, van schilfers of van vlokken</t>
  </si>
  <si>
    <t>32074040</t>
  </si>
  <si>
    <t>Glas in de vorm van vlokken met een lengte van &gt;= 0,1 doch &lt;= 3,5 mm en een dikte van &gt;= 2 doch &lt;= 5 micrometer en glas in de vorm van poeder of van korreltjes, met een gehalte aan siliciumdioxide van &gt;= 99 gewichtspercenten (m.u.v. glazuurglas [email]</t>
  </si>
  <si>
    <t>32074085</t>
  </si>
  <si>
    <t>20302213</t>
  </si>
  <si>
    <t>32100010</t>
  </si>
  <si>
    <t>Olieverf en -vernis</t>
  </si>
  <si>
    <t>20302215</t>
  </si>
  <si>
    <t>32100090</t>
  </si>
  <si>
    <t>20302220</t>
  </si>
  <si>
    <t>32110000</t>
  </si>
  <si>
    <t>Bereide siccatieven</t>
  </si>
  <si>
    <t>20302230</t>
  </si>
  <si>
    <t>32121000</t>
  </si>
  <si>
    <t>Stempelfoliën</t>
  </si>
  <si>
    <t>20302240</t>
  </si>
  <si>
    <t>32129000</t>
  </si>
  <si>
    <t>Pigmenten (incl. metaalpoeder en metaalvlokken), gedispergeerd in een niet-waterig medium, als vloeistof of als pasta, van het soort gebruikt voor de vervaardiging van verf; kleur- en verfstoffen, n.e.g., opgemaakt voor de verkoop in het klein</t>
  </si>
  <si>
    <t>20302253</t>
  </si>
  <si>
    <t>32141010</t>
  </si>
  <si>
    <t>Stopverf, harscement en ander mastiek (kit)</t>
  </si>
  <si>
    <t>20302255</t>
  </si>
  <si>
    <t>32141090</t>
  </si>
  <si>
    <t>Plamuur</t>
  </si>
  <si>
    <t>20302260</t>
  </si>
  <si>
    <t>32149000</t>
  </si>
  <si>
    <t>Niet-vuurvaste preparaten van de soort gebruikt voor het bestrijken of bepleisteren van metselwerk</t>
  </si>
  <si>
    <t>20302273</t>
  </si>
  <si>
    <t>38140010</t>
  </si>
  <si>
    <t>Organische oplosmiddelen en verdunners, van gemengde samenstelling, gebruikt in verband met coatings en inkt, op basis van butylacetaat (excl. drukinkt)</t>
  </si>
  <si>
    <t>20302279</t>
  </si>
  <si>
    <t>38140090</t>
  </si>
  <si>
    <t>Organische oplosmiddelen en verdunners, van gemengde samenstelling, gebruikt in verband met coatings en inkt (excl. die op basis van butylacetaat en drukinkt)</t>
  </si>
  <si>
    <t>20302350</t>
  </si>
  <si>
    <t>32131000</t>
  </si>
  <si>
    <t>20302370</t>
  </si>
  <si>
    <t>32139000</t>
  </si>
  <si>
    <t>20302450</t>
  </si>
  <si>
    <t>32151100</t>
  </si>
  <si>
    <t>Zwarte drukinkt</t>
  </si>
  <si>
    <t>Zwarte drukinkt, ook indien geconcentreerd of in vaste vorm</t>
  </si>
  <si>
    <t>20302470</t>
  </si>
  <si>
    <t>32151900</t>
  </si>
  <si>
    <t>Drukinkt (excl. zwarte)</t>
  </si>
  <si>
    <t>Drukinkt, ook indien geconcentreerd of in vaste vorm (m.u.v. zwarte drukinkt)</t>
  </si>
  <si>
    <t>20411000</t>
  </si>
  <si>
    <t>15200000</t>
  </si>
  <si>
    <t>Ruwe glycerol, glycerolwater en glycerollogen</t>
  </si>
  <si>
    <t>20412020</t>
  </si>
  <si>
    <t>Anionische organische tensioactieve producten (excl. zeep)</t>
  </si>
  <si>
    <t>20412030</t>
  </si>
  <si>
    <t>Kationische organische tensioactieve producten (excl. zeep)</t>
  </si>
  <si>
    <t>20412050</t>
  </si>
  <si>
    <t>Niet-ionische organische tensioactieve producten (excl. zeep)</t>
  </si>
  <si>
    <t>20412090</t>
  </si>
  <si>
    <t>Organische tensioactieve producten (excl. zeep en anionische, kathionische en niet-ionische producten)</t>
  </si>
  <si>
    <t>20413120</t>
  </si>
  <si>
    <t>34011900</t>
  </si>
  <si>
    <t>Zeep en organische tensioactieve producten in de vorm van staven enz., n.e.g.</t>
  </si>
  <si>
    <t>20413150</t>
  </si>
  <si>
    <t>34012010</t>
  </si>
  <si>
    <t>Zeep in de vorm van vlokken, schilfers, korrels of poeder</t>
  </si>
  <si>
    <t>20413180</t>
  </si>
  <si>
    <t>34012090</t>
  </si>
  <si>
    <t>Zeep (excl. die in de vorm van staven, broden, gestempelde stukken, vlokken, schilfers, korrels of poeder en die in de vorm van papier, watten, vilt of gebonden textielvlies, geïmpregneerd of bedekt met zeep of met detergentia)</t>
  </si>
  <si>
    <t>20413240</t>
  </si>
  <si>
    <t>Tensioactieve bereidingen, ook indien zeep bevattend, o.v.k. (excl. die voor gebruik als zeep)</t>
  </si>
  <si>
    <t>20413250</t>
  </si>
  <si>
    <t>Was- en reinigingsmiddelen, ook indien zeep bevattend, o.v.k. (incl. hulppreparaten voor het wassen) (excl. tensioactieve bereidingen en die voor gebruik als zeep)</t>
  </si>
  <si>
    <t>20413260</t>
  </si>
  <si>
    <t>34029010</t>
  </si>
  <si>
    <t>Tensioactieve bereidingen, ook indien zeep bevattend, n.o.v.k. (excl. die voor gebruik als zeep)</t>
  </si>
  <si>
    <t>20413270</t>
  </si>
  <si>
    <t>34029090</t>
  </si>
  <si>
    <t>Was- en reinigingsmiddelen, ook indien zeep bevattend, n.o.v.k. (incl. hulppreparaten voor het wassen) (excl. tensioactieve bereidingen en die voor gebruik als zeep)</t>
  </si>
  <si>
    <t>20414100</t>
  </si>
  <si>
    <t>33074100</t>
  </si>
  <si>
    <t>Preparaten voor het parfumeren van vertrekken of voor het neutraliseren van geuren in vertrekken</t>
  </si>
  <si>
    <t>33074900</t>
  </si>
  <si>
    <t>20414270</t>
  </si>
  <si>
    <t>34042000</t>
  </si>
  <si>
    <t>Polyethyleenglycolwas</t>
  </si>
  <si>
    <t>20414280</t>
  </si>
  <si>
    <t>34049000</t>
  </si>
  <si>
    <t>Kunstwas en bereide was (incl. zegellak) (excl. polyethyleenglycolwas)</t>
  </si>
  <si>
    <t>Kunstwas en bereide was (m.u.v. was van poly"oxyethyleen" "polythyleenglycol")</t>
  </si>
  <si>
    <t>20414330</t>
  </si>
  <si>
    <t>34051000</t>
  </si>
  <si>
    <t>20414350</t>
  </si>
  <si>
    <t>34052000</t>
  </si>
  <si>
    <t>Boenwas en dergelijke preparaten voor het onderhoud van houten meubelen, houten vloeren en ander houtwerk (excl. kunstwas en bereide was)</t>
  </si>
  <si>
    <t>20414370</t>
  </si>
  <si>
    <t>34053000</t>
  </si>
  <si>
    <t>Poetsmiddelen en dergelijke preparaten voor carrosserieën (excl. die voor metalen en excl. kunstwas en bereide was)</t>
  </si>
  <si>
    <t>20414383</t>
  </si>
  <si>
    <t>34059010</t>
  </si>
  <si>
    <t>Poetsmiddelen voor metalen</t>
  </si>
  <si>
    <t>20414389</t>
  </si>
  <si>
    <t>34059090</t>
  </si>
  <si>
    <t>20414400</t>
  </si>
  <si>
    <t>34054000</t>
  </si>
  <si>
    <t>Schuurpasta’s, schuurpoeders en andere schuurmiddelen</t>
  </si>
  <si>
    <t>20421150</t>
  </si>
  <si>
    <t>33030010</t>
  </si>
  <si>
    <t>Parfums</t>
  </si>
  <si>
    <t>20421170</t>
  </si>
  <si>
    <t>33030090</t>
  </si>
  <si>
    <t>Reuk- en toiletwaters</t>
  </si>
  <si>
    <t>20421250</t>
  </si>
  <si>
    <t>33041000</t>
  </si>
  <si>
    <t>Producten voor het opmaken van de lippen</t>
  </si>
  <si>
    <t>20421270</t>
  </si>
  <si>
    <t>33042000</t>
  </si>
  <si>
    <t>Producten voor het opmaken van de ogen</t>
  </si>
  <si>
    <t>20421300</t>
  </si>
  <si>
    <t>33043000</t>
  </si>
  <si>
    <t>Producten voor manicure of voor pedicure</t>
  </si>
  <si>
    <t>20421400</t>
  </si>
  <si>
    <t>33049100</t>
  </si>
  <si>
    <t>Poeder, ook indien geperst, voor cosmetisch gebruik (incl. talkpoeder)</t>
  </si>
  <si>
    <t>20421500</t>
  </si>
  <si>
    <t>33049900</t>
  </si>
  <si>
    <t>Schoonheidsmiddelen en producten voor de huidverzorging, preparaten tegen zonnebrand of voor het verkrijgen van een bruine huidskleur (excl. geneesmiddelen, producten voor het opmaken van de lippen of de ogen of voor manicure/pedicure, poeders voor cosmet</t>
  </si>
  <si>
    <t>20421630</t>
  </si>
  <si>
    <t>33051000</t>
  </si>
  <si>
    <t>Shampoo</t>
  </si>
  <si>
    <t>20421650</t>
  </si>
  <si>
    <t>33052000</t>
  </si>
  <si>
    <t>Permanent-haargolfpreparaten en preparaten voor het ontkrullen van het haar</t>
  </si>
  <si>
    <t>20421670</t>
  </si>
  <si>
    <t>33053000</t>
  </si>
  <si>
    <t>Haarlak</t>
  </si>
  <si>
    <t>20421700</t>
  </si>
  <si>
    <t>33059000</t>
  </si>
  <si>
    <t>Haarverzorgingsmiddelen (excl. shampoo, permanent-haargolfpreparaten, preparaten voor het ontkrullen van het haar en haarlak)</t>
  </si>
  <si>
    <t>Haarverzorgingsmiddelen (m.u.v. shampoo, permanent-haargolfpreparaten, preparaten voor het ontkrullen van het haar en haarlak)</t>
  </si>
  <si>
    <t>20421850</t>
  </si>
  <si>
    <t>33061000</t>
  </si>
  <si>
    <t>Tandreinigingsmiddelen (incl. tandpasta en middelen voor het reinigen van kunstgebitten)</t>
  </si>
  <si>
    <t>20421890</t>
  </si>
  <si>
    <t>33062000</t>
  </si>
  <si>
    <t>33069000</t>
  </si>
  <si>
    <t>20421915</t>
  </si>
  <si>
    <t>34011100</t>
  </si>
  <si>
    <t>Zeep en organische tensioactieve producten in de vorm van staven enz., voor toiletdoeleinden</t>
  </si>
  <si>
    <t>20421930</t>
  </si>
  <si>
    <t>34013000</t>
  </si>
  <si>
    <t>Organische tensioactieve producten en bereidingen voor het wassen van de huid, ook indien zeep bevattend, o.v.k.</t>
  </si>
  <si>
    <t>20421945</t>
  </si>
  <si>
    <t>33071000</t>
  </si>
  <si>
    <t>Scheermiddelen en middelen die voor of na het scheren worden gebruikt (excl. scheerzeep in staven)</t>
  </si>
  <si>
    <t>20421960</t>
  </si>
  <si>
    <t>33072000</t>
  </si>
  <si>
    <t>Deodorantia voor lichaamsverzorging en antitranspiratiemiddelen</t>
  </si>
  <si>
    <t>20421975</t>
  </si>
  <si>
    <t>33073000</t>
  </si>
  <si>
    <t>Geparfumeerde badzouten en andere badpreparaten</t>
  </si>
  <si>
    <t>20421990</t>
  </si>
  <si>
    <t>33079000</t>
  </si>
  <si>
    <t>Andere middelen voor lichaamsverzorging (parfumerieën, toiletartikelen, ontharingsmiddelen enz.)</t>
  </si>
  <si>
    <t>20511130</t>
  </si>
  <si>
    <t>36010000</t>
  </si>
  <si>
    <t>Buskruit</t>
  </si>
  <si>
    <t>20511150</t>
  </si>
  <si>
    <t>36020000</t>
  </si>
  <si>
    <t>Bereide springstoffen (excl. buskruit)</t>
  </si>
  <si>
    <t>20511250</t>
  </si>
  <si>
    <t>20511270</t>
  </si>
  <si>
    <t>Slaghoedjes en percussiedopjes; ontstekers en elektrische ontstekingspatronen</t>
  </si>
  <si>
    <t>Slaghoedjes</t>
  </si>
  <si>
    <t>Ontstekers</t>
  </si>
  <si>
    <t>20511300</t>
  </si>
  <si>
    <t>36041000</t>
  </si>
  <si>
    <t>Vuurwerk</t>
  </si>
  <si>
    <t>20511400</t>
  </si>
  <si>
    <t>36049000</t>
  </si>
  <si>
    <t>Lichtkogels en vuurpijlen, antihagelraketten en dergelijke, voetzoekers, knalsignalen en andere pyrotechnische artikelen (excl. vuurwerk)</t>
  </si>
  <si>
    <t>20512000</t>
  </si>
  <si>
    <t>36050000</t>
  </si>
  <si>
    <t>Lucifers (excl. Bengaals vuur en andere pyrotechnische artikelen)</t>
  </si>
  <si>
    <t>20521010</t>
  </si>
  <si>
    <t>35019010</t>
  </si>
  <si>
    <t>Kleefmiddelen op basis van natuurlijke polymeren</t>
  </si>
  <si>
    <t>35030080</t>
  </si>
  <si>
    <t>35052010</t>
  </si>
  <si>
    <t>35052030</t>
  </si>
  <si>
    <t>35052050</t>
  </si>
  <si>
    <t>35052090</t>
  </si>
  <si>
    <t>20521080</t>
  </si>
  <si>
    <t>35061000</t>
  </si>
  <si>
    <t>Lijm en andere bereide kleefmiddelen, n.e.g.</t>
  </si>
  <si>
    <t>35069110</t>
  </si>
  <si>
    <t>35069190</t>
  </si>
  <si>
    <t>35069900</t>
  </si>
  <si>
    <t>20531020</t>
  </si>
  <si>
    <t>33011210</t>
  </si>
  <si>
    <t>Etherische oliën</t>
  </si>
  <si>
    <t>33011290</t>
  </si>
  <si>
    <t>33011310</t>
  </si>
  <si>
    <t>33011390</t>
  </si>
  <si>
    <t>33011920</t>
  </si>
  <si>
    <t>33011980</t>
  </si>
  <si>
    <t>33012410</t>
  </si>
  <si>
    <t>33012490</t>
  </si>
  <si>
    <t>33012510</t>
  </si>
  <si>
    <t>33012590</t>
  </si>
  <si>
    <t>33012911</t>
  </si>
  <si>
    <t>33012931</t>
  </si>
  <si>
    <t>33012971</t>
  </si>
  <si>
    <t>33012979</t>
  </si>
  <si>
    <t>33012991</t>
  </si>
  <si>
    <t>20531030</t>
  </si>
  <si>
    <t>33013000</t>
  </si>
  <si>
    <t>Harsaroma''s</t>
  </si>
  <si>
    <t>20531050</t>
  </si>
  <si>
    <t>33019010</t>
  </si>
  <si>
    <t>Geconcentreerde oplossingen van etherische oliën in vet enz., gedistilleerd aromatisch water enz.</t>
  </si>
  <si>
    <t>33019021</t>
  </si>
  <si>
    <t>33019030</t>
  </si>
  <si>
    <t>33019090</t>
  </si>
  <si>
    <t>20531075</t>
  </si>
  <si>
    <t>33021010</t>
  </si>
  <si>
    <t>Mengsels van reukstoffen van de soort gebruikt in de voedingsmiddelen- en drankenindustrie</t>
  </si>
  <si>
    <t>33021021</t>
  </si>
  <si>
    <t>33021029</t>
  </si>
  <si>
    <t>33021040</t>
  </si>
  <si>
    <t>33021090</t>
  </si>
  <si>
    <t>20531079</t>
  </si>
  <si>
    <t>33029010</t>
  </si>
  <si>
    <t>Mengsels van reukstoffen (excl. die van de soort gebruikt in de voedingsmiddelen- en drankenindustrie)</t>
  </si>
  <si>
    <t>33029090</t>
  </si>
  <si>
    <t>20591130</t>
  </si>
  <si>
    <t>37011000</t>
  </si>
  <si>
    <t>Platen en vlakfilm, lichtgevoelig, onbelicht, voor röntgenopnamen (m.u.v. die van papier, van karton of van textiel)</t>
  </si>
  <si>
    <t>37012000</t>
  </si>
  <si>
    <t>37013000</t>
  </si>
  <si>
    <t>37019100</t>
  </si>
  <si>
    <t>37019900</t>
  </si>
  <si>
    <t>20591150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</si>
  <si>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</si>
  <si>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</si>
  <si>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</si>
  <si>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</si>
  <si>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</si>
  <si>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</si>
  <si>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</si>
  <si>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</si>
  <si>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</si>
  <si>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</si>
  <si>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</si>
  <si>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</si>
  <si>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</si>
  <si>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</si>
  <si>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</si>
  <si>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</si>
  <si>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</si>
  <si>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</si>
  <si>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</si>
  <si>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</si>
  <si>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</si>
  <si>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20591170</t>
  </si>
  <si>
    <t>37031000</t>
  </si>
  <si>
    <t>Fotografisch papier, karton en textiel, lichtgevoelig, onbelicht</t>
  </si>
  <si>
    <t>37032000</t>
  </si>
  <si>
    <t>Fotografisch papier, karton en textiel, lichtgevoelig, onbelicht, voor kleurenfotografie "polychroom" (m.u.v. die op rollen, met een breedte van &gt; 610 mm)</t>
  </si>
  <si>
    <t>37039000</t>
  </si>
  <si>
    <t>Fotografisch papier, karton en textiel, lichtgevoelig, onbelicht, voor monochrome opname (m.u.v. die op rollen, met een breedte van &gt; 610 mm)</t>
  </si>
  <si>
    <t>20591200</t>
  </si>
  <si>
    <t>37071000</t>
  </si>
  <si>
    <t>Chemische preparaten voor fotografisch gebruik; ongemengde producten die met het oog op fotografisch gebruik hetzij voorkomen in afgemeten hoeveelheden, hetzij gebruiksklaar zijn opgemaakt voor de verkoop in het klein (excl. vernis, lijm en dergelijke pre</t>
  </si>
  <si>
    <t>37079020</t>
  </si>
  <si>
    <t>37079090</t>
  </si>
  <si>
    <t>20592000</t>
  </si>
  <si>
    <t>15180010</t>
  </si>
  <si>
    <t>15180031</t>
  </si>
  <si>
    <t>15180039</t>
  </si>
  <si>
    <t>15180091</t>
  </si>
  <si>
    <t>15180095</t>
  </si>
  <si>
    <t>15180099</t>
  </si>
  <si>
    <t>20593000</t>
  </si>
  <si>
    <t>32159020</t>
  </si>
  <si>
    <t>Inkt (excl. drukinkt)</t>
  </si>
  <si>
    <t>32159070</t>
  </si>
  <si>
    <t>20594155</t>
  </si>
  <si>
    <t>34031100</t>
  </si>
  <si>
    <t>20594158</t>
  </si>
  <si>
    <t>34031910</t>
  </si>
  <si>
    <t>34031980</t>
  </si>
  <si>
    <t>20594159</t>
  </si>
  <si>
    <t>34031920</t>
  </si>
  <si>
    <t>20594175</t>
  </si>
  <si>
    <t>34039100</t>
  </si>
  <si>
    <t>Smeermiddelen die geen aardolie of olie uit bitumineuze mineralen bevatten, voor het behandelen van textiel, van leder, van pelterijen of van andere stoffen</t>
  </si>
  <si>
    <t>20594179</t>
  </si>
  <si>
    <t>34039900</t>
  </si>
  <si>
    <t>Smeermiddelen die geen aardolie of olie uit bitumineuze mineralen bevatten (excl. die voor het behandelen van textiel, van leder, van pelterijen of van andere stoffen)</t>
  </si>
  <si>
    <t>20594250</t>
  </si>
  <si>
    <t>38111110</t>
  </si>
  <si>
    <t>Antiklopmiddelen</t>
  </si>
  <si>
    <t>38111190</t>
  </si>
  <si>
    <t>38111900</t>
  </si>
  <si>
    <t>20594270</t>
  </si>
  <si>
    <t>38112100</t>
  </si>
  <si>
    <t>Additieven voor smeerolie</t>
  </si>
  <si>
    <t>38112900</t>
  </si>
  <si>
    <t>20594290</t>
  </si>
  <si>
    <t>38119000</t>
  </si>
  <si>
    <t>Dopes voor minerale olie (incl. benzine) of voor andere vloeistoffen die voor dezelfde doeleinden worden gebruikt als minerale olie (excl. antiklopmiddelen en additieven voor smeerolie)</t>
  </si>
  <si>
    <t>20594330</t>
  </si>
  <si>
    <t>38190000</t>
  </si>
  <si>
    <t>20594350</t>
  </si>
  <si>
    <t>38200000</t>
  </si>
  <si>
    <t>Antivriespreparaten en vloeibare ontdooiingspreparaten</t>
  </si>
  <si>
    <t>20595100</t>
  </si>
  <si>
    <t>35040010</t>
  </si>
  <si>
    <t>Peptonen en derivaten daarvan; andere proteïnestoffen en derivaten daarvan, n.e.g.; poeder van huiden (incl. glutelinen, prolaminen, globulinen, glycinine, keratinen, nucleoproteïnen en proteïne-isolaten)</t>
  </si>
  <si>
    <t>Melkproteïneconcentraten met een proteïnegehalte van meer dan 85 gewichtspercenten, berekend op de droge stof</t>
  </si>
  <si>
    <t>35040090</t>
  </si>
  <si>
    <t>20595230</t>
  </si>
  <si>
    <t>34070000</t>
  </si>
  <si>
    <t>Modelleerpasta''s; tandtechnische waspreparaten en dergelijke preparaten; andere preparaten voor tandtechnisch gebruik, op basis van gebrand gips (incl. modelleerpasta''s opgemaakt als kinderspeelgoed)</t>
  </si>
  <si>
    <t>20595250</t>
  </si>
  <si>
    <t>38130000</t>
  </si>
  <si>
    <t>Preparaten en ladingen, voor brandblusapparaten; brandblusbommen</t>
  </si>
  <si>
    <t>20595270</t>
  </si>
  <si>
    <t>38210000</t>
  </si>
  <si>
    <t>Bereide voedingsbodems voor het cultiveren van micro-organismen</t>
  </si>
  <si>
    <t>20595300</t>
  </si>
  <si>
    <t>38180010</t>
  </si>
  <si>
    <t>Chemische elementen, gedoopt met het oog op hun gebruik voor elektronische doeleinden, in de vorm van schijven, plaatjes of dergelijke vormen; chemische verbindingen, gedoopt met het oog op hun gebruik voor elektronische doeleinden</t>
  </si>
  <si>
    <t>38180090</t>
  </si>
  <si>
    <t>20595400</t>
  </si>
  <si>
    <t>38021000</t>
  </si>
  <si>
    <t>Actieve kool</t>
  </si>
  <si>
    <t>20595550</t>
  </si>
  <si>
    <t>38091010</t>
  </si>
  <si>
    <t>Appreteermiddelen enz., op basis van zetmeel of van zetmeelhoudende stoffen</t>
  </si>
  <si>
    <t>38091030</t>
  </si>
  <si>
    <t>38091050</t>
  </si>
  <si>
    <t>38091090</t>
  </si>
  <si>
    <t>20595570</t>
  </si>
  <si>
    <t>38099100</t>
  </si>
  <si>
    <t>Appreteermiddelen enz., van de soort gebruikt in de textielindustrie (excl. die op basis van zetmeel of van zetmeelhoudende stoffen)</t>
  </si>
  <si>
    <t>20595580</t>
  </si>
  <si>
    <t>38099200</t>
  </si>
  <si>
    <t>Appreteermiddelen enz., van de soort gebruikt in de papierindustrie (excl. die op basis van zetmeel of van zetmeelhoudende stoffen)</t>
  </si>
  <si>
    <t>20595590</t>
  </si>
  <si>
    <t>38099300</t>
  </si>
  <si>
    <t>Appreteermiddelen enz., van de soort gebruikt in de lederindustrie</t>
  </si>
  <si>
    <t>20595620</t>
  </si>
  <si>
    <t>38101000</t>
  </si>
  <si>
    <t>Preparaten voor het beitsen van metalen</t>
  </si>
  <si>
    <t>38109010</t>
  </si>
  <si>
    <t>38109090</t>
  </si>
  <si>
    <t>20595630</t>
  </si>
  <si>
    <t>38121000</t>
  </si>
  <si>
    <t>Bereide rubbervulkanisatieversnellers</t>
  </si>
  <si>
    <t>20595640</t>
  </si>
  <si>
    <t>38122010</t>
  </si>
  <si>
    <t>Weekmakers van gemengde samenstelling voor rubber of voor kunststof</t>
  </si>
  <si>
    <t>38122090</t>
  </si>
  <si>
    <t>20595650</t>
  </si>
  <si>
    <t>38123100</t>
  </si>
  <si>
    <t>Bereide antioxidanten en andere stabilisatiemiddelen van gemengde samenstelling, voor rubber of voor kunststof</t>
  </si>
  <si>
    <t>Mengsels van oligomeren van 2,2,4-trimethyl-1,2-dihydroquinoline (TMQ)</t>
  </si>
  <si>
    <t>38123910</t>
  </si>
  <si>
    <t>Bereide antioxidanten voor rubber of voor kunststof ((m.u.v. mengsels van oligomeren van 2,2,4-trimethyl-1,2-dihydroquinoline (TMQ))</t>
  </si>
  <si>
    <t>38123990</t>
  </si>
  <si>
    <t>Stabilisatiemiddelen van gemengde samenstelling, voor rubber of voor kunststof (m.u.v. antioxidanten)</t>
  </si>
  <si>
    <t>20595662</t>
  </si>
  <si>
    <t>38151100</t>
  </si>
  <si>
    <t>Katalysatoren op een drager, met nikkel of nikkelverbindingen als actieve stof, n.e.g.</t>
  </si>
  <si>
    <t>20595664</t>
  </si>
  <si>
    <t>38151200</t>
  </si>
  <si>
    <t>Katalysatoren op een drager, met een edel metaal of met een verbinding van een edel metaal als actieve stof, n.e.g.</t>
  </si>
  <si>
    <t>20595666</t>
  </si>
  <si>
    <t>38151910</t>
  </si>
  <si>
    <t>Katalysatoren, met een schijnbare dichtheid van 0,2 of meer doch niet meer dan 1,0, in de vorm van korrels, waarvan de afmetingen voor 90 of meer gewichtspercenten niet meer bedragen dan 10 micrometer, bestaande uit een mengsel van oxiden gefixeerd op een</t>
  </si>
  <si>
    <t>20595669</t>
  </si>
  <si>
    <t>38151990</t>
  </si>
  <si>
    <t>Reactie-initiatoren, reactieversnellers en katalytische preparaten, elders genoemd noch elders onder begrepen</t>
  </si>
  <si>
    <t>38159010</t>
  </si>
  <si>
    <t>38159090</t>
  </si>
  <si>
    <t>20595670</t>
  </si>
  <si>
    <t>38170050</t>
  </si>
  <si>
    <t>38170080</t>
  </si>
  <si>
    <t>20595720</t>
  </si>
  <si>
    <t>38241000</t>
  </si>
  <si>
    <t>Bereide bindmiddelen voor gietvormen of voor gietkernen</t>
  </si>
  <si>
    <t>20595730</t>
  </si>
  <si>
    <t>38249930</t>
  </si>
  <si>
    <t>Nafteenzuren, niet in water oplosbare zouten van nafteenzuren en esters van nafteenzuren</t>
  </si>
  <si>
    <t>20595740</t>
  </si>
  <si>
    <t>38243000</t>
  </si>
  <si>
    <t>Niet-gesinterde metaalcarbiden, onderling vermengd of vermengd met bindmiddelen van metaal</t>
  </si>
  <si>
    <t>20595750</t>
  </si>
  <si>
    <t>38244000</t>
  </si>
  <si>
    <t>Bereide toevoegingsmiddelen voor cement, voor mortel of voor beton</t>
  </si>
  <si>
    <t>20595770</t>
  </si>
  <si>
    <t>38246011</t>
  </si>
  <si>
    <t>Sorbitol (excl. D-glucitol)</t>
  </si>
  <si>
    <t>38246019</t>
  </si>
  <si>
    <t>38246091</t>
  </si>
  <si>
    <t>38246099</t>
  </si>
  <si>
    <t>20595800</t>
  </si>
  <si>
    <t>38260010</t>
  </si>
  <si>
    <t>Biodiesel en mengsels daarvan, geen of minder dan 70 gewichtspercenten aardolie of olie uit bitumineuze mineralen bevattend</t>
  </si>
  <si>
    <t>Monoalkylesters van vetzuren, met een estergehalte van 96,5 gewichtspercenten of meer (FAMAE)</t>
  </si>
  <si>
    <t>38260090</t>
  </si>
  <si>
    <t>Biodiesel en mengsels daarvan, geen of minder dan 70 gewichtspercenten aardolie of olie uit bitumineuze mineralen bevattend (m.u.v. Monoalkylesters van vetzuren, met een estergehalte van 96,5 gewichtspercenten of meer (FAMAE))</t>
  </si>
  <si>
    <t>20595910</t>
  </si>
  <si>
    <t>38249910</t>
  </si>
  <si>
    <t>Ionenwisselaars; gasbinders (getters) voor elektrische lampen en buizen; petroleumsulfonaten (excl. die van alkalimetalen, ammonium of ethanolaminen); thiofeenhoudende sulfonzuren van oliën uit bitumineuze mineralen, alsmede zouten daarvan</t>
  </si>
  <si>
    <t>Sulfonzuren, thiofeenhoudend, van oliën uit bitumineuze mineralen, alsmede zouten daarvan, petroleumsulfonaten (m.u.v. petroleumsulfonaten van alkalimetalen, ammonium of ethanolaminen)</t>
  </si>
  <si>
    <t>38249915</t>
  </si>
  <si>
    <t>38249920</t>
  </si>
  <si>
    <t>20595940</t>
  </si>
  <si>
    <t>38249945</t>
  </si>
  <si>
    <t>Preparaten voor ketelsteenbestrijding en dergelijke</t>
  </si>
  <si>
    <t>20595953</t>
  </si>
  <si>
    <t>38249950</t>
  </si>
  <si>
    <t>Preparaten voor de galvanotechniek</t>
  </si>
  <si>
    <t>20595957</t>
  </si>
  <si>
    <t>38249955</t>
  </si>
  <si>
    <t>Mengsels van mono-, di- en trivetzure esters van glycerol (emulgeermiddelen voor vetstoffen)</t>
  </si>
  <si>
    <t>20595963</t>
  </si>
  <si>
    <t>38249961</t>
  </si>
  <si>
    <t>Producten en preparaten, gebruikt voor farmaceutische of chirurgische doeleinden</t>
  </si>
  <si>
    <t>38249962</t>
  </si>
  <si>
    <t>38249964</t>
  </si>
  <si>
    <t>Producten en preparaten van de chemische of aanverwante industrieën, gebruikt voor farmaceutische of chirurgische doeleinden, n.e.g.</t>
  </si>
  <si>
    <t>20595965</t>
  </si>
  <si>
    <t>38249965</t>
  </si>
  <si>
    <t>Hulpmiddelen van de soorten die worden gebruikt in de gieterij (excl. bereide bindmiddelen voor gietvormen of voor gietkernen)</t>
  </si>
  <si>
    <t>20595967</t>
  </si>
  <si>
    <t>38249970</t>
  </si>
  <si>
    <t>Vlamwerende, waterwerende en andere preparaten voor de bescherming van bouwwerken</t>
  </si>
  <si>
    <t>Preparaten, chemisch, vlamwerend, waterwerend e.d., gebruikt voor de bescherming van bouwwerken</t>
  </si>
  <si>
    <t>20595971</t>
  </si>
  <si>
    <t>20595975</t>
  </si>
  <si>
    <t>38248100</t>
  </si>
  <si>
    <t>Mengsels en bereidingen bevattende oxiraan (ethyleenoxide), polybroombifenylen (PBB’s), polychloorbifenylen (PCB’s), polychloortrifenylen (PCT’s) of tris (2,3 dibroompropyl)fosfaat</t>
  </si>
  <si>
    <t>38248200</t>
  </si>
  <si>
    <t>38248300</t>
  </si>
  <si>
    <t>38248400</t>
  </si>
  <si>
    <t>Andere chemische producten, n.e.g.</t>
  </si>
  <si>
    <t>38248500</t>
  </si>
  <si>
    <t>Mengsels en preparaten bevattende 1,2,3,4,5,6-hexachloorcyclohexaan (HCH (ISO)), lindaan (ISO, INN) daaronder begrepen</t>
  </si>
  <si>
    <t>38248600</t>
  </si>
  <si>
    <t>Mengsels en preparaten bevattende pentachloorbenzeen (ISO) of hexachloorbenzeen (ISO)</t>
  </si>
  <si>
    <t>38248700</t>
  </si>
  <si>
    <t>38248800</t>
  </si>
  <si>
    <t>Mengsels en preparaten bevattende tetra-, penta-, hexa- hepta- of octabroomdifenylethers</t>
  </si>
  <si>
    <t>38249100</t>
  </si>
  <si>
    <t>Mengsels en preparaten die hoofdzakelijk bestaan uit (5-ethyl-2-methyl-2-oxido-1,3,2-dioxafosfinaan-5-yl)methyl-methyl-methylfosfonaat en bis[(5-ethyl-2-methyl-2-oxido-1,3,2-dioxafosfinaan-5-yl)methyl] methylfosfonaat</t>
  </si>
  <si>
    <t>38249925</t>
  </si>
  <si>
    <t>Pyrolignieten "calciumpyroligniet enz.", ruw calciumtartraat, ruw calciumcitraat</t>
  </si>
  <si>
    <t>38249975</t>
  </si>
  <si>
    <t>38249980</t>
  </si>
  <si>
    <t>38249985</t>
  </si>
  <si>
    <t>3-"1-ethyl-1-methylpropyl"isoxazool-5-ylamine, opgelost in tolueen</t>
  </si>
  <si>
    <t>38249986</t>
  </si>
  <si>
    <t>Mengsel hoofdzakelijk bestaande uit dimethyl methylfosfonaat, oxiraan and difosforpentaoxide</t>
  </si>
  <si>
    <t>38249992</t>
  </si>
  <si>
    <t>Chemische producten of preparaten, voornamelijk samengesteld uit organische verbindingen, in vloeibare vorm bij 20°C, n.e.g.</t>
  </si>
  <si>
    <t>38249993</t>
  </si>
  <si>
    <t>38249996</t>
  </si>
  <si>
    <t>Chemische producten of preparaten van de chemische of van aanverwante industrieën, incl. mengsels van natuurlijke producten, niet voornamelijk samengesteld uit organische verbindingen, n.e.g.</t>
  </si>
  <si>
    <t>20596020</t>
  </si>
  <si>
    <t>35019090</t>
  </si>
  <si>
    <t>Caseïnaten en andere derivaten van caseïne (excl. lijm)</t>
  </si>
  <si>
    <t>20596050</t>
  </si>
  <si>
    <t>35022010</t>
  </si>
  <si>
    <t>Albuminen (excl. ovoalbumine), albuminaten en andere derivaten van albuminen</t>
  </si>
  <si>
    <t>35022091</t>
  </si>
  <si>
    <t>35022099</t>
  </si>
  <si>
    <t>35029020</t>
  </si>
  <si>
    <t>35029070</t>
  </si>
  <si>
    <t>35029090</t>
  </si>
  <si>
    <t>20596080</t>
  </si>
  <si>
    <t>35030010</t>
  </si>
  <si>
    <t>Gelatine en derivaten daarvan (excl. lijm van caseïne, beenderlijm en isinglass)</t>
  </si>
  <si>
    <t>20601110</t>
  </si>
  <si>
    <t>55031100</t>
  </si>
  <si>
    <t>Stapelvezels van aramiden, niet gekaard, niet gekamd, noch op andere wijze bewerkt met het oog op het spinnen</t>
  </si>
  <si>
    <t>20601120</t>
  </si>
  <si>
    <t>55031900</t>
  </si>
  <si>
    <t>20601130</t>
  </si>
  <si>
    <t>55012000</t>
  </si>
  <si>
    <t>Kabel en stapelvezels, van polyesters, niet gekaard, niet gekamd, noch op andere wijze bewerkt met het oog op het spinnen</t>
  </si>
  <si>
    <t>55032000</t>
  </si>
  <si>
    <t>20601140</t>
  </si>
  <si>
    <t>55013000</t>
  </si>
  <si>
    <t>Kabel en vezels van acryl, niet gekaard, niet gekamd, noch op andere wijze bewerkt met het oog op het spinnen</t>
  </si>
  <si>
    <t>55033000</t>
  </si>
  <si>
    <t>20601150</t>
  </si>
  <si>
    <t>55014000</t>
  </si>
  <si>
    <t>Kabel en stapelvezels, van polypropyleen, niet gekaard, niet gekamd noch op andere wijze bewerkt met het oog op het spinnen</t>
  </si>
  <si>
    <t>55034000</t>
  </si>
  <si>
    <t>20601190</t>
  </si>
  <si>
    <t>55019000</t>
  </si>
  <si>
    <t>Kabel van synthetische filamenten en synthetische stapelvezels, niet gekaard, niet gekamd noch op andere wijze bewerkt met het oog op het spinnen</t>
  </si>
  <si>
    <t>55039000</t>
  </si>
  <si>
    <t>20601220</t>
  </si>
  <si>
    <t>54021100</t>
  </si>
  <si>
    <t>Filamentgarens met een hoge sterktegraad, van aramiden, n.o.v.k. (excl. naaigarens)</t>
  </si>
  <si>
    <t>20601240</t>
  </si>
  <si>
    <t>54021900</t>
  </si>
  <si>
    <t>Filamentgarens met een hoge sterktegraad, van nylon of van andere polyamiden, n.o.v.k. (excl. naaigarens en garens van aramiden)</t>
  </si>
  <si>
    <t>20601260</t>
  </si>
  <si>
    <t>54022000</t>
  </si>
  <si>
    <t>Filamentgarens met een hoge sterktegraad, van polyesters, n.o.v.k.</t>
  </si>
  <si>
    <t>20601310</t>
  </si>
  <si>
    <t>54023100</t>
  </si>
  <si>
    <t>Filamentgarens van polyamiden, voor textiel, n.o.v.k. (excl. naaigarens)</t>
  </si>
  <si>
    <t>54024500</t>
  </si>
  <si>
    <t>54025100</t>
  </si>
  <si>
    <t>20601320</t>
  </si>
  <si>
    <t>54023200</t>
  </si>
  <si>
    <t>Filamentgarens van polyamiden, voor tapijten, n.o.v.k. (excl. naaigarens)</t>
  </si>
  <si>
    <t>20601330</t>
  </si>
  <si>
    <t>54023300</t>
  </si>
  <si>
    <t>Filamentgarens van polyesters, voor textiel, n.o.v.k. (excl. naaigarens)</t>
  </si>
  <si>
    <t>54024600</t>
  </si>
  <si>
    <t>54024700</t>
  </si>
  <si>
    <t>54025200</t>
  </si>
  <si>
    <t>20601340</t>
  </si>
  <si>
    <t>54023400</t>
  </si>
  <si>
    <t>Filamentgarens van polypropyleen, n.o.v.k. (excl. naaigarens)</t>
  </si>
  <si>
    <t>54024800</t>
  </si>
  <si>
    <t>54025300</t>
  </si>
  <si>
    <t>20601350</t>
  </si>
  <si>
    <t>54024400</t>
  </si>
  <si>
    <t>Elastomeerfilamentgarens, n.o.v.k.</t>
  </si>
  <si>
    <t>20601390</t>
  </si>
  <si>
    <t>54023900</t>
  </si>
  <si>
    <t>Andere synthetische filamentgarens, n.o.v.k. (excl. naaigarens)</t>
  </si>
  <si>
    <t>54024900</t>
  </si>
  <si>
    <t>54025900</t>
  </si>
  <si>
    <t>20601420</t>
  </si>
  <si>
    <t>54041200</t>
  </si>
  <si>
    <t>Monofilamenten van polypropyleen, ≥ 67 decitex, met een grootste afmeting van de dwarsdoorsnede ≤ 1 mm (excl. elastomeren)</t>
  </si>
  <si>
    <t>20601440</t>
  </si>
  <si>
    <t>54041100</t>
  </si>
  <si>
    <t>54041900</t>
  </si>
  <si>
    <t>54049010</t>
  </si>
  <si>
    <t>Sierstrippen en artikelen van dergelijke vorm, "b.v. kunststro", van polypropyleen, met een schijnbare breedte van &lt;= 5 mm</t>
  </si>
  <si>
    <t>54049090</t>
  </si>
  <si>
    <t>20602140</t>
  </si>
  <si>
    <t>55021000</t>
  </si>
  <si>
    <t>Filamentkabel van acetaat</t>
  </si>
  <si>
    <t>20602150</t>
  </si>
  <si>
    <t>55029000</t>
  </si>
  <si>
    <t>Filamentkabel en stapelvezels, niet gekaard, niet gekamd, noch op andere wijze bewerkt met het oog op het spinnen (excl. die van acetaat)</t>
  </si>
  <si>
    <t>55041000</t>
  </si>
  <si>
    <t>55049000</t>
  </si>
  <si>
    <t>20602200</t>
  </si>
  <si>
    <t>54031000</t>
  </si>
  <si>
    <t>Filamentgarens met een hoge sterktegraad, van viscoserayon, n.o.v.k. (excl. naaigarens)</t>
  </si>
  <si>
    <t>20602320</t>
  </si>
  <si>
    <t>54033100</t>
  </si>
  <si>
    <t>54033200</t>
  </si>
  <si>
    <t>20602340</t>
  </si>
  <si>
    <t>54033300</t>
  </si>
  <si>
    <t>20602390</t>
  </si>
  <si>
    <t>54033900</t>
  </si>
  <si>
    <t>20602400</t>
  </si>
  <si>
    <t>54050000</t>
  </si>
  <si>
    <t>21101030</t>
  </si>
  <si>
    <t>29182100</t>
  </si>
  <si>
    <t>Salicylzuur en zouten daarvan</t>
  </si>
  <si>
    <t>21101050</t>
  </si>
  <si>
    <t>29182200</t>
  </si>
  <si>
    <t>o-Acetylsalicylzuur en zouten en esters daarvan</t>
  </si>
  <si>
    <t>21101070</t>
  </si>
  <si>
    <t>29182300</t>
  </si>
  <si>
    <t>Esters van salicylzuur, alsmede zouten daarvan (excl. die van o-acetylsalicylzuur)</t>
  </si>
  <si>
    <t>Esters van salicylzuur en zouten daarvan (m.u.v. o-acetylsalicylzuur en zouten en esters daarvan)</t>
  </si>
  <si>
    <t>21102010</t>
  </si>
  <si>
    <t>29224100</t>
  </si>
  <si>
    <t>Lysine en esters daarvan; zouten van deze producten</t>
  </si>
  <si>
    <t>21102020</t>
  </si>
  <si>
    <t>29224200</t>
  </si>
  <si>
    <t>Glutaminezuur en zouten daarvan</t>
  </si>
  <si>
    <t>21102040</t>
  </si>
  <si>
    <t>29231000</t>
  </si>
  <si>
    <t>Quaternaire ammoniumzouten en -hydroxiden; lecithinen en andere fosfoaminolipiden, al dan niet chemisch welbepaald</t>
  </si>
  <si>
    <t>29232000</t>
  </si>
  <si>
    <t>Lecithinen en andere fosfoaminolipiden, ook indien chemisch welbepaald</t>
  </si>
  <si>
    <t>29233000</t>
  </si>
  <si>
    <t>Tetraethylammoniumperfluoroctaansulfonaat</t>
  </si>
  <si>
    <t>29234000</t>
  </si>
  <si>
    <t>Didecyldimethylammoniumperfluoroctaansulfonaat</t>
  </si>
  <si>
    <t>29239000</t>
  </si>
  <si>
    <t>Quaternaire ammoniumzouten en -hydroxiden (m.u.v. choline en zouten daarvan, tetraethylammoniumperfluoroctaansulfonaat en didecyldimethylammoniumperfluoroctaansulfonaat)</t>
  </si>
  <si>
    <t>21102060</t>
  </si>
  <si>
    <t>29241100</t>
  </si>
  <si>
    <t>Acyclische amidoverbindingen (incl. acyclische carbamaten) en derivaten daarvan; zouten van deze producten</t>
  </si>
  <si>
    <t>29241200</t>
  </si>
  <si>
    <t>29241900</t>
  </si>
  <si>
    <t>Acyclische amidoverbindingen, acyclische carbamaten daaronder begrepen, alsmede derivaten daarvan; zouten van deze producten (m.u.v. meprobamaat "INN", fluoroaceetamide [ISO], monocrotofos [ISO] en fosfamidon [ISO])</t>
  </si>
  <si>
    <t>21102070</t>
  </si>
  <si>
    <t>29242300</t>
  </si>
  <si>
    <t>Cyclische amidoverbindingen (incl. cyclische carbamaten) en derivaten daarvan; zouten van deze producten (excl. ureïnen en derivaten daarvan; zouten van deze producten)</t>
  </si>
  <si>
    <t>2-aceetamidobenzoëzuur "N-acetylantranilzuur" en zouten daarvan</t>
  </si>
  <si>
    <t>29242400</t>
  </si>
  <si>
    <t>29242500</t>
  </si>
  <si>
    <t>Alachloor (ISO)</t>
  </si>
  <si>
    <t>29242910</t>
  </si>
  <si>
    <t>29242970</t>
  </si>
  <si>
    <t>21103117</t>
  </si>
  <si>
    <t>29322010</t>
  </si>
  <si>
    <t>29322020</t>
  </si>
  <si>
    <t>21103119</t>
  </si>
  <si>
    <t>29322090</t>
  </si>
  <si>
    <t>Lactonen (excl. fenolftaleïne; 1-hydroxy-4-[1-(4-hydroxy-3-methoxycarbonyl-1-naftyl)-3-oxo-1H,3H-benzo[de]isochromen-1-yl]-6-octadecyloxy-2-naftoëzuur; 3′-chloor-6′-cyclohexylaminospiro[isobenzofuraan-1(3H),9′-xantheen]-3-on; 6′-(N-ethyl-p-toluïdino)-2′-m</t>
  </si>
  <si>
    <t>21103130</t>
  </si>
  <si>
    <t>29331110</t>
  </si>
  <si>
    <t>Verbindingen met een al dan niet gehydrogeneerde, niet-geanelleerde (niet-gecondenseerde) pyrazoolring</t>
  </si>
  <si>
    <t>29331190</t>
  </si>
  <si>
    <t>29331910</t>
  </si>
  <si>
    <t>29331990</t>
  </si>
  <si>
    <t>21103140</t>
  </si>
  <si>
    <t>29332100</t>
  </si>
  <si>
    <t>Hydantoïne en derivaten daarvan</t>
  </si>
  <si>
    <t>21103155</t>
  </si>
  <si>
    <t>29335200</t>
  </si>
  <si>
    <t>Malonylureum (barbituurzuur) en derivaten daarvan; zouten van deze producten</t>
  </si>
  <si>
    <t>29335310</t>
  </si>
  <si>
    <t>29335390</t>
  </si>
  <si>
    <t>29335400</t>
  </si>
  <si>
    <t>21103159</t>
  </si>
  <si>
    <t>29335500</t>
  </si>
  <si>
    <t>Verbindingen met een al dan niet gehydrogeneerde pyrimidinering of met een piperazinering (excl. malonylureum (barbituurzuur) en derivaten daarvan)</t>
  </si>
  <si>
    <t>29335910</t>
  </si>
  <si>
    <t>29335920</t>
  </si>
  <si>
    <t>1,4-diazabicyclo[2.2.2]octaan "triëthyleendiamine"</t>
  </si>
  <si>
    <t>29335995</t>
  </si>
  <si>
    <t>21103170</t>
  </si>
  <si>
    <t>29336910</t>
  </si>
  <si>
    <t>Verbindingen met een al dan niet gehydrogeneerde, niet-geanelleerde (niet-gecondenseerde) triazinering (excl. melamine)</t>
  </si>
  <si>
    <t>29336940</t>
  </si>
  <si>
    <t>29336980</t>
  </si>
  <si>
    <t>21103180</t>
  </si>
  <si>
    <t>29343010</t>
  </si>
  <si>
    <t>Verbindingen met een al dan niet gehydrogeneerde, fenothiazinering, niet verder geanelleerd (gecondenseerd)</t>
  </si>
  <si>
    <t>29343090</t>
  </si>
  <si>
    <t>21103200</t>
  </si>
  <si>
    <t>29351000</t>
  </si>
  <si>
    <t>Sulfonamidoverbindingen</t>
  </si>
  <si>
    <t>N-methylperfluoroctaansulfonamide</t>
  </si>
  <si>
    <t>29352000</t>
  </si>
  <si>
    <t>N-ethylperfluoroctaansulfonamide</t>
  </si>
  <si>
    <t>29353000</t>
  </si>
  <si>
    <t>N-ethyl-N-(2-hydroxyethyl)perfluoroctaansulfonamide</t>
  </si>
  <si>
    <t>29354000</t>
  </si>
  <si>
    <t>N-(2-hydroxyethyl)-N-methylperfluoroctaansulfonamide</t>
  </si>
  <si>
    <t>29355000</t>
  </si>
  <si>
    <t>29359030</t>
  </si>
  <si>
    <t>3-{1-[7-(hexadecylsulfonylamino)-1H-indool-3-yl]-3-oxo-1H,3H-nafto[1,8-cd]pyran-1-yl}-N,N-dimethyl-1H-indool-7-sulfonamide; metosulam (ISO)</t>
  </si>
  <si>
    <t>29359090</t>
  </si>
  <si>
    <t>Sulfonamidoverbindingen (m.u.v. perfluoroctaansulfonamidooverbindingen,3-{1-[7-(hexadecylsulfonylamino)-1H-indool-3-yl]-3-oxo-1H,3H-nafto[1,8-cd]pyran-1-yl}-N,N-dimethyl-1H-indool-7-sulfonamide en metosulam (ISO) )</t>
  </si>
  <si>
    <t>21104000</t>
  </si>
  <si>
    <t>29400000</t>
  </si>
  <si>
    <t>Suikers, chemisch zuiver (excl. glucose enz.); ethers, zouten enz. van suikers</t>
  </si>
  <si>
    <t>21105100</t>
  </si>
  <si>
    <t>29362100</t>
  </si>
  <si>
    <t>Provitaminen en vitaminen, natuurlijke of door synthese gereproduceerd (incl. natuurlijke concentraten), alsmede derivaten daarvan, die hoofdzakelijk als vitaminen worden gebruikt, ook indien deze stoffen onderling zijn vermengd of in oplossing zijn gebra</t>
  </si>
  <si>
    <t>29362200</t>
  </si>
  <si>
    <t>29362300</t>
  </si>
  <si>
    <t>29362400</t>
  </si>
  <si>
    <t>D- en DL-pantotheenzuur "vitamine B3 of vitamine B5" en derivaten daarvan die hoofdzakelijk als vitaminen worden gebruikt</t>
  </si>
  <si>
    <t>29362500</t>
  </si>
  <si>
    <t>29362600</t>
  </si>
  <si>
    <t>29362700</t>
  </si>
  <si>
    <t>29362800</t>
  </si>
  <si>
    <t>29362900</t>
  </si>
  <si>
    <t>Vitaminen en derivaten daarvan die hoofdzakelijk als vitaminen worden gebruikt, onvermengd (m.u.v. vitaminen A, B1, B2, B3, B5, B6, B12, C, E en derivaten daarvan)</t>
  </si>
  <si>
    <t>29369000</t>
  </si>
  <si>
    <t>Provitaminen en mengsels van vitaminen, van provitaminen of van concentraten, ook indien in oplossingen en natuurlijke concentraten van vitaminen</t>
  </si>
  <si>
    <t>21105200</t>
  </si>
  <si>
    <t>29371100</t>
  </si>
  <si>
    <t>Hormonen, prostaglandinen, thromboxanen en leukotriënen, natuurlijke of door synthese gereproduceerd; derivaten en structuuranalogons daarvan, in de keten gewijzigde polypeptiden daaronder begrepen, die hoofdzakelijk als hormonen worden gebruikt</t>
  </si>
  <si>
    <t>29371200</t>
  </si>
  <si>
    <t>29371900</t>
  </si>
  <si>
    <t>29372100</t>
  </si>
  <si>
    <t>29372200</t>
  </si>
  <si>
    <t>29372300</t>
  </si>
  <si>
    <t>29372900</t>
  </si>
  <si>
    <t>29375000</t>
  </si>
  <si>
    <t>29379000</t>
  </si>
  <si>
    <t>21105300</t>
  </si>
  <si>
    <t>29381000</t>
  </si>
  <si>
    <t>Glucosiden (heterosiden) en plantaardige alkaloïden, natuurlijke of door synthese gereproduceerd, alsmede zouten, ethers, esters en andere derivaten daarvan</t>
  </si>
  <si>
    <t>29389010</t>
  </si>
  <si>
    <t>29389030</t>
  </si>
  <si>
    <t>29389090</t>
  </si>
  <si>
    <t>29391100</t>
  </si>
  <si>
    <t>29391900</t>
  </si>
  <si>
    <t>29392000</t>
  </si>
  <si>
    <t>Kina-alkaloïden en derivaten daarvan; zouten van deze producten</t>
  </si>
  <si>
    <t>29393000</t>
  </si>
  <si>
    <t>29394100</t>
  </si>
  <si>
    <t>29394200</t>
  </si>
  <si>
    <t>29394300</t>
  </si>
  <si>
    <t>29394400</t>
  </si>
  <si>
    <t>29394900</t>
  </si>
  <si>
    <t>29395100</t>
  </si>
  <si>
    <t>29395900</t>
  </si>
  <si>
    <t>29396100</t>
  </si>
  <si>
    <t>29396200</t>
  </si>
  <si>
    <t>29396300</t>
  </si>
  <si>
    <t>29396900</t>
  </si>
  <si>
    <t>29397910</t>
  </si>
  <si>
    <t>Nicotine, alsmede zouten, ethers, esters en andere derivaten daarvan</t>
  </si>
  <si>
    <t>29397990</t>
  </si>
  <si>
    <t>21105400</t>
  </si>
  <si>
    <t>29411000</t>
  </si>
  <si>
    <t>Antibiotica</t>
  </si>
  <si>
    <t>Penicillinen en derivaten daarvan met een structuur van penicillaanzuur; zouten van deze producten</t>
  </si>
  <si>
    <t>29412030</t>
  </si>
  <si>
    <t>29412080</t>
  </si>
  <si>
    <t>29413000</t>
  </si>
  <si>
    <t>29414000</t>
  </si>
  <si>
    <t>29415000</t>
  </si>
  <si>
    <t>29419000</t>
  </si>
  <si>
    <t>21106020</t>
  </si>
  <si>
    <t>30012010</t>
  </si>
  <si>
    <t>Extracten van klieren of van andere organen, of van afscheidingsproducten daarvan</t>
  </si>
  <si>
    <t>30012090</t>
  </si>
  <si>
    <t>21106040</t>
  </si>
  <si>
    <t>30019020</t>
  </si>
  <si>
    <t>Klieren en andere organen of andere menselijke of dierlijke stoffen, bereid voor therapeutisch of profylactisch gebruik, n.e.g. (excl. bloed en extracten van klieren of van andere organen)</t>
  </si>
  <si>
    <t>30019091</t>
  </si>
  <si>
    <t>30019098</t>
  </si>
  <si>
    <t>Klieren en andere organen van dierlijke oorsprong, voor opotherapeutisch gebruik, gedroogd, ook indien in poedervorm, en andere stoffen van dierlijke oorsprong, bereid voor therapeutisch of profylactisch gebruik, n.e.g. (m.u.v. heparine en zouten daarvan)</t>
  </si>
  <si>
    <t>30029010</t>
  </si>
  <si>
    <t>Menselijk bloed</t>
  </si>
  <si>
    <t>30029030</t>
  </si>
  <si>
    <t>Dierlijk bloed bereid voor therapeutisch of profylactisch gebruik of voor het stellen van diagnosen</t>
  </si>
  <si>
    <t>21201130</t>
  </si>
  <si>
    <t>30031000</t>
  </si>
  <si>
    <t>Geneesmiddelen bevattende penicillinen of derivaten daarvan met een structuur van penicillaanzuur, dan wel streptomycinen of derivaten daarvan, voor therapeutisch of profylactisch gebruik, n.o.v.k.</t>
  </si>
  <si>
    <t>Geneesmiddelen bevattende penicillinen of derivaten daarvan met een structuur van penicillaanzuur, dan wel streptomycinen of derivaten daarvan (m.u.v. geneesmiddelen in afgemeten hoeveelheden of opgemaakt voor de verkoop in het klein)</t>
  </si>
  <si>
    <t>21201150</t>
  </si>
  <si>
    <t>30032000</t>
  </si>
  <si>
    <t>Geneesmiddelen bevattende andere antibiotica, n.o.v.k.</t>
  </si>
  <si>
    <t>21201160</t>
  </si>
  <si>
    <t>30041000</t>
  </si>
  <si>
    <t>Geneesmiddelen bevattende penicillinen, streptomycinen of derivaten daarvan, in afgemeten hoeveelheden dan wel o.v.k.</t>
  </si>
  <si>
    <t>21201180</t>
  </si>
  <si>
    <t>30042000</t>
  </si>
  <si>
    <t>Geneesmiddelen bevattende andere antibiotica, o.v.k.</t>
  </si>
  <si>
    <t>21201230</t>
  </si>
  <si>
    <t>30033100</t>
  </si>
  <si>
    <t>Geneesmiddelen bevattende insuline, doch geen antibiotica, voor therapeutisch of profylactisch gebruik, niet in afgemeten hoeveelheden en n.o.v.k.</t>
  </si>
  <si>
    <t>Geneesmiddelen bevattende insuline (m.u.v. geneesmiddelen in afgemeten hoeveelheden of opgemaakt voor de verkoop in het klein)</t>
  </si>
  <si>
    <t>21201250</t>
  </si>
  <si>
    <t>30033900</t>
  </si>
  <si>
    <t>Geneesmiddelen bevattende hormonen, doch geen antibiotica, voor therapeutisch of profylactisch gebruik, niet in afgemeten hoeveelheden en n.o.v.k. (excl. insuline)</t>
  </si>
  <si>
    <t>21201260</t>
  </si>
  <si>
    <t>30043100</t>
  </si>
  <si>
    <t>Geneesmiddelen bevattende insuline, doch geen antibiotica, voor therapeutisch of profylactisch gebruik, in afgemeten hoeveelheden of o.v.k.</t>
  </si>
  <si>
    <t>21201270</t>
  </si>
  <si>
    <t>30043200</t>
  </si>
  <si>
    <t>Geneesmiddelen bevattende corticosteroïde hormonen, alsmede derivaten en analoge structuren daarvan, in afgemeten hoeveelheden of o.v.k.</t>
  </si>
  <si>
    <t>30043900</t>
  </si>
  <si>
    <t>21201310</t>
  </si>
  <si>
    <t>30034100</t>
  </si>
  <si>
    <t>Geneesmiddelen bevattende alkaloïden of derivaten daarvan, n.o.v.k.</t>
  </si>
  <si>
    <t>30034200</t>
  </si>
  <si>
    <t>30034300</t>
  </si>
  <si>
    <t>30034900</t>
  </si>
  <si>
    <t>21201320</t>
  </si>
  <si>
    <t>30036000</t>
  </si>
  <si>
    <t>30039000</t>
  </si>
  <si>
    <t>21201340</t>
  </si>
  <si>
    <t>30044100</t>
  </si>
  <si>
    <t>Geneesmiddelen zonder antibiotica met alkaloïden of derivaten daarvan, o.v.k.</t>
  </si>
  <si>
    <t>30044200</t>
  </si>
  <si>
    <t>30044300</t>
  </si>
  <si>
    <t>30044900</t>
  </si>
  <si>
    <t>21201360</t>
  </si>
  <si>
    <t>30045000</t>
  </si>
  <si>
    <t>Geneesmiddelen bevattende vitaminen, provitaminen, derivaten daarvan, ook indien deze producten onderling zijn vermengd, voor therapeutisch of profylactisch gebruik, in afgemeten hoeveelheden of o.v.k.</t>
  </si>
  <si>
    <t>30046000</t>
  </si>
  <si>
    <t>Andere geneesmiddelen bestaande uit al dan niet vermengde producten o.v.k., n.e.g.</t>
  </si>
  <si>
    <t>30049000</t>
  </si>
  <si>
    <t>30021200</t>
  </si>
  <si>
    <t>Sera van geïmmuniseerde dieren of personen, alsmede andere bloedfracties</t>
  </si>
  <si>
    <t>30021300</t>
  </si>
  <si>
    <t>30021400</t>
  </si>
  <si>
    <t>30021500</t>
  </si>
  <si>
    <t>21202146</t>
  </si>
  <si>
    <t>21202149</t>
  </si>
  <si>
    <t>21202160</t>
  </si>
  <si>
    <t>Vaccins voor dieren</t>
  </si>
  <si>
    <t>21202200</t>
  </si>
  <si>
    <t>30066000</t>
  </si>
  <si>
    <t>Chemische anticonceptionele preparaten van hormonen of van spermiciden</t>
  </si>
  <si>
    <t>21202340</t>
  </si>
  <si>
    <t>30063000</t>
  </si>
  <si>
    <t>Röntgencontrastmiddelen; reageermiddelen voor het stellen van een diagnose, bestemd om aan de patiënt zelf te worden toegediend</t>
  </si>
  <si>
    <t>21202420</t>
  </si>
  <si>
    <t>30051000</t>
  </si>
  <si>
    <t>Hechtpleisters en dergelijke artikelen, geïmpregneerd of bedekt met farmaceutische zelfstandigheden of o.v.k.</t>
  </si>
  <si>
    <t>21202430</t>
  </si>
  <si>
    <t>30061010</t>
  </si>
  <si>
    <t>Steriel catgut</t>
  </si>
  <si>
    <t>21202440</t>
  </si>
  <si>
    <t>30059010</t>
  </si>
  <si>
    <t>Watten, gaas, verband en dergelijke artikelen, geïmpregneerd of bedekt met farmaceutische zelfstandigheden of o.v.k., n.e.g.</t>
  </si>
  <si>
    <t>30059031</t>
  </si>
  <si>
    <t>30059050</t>
  </si>
  <si>
    <t>30059099</t>
  </si>
  <si>
    <t>21202460</t>
  </si>
  <si>
    <t>30065000</t>
  </si>
  <si>
    <t>Tassen, dozen, trommels en dergelijke, gevuld met artikelen voor eerste hulp bij ongelukken</t>
  </si>
  <si>
    <t>22111100</t>
  </si>
  <si>
    <t>40111000</t>
  </si>
  <si>
    <t>22111200</t>
  </si>
  <si>
    <t>40114000</t>
  </si>
  <si>
    <t>Nieuwe luchtbanden van rubber, van de soort gebruikt voor motorfietsen of voor fietsen</t>
  </si>
  <si>
    <t>Luchtbanden van rubber, nieuw, van de soort gebruikt voor motorrijwielen</t>
  </si>
  <si>
    <t>40115000</t>
  </si>
  <si>
    <t>22111355</t>
  </si>
  <si>
    <t>40112010</t>
  </si>
  <si>
    <t>22111357</t>
  </si>
  <si>
    <t>40112090</t>
  </si>
  <si>
    <t>Nieuwe luchtbanden van rubber, van de soort gebruikt voor autobussen of voor vrachtwagens, met een belastingsindex &gt; 121</t>
  </si>
  <si>
    <t>22111370</t>
  </si>
  <si>
    <t>40113000</t>
  </si>
  <si>
    <t>Nieuwe luchtbanden van rubber, van de soort gebruikt voor luchtvaartuigen</t>
  </si>
  <si>
    <t>Luchtbanden van rubber, nieuw, van de soort gebruikt voor luchtvaartuigen</t>
  </si>
  <si>
    <t>22111400</t>
  </si>
  <si>
    <t>40117000</t>
  </si>
  <si>
    <t>40118000</t>
  </si>
  <si>
    <t>40119000</t>
  </si>
  <si>
    <t>22111530</t>
  </si>
  <si>
    <t>40129020</t>
  </si>
  <si>
    <t>40129030</t>
  </si>
  <si>
    <t>22111550</t>
  </si>
  <si>
    <t>40129090</t>
  </si>
  <si>
    <t>Velglinten van rubber</t>
  </si>
  <si>
    <t>22111570</t>
  </si>
  <si>
    <t>40131000</t>
  </si>
  <si>
    <t>Binnenbanden van rubber</t>
  </si>
  <si>
    <t>Binnenbanden, van rubber, van de soort gebruikt voor personenauto's, incl. die van het type "station-wagon" of "break" en racewagens, voor autobussen of voor vrachtwagens</t>
  </si>
  <si>
    <t>40132000</t>
  </si>
  <si>
    <t>40139000</t>
  </si>
  <si>
    <t>22111600</t>
  </si>
  <si>
    <t>40061000</t>
  </si>
  <si>
    <t>Loopvlakrubber</t>
  </si>
  <si>
    <t>22112030</t>
  </si>
  <si>
    <t>40121100</t>
  </si>
  <si>
    <t>22112050</t>
  </si>
  <si>
    <t>40121200</t>
  </si>
  <si>
    <t>Van een nieuw loopvlak voorziene luchtbanden van rubber, van de soort gebruikt voor autobussen of voor vrachtwagens</t>
  </si>
  <si>
    <t>22112090</t>
  </si>
  <si>
    <t>40121300</t>
  </si>
  <si>
    <t>Luchtbanden van rubber, van een nieuw loopvlak voorzien, van de soort gebruikt voor luchtvaartuigen</t>
  </si>
  <si>
    <t>40121900</t>
  </si>
  <si>
    <t>22191000</t>
  </si>
  <si>
    <t>40030000</t>
  </si>
  <si>
    <t>Geregenereerde rubber in primaire vormen of in platen, vellen of strippen</t>
  </si>
  <si>
    <t>22192013</t>
  </si>
  <si>
    <t>40051000</t>
  </si>
  <si>
    <t>Rubber waaraan carbonblack en dergelijk zwartsel of siliciumdioxide is toegevoegd, niet gevulkaniseerd</t>
  </si>
  <si>
    <t>22192019</t>
  </si>
  <si>
    <t>40052000</t>
  </si>
  <si>
    <t>Andere bereide rubber, niet gevulkaniseerd, in primaire vormen of in platen, vellen of strippen</t>
  </si>
  <si>
    <t>40059100</t>
  </si>
  <si>
    <t>40059900</t>
  </si>
  <si>
    <t>22192030</t>
  </si>
  <si>
    <t>40069000</t>
  </si>
  <si>
    <t>Niet-gevulkaniseerde rubber in andere vorm en artikelen van niet-gevulkaniseerde rubber (incl. staven, buizen, profielen, schijven en ringen) (excl. loopvlakrubber)</t>
  </si>
  <si>
    <t>22192050</t>
  </si>
  <si>
    <t>40070000</t>
  </si>
  <si>
    <t>Draad en koord, van gevulkaniseerde rubber</t>
  </si>
  <si>
    <t>22192070</t>
  </si>
  <si>
    <t>40081100</t>
  </si>
  <si>
    <t>Platen, vellen en strippen, van gevulkaniseerde rubber</t>
  </si>
  <si>
    <t>40082190</t>
  </si>
  <si>
    <t>22192083</t>
  </si>
  <si>
    <t>40081900</t>
  </si>
  <si>
    <t>Door extrusie verkregen staven en profielen van gevulkaniseerde rubber met celstructuur, n.e.g.</t>
  </si>
  <si>
    <t>22192085</t>
  </si>
  <si>
    <t>40082110</t>
  </si>
  <si>
    <t>Platen, vellen en strippen voor vloerbedekking, van gevulkaniseerde rubber zonder celstructuur</t>
  </si>
  <si>
    <t>22192087</t>
  </si>
  <si>
    <t>40082900</t>
  </si>
  <si>
    <t>Door extrusie verkregen staven en profielen van gevulkaniseerde rubber zonder celstructuur</t>
  </si>
  <si>
    <t>Staven en profielen, van niet-geharde gevulkaniseerde rubber zonder celstructuur</t>
  </si>
  <si>
    <t>22193030</t>
  </si>
  <si>
    <t>40091100</t>
  </si>
  <si>
    <t>Buizen en slangen, van rubber, niet versterkt</t>
  </si>
  <si>
    <t>22193055</t>
  </si>
  <si>
    <t>40092100</t>
  </si>
  <si>
    <t>Buizen en slangen, van rubber, versterkt met metaal</t>
  </si>
  <si>
    <t>22193057</t>
  </si>
  <si>
    <t>40093100</t>
  </si>
  <si>
    <t>Buizen en slangen, van rubber, versterkt met textiel</t>
  </si>
  <si>
    <t>22193059</t>
  </si>
  <si>
    <t>40094100</t>
  </si>
  <si>
    <t>Buizen en slangen, van rubber, versterkt of gecombineerd met andere stoffen (excl. buizen en slangen, versterkt met metaal of met textiel)</t>
  </si>
  <si>
    <t>22193070</t>
  </si>
  <si>
    <t>40091200</t>
  </si>
  <si>
    <t>Buizen en slangen, van rubber, met hulpstukken</t>
  </si>
  <si>
    <t>Buizen en slangen, van niet-geharde gevulkaniseerde rubber, met hulpstukken (b.v. verbindingsstukken, moffen, ellebogen, flenzen), niet versterkt of op andere wijze zijn gecombineerd met andere stoffen</t>
  </si>
  <si>
    <t>40092200</t>
  </si>
  <si>
    <t>Buizen en slangen, van niet-geharde gevulkaniseerde rubber, uitsluitend met metaal versterkt of gecombineerd, met hulpstukken (b.v. verbindingsstukken, moffen, ellebogen, flenzen)</t>
  </si>
  <si>
    <t>40093200</t>
  </si>
  <si>
    <t>Buizen en slangen, van niet-geharde gevulkaniseerde rubber, uitsluitend met textielstoffen versterkt of gecombineerd, met hulpstukken (b.v. verbindingsstukken, moffen, ellebogen, flenzen)</t>
  </si>
  <si>
    <t>40094200</t>
  </si>
  <si>
    <t>Buizen en slangen, van niet-geharde gevulkaniseerde rubber, met andere stoffen dan metaal of textielstoffen versterkt of gecombineerd, met hulpstukken (b.v. verbindingsstukken, moffen, ellebogen, flenzen)</t>
  </si>
  <si>
    <t>22194030</t>
  </si>
  <si>
    <t>40103100</t>
  </si>
  <si>
    <t>Drijfriemen en drijfsnaren, met trapeziumvormige dwarsdoorsnede (incl. V-snaren)</t>
  </si>
  <si>
    <t>40103200</t>
  </si>
  <si>
    <t>40103300</t>
  </si>
  <si>
    <t>40103400</t>
  </si>
  <si>
    <t>22194050</t>
  </si>
  <si>
    <t>40101100</t>
  </si>
  <si>
    <t>Transportbanden van rubber</t>
  </si>
  <si>
    <t>40101200</t>
  </si>
  <si>
    <t>40101900</t>
  </si>
  <si>
    <t>22194070</t>
  </si>
  <si>
    <t>40103500</t>
  </si>
  <si>
    <t>Synchroon drijfriemen en drijfsnaren, van rubber</t>
  </si>
  <si>
    <t>40103600</t>
  </si>
  <si>
    <t>22194090</t>
  </si>
  <si>
    <t>40103900</t>
  </si>
  <si>
    <t>Drijfriemen en drijfsnaren, van rubber (excl. V-snaren, die met trapeziumvormige dwarsdoorsnede, transportbanden en synchroon drijfriemen en drijfsnaren)</t>
  </si>
  <si>
    <t>22195050</t>
  </si>
  <si>
    <t>59061000</t>
  </si>
  <si>
    <t>22195070</t>
  </si>
  <si>
    <t>59069100</t>
  </si>
  <si>
    <t>59069910</t>
  </si>
  <si>
    <t>59069990</t>
  </si>
  <si>
    <t>40151900</t>
  </si>
  <si>
    <t>40159000</t>
  </si>
  <si>
    <t>22197120</t>
  </si>
  <si>
    <t>40141000</t>
  </si>
  <si>
    <t>Preservatieven</t>
  </si>
  <si>
    <t>22197130</t>
  </si>
  <si>
    <t>40149000</t>
  </si>
  <si>
    <t>Hygiënische en farmaceutische artikelen van rubber (excl. preservatieven)</t>
  </si>
  <si>
    <t>22197200</t>
  </si>
  <si>
    <t>40169100</t>
  </si>
  <si>
    <t>Vloerbedekking en matten van gevulkaniseerde rubber zonder celstructuur</t>
  </si>
  <si>
    <t>22197310</t>
  </si>
  <si>
    <t>40161000</t>
  </si>
  <si>
    <t>Artikelen van rubber met celstructuur, n.e.g.</t>
  </si>
  <si>
    <t>Artikelen van niet-geharde gevulkaniseerde rubber met celstructuur, n.e.g</t>
  </si>
  <si>
    <t>22197321</t>
  </si>
  <si>
    <t>40169200</t>
  </si>
  <si>
    <t>Vlakgom van gevulkaniseerde rubber</t>
  </si>
  <si>
    <t>22197323</t>
  </si>
  <si>
    <t>40169300</t>
  </si>
  <si>
    <t>Pakking- en sluitringen, van gevulkaniseerde rubber</t>
  </si>
  <si>
    <t>Pakking- en sluitringen, van niet-geharde gevulkaniseerde rubber, (m.u.v. die van rubber met celstructuur)</t>
  </si>
  <si>
    <t>22197330</t>
  </si>
  <si>
    <t>40169400</t>
  </si>
  <si>
    <t>Stootkussens voor schepen, ook indien opblaasbaar, van gevulkaniseerde rubber; andere opblaasbare artikelen van gevulkaniseerde rubber</t>
  </si>
  <si>
    <t>40169500</t>
  </si>
  <si>
    <t>22197345</t>
  </si>
  <si>
    <t>40169952</t>
  </si>
  <si>
    <t>Artikelen van rubber met metaal, voor tractors en andere motorvoertuigen</t>
  </si>
  <si>
    <t>Artikelen van niet-geharde gevulkaniseerde rubber met metaal, van de soort gebruikt voor motorvoertuigen bedoeld bij de posten 8701 tot en met 8705 (m.u.v. artikelen van rubber met celstructuur)</t>
  </si>
  <si>
    <t>22197347</t>
  </si>
  <si>
    <t>40169957</t>
  </si>
  <si>
    <t>Gevormde artikelen van rubber, voor tractors en andere motorvoertuigen</t>
  </si>
  <si>
    <t>Artikelen van niet-geharde gevulkaniseerde rubber, van de soort gebruikt voor motorvoertuigen bedoeld bij de posten 8701 tot en met 8705, n.e.g. (m.u.v. artikelen van rubber met celstructuur en artikelen van rubber met metaal)</t>
  </si>
  <si>
    <t>22197349</t>
  </si>
  <si>
    <t>40169991</t>
  </si>
  <si>
    <t>Artikelen van rubber met metaal (excl. die voor tractors en andere motorvoertuigen)</t>
  </si>
  <si>
    <t>Artikelen van niet-geharde gevulkaniseerde rubber met metaal (m.u.v. artikelen van rubber met celstructuur en die van de soort gebruikt voor motorvoertuigen bedoeld bij de posten 8701 tot en met 8705)</t>
  </si>
  <si>
    <t>22197350</t>
  </si>
  <si>
    <t>64062010</t>
  </si>
  <si>
    <t>Buitenzolen en hakken, van rubber</t>
  </si>
  <si>
    <t>22197365</t>
  </si>
  <si>
    <t>40169997</t>
  </si>
  <si>
    <t>Artikelen van gevulkaniseerde rubber zonder celstructuur (excl. die voor tractoren en andere motorvoertuigen)</t>
  </si>
  <si>
    <t>Artikelen van niet-geharde gevulkaniseerde rubber, n.e.g. (m.u.v. artikelen van rubber met celstructuur)</t>
  </si>
  <si>
    <t>22197379</t>
  </si>
  <si>
    <t>40170000</t>
  </si>
  <si>
    <t>Geharde rubber in ongeacht welke vorm incl. resten en afval, en werken van geharde rubber, n.e.g.</t>
  </si>
  <si>
    <t>Geharde rubber, b.v. eboniet, in ongeacht welke vorm, incl. resten en afval; artikelen van geharde rubber, n.e.g.</t>
  </si>
  <si>
    <t>22211050</t>
  </si>
  <si>
    <t>39161000</t>
  </si>
  <si>
    <t>22211070</t>
  </si>
  <si>
    <t>39162000</t>
  </si>
  <si>
    <t>Monofilament met een grootste afmeting van de dwarsdoorsnede van &gt; 1 mm, alsmede staven en profielen, van polymeren van vinylchloride, ook indien aan het oppervlak bewerkt, doch die geen andere bewerking hebben ondergaan</t>
  </si>
  <si>
    <t>22211090</t>
  </si>
  <si>
    <t>39169010</t>
  </si>
  <si>
    <t>39169050</t>
  </si>
  <si>
    <t>39169090</t>
  </si>
  <si>
    <t>22212130</t>
  </si>
  <si>
    <t>39171010</t>
  </si>
  <si>
    <t>Kunstdarmen van geharde proteïne of van cellulosekunststof</t>
  </si>
  <si>
    <t>39171090</t>
  </si>
  <si>
    <t>22212153</t>
  </si>
  <si>
    <t>39172110</t>
  </si>
  <si>
    <t>Stijve buizen en slangen, van polymeren van ethyleen</t>
  </si>
  <si>
    <t>39172190</t>
  </si>
  <si>
    <t>Buizen en slangen, stijf, van polymeren van ethyleen, (m.u.v. naadloze buizen en slangen die enkel op lengte zijn gesneden)</t>
  </si>
  <si>
    <t>22212155</t>
  </si>
  <si>
    <t>39172210</t>
  </si>
  <si>
    <t>Stijve buizen en slangen, van polymeren van propyleen</t>
  </si>
  <si>
    <t>39172290</t>
  </si>
  <si>
    <t>Buizen en slangen, stijf, van polymeren van propyleen, (m.u.v. naadloze buizen en slangen die enkel op lengte zijn gesneden en met een lengte die de grootste afmeting van de dwarsdoorsnede overtreft)</t>
  </si>
  <si>
    <t>22212157</t>
  </si>
  <si>
    <t>39172310</t>
  </si>
  <si>
    <t>Stijve buizen en slangen, van polymeren van vinylchloride</t>
  </si>
  <si>
    <t>39172390</t>
  </si>
  <si>
    <t>Buizen en slangen, stijf, van polymeren van vinylchloride (m.u.v. naadloze buizen en slangen die enkel op lengte zijn gesneden en met een lengte die de grootste afmeting van de dwarsdoorsnede overtreft)</t>
  </si>
  <si>
    <t>22212170</t>
  </si>
  <si>
    <t>39172900</t>
  </si>
  <si>
    <t>Stijve buizen en slangen, van kunststof (excl. die van polymeren van ethyleen, van polymeren van propyleen of van polymeren van vinylchloride)</t>
  </si>
  <si>
    <t>22212920</t>
  </si>
  <si>
    <t>39173100</t>
  </si>
  <si>
    <t>Flexibele buizen en slangen van kunststof, met een drukweerstand ≥ 27,6 MPa</t>
  </si>
  <si>
    <t>Buizen en slangen, flexibel, van kunststof, met een drukweerstand van &gt;= 27,6 MPa</t>
  </si>
  <si>
    <t>22212935</t>
  </si>
  <si>
    <t>39173200</t>
  </si>
  <si>
    <t>Buizen en slangen, flexibel, van kunststof, niet versterkt of op andere wijze gecombineerd met andere stoffen, zonder hulpstukken</t>
  </si>
  <si>
    <t>22212937</t>
  </si>
  <si>
    <t>39173300</t>
  </si>
  <si>
    <t>Flexibele buizen en slangen, van kunststof, niet versterkt of op andere wijze gecombineerd met andere stoffen, met hulpstukken</t>
  </si>
  <si>
    <t>Buizen en slangen, flexibel, van kunststof, met hulpstukken (niet versterkt of op andere wijze gecombineerd met andere stoffen)</t>
  </si>
  <si>
    <t>22212950</t>
  </si>
  <si>
    <t>39173900</t>
  </si>
  <si>
    <t>Buizen en slangen, van kunststof (excl. kunstdarmen, stijve buizen en slangen en flexibele buizen en slangen met een drukweerstand ≥ 27,6 MPa)</t>
  </si>
  <si>
    <t>22212970</t>
  </si>
  <si>
    <t>39174000</t>
  </si>
  <si>
    <t>Hulpstukken voor buizen en slangen, van kunststof (bv. moffen, ellebogen, flenzen)</t>
  </si>
  <si>
    <t>Hulpstukken "verbindingsstukken, moffen, ellebogen, flenzen", van kunststof, voor buizen en slangen</t>
  </si>
  <si>
    <t>22213010</t>
  </si>
  <si>
    <t>39201023</t>
  </si>
  <si>
    <t>39201024</t>
  </si>
  <si>
    <t>39201025</t>
  </si>
  <si>
    <t>39201028</t>
  </si>
  <si>
    <t>39201040</t>
  </si>
  <si>
    <t>22213017</t>
  </si>
  <si>
    <t>39201081</t>
  </si>
  <si>
    <t>39201089</t>
  </si>
  <si>
    <t>22213021</t>
  </si>
  <si>
    <t>39202021</t>
  </si>
  <si>
    <t>22213023</t>
  </si>
  <si>
    <t>39202029</t>
  </si>
  <si>
    <t>22213026</t>
  </si>
  <si>
    <t>39202080</t>
  </si>
  <si>
    <t>22213030</t>
  </si>
  <si>
    <t>39203000</t>
  </si>
  <si>
    <t>Andere platen enz. van polymeren van styreen, niet versterkt enz.</t>
  </si>
  <si>
    <t>22213035</t>
  </si>
  <si>
    <t>39204310</t>
  </si>
  <si>
    <t>Andere platen, vellen, foliën, stroken en strippen, van polymeren van vinylchloride, bevattende ≥ 6 gewichtspercenten weekmakers, met een dikte ≤ 1 mm</t>
  </si>
  <si>
    <t>22213036</t>
  </si>
  <si>
    <t>39204390</t>
  </si>
  <si>
    <t>Andere platen, vellen, foliën, stroken en strippen, van polymeren van vinylchloride, bevattende ≥ 6 gewichtspercenten weekmakers, met een dikte &gt; 1 mm</t>
  </si>
  <si>
    <t>22213037</t>
  </si>
  <si>
    <t>39204910</t>
  </si>
  <si>
    <t>Andere platen, vellen, foliën, stroken en strippen, van polymeren van vinylchloride, bevattende &lt; 6 gewichtspercenten weekmakers, met een dikte ≤ 1 mm</t>
  </si>
  <si>
    <t>22213038</t>
  </si>
  <si>
    <t>39204990</t>
  </si>
  <si>
    <t>22213053</t>
  </si>
  <si>
    <t>39205100</t>
  </si>
  <si>
    <t>Platen enz. van polymethylmethacrylaat, niet versterkt enz.</t>
  </si>
  <si>
    <t>22213059</t>
  </si>
  <si>
    <t>39205910</t>
  </si>
  <si>
    <t>Platen enz. van andere acrylpolymeren, niet versterkt enz., n.e.g.</t>
  </si>
  <si>
    <t>39205990</t>
  </si>
  <si>
    <t>22213061</t>
  </si>
  <si>
    <t>39206100</t>
  </si>
  <si>
    <t>Platen, vellen, foliën, stroken en strippen, van polycarbonaten zonder celstructuur (excl. vloerbedekking en wand- en plafondbekleding, – zelfklevend, versterkt, gelaagd of op dergelijke wijze gecombineerd met andere stoffen, op een drager)</t>
  </si>
  <si>
    <t>22213063</t>
  </si>
  <si>
    <t>39206300</t>
  </si>
  <si>
    <t>Platen enz. van onverzadigde polyesters, niet versterkt enz.</t>
  </si>
  <si>
    <t>22213065</t>
  </si>
  <si>
    <t>39206212</t>
  </si>
  <si>
    <t>39206219</t>
  </si>
  <si>
    <t>22213067</t>
  </si>
  <si>
    <t>39206290</t>
  </si>
  <si>
    <t>22213069</t>
  </si>
  <si>
    <t>39206900</t>
  </si>
  <si>
    <t>Platen, vellen, foliën, stroken en strippen, van polyesters zonder celstructuur (excl. vloerbedekking en wand- en plafondbekleding, zelfklevend, en excl. die van polycarbonaten, van poly(ethyleentereftalaat) of van onverzadigde polyesters)</t>
  </si>
  <si>
    <t>22213070</t>
  </si>
  <si>
    <t>39207100</t>
  </si>
  <si>
    <t>Platen, vellen, foliën, stroken en strippen, van cellulose zonder celstructuur of van chemische derivaten daarvan, niet versterkt, gelaagd of op dergelijke wijze gecombineerd met andere stoffen, niet op een drager (excl. zelfklevende producten; vloerbedek</t>
  </si>
  <si>
    <t>39207310</t>
  </si>
  <si>
    <t>39207380</t>
  </si>
  <si>
    <t>39207910</t>
  </si>
  <si>
    <t>39207990</t>
  </si>
  <si>
    <t>22213082</t>
  </si>
  <si>
    <t>39209200</t>
  </si>
  <si>
    <t>22213086</t>
  </si>
  <si>
    <t>39209100</t>
  </si>
  <si>
    <t>Platen, vellen, foliën, stroken en strippen, van poly(vinylbutyral), aminoharsen, fenolharsen of polymerisatieproducten, zonder celstructuur, niet versterkt, gelaagd of op dergelijke wijze gecombineerd met andere stoffen, niet op een drager (excl. zelfkle</t>
  </si>
  <si>
    <t>39209300</t>
  </si>
  <si>
    <t>39209400</t>
  </si>
  <si>
    <t>39209921</t>
  </si>
  <si>
    <t>39209928</t>
  </si>
  <si>
    <t>39209952</t>
  </si>
  <si>
    <t>39209953</t>
  </si>
  <si>
    <t>39209959</t>
  </si>
  <si>
    <t>22213090</t>
  </si>
  <si>
    <t>39209990</t>
  </si>
  <si>
    <t>Platen, vellen, foliën, stroken en strippen, van kunststof zonder celstructuur, n.e.g., niet versterkt, gelaagd of op dergelijke wijze gecombineerd met andere stoffen, niet op een drager (excl. zelfklevende producten, vloerbedekking en wand- en plafondbek</t>
  </si>
  <si>
    <t>22214120</t>
  </si>
  <si>
    <t>39211100</t>
  </si>
  <si>
    <t>Platen, vellen, foliën, stroken en strippen, van polymeren van styreen, met celstructuur</t>
  </si>
  <si>
    <t>22214130</t>
  </si>
  <si>
    <t>39211200</t>
  </si>
  <si>
    <t>Platen, vellen, foliën, stroken en strippen, van polymeren van vinylchloride, met celstructuur</t>
  </si>
  <si>
    <t>22214150</t>
  </si>
  <si>
    <t>39211310</t>
  </si>
  <si>
    <t>Platen, vellen, foliën, stroken en strippen, van polyurethanen met celstructuur</t>
  </si>
  <si>
    <t>39211390</t>
  </si>
  <si>
    <t>22214170</t>
  </si>
  <si>
    <t>39211400</t>
  </si>
  <si>
    <t>Platen, vellen, foliën, stroken en strippen van geregenereerde cellulose, met celstructuur</t>
  </si>
  <si>
    <t>22214180</t>
  </si>
  <si>
    <t>39211900</t>
  </si>
  <si>
    <t>Platen, vellen, foliën, stroken en strippen, van kunststof met celstructuur (excl. van polymeren van styreen, van polymeren van vinylchloride, van polyurethanen of van geregenereerde cellulose)</t>
  </si>
  <si>
    <t>22214230</t>
  </si>
  <si>
    <t>39219010</t>
  </si>
  <si>
    <t>Platen, vellen, foliën, stroken en strippen, van polyesters zonder celstructuur, versterkt, gelaagd of op dergelijke wijze gecombineerd met andere stoffen, op een drager</t>
  </si>
  <si>
    <t>22214250</t>
  </si>
  <si>
    <t>39219030</t>
  </si>
  <si>
    <t>Platen, stroken enz. van fenolharsen zonder celstructuur</t>
  </si>
  <si>
    <t>22214275</t>
  </si>
  <si>
    <t>39219041</t>
  </si>
  <si>
    <t>Platen, vellen, foliën, stroken en strippen, van aminoharsen zonder celstructuur, onder hoge druk gelaagd, met een decoratieve laag op een of op beide zijden</t>
  </si>
  <si>
    <t>22214279</t>
  </si>
  <si>
    <t>39219043</t>
  </si>
  <si>
    <t>Andere platen, vellen, foliën, stroken en strippen, van polymerisatieproducten</t>
  </si>
  <si>
    <t>39219049</t>
  </si>
  <si>
    <t>39219055</t>
  </si>
  <si>
    <t>39219060</t>
  </si>
  <si>
    <t>22214280</t>
  </si>
  <si>
    <t>39219090</t>
  </si>
  <si>
    <t>Andere platen enz. van kunststof zonder celstructuur, andere dan van polymerisatieproducten</t>
  </si>
  <si>
    <t>22221100</t>
  </si>
  <si>
    <t>39232100</t>
  </si>
  <si>
    <t>Zakken van polymeren van ethyleen</t>
  </si>
  <si>
    <t>22221200</t>
  </si>
  <si>
    <t>39232910</t>
  </si>
  <si>
    <t>Zakken van andere kunststof (excl. die van polymeren van ethyleen)</t>
  </si>
  <si>
    <t>39232990</t>
  </si>
  <si>
    <t>22221300</t>
  </si>
  <si>
    <t>39231010</t>
  </si>
  <si>
    <t>Dozen, bakken, kisten en dergelijke artikelen voor vervoer of voor verpakking, van kunststof</t>
  </si>
  <si>
    <t>Dozen, bakken, kisten en dergelijke artikelen, van kunststof, speciaal gevormd of ingericht voor het vervoer of verpakken van schijven (wafers) van halfgeleidermateriaal, patroonmaskers of systeemrasters ("reticles")</t>
  </si>
  <si>
    <t>39231090</t>
  </si>
  <si>
    <t>22221450</t>
  </si>
  <si>
    <t>39233010</t>
  </si>
  <si>
    <t>Flessen, flacons en dergelijke artikelen voor vervoer of voor verpakking, van kunststof, ≤ 2 l</t>
  </si>
  <si>
    <t>22221470</t>
  </si>
  <si>
    <t>39233090</t>
  </si>
  <si>
    <t>22221910</t>
  </si>
  <si>
    <t>39234010</t>
  </si>
  <si>
    <t>Spoelen, cops, klossen en dergelijke opwindmiddelen, van kunststof</t>
  </si>
  <si>
    <t>39234090</t>
  </si>
  <si>
    <t>22221925</t>
  </si>
  <si>
    <t>39235010</t>
  </si>
  <si>
    <t>Stoppen, deksels, capsules en andere sluitingen</t>
  </si>
  <si>
    <t>39235090</t>
  </si>
  <si>
    <t>22221950</t>
  </si>
  <si>
    <t>39239000</t>
  </si>
  <si>
    <t>Artikelen voor vervoer of verpakking, van kunststof (excl. dozen, bakken, kisten en dergelijke artikelen, zakken, flessen, flacons en dergelijke artikelen, spoelen, cops, klossen en dergelijke opwindmiddelen, en stoppen, deksels, capsules en andere sluiti</t>
  </si>
  <si>
    <t>Artikelen voor vervoer of voor verpakking, van kunststof (m.u.v. dozen, bakken, kisten e.d. artikelen, zakken, flessen, flacons e.d. artikelen, spoelen, cops, klossen e.d. opwindmiddelen en stoppen, deksels, capsules en andere sluitingen)</t>
  </si>
  <si>
    <t>22231155</t>
  </si>
  <si>
    <t>39181010</t>
  </si>
  <si>
    <t>Vloerbedekking, op rollen of in tegels, en wand- en plafondbekleding, bestaande uit een drager, geïmpregneerd met, voorzien van een deklaag van of bekleed met poly(vinylchloride)</t>
  </si>
  <si>
    <t>22231159</t>
  </si>
  <si>
    <t>39181090</t>
  </si>
  <si>
    <t>Andere vloerbedekking en wand- en plafondbekleding, van polymeren van vinylchloride</t>
  </si>
  <si>
    <t>22231190</t>
  </si>
  <si>
    <t>39189000</t>
  </si>
  <si>
    <t>Vloerbedekking, op rollen of in tegels, en wand- en plafondbekleding, van kunststof (excl. die van polymeren van vinylchloride)</t>
  </si>
  <si>
    <t>22231250</t>
  </si>
  <si>
    <t>39221000</t>
  </si>
  <si>
    <t>Badkuipen, douchebakken, gootstenen en wasbakken, van kunststof</t>
  </si>
  <si>
    <t>22231270</t>
  </si>
  <si>
    <t>39222000</t>
  </si>
  <si>
    <t>Closetbrillen en -deksels, van kunststof</t>
  </si>
  <si>
    <t>22231290</t>
  </si>
  <si>
    <t>39229000</t>
  </si>
  <si>
    <t>Bidets, closetpotten, stortbakken en dergelijke sanitaire artikelen, van kunststof (excl. badkuipen, douchebakken, gootstenen en wasbakken, closetbrillen en -deksels)</t>
  </si>
  <si>
    <t>22231300</t>
  </si>
  <si>
    <t>39251000</t>
  </si>
  <si>
    <t>22231450</t>
  </si>
  <si>
    <t>39252000</t>
  </si>
  <si>
    <t>Deuren en ramen, alsmede kozijnen daarvoor en drempels voor deuren, van kunststof</t>
  </si>
  <si>
    <t>22231470</t>
  </si>
  <si>
    <t>39253000</t>
  </si>
  <si>
    <t>Blinden, jaloezieën, rolgordijnen en dergelijke artikelen, alsmede delen daarvan, van kunststof</t>
  </si>
  <si>
    <t>22231500</t>
  </si>
  <si>
    <t>59041000</t>
  </si>
  <si>
    <t>Linoleum; vloerbedekking bestaande uit een deklaag of een bekleding op een drager van textiel (excl. linoleumplaat)</t>
  </si>
  <si>
    <t>59049000</t>
  </si>
  <si>
    <t>22231950</t>
  </si>
  <si>
    <t>39259010</t>
  </si>
  <si>
    <t>Garnituren en beslag, om blijvend te worden bevestigd, van kunststof</t>
  </si>
  <si>
    <t>22231990</t>
  </si>
  <si>
    <t>39259080</t>
  </si>
  <si>
    <t>Uitrustingsstukken voor gebouwen, zoals vloer-, wand-, tussenschot-, plafond- en dakelementen, dakgoten en hulpstukken daarvoor, trapleuningen, omheiningen en dergelijke, rekken om blijvend te worden bevestigd in winkels, fabrieken, pakhuizen, opslagruimt</t>
  </si>
  <si>
    <t>22232000</t>
  </si>
  <si>
    <t>94069090</t>
  </si>
  <si>
    <t>Geprefabriceerde bouwwerken van kunststof</t>
  </si>
  <si>
    <t>Geprefabriceerde bouwwerken al dan niet volledig of reeds gemonteerd (m.u.v. stacaravans, mobiele bungalows en gebouwen uitsluitend of hoofdzakelijk gemaakt van hout, ijzer of staal)</t>
  </si>
  <si>
    <t>22291010</t>
  </si>
  <si>
    <t>39262000</t>
  </si>
  <si>
    <t>Kleding en kledingtoebehoren, van kunststof (incl. handschoenen en wanten, regenjassen, schorten, riemen en slabbetjes) (excl. hoofddeksels)</t>
  </si>
  <si>
    <t>65069100</t>
  </si>
  <si>
    <t>Badmutsen, regenkappen en andere hoofddeksels, van rubber of van kunststof, ook indien gegarneerd (m.u.v. veiligheidshoofddeksels; hoofddeksels die het karakter hebben van speelgoed of van carnavalsartikelen)</t>
  </si>
  <si>
    <t>22292130</t>
  </si>
  <si>
    <t>39191012</t>
  </si>
  <si>
    <t>Zelfklevend band van kunststof, waarvan het kleefmiddel bestaat uit niet-gevulkaniseerde natuurlijke of synthetische rubber, op rollen met een breedte ≤ 20 cm</t>
  </si>
  <si>
    <t>Zelfklevend band van poly"vinylchloride" of van polyethyleen, waarvan het kleefmiddel bestaat uit niet-gevulkaniseerde natuurlijke of synthetische rubber, op rollen met een breedte van &lt;= 20 cm</t>
  </si>
  <si>
    <t>39191015</t>
  </si>
  <si>
    <t>39191019</t>
  </si>
  <si>
    <t>22292140</t>
  </si>
  <si>
    <t>39191080</t>
  </si>
  <si>
    <t>Platen, vellen, foliën, strippen en andere platte producten, van kunststof, zelfklevend, op rollen met een breedte ≤ 20 cm (excl. band waarvan het kleefmiddel bestaat uit niet-gevulkaniseerde natuurlijke of synthetische rubber)</t>
  </si>
  <si>
    <t>Foliën, stroken, strippen en andere platte producten, van kunststof, zelfklevend, op rollen met een breedte van &lt;= 20 cm (m.u.v. die waarvan het kleefmiddel bestaat uit niet-gevulkaniseerde natuurlijke of synthetische rubber)</t>
  </si>
  <si>
    <t>22292240</t>
  </si>
  <si>
    <t>39199020</t>
  </si>
  <si>
    <t>Zelfklevende ronde schuurlappen van de soort gebruikt voor de vervaardiging van schijven (wafers) van halfgeleidermateriaal, van kunststof</t>
  </si>
  <si>
    <t>39199080</t>
  </si>
  <si>
    <t>22292320</t>
  </si>
  <si>
    <t>39241000</t>
  </si>
  <si>
    <t>Keuken- en tafelgerei van kunststof</t>
  </si>
  <si>
    <t>22292340</t>
  </si>
  <si>
    <t>39249000</t>
  </si>
  <si>
    <t>22292400</t>
  </si>
  <si>
    <t>94059200</t>
  </si>
  <si>
    <t>Delen van kunststof voor verlichtingstoestellen</t>
  </si>
  <si>
    <t>Delen van elektrische plafond- en wandlampen van lichtreclames, van verlichte aanwijzingsborden e.d. artikelen, van kunststof, n.e.g.</t>
  </si>
  <si>
    <t>22292500</t>
  </si>
  <si>
    <t>39261000</t>
  </si>
  <si>
    <t>Kantoor- en schoolbenodigdheden, van kunststof (incl. presse-papiers, vouwbenen, onderleggers, pennenbakjes en bladwijzers)</t>
  </si>
  <si>
    <t>22292610</t>
  </si>
  <si>
    <t>39263000</t>
  </si>
  <si>
    <t>Beslag voor meubelen, carrosserieën en dergelijke, van kunststof</t>
  </si>
  <si>
    <t>22292620</t>
  </si>
  <si>
    <t>39264000</t>
  </si>
  <si>
    <t>Beeldjes en andere versieringsvoorwerpen, van kunststof (incl. fotolijsten en dergelijke)</t>
  </si>
  <si>
    <t>22292630</t>
  </si>
  <si>
    <t>39269050</t>
  </si>
  <si>
    <t>Slibemmers en dergelijke artikelen voor het filtreren van water bij de ingang van rioleringen, van kunststof</t>
  </si>
  <si>
    <t>22292910</t>
  </si>
  <si>
    <t>96151100</t>
  </si>
  <si>
    <t>Kammen, haarklemmen en dergelijke artikelen, van geharde rubber of van kunststof (excl. elektrothermische toestellen voor haarbehandeling)</t>
  </si>
  <si>
    <t>22292915</t>
  </si>
  <si>
    <t>96159000</t>
  </si>
  <si>
    <t>22292920</t>
  </si>
  <si>
    <t>64062090</t>
  </si>
  <si>
    <t>Buitenzolen en hakken, van kunststof</t>
  </si>
  <si>
    <t>22292950</t>
  </si>
  <si>
    <t>39269097</t>
  </si>
  <si>
    <t>Andere artikelen vervaardigd van vellen</t>
  </si>
  <si>
    <t>Artikelen van kunststof of van andere stoffen bedoeld bij de posten 3901 tot en met 3914, n.e.g.</t>
  </si>
  <si>
    <t>22292996</t>
  </si>
  <si>
    <t>22299110</t>
  </si>
  <si>
    <t>Delen van kunststof, voor machines en mechanische werktuigen (excl. die van zuigermotoren en gasturbines)</t>
  </si>
  <si>
    <t>22299125</t>
  </si>
  <si>
    <t>22299127</t>
  </si>
  <si>
    <t>Delen van kunststof, voor platenspelers, cassettespelers, bandrecorders, andere toestellen voor het opnemen of het weergeven van geluid of beelden (excl. weergavekoppen voor platenspelers)</t>
  </si>
  <si>
    <t>22299130</t>
  </si>
  <si>
    <t>22299140</t>
  </si>
  <si>
    <t>22299150</t>
  </si>
  <si>
    <t>Delen van kunststof, voor rollend en ander materieel voor spoor- en tramwegen en van mechanische signaal- en waarschuwingstoestellen voor het verkeer</t>
  </si>
  <si>
    <t>22299160</t>
  </si>
  <si>
    <t>Delen van kunststof, voor voertuigen voor vervoer over land (excl. rollend materieel voor spoor- en tramwegen)</t>
  </si>
  <si>
    <t>22299180</t>
  </si>
  <si>
    <t>Delen van kunststof, voor lucht- en ruimtevaartuigen</t>
  </si>
  <si>
    <t>22299193</t>
  </si>
  <si>
    <t>Delen van kunststof, voor elektrische toestellen en apparaten, toestellen voor het opnemen of het weergeven van geluid of beelden, opname- en weergavetoestellen voor beeld en geluid voor televisie</t>
  </si>
  <si>
    <t>22299197</t>
  </si>
  <si>
    <t>23111110</t>
  </si>
  <si>
    <t>70031210</t>
  </si>
  <si>
    <t>Gegoten of gewalst glas in platen, niet gewapend, ook indien voorzien van een absorberende, reflecterende of niet-reflecterende laag, doch niet op andere wijze bewerkt</t>
  </si>
  <si>
    <t>70031291</t>
  </si>
  <si>
    <t>70031299</t>
  </si>
  <si>
    <t>70031910</t>
  </si>
  <si>
    <t>70031990</t>
  </si>
  <si>
    <t>23111130</t>
  </si>
  <si>
    <t>70032000</t>
  </si>
  <si>
    <t>Gegoten of gewalst draadglas in platen en gegoten of gewalst glas in profielen, ook indien voorzien van een absorberende, reflecterende of niet-reflecterende laag, doch niet op andere wijze bewerkt</t>
  </si>
  <si>
    <t>70033000</t>
  </si>
  <si>
    <t>23111150</t>
  </si>
  <si>
    <t>70042010</t>
  </si>
  <si>
    <t>Getrokken of geblazen glas in platen, ook indien voorzien van een absorberende, reflecterende of niet-reflecterende laag, doch niet op andere wijze bewerkt</t>
  </si>
  <si>
    <t>70042091</t>
  </si>
  <si>
    <t>70042099</t>
  </si>
  <si>
    <t>70049010</t>
  </si>
  <si>
    <t>70049080</t>
  </si>
  <si>
    <t>Getrokken of geblazen glas in platen, onbewerkt (m.u.v. in de massa gekleurd of troebel gemaakt glas, geplateerd of voorzien van een absorberende of reflecterende laag en m.u.v. optisch glas)</t>
  </si>
  <si>
    <t>23111212</t>
  </si>
  <si>
    <t>70051005</t>
  </si>
  <si>
    <t>Vuurgepolijst glas en op een of beide zijden geslepen of gepolijst glas, in platen, niet gewapend, voorzien van een niet-reflecterende laag</t>
  </si>
  <si>
    <t>23111214</t>
  </si>
  <si>
    <t>70051025</t>
  </si>
  <si>
    <t>23111217</t>
  </si>
  <si>
    <t>70051030</t>
  </si>
  <si>
    <t>70051080</t>
  </si>
  <si>
    <t>23111230</t>
  </si>
  <si>
    <t>70052125</t>
  </si>
  <si>
    <t>Vuurgepolijst glas en op een of beide zijden geslepen of gepolijst glas, in platen, niet gewapend, in de massa gekleurd of troebel gemaakt, geplateerd of enkel geslepen</t>
  </si>
  <si>
    <t>70052130</t>
  </si>
  <si>
    <t>70052180</t>
  </si>
  <si>
    <t>23111290</t>
  </si>
  <si>
    <t>70052925</t>
  </si>
  <si>
    <t>Ander vuurgepolijst of op een of beide zijden geslepen of gepolijst glas, n.e.g.</t>
  </si>
  <si>
    <t>70052935</t>
  </si>
  <si>
    <t>70052980</t>
  </si>
  <si>
    <t>70053000</t>
  </si>
  <si>
    <t>23121150</t>
  </si>
  <si>
    <t>70060010</t>
  </si>
  <si>
    <t>23121190</t>
  </si>
  <si>
    <t>70060090</t>
  </si>
  <si>
    <t>23121210</t>
  </si>
  <si>
    <t>70071110</t>
  </si>
  <si>
    <t>Veiligheidsglas bestaande uit geharde glasplaten (hardglas), blijkens afmeting en vorm geschikt voor automobielen, voor luchtvaartuigen, voor vaartuigen of voor andere voertuigen</t>
  </si>
  <si>
    <t>70071190</t>
  </si>
  <si>
    <t>23121230</t>
  </si>
  <si>
    <t>70071910</t>
  </si>
  <si>
    <t>Veiligheidsglas bestaande uit geharde glasplaten, n.e.g.</t>
  </si>
  <si>
    <t>70071920</t>
  </si>
  <si>
    <t>70071980</t>
  </si>
  <si>
    <t>23121250</t>
  </si>
  <si>
    <t>70072120</t>
  </si>
  <si>
    <t>Veiligheidsglas bestaande uit opeengekitte glasplaten, blijkens afmeting en vorm geschikt voor automobielen, voor luchtvaartuigen, voor vaartuigen of voor andere voertuigen</t>
  </si>
  <si>
    <t>Veiligheidsglas bestaande uit opeengekitte glasplaten, blijkens afmetingen en vorm geschikt voor automobielen en tractors (m.u.v. meerwandig glas voor isoleringsdoeleinden)</t>
  </si>
  <si>
    <t>70072180</t>
  </si>
  <si>
    <t>Veiligheidsglas bestaande uit opeengekitte glasplaten, blijkens afmetingen en vorm geschikt voor luchtvaartuigen, voor vaartuigen of voor andere voertuigen (m.u.v. die voor automobielen en tractors, en m.u.v. meerwandig glas voor isoleringsdoeleinden)</t>
  </si>
  <si>
    <t>23121270</t>
  </si>
  <si>
    <t>70072900</t>
  </si>
  <si>
    <t>Veiligheidsglas bestaande uit opeengekitte glasplaten, n.e.g.</t>
  </si>
  <si>
    <t>23121330</t>
  </si>
  <si>
    <t>70080020</t>
  </si>
  <si>
    <t>Meerwandig glas voor isoleringsdoeleinden</t>
  </si>
  <si>
    <t>Glas voor isoleringsdoeleinden, meerwandig, in de massa gekleurd of troebel gemaakt, geplateerd of voorzien van een absorberende of reflecterende laag</t>
  </si>
  <si>
    <t>70080081</t>
  </si>
  <si>
    <t>70080089</t>
  </si>
  <si>
    <t>23121350</t>
  </si>
  <si>
    <t>70091000</t>
  </si>
  <si>
    <t>Achteruitkijkspiegels voor voertuigen, van glas</t>
  </si>
  <si>
    <t>23121390</t>
  </si>
  <si>
    <t>70099100</t>
  </si>
  <si>
    <t>Andere spiegels van glas, ook indien omlijst</t>
  </si>
  <si>
    <t>70099200</t>
  </si>
  <si>
    <t>23131110</t>
  </si>
  <si>
    <t>70102000</t>
  </si>
  <si>
    <t>Weckglazen, stoppen, deksels en andere sluitingen, van glas (incl. sluitingen die worden aangeboden met de bergingsmiddelen waarvoor zij bestemd zijn, ongeacht het materiaal waarvan zij zijn vervaardigd)</t>
  </si>
  <si>
    <t>70109010</t>
  </si>
  <si>
    <t>23131120</t>
  </si>
  <si>
    <t>70109021</t>
  </si>
  <si>
    <t>Bergingsmiddelen verkregen uit een buis van glas (excl. weckglazen)</t>
  </si>
  <si>
    <t>23131130</t>
  </si>
  <si>
    <t>70109031</t>
  </si>
  <si>
    <t>Bergingsmiddelen van glas, met een nominale capaciteit ≥ 2,5 liter (excl. weckglazen)</t>
  </si>
  <si>
    <t>23131140</t>
  </si>
  <si>
    <t>70109041</t>
  </si>
  <si>
    <t>70109043</t>
  </si>
  <si>
    <t>70109045</t>
  </si>
  <si>
    <t>70109047</t>
  </si>
  <si>
    <t>23131150</t>
  </si>
  <si>
    <t>70109051</t>
  </si>
  <si>
    <t>70109053</t>
  </si>
  <si>
    <t>70109055</t>
  </si>
  <si>
    <t>70109057</t>
  </si>
  <si>
    <t>23131160</t>
  </si>
  <si>
    <t>70109061</t>
  </si>
  <si>
    <t>70109067</t>
  </si>
  <si>
    <t>23131170</t>
  </si>
  <si>
    <t>70109071</t>
  </si>
  <si>
    <t>70109079</t>
  </si>
  <si>
    <t>23131180</t>
  </si>
  <si>
    <t>70109091</t>
  </si>
  <si>
    <t>70109099</t>
  </si>
  <si>
    <t>23131220</t>
  </si>
  <si>
    <t>70132210</t>
  </si>
  <si>
    <t>Drinkglazen (ook indien op voet), andere dan van glaskeramiek, van kristal, handgeschept</t>
  </si>
  <si>
    <t>70133311</t>
  </si>
  <si>
    <t>Drinkglazen van kristal, handgeschept, geslepen of op andere wijze versierd (m.u.v. drinkglazen op voet)</t>
  </si>
  <si>
    <t>70133319</t>
  </si>
  <si>
    <t>Drinkglazen van kristal, handgeschept (m.u.v. die welke zijn geslepen of op andere wijze versierd en drinkglazen op voet)</t>
  </si>
  <si>
    <t>23131240</t>
  </si>
  <si>
    <t>70132290</t>
  </si>
  <si>
    <t>Drinkglazen op voet, van kristal, mechanisch vervaardigd</t>
  </si>
  <si>
    <t>70133391</t>
  </si>
  <si>
    <t>Drinkglazen van kristal, mechanisch vervaardigd, geslepen of op andere wijze versierd (m.u.v. drinkglazen op voet)</t>
  </si>
  <si>
    <t>70133399</t>
  </si>
  <si>
    <t>Drinkglazen van kristal, mechanisch vervaardigd (m.u.v. die welke zijn geslepen of op andere wijze versierd en drinkglazen op voet)</t>
  </si>
  <si>
    <t>23131260</t>
  </si>
  <si>
    <t>70133710</t>
  </si>
  <si>
    <t>Drinkglazen (excl. glazen op voet en glazen van glaskeramiek of van kristal), van hardglas</t>
  </si>
  <si>
    <t>Drinkglazen van hardglas (m.u.v. drinkglazen op voet)</t>
  </si>
  <si>
    <t>23131290</t>
  </si>
  <si>
    <t>70132810</t>
  </si>
  <si>
    <t>Andere drinkglazen</t>
  </si>
  <si>
    <t>Drinkglazen op voet, handgeschept (m.u.v. die van glaskeramiek of van kristal)</t>
  </si>
  <si>
    <t>70132890</t>
  </si>
  <si>
    <t>Drinkglazen op voet, mechanisch vervaardigd (m.u.v. die van glaskeramiek of van kristal)</t>
  </si>
  <si>
    <t>70133751</t>
  </si>
  <si>
    <t>Drinkglazen, handgeschept, geslepen of op andere wijze versierd (m.u.v. die van glaskeramiek, van kristal of van hardglas en drinkglazen op voet)</t>
  </si>
  <si>
    <t>70133759</t>
  </si>
  <si>
    <t>Drinkglazen, handgeschept (niet-geslepen of op andere wijze versierd en m.u.v. die van glaskeramiek, van kristal of van hardglas en drinkglazen op voet)</t>
  </si>
  <si>
    <t>70133791</t>
  </si>
  <si>
    <t>Drinkglazen, mechanisch vervaardigd, geslepen of op andere wijze versierd (m.u.v. die van glaskeramiek, van kristal of van hardglas en drinkglazen op voet)</t>
  </si>
  <si>
    <t>70133799</t>
  </si>
  <si>
    <t>Drinkglazen, mechanisch vervaardigd (niet-geslepen of op andere wijze versierd en m.u.v. die van glaskeramiek, van kristal of van hardglas en drinkglazen op voet)</t>
  </si>
  <si>
    <t>23131310</t>
  </si>
  <si>
    <t>70134110</t>
  </si>
  <si>
    <t>Glaswerk voor tafel- of keukengebruik, van kristal, handgeschept (excl. drinkglazen)</t>
  </si>
  <si>
    <t>70139110</t>
  </si>
  <si>
    <t>23131330</t>
  </si>
  <si>
    <t>70134190</t>
  </si>
  <si>
    <t>Glaswerk voor tafel- of keukengebruik, van kristal, mechanisch vervaardigd (excl. drinkglazen)</t>
  </si>
  <si>
    <t>70139190</t>
  </si>
  <si>
    <t>23131350</t>
  </si>
  <si>
    <t>70134200</t>
  </si>
  <si>
    <t>23131360</t>
  </si>
  <si>
    <t>70131000</t>
  </si>
  <si>
    <t>Glaswerk van glaskeramiek, voor tafel-, keuken-, toilet- of kantoorgebruik, voor binnenhuisversiering of voor dergelijk gebruik</t>
  </si>
  <si>
    <t>23131390</t>
  </si>
  <si>
    <t>70134910</t>
  </si>
  <si>
    <t>Glaswerk voor tafel- of keukengebruik, van hard glas (excl. drinkglazen)</t>
  </si>
  <si>
    <t>70134991</t>
  </si>
  <si>
    <t>70134999</t>
  </si>
  <si>
    <t>70139900</t>
  </si>
  <si>
    <t>23131400</t>
  </si>
  <si>
    <t>70200007</t>
  </si>
  <si>
    <t>Binnenflessen voor thermosflessen of voor andere isothermische verpakkingsmiddelen met vacuümisolatie</t>
  </si>
  <si>
    <t>70200008</t>
  </si>
  <si>
    <t>23141110</t>
  </si>
  <si>
    <t>70191100</t>
  </si>
  <si>
    <t>23141130</t>
  </si>
  <si>
    <t>70191200</t>
  </si>
  <si>
    <t>Rovings van glasvezels</t>
  </si>
  <si>
    <t>23141220</t>
  </si>
  <si>
    <t>70199000</t>
  </si>
  <si>
    <t>23191110</t>
  </si>
  <si>
    <t>70010091</t>
  </si>
  <si>
    <t>Glasmassa (excl. glas in de vorm van poeder, van korreltjes, van schilfers of van vlokken)</t>
  </si>
  <si>
    <t>70010099</t>
  </si>
  <si>
    <t>23191130</t>
  </si>
  <si>
    <t>70021000</t>
  </si>
  <si>
    <t>70022010</t>
  </si>
  <si>
    <t>70022090</t>
  </si>
  <si>
    <t>23191150</t>
  </si>
  <si>
    <t>70023100</t>
  </si>
  <si>
    <t>Glas in buizen, onbewerkt (incl. buizen die in de massa fluorescerende zelfstandigheden bevatten) (excl. buizen die aan de binnenzijde met fluorescerende zelfstandigheden zijn bedekt)</t>
  </si>
  <si>
    <t>70023200</t>
  </si>
  <si>
    <t>70023900</t>
  </si>
  <si>
    <t>23191200</t>
  </si>
  <si>
    <t>70169010</t>
  </si>
  <si>
    <t>Tegels, dakpannen en andere bouwmaterialen van gegoten of geperst glas; glas in lood; multicellulair glas of schuimglas, in blokken, in platen of in dergelijke vormen</t>
  </si>
  <si>
    <t>70169040</t>
  </si>
  <si>
    <t>Blokken en stenen voor bouwdoeleinden</t>
  </si>
  <si>
    <t>70169070</t>
  </si>
  <si>
    <t>23192100</t>
  </si>
  <si>
    <t>70111000</t>
  </si>
  <si>
    <t>Ballons, peren en buizen, open, voor elektrische lampen, voor kathodestraalbuizen of voor dergelijke artikelen</t>
  </si>
  <si>
    <t>70112000</t>
  </si>
  <si>
    <t>70119000</t>
  </si>
  <si>
    <t>23192200</t>
  </si>
  <si>
    <t>70151000</t>
  </si>
  <si>
    <t>Horlogeglazen, brillenglazen en dergelijke glazen, niet optisch bewerkt</t>
  </si>
  <si>
    <t>70159000</t>
  </si>
  <si>
    <t>23192330</t>
  </si>
  <si>
    <t>70171000</t>
  </si>
  <si>
    <t>Glaswerk voor laboratoria, voor apotheken of voor hygiënisch gebruik, ook indien voorzien van graad- of maataanwijzingen</t>
  </si>
  <si>
    <t>70172000</t>
  </si>
  <si>
    <t>70179000</t>
  </si>
  <si>
    <t>23192350</t>
  </si>
  <si>
    <t>70101000</t>
  </si>
  <si>
    <t>Ampullen van glas, voor vervoer of voor verpakking</t>
  </si>
  <si>
    <t>23192400</t>
  </si>
  <si>
    <t>94059110</t>
  </si>
  <si>
    <t>Delen van verlichtingstoestellen enz., van glas</t>
  </si>
  <si>
    <t>Uitrustingsstukken voor elektrische verlichtingsartikelen van glas (m.u.v. die voor zoeklichten en schijnwerpers)</t>
  </si>
  <si>
    <t>94059190</t>
  </si>
  <si>
    <t>23192500</t>
  </si>
  <si>
    <t>85461000</t>
  </si>
  <si>
    <t>Isolatoren voor elektriciteit, van glas (excl. isolerende werkstukken voor elektrische machines, toestellen of installaties)</t>
  </si>
  <si>
    <t>23192640</t>
  </si>
  <si>
    <t>70140000</t>
  </si>
  <si>
    <t>Signaal- en waarschuwingsartikelen en optische elementen, van glas, niet optisch bewerkt; glazen blokjes en ander klein glaswerk, voor mozaïeken of voor dergelijke decoratieve doeleinden (excl. afgewerkte panelen en andere decoratieve motieven van mozaïek</t>
  </si>
  <si>
    <t>70161000</t>
  </si>
  <si>
    <t>23192670</t>
  </si>
  <si>
    <t>70181011</t>
  </si>
  <si>
    <t>Klein glaswerk (incl. kralen, onechte parels/edelstenen enz.)</t>
  </si>
  <si>
    <t>70181019</t>
  </si>
  <si>
    <t>70181030</t>
  </si>
  <si>
    <t>70181051</t>
  </si>
  <si>
    <t>70181059</t>
  </si>
  <si>
    <t>70181090</t>
  </si>
  <si>
    <t>70182000</t>
  </si>
  <si>
    <t>70189010</t>
  </si>
  <si>
    <t>70189090</t>
  </si>
  <si>
    <t>23192690</t>
  </si>
  <si>
    <t>70200005</t>
  </si>
  <si>
    <t>Ander glaswerk n.e.g.</t>
  </si>
  <si>
    <t>70200010</t>
  </si>
  <si>
    <t>70200030</t>
  </si>
  <si>
    <t>70200080</t>
  </si>
  <si>
    <t>23201100</t>
  </si>
  <si>
    <t>69010000</t>
  </si>
  <si>
    <t>23201210</t>
  </si>
  <si>
    <t>69021000</t>
  </si>
  <si>
    <t>23201233</t>
  </si>
  <si>
    <t>69022010</t>
  </si>
  <si>
    <t>Vuurvaste stenen en tegels en dergelijke vuurvaste keramische vormstukken, voor constructiedoeleinden, bevattende 93 of meer gewichtspercenten siliciumdioxide (m.u.v. die van diatomeeënaarde of van dergelijke kiezelaarden)</t>
  </si>
  <si>
    <t>23201235</t>
  </si>
  <si>
    <t>69022091</t>
  </si>
  <si>
    <t>23201237</t>
  </si>
  <si>
    <t>69022099</t>
  </si>
  <si>
    <t>Vuurvaste stenen, tegels enz. &gt; 50 gewichtspercenten SiO2 of Al2O3: andere</t>
  </si>
  <si>
    <t>23201290</t>
  </si>
  <si>
    <t>69029000</t>
  </si>
  <si>
    <t>Vuurvaste stenen, tegels, plavuizen enz., n.e.g.</t>
  </si>
  <si>
    <t>23201300</t>
  </si>
  <si>
    <t>68159100</t>
  </si>
  <si>
    <t>23201430</t>
  </si>
  <si>
    <t>69031000</t>
  </si>
  <si>
    <t>69039010</t>
  </si>
  <si>
    <t>23201455</t>
  </si>
  <si>
    <t>69032010</t>
  </si>
  <si>
    <t>23201459</t>
  </si>
  <si>
    <t>69032090</t>
  </si>
  <si>
    <t>23201490</t>
  </si>
  <si>
    <t>69039090</t>
  </si>
  <si>
    <t>Vuurvaste keramische voorwerpen, n.e.g.</t>
  </si>
  <si>
    <t>23311000</t>
  </si>
  <si>
    <t>69072100</t>
  </si>
  <si>
    <t>Keramische tegels en plavuizen</t>
  </si>
  <si>
    <t>Plavuizen, vloer- en wandtegels, van keramische stoffen, met een waterabsorptiecoëfficiënt van &lt;= 0,5% (m.u.v. vuurvaste keramische voorwerpen, blokjes en dergelijke voor mozaïeken en m.u.v. keramische afwerkstukken)</t>
  </si>
  <si>
    <t>69072200</t>
  </si>
  <si>
    <t>Plavuizen, vloer- en wandtegels, van keramische stoffen, met een waterabsorptiecoëfficiënt van &gt; 0,5% doch &lt;= 10% (m.u.v. vuurvaste keramische voorwerpen, blokjes en dergelijke voor mozaïeken en m.u.v. keramische afwerkstukken)</t>
  </si>
  <si>
    <t>69072300</t>
  </si>
  <si>
    <t>Plavuizen, vloer- en wandtegels, van keramische stoffen, met een waterabsorptiecoëfficiënt van &gt;10% (m.u.v. vuurvaste keramische voorwerpen, blokjes en dergelijke voor mozaïeken en m.u.v. keramische afwerkstukken)</t>
  </si>
  <si>
    <t>69073000</t>
  </si>
  <si>
    <t>Blokjes en dergelijke artikelen voor mozaïeken, ook indien op een drager (m.u.v. vuurvaste keramische voorwerpen en keramische afwerkstukken)</t>
  </si>
  <si>
    <t>69074000</t>
  </si>
  <si>
    <t>Keramische afwerkstukken (m.u.v. vuurvaste)</t>
  </si>
  <si>
    <t>23321110</t>
  </si>
  <si>
    <t>69041000</t>
  </si>
  <si>
    <t>Baksteen van niet-vuurvaste klei</t>
  </si>
  <si>
    <t>23321130</t>
  </si>
  <si>
    <t>69049000</t>
  </si>
  <si>
    <t>Vloerstroken, balkbekleding en dergelijke artikelen, van niet-vuurvaste klei (excl. die van diatomeeënaarde of van dergelijke kiezelaarden)</t>
  </si>
  <si>
    <t>23321250</t>
  </si>
  <si>
    <t>69051000</t>
  </si>
  <si>
    <t>Dakpannen van niet-vuurvaste klei</t>
  </si>
  <si>
    <t>23321270</t>
  </si>
  <si>
    <t>69059000</t>
  </si>
  <si>
    <t>Bouwmateriaal van niet-vuurvaste klei (incl. elementen voor schoorstenen of voor rookkanalen, bouwkundige ornamenten, ventilatieroosters, steengaas voor plafonnering) (excl. buizen en andere vormstukken voor leidingen en dergelijk gebruik)</t>
  </si>
  <si>
    <t>23321300</t>
  </si>
  <si>
    <t>69060000</t>
  </si>
  <si>
    <t>Buizen en goten, alsmede hulpstukken daarvoor, van keramische stoffen</t>
  </si>
  <si>
    <t>23411130</t>
  </si>
  <si>
    <t>69111000</t>
  </si>
  <si>
    <t>Keuken- en tafelgerei van porselein (excl. elektrothermische apparaten, koffiemolens en pepermolentjes, met werkzaam deel van metaal)</t>
  </si>
  <si>
    <t>23411150</t>
  </si>
  <si>
    <t>69119000</t>
  </si>
  <si>
    <t>Huishoudelijke en toiletartikelen, n.e.g., van porselein</t>
  </si>
  <si>
    <t>23411210</t>
  </si>
  <si>
    <t>69120021</t>
  </si>
  <si>
    <t>Vaatwerk en andere huishoudelijke artikelen: van gewoon aardewerk</t>
  </si>
  <si>
    <t>69120081</t>
  </si>
  <si>
    <t>23411230</t>
  </si>
  <si>
    <t>69120023</t>
  </si>
  <si>
    <t>Vaatwerk en andere huishoudelijke artikelen: van gres</t>
  </si>
  <si>
    <t>69120083</t>
  </si>
  <si>
    <t>23411250</t>
  </si>
  <si>
    <t>69120025</t>
  </si>
  <si>
    <t>Vaatwerk en andere huishoudelijke artikelen: van faience of van fijn aardewerk</t>
  </si>
  <si>
    <t>69120085</t>
  </si>
  <si>
    <t>23411290</t>
  </si>
  <si>
    <t>69120029</t>
  </si>
  <si>
    <t>Vaatwerk en andere huishoudelijke artikelen: andere</t>
  </si>
  <si>
    <t>69120089</t>
  </si>
  <si>
    <t>23411330</t>
  </si>
  <si>
    <t>69131000</t>
  </si>
  <si>
    <t>Beeldjes en andere versieringsvoorwerpen, van porselein</t>
  </si>
  <si>
    <t>23411350</t>
  </si>
  <si>
    <t>69139010</t>
  </si>
  <si>
    <t>Beeldjes en andere versieringsvoorwerpen, van andere keramische stoffen</t>
  </si>
  <si>
    <t>69139093</t>
  </si>
  <si>
    <t>69139098</t>
  </si>
  <si>
    <t>Beeldjes en andere versieringsvoorwerpen, van keramische stoffen, n.e.g. (m.u.v. die van porselein, van gewoon aardewerk, van faïence of van fijn aardewerk)</t>
  </si>
  <si>
    <t>23421030</t>
  </si>
  <si>
    <t>69101000</t>
  </si>
  <si>
    <t>Gootstenen en dergelijke artikelen voor sanitair gebruik, van porselein</t>
  </si>
  <si>
    <t>23421050</t>
  </si>
  <si>
    <t>69109000</t>
  </si>
  <si>
    <t>Gootstenen, wasbakken, badkuipen en dergelijke artikelen voor sanitair gebruik, van andere keramische stoffen</t>
  </si>
  <si>
    <t>23431030</t>
  </si>
  <si>
    <t>85462000</t>
  </si>
  <si>
    <t>Isolatoren voor elektriciteit, van keramische stoffen (excl. isolerende werkstukken)</t>
  </si>
  <si>
    <t>Isolatoren voor elektriciteit, van keramische stoffen (m.u.v. isolerende werkstukken)</t>
  </si>
  <si>
    <t>23431050</t>
  </si>
  <si>
    <t>85471000</t>
  </si>
  <si>
    <t>Isolerende werkstukken voor elektrisch gebruik, van keramische stoffen</t>
  </si>
  <si>
    <t>Isolerende werkstukken van keramische stoffen</t>
  </si>
  <si>
    <t>23441100</t>
  </si>
  <si>
    <t>69091100</t>
  </si>
  <si>
    <t>23441210</t>
  </si>
  <si>
    <t>69091200</t>
  </si>
  <si>
    <t>69091900</t>
  </si>
  <si>
    <t>23441230</t>
  </si>
  <si>
    <t>85051910</t>
  </si>
  <si>
    <t>Permanente magneten en artikelen bestemd om als zodanig te worden gebruikt (excl. die van metaal)</t>
  </si>
  <si>
    <t>85051990</t>
  </si>
  <si>
    <t>23491100</t>
  </si>
  <si>
    <t>69099000</t>
  </si>
  <si>
    <t>23491230</t>
  </si>
  <si>
    <t>69141000</t>
  </si>
  <si>
    <t>23491250</t>
  </si>
  <si>
    <t>69149000</t>
  </si>
  <si>
    <t>23511100</t>
  </si>
  <si>
    <t>25231000</t>
  </si>
  <si>
    <t>Cementklinker</t>
  </si>
  <si>
    <t>23511210</t>
  </si>
  <si>
    <t>25232100</t>
  </si>
  <si>
    <t>Portlandcement</t>
  </si>
  <si>
    <t>25232900</t>
  </si>
  <si>
    <t>23511290</t>
  </si>
  <si>
    <t>25233000</t>
  </si>
  <si>
    <t>Ander hydraulisch cement</t>
  </si>
  <si>
    <t>25239000</t>
  </si>
  <si>
    <t>23521033</t>
  </si>
  <si>
    <t>25221000</t>
  </si>
  <si>
    <t>Ongebluste kalk</t>
  </si>
  <si>
    <t>23521035</t>
  </si>
  <si>
    <t>25222000</t>
  </si>
  <si>
    <t>Gebluste kalk</t>
  </si>
  <si>
    <t>23521050</t>
  </si>
  <si>
    <t>25223000</t>
  </si>
  <si>
    <t>Hydraulische kalk</t>
  </si>
  <si>
    <t>23522000</t>
  </si>
  <si>
    <t>25202000</t>
  </si>
  <si>
    <t>Gebrand gips (incl. dat voor het bouwbedrijf, dat voor gebruik voor het appreteren van weefsels of bij de vervaardiging van papier en dat voor tandtechnisch gebruik)</t>
  </si>
  <si>
    <t>Gebrand gips, ook indien gekleurd of met toevoeging van kleine hoeveelheden bindingsversnellers of -vertragers</t>
  </si>
  <si>
    <t>23523030</t>
  </si>
  <si>
    <t>25182000</t>
  </si>
  <si>
    <t>Gebrand of gesinterd dolomiet, ruw, enkel kantrecht behouwen, dan wel in blokken of in platen van vierkante of rechthoekige vorm, verkregen door zagen, door splijten of op dergelijke wijze</t>
  </si>
  <si>
    <t>Stamp- en strijkmassa van dolomiet</t>
  </si>
  <si>
    <t>23611130</t>
  </si>
  <si>
    <t>68101110</t>
  </si>
  <si>
    <t>Blokken en stenen voor het bouwbedrijf, van cement, van beton of van kunststeen</t>
  </si>
  <si>
    <t>68101190</t>
  </si>
  <si>
    <t>23611150</t>
  </si>
  <si>
    <t>68101900</t>
  </si>
  <si>
    <t>Dakpannen, tegels en dergelijke artikelen, van cement, van beton of van kunststeen (excl. blokken en stenen)</t>
  </si>
  <si>
    <t>Dakpannen, tegels e.d., van cement, van beton of van kunststeen (m.u.v. blokken en stenen voor het bouwbedrijf)</t>
  </si>
  <si>
    <t>23611200</t>
  </si>
  <si>
    <t>68109100</t>
  </si>
  <si>
    <t>Geprefabriceerde bouwelementen, van cement, van beton of van kunststeen</t>
  </si>
  <si>
    <t>Geprefabriceerde bouwelementen van cement, van beton of van kunststeen, ook indien gewapend</t>
  </si>
  <si>
    <t>23612000</t>
  </si>
  <si>
    <t>23621050</t>
  </si>
  <si>
    <t>68091100</t>
  </si>
  <si>
    <t>Panelen, platen, tegels en dergelijke artikelen, van gips of van gipspreparaten, uitsluitend met papier of karton versterkt (excl. artikelen gebonden met gips, versierd)</t>
  </si>
  <si>
    <t>23621090</t>
  </si>
  <si>
    <t>68091900</t>
  </si>
  <si>
    <t>Panelen, platen, tegels en dergelijke artikelen, van gips of van gipspreparaten, niet uitsluitend met papier of karton versterkt (excl. artikelen gebonden met gips, versierd)</t>
  </si>
  <si>
    <t>23631000</t>
  </si>
  <si>
    <t>38245010</t>
  </si>
  <si>
    <t>Stortklaar beton</t>
  </si>
  <si>
    <t>23641000</t>
  </si>
  <si>
    <t>38245090</t>
  </si>
  <si>
    <t>Fabrieksmatig vervaardigde mortel</t>
  </si>
  <si>
    <t>23651100</t>
  </si>
  <si>
    <t>68080000</t>
  </si>
  <si>
    <t>Panelen, platen, tegels, blokken en dergelijke artikelen, van plantaardige vezels, van stro of van krullen, spanen, zaagsel of ander afval van hout, gebonden met cement, met gips of met andere minerale bindmiddelen</t>
  </si>
  <si>
    <t>23651220</t>
  </si>
  <si>
    <t>68114000</t>
  </si>
  <si>
    <t>Werken van asbestcement, van cellulosecement of van dergelijke mengsels van vezels (asbest, cellulose en andere plantaardige vezels, vezels van synthetische polymeren, van glas of van metaal enz.) met cement of met andere hydraulische bindmiddelen, asbest</t>
  </si>
  <si>
    <t>Werken van asbestcement, van cellulosecement e.d., bevattende asbest</t>
  </si>
  <si>
    <t>23651240</t>
  </si>
  <si>
    <t>68118100</t>
  </si>
  <si>
    <t>Platen, panelen, tegels, dakpannen en dergelijke artikelen, van cellulosecement of van dergelijke mengsels van vezels (cellulose of dergelijke plantaardige vezels, vezels van synthetische polymeren, van glas of van metaal enz.) met cement of met andere hy</t>
  </si>
  <si>
    <t>Golfplaten van asbestcement, van cellulosecement e.d., geen asbest bevattend</t>
  </si>
  <si>
    <t>68118200</t>
  </si>
  <si>
    <t>23651270</t>
  </si>
  <si>
    <t>68118900</t>
  </si>
  <si>
    <t>Werken van cellulosecement of dergelijke, geen asbest bevattend (excl. golfplaten en andere platen, panelen, tegels, dakpannen en dergelijke artikelen)</t>
  </si>
  <si>
    <t>Werken van asbestcement, van cellulosecement e.d., geen asbest bevattend (m.u.v. platen incl. golfplaten, panelen, tegels, dakpannen e.d.)</t>
  </si>
  <si>
    <t>23691100</t>
  </si>
  <si>
    <t>68099000</t>
  </si>
  <si>
    <t>Werken van gips of van gipspreparaten, n.e.g.</t>
  </si>
  <si>
    <t>23691930</t>
  </si>
  <si>
    <t>68109900</t>
  </si>
  <si>
    <t>23691980</t>
  </si>
  <si>
    <t>23701100</t>
  </si>
  <si>
    <t>68022100</t>
  </si>
  <si>
    <t>Werken van marmer, van travertijn of van albast (excl. tegels, blokjes en dergelijke artikelen, voor zover het grootste vlak kan worden omsloten door een vierkant met een zijde &lt; 7 cm, stenen voor bestrating, plaveien en trottoirbanden)</t>
  </si>
  <si>
    <t>68029100</t>
  </si>
  <si>
    <t>23701210</t>
  </si>
  <si>
    <t>68010000</t>
  </si>
  <si>
    <t>Stenen voor bestrating, alsmede plaveien en trottoirbanden, van natuursteen (excl. leisteen)</t>
  </si>
  <si>
    <t>23701230</t>
  </si>
  <si>
    <t>68021000</t>
  </si>
  <si>
    <t>23701260</t>
  </si>
  <si>
    <t>68022300</t>
  </si>
  <si>
    <t>68029310</t>
  </si>
  <si>
    <t>68029390</t>
  </si>
  <si>
    <t>23701270</t>
  </si>
  <si>
    <t>68022900</t>
  </si>
  <si>
    <t>Werken van steen (excl. graniet en leisteen, tegels, blokjes en dergelijke artikelen, voor zover het grootste vlak kan worden omsloten door een vierkant met een zijde &lt; 7 cm)</t>
  </si>
  <si>
    <t>68029200</t>
  </si>
  <si>
    <t>68029910</t>
  </si>
  <si>
    <t>68029990</t>
  </si>
  <si>
    <t>23701280</t>
  </si>
  <si>
    <t>68030010</t>
  </si>
  <si>
    <t>68030090</t>
  </si>
  <si>
    <t>Werken van leisteen of van samengekit leigruis, incl. bewerkte leisteen (m.u.v. leisteenpoeder en leisteengruis; blokjes voor mozaïeken; griffels, gebruiksklare schrijf- of tekenleien of schrijf- en tekenborden en m.u.v. leien voor daken en voor muren)</t>
  </si>
  <si>
    <t>23911110</t>
  </si>
  <si>
    <t>68041000</t>
  </si>
  <si>
    <t>23911120</t>
  </si>
  <si>
    <t>68042100</t>
  </si>
  <si>
    <t>Molenstenen, slijpstenen en dergelijke artikelen, zonder onderstel, van geagglomereerde natuurlijke of synthetische diamant (excl. molenstenen, om te malen of te vervezelen)</t>
  </si>
  <si>
    <t>23911130</t>
  </si>
  <si>
    <t>68042218</t>
  </si>
  <si>
    <t>Molenstenen, slijpstenen en dergelijke artikelen, zonder onderstel, van kunstmatige schuur-, slijp- of polijstmiddelen, met bindmiddel van kunsthars, versterkt (excl. molenstenen, om te malen of te vervezelen)</t>
  </si>
  <si>
    <t>23911140</t>
  </si>
  <si>
    <t>68042212</t>
  </si>
  <si>
    <t>Molenstenen, slijpstenen en dergelijke artikelen, zonder onderstel, van kunstmatige schuur-, slijp- of polijstmiddelen, met bindmiddel van kunsthars, niet versterkt (excl. molenstenen, om te malen of te vervezelen)</t>
  </si>
  <si>
    <t>23911150</t>
  </si>
  <si>
    <t>68042230</t>
  </si>
  <si>
    <t>Molenstenen, slijpstenen en dergelijke artikelen, zonder onderstel, van kunstmatige schuur-, slijp- of polijstmiddelen, met bindmiddel van keramische stoffen of van silicaten (excl. molenstenen, om te malen of te vervezelen)</t>
  </si>
  <si>
    <t>23911190</t>
  </si>
  <si>
    <t>68042250</t>
  </si>
  <si>
    <t>Andere molenstenen, slijpstenen en dergelijke artikelen, zonder onderstel; handwetstenen en handpolijststenen</t>
  </si>
  <si>
    <t>68042290</t>
  </si>
  <si>
    <t>68042300</t>
  </si>
  <si>
    <t>68043000</t>
  </si>
  <si>
    <t>23911230</t>
  </si>
  <si>
    <t>68051000</t>
  </si>
  <si>
    <t>Natuurlijke of kunstmatige schuur-, slijp- of polijstmiddelen in poeder of in korrels, op een drager van uitsluitend textielweefsel</t>
  </si>
  <si>
    <t>23911250</t>
  </si>
  <si>
    <t>68052000</t>
  </si>
  <si>
    <t>Natuurlijke of kunstmatige schuur-, slijp- of polijstmiddelen in poeder of in korrels, op een drager van uitsluitend papier of karton</t>
  </si>
  <si>
    <t>23911290</t>
  </si>
  <si>
    <t>68053000</t>
  </si>
  <si>
    <t>Natuurlijke of kunstmatige schuur-, slijp- of polijstmiddelen in poeder of in korrels, op een drager (excl. die op een drager van uitsluitend textielweefsel of uitsluitend papier of karton)</t>
  </si>
  <si>
    <t>23991100</t>
  </si>
  <si>
    <t>68128010</t>
  </si>
  <si>
    <t>Bewerkte vezels van crocidoliet; mengsels samengesteld met asbest van crocidoliet of met asbest van crocidoliet en magnesiumcarbonaat</t>
  </si>
  <si>
    <t>68128090</t>
  </si>
  <si>
    <t>68129100</t>
  </si>
  <si>
    <t>Kleding, kledingtoebehoren, schoeisel en hoofddeksels, van asbest of van mengsels samengesteld met asbest of met asbest en magnesiumcarbonaat (m.u.v. asbest van crocidoliet)</t>
  </si>
  <si>
    <t>68129910</t>
  </si>
  <si>
    <t>Bewerkte asbestvezels; mengsels samengesteld met asbest of met asbest en magnesiumcarbonaat (m.u.v. asbest van crocidoliet)</t>
  </si>
  <si>
    <t>68129990</t>
  </si>
  <si>
    <t>68132000</t>
  </si>
  <si>
    <t>Wrijvingsmateriaal, b.v. platen, rollen, banden, segmenten, schijven, ringen, voor koppelingen e.d., samengesteld met asbest, met andere minerale stoffen of met cellulose, ook indien verbonden met textiel of met andere stoffen, bevattende asbest</t>
  </si>
  <si>
    <t>68138100</t>
  </si>
  <si>
    <t>68138900</t>
  </si>
  <si>
    <t>Wrijvingsmateriaal, b.v. platen, rollen, banden, segmenten, schijven, ringen, voor koppelingen e.d., samengesteld met minerale stoffen of met cellulose, ook indien verbonden met textiel of met andere stoffen, geen asbest bevattend (m.u.v. remvoering)</t>
  </si>
  <si>
    <t>23991255</t>
  </si>
  <si>
    <t>68071000</t>
  </si>
  <si>
    <t>Werken van asfalt of van dergelijke producten, bv. petroleumbitumen, koolteerpek, op rollen</t>
  </si>
  <si>
    <t>Werken van asfalt of van dergelijke producten "b.v. petroleumbitumen, koolteerpek", op rollen</t>
  </si>
  <si>
    <t>23991290</t>
  </si>
  <si>
    <t>68079000</t>
  </si>
  <si>
    <t>Producten op basis van bitumen (excl. op rollen)</t>
  </si>
  <si>
    <t>23991310</t>
  </si>
  <si>
    <t>27150000</t>
  </si>
  <si>
    <t>Bitumineuze mengsels op basis van natuurlijk of kunstmatig steenslag, met bitumen of natuurlijk asfalt als bindmiddel</t>
  </si>
  <si>
    <t>23991320</t>
  </si>
  <si>
    <t>25173000</t>
  </si>
  <si>
    <t>Vooromhuld steenslag</t>
  </si>
  <si>
    <t>23991400</t>
  </si>
  <si>
    <t>38011000</t>
  </si>
  <si>
    <t>Kunstmatig grafiet, colloïdaal en semicolloïdaal grafiet, en preparaten</t>
  </si>
  <si>
    <t>38012010</t>
  </si>
  <si>
    <t>38012090</t>
  </si>
  <si>
    <t>38013000</t>
  </si>
  <si>
    <t>38019000</t>
  </si>
  <si>
    <t>23991500</t>
  </si>
  <si>
    <t>28181011</t>
  </si>
  <si>
    <t>Kunstmatig korund (excl. mechanische mengsels)</t>
  </si>
  <si>
    <t>Kunstmatig korund, al dan niet chemisch welbepaald, voor &lt; 50 gewichtspercenten bestaande uit deeltjes &gt; 10 mm en met een gehalte aan aluminiumoxide van &gt;= 98,5 gewichtspercenten</t>
  </si>
  <si>
    <t>28181019</t>
  </si>
  <si>
    <t>28181091</t>
  </si>
  <si>
    <t>28181099</t>
  </si>
  <si>
    <t>Kunstmatig korund, al dan niet chemisch welbepaald, voor &gt;= 50 gewichtspercenten bestaande uit deeltjes met een afmeting van &gt; 10 mm en met een gehalte aan aluminiumoxide van &lt; 98,5 gewichtspercenten "hoge zuiverheidsgraad"</t>
  </si>
  <si>
    <t>23991910</t>
  </si>
  <si>
    <t>68061000</t>
  </si>
  <si>
    <t>23991920</t>
  </si>
  <si>
    <t>68062010</t>
  </si>
  <si>
    <t>68062090</t>
  </si>
  <si>
    <t>23991930</t>
  </si>
  <si>
    <t>68069000</t>
  </si>
  <si>
    <t>Mengsels en werken van minerale stoffen voor warmte-isolering, geluiddemping of geluidabsorptie</t>
  </si>
  <si>
    <t>23991940</t>
  </si>
  <si>
    <t>Gebrande kaolien</t>
  </si>
  <si>
    <t>23991950</t>
  </si>
  <si>
    <t>68141000</t>
  </si>
  <si>
    <t>Bewerkt mica en werken van mica</t>
  </si>
  <si>
    <t>68149000</t>
  </si>
  <si>
    <t>23991970</t>
  </si>
  <si>
    <t>23991980</t>
  </si>
  <si>
    <t>68152000</t>
  </si>
  <si>
    <t>Werken van turf (incl. platen, schalen, turfpotten voor het kweken van planten) (excl. textielwaren van turfvezels)</t>
  </si>
  <si>
    <t>68159900</t>
  </si>
  <si>
    <t>Werken van steen of van andere minerale stoffen, n.e.g.</t>
  </si>
  <si>
    <t>24101100</t>
  </si>
  <si>
    <t>72011011</t>
  </si>
  <si>
    <t>Gietijzer en spiegelijzer, in gietelingen, in blokken of in andere primaire vormen</t>
  </si>
  <si>
    <t>72011019</t>
  </si>
  <si>
    <t>72011030</t>
  </si>
  <si>
    <t>72011090</t>
  </si>
  <si>
    <t>72012000</t>
  </si>
  <si>
    <t>72015010</t>
  </si>
  <si>
    <t>72015090</t>
  </si>
  <si>
    <t>24101210</t>
  </si>
  <si>
    <t>72021120</t>
  </si>
  <si>
    <t>24101220</t>
  </si>
  <si>
    <t>72021180</t>
  </si>
  <si>
    <t>Overig ferromangaan, bevattende &gt; 2 gewichtspercenten koolstof (m.u.v. die met een korrel van ≤ 5 mm en een mangaangehalte van &gt; 65 gewichtspercenten)</t>
  </si>
  <si>
    <t>24101225</t>
  </si>
  <si>
    <t>72021900</t>
  </si>
  <si>
    <t>Overig ferromangaan, bevattende ≤ 2 gewichtspercenten koolstof</t>
  </si>
  <si>
    <t>24101235</t>
  </si>
  <si>
    <t>72022100</t>
  </si>
  <si>
    <t>Ferrosilicium bevattende &gt; 55 gewichtspercenten silicium</t>
  </si>
  <si>
    <t>24101236</t>
  </si>
  <si>
    <t>72022910</t>
  </si>
  <si>
    <t>Ferrosilicium bevattende ≤ 55 gewichtspercenten silicium en ≥ 4 doch ≤ 10 gewichtspercenten magnesium</t>
  </si>
  <si>
    <t>24101239</t>
  </si>
  <si>
    <t>72022990</t>
  </si>
  <si>
    <t>24101240</t>
  </si>
  <si>
    <t>72026000</t>
  </si>
  <si>
    <t>Ferronikkel</t>
  </si>
  <si>
    <t>24101245</t>
  </si>
  <si>
    <t>72023000</t>
  </si>
  <si>
    <t>Ferrosilicomangaan</t>
  </si>
  <si>
    <t>24101250</t>
  </si>
  <si>
    <t>72028000</t>
  </si>
  <si>
    <t>Ferrowolfraam en ferrosilicowolfraam</t>
  </si>
  <si>
    <t>24101255</t>
  </si>
  <si>
    <t>72029100</t>
  </si>
  <si>
    <t>Ferrotitaan en ferrosilicotitaan</t>
  </si>
  <si>
    <t>24101260</t>
  </si>
  <si>
    <t>72024110</t>
  </si>
  <si>
    <t>Ferrochroom</t>
  </si>
  <si>
    <t>72024190</t>
  </si>
  <si>
    <t>72024910</t>
  </si>
  <si>
    <t>72024950</t>
  </si>
  <si>
    <t>72024990</t>
  </si>
  <si>
    <t>24101265</t>
  </si>
  <si>
    <t>72029200</t>
  </si>
  <si>
    <t>Ferrovanadium</t>
  </si>
  <si>
    <t>24101270</t>
  </si>
  <si>
    <t>72029300</t>
  </si>
  <si>
    <t>Ferroniobium</t>
  </si>
  <si>
    <t>24101275</t>
  </si>
  <si>
    <t>72027000</t>
  </si>
  <si>
    <t>Ferromolybdeen</t>
  </si>
  <si>
    <t>24101280</t>
  </si>
  <si>
    <t>72029910</t>
  </si>
  <si>
    <t>Ferrofosfor</t>
  </si>
  <si>
    <t>24101285</t>
  </si>
  <si>
    <t>72029930</t>
  </si>
  <si>
    <t>Ferrosilicomagnesium</t>
  </si>
  <si>
    <t>24101295</t>
  </si>
  <si>
    <t>72025000</t>
  </si>
  <si>
    <t>Andere ferrolegeringen, elders genoemd noch elders onder begrepen</t>
  </si>
  <si>
    <t>72029980</t>
  </si>
  <si>
    <t>24101300</t>
  </si>
  <si>
    <t>72031000</t>
  </si>
  <si>
    <t>72039000</t>
  </si>
  <si>
    <t>24101410</t>
  </si>
  <si>
    <t>72051000</t>
  </si>
  <si>
    <t>Korrels en poeder, van gietijzer, van spiegelijzer, van ijzer of van staal</t>
  </si>
  <si>
    <t>72052100</t>
  </si>
  <si>
    <t>72052900</t>
  </si>
  <si>
    <t>24101420</t>
  </si>
  <si>
    <t>72045000</t>
  </si>
  <si>
    <t>Afvalingots van ijzer of van staal (excl. producten waarvan de chemische samenstelling overeenkomt met de definitie van gietijzer, spiegelijzer of ferrolegeringen)</t>
  </si>
  <si>
    <t>24102110</t>
  </si>
  <si>
    <t>72071210</t>
  </si>
  <si>
    <t>Platte halffabricaten van niet-gelegeerd staal</t>
  </si>
  <si>
    <t>72071290</t>
  </si>
  <si>
    <t>72072032</t>
  </si>
  <si>
    <t>72072039</t>
  </si>
  <si>
    <t>24102121</t>
  </si>
  <si>
    <t>72061000</t>
  </si>
  <si>
    <t>72071111</t>
  </si>
  <si>
    <t>72071114</t>
  </si>
  <si>
    <t>72071116</t>
  </si>
  <si>
    <t>72071912</t>
  </si>
  <si>
    <t>72072011</t>
  </si>
  <si>
    <t>72072015</t>
  </si>
  <si>
    <t>72072017</t>
  </si>
  <si>
    <t>72072052</t>
  </si>
  <si>
    <t>24102122</t>
  </si>
  <si>
    <t>72069000</t>
  </si>
  <si>
    <t>72071190</t>
  </si>
  <si>
    <t>72071919</t>
  </si>
  <si>
    <t>72071980</t>
  </si>
  <si>
    <t>72072019</t>
  </si>
  <si>
    <t>72072059</t>
  </si>
  <si>
    <t>72072080</t>
  </si>
  <si>
    <t>24102210</t>
  </si>
  <si>
    <t>72189110</t>
  </si>
  <si>
    <t>Platte halffabricaten (plakken) van roestvrij staal</t>
  </si>
  <si>
    <t>72189180</t>
  </si>
  <si>
    <t>24102221</t>
  </si>
  <si>
    <t>72181000</t>
  </si>
  <si>
    <t>72189911</t>
  </si>
  <si>
    <t>72189920</t>
  </si>
  <si>
    <t>24102222</t>
  </si>
  <si>
    <t>Andere ingots, primaire vormen en lange halffabricaten, van roestvrij staal</t>
  </si>
  <si>
    <t>72189919</t>
  </si>
  <si>
    <t>72189980</t>
  </si>
  <si>
    <t>24102310</t>
  </si>
  <si>
    <t>72249014</t>
  </si>
  <si>
    <t>Platte halffabricaten van ander gelegeerd staal dan roestvrij staal</t>
  </si>
  <si>
    <t>24102321</t>
  </si>
  <si>
    <t>72241010</t>
  </si>
  <si>
    <t>Ingots, andere primaire vormen en lange halffabricaten, voor naadloze buizen, van ander gelegeerd staal dan roestvrij staal</t>
  </si>
  <si>
    <t>72241090</t>
  </si>
  <si>
    <t>72249002</t>
  </si>
  <si>
    <t>72249003</t>
  </si>
  <si>
    <t>72249005</t>
  </si>
  <si>
    <t>72249007</t>
  </si>
  <si>
    <t>72249031</t>
  </si>
  <si>
    <t>72249038</t>
  </si>
  <si>
    <t>24102322</t>
  </si>
  <si>
    <t>Andere ingots, primaire vormen en lange halffabricaten, van ander gelegeerd staal dan roestvrij staal</t>
  </si>
  <si>
    <t>72249018</t>
  </si>
  <si>
    <t>72249090</t>
  </si>
  <si>
    <t>24103110</t>
  </si>
  <si>
    <t>72081000</t>
  </si>
  <si>
    <t>72082500</t>
  </si>
  <si>
    <t>72082600</t>
  </si>
  <si>
    <t>72082700</t>
  </si>
  <si>
    <t>72083600</t>
  </si>
  <si>
    <t>72083700</t>
  </si>
  <si>
    <t>72083800</t>
  </si>
  <si>
    <t>72083900</t>
  </si>
  <si>
    <t>24103130</t>
  </si>
  <si>
    <t>72084000</t>
  </si>
  <si>
    <t>72085390</t>
  </si>
  <si>
    <t>72085400</t>
  </si>
  <si>
    <t>24103150</t>
  </si>
  <si>
    <t>72085120</t>
  </si>
  <si>
    <t>72085191</t>
  </si>
  <si>
    <t>72085198</t>
  </si>
  <si>
    <t>72085210</t>
  </si>
  <si>
    <t>72085291</t>
  </si>
  <si>
    <t>72085299</t>
  </si>
  <si>
    <t>72085310</t>
  </si>
  <si>
    <t>72089020</t>
  </si>
  <si>
    <t>Gewalste platte producten, van ijzer of van niet-gelegeerd staal, met een breedte van &gt;= 600 mm, warm gewalst en verder bewerkt, doch ongeplateerd en onbekleed, geperforeerd</t>
  </si>
  <si>
    <t>72089080</t>
  </si>
  <si>
    <t>Gewalste platte producten, van ijzer of van niet-gelegeerd staal, met een breedte van &gt;= 600 mm, warm gewalst en verder bewerkt, doch ongeplateerd en onbekleed, niet geperforeerd</t>
  </si>
  <si>
    <t>24103210</t>
  </si>
  <si>
    <t>72111300</t>
  </si>
  <si>
    <t>24103230</t>
  </si>
  <si>
    <t>72111400</t>
  </si>
  <si>
    <t>72111900</t>
  </si>
  <si>
    <t>24103310</t>
  </si>
  <si>
    <t>72191100</t>
  </si>
  <si>
    <t>72191210</t>
  </si>
  <si>
    <t>72191290</t>
  </si>
  <si>
    <t>72191310</t>
  </si>
  <si>
    <t>72191390</t>
  </si>
  <si>
    <t>72191410</t>
  </si>
  <si>
    <t>72191490</t>
  </si>
  <si>
    <t>24103320</t>
  </si>
  <si>
    <t>Andere warmgewalste platte producten, opgerold, met een breedte ≥ 600 mm, van roestvrij staal</t>
  </si>
  <si>
    <t>24103330</t>
  </si>
  <si>
    <t>72192210</t>
  </si>
  <si>
    <t>72192290</t>
  </si>
  <si>
    <t>72192300</t>
  </si>
  <si>
    <t>72192400</t>
  </si>
  <si>
    <t>24103340</t>
  </si>
  <si>
    <t>72192110</t>
  </si>
  <si>
    <t>72192190</t>
  </si>
  <si>
    <t>24103410</t>
  </si>
  <si>
    <t>72201100</t>
  </si>
  <si>
    <t>72201200</t>
  </si>
  <si>
    <t>24103420</t>
  </si>
  <si>
    <t>24103510</t>
  </si>
  <si>
    <t>72253010</t>
  </si>
  <si>
    <t>72253090</t>
  </si>
  <si>
    <t>72253030</t>
  </si>
  <si>
    <t>Platte producten van sneldraaistaal, met een breedte van &gt;= 600 mm, enkel warm gewalst, opgerold</t>
  </si>
  <si>
    <t>72254015</t>
  </si>
  <si>
    <t>Platte producten van sneldraaistaal, met een breedte van &gt;= 600 mm, enkel warm gewalst, niet opgerold</t>
  </si>
  <si>
    <t>72255020</t>
  </si>
  <si>
    <t>Gewalste platte producten van sneldraaistaal, met een breedte van &gt;= 600 mm, enkel koud gewalst</t>
  </si>
  <si>
    <t>24103530</t>
  </si>
  <si>
    <t>72254012</t>
  </si>
  <si>
    <t>72254040</t>
  </si>
  <si>
    <t>72254060</t>
  </si>
  <si>
    <t>24103540</t>
  </si>
  <si>
    <t>72254090</t>
  </si>
  <si>
    <t>72259900</t>
  </si>
  <si>
    <t>Gewalste platte producten van gelegeerd, niet-roestvrij staal, met een breedte van &gt;= 600 mm, warm of koud gewalst en verder bewerkt (niet verzinkt en m.u.v. die van sneldraaistaal of van siliciumstaal "transformator staal")</t>
  </si>
  <si>
    <t>24103600</t>
  </si>
  <si>
    <t>72269120</t>
  </si>
  <si>
    <t>72269191</t>
  </si>
  <si>
    <t>72269199</t>
  </si>
  <si>
    <t>24104110</t>
  </si>
  <si>
    <t>72091500</t>
  </si>
  <si>
    <t>Koudgewalste plaat en band met een breedte ≥ 600 mm, niet bekleed, van ander staal dan roestvrij staal</t>
  </si>
  <si>
    <t>72091690</t>
  </si>
  <si>
    <t>72091790</t>
  </si>
  <si>
    <t>72091891</t>
  </si>
  <si>
    <t>72091899</t>
  </si>
  <si>
    <t>72092500</t>
  </si>
  <si>
    <t>72092690</t>
  </si>
  <si>
    <t>72092790</t>
  </si>
  <si>
    <t>72092890</t>
  </si>
  <si>
    <t>72099020</t>
  </si>
  <si>
    <t>Gewalste platte producten, van ijzer of van niet-gelegeerd staal, met een breedte van &gt;= 600 mm, koud gewalst en verder bewerkt, doch ongeplateerd en onbekleed, geperforeerd</t>
  </si>
  <si>
    <t>72099080</t>
  </si>
  <si>
    <t>Gewalste platte producten, van ijzer of van niet-gelegeerd staal, met een breedte van &gt;= 600 mm, koud gewalst en verder bewerkt, doch ongeplateerd en onbekleed, niet geperforeerd</t>
  </si>
  <si>
    <t>24104130</t>
  </si>
  <si>
    <t>24104150</t>
  </si>
  <si>
    <t>72091610</t>
  </si>
  <si>
    <t>Dynamo- of transformatorplaat of –band, niet met georiënteerde korrel, met een breedte ≥ 600 mm</t>
  </si>
  <si>
    <t>72091710</t>
  </si>
  <si>
    <t>72091810</t>
  </si>
  <si>
    <t>72092610</t>
  </si>
  <si>
    <t>72092710</t>
  </si>
  <si>
    <t>72092810</t>
  </si>
  <si>
    <t>24104200</t>
  </si>
  <si>
    <t>72193100</t>
  </si>
  <si>
    <t>72193210</t>
  </si>
  <si>
    <t>72193290</t>
  </si>
  <si>
    <t>72193310</t>
  </si>
  <si>
    <t>72193390</t>
  </si>
  <si>
    <t>72193410</t>
  </si>
  <si>
    <t>72193490</t>
  </si>
  <si>
    <t>72193510</t>
  </si>
  <si>
    <t>72193590</t>
  </si>
  <si>
    <t>72199020</t>
  </si>
  <si>
    <t>Gewalste platte producten van roestvrij staal, met een breedte van &gt;= 600 mm, warm of koud gewalst en verder bewerkt, geperforeerd</t>
  </si>
  <si>
    <t>72199080</t>
  </si>
  <si>
    <t>Gewalste platte producten van roestvrij staal, met een breedte van &gt;= 600 mm, warm of koud gewalst en verder bewerkt, niet-geperforeerd</t>
  </si>
  <si>
    <t>24104300</t>
  </si>
  <si>
    <t>72255080</t>
  </si>
  <si>
    <t>Gewalste platte producten van gelegeerd niet-roestvrij staal, met een breedte van &gt;= 600 mm, enkel koud gewalst (m.u.v. die van sneldraaistaal of van siliciumstaal "transformatorstaal")</t>
  </si>
  <si>
    <t>72101100</t>
  </si>
  <si>
    <t>72101220</t>
  </si>
  <si>
    <t>72101280</t>
  </si>
  <si>
    <t>72105000</t>
  </si>
  <si>
    <t>72107010</t>
  </si>
  <si>
    <t>72109040</t>
  </si>
  <si>
    <t>72121010</t>
  </si>
  <si>
    <t>24105120</t>
  </si>
  <si>
    <t>72103000</t>
  </si>
  <si>
    <t>24105130</t>
  </si>
  <si>
    <t>72102000</t>
  </si>
  <si>
    <t>Plaat en band, via de dompelmethode gemetalliseerd, met een breedte ≥ 600 mm</t>
  </si>
  <si>
    <t>72104100</t>
  </si>
  <si>
    <t>Warm of koud gewalste platte producten, van ijzer of van niet-gelegeerd staal, met een breedte van &gt;= 600 mm, gegolfd, verzinkt (m.u.v. die welke elektrolytisch zijn verzinkt)</t>
  </si>
  <si>
    <t>72104900</t>
  </si>
  <si>
    <t>Warm of koud gewalste platte producten, van ijzer of van niet-gelegeerd staal, met een breedte van &gt;= 600 mm, verzinkt (niet gegolfd en niet elektrolytisch verzinkt)</t>
  </si>
  <si>
    <t>72106100</t>
  </si>
  <si>
    <t>72106900</t>
  </si>
  <si>
    <t>72109080</t>
  </si>
  <si>
    <t>24105140</t>
  </si>
  <si>
    <t>72107080</t>
  </si>
  <si>
    <t>Organisch beklede plaat met een breedte ≥ 600 mm</t>
  </si>
  <si>
    <t>24105150</t>
  </si>
  <si>
    <t>72109030</t>
  </si>
  <si>
    <t>Gewalste platte producten van ijzer of van niet-gelegeerd staal, met een breedte ≥ 600 mm, geplateerd</t>
  </si>
  <si>
    <t>24105210</t>
  </si>
  <si>
    <t>72259100</t>
  </si>
  <si>
    <t>Gewalste platte producten van gelegeerd, niet-roestvrij staal, met een breedte van &gt;= 600 mm, warm of koud gewalst, elektrolytisch verzinkt (m.u.v. die van siliciumstaal "transformatorstaal")</t>
  </si>
  <si>
    <t>24105230</t>
  </si>
  <si>
    <t>72259200</t>
  </si>
  <si>
    <t>Gewalste platte producten van gelegeerd, niet-roestvrij staal, met een breedte van &gt;= 600 mm, warm of koud gewalst, verzinkt (niet elektrolytisch verzinkt en m.u.v. die van siliciumstaal "transformatorstaal")</t>
  </si>
  <si>
    <t>24105310</t>
  </si>
  <si>
    <t>72251100</t>
  </si>
  <si>
    <t>24105330</t>
  </si>
  <si>
    <t>72251910</t>
  </si>
  <si>
    <t>Gewalste platte producten van siliciumstaal "transformatorstaal", met een breedte ≥ 600 mm, niet met georiënteerde korrel</t>
  </si>
  <si>
    <t>72251990</t>
  </si>
  <si>
    <t>24105410</t>
  </si>
  <si>
    <t>72261100</t>
  </si>
  <si>
    <t>24105430</t>
  </si>
  <si>
    <t>72261910</t>
  </si>
  <si>
    <t>72261980</t>
  </si>
  <si>
    <t>24105500</t>
  </si>
  <si>
    <t>72262000</t>
  </si>
  <si>
    <t>24106110</t>
  </si>
  <si>
    <t>72131000</t>
  </si>
  <si>
    <t>Walsdraad van niet-gelegeerd staal, voorzien van verdikkingen of andere bij het walsen verkregen vervormingen</t>
  </si>
  <si>
    <t>24106120</t>
  </si>
  <si>
    <t>72132000</t>
  </si>
  <si>
    <t>Walsdraad van automatenstaal</t>
  </si>
  <si>
    <t>24106130</t>
  </si>
  <si>
    <t>72139110</t>
  </si>
  <si>
    <t>Walsdraad van de soort gebruikt voor het wapenen van beton</t>
  </si>
  <si>
    <t>24106140</t>
  </si>
  <si>
    <t>72139120</t>
  </si>
  <si>
    <t>Walsdraad van de soort gebruikt voor bandenkoord</t>
  </si>
  <si>
    <t>24106190</t>
  </si>
  <si>
    <t>72139141</t>
  </si>
  <si>
    <t>Ander walsdraad van niet-gelegeerd staal</t>
  </si>
  <si>
    <t>72139149</t>
  </si>
  <si>
    <t>72139170</t>
  </si>
  <si>
    <t>72139190</t>
  </si>
  <si>
    <t>72139910</t>
  </si>
  <si>
    <t>72139990</t>
  </si>
  <si>
    <t>24106210</t>
  </si>
  <si>
    <t>72142000</t>
  </si>
  <si>
    <t>Warmgewalste staven voor het wapenen van beton</t>
  </si>
  <si>
    <t>72149910</t>
  </si>
  <si>
    <t>24106230</t>
  </si>
  <si>
    <t>72143000</t>
  </si>
  <si>
    <t>Warmgewalste staven van automatenstaal</t>
  </si>
  <si>
    <t>24106250</t>
  </si>
  <si>
    <t>72141000</t>
  </si>
  <si>
    <t>Gesmede staven van staal en warm gewalste staven (excl. holle staven voor boringen) van niet-gelegeerd staal (excl. van automatenstaal)</t>
  </si>
  <si>
    <t>72149110</t>
  </si>
  <si>
    <t>72149190</t>
  </si>
  <si>
    <t>72149931</t>
  </si>
  <si>
    <t>72149939</t>
  </si>
  <si>
    <t>72149950</t>
  </si>
  <si>
    <t>72149971</t>
  </si>
  <si>
    <t>72149979</t>
  </si>
  <si>
    <t>72149995</t>
  </si>
  <si>
    <t>24106300</t>
  </si>
  <si>
    <t>72210010</t>
  </si>
  <si>
    <t>Warmgewalst walsdraad van roestvrij staal, opgerold</t>
  </si>
  <si>
    <t>72210090</t>
  </si>
  <si>
    <t>24106410</t>
  </si>
  <si>
    <t>72221111</t>
  </si>
  <si>
    <t>Warmgewalste staven met een cirkelvormige dwarsdoorsnede, van roestvrij staal</t>
  </si>
  <si>
    <t>72221119</t>
  </si>
  <si>
    <t>72221181</t>
  </si>
  <si>
    <t>72221189</t>
  </si>
  <si>
    <t>24106430</t>
  </si>
  <si>
    <t>72221910</t>
  </si>
  <si>
    <t>Staven van roestvrij staal, enkel warm gewalst, warm getrokken of warm geperst (excl. staven met een cirkelvormige dwarsdoorsnede)</t>
  </si>
  <si>
    <t>72221990</t>
  </si>
  <si>
    <t>24106450</t>
  </si>
  <si>
    <t>72223051</t>
  </si>
  <si>
    <t>Gesmede staven van roestvrij staal</t>
  </si>
  <si>
    <t>72223091</t>
  </si>
  <si>
    <t>24106470</t>
  </si>
  <si>
    <t>72223097</t>
  </si>
  <si>
    <t>Staven van roestvrij staal, verkregen door koud bewerken of koud nabewerken en verder bewerken, dan wel door warm bewerken en verder bewerken, n.e.g. (excl. gesmede staven)</t>
  </si>
  <si>
    <t>24106510</t>
  </si>
  <si>
    <t>72271000</t>
  </si>
  <si>
    <t>24106530</t>
  </si>
  <si>
    <t>72272000</t>
  </si>
  <si>
    <t>24106550</t>
  </si>
  <si>
    <t>72279050</t>
  </si>
  <si>
    <t>Walsdraad van lagerstaal</t>
  </si>
  <si>
    <t>24106570</t>
  </si>
  <si>
    <t>72279010</t>
  </si>
  <si>
    <t>72279095</t>
  </si>
  <si>
    <t>24106610</t>
  </si>
  <si>
    <t>72281020</t>
  </si>
  <si>
    <t>Warmgewalste staven van sneldraaistaal</t>
  </si>
  <si>
    <t>72281050</t>
  </si>
  <si>
    <t>24106620</t>
  </si>
  <si>
    <t>72282010</t>
  </si>
  <si>
    <t>Warmgewalste staven van siliciummangaanstaal</t>
  </si>
  <si>
    <t>72282091</t>
  </si>
  <si>
    <t>24106630</t>
  </si>
  <si>
    <t>72283041</t>
  </si>
  <si>
    <t>Warmgewalste staven van lagerstaal</t>
  </si>
  <si>
    <t>72283049</t>
  </si>
  <si>
    <t>24106640</t>
  </si>
  <si>
    <t>72283020</t>
  </si>
  <si>
    <t>Warmgewalste staven van gereedschapstaal</t>
  </si>
  <si>
    <t>72284010</t>
  </si>
  <si>
    <t>24106650</t>
  </si>
  <si>
    <t>72283061</t>
  </si>
  <si>
    <t>Warmgewalste staven van gelegeerd staal (excl. holle staven voor boringen en staven van roestvrij staal, gereedschapsstaal, siliciummangaanstaal, lagerstaal of sneldraaistaal)</t>
  </si>
  <si>
    <t>72283069</t>
  </si>
  <si>
    <t>72283070</t>
  </si>
  <si>
    <t>Staven van gelegeerd, niet-roestvrij staal, met een rechthoekige "niet-vierkante" dwarsdoorsnede, aan vier zijden warmgewalst (m.u.v. die van sneldraaistaal, van silicium-mangaanstaal of van gereedschapsstaal; producten bedoeld bij 7228.30.49)</t>
  </si>
  <si>
    <t>72283089</t>
  </si>
  <si>
    <t>72284090</t>
  </si>
  <si>
    <t>72286020</t>
  </si>
  <si>
    <t>24106660</t>
  </si>
  <si>
    <t>72286080</t>
  </si>
  <si>
    <t>Staven van ander gelegeerd staal dan roestvrij staal, verkregen door koud bewerken of koud nabewerken (bv. door koud trekken), geverfd, geplateerd, bekleed of verder bewerkt</t>
  </si>
  <si>
    <t>24106700</t>
  </si>
  <si>
    <t>72288000</t>
  </si>
  <si>
    <t>Holle staven voor boringen</t>
  </si>
  <si>
    <t>24107110</t>
  </si>
  <si>
    <t>72163110</t>
  </si>
  <si>
    <t>U-profielen, van ijzer of van niet-gelegeerd staal, enkel warm gewalst, warm getrokken of warm geperst, met een lijfhoogte van &gt;= 80 mm, doch &lt;= 220 mm</t>
  </si>
  <si>
    <t>72163190</t>
  </si>
  <si>
    <t>U-profielen, van ijzer of van niet-gelegeerd staal, enkel warm gewalst, warm getrokken of warm geperst, met een lijfhoogte van &gt;= 220 mm</t>
  </si>
  <si>
    <t>24107120</t>
  </si>
  <si>
    <t>72163211</t>
  </si>
  <si>
    <t>I-profielen, van ijzer of van niet-gelegeerd staal, met flenzen met evenwijdige vlakken, enkel warm gewalst, warm getrokken of warm geperst, met een lijfhoogte van &gt;= 80 mm, doch &lt;= 220 mm</t>
  </si>
  <si>
    <t>72163219</t>
  </si>
  <si>
    <t>I-profielen, van ijzer of van niet-gelegeerd staal, enkel warm gewalst, warm getrokken of warm geperst, met een lijfhoogte van &gt;= 80 mm, doch &lt;= 220 mm (m.u.v. die met flenzen met evenwijdige vlakken)</t>
  </si>
  <si>
    <t>72163291</t>
  </si>
  <si>
    <t>I-profielen, van ijzer of van niet-gelegeerd staal, met flenzen met evenwijdige vlakken, enkel warm gewalst, warm getrokken of warm geperst, met een lijfhoogte van &gt;= 220 mm</t>
  </si>
  <si>
    <t>72163299</t>
  </si>
  <si>
    <t>I-profielen, van ijzer of van niet-gelegeerd staal, enkel warm gewalst, warm getrokken of warm geperst, met een lijfhoogte van &gt;= 220 mm (m.u.v. die met flenzen met evenwijdige vlakken)</t>
  </si>
  <si>
    <t>24107130</t>
  </si>
  <si>
    <t>72163310</t>
  </si>
  <si>
    <t>H-profielen, van ijzer of van niet-gelegeerd staal, enkel warm gewalst, warm getrokken of warm geperst, met een lijfhoogte van &gt;= 80 mm, doch &lt;= 180 mm</t>
  </si>
  <si>
    <t>72163390</t>
  </si>
  <si>
    <t>H-profielen van ijzer of van niet-gelegeerd staal, enkel warm gewalst, warm getrokken of warm geperst, met een lijfhoogte van &gt; 180 mm</t>
  </si>
  <si>
    <t>24107140</t>
  </si>
  <si>
    <t>72161000</t>
  </si>
  <si>
    <t>Andere open profielen van niet-gelegeerd staal, enkel warm gewalst, warm getrokken of warm geperst</t>
  </si>
  <si>
    <t>U-, I- of H-profielen, van ijzer of van niet-gelegeerd staal, enkel warm gewalst, warm getrokken of warm geperst, met een lijfhoogte van &lt; 80 mm</t>
  </si>
  <si>
    <t>72162100</t>
  </si>
  <si>
    <t>L-profielen, van ijzer of van niet-gelegeerd staal, enkel warm gewalst, warm getrokken of warm geperst, met een lijfhoogte van &lt; 80 mm</t>
  </si>
  <si>
    <t>72162200</t>
  </si>
  <si>
    <t>T-profielen, van ijzer of van niet-gelegeerd staal, enkel warm gewalst, warm getrokken of warm geperst, met een lijfhoogte van &lt; 80 mm</t>
  </si>
  <si>
    <t>72164010</t>
  </si>
  <si>
    <t>L-profielen, van ijzer of van niet-gelegeerd staal, enkel warm gewalst, warm getrokken of warm geperst, met een lijfhoogte van &gt;= 80 mm</t>
  </si>
  <si>
    <t>72164090</t>
  </si>
  <si>
    <t>T-profielen, van ijzer of van niet-gelegeerd staal, enkel warm gewalst, warm getrokken of warm geperst, met een lijfhoogte van &gt;= 80 mm</t>
  </si>
  <si>
    <t>72165010</t>
  </si>
  <si>
    <t>72165091</t>
  </si>
  <si>
    <t>Platbulbstaal, enkel warmgewalst, warmgetrokken of warmgeperst</t>
  </si>
  <si>
    <t>72165099</t>
  </si>
  <si>
    <t>Profielen van ijzer of van niet-gelegeerd staal, enkel warmgewalst, warmgetrokken of warmgeperst (m.u.v. die met een dwarsdoorsnede die kan worden omsloten door een vierkant met een zijde van 80 mm; U-, I-, H-, L- of T-profielen; platbulbstaal)</t>
  </si>
  <si>
    <t>24107200</t>
  </si>
  <si>
    <t>72224010</t>
  </si>
  <si>
    <t>Open profielen van roestvrij staal, enkel warm gewalst, warm getrokken of warm geperst</t>
  </si>
  <si>
    <t>72224090</t>
  </si>
  <si>
    <t>24107300</t>
  </si>
  <si>
    <t>72287010</t>
  </si>
  <si>
    <t>Open profielen van ander gelegeerd staal, enkel warm gewalst, warm getrokken of warm geperst</t>
  </si>
  <si>
    <t>24107410</t>
  </si>
  <si>
    <t>73011000</t>
  </si>
  <si>
    <t>Damwandprofielen van staal</t>
  </si>
  <si>
    <t>24107420</t>
  </si>
  <si>
    <t>73012000</t>
  </si>
  <si>
    <t>Gelaste en koud gevormde profielen van staal</t>
  </si>
  <si>
    <t>24107500</t>
  </si>
  <si>
    <t>73021010</t>
  </si>
  <si>
    <t>Bestanddelen van spoorbanen, van staal</t>
  </si>
  <si>
    <t>73021022</t>
  </si>
  <si>
    <t>73021028</t>
  </si>
  <si>
    <t>73021040</t>
  </si>
  <si>
    <t>73021050</t>
  </si>
  <si>
    <t>73021090</t>
  </si>
  <si>
    <t>73023000</t>
  </si>
  <si>
    <t>73024000</t>
  </si>
  <si>
    <t>73029000</t>
  </si>
  <si>
    <t>2410T110</t>
  </si>
  <si>
    <t>Gietijzer</t>
  </si>
  <si>
    <t>2410T121</t>
  </si>
  <si>
    <t>Ruwstaal: niet-gelegeerd staal, geproduceerd in elektro-ovens</t>
  </si>
  <si>
    <t>2410T122</t>
  </si>
  <si>
    <t>Ruwstaal: niet-gelegeerd staal, niet geproduceerd in elektro-ovens</t>
  </si>
  <si>
    <t>2410T131</t>
  </si>
  <si>
    <t>Ruwstaal: ander gelegeerd staal dan roestvrij staal, geproduceerd in elektro-ovens</t>
  </si>
  <si>
    <t>2410T132</t>
  </si>
  <si>
    <t>Ruwstaal: ander gelegeerd staal dan roestvrij staal, niet geproduceerd in elektro-ovens</t>
  </si>
  <si>
    <t>2410T141</t>
  </si>
  <si>
    <t>Ruwstaal: roestvrij en hittebestendig staal, geproduceerd in elektro-ovens</t>
  </si>
  <si>
    <t>2410T142</t>
  </si>
  <si>
    <t>Ruwstaal: roestvrij en hittebestendig staal, niet geproduceerd in elektro-ovens</t>
  </si>
  <si>
    <t>2410T211</t>
  </si>
  <si>
    <t>2410T212</t>
  </si>
  <si>
    <t>2410T221</t>
  </si>
  <si>
    <t>In breedbandwalserijen gewalste platen</t>
  </si>
  <si>
    <t>2410T222</t>
  </si>
  <si>
    <t>Platen en universaalplaten, warmgewalst in andere dan breedbandwalserijen</t>
  </si>
  <si>
    <t>2410T231</t>
  </si>
  <si>
    <t>Warmgewalst walsdraad</t>
  </si>
  <si>
    <t>2410T241</t>
  </si>
  <si>
    <t>2410T242</t>
  </si>
  <si>
    <t>Andere warmgewalste staven</t>
  </si>
  <si>
    <t>2410T243</t>
  </si>
  <si>
    <t>72169900</t>
  </si>
  <si>
    <t>2410T244</t>
  </si>
  <si>
    <t>Zware profielen</t>
  </si>
  <si>
    <t>2410T251</t>
  </si>
  <si>
    <t>Damwandprofielen</t>
  </si>
  <si>
    <t>2410T252</t>
  </si>
  <si>
    <t>Bestanddelen van spoorbanen</t>
  </si>
  <si>
    <t>2410T260</t>
  </si>
  <si>
    <t>Gelaste profielen</t>
  </si>
  <si>
    <t>2410T310</t>
  </si>
  <si>
    <t>2410T320</t>
  </si>
  <si>
    <t>Elektroplaat en -band</t>
  </si>
  <si>
    <t>2410T330</t>
  </si>
  <si>
    <t>Vertind blik, andere vertinde plaat en elektrisch verchroomd staal (ECCS)</t>
  </si>
  <si>
    <t>72124020</t>
  </si>
  <si>
    <t>2410T340</t>
  </si>
  <si>
    <t>Via de dompelmethode gemetalliseerde plaat</t>
  </si>
  <si>
    <t>2410T350</t>
  </si>
  <si>
    <t>Elektrolytisch gemetalliseerde plaat</t>
  </si>
  <si>
    <t>2410T360</t>
  </si>
  <si>
    <t>Organisch beklede plaat</t>
  </si>
  <si>
    <t>24201110</t>
  </si>
  <si>
    <t>73041100</t>
  </si>
  <si>
    <t>Buizen en pijpen, naadloos, van de soort gebruikt voor olie- of gasleidingen, van roestvrij staal</t>
  </si>
  <si>
    <t>24201150</t>
  </si>
  <si>
    <t>73041910</t>
  </si>
  <si>
    <t>Buizen en pijpen, van de soort gebruikt voor olie- of gasleidingen, van ander staal dan roestvrij staal, naadloos</t>
  </si>
  <si>
    <t>Buizen en pijpen, naadloos, van ijzer of van staal, van de soort gebruikt voor olie- of gasleidingen met een uitwendige diameter van &lt;= 168,3 mm (m.u.v. producten van roestvrij staal)</t>
  </si>
  <si>
    <t>73041930</t>
  </si>
  <si>
    <t>Buizen en pijpen, naadloos, van ijzer of van staal, van de soort gebruikt voor olie- of gasleidingen met een uitwendige diameter van &gt; 168,3 mm, doch &lt;= 406,4 mm (m.u.v. die van roestvrij staal)</t>
  </si>
  <si>
    <t>73041990</t>
  </si>
  <si>
    <t>Buizen en pijpen, naadloos, van ijzer of van staal, van de soort gebruikt voor olie- of gasleidingen met een uitwendige diameter van &gt; 406,4 mm (m.u.v. die van roestvrij staal)</t>
  </si>
  <si>
    <t>24201210</t>
  </si>
  <si>
    <t>73042200</t>
  </si>
  <si>
    <t>Boorpijpen "drill pipes", naadloos, van roestvrij staal, van de soort gebruikt bij de olie- of gaswinning</t>
  </si>
  <si>
    <t>73042400</t>
  </si>
  <si>
    <t>Bekledingsbuizen "casings" en exploitatiebuizen "tubings", naadloos, van roestvrij staal, van de soort gebruikt bij de olie- of gaswinning</t>
  </si>
  <si>
    <t>24201250</t>
  </si>
  <si>
    <t>73042300</t>
  </si>
  <si>
    <t>Bekledingsbuizen (casings), exploitatiebuizen (tubings) en boorpijpen (drill pipes), van de soort gebruikt bij de olie- of gaswinning, van ander staal dan roestvrij staal, naadloos</t>
  </si>
  <si>
    <t>Boorpijpen "drill pipes", naadloos, van ijzer of staal, van de soort gebruikt bij de olie- of gaswinning (m.u.v. die van roestvrij staal)</t>
  </si>
  <si>
    <t>73042910</t>
  </si>
  <si>
    <t>Bekledingsbuizen "casings" en exploitatiebuizen "tubings", naadloos, van ijzer of van staal, van de soort gebruikt bij de olie- of gaswinning, met een uitwendige diameter van &lt;= 168,3 mm (m.u.v. die van gietijzer)</t>
  </si>
  <si>
    <t>73042930</t>
  </si>
  <si>
    <t>73042990</t>
  </si>
  <si>
    <t>24201310</t>
  </si>
  <si>
    <t>73044100</t>
  </si>
  <si>
    <t>Buizen, pijpen en holle profielen, naadloos, met rond profiel, van roestvrij staal, koud getrokken of koud gewalst (m.u.v. die van de soort gebruikt voor olie- of gasleidingen; of van de soort gebruikt bij de olie- of gaswinning)</t>
  </si>
  <si>
    <t>24201330</t>
  </si>
  <si>
    <t>73043120</t>
  </si>
  <si>
    <t>Precisiebuizen van ander staal dan roestvrij staal, naadloos, met rond profiel, koud getrokken of koud gewalst</t>
  </si>
  <si>
    <t>Precisiebuizen, naadloos, met rond profiel, van ijzer of van niet-gelegeerd staal, koud getrokken of koud gewalst (m.u.v. buizen en pijpen van de soort gebruikt voor olie- of gasleidingen of van de soort gebruikt bij de olie- of gaswinning)</t>
  </si>
  <si>
    <t>73045181</t>
  </si>
  <si>
    <t>24201350</t>
  </si>
  <si>
    <t>73043180</t>
  </si>
  <si>
    <t>Buizen en pijpen, van ander staal dan roestvrij staal, naadloos, met rond profiel, koud getrokken of koud gewalst (excl. precisiebuizen)</t>
  </si>
  <si>
    <t>Buizen, pijpen en holle profielen, naadloos, met rond profiel, van ijzer of van niet-gelegeerd staal, koud getrokken of koud gewalst (m.u.v. buizen en pijpen voor olie- of voor gasleidingen of gebruikt bij de olie- of gaswinning en precisiebuizen)</t>
  </si>
  <si>
    <t>73045189</t>
  </si>
  <si>
    <t>24201370</t>
  </si>
  <si>
    <t>Buizen en pijpen, van ander staal dan roestvrij staal, naadloos, met rond profiel, warm afgewerkt (excl. die van de soort gebruikt voor olie- of gasleidingen, en excl. bekledingsbuizen (casings), exploitatiebuizen (tubings) en boorpijpen (drill pipes), va</t>
  </si>
  <si>
    <t>24201400</t>
  </si>
  <si>
    <t>73049000</t>
  </si>
  <si>
    <t>Buizen en pijpen, van staal, naadloos, andere dan met rond profiel, en holle profielen, naadloos</t>
  </si>
  <si>
    <t>Buizen, pijpen en holle profielen, naadloos, van ijzer of van staal, (m.u.v. die met rond profiel)</t>
  </si>
  <si>
    <t>24202110</t>
  </si>
  <si>
    <t>73051100</t>
  </si>
  <si>
    <t>73051200</t>
  </si>
  <si>
    <t>24202150</t>
  </si>
  <si>
    <t>73051900</t>
  </si>
  <si>
    <t>24202200</t>
  </si>
  <si>
    <t>73052000</t>
  </si>
  <si>
    <t>24202300</t>
  </si>
  <si>
    <t>73053100</t>
  </si>
  <si>
    <t>73053900</t>
  </si>
  <si>
    <t>24202400</t>
  </si>
  <si>
    <t>73059000</t>
  </si>
  <si>
    <t>24203110</t>
  </si>
  <si>
    <t>24203150</t>
  </si>
  <si>
    <t>Buizen en pijpen, van de soort gebruikt voor olie- of gasleidingen, van ander staal dan roestvrij staal, met een uitwendige diameter ≤ 406,4 mm, overlangs of spiraalvormig gelast</t>
  </si>
  <si>
    <t>24203210</t>
  </si>
  <si>
    <t>73062100</t>
  </si>
  <si>
    <t>Bekledingsbuizen "casings" en exploitatiebuizen "tubings", van de soort gebruikt bij de olie- of gaswinning, gelast, vervaardigd van platte, gewalste producten van roestvrij staal, met een uitwendige diameter &lt;= 406,4 mm</t>
  </si>
  <si>
    <t>24203250</t>
  </si>
  <si>
    <t>73062900</t>
  </si>
  <si>
    <t>24203310</t>
  </si>
  <si>
    <t>73064020</t>
  </si>
  <si>
    <t>Buizen en pijpen, van roestvrij staal, met rond profiel, met een uitwendige diameter ≤ 406,4 mm, gelast (excl. die van de soort gebruikt voor olie- of gasleidingen, en bekledingsbuizen (casings) en exploitatiebuizen (tubings), van de soort gebruikt bij de</t>
  </si>
  <si>
    <t>73064080</t>
  </si>
  <si>
    <t>24203340</t>
  </si>
  <si>
    <t>24203370</t>
  </si>
  <si>
    <t>73063041</t>
  </si>
  <si>
    <t>Buizen met schroefdraad of van schroefdraad te voorzien, zgn. gasbuizen, gelast, met rond profiel, van ijzer of van niet-gelegeerd staal, verzinkt</t>
  </si>
  <si>
    <t>73063049</t>
  </si>
  <si>
    <t>Buizen met schroefdraad of van schroefdraad te voorzien, zgn. gasbuizen, gelast, met rond profiel, van ijzer of van niet-gelegeerd staal (m.u.v. verzinkte producten)</t>
  </si>
  <si>
    <t>73063072</t>
  </si>
  <si>
    <t>73063077</t>
  </si>
  <si>
    <t>73063080</t>
  </si>
  <si>
    <t>73065080</t>
  </si>
  <si>
    <t>24203410</t>
  </si>
  <si>
    <t>73066110</t>
  </si>
  <si>
    <t>Buizen en pijpen, van roestvrij staal, met ander dan rond profiel, warm of koud gevormd en gelast</t>
  </si>
  <si>
    <t>Buizen, pijpen en holle profielen, gelast, met vierkant of rechthoekig profiel van roestvrij staal</t>
  </si>
  <si>
    <t>73066910</t>
  </si>
  <si>
    <t>Buizen, pijpen en holle profielen, gelast, van roestvrij staal (m.u.v. die met rond, vierkant of rechthoekig profiel ; die van de soort gebruikt voor olie- of gasleidingen; die van de soort gebruikt bij de olie- of gaswinning)</t>
  </si>
  <si>
    <t>24203430</t>
  </si>
  <si>
    <t>73066192</t>
  </si>
  <si>
    <t>Buizen en pijpen, van ander staal dan roestvrij staal, met vierkant of rechthoekig profiel en met een wanddikte ≤ 2 mm, warm of koud gevormd en gelast</t>
  </si>
  <si>
    <t>Buizen, pijpen en holle profielen, gelast, met vierkant of rechthoekig profiel, met een wanddikte van &lt;= 2 mm, van ijzer of van niet-roestvrij staal</t>
  </si>
  <si>
    <t>24203450</t>
  </si>
  <si>
    <t>73066199</t>
  </si>
  <si>
    <t>Buizen, pijpen en holle profielen, gelast, met vierkant of rechthoekig profiel, met een wanddikte van &gt; 2 mm, van ijzer of van niet-roestvrij staal</t>
  </si>
  <si>
    <t>24203470</t>
  </si>
  <si>
    <t>73066990</t>
  </si>
  <si>
    <t>Buizen en pijpen, van ander staal dan roestvrij staal, met een ander profiel dan rond, vierkant of rechthoekig, warm of koud gevormd en gelast</t>
  </si>
  <si>
    <t>Buizen, pijpen en holle profielen, gelast, van ijzer of van niet-roestvrij staal (m.u.v. die met rond, vierkant of rechthoekig profiel; die van de soort gebruikt voor olie- of gasleidingen; die van de soort gebruikt bij de olie- of gaswinning)</t>
  </si>
  <si>
    <t>24203500</t>
  </si>
  <si>
    <t>73069000</t>
  </si>
  <si>
    <t xml:space="preserve">Buizen en pijpen, van staal, geklonken, genageld, gefelst of met enkel tegen elkaar liggende randen (excl. die van de soort gebruikt voor olie- of gasleidingen, bekledingsbuizen (casings) en exploitatiebuizen (tubings), van de soort gebruikt bij de olie- </t>
  </si>
  <si>
    <t>24204010</t>
  </si>
  <si>
    <t>73072100</t>
  </si>
  <si>
    <t>Flenzen van staal (excl. gegoten)</t>
  </si>
  <si>
    <t>73079100</t>
  </si>
  <si>
    <t>24204030</t>
  </si>
  <si>
    <t>73072210</t>
  </si>
  <si>
    <t>73072290</t>
  </si>
  <si>
    <t>73072910</t>
  </si>
  <si>
    <t>73079210</t>
  </si>
  <si>
    <t>73079290</t>
  </si>
  <si>
    <t>73079910</t>
  </si>
  <si>
    <t>24204050</t>
  </si>
  <si>
    <t>73072980</t>
  </si>
  <si>
    <t>73079980</t>
  </si>
  <si>
    <t>24204073</t>
  </si>
  <si>
    <t>73072310</t>
  </si>
  <si>
    <t>Door stomplassen te bevestigen ellebogen en bochten, voor buisleidingen, van staal (excl. gegoten)</t>
  </si>
  <si>
    <t>73079311</t>
  </si>
  <si>
    <t>73079391</t>
  </si>
  <si>
    <t>24204075</t>
  </si>
  <si>
    <t>73072390</t>
  </si>
  <si>
    <t>Door stomplassen te bevestigen hulpstukken (fittings) voor buisleidingen (excl. ellebogen, bochten en gegoten hulpstukken)</t>
  </si>
  <si>
    <t>73079319</t>
  </si>
  <si>
    <t>73079399</t>
  </si>
  <si>
    <t>24311010</t>
  </si>
  <si>
    <t>72151000</t>
  </si>
  <si>
    <t>Staven van niet-gelegeerd automatenstaal, enkel door koud bewerken of koud nabewerken (bv. koudtrekken) verkregen</t>
  </si>
  <si>
    <t>24311020</t>
  </si>
  <si>
    <t>72155019</t>
  </si>
  <si>
    <t>24311030</t>
  </si>
  <si>
    <t>72155011</t>
  </si>
  <si>
    <t>24311040</t>
  </si>
  <si>
    <t>72159000</t>
  </si>
  <si>
    <t>Andere staven, van ijzer of van niet-gelegeerd staal, door koud bewerken of koud nabewerken en verder bewerken of door warm bewerken en verder bewerken verkregen, n.e.g. (excl. gesmede staven en warm gewalste, warm getrokken of warm geperste en enkel gepl</t>
  </si>
  <si>
    <t>24311050</t>
  </si>
  <si>
    <t>72155080</t>
  </si>
  <si>
    <t>Andere staven van ijzer of van niet-gelegeerd staal, enkel door koud bewerken of koud nabewerken (bv. koudtrekken) verkregen, bevattende ≥ 0,25 gewichtspercenten koolstof (excl. die van automatenstaal)</t>
  </si>
  <si>
    <t>24311060</t>
  </si>
  <si>
    <t>72166900</t>
  </si>
  <si>
    <t>Profielen van ijzer of van niet-gelegeerd staal, enkel door koud bewerken of koud nabewerken (bv. koudtrekken) verkregen (excl. profielplaten)</t>
  </si>
  <si>
    <t>24312010</t>
  </si>
  <si>
    <t>72281090</t>
  </si>
  <si>
    <t>Staven van sneldraaistaal, enkel door koud bewerken of koud nabewerken, ook indien verder bewerkt, of door warm bewerken en verder bewerken verkregen (excl. gesmede staven, halffabricaten, warm gewalste producten en walsdraad); staven van siliciummangaans</t>
  </si>
  <si>
    <t>72282099</t>
  </si>
  <si>
    <t>24312020</t>
  </si>
  <si>
    <t>72285040</t>
  </si>
  <si>
    <t>24312030</t>
  </si>
  <si>
    <t>72285020</t>
  </si>
  <si>
    <t>Staven van gereedschapsstaal, enkel door koud bewerken of koud nabewerken (bv. koudtrekken) verkregen (excl. halffabricaten, gewalste platte producten en walsdraad)</t>
  </si>
  <si>
    <t>24312040</t>
  </si>
  <si>
    <t>72285061</t>
  </si>
  <si>
    <t>Staven van gelegeerd staal, enkel door koud bewerken of koud nabewerken (bv. koudtrekken) verkregen (excl. roestvrij staal, silicomangaanstaal, lagerstaal en gereedschapsstaal) van ander gelegeerd staal)</t>
  </si>
  <si>
    <t>72285069</t>
  </si>
  <si>
    <t>72285080</t>
  </si>
  <si>
    <t>24312050</t>
  </si>
  <si>
    <t>72287090</t>
  </si>
  <si>
    <t>Profielen van ander gelegeerd staal dan roestvrij staal, door koud bewerken of koud nabewerken (bv. koudtrekken) verkregen</t>
  </si>
  <si>
    <t>24313000</t>
  </si>
  <si>
    <t>72222011</t>
  </si>
  <si>
    <t>Koudgetrokken staven en massieve profielen, van roestvrij staal</t>
  </si>
  <si>
    <t>72222019</t>
  </si>
  <si>
    <t>72222021</t>
  </si>
  <si>
    <t>72222029</t>
  </si>
  <si>
    <t>72222031</t>
  </si>
  <si>
    <t>72222039</t>
  </si>
  <si>
    <t>72222081</t>
  </si>
  <si>
    <t>72222089</t>
  </si>
  <si>
    <t>24321011</t>
  </si>
  <si>
    <t>72112330</t>
  </si>
  <si>
    <t>72112380</t>
  </si>
  <si>
    <t>72119020</t>
  </si>
  <si>
    <t>Warm of koud gewalste platte producten, van ijzer of van niet-gelegeerd staal, met een breedte van &lt; 600 mm, verder bewerkt, doch ongeplateerd en onbekleed, geperforeerd</t>
  </si>
  <si>
    <t>72119080</t>
  </si>
  <si>
    <t>Warm of koud gewalste platte producten, van ijzer of van niet-gelegeerd staal, met een breedte van &lt; 600 mm, verder bewerkt, doch ongeplateerd en onbekleed, niet geperforeerd</t>
  </si>
  <si>
    <t>24321012</t>
  </si>
  <si>
    <t>72112900</t>
  </si>
  <si>
    <t>24321014</t>
  </si>
  <si>
    <t>24321016</t>
  </si>
  <si>
    <t>72269200</t>
  </si>
  <si>
    <t>24321018</t>
  </si>
  <si>
    <t>72202021</t>
  </si>
  <si>
    <t>72202029</t>
  </si>
  <si>
    <t>72202041</t>
  </si>
  <si>
    <t>72202049</t>
  </si>
  <si>
    <t>72202081</t>
  </si>
  <si>
    <t>72202089</t>
  </si>
  <si>
    <t>72209020</t>
  </si>
  <si>
    <t>Gewalste platte producten van roestvrij staal, met een breedte van &lt; 600 mm, warm of koud gewalst en verder bewerkt, geperforeerd</t>
  </si>
  <si>
    <t>72209080</t>
  </si>
  <si>
    <t>Gewalste platte producten van roestvrij staal, met een breedte van &lt; 600 mm, warm of koud gewalst en verder bewerkt, niet-geperforeerd</t>
  </si>
  <si>
    <t>24321022</t>
  </si>
  <si>
    <t>24321025</t>
  </si>
  <si>
    <t>72112320</t>
  </si>
  <si>
    <t>24321028</t>
  </si>
  <si>
    <t>72269910</t>
  </si>
  <si>
    <t>72269930</t>
  </si>
  <si>
    <t>24321050</t>
  </si>
  <si>
    <t>72269970</t>
  </si>
  <si>
    <t>24322010</t>
  </si>
  <si>
    <t>72126000</t>
  </si>
  <si>
    <t>24322020</t>
  </si>
  <si>
    <t>72121090</t>
  </si>
  <si>
    <t>72122000</t>
  </si>
  <si>
    <t>72123000</t>
  </si>
  <si>
    <t>72125020</t>
  </si>
  <si>
    <t>72125030</t>
  </si>
  <si>
    <t>72125040</t>
  </si>
  <si>
    <t>72125090</t>
  </si>
  <si>
    <t>24322030</t>
  </si>
  <si>
    <t>72124080</t>
  </si>
  <si>
    <t>24322040</t>
  </si>
  <si>
    <t>24322050</t>
  </si>
  <si>
    <t>72125061</t>
  </si>
  <si>
    <t>72125069</t>
  </si>
  <si>
    <t>24322060</t>
  </si>
  <si>
    <t>24331110</t>
  </si>
  <si>
    <t>72166110</t>
  </si>
  <si>
    <t>Profielen van niet-gelegeerd staal, door koud bewerken vervaardigd van platte producten, niet bekleed</t>
  </si>
  <si>
    <t>C-, L-, U-, Z- en omegaprofielen en open buisprofielen, van ijzer of van niet-gelegeerd staal, vervaardigd door enkel koud bewerken of koud nabewerken van gewalste platte producten</t>
  </si>
  <si>
    <t>72166190</t>
  </si>
  <si>
    <t>24331130</t>
  </si>
  <si>
    <t>72169180</t>
  </si>
  <si>
    <t>Profielen van niet-gelegeerd staal, door koud bewerken vervaardigd van platte producten, verzinkt</t>
  </si>
  <si>
    <t>24331150</t>
  </si>
  <si>
    <t>Profielen van ijzer of van niet-gelegeerd staal, door koud bewerken of koud nabewerken en verder bewerken, smeden of op andere wijze warm bewerken en verder bewerken verkregen, n.e.g. (excl. profielen vervaardigd van gewalste platte producten)</t>
  </si>
  <si>
    <t>24331200</t>
  </si>
  <si>
    <t>72224050</t>
  </si>
  <si>
    <t>Profielen van roestvrij staal, door koud bewerken vervaardigd van platte producten</t>
  </si>
  <si>
    <t>24332000</t>
  </si>
  <si>
    <t>72169110</t>
  </si>
  <si>
    <t>Profielplaten van niet-gelegeerd staal, door koud bewerken verkregen</t>
  </si>
  <si>
    <t>24333000</t>
  </si>
  <si>
    <t>73089051</t>
  </si>
  <si>
    <t>Constructiewerken, geheel of hoofdzakelijk bestaande uit gelaagde profielplaten met isolerende tussenlaag (excl. geprefabriceerde bouwwerken)</t>
  </si>
  <si>
    <t>24341130</t>
  </si>
  <si>
    <t>72171010</t>
  </si>
  <si>
    <t>72171031</t>
  </si>
  <si>
    <t>72171039</t>
  </si>
  <si>
    <t>72172010</t>
  </si>
  <si>
    <t>72172030</t>
  </si>
  <si>
    <t>72173041</t>
  </si>
  <si>
    <t>72173049</t>
  </si>
  <si>
    <t>72179020</t>
  </si>
  <si>
    <t>24341150</t>
  </si>
  <si>
    <t>72171050</t>
  </si>
  <si>
    <t>72172050</t>
  </si>
  <si>
    <t>72173050</t>
  </si>
  <si>
    <t>72179050</t>
  </si>
  <si>
    <t>24341170</t>
  </si>
  <si>
    <t>72171090</t>
  </si>
  <si>
    <t>72172090</t>
  </si>
  <si>
    <t>72173090</t>
  </si>
  <si>
    <t>72179090</t>
  </si>
  <si>
    <t>24341200</t>
  </si>
  <si>
    <t>72230011</t>
  </si>
  <si>
    <t>Draad van roestvrij staal (excl. zeer fijn, steriel roestvrij draad voor chirurgische doeleinden)</t>
  </si>
  <si>
    <t>72230019</t>
  </si>
  <si>
    <t>72230091</t>
  </si>
  <si>
    <t>72230099</t>
  </si>
  <si>
    <t>24341300</t>
  </si>
  <si>
    <t>72292000</t>
  </si>
  <si>
    <t>Draad van gelegeerd staal (excl. draad van roestvrij staal en kabels, prikkeldraad en dergelijk afrasteringsmateriaal, heveldraad voor weefgetouwen, draad met zaagtanden en geïsoleerd draad voor het geleiden van elektriciteit)</t>
  </si>
  <si>
    <t>72299020</t>
  </si>
  <si>
    <t>72299050</t>
  </si>
  <si>
    <t>72299090</t>
  </si>
  <si>
    <t>24411030</t>
  </si>
  <si>
    <t>71061000</t>
  </si>
  <si>
    <t>Zilver, onbewerkt of in poedervorm (incl. verguld en geplatineerd)</t>
  </si>
  <si>
    <t>71069100</t>
  </si>
  <si>
    <t>24411050</t>
  </si>
  <si>
    <t>71069200</t>
  </si>
  <si>
    <t>Zilver, half bewerkt (incl. verguld en geplatineerd) (excl. onbewerkt of in poedervorm)</t>
  </si>
  <si>
    <t>Zilver, incl. verguld en geplatineerd zilver, halfbewerkt</t>
  </si>
  <si>
    <t>24412035</t>
  </si>
  <si>
    <t>71081100</t>
  </si>
  <si>
    <t>Goud (incl. geplatineerd), in poedervorm</t>
  </si>
  <si>
    <t>24412040</t>
  </si>
  <si>
    <t>71081200</t>
  </si>
  <si>
    <t>Goud (incl. geplatineerd), onbewerkt of half bewerkt</t>
  </si>
  <si>
    <t>24412050</t>
  </si>
  <si>
    <t>71081310</t>
  </si>
  <si>
    <t>Niet-monetair goud, half bewerkt (incl. geplatineerd) (excl. onbewerkt of in poedervorm)</t>
  </si>
  <si>
    <t>71081380</t>
  </si>
  <si>
    <t>24412070</t>
  </si>
  <si>
    <t>71082000</t>
  </si>
  <si>
    <t>Monetair goud (incl. geplatineerd)</t>
  </si>
  <si>
    <t>24413010</t>
  </si>
  <si>
    <t>71101100</t>
  </si>
  <si>
    <t>Platina, onbewerkt of in poedervorm</t>
  </si>
  <si>
    <t>24413015</t>
  </si>
  <si>
    <t>71102100</t>
  </si>
  <si>
    <t>Palladium, onbewerkt of in poedervorm</t>
  </si>
  <si>
    <t>24413020</t>
  </si>
  <si>
    <t>71103100</t>
  </si>
  <si>
    <t>24413025</t>
  </si>
  <si>
    <t>71104100</t>
  </si>
  <si>
    <t>Iridium, osmium en ruthenium, onbewerkt of in poedervorm</t>
  </si>
  <si>
    <t>24413040</t>
  </si>
  <si>
    <t>71101910</t>
  </si>
  <si>
    <t>24413045</t>
  </si>
  <si>
    <t>71101980</t>
  </si>
  <si>
    <t>Platina, half bewerkt</t>
  </si>
  <si>
    <t>24413055</t>
  </si>
  <si>
    <t>71102900</t>
  </si>
  <si>
    <t>Palladium, half bewerkt</t>
  </si>
  <si>
    <t>24413060</t>
  </si>
  <si>
    <t>71103900</t>
  </si>
  <si>
    <t>Rhodium, half bewerkt</t>
  </si>
  <si>
    <t>24413065</t>
  </si>
  <si>
    <t>71104900</t>
  </si>
  <si>
    <t>Iridium, osmium en ruthenium, halfbewerkt</t>
  </si>
  <si>
    <t>24413070</t>
  </si>
  <si>
    <t>71151000</t>
  </si>
  <si>
    <t>Katalysatoren in de vorm van platinadoek of platinagaas</t>
  </si>
  <si>
    <t>24414000</t>
  </si>
  <si>
    <t>71090000</t>
  </si>
  <si>
    <t>Onedele metalen en zilver, geplateerd met goud, onbewerkt of half bewerkt</t>
  </si>
  <si>
    <t>24415030</t>
  </si>
  <si>
    <t>71070000</t>
  </si>
  <si>
    <t>24415050</t>
  </si>
  <si>
    <t>71110000</t>
  </si>
  <si>
    <t>Onedele metalen, zilver en goud, geplateerd met platina, onbewerkt of half bewerkt</t>
  </si>
  <si>
    <t>24421130</t>
  </si>
  <si>
    <t>24421154</t>
  </si>
  <si>
    <t>76012080</t>
  </si>
  <si>
    <t>Aluminium, gelegeerd, ruw (m.u.v. plakken en billets)</t>
  </si>
  <si>
    <t>24421200</t>
  </si>
  <si>
    <t>28182000</t>
  </si>
  <si>
    <t>24422100</t>
  </si>
  <si>
    <t>76031000</t>
  </si>
  <si>
    <t>Poeder en schilfers, van aluminium (excl. poeders en schilfers die tot kleur- en verfstoffen zijn bereid)</t>
  </si>
  <si>
    <t>76032000</t>
  </si>
  <si>
    <t>24422230</t>
  </si>
  <si>
    <t>76041010</t>
  </si>
  <si>
    <t>Staven en profielen, van niet-gelegeerd aluminium (excl. die welke zijn gereedgemaakt voor gebruik in constructiewerken)</t>
  </si>
  <si>
    <t>76041090</t>
  </si>
  <si>
    <t>24422250</t>
  </si>
  <si>
    <t>76042100</t>
  </si>
  <si>
    <t>Staven en profielen, van aluminiumlegeringen (excl. die welke zijn gereedgemaakt voor gebruik in constructiewerken)</t>
  </si>
  <si>
    <t>76042910</t>
  </si>
  <si>
    <t>76042990</t>
  </si>
  <si>
    <t>24422330</t>
  </si>
  <si>
    <t>76051100</t>
  </si>
  <si>
    <t>Draad van niet-gelegeerd aluminium (excl. geïsoleerd draad voor het geleiden van elektriciteit, bindgaren en touw versterkt met aluminiumdraad en kabels)</t>
  </si>
  <si>
    <t>76051900</t>
  </si>
  <si>
    <t>Draad van niet-gelegeerd aluminium, met een grootste afmeting der dwarsdoorsnede van &lt;= 7 mm (m.u.v. kabels, strengen e.d., bedoeld bij post 7614; geïsoleerd draad voor elektrotechnisch gebruik; snaren voor muziekinstrumenten)</t>
  </si>
  <si>
    <t>24422350</t>
  </si>
  <si>
    <t>76052100</t>
  </si>
  <si>
    <t>Draad van aluminiumlegeringen (excl. geïsoleerd draad voor het geleiden van elektriciteit, bindgaren en touw versterkt met aluminiumdraad en kabels)</t>
  </si>
  <si>
    <t>76052900</t>
  </si>
  <si>
    <t>Draad van aluminiumlegeringen, met een grootste afmeting der dwarsdoorsnede van &lt;= 7 mm (m.u.v. kabels, strengen e.d., bedoeld bij post 7614; geïsoleerd draad voor elektrotechnisch gebruik; snaren voor muziekinstrumenten)</t>
  </si>
  <si>
    <t>24422430</t>
  </si>
  <si>
    <t>76061191</t>
  </si>
  <si>
    <t>76061193</t>
  </si>
  <si>
    <t>76061199</t>
  </si>
  <si>
    <t>76069100</t>
  </si>
  <si>
    <t>24422450</t>
  </si>
  <si>
    <t>76061211</t>
  </si>
  <si>
    <t>76061219</t>
  </si>
  <si>
    <t>76061292</t>
  </si>
  <si>
    <t>76061293</t>
  </si>
  <si>
    <t>76061299</t>
  </si>
  <si>
    <t>76069200</t>
  </si>
  <si>
    <t>24422500</t>
  </si>
  <si>
    <t>76071111</t>
  </si>
  <si>
    <t>Bladaluminium, zonder drager, enkel gewalst, met een dikte van &lt; 0,021 mm, op rollen met een gewicht van &lt;= 10 kg (m.u.v. stempelfolieën bedoeld bij post 3212; bladaluminium voor kerstboomversieringen)</t>
  </si>
  <si>
    <t>76071119</t>
  </si>
  <si>
    <t>76071190</t>
  </si>
  <si>
    <t>76071910</t>
  </si>
  <si>
    <t>Bladaluminium, zonder drager, gewalst en verder bewerkt, met een dikte van &lt; 0,021 mm (m.u.v. stempelfolieën bedoeld bij post 3212; bladaluminium voor kerstboomversieringen)</t>
  </si>
  <si>
    <t>76071990</t>
  </si>
  <si>
    <t>Bladaluminium, zonder drager, gewalst en verder bewerkt, met een dikte van &gt;= 0,021 doch &lt;= 0,2 mm (m.u.v. stempelfoliën bedoeld bij post 3212 en bladaluminium voor kerstboomversieringen)</t>
  </si>
  <si>
    <t>76072010</t>
  </si>
  <si>
    <t>24422630</t>
  </si>
  <si>
    <t>76081000</t>
  </si>
  <si>
    <t>Buizen en pijpen, van niet-gelegeerd aluminium (excl. holle profielen, hulpstukken (fittings) voor buisleidingen, buigzame buizen (slangen), en buizen en pijpen, gereedgemaakt voor gebruik in constructiewerken, of als delen van machines, apparaten of verv</t>
  </si>
  <si>
    <t>Buizen en pijpen, van niet-gelegeerd aluminium (m.u.v. holle profielen)</t>
  </si>
  <si>
    <t>24422650</t>
  </si>
  <si>
    <t>76082020</t>
  </si>
  <si>
    <t>Buizen en pijpen, van aluminiumlegeringen (excl. holle profielen, hulpstukken (fittings) voor buisleidingen, buigzame buizen (slangen), en buizen en pijpen, gereedgemaakt voor gebruik in constructiewerken, of als delen van machines, apparaten of vervoermi</t>
  </si>
  <si>
    <t>Buizen en pijpen, van aluminiumlegeringen, gelast (m.u.v. holle profielen)</t>
  </si>
  <si>
    <t>76082081</t>
  </si>
  <si>
    <t>Buizen en pijpen, van aluminiumlegeringen, enkel warm geperst (m.u.v. holle profielen)</t>
  </si>
  <si>
    <t>76082089</t>
  </si>
  <si>
    <t>Buizen en pijpen, van aluminiumlegeringen (m.u.v. gelaste of enkel warm geperste producten; holle profielen)</t>
  </si>
  <si>
    <t>24422670</t>
  </si>
  <si>
    <t>76090000</t>
  </si>
  <si>
    <t>Hulpstukken (fittings) voor buisleidingen, van aluminium (incl. verbindingsstukken, ellebogen, moffen) (excl. hulpstukken voorzien van kranen of dergelijke artikelen, gewoon bout- en schroefwerk en bevestigingsbeugels en andere bevestigingselementen)</t>
  </si>
  <si>
    <t>24431130</t>
  </si>
  <si>
    <t>78011000</t>
  </si>
  <si>
    <t>Ruw lood, geraffineerd (excl. poeder en schilfers)</t>
  </si>
  <si>
    <t>24431150</t>
  </si>
  <si>
    <t>78019100</t>
  </si>
  <si>
    <t>Ruw lood, antimoon bevattend (excl. poeder en schilfers)</t>
  </si>
  <si>
    <t>24431190</t>
  </si>
  <si>
    <t>78019910</t>
  </si>
  <si>
    <t>Ruw lood (excl. poeder en schilfers, ruw lood, antimoon bevattend en geraffineerd ruw lood))</t>
  </si>
  <si>
    <t>78019990</t>
  </si>
  <si>
    <t>Lood, ruw (m.u.v. lood, waarin, van de andere elementen, antimoon met het hoogste gewicht voorkomt; lood met een zilvergehalte van &gt;= 0,02 gewichtspercent "werklood"; geraffineerd lood)</t>
  </si>
  <si>
    <t>24431230</t>
  </si>
  <si>
    <t>79011100</t>
  </si>
  <si>
    <t>79011210</t>
  </si>
  <si>
    <t>79011230</t>
  </si>
  <si>
    <t>79011290</t>
  </si>
  <si>
    <t>24431250</t>
  </si>
  <si>
    <t>79012000</t>
  </si>
  <si>
    <t>24431330</t>
  </si>
  <si>
    <t>80011000</t>
  </si>
  <si>
    <t>Ruw tin, niet gelegeerd (excl. poeder en schilfers)</t>
  </si>
  <si>
    <t>24431350</t>
  </si>
  <si>
    <t>80012000</t>
  </si>
  <si>
    <t>Tinlegeringen, ruw (excl. poeder en schilfers)</t>
  </si>
  <si>
    <t>24432100</t>
  </si>
  <si>
    <t>78041100</t>
  </si>
  <si>
    <t>Platen, bladen en strippen, van lood; poeder en schilfers, van lood (excl. poeder en schilfers die tot kleur- en verfstoffen zijn bereid, en geïsoleerde strip voor het geleiden van elektriciteit)</t>
  </si>
  <si>
    <t>78041900</t>
  </si>
  <si>
    <t>78042000</t>
  </si>
  <si>
    <t>24432200</t>
  </si>
  <si>
    <t>79031000</t>
  </si>
  <si>
    <t>Zinkstof; poeder en schilfers, van zink (excl. die welke zijn bereid als kleurmiddelen, verfstoffen en dergelijke en excl. zinkkorrels)</t>
  </si>
  <si>
    <t>79039000</t>
  </si>
  <si>
    <t>24432300</t>
  </si>
  <si>
    <t>79040000</t>
  </si>
  <si>
    <t>Staven, profielen, draad, platen, bladen en strippen, van zink</t>
  </si>
  <si>
    <t>79050000</t>
  </si>
  <si>
    <t>Platen, bladen en strippen, van zink</t>
  </si>
  <si>
    <t>24432400</t>
  </si>
  <si>
    <t>80030000</t>
  </si>
  <si>
    <t>Staven, profielen en draad, van tin</t>
  </si>
  <si>
    <t>24441100</t>
  </si>
  <si>
    <t>74010000</t>
  </si>
  <si>
    <t>Kopersteen of ruwsteen; cementkoper "neergeslagen koper"</t>
  </si>
  <si>
    <t>24441200</t>
  </si>
  <si>
    <t>74020000</t>
  </si>
  <si>
    <t>24441330</t>
  </si>
  <si>
    <t>74031100</t>
  </si>
  <si>
    <t>Geraffineerd koper, ruw, niet gelegeerd (excl. gewalste, getrokken of gesmede gesinterde producten)</t>
  </si>
  <si>
    <t>74031200</t>
  </si>
  <si>
    <t>74031300</t>
  </si>
  <si>
    <t>74031900</t>
  </si>
  <si>
    <t>24441370</t>
  </si>
  <si>
    <t>74032100</t>
  </si>
  <si>
    <t>74032200</t>
  </si>
  <si>
    <t>74032900</t>
  </si>
  <si>
    <t>Koperlegeringen , ruw (m.u.v. koper-zinklegeringen "messing of geelkoper"; koper-tinlegeringen "brons"; toeslaglegeringen van koper bedoeld bij post 7405)</t>
  </si>
  <si>
    <t>74050000</t>
  </si>
  <si>
    <t>24442100</t>
  </si>
  <si>
    <t>74061000</t>
  </si>
  <si>
    <t>74062000</t>
  </si>
  <si>
    <t>24442200</t>
  </si>
  <si>
    <t>74071000</t>
  </si>
  <si>
    <t>Staven, profielen en holle profielen, van koper of van koperlegeringen (excl. door gieten of sinteren verkregen staven, walsdraad van koper)</t>
  </si>
  <si>
    <t>74072110</t>
  </si>
  <si>
    <t>74072190</t>
  </si>
  <si>
    <t>74072900</t>
  </si>
  <si>
    <t>24442330</t>
  </si>
  <si>
    <t>74081100</t>
  </si>
  <si>
    <t>74082100</t>
  </si>
  <si>
    <t>74082200</t>
  </si>
  <si>
    <t>Draad van koper-nikkellegeringen of van koper-nikkel-zinklegeringen "nieuwzilver"</t>
  </si>
  <si>
    <t>74082900</t>
  </si>
  <si>
    <t>Draad van koperlegeringen (m.u.v. die van koper-zinklegeringen "messing of geel koper"; die van koper-nikkellegeringen of van koper-nikkel-zinklegeringen "nieuwzilver")</t>
  </si>
  <si>
    <t>24442350</t>
  </si>
  <si>
    <t>74081910</t>
  </si>
  <si>
    <t>24442370</t>
  </si>
  <si>
    <t>74081990</t>
  </si>
  <si>
    <t>24442400</t>
  </si>
  <si>
    <t>74091100</t>
  </si>
  <si>
    <t>74091900</t>
  </si>
  <si>
    <t>74092100</t>
  </si>
  <si>
    <t>74092900</t>
  </si>
  <si>
    <t>74093100</t>
  </si>
  <si>
    <t>74093900</t>
  </si>
  <si>
    <t>74094000</t>
  </si>
  <si>
    <t>Platen, bladen en strippen,van koper-nikkellegeringen of van koper-nikkel-zinklegeringen "nieuwzilver", met een dikte van &gt; 0,15 mm (m.u.v. plaatgaas verkregen door het uitrekken van plaat- of bandkoper; geïsoleerde stripjes voor elektrotechnisch gebruik)</t>
  </si>
  <si>
    <t>74099000</t>
  </si>
  <si>
    <t>24442500</t>
  </si>
  <si>
    <t>74101100</t>
  </si>
  <si>
    <t>Bladkoper met een dikte, een eventuele drager niet meegerekend, ≤ 0,15 mm</t>
  </si>
  <si>
    <t>74101200</t>
  </si>
  <si>
    <t>74102100</t>
  </si>
  <si>
    <t>74102200</t>
  </si>
  <si>
    <t>24442630</t>
  </si>
  <si>
    <t>74111010</t>
  </si>
  <si>
    <t>Buizen en pijpen, van koper</t>
  </si>
  <si>
    <t>Buizen en pijpen van geraffineerd koper, recht</t>
  </si>
  <si>
    <t>74111090</t>
  </si>
  <si>
    <t>74112110</t>
  </si>
  <si>
    <t>74112190</t>
  </si>
  <si>
    <t>74112200</t>
  </si>
  <si>
    <t>Buizen en pijpen, van koper-nikkellegeringen of van koper-nikkel-zinklegeringen "nieuwzilver"</t>
  </si>
  <si>
    <t>74112900</t>
  </si>
  <si>
    <t>24442650</t>
  </si>
  <si>
    <t>74121000</t>
  </si>
  <si>
    <t>Hulpstukken (fittings) voor buizen (incl. verbindingsstukken, ellebogen, moffen) van koper of van koperlegeringen (excl. bouten en moeren voor het bevestigen en samenvoegen van buizen en pijpen, hulpstukken voorzien van kranen, ventielen enz.)</t>
  </si>
  <si>
    <t>74122000</t>
  </si>
  <si>
    <t>24451110</t>
  </si>
  <si>
    <t>75021000</t>
  </si>
  <si>
    <t>Ruw nikkel, niet-gelegeerd</t>
  </si>
  <si>
    <t>24451120</t>
  </si>
  <si>
    <t>75022000</t>
  </si>
  <si>
    <t>Ruwe nikkellegeringen</t>
  </si>
  <si>
    <t>24451210</t>
  </si>
  <si>
    <t>75011000</t>
  </si>
  <si>
    <t>Nikkelmatte</t>
  </si>
  <si>
    <t>24451220</t>
  </si>
  <si>
    <t>75012000</t>
  </si>
  <si>
    <t>Nikkeloxidesinters en andere tussenproducten van de nikkelmetallurgie</t>
  </si>
  <si>
    <t>24452100</t>
  </si>
  <si>
    <t>75040000</t>
  </si>
  <si>
    <t>Poeder en schilfers, van nikkel (excl. nikkeloxidesinters)</t>
  </si>
  <si>
    <t>24452200</t>
  </si>
  <si>
    <t>75051100</t>
  </si>
  <si>
    <t>Staven, profielen en draad, van nikkel en van nikkellegeringen (excl. staven en profielen, gereedgemaakt voor gebruik in constructiewerken, en staven en draad, geïsoleerd voor het geleiden van elektriciteit)</t>
  </si>
  <si>
    <t>75051200</t>
  </si>
  <si>
    <t>75052100</t>
  </si>
  <si>
    <t>75052200</t>
  </si>
  <si>
    <t>24452300</t>
  </si>
  <si>
    <t>75061000</t>
  </si>
  <si>
    <t>Platen, bladen en strippen, van nikkel of van nikkellegeringen (excl. plaatgaas verkregen door het uitrekken van ingekeepte platen of banden)</t>
  </si>
  <si>
    <t>75062000</t>
  </si>
  <si>
    <t>24452400</t>
  </si>
  <si>
    <t>75071100</t>
  </si>
  <si>
    <t>Buizen en pijpen, alsmede fittings voor buisleidingen, van nikkel</t>
  </si>
  <si>
    <t>75071200</t>
  </si>
  <si>
    <t>75072000</t>
  </si>
  <si>
    <t>81011000</t>
  </si>
  <si>
    <t>81019400</t>
  </si>
  <si>
    <t>81019600</t>
  </si>
  <si>
    <t>81019910</t>
  </si>
  <si>
    <t>81019990</t>
  </si>
  <si>
    <t>24453017</t>
  </si>
  <si>
    <t>81021000</t>
  </si>
  <si>
    <t>Molybdeen en werken daarvan (excl. resten en afval), n.e.g.</t>
  </si>
  <si>
    <t>81029400</t>
  </si>
  <si>
    <t>81029500</t>
  </si>
  <si>
    <t>81029600</t>
  </si>
  <si>
    <t>81029900</t>
  </si>
  <si>
    <t>24453020</t>
  </si>
  <si>
    <t>81032000</t>
  </si>
  <si>
    <t>Tantaal, ruw, incl. enkel door sinteren verkregen staven; poeder van tantaal</t>
  </si>
  <si>
    <t>24453021</t>
  </si>
  <si>
    <t>Tantaal en werken daarvan. Staven, andere dan enkel door sinteren verkregen, profielen, draad, platen, bladen en strippen</t>
  </si>
  <si>
    <t>24453022</t>
  </si>
  <si>
    <t>Andere werken van tantaal (excl. resten en afval), n.e.g.</t>
  </si>
  <si>
    <t>24453024</t>
  </si>
  <si>
    <t>81041100</t>
  </si>
  <si>
    <t>24453026</t>
  </si>
  <si>
    <t>81041900</t>
  </si>
  <si>
    <t>24453028</t>
  </si>
  <si>
    <t>81043000</t>
  </si>
  <si>
    <t>81049000</t>
  </si>
  <si>
    <t>Werken van magnesium, n.e.g.</t>
  </si>
  <si>
    <t>24453035</t>
  </si>
  <si>
    <t>81052000</t>
  </si>
  <si>
    <t>Kobaltmatte en andere tussenproducten van de kobaltmetallurgie; ruw kobalt; poeder (excl. resten en afval)</t>
  </si>
  <si>
    <t>24453036</t>
  </si>
  <si>
    <t>81059000</t>
  </si>
  <si>
    <t>Werken van kobalt, n.e.g.</t>
  </si>
  <si>
    <t>81082000</t>
  </si>
  <si>
    <t>81089030</t>
  </si>
  <si>
    <t>81089050</t>
  </si>
  <si>
    <t>81089060</t>
  </si>
  <si>
    <t>Buizen en pijpen, van titaan</t>
  </si>
  <si>
    <t>81089090</t>
  </si>
  <si>
    <t>24453045</t>
  </si>
  <si>
    <t>81101000</t>
  </si>
  <si>
    <t>Antimoon. Ruw antimoon; poeder</t>
  </si>
  <si>
    <t>24453046</t>
  </si>
  <si>
    <t>81109000</t>
  </si>
  <si>
    <t>Antimoon en werken daarvan (excl. ruw antimoon; poeder; resten en afval)</t>
  </si>
  <si>
    <t>24453060</t>
  </si>
  <si>
    <t>81121200</t>
  </si>
  <si>
    <t>Ruw beryllium; poeder van beryllium</t>
  </si>
  <si>
    <t>24453061</t>
  </si>
  <si>
    <t>81121900</t>
  </si>
  <si>
    <t>Werken van beryllium, n.e.g. (excl. resten en afval)</t>
  </si>
  <si>
    <t>81129221</t>
  </si>
  <si>
    <t>24453070</t>
  </si>
  <si>
    <t>81129281</t>
  </si>
  <si>
    <t>Ruw indium; poeder van indium</t>
  </si>
  <si>
    <t>81129970</t>
  </si>
  <si>
    <t>Werken van gallium, van indium en van vanadium, n.e.g.</t>
  </si>
  <si>
    <t>24453073</t>
  </si>
  <si>
    <t>81129289</t>
  </si>
  <si>
    <t>Ruw gallium; poeder van gallium</t>
  </si>
  <si>
    <t>24453076</t>
  </si>
  <si>
    <t>81129291</t>
  </si>
  <si>
    <t>Ruw vanadium; poeder van vanadium (excl. assen en residuen die vanadium bevatten)</t>
  </si>
  <si>
    <t>Vanadium, ruw; poeder van vanadium; resten en afval, van vanadium (m.u.v. assen en residuen die vanadium bevatten)</t>
  </si>
  <si>
    <t>24453079</t>
  </si>
  <si>
    <t>81129295</t>
  </si>
  <si>
    <t>Ruw germanium; poeder van germanium</t>
  </si>
  <si>
    <t>81122110</t>
  </si>
  <si>
    <t>81122190</t>
  </si>
  <si>
    <t>81122900</t>
  </si>
  <si>
    <t>81125100</t>
  </si>
  <si>
    <t>81125900</t>
  </si>
  <si>
    <t>24453085</t>
  </si>
  <si>
    <t>81110011</t>
  </si>
  <si>
    <t>Mangaan. Ruw mangaan; poeder</t>
  </si>
  <si>
    <t>24453086</t>
  </si>
  <si>
    <t>81110019</t>
  </si>
  <si>
    <t>24453087</t>
  </si>
  <si>
    <t>81110090</t>
  </si>
  <si>
    <t>Werken van mangaan, n.e.g.</t>
  </si>
  <si>
    <t>81130020</t>
  </si>
  <si>
    <t>81130040</t>
  </si>
  <si>
    <t>81130090</t>
  </si>
  <si>
    <t>24511110</t>
  </si>
  <si>
    <t>Delen van smeedbaar gietijzer voor voertuigen voor vervoer over land, voor zuigermotoren en voor andere machines, toestellen en mechanische werktuigen</t>
  </si>
  <si>
    <t>24511190</t>
  </si>
  <si>
    <t>Delen van smeedbaar gietijzer voor ander gebruik</t>
  </si>
  <si>
    <t>24511210</t>
  </si>
  <si>
    <t>Delen van nodulair gietijzer voor voertuigen voor vervoer over land</t>
  </si>
  <si>
    <t>24511220</t>
  </si>
  <si>
    <t>Delen van nodulair gietijzer voor drijfwerkassen, nokkenassen, krukassen, kussenblokken en lagerschalen (excl. die voor kussenblokken voorzien van kogel-, rol-, naald- of dergelijke lagers)</t>
  </si>
  <si>
    <t>24511240</t>
  </si>
  <si>
    <t>Andere delen van nodulair gietijzer voor motoren en aandrijvingselementen</t>
  </si>
  <si>
    <t>24511250</t>
  </si>
  <si>
    <t>Delen van nodulair gietijzer voor machines, toestellen en mechanische werktuigen (excl. die voor motoren)</t>
  </si>
  <si>
    <t>24511290</t>
  </si>
  <si>
    <t>Delen van nodulair gietijzer voor rollend en ander materieel voor spoor- en tramwegen, alsmede delen daarvan (excl. die voor voertuigen voor vervoer te land, kussenblokken, lagerschalen, motoren, getande overbrengingen, riemschijven, koppelingen en machin</t>
  </si>
  <si>
    <t>24511310</t>
  </si>
  <si>
    <t>Delen van grijs gietijzer voor voertuigen voor vervoer over land (excl. die voor rollend en ander materieel voor spoor- en tramwegen en voertuigen voor de bouwnijverheid)</t>
  </si>
  <si>
    <t>24511320</t>
  </si>
  <si>
    <t>Delen van grijs gietijzer voor drijfwerkassen, nokkenassen, krukassen en krukken, kussenblokken en lagerschalen (excl. die voor kussenblokken voorzien van kogel-, rol-, naald- of dergelijke lagers)</t>
  </si>
  <si>
    <t>24511340</t>
  </si>
  <si>
    <t>Andere delen van niet-nodulair gietijzer voor motoren en aandrijvingselementen</t>
  </si>
  <si>
    <t>24511350</t>
  </si>
  <si>
    <t>Delen van grijs gietijzer voor machines, toestellen en mechanische werktuigen (excl. die voor motoren)</t>
  </si>
  <si>
    <t>24511390</t>
  </si>
  <si>
    <t>Delen van grijs gietijzer voor rollend en ander materieel voor spoor- en tramwegen, alsmede delen daarvan (excl. die voor voertuigen voor vervoer te land, kussenblokken, lagerschalen, motoren, getande overbrengingen, riemschijven, koppelingen en machines)</t>
  </si>
  <si>
    <t>24512000</t>
  </si>
  <si>
    <t>73030010</t>
  </si>
  <si>
    <t>Buizen, pijpen en holle profielen, van gietijzer (excl. die welke zijn verwerkt tot delen van bepaalde artikelen, zoals elementen van radiatoren voor centrale verwarming en delen van machines)</t>
  </si>
  <si>
    <t>73030090</t>
  </si>
  <si>
    <t>24513030</t>
  </si>
  <si>
    <t>73071110</t>
  </si>
  <si>
    <t>Hulpstukken (fittings) voor buisleidingen, van niet-smeedbaar gietijzer</t>
  </si>
  <si>
    <t>73071190</t>
  </si>
  <si>
    <t>24521010</t>
  </si>
  <si>
    <t>Delen van gietstaal voor voertuigen voor vervoer over land (excl. die voor rollend en ander materieel voor spoor- en tramwegen en voertuigen voor de bouwnijverheid)</t>
  </si>
  <si>
    <t>24521030</t>
  </si>
  <si>
    <t>Delen van gietstaal voor kussenblokken en lagerschalen (excl. die voor kussenblokken voorzien van kogel-, rol-, naald- of dergelijke lagers)</t>
  </si>
  <si>
    <t>24521040</t>
  </si>
  <si>
    <t>Andere delen van motoren en aandrijvingselementen</t>
  </si>
  <si>
    <t>24521050</t>
  </si>
  <si>
    <t>Delen van gietstaal voor machines, toestellen en mechanische werktuigen (excl. die voor motoren, turbinestraalmotoren, andere gasturbines, hef- en hijswerktuigen en machines en voertuigen voor de bouwnijverheid)</t>
  </si>
  <si>
    <t>24521090</t>
  </si>
  <si>
    <t>Delen van gietstaal voor rollend en ander materieel voor spoor- en tramwegen, alsmede delen daarvan (excl. die voor voertuigen voor vervoer te land, kussenblokken, lagerschalen, motoren, getande overbrengingen, riemschijven, koppelingen en machines)</t>
  </si>
  <si>
    <t>24531010</t>
  </si>
  <si>
    <t>Delen van lichtmetaalgietwerk voor voertuigen voor vervoer over land (excl. die voor rollend en ander materieel voor spoor- en tramwegen en voertuigen voor de bouwnijverheid)</t>
  </si>
  <si>
    <t>24531020</t>
  </si>
  <si>
    <t>Delen van lichtmetaalgietwerk voor drijfwerkassen, nokkenassen, krukassen en krukken, kussenblokken en lagerschalen (excl. die voor kussenblokken voorzien van kogel-, rol-, naald- of dergelijke lagers)</t>
  </si>
  <si>
    <t>24531040</t>
  </si>
  <si>
    <t>24531050</t>
  </si>
  <si>
    <t>Delen van lichtmetaalgietwerk voor machines, toestellen en mechanische werktuigen (excl. die voor motoren, turbinestraalmotoren, andere gasturbines, hef- en hijsmachines en -toestellen en machines en voertuigen voor de bouwnijverheid)</t>
  </si>
  <si>
    <t>24531090</t>
  </si>
  <si>
    <t>Delen voor ander gebruik</t>
  </si>
  <si>
    <t>24541010</t>
  </si>
  <si>
    <t>24541020</t>
  </si>
  <si>
    <t>Delen van ander non-ferrometaalgietwerk dan lichtmetaalgietwerk, voor drijfwerkassen, nokkenassen, krukassen en krukken, kussenblokken en lagerschalen (excl. die voor kussenblokken voorzien van kogel-, rol-, naald- of dergelijke lagers)</t>
  </si>
  <si>
    <t>24541040</t>
  </si>
  <si>
    <t>24541050</t>
  </si>
  <si>
    <t>Delen van ander non-ferrometaalgietwerk dan lichtmetaalgietwerk, voor machines, toestellen en mechanische werktuigen (excl. die voor motoren)</t>
  </si>
  <si>
    <t>24541090</t>
  </si>
  <si>
    <t>25111030</t>
  </si>
  <si>
    <t>94069031</t>
  </si>
  <si>
    <t>Broeikassen, geprefabriceerd, al dan niet volledig of reeds gemonteerd, uitsluitend of hoofdzakelijk gemaakt van ijzer of staal</t>
  </si>
  <si>
    <t>94069038</t>
  </si>
  <si>
    <t>25111050</t>
  </si>
  <si>
    <t>Geprefabriceerde bouwwerken van aluminium</t>
  </si>
  <si>
    <t>25112100</t>
  </si>
  <si>
    <t>73081000</t>
  </si>
  <si>
    <t>Bruggen en brugdelen, van ijzer of van staal</t>
  </si>
  <si>
    <t>25112200</t>
  </si>
  <si>
    <t>73082000</t>
  </si>
  <si>
    <t>Vakwerkmasten en andere masten, van ijzer of van staal</t>
  </si>
  <si>
    <t>25112310</t>
  </si>
  <si>
    <t>73084000</t>
  </si>
  <si>
    <t>Steiger-, bekistings-, steun- en stutmateriaal, van ijzer of van staal (incl. schachtblokken voor mijnen, verstelbare of telescopische stijlen (stutten) en buisvormig steigermateriaal en dergelijk materiaal)</t>
  </si>
  <si>
    <t>25112350</t>
  </si>
  <si>
    <t>73089059</t>
  </si>
  <si>
    <t>Andere constructiewerken, hoofdzakelijk bestaande uit platen: andere</t>
  </si>
  <si>
    <t>25112355</t>
  </si>
  <si>
    <t>73089098</t>
  </si>
  <si>
    <t>Waterkeringen, sluisdeuren, aanlegsteigers, vaste dokken en andere waterbouwkundige constructiewerken, van ijzer of van staal, alsmede constructiewerken en delen van constructiewerken, van ijzer of van staal, n.e.g. (excl. bruggen en brugdelen; vakwerkmas</t>
  </si>
  <si>
    <t>25112370</t>
  </si>
  <si>
    <t>76109010</t>
  </si>
  <si>
    <t>Constructiewerken en delen van constructiewerken, van aluminium, n.e.g.</t>
  </si>
  <si>
    <t>76109090</t>
  </si>
  <si>
    <t>25121030</t>
  </si>
  <si>
    <t>73083000</t>
  </si>
  <si>
    <t>25121050</t>
  </si>
  <si>
    <t>76101000</t>
  </si>
  <si>
    <t>25211100</t>
  </si>
  <si>
    <t>73221100</t>
  </si>
  <si>
    <t>Radiatoren voor centrale verwarming, niet-elektrisch verwarmd, alsmede delen daarvan, van gietijzer, van ijzer of van staal</t>
  </si>
  <si>
    <t>73221900</t>
  </si>
  <si>
    <t>25211200</t>
  </si>
  <si>
    <t>84031010</t>
  </si>
  <si>
    <t>84031090</t>
  </si>
  <si>
    <t>25211300</t>
  </si>
  <si>
    <t>84039010</t>
  </si>
  <si>
    <t>Delen van ketels voor centrale verwarming</t>
  </si>
  <si>
    <t>84039090</t>
  </si>
  <si>
    <t>25291110</t>
  </si>
  <si>
    <t>73090010</t>
  </si>
  <si>
    <t>25291120</t>
  </si>
  <si>
    <t>73090030</t>
  </si>
  <si>
    <t>25291130</t>
  </si>
  <si>
    <t>73090051</t>
  </si>
  <si>
    <t>73090059</t>
  </si>
  <si>
    <t>25291150</t>
  </si>
  <si>
    <t>73090090</t>
  </si>
  <si>
    <t>25291170</t>
  </si>
  <si>
    <t>76110000</t>
  </si>
  <si>
    <t>Reservoirs, tanks, vaten en dergelijke bergingsmiddelen, van aluminium, met een inhoudsruimte &gt; 300 l, voor ongeacht welke goederen (excl. die voor gecomprimeerd of vloeibaar gemaakt gas en die voorzien van een mechanische inrichting of van een inrichting</t>
  </si>
  <si>
    <t>25291200</t>
  </si>
  <si>
    <t>73110011</t>
  </si>
  <si>
    <t>Bergingsmiddelen voor gecomprimeerd of vloeibaar gemaakt gas, van metaal</t>
  </si>
  <si>
    <t>73110013</t>
  </si>
  <si>
    <t>73110019</t>
  </si>
  <si>
    <t>73110030</t>
  </si>
  <si>
    <t>Bergingsmiddelen voor gecomprimeerd of vloeibaar gemaakt gas, van gietijzer, van ijzer of van staal, naadloos, voor een druk van &lt; 165 bar (m.u.v. containers e.d. laadkisten, ingericht en uitgerust voor het vervoer met ongeacht welk vervoermiddel)</t>
  </si>
  <si>
    <t>73110091</t>
  </si>
  <si>
    <t>73110099</t>
  </si>
  <si>
    <t>76130000</t>
  </si>
  <si>
    <t>25301110</t>
  </si>
  <si>
    <t>84021100</t>
  </si>
  <si>
    <t>84021200</t>
  </si>
  <si>
    <t>25301150</t>
  </si>
  <si>
    <t>84021910</t>
  </si>
  <si>
    <t>Stoomketels (incl. hybride ketels) (excl. ketels voor centrale verwarming die zowel heet water als lagedrukstoom kunnen produceren en waterpijpketels)</t>
  </si>
  <si>
    <t>84021990</t>
  </si>
  <si>
    <t>25301170</t>
  </si>
  <si>
    <t>84022000</t>
  </si>
  <si>
    <t>Ketels voor oververhit water (excl. ketels voor centrale verwarming die zowel heet water als lagedrukstoom kunnen produceren)</t>
  </si>
  <si>
    <t>25301230</t>
  </si>
  <si>
    <t>84041000</t>
  </si>
  <si>
    <t>Hulptoestellen voor ketels bedoeld bij de GS-posten 8402 en 8403</t>
  </si>
  <si>
    <t>25301250</t>
  </si>
  <si>
    <t>84042000</t>
  </si>
  <si>
    <t>Condensors voor stoommachines</t>
  </si>
  <si>
    <t>25301330</t>
  </si>
  <si>
    <t>84029000</t>
  </si>
  <si>
    <t>Delen van stoomketels en van ketels voor oververhit water</t>
  </si>
  <si>
    <t>25301350</t>
  </si>
  <si>
    <t>84049000</t>
  </si>
  <si>
    <t>Delen van hulptoestellen bedoeld bij de GS-onderverdelingen 8404 10 en 8404 20</t>
  </si>
  <si>
    <t>25302100</t>
  </si>
  <si>
    <t>84011000</t>
  </si>
  <si>
    <t>Kernreactoren</t>
  </si>
  <si>
    <t>25302200</t>
  </si>
  <si>
    <t>84014000</t>
  </si>
  <si>
    <t>Delen van kernreactoren</t>
  </si>
  <si>
    <t>25401230</t>
  </si>
  <si>
    <t>93020000</t>
  </si>
  <si>
    <t>Revolvers en pistolen (excl. oorlogswapens, machinepistolen, pistolen voor lichtgranaten of voor het afvuren van losse patronen, slachtpistolen, vuurwapens die alleen via de loop kunnen worden geladen, wapens werkend met veer, perslucht of gas, imitatiewa</t>
  </si>
  <si>
    <t>25401250</t>
  </si>
  <si>
    <t>93031000</t>
  </si>
  <si>
    <t>Geweren en karabijnen, vuurwapens die alleen via de loop kunnen worden geladen (incl. ganzen- en eendenroeren, gecombineerde wapens met een gladde en een getrokken loop, geweerstokken (excl. oorlogswapens)</t>
  </si>
  <si>
    <t>93032010</t>
  </si>
  <si>
    <t>93032095</t>
  </si>
  <si>
    <t>93033000</t>
  </si>
  <si>
    <t>Geweren en karabijnen, voor het jagen of voor de schietsport, met één getrokken loop of met twee getrokken lopen (m.u.v. geweren, karabijnen en pistolen werkend met veer, perslucht of gas)</t>
  </si>
  <si>
    <t>25401270</t>
  </si>
  <si>
    <t>93039000</t>
  </si>
  <si>
    <t>Vuurwapens, waarbij de explosieve kracht van kruit benut wordt, n.e.g. (excl. oorlogswapens)</t>
  </si>
  <si>
    <t>25401290</t>
  </si>
  <si>
    <t>93040000</t>
  </si>
  <si>
    <t>Andere wapens (geweren, karabijnen en pistolen, werkend met veer, perslucht of gas) (excl. oorlogswapens)</t>
  </si>
  <si>
    <t>25401300</t>
  </si>
  <si>
    <t>93062100</t>
  </si>
  <si>
    <t>Patronen en andere munitie en projectielen, alsmede delen daarvan, incl. hagel en proppen voor patronen (excl. die voor oorlogswapens)</t>
  </si>
  <si>
    <t>93062900</t>
  </si>
  <si>
    <t>Delen van patronen voor geweren of voor karabijnen met gladde loop; loden kogeltjes voor met perslucht werkende geweren en karabijnen</t>
  </si>
  <si>
    <t>93063010</t>
  </si>
  <si>
    <t>93063090</t>
  </si>
  <si>
    <t>Patronen en delen daarvan, n.e.g.</t>
  </si>
  <si>
    <t>93069090</t>
  </si>
  <si>
    <t>25401400</t>
  </si>
  <si>
    <t>93051000</t>
  </si>
  <si>
    <t>Delen en toebehoren van revolvers, pistolen en andere vuurwapens en dergelijke toestellen (excl. oorlogswapens)</t>
  </si>
  <si>
    <t>93052000</t>
  </si>
  <si>
    <t>93059900</t>
  </si>
  <si>
    <t>96200091</t>
  </si>
  <si>
    <t>96200099</t>
  </si>
  <si>
    <t>25501134</t>
  </si>
  <si>
    <t>25501137</t>
  </si>
  <si>
    <t>25501151</t>
  </si>
  <si>
    <t>Delen verkregen door koude extrusie van staal, voor voertuigen voor vervoer over land bedoeld bij GS-hoofdstuk 87</t>
  </si>
  <si>
    <t>25501152</t>
  </si>
  <si>
    <t>Delen verkregen door koude extrusie van staal, voor drijfwerkassen, nokkenassen, krukassen en krukken</t>
  </si>
  <si>
    <t>25501153</t>
  </si>
  <si>
    <t>25501154</t>
  </si>
  <si>
    <t>25501156</t>
  </si>
  <si>
    <t>Delen verkregen door koude extrusie van staal voor elektrotechnische producten</t>
  </si>
  <si>
    <t>25501157</t>
  </si>
  <si>
    <t>25501158</t>
  </si>
  <si>
    <t>25501210</t>
  </si>
  <si>
    <t>Delen van stampwerk van staal, voor voertuigen voor vervoer over land (excl. die voor rollend materieel voor spoor- en tramwegen)</t>
  </si>
  <si>
    <t>25501220</t>
  </si>
  <si>
    <t>Delen van stampwerk van staal, voor drijfwerkassen, nokkenassen, krukassen en krukken, kussenblokken en lagerschalen (excl. die voor kussenblokken voorzien van kogel-, rol-, naald- of dergelijke lagers)</t>
  </si>
  <si>
    <t>25501230</t>
  </si>
  <si>
    <t>25501240</t>
  </si>
  <si>
    <t>Delen van stampwerk van staal, voor machines en werktuigen voor de land-, tuin- en bosbouw</t>
  </si>
  <si>
    <t>25501250</t>
  </si>
  <si>
    <t>Delen van stampwerk van staal, voor takels, lieren en kaapstanders, vijzels, vorkheftrucks, andere transportwagentjes met hef- of hanteerinrichting, liften, roltrappen, transportbanden en kabelbanen</t>
  </si>
  <si>
    <t>25501260</t>
  </si>
  <si>
    <t>25501270</t>
  </si>
  <si>
    <t>25501280</t>
  </si>
  <si>
    <t xml:space="preserve">Delen van stampwerk van staal, voor rollend materieel voor spoor- en tramwegen, voor lucht- en ruimtevaartuigen, voor elektrische machines en toestellen, voor optische instrumenten, apparaten en toestellen, voor instrumenten, apparaten en toestellen voor </t>
  </si>
  <si>
    <t>25501290</t>
  </si>
  <si>
    <t>Delen van stampwerk van non-ferrometalen, voor machines, apparaten, toestellen en voertuigen bedoeld bij de GS-hoofdstukken 84, 85, 86, 87, 88 en 90</t>
  </si>
  <si>
    <t>25501310</t>
  </si>
  <si>
    <t>Delen van voertuigen voor vervoer over land (excl. rollend materieel voor spoor- en tramwegen), verkregen door persen, trekken of stansen van staal</t>
  </si>
  <si>
    <t>25501320</t>
  </si>
  <si>
    <t>25501330</t>
  </si>
  <si>
    <t>25501340</t>
  </si>
  <si>
    <t>Delen van elektrische machines, apparaten en uitrustingsstukken, toestellen voor het opnemen of het weergeven van geluid, en toestellen voor het opnemen of het weergeven van beelden en geluid voor televisie, verkregen door persen, trekken of stansen van s</t>
  </si>
  <si>
    <t>25501350</t>
  </si>
  <si>
    <t>25501370</t>
  </si>
  <si>
    <t>Delen van huishoudelijke artikelen en van mechanische werktuigen, toestellen, meubelen en voertuigen bedoeld bij de GS-hoofdstukken 84, 85, 86, 88 en 94, verkregen door persen, trekken of stansen van non-ferrometalen</t>
  </si>
  <si>
    <t>25502020</t>
  </si>
  <si>
    <t>Producten van de poedermetallurgie, van staal</t>
  </si>
  <si>
    <t>25502080</t>
  </si>
  <si>
    <t>Delen van artikelen bedoeld bij de GS-hoofdstukken 84, 85, 86, 87, 88 en 90, vervaardigd door middel van poedermetallurgie, van non-ferrometalen</t>
  </si>
  <si>
    <t>25611130</t>
  </si>
  <si>
    <t>Bekleden met metaal door onderdompeling in gesmolten metaal (verzinken of vertinnen)</t>
  </si>
  <si>
    <t>25611150</t>
  </si>
  <si>
    <t>Bekleden met metaal door warm verspuiten</t>
  </si>
  <si>
    <t>25611170</t>
  </si>
  <si>
    <t>Elektrolytisch verzinken</t>
  </si>
  <si>
    <t>25611190</t>
  </si>
  <si>
    <t>Elektrolytisch en chemisch bekleden met andere metalen dan zink (Incl. nikkel, koper, chroom, edele metalen enz.)</t>
  </si>
  <si>
    <t>25611230</t>
  </si>
  <si>
    <t>Plastificeren van metaal (incl. poedercoaten)</t>
  </si>
  <si>
    <t>25611250</t>
  </si>
  <si>
    <t>Bekleden van metaal met andere niet-metalen (fosfateren enz.)</t>
  </si>
  <si>
    <t>25612100</t>
  </si>
  <si>
    <t>Warmtebehandeling van metaal (excl. bekleden met metaal of met kunststof)</t>
  </si>
  <si>
    <t>25612230</t>
  </si>
  <si>
    <t>Schilderen en lakken van metaal</t>
  </si>
  <si>
    <t>25612250</t>
  </si>
  <si>
    <t>Anodiseren van metaal</t>
  </si>
  <si>
    <t>25612270</t>
  </si>
  <si>
    <t>Opdampen van metaal</t>
  </si>
  <si>
    <t>25612290</t>
  </si>
  <si>
    <t>Andere oppervlaktebehandelingen van metaal</t>
  </si>
  <si>
    <t>25621001</t>
  </si>
  <si>
    <t>Gedraaide metalen delen van kranen, afsluiters en dergelijke artikelen</t>
  </si>
  <si>
    <t>25621003</t>
  </si>
  <si>
    <t>Gedraaide metalen delen van machines en mechanische werktuigen</t>
  </si>
  <si>
    <t>25621005</t>
  </si>
  <si>
    <t>Gedraaide metalen delen van voertuigen voor vervoer te land (excl. die van rollend spoor- en tramwegmaterieel, vervaardigd door gieten, smeden, persen, stampen, walsen of poedermetallurgie)</t>
  </si>
  <si>
    <t>25621007</t>
  </si>
  <si>
    <t>Gedraaide metalen delen van lucht- en ruimtevaartuigen</t>
  </si>
  <si>
    <t>25621009</t>
  </si>
  <si>
    <t>25621011</t>
  </si>
  <si>
    <t>Gedraaide metalen delen van optische, controle- en precisie-instrumenten, apparaten en toestellen en van instrumenten, apparaten en toestellen voor de fotografie en de cinematografie</t>
  </si>
  <si>
    <t>25621013</t>
  </si>
  <si>
    <t>25622000</t>
  </si>
  <si>
    <t>Metalen delen (excl. gedraaide metalen delen)</t>
  </si>
  <si>
    <t>25711120</t>
  </si>
  <si>
    <t>82119100</t>
  </si>
  <si>
    <t>Tafelmessen met vast lemmet, van onedel metaal (incl. heften) (excl. botermesjes en vismessen)</t>
  </si>
  <si>
    <t>Tafelmessen met vast lemmet van onedel metaal (m.u.v. botermesjes en vismessen)</t>
  </si>
  <si>
    <t>25711145</t>
  </si>
  <si>
    <t>82119200</t>
  </si>
  <si>
    <t>Messen met vast lemmet, van onedel metaal (incl. snoeimessen) (excl. vismessen, botermesjes en tafelmessen; messen en snijbladen, voor machines en voor mechanische werktuigen)</t>
  </si>
  <si>
    <t>25711160</t>
  </si>
  <si>
    <t>82119300</t>
  </si>
  <si>
    <t>Knipmessen</t>
  </si>
  <si>
    <t>25711175</t>
  </si>
  <si>
    <t>82119400</t>
  </si>
  <si>
    <t>Heften en lemmeten, van onedel metaal, voor tafelmessen, zakmessen (incl. snoeimessen) (excl. die voor botermesjes en vismessen, en messen en snijbladen, voor machines en voor mechanische werktuigen)</t>
  </si>
  <si>
    <t>82119500</t>
  </si>
  <si>
    <t>25711190</t>
  </si>
  <si>
    <t>82130000</t>
  </si>
  <si>
    <t>Scharen en schaarbladen</t>
  </si>
  <si>
    <t>25711230</t>
  </si>
  <si>
    <t>82121010</t>
  </si>
  <si>
    <t>Scheermessen en delen daarvan (excl. mesjes voor scheermessen)</t>
  </si>
  <si>
    <t>82121090</t>
  </si>
  <si>
    <t>82129000</t>
  </si>
  <si>
    <t>25711280</t>
  </si>
  <si>
    <t>82122000</t>
  </si>
  <si>
    <t>Mesjes voor veiligheidsscheermessen (incl. niet-afgewerkte mesjes in bandvorm)</t>
  </si>
  <si>
    <t>25711330</t>
  </si>
  <si>
    <t>82141000</t>
  </si>
  <si>
    <t>Papiermesjes, briefopeners, radeermesjes, potloodslijpers en mesjes daarvoor (excl. mechanische potloodslijpers)</t>
  </si>
  <si>
    <t>25711350</t>
  </si>
  <si>
    <t>82142000</t>
  </si>
  <si>
    <t>Gereedschap voor manicure of voor pedicure (incl. nagelvijltjes)</t>
  </si>
  <si>
    <t>25711370</t>
  </si>
  <si>
    <t>82149000</t>
  </si>
  <si>
    <t>Tondeuses, hakmessen en dergelijke slagers- en keukenmessen</t>
  </si>
  <si>
    <t>25711430</t>
  </si>
  <si>
    <t>82152010</t>
  </si>
  <si>
    <t>Tafelbestek (excl. tafelmessen, incl. vismessen en botermesjes) en dergelijke artikelen, van roestvrij staal of een ander onedel metaal</t>
  </si>
  <si>
    <t>82152090</t>
  </si>
  <si>
    <t>82159910</t>
  </si>
  <si>
    <t>82159990</t>
  </si>
  <si>
    <t>25711480</t>
  </si>
  <si>
    <t>82151020</t>
  </si>
  <si>
    <t>Tafelbestek (incl. vismessen en botermesjes) (excl. tafelmessen) en dergelijke artikelen van onedel metaal, verzilverd, verguld of geplatineerd</t>
  </si>
  <si>
    <t>82151030</t>
  </si>
  <si>
    <t>82151080</t>
  </si>
  <si>
    <t>82159100</t>
  </si>
  <si>
    <t>25711500</t>
  </si>
  <si>
    <t>93070000</t>
  </si>
  <si>
    <t>Sabels, degens, bajonetten, lansen en andere blanke wapens, alsmede delen daarvan</t>
  </si>
  <si>
    <t>25721130</t>
  </si>
  <si>
    <t>83011000</t>
  </si>
  <si>
    <t>Hangsloten van onedel metaal</t>
  </si>
  <si>
    <t>25721150</t>
  </si>
  <si>
    <t>83012000</t>
  </si>
  <si>
    <t>Autosloten van onedel metaal</t>
  </si>
  <si>
    <t>25721170</t>
  </si>
  <si>
    <t>83013000</t>
  </si>
  <si>
    <t>Sloten voor meubelen, van onedel metaal</t>
  </si>
  <si>
    <t>25721230</t>
  </si>
  <si>
    <t>83014011</t>
  </si>
  <si>
    <t>Cilindersloten van de soort gebruikt voor deuren van gebouwen, van onedel metaal</t>
  </si>
  <si>
    <t>25721250</t>
  </si>
  <si>
    <t>83014019</t>
  </si>
  <si>
    <t>Sloten van de soort gebruikt voor deuren van gebouwen, van onedel metaal (excl. cilindersloten)</t>
  </si>
  <si>
    <t>25721270</t>
  </si>
  <si>
    <t>83014090</t>
  </si>
  <si>
    <t>Sloten van onedel metaal (excl. hangsloten, autosloten, sloten voor meubelen, en sloten van de soort gebruikt voor deuren van gebouwen)</t>
  </si>
  <si>
    <t>25721330</t>
  </si>
  <si>
    <t>83015000</t>
  </si>
  <si>
    <t>Van een slot voorziene sluitingen en sluitbeugels, van onedel metaal (excl. sluitingen voor handtassen, aktentassen en koffertjes)</t>
  </si>
  <si>
    <t>25721350</t>
  </si>
  <si>
    <t>83017000</t>
  </si>
  <si>
    <t>Afzonderlijk aangeboden sleutels van onedel metaal (incl. onvoltooide gegoten, gesmede of gestampte sleutels en lopers)</t>
  </si>
  <si>
    <t>25721370</t>
  </si>
  <si>
    <t>83016000</t>
  </si>
  <si>
    <t>Delen van onedel metaal, voor hangsloten, grendelsloten en voor van een slot voorziene sluitingen en sluitbeugels</t>
  </si>
  <si>
    <t>25721410</t>
  </si>
  <si>
    <t>83021000</t>
  </si>
  <si>
    <t>Scharnieren en andere hengsels, van onedel metaal</t>
  </si>
  <si>
    <t>25721420</t>
  </si>
  <si>
    <t>83022000</t>
  </si>
  <si>
    <t>Zwenkwielen met beslag van onedel metaal</t>
  </si>
  <si>
    <t>Zwenkwielen met montuur van onedel metaal</t>
  </si>
  <si>
    <t>25721430</t>
  </si>
  <si>
    <t>83023000</t>
  </si>
  <si>
    <t>Garnituren, beslag en dergelijke artikelen, van onedel metaal, voor automobielen (excl. scharnieren en andere hengsels, zwenkwielen, sloten en sleutels)</t>
  </si>
  <si>
    <t>25721440</t>
  </si>
  <si>
    <t>83024110</t>
  </si>
  <si>
    <t>Garnituren, beslag en dergelijke artikelen, van onedel metaal, voor gebouwen (excl. scharnieren en andere hengsels, zwenkwielen, sloten en sleutels, optisch werkende kijkluikjes en grendelsloten met sleutel)</t>
  </si>
  <si>
    <t>Garnituren, beslag e.d. artikelen, voor deuren, van onedel metaal (m.u.v. grendelsloten en andere sloten met sleutel; scharnieren)</t>
  </si>
  <si>
    <t>83024150</t>
  </si>
  <si>
    <t>Garnituren, beslag e.d. artikelen, voor vensters en vensterdeuren, van onedel metaal (m.u.v. grendelsloten en andere sloten met sleutel; scharnieren)</t>
  </si>
  <si>
    <t>83024190</t>
  </si>
  <si>
    <t>Garnituren, beslag e.d. artikelen, voor gebouwen, van onedel metaal (m.u.v. die voor deuren,vensters en vensterdeuren; grendelsloten en andere sloten met sleutel; scharnieren)</t>
  </si>
  <si>
    <t>25721450</t>
  </si>
  <si>
    <t>83024200</t>
  </si>
  <si>
    <t>Garnituren, beslag en dergelijke artikelen, van onedel metaal, voor meubelen (excl. scharnieren en andere hengsels, zwenkwielen, sloten en sleutels)</t>
  </si>
  <si>
    <t>Garnituren, beslag e.d. artikelen, van onedel metaal, voor meubelen ( m.u.v. grendelsloten en andere sloten met sleutel; scharnieren; zwenkwielen)</t>
  </si>
  <si>
    <t>25721460</t>
  </si>
  <si>
    <t>83024900</t>
  </si>
  <si>
    <t>Andere garnituren, beslag en dergelijke artikelen, van onedel metaal (excl. die voor automobielen, voor gebouwen of voor meubelen)</t>
  </si>
  <si>
    <t>25721470</t>
  </si>
  <si>
    <t>83026000</t>
  </si>
  <si>
    <t>Automatische deursluiters en deurdrangers, van onedel metaal</t>
  </si>
  <si>
    <t>25721480</t>
  </si>
  <si>
    <t>83025000</t>
  </si>
  <si>
    <t>Hoedhaken, jashaken, kapstokken, plankdragers rekken voor handdoeken of keukendoeken, borstelrekken en sleutelborden of -rekken, van onedel metaal (excl. kapstokken die het karakter van meubelen hebben)</t>
  </si>
  <si>
    <t>25731010</t>
  </si>
  <si>
    <t>82011000</t>
  </si>
  <si>
    <t>Spaden en schoppen</t>
  </si>
  <si>
    <t>25731030</t>
  </si>
  <si>
    <t>82013000</t>
  </si>
  <si>
    <t>Houwelen, hakken, harken en schoffels</t>
  </si>
  <si>
    <t>25731040</t>
  </si>
  <si>
    <t>82014000</t>
  </si>
  <si>
    <t>Bijlen, houthiepen, kloofmessen en dergelijk gereedschap om te hakken of te kloven (excl. ijspikkels)</t>
  </si>
  <si>
    <t>25731050</t>
  </si>
  <si>
    <t>82015000</t>
  </si>
  <si>
    <t>Met een hand te bedienen snoeischaren en wildscharen (excl. snoeischaren waarvan de benen van ogen voorzien zijn en entmessen)</t>
  </si>
  <si>
    <t>25731055</t>
  </si>
  <si>
    <t>82019000</t>
  </si>
  <si>
    <t>Gaffels, rieken, vorken en ander handgereedschap (excl. knipmessen) voor de land-, tuin- of bosbouw</t>
  </si>
  <si>
    <t>25731060</t>
  </si>
  <si>
    <t>82016000</t>
  </si>
  <si>
    <t>Heggenscharen en andere met twee handen te bedienen scharen</t>
  </si>
  <si>
    <t>25732010</t>
  </si>
  <si>
    <t>82021000</t>
  </si>
  <si>
    <t>Handzagen (excl. die met ingebouwde motor)</t>
  </si>
  <si>
    <t>25732020</t>
  </si>
  <si>
    <t>82022000</t>
  </si>
  <si>
    <t>Bladen voor lintzagen</t>
  </si>
  <si>
    <t>25732030</t>
  </si>
  <si>
    <t>82023100</t>
  </si>
  <si>
    <t>25732050</t>
  </si>
  <si>
    <t>82023900</t>
  </si>
  <si>
    <t>Bladen voor cirkelzagen, met werkzaam deel niet van staal (incl. freeszagen in de vorm van een cirkelzaag, delen)</t>
  </si>
  <si>
    <t>25732093</t>
  </si>
  <si>
    <t>82029100</t>
  </si>
  <si>
    <t>Rechte zaagbladen voor metaalbewerking</t>
  </si>
  <si>
    <t>Rechte zaagbladen voor metaalbewerking, van onedel metaal</t>
  </si>
  <si>
    <t>25732097</t>
  </si>
  <si>
    <t>82024000</t>
  </si>
  <si>
    <t>Zaagbladen met werkzaam deel van onedel metaal (excl. bladen voor lintzagen, voor cirkelzagen of voor zingende zagen)</t>
  </si>
  <si>
    <t>82029920</t>
  </si>
  <si>
    <t>Zaagbladen, incl. ongetande zaagbladen, van onedel metaal, voor metaalbewerking (m.u.v. bladen voor lintzagen, voor cirkelzagen, voor freeszagen; zaagkettingen; rechte zaagbladen)</t>
  </si>
  <si>
    <t>82029980</t>
  </si>
  <si>
    <t>Zaagbladen, incl. ongetande zaagbladen, van onedel metaal, voor bewerking van stoffen (m.u.v. die voor metaalbewerking; bladen voor lintzagen, voor cirkelzagen, voor freeszagen; zaagkettingen)</t>
  </si>
  <si>
    <t>25733013</t>
  </si>
  <si>
    <t>82031000</t>
  </si>
  <si>
    <t>Vijlen, raspen en dergelijk gereedschap (excl. pons- en perforeergereedschap en vijlen voor gereedschapswerktuigen)</t>
  </si>
  <si>
    <t>25733016</t>
  </si>
  <si>
    <t>82032000</t>
  </si>
  <si>
    <t>Tangen (incl. buig-, snij- en ponstangen), pincetten en dergelijk handgereedschap, voor niet-medisch gebruik, van onedel metaal</t>
  </si>
  <si>
    <t>Tangen, incl. buig-, snij- en ponstangen, pincetten e.d. handgereedschap, van onedel metaal</t>
  </si>
  <si>
    <t>25733023</t>
  </si>
  <si>
    <t>82033000</t>
  </si>
  <si>
    <t>Metaalscharen (blikscharen, plaatscharen en dergelijke) en dergelijk handgereedschap</t>
  </si>
  <si>
    <t>25733025</t>
  </si>
  <si>
    <t>82034000</t>
  </si>
  <si>
    <t>Pijpsnijders, boutenscharen, holpijpen en dergelijk gereedschap (excl. pons- en perforeergereedschap en vijlen voor gereedschapswerktuigen, metaalscharen met het karakter van gereedschapswerktuigen, perforators voor kantoorgebruik, en tangen voor het knip</t>
  </si>
  <si>
    <t>25733033</t>
  </si>
  <si>
    <t>82041100</t>
  </si>
  <si>
    <t>Moersleutels, niet verstelbaar (incl. dynamometrische moersleutels en inbussleutels) (excl. wringijzers)</t>
  </si>
  <si>
    <t>25733035</t>
  </si>
  <si>
    <t>82041200</t>
  </si>
  <si>
    <t>Moersleutels en inbussleutels, verstelbaar (incl. dynamometrische moersleutels en inbussleutels) (excl. wringijzers)</t>
  </si>
  <si>
    <t>25733037</t>
  </si>
  <si>
    <t>82042000</t>
  </si>
  <si>
    <t>Uitwisselbare doppen van dopsleutels, ook indien met handvat</t>
  </si>
  <si>
    <t>25733053</t>
  </si>
  <si>
    <t>82051000</t>
  </si>
  <si>
    <t>25733055</t>
  </si>
  <si>
    <t>82052000</t>
  </si>
  <si>
    <t>Hamers en voorhamers, met werkzaam deel van metaal</t>
  </si>
  <si>
    <t>25733057</t>
  </si>
  <si>
    <t>82053000</t>
  </si>
  <si>
    <t>Schaven, beitels, gutsen en dergelijk houtsnijgereedschap</t>
  </si>
  <si>
    <t>25733063</t>
  </si>
  <si>
    <t>82054000</t>
  </si>
  <si>
    <t>Schroevendraaiers</t>
  </si>
  <si>
    <t>25733065</t>
  </si>
  <si>
    <t>82055100</t>
  </si>
  <si>
    <t>Handgereedschap voor huishoudelijk gebruik</t>
  </si>
  <si>
    <t>25733073</t>
  </si>
  <si>
    <t>82055910</t>
  </si>
  <si>
    <t>Ander gereedschap voor metselaars, vormers, stukadoors en schilders</t>
  </si>
  <si>
    <t>25733077</t>
  </si>
  <si>
    <t>82055980</t>
  </si>
  <si>
    <t>Ander handgereedschap (incl. pistolen voor het indrijven van klinknagels, pluggen enz.)</t>
  </si>
  <si>
    <t>25733083</t>
  </si>
  <si>
    <t>82056000</t>
  </si>
  <si>
    <t>Soldeer-, blaas- en brandlampen (excl. lastoestellen werkend met gas)</t>
  </si>
  <si>
    <t>25733085</t>
  </si>
  <si>
    <t>82057000</t>
  </si>
  <si>
    <t>Bankschroeven, lijmknechten, pijpklemmen en dergelijk handgereedschap</t>
  </si>
  <si>
    <t>25733087</t>
  </si>
  <si>
    <t>82059010</t>
  </si>
  <si>
    <t>Aambeelden; veldsmidsen; slijpstenen met hand- of voetaandrijving</t>
  </si>
  <si>
    <t>25734014</t>
  </si>
  <si>
    <t>82074010</t>
  </si>
  <si>
    <t>Gereedschap voor het draadtappen in metaal</t>
  </si>
  <si>
    <t>25734016</t>
  </si>
  <si>
    <t>82074030</t>
  </si>
  <si>
    <t>Gereedschap voor het draadsnijden in metaal</t>
  </si>
  <si>
    <t>25734019</t>
  </si>
  <si>
    <t>82074090</t>
  </si>
  <si>
    <t>25734023</t>
  </si>
  <si>
    <t>82075010</t>
  </si>
  <si>
    <t>Gereedschap voor het boren, met werkzaam deel van diamant of geagglomereerd diamant (excl. grond- en gesteenteboren, werkstukhouders en gereedschapshouders)</t>
  </si>
  <si>
    <t>25734025</t>
  </si>
  <si>
    <t>82075030</t>
  </si>
  <si>
    <t>Muurboren, met werkzaam deel van andere stof dan diamant of geagglomereerd diamant (excl. grond- en gesteenteboren, werkstukhouders en gereedschapshouders)</t>
  </si>
  <si>
    <t>25734027</t>
  </si>
  <si>
    <t>82075050</t>
  </si>
  <si>
    <t>Gereedschap voor het boren, met werkzaam deel van gesinterd metaalcarbide, voor metaalbewerking (excl. plaatjes, staafjes, beitelpunten en dergelijke voorwerpen voor gereedschap, niet gemonteerd)</t>
  </si>
  <si>
    <t>25734031</t>
  </si>
  <si>
    <t>82075060</t>
  </si>
  <si>
    <t>Gereedschap voor het boren, met werkzaam deel van sneldraaistaal, voor metaalbewerking (excl. grond- en gesteenteboren, werkstukhouders en gereedschapshouders)</t>
  </si>
  <si>
    <t>25734033</t>
  </si>
  <si>
    <t>82075070</t>
  </si>
  <si>
    <t>Gereedschap voor het boren in metaal, uitwisselbaar, met werkzame delen van stoffen anders dan van diamant, geagglomereerd diamant, gesinterd metaalcarbide cermets of sneldraaistaal (excl. gereedschap voor het tappen)</t>
  </si>
  <si>
    <t>25734035</t>
  </si>
  <si>
    <t>82075090</t>
  </si>
  <si>
    <t>Gereedschap voor het boren (excl. die voor metaalbewerking en die met werkzaam deel van diamant of geagglomereerd diamant en excl. muurboren, grondboren, werkstukhouders en gereedschapshouders)</t>
  </si>
  <si>
    <t>25734037</t>
  </si>
  <si>
    <t>82076010</t>
  </si>
  <si>
    <t>Gereedschap voor het ruimen of kotteren, met werkzaam deel van diamant of geagglomereerd diamant (excl. grondboren, werkstukhouders en gereedschapshouders)</t>
  </si>
  <si>
    <t>25734044</t>
  </si>
  <si>
    <t>82076030</t>
  </si>
  <si>
    <t>Gereedschap voor het ruimen, voor metaalbewerking (excl. die met werkzaam deel van diamant of geagglomereerd diamant)</t>
  </si>
  <si>
    <t>25734045</t>
  </si>
  <si>
    <t>82076050</t>
  </si>
  <si>
    <t>Gereedschap voor het ruimen of kotteren (excl. die voor metaalbewerking en die met werkzaam deel van diamant of geagglomereerd diamant en excl. grondboren, werkstukhouders en gereedschapshouders)</t>
  </si>
  <si>
    <t>82076090</t>
  </si>
  <si>
    <t>25734048</t>
  </si>
  <si>
    <t>82076070</t>
  </si>
  <si>
    <t>Gereedschap voor het kotteren, met werkzaam deel van diamant of geagglomereerd diamant, voor metaalbewerking</t>
  </si>
  <si>
    <t>25734050</t>
  </si>
  <si>
    <t>82077010</t>
  </si>
  <si>
    <t>Gereedschap voor het frezen, met werkzaam deel van gesinterd metaalcarbide, voor metaalbewerking (excl. plaatjes, staafjes, beitelpunten en dergelijke voorwerpen voor gereedschap, niet gemonteerd)</t>
  </si>
  <si>
    <t>25734061</t>
  </si>
  <si>
    <t>82077031</t>
  </si>
  <si>
    <t>Schachtfrezen voor metaalbewerking (excl. die met werkzaam deel van gesinterd metaalcarbide)</t>
  </si>
  <si>
    <t>25734066</t>
  </si>
  <si>
    <t>82077037</t>
  </si>
  <si>
    <t>25734069</t>
  </si>
  <si>
    <t>82077090</t>
  </si>
  <si>
    <t>Gereedschap voor het frezen (excl. dat voor metaalbewerking)</t>
  </si>
  <si>
    <t>25734071</t>
  </si>
  <si>
    <t>82078011</t>
  </si>
  <si>
    <t>Gereedschap voor het draaien, met werkzaam deel van gesinterd metaalcarbide, voor metaalbewerking (excl. plaatjes, staafjes, beitelpunten en dergelijke voorwerpen voor gereedschap, niet gemonteerd)</t>
  </si>
  <si>
    <t>25734074</t>
  </si>
  <si>
    <t>82078019</t>
  </si>
  <si>
    <t>25734079</t>
  </si>
  <si>
    <t>82078090</t>
  </si>
  <si>
    <t>Gereedschap voor het draaien (excl. die voor metaalbewerking en excl. werkstukhouders en gereedschapshouders)</t>
  </si>
  <si>
    <t>25734081</t>
  </si>
  <si>
    <t>82079010</t>
  </si>
  <si>
    <t>25734083</t>
  </si>
  <si>
    <t>82079030</t>
  </si>
  <si>
    <t>Stiften en bladen voor schroevendraaiers (excl. die met werkzaam deel van diamant of geagglomereerd diamant en excl. werkstukhouders en gereedschapshouders)</t>
  </si>
  <si>
    <t>25734085</t>
  </si>
  <si>
    <t>82079050</t>
  </si>
  <si>
    <t>Gereedschap voor het steken, schaven en slijpen van tandwielen (excl. die met werkzaam deel van diamant of geagglomereerd diamant en excl. werkstukhouders en gereedschapshouders)</t>
  </si>
  <si>
    <t>25734087</t>
  </si>
  <si>
    <t>82079071</t>
  </si>
  <si>
    <t>82079078</t>
  </si>
  <si>
    <t>25734089</t>
  </si>
  <si>
    <t>82079091</t>
  </si>
  <si>
    <t>82079099</t>
  </si>
  <si>
    <t>25735013</t>
  </si>
  <si>
    <t>84801000</t>
  </si>
  <si>
    <t>Vormkasten voor gieterijen, modelplaten en modellen voor gietvormen (excl. die van hout)</t>
  </si>
  <si>
    <t>84802000</t>
  </si>
  <si>
    <t>Modelplaten voor gietvormen (m.u.v. die van grafiet of van andere koolstof, van keramische stoffen of van glas)</t>
  </si>
  <si>
    <t>84803090</t>
  </si>
  <si>
    <t>25735015</t>
  </si>
  <si>
    <t>84803010</t>
  </si>
  <si>
    <t>Modellen voor gietvormen, van hout</t>
  </si>
  <si>
    <t>25735020</t>
  </si>
  <si>
    <t>84804100</t>
  </si>
  <si>
    <t>Vormen voor het spuit- of persgieten van metalen of van metaalcarbiden (excl. gietvormen voor ingots)</t>
  </si>
  <si>
    <t>25735030</t>
  </si>
  <si>
    <t>84804900</t>
  </si>
  <si>
    <t>Vormen voor metalen of voor metaalcarbiden (excl. die voor spuit- of persgieten)</t>
  </si>
  <si>
    <t>25735050</t>
  </si>
  <si>
    <t>84805000</t>
  </si>
  <si>
    <t>Vormen voor glas</t>
  </si>
  <si>
    <t>25735060</t>
  </si>
  <si>
    <t>84806000</t>
  </si>
  <si>
    <t>Vormen voor minerale stoffen</t>
  </si>
  <si>
    <t>25735070</t>
  </si>
  <si>
    <t>84807100</t>
  </si>
  <si>
    <t>Vormen voor het spuit- of persgieten van rubber of van kunststof</t>
  </si>
  <si>
    <t>Vormen voor het spuitgieten of het persgieten voor rubber of voor kunststof</t>
  </si>
  <si>
    <t>25735080</t>
  </si>
  <si>
    <t>84807900</t>
  </si>
  <si>
    <t>Vormen voor rubber of voor kunststof (excl. die voor spuit- of persgieten)</t>
  </si>
  <si>
    <t>Vormen voor rubber of voor kunststof (m.u.v. die voor het spuitgieten of het persgieten)</t>
  </si>
  <si>
    <t>25736013</t>
  </si>
  <si>
    <t>82071300</t>
  </si>
  <si>
    <t>Grond- en gesteenteboren met werkzaam deel van cermets</t>
  </si>
  <si>
    <t>25736018</t>
  </si>
  <si>
    <t>82071910</t>
  </si>
  <si>
    <t>82071990</t>
  </si>
  <si>
    <t>25736023</t>
  </si>
  <si>
    <t>82072010</t>
  </si>
  <si>
    <t>25736024</t>
  </si>
  <si>
    <t>82072090</t>
  </si>
  <si>
    <t>Trekstenen of –matrijzen en pers- of extrusiematrijzen voor metaalbewerking (excl. plaatjes, staafjes, beitelpunten en dergelijke voorwerpen voor gereedschap, niet gemonteerd, van cermets of gesinterd metaalcarbide)</t>
  </si>
  <si>
    <t>25736033</t>
  </si>
  <si>
    <t>82073010</t>
  </si>
  <si>
    <t>Gereedschap voor het stampen en stansen, voor metaalbewerking (excl. werkstukhouders en gereedschapshouders)</t>
  </si>
  <si>
    <t>25736039</t>
  </si>
  <si>
    <t>82073090</t>
  </si>
  <si>
    <t>Gereedschap voor het stampen en stansen (excl. die voor metaalbewerking en excl. werkstukhouders en gereedschapshouders)</t>
  </si>
  <si>
    <t>25736043</t>
  </si>
  <si>
    <t>82081000</t>
  </si>
  <si>
    <t>Messen en snijbladen, voor machines en mechanische toestellen voor metaalbewerking</t>
  </si>
  <si>
    <t>25736045</t>
  </si>
  <si>
    <t>82082000</t>
  </si>
  <si>
    <t>25736050</t>
  </si>
  <si>
    <t>82083000</t>
  </si>
  <si>
    <t>Messen en snijbladen, van onedel metaal, voor keukengereedschap of voor machines voor de voedselindustrie</t>
  </si>
  <si>
    <t>25736063</t>
  </si>
  <si>
    <t>82084000</t>
  </si>
  <si>
    <t>Messen en snijbladen, voor land-, tuin- of bosbouwmachines (excl. ploegijzers en schijven voor schijfploegen en schijfeggen)</t>
  </si>
  <si>
    <t>25736065</t>
  </si>
  <si>
    <t>82089000</t>
  </si>
  <si>
    <t>Messen en snijbladen van onedel metaal, voor machines en mechanische toestellen (excl. voor metaal- of houtwerking, keukengereedschap of voor machines voor de voedselindustrie of voor machines voor de land-, tuin- of bosbouw)</t>
  </si>
  <si>
    <t>25736067</t>
  </si>
  <si>
    <t>82090020</t>
  </si>
  <si>
    <t>Wisselplaten voor gereedschap, niet gemonteerd, van gesinterd metaalcarbide of cermets</t>
  </si>
  <si>
    <t>25736090</t>
  </si>
  <si>
    <t>82090080</t>
  </si>
  <si>
    <t>Plaatjes, staafjes, beitelpunten en dergelijke voorwerpen voor gereedschap, niet gemonteerd, van gesinterd metaalcarbide of cermets (excl. wisselplaten)</t>
  </si>
  <si>
    <t>25911100</t>
  </si>
  <si>
    <t>73101000</t>
  </si>
  <si>
    <t xml:space="preserve">Reservoirs, fusten, trommels, bussen, blikken en dergelijke bergingsmiddelen, voor ongeacht welke goederen (andere dan voor gas), van ijzer of van staal, met een inhoudsruimte van ≥ 50 l of meer, doch ≤ 300 l, niet voorzien van een mechanische inrichting </t>
  </si>
  <si>
    <t>25911200</t>
  </si>
  <si>
    <t>73102910</t>
  </si>
  <si>
    <t>73102990</t>
  </si>
  <si>
    <t>25921133</t>
  </si>
  <si>
    <t>73102111</t>
  </si>
  <si>
    <t>Blikken van de soort gebruikt voor voedingsmiddelen, van ijzer of van staal, &lt; 50 l</t>
  </si>
  <si>
    <t>25921135</t>
  </si>
  <si>
    <t>73102119</t>
  </si>
  <si>
    <t>25921150</t>
  </si>
  <si>
    <t>73102191</t>
  </si>
  <si>
    <t>73102199</t>
  </si>
  <si>
    <t>25921210</t>
  </si>
  <si>
    <t>76121000</t>
  </si>
  <si>
    <t>Soepele tubes van aluminium, met een inhoudsruimte ≤ 300 l, voor ongeacht welke goederen (excl. gecomprimeerd of vloeibaar gemaakt gas)</t>
  </si>
  <si>
    <t>25921240</t>
  </si>
  <si>
    <t>76129030</t>
  </si>
  <si>
    <t>Reservoirs, fusten, trommels, bussen, blikken en dergelijke bergingsmiddelen, van aluminium, voor ongeacht welke goederen (excl. gecomprimeerd of vloeibaar gemaakt gas), n.e.g. (excl. soepele tubes en bergingsmiddelen voor aerosolen)</t>
  </si>
  <si>
    <t>Reservoirs, fusten, trommels, bussen, blikken e.d. bergingsmiddelen, van bladaluminium met een dikte van niet meer dan 0,2 mm</t>
  </si>
  <si>
    <t>76129080</t>
  </si>
  <si>
    <t>25921260</t>
  </si>
  <si>
    <t>76129020</t>
  </si>
  <si>
    <t>Bergingsmiddelen van aluminium, inhoudsruimte ≤ 300 l, voor aerosolen</t>
  </si>
  <si>
    <t>Bergingsmiddelen van de soort gebruikt als aërosolverpakking, van aluminium</t>
  </si>
  <si>
    <t>25921330</t>
  </si>
  <si>
    <t>83091000</t>
  </si>
  <si>
    <t>Kroonkurken van onedel metaal</t>
  </si>
  <si>
    <t>25921350</t>
  </si>
  <si>
    <t>83099010</t>
  </si>
  <si>
    <t>25921370</t>
  </si>
  <si>
    <t>83099090</t>
  </si>
  <si>
    <t>25931130</t>
  </si>
  <si>
    <t>73121020</t>
  </si>
  <si>
    <t>Kabels en strengen, van ijzer of van staal (excl. geïsoleerde producten voor het geleiden van elektriciteit, samengedraaide draden voor afrasteringen en prikkeldraad)</t>
  </si>
  <si>
    <t>Kabels en strengen, van roestvrij staal (m.u.v. geïsoleerde producten voor het geleiden van elektriciteit; samengedraaid afrasteringsdraad en prikkeldraad)</t>
  </si>
  <si>
    <t>73121041</t>
  </si>
  <si>
    <t>73121049</t>
  </si>
  <si>
    <t>73121061</t>
  </si>
  <si>
    <t>Strengen, van ijzer of van niet-roestvrij staal, met een grootste afmeting der dwarsdoorsnede van &gt; 3 mm, onbekleed (m.u.v. geïsoleerde producten voor het geleiden van elektriciteit; samengedraaid afrasteringsdraad en prikkeldraad)</t>
  </si>
  <si>
    <t>73121065</t>
  </si>
  <si>
    <t>Strengen, van ijzer of van niet-roestvrij staal, met een grootste afmeting der dwarsdoorsnede van &gt; 3 mm, verzinkt (m.u.v. geïsoleerde producten voor het geleiden van elektriciteit; samengedraaid afrasteringsdraad en prikkeldraad)</t>
  </si>
  <si>
    <t>73121069</t>
  </si>
  <si>
    <t>Strengen, van ijzer of van niet-roestvrij staal, met een grootste afmeting der dwarsdoorsnede van &gt; 3 mm, bekleed (m.u.v. geïsoleerde producten voor het geleiden van elektriciteit; samengedraaid afrasteringsdraad; prikkeldraad; verzinkte strengen)</t>
  </si>
  <si>
    <t>73121081</t>
  </si>
  <si>
    <t>73121083</t>
  </si>
  <si>
    <t>73121085</t>
  </si>
  <si>
    <t>73121089</t>
  </si>
  <si>
    <t>73121098</t>
  </si>
  <si>
    <t>25931150</t>
  </si>
  <si>
    <t>73129000</t>
  </si>
  <si>
    <t>Lengen en dergelijke artikelen, van ijzer of van staal, niet geïsoleerd voor het geleiden van elektriciteit</t>
  </si>
  <si>
    <t>25931230</t>
  </si>
  <si>
    <t>73130000</t>
  </si>
  <si>
    <t>Prikkeldraad en dergelijk afrasteringsmateriaal, van ijzer of staal</t>
  </si>
  <si>
    <t>25931250</t>
  </si>
  <si>
    <t>74130000</t>
  </si>
  <si>
    <t>Kabels, strengen, lengen en dergelijke, van koper (excl. geïsoleerde producten) niet geïsoleerd voor het geleiden van elektriciteit</t>
  </si>
  <si>
    <t>Kabels, strengen e.d. artikelen, van koper (m.u.v. die geïsoleeerd voor het geleiden van elektriciteit)</t>
  </si>
  <si>
    <t>25931270</t>
  </si>
  <si>
    <t>76141000</t>
  </si>
  <si>
    <t>Kabels, strengen, lengen en dergelijke, van aluminium, niet geïsoleerd voor het geleiden van elektriciteit</t>
  </si>
  <si>
    <t>76149000</t>
  </si>
  <si>
    <t>Kabels, strengen e.d., van aluminium (m.u.v. die met een kern van staal; geïsoleerde producten voor elektrotechnisch gebruik)</t>
  </si>
  <si>
    <t>25931313</t>
  </si>
  <si>
    <t>73141200</t>
  </si>
  <si>
    <t>Eindeloos metaaldoek voor machines, van roestvrij staal</t>
  </si>
  <si>
    <t>25931315</t>
  </si>
  <si>
    <t>73141400</t>
  </si>
  <si>
    <t>Metaaldoek (incl. eindeloos metaaldoek) van ijzerdraad of van staaldraad (excl. eindeloos metaaldoek van roestvrij staal)</t>
  </si>
  <si>
    <t>73141900</t>
  </si>
  <si>
    <t>Geweven metaaldoek, incl. eindeloos metaaldoek, van ijzerdraad of van staaldraad (niet van roestvrij staal, m.u.v. weefsels van metaaldraad van de soort gebruikt voor kleding, voor stoffering en voor dergelijk gebruik)</t>
  </si>
  <si>
    <t>25931320</t>
  </si>
  <si>
    <t>73142010</t>
  </si>
  <si>
    <t>Metaalgaas en traliewerk, op de kruispunten gelast, van geribde ijzer- of staaldraad waarvan de grootste afmeting der dwarsdoorsnede &gt;= 3 mm bedraagt en met een maas van &gt;= 100 cm²</t>
  </si>
  <si>
    <t>73142090</t>
  </si>
  <si>
    <t>Metaalgaas en traliewerk, op de kruispunten gelast, van ijzer- of staaldraad waarvan de grootste afmeting der dwarsdoorsnede &gt;= 3 mm bedraagt en met een maas van &gt;= 100 cm² (m.u.v. die van geribde draad)</t>
  </si>
  <si>
    <t>25931330</t>
  </si>
  <si>
    <t>73143100</t>
  </si>
  <si>
    <t>Metaalgaas en traliewerk, op de kruispunten gelast (excl. die ingedeeld in GS-onderverdeling 7314 20)</t>
  </si>
  <si>
    <t>73143900</t>
  </si>
  <si>
    <t>25931343</t>
  </si>
  <si>
    <t>73144100</t>
  </si>
  <si>
    <t>73144900</t>
  </si>
  <si>
    <t>25931345</t>
  </si>
  <si>
    <t>73144200</t>
  </si>
  <si>
    <t>25931350</t>
  </si>
  <si>
    <t>73145000</t>
  </si>
  <si>
    <t>Plaatgaas van ijzer of van staal</t>
  </si>
  <si>
    <t>25931360</t>
  </si>
  <si>
    <t>25931400</t>
  </si>
  <si>
    <t>73170020</t>
  </si>
  <si>
    <t>73170060</t>
  </si>
  <si>
    <t>73170080</t>
  </si>
  <si>
    <t>74151000</t>
  </si>
  <si>
    <t>76161000</t>
  </si>
  <si>
    <t>25931510</t>
  </si>
  <si>
    <t>83111000</t>
  </si>
  <si>
    <t>Beklede elektroden voor het elektrisch booglassen, van onedel metaal</t>
  </si>
  <si>
    <t>Elektroden, bekleed, van onedel metaal, voor het elektrisch booglassen</t>
  </si>
  <si>
    <t>25931530</t>
  </si>
  <si>
    <t>83112000</t>
  </si>
  <si>
    <t>Gevulde draad voor het elektrisch booglassen, van onedel metaal (excl. draad en staven van kernsoldeer, waarbij het soldeer bestaat uit een legering die ≥ 2 gewichtspercenten van een edel metaal bevat)</t>
  </si>
  <si>
    <t>25931550</t>
  </si>
  <si>
    <t>83113000</t>
  </si>
  <si>
    <t>Beklede staven en gevulde draad van onedel metaal, voor het lassen of solderen met de steekvlam, (excl. draad en staven met kernsoldeer, waarbij het soldeer excl. flux ≥ 2 gewichtspercenten aan edel metaal bevat)</t>
  </si>
  <si>
    <t>25931570</t>
  </si>
  <si>
    <t>83119000</t>
  </si>
  <si>
    <t>Draad en staven van samengekit poeder van onedel metaal, voor het metaalspuiten (schoperen)</t>
  </si>
  <si>
    <t>25931613</t>
  </si>
  <si>
    <t>73201011</t>
  </si>
  <si>
    <t>Paraboolveren en veerbladen daarvoor, van ijzer of van staal, warm gevormd</t>
  </si>
  <si>
    <t>25931615</t>
  </si>
  <si>
    <t>73201019</t>
  </si>
  <si>
    <t>25931617</t>
  </si>
  <si>
    <t>73201090</t>
  </si>
  <si>
    <t>Bladveren en veerbladen daarvoor, van ijzer of van staal, koud gevormd</t>
  </si>
  <si>
    <t>25931631</t>
  </si>
  <si>
    <t>73202020</t>
  </si>
  <si>
    <t>Schroefveren van ijzer of van staal, warm gevormd</t>
  </si>
  <si>
    <t>25931633</t>
  </si>
  <si>
    <t>73202081</t>
  </si>
  <si>
    <t>Drukveren (excl. voluutveren) van ijzer of van staal, koud gevormd</t>
  </si>
  <si>
    <t>25931635</t>
  </si>
  <si>
    <t>73202085</t>
  </si>
  <si>
    <t>Trekveren van ijzer of van staal, koud gevormd</t>
  </si>
  <si>
    <t>25931637</t>
  </si>
  <si>
    <t>73202089</t>
  </si>
  <si>
    <t>Schroefveren van ijzer of van staal, koud gevormd (excl. druk- en trekveren)</t>
  </si>
  <si>
    <t>25931653</t>
  </si>
  <si>
    <t>73209010</t>
  </si>
  <si>
    <t>Vlakke spiraalveren van ijzer of van staal</t>
  </si>
  <si>
    <t>25931655</t>
  </si>
  <si>
    <t>73209030</t>
  </si>
  <si>
    <t>Schotelveren van ijzer of van staal</t>
  </si>
  <si>
    <t>25931660</t>
  </si>
  <si>
    <t>73209090</t>
  </si>
  <si>
    <t>Veren van ijzer of van staal (excl. bladveren en veerbladen daarvoor, schroefveren, vlakke spiraalveren en schotelveren)</t>
  </si>
  <si>
    <t>25931680</t>
  </si>
  <si>
    <t>25931710</t>
  </si>
  <si>
    <t>73158100</t>
  </si>
  <si>
    <t>Damkettingen, van gietijzer, van ijzer of van staal (excl. die voorzien van tanden en andere artikelen waarbij de ketting slechts een secundaire rol vervult, veiligheidskettingen voor het sluiten van deuren, landmeterskettingen en fancybijouterieën)</t>
  </si>
  <si>
    <t>25931724</t>
  </si>
  <si>
    <t>73158200</t>
  </si>
  <si>
    <t>Kettingen met gelaste schakels, van gietijzer, van ijzer of van staal (excl. scharnierende kettingen, sneeuwkettingen en damkettingen)</t>
  </si>
  <si>
    <t>25931730</t>
  </si>
  <si>
    <t>73152000</t>
  </si>
  <si>
    <t>Sneeuwkettingen voor automobielen, van ijzer of van staal</t>
  </si>
  <si>
    <t>25931750</t>
  </si>
  <si>
    <t>73158900</t>
  </si>
  <si>
    <t>Kettingen, van gietijzer, van ijzer of van staal (excl. scharnierende kettingen, sneeuwkettingen en kettingen met gelaste schakels, kettingzagen en andere artikelen waarbij de ketting slechts een secundaire rol vervult, en landmeterskettingen)</t>
  </si>
  <si>
    <t>25931780</t>
  </si>
  <si>
    <t>73159000</t>
  </si>
  <si>
    <t>Delen van kettingen, n.e.g., van ijzer of van staal</t>
  </si>
  <si>
    <t>25931800</t>
  </si>
  <si>
    <t>73194000</t>
  </si>
  <si>
    <t>Naainaalden, brei- en haakpennen enz., voor handwerk, van ijzer of van staal</t>
  </si>
  <si>
    <t>73199010</t>
  </si>
  <si>
    <t>73199090</t>
  </si>
  <si>
    <t>25941115</t>
  </si>
  <si>
    <t>73181520</t>
  </si>
  <si>
    <t>Schroeven en bouten, voor het bevestigen van bestanddelen van spoorbanen, van ijzer of staal</t>
  </si>
  <si>
    <t>25941116</t>
  </si>
  <si>
    <t>73181535</t>
  </si>
  <si>
    <t>Schroeven en bouten zonder kop, van staal</t>
  </si>
  <si>
    <t>73181542</t>
  </si>
  <si>
    <t>73181548</t>
  </si>
  <si>
    <t>25941122</t>
  </si>
  <si>
    <t>73181552</t>
  </si>
  <si>
    <t>Schroeven en bouten met kop, met gleuf of kruisgleuf, van roestvrij staal</t>
  </si>
  <si>
    <t>25941124</t>
  </si>
  <si>
    <t>73181558</t>
  </si>
  <si>
    <t>Andere schroeven en bouten met kop</t>
  </si>
  <si>
    <t>25941126</t>
  </si>
  <si>
    <t>73181562</t>
  </si>
  <si>
    <t>Schroeven en bouten met binnenzeskant, van roestvrij staal</t>
  </si>
  <si>
    <t>25941128</t>
  </si>
  <si>
    <t>73181568</t>
  </si>
  <si>
    <t>Andere schroeven en bouten met binnenzeskant</t>
  </si>
  <si>
    <t>25941132</t>
  </si>
  <si>
    <t>73181575</t>
  </si>
  <si>
    <t>Bouten met zeskantkop, van roestvrij staal</t>
  </si>
  <si>
    <t>25941134</t>
  </si>
  <si>
    <t>73181582</t>
  </si>
  <si>
    <t>Bouten met zeskantkop, van ijzer of van staal, met een trekvastheid &lt; 800 MPa (excl. die van roestvrij staal)</t>
  </si>
  <si>
    <t>25941136</t>
  </si>
  <si>
    <t>73181588</t>
  </si>
  <si>
    <t>25941138</t>
  </si>
  <si>
    <t>73181595</t>
  </si>
  <si>
    <t>Bouten met kop, van ijzer of van staal (excl. die met zeskantkop)</t>
  </si>
  <si>
    <t>25941153</t>
  </si>
  <si>
    <t>73181100</t>
  </si>
  <si>
    <t>Houtschroeven, van ijzer of van staal</t>
  </si>
  <si>
    <t>73181210</t>
  </si>
  <si>
    <t>73181290</t>
  </si>
  <si>
    <t>25941157</t>
  </si>
  <si>
    <t>73181300</t>
  </si>
  <si>
    <t>Oogschroeven en schroefhaken, van ijzer of van staal</t>
  </si>
  <si>
    <t>25941173</t>
  </si>
  <si>
    <t>73181410</t>
  </si>
  <si>
    <t>Zelftappende schroeven van roestvrij staal (excl. van schroefdraad voorziene mechanismen die dienen voor de overbrenging van beweging of anderszins een werkzaam aandeel hebben in de door een machine te verrichten arbeid)</t>
  </si>
  <si>
    <t>25941175</t>
  </si>
  <si>
    <t>73181491</t>
  </si>
  <si>
    <t>Zelftappende schroeven van ijzer of van staal (excl. die van roestvrij staal en excl. van schroefdraad voorziene mechanismen die dienen voor de overbrenging van beweging of anderszins een werkzaam aandeel hebben in de door een machine te verrichten arbeid</t>
  </si>
  <si>
    <t>73181499</t>
  </si>
  <si>
    <t>25941184</t>
  </si>
  <si>
    <t>73181631</t>
  </si>
  <si>
    <t>Moeren van roestvrij staal</t>
  </si>
  <si>
    <t>73181639</t>
  </si>
  <si>
    <t>25941186</t>
  </si>
  <si>
    <t>73181640</t>
  </si>
  <si>
    <t>Moeren van ijzer of staal (incl. borgmoeren)</t>
  </si>
  <si>
    <t>73181660</t>
  </si>
  <si>
    <t>73181692</t>
  </si>
  <si>
    <t>73181699</t>
  </si>
  <si>
    <t>25941190</t>
  </si>
  <si>
    <t>73181900</t>
  </si>
  <si>
    <t>Artikelen met schroefdraad, n.e.g., van ijzer of van staal</t>
  </si>
  <si>
    <t>25941210</t>
  </si>
  <si>
    <t>73182100</t>
  </si>
  <si>
    <t>Veerringen en andere verende sluitringen, van ijzer of van staal</t>
  </si>
  <si>
    <t>25941230</t>
  </si>
  <si>
    <t>73182200</t>
  </si>
  <si>
    <t>Sluitringen, van ijzer of van staal (excl. veerringen en andere verende sluitringen)</t>
  </si>
  <si>
    <t>25941250</t>
  </si>
  <si>
    <t>73182300</t>
  </si>
  <si>
    <t>Massieve klinknagels en klinkbouten, van ijzer of van staal (incl. gedeeltelijk holle klinknagels) (excl. holle en gespleten klinknagels, ongeacht voor welk gebruik)</t>
  </si>
  <si>
    <t>25941270</t>
  </si>
  <si>
    <t>73182400</t>
  </si>
  <si>
    <t>Splitpennen, splitbouten, stelpennen, stelbouten, spieën en dergelijke artikelen zonder schroefdraad, van ijzer of van staal</t>
  </si>
  <si>
    <t>73182900</t>
  </si>
  <si>
    <t>25941310</t>
  </si>
  <si>
    <t>74152100</t>
  </si>
  <si>
    <t>Sluitringen, klinknagels en klinkbouten, splitpennen, splitbouten, stelpennen, stelbouten, spieën en dergelijke artikelen zonder schroefdraad, van koper</t>
  </si>
  <si>
    <t>74152900</t>
  </si>
  <si>
    <t>25941340</t>
  </si>
  <si>
    <t>74153300</t>
  </si>
  <si>
    <t>Schroeven, bouten en moeren, van koper (excl. gepunte schroefnagels, schroefstoppen, van schroefdraad voorziene mechanismen die dienen voor de overbrenging van beweging of anderszins een werkzaam aandeel hebben in de door een machine te verrichten arbeid,</t>
  </si>
  <si>
    <t>25941370</t>
  </si>
  <si>
    <t>74153900</t>
  </si>
  <si>
    <t>Artikelen met schroefdraad, van koper, n.e.g.</t>
  </si>
  <si>
    <t>25991110</t>
  </si>
  <si>
    <t>73241000</t>
  </si>
  <si>
    <t>Gootstenen en wasbakken, van roestvrij staal</t>
  </si>
  <si>
    <t>25991127</t>
  </si>
  <si>
    <t>73242100</t>
  </si>
  <si>
    <t>Badkuipen van gietijzer, van ijzer of van staal</t>
  </si>
  <si>
    <t>73242900</t>
  </si>
  <si>
    <t>25991131</t>
  </si>
  <si>
    <t>73249000</t>
  </si>
  <si>
    <t>Toiletartikelen en sanitaire artikelen, alsmede delen daarvan, van gietijzer, van ijzer of van staal, n.e.g.</t>
  </si>
  <si>
    <t>25991135</t>
  </si>
  <si>
    <t>74182000</t>
  </si>
  <si>
    <t>Toiletartikelen en sanitaire artikelen, alsmede delen daarvan, van koper</t>
  </si>
  <si>
    <t>25991137</t>
  </si>
  <si>
    <t>76152000</t>
  </si>
  <si>
    <t>Toiletartikelen en sanitaire artikelen, alsmede delen daarvan, van aluminium</t>
  </si>
  <si>
    <t>25991217</t>
  </si>
  <si>
    <t>73239100</t>
  </si>
  <si>
    <t>73239200</t>
  </si>
  <si>
    <t>25991225</t>
  </si>
  <si>
    <t>73239300</t>
  </si>
  <si>
    <t>Keukengerei en huishoudelijke artikelen, alsmede delen daarvan, van roestvrij staal (excl. messenmakerswerk)</t>
  </si>
  <si>
    <t>25991237</t>
  </si>
  <si>
    <t>73239400</t>
  </si>
  <si>
    <t>Keukengerei en andere huishoudelijke artikelen, van ijzer of van staal (excl. gietijzer), geëmailleerd</t>
  </si>
  <si>
    <t>25991245</t>
  </si>
  <si>
    <t>73239900</t>
  </si>
  <si>
    <t>Keukengerei en huishoudelijke artikelen, alsmede delen daarvan, van ijzer of van staal (excl. geëmailleerd, van roestvrij staal of van gietijzer)</t>
  </si>
  <si>
    <t>25991253</t>
  </si>
  <si>
    <t>74181090</t>
  </si>
  <si>
    <t>Keukengerei en huishoudelijke artikelen, alsmede delen daarvan, van koper</t>
  </si>
  <si>
    <t>25991255</t>
  </si>
  <si>
    <t>76151010</t>
  </si>
  <si>
    <t>Keukengerei en huishoudelijke artikelen, alsmede delen daarvan, van aluminium, gegoten</t>
  </si>
  <si>
    <t>25991257</t>
  </si>
  <si>
    <t>76151030</t>
  </si>
  <si>
    <t>Keukengerei en huishoudelijke artikelen, alsmede delen daarvan, van aluminium, andere</t>
  </si>
  <si>
    <t>76151080</t>
  </si>
  <si>
    <t>25991270</t>
  </si>
  <si>
    <t>82100000</t>
  </si>
  <si>
    <t>Met de hand aangedreven mechanische toestellen, met een gewicht ≤ 10 kg, voor voedingsmiddelen of voor dranken</t>
  </si>
  <si>
    <t>Mechanische toestellen, met de hand aangedreven, van onedel metaal, met een gewicht van &lt;= 10 kg, voor het bereiden, opmaken, enz. van voedingsmiddelen of van dranken</t>
  </si>
  <si>
    <t>25991280</t>
  </si>
  <si>
    <t>73231000</t>
  </si>
  <si>
    <t>IJzerwol en staalwol; sponsen, schuurlappen, schuurhandjes en dergelijke artikelen, voor het schuren, voor het polijsten of voor dergelijke doeleinden, van ijzer of van staal</t>
  </si>
  <si>
    <t>25992120</t>
  </si>
  <si>
    <t>83030040</t>
  </si>
  <si>
    <t>Brandkasten, gepantserde deuren en safeloketten voor kluizen, van onedel metaal</t>
  </si>
  <si>
    <t>25992170</t>
  </si>
  <si>
    <t>83030090</t>
  </si>
  <si>
    <t>Geldkistjes en -cassetten en dergelijke artikelen, van onedel metaal</t>
  </si>
  <si>
    <t>25992200</t>
  </si>
  <si>
    <t>83040000</t>
  </si>
  <si>
    <t>25992330</t>
  </si>
  <si>
    <t>83051000</t>
  </si>
  <si>
    <t>Mechanismen voor opbergmappen, voor losbladige boeken, en dergelijke, van onedel metaal</t>
  </si>
  <si>
    <t>25992350</t>
  </si>
  <si>
    <t>83052000</t>
  </si>
  <si>
    <t>Hechtnieten in strippen, van onedel metaal, voor kantoorgebruik, voor gebruik door stoffeerders en inpakkers</t>
  </si>
  <si>
    <t>25992370</t>
  </si>
  <si>
    <t>83059000</t>
  </si>
  <si>
    <t>Kantoorbenodigdheden als papierhechters, hoekplaatjes enz., van onedel metaal</t>
  </si>
  <si>
    <t>25992400</t>
  </si>
  <si>
    <t>83062100</t>
  </si>
  <si>
    <t>Beeldjes, lijsten, spiegels en andere versieringsvoorwerpen, van onedel metaal</t>
  </si>
  <si>
    <t>83062900</t>
  </si>
  <si>
    <t>Beeldjes en andere versieringsvoorwerpen, van onedel metaal (m.u.v. verzilverde, vergulde of geplatineerde voorwerpen, kunstvoorwerpen, voorwerpen voor verzamelingen en antiquiteiten)</t>
  </si>
  <si>
    <t>83063000</t>
  </si>
  <si>
    <t>25992530</t>
  </si>
  <si>
    <t>83081000</t>
  </si>
  <si>
    <t>Haken en ogen, van onedel metaal, voor kleding, schoeisel, dekzeilen, marokijnwerk en voor alle geconfectioneerde goederen en uitrustingen (excl. sluithaken, klinknagels en drukknopen)</t>
  </si>
  <si>
    <t>25992550</t>
  </si>
  <si>
    <t>83082000</t>
  </si>
  <si>
    <t>Holle en gespleten klinknagels van onedel metaal</t>
  </si>
  <si>
    <t>25992570</t>
  </si>
  <si>
    <t>83089000</t>
  </si>
  <si>
    <t>Sluitingen, sluitbeugels, gespen en dergelijke artikelen, alsmede delen daarvan, van onedel metaal</t>
  </si>
  <si>
    <t>25992600</t>
  </si>
  <si>
    <t>84871010</t>
  </si>
  <si>
    <t>Scheepsschroeven en schroefbladen voor scheepsschroeven</t>
  </si>
  <si>
    <t>84871090</t>
  </si>
  <si>
    <t>25992910</t>
  </si>
  <si>
    <t>86080000</t>
  </si>
  <si>
    <t>Vast materieel voor spoor- en tramwegen alsmede delen daarvan</t>
  </si>
  <si>
    <t>25992911</t>
  </si>
  <si>
    <t>73160000</t>
  </si>
  <si>
    <t>Ankers, dreggen en delen daarvan, van gietijzer, van ijzer of van staal</t>
  </si>
  <si>
    <t>25992913</t>
  </si>
  <si>
    <t>73251000</t>
  </si>
  <si>
    <t>Werken van niet-smeedbaar gietijzer, n.e.g.</t>
  </si>
  <si>
    <t>25992919</t>
  </si>
  <si>
    <t>73259100</t>
  </si>
  <si>
    <t>73259910</t>
  </si>
  <si>
    <t>73259990</t>
  </si>
  <si>
    <t>25992922</t>
  </si>
  <si>
    <t>73261100</t>
  </si>
  <si>
    <t>Gesmede of gestampte werken van ijzer of van staal, n.e.g.</t>
  </si>
  <si>
    <t>73261910</t>
  </si>
  <si>
    <t>73261990</t>
  </si>
  <si>
    <t>25992925</t>
  </si>
  <si>
    <t>73262000</t>
  </si>
  <si>
    <t>Werken van ijzer- of staaldraad, zoals wildklemmen, muizenvallen enz., stroppen voor het binden van pakken veevoeder, neusringen voor dieren, matrashaken, vleeshaken, bevestigingshaken voor dakleien en dergelijke en papiermanden (excl. geraamten voor lamp</t>
  </si>
  <si>
    <t>25992928</t>
  </si>
  <si>
    <t>Haarspelden, krulspelden en dergelijke artikelen, alsmede delen daarvan, van metaal (excl. elektrothermische toestellen voor haarbehandeling)</t>
  </si>
  <si>
    <t>25992929</t>
  </si>
  <si>
    <t>96151900</t>
  </si>
  <si>
    <t>Kammen, haarklemmen en dergelijke artikelen (excl. die van geharde rubber of van kunststof, en excl. elektrothermische toestellen voor haarbehandeling)</t>
  </si>
  <si>
    <t>25992931</t>
  </si>
  <si>
    <t>73269030</t>
  </si>
  <si>
    <t>Ladders en trapladders, van ijzer of van staal (excl. gesmeed of gestampt)</t>
  </si>
  <si>
    <t>25992933</t>
  </si>
  <si>
    <t>73269040</t>
  </si>
  <si>
    <t>Paletten en laadborden voor de behandeling van goederen, van ijzer of van staal</t>
  </si>
  <si>
    <t>25992935</t>
  </si>
  <si>
    <t>73269050</t>
  </si>
  <si>
    <t>Haspels voor kabels, slangen enz., van ijzer of van staal</t>
  </si>
  <si>
    <t>25992937</t>
  </si>
  <si>
    <t>73269060</t>
  </si>
  <si>
    <t>Niet-mechanische ventilators (luchtroosters en dergelijke), dakgoten, bevestigingshaken en andere artikelen voor bouwwerken</t>
  </si>
  <si>
    <t>25992945</t>
  </si>
  <si>
    <t>73269092</t>
  </si>
  <si>
    <t>Werken van ijzer of van staal, n.e.g.</t>
  </si>
  <si>
    <t>73269094</t>
  </si>
  <si>
    <t>73269096</t>
  </si>
  <si>
    <t>73269098</t>
  </si>
  <si>
    <t>25992955</t>
  </si>
  <si>
    <t>76169100</t>
  </si>
  <si>
    <t>Werken van aluminium, n.e.g.</t>
  </si>
  <si>
    <t>76169910</t>
  </si>
  <si>
    <t>76169990</t>
  </si>
  <si>
    <t>Werken van koper, n.e.g.</t>
  </si>
  <si>
    <t>25992960</t>
  </si>
  <si>
    <t>80070010</t>
  </si>
  <si>
    <t>Werken van tin, n.e.g.</t>
  </si>
  <si>
    <t>80070080</t>
  </si>
  <si>
    <t>25992972</t>
  </si>
  <si>
    <t>79070000</t>
  </si>
  <si>
    <t>Werken van zink, n.e.g.</t>
  </si>
  <si>
    <t>25992974</t>
  </si>
  <si>
    <t>78060010</t>
  </si>
  <si>
    <t>Werken van lood, n.e.g.</t>
  </si>
  <si>
    <t>78060080</t>
  </si>
  <si>
    <t>25992979</t>
  </si>
  <si>
    <t>75081000</t>
  </si>
  <si>
    <t>Werken van nikkel, n.e.g.</t>
  </si>
  <si>
    <t>75089000</t>
  </si>
  <si>
    <t>25992982</t>
  </si>
  <si>
    <t>83061000</t>
  </si>
  <si>
    <t>Niet-elektrische klokken, bellen, gongs en dergelijke artikelen, van onedel metaal</t>
  </si>
  <si>
    <t>25992983</t>
  </si>
  <si>
    <t>83071000</t>
  </si>
  <si>
    <t>Buigzame buizen (slangen), van ijzer of van staal (excl. rubberslangen die een metalen armatuur bevatten of die een uitwendige versterking van metaal hebben, en buigzame buizen die verwerkt zijn tot delen van machines of voertuigen)</t>
  </si>
  <si>
    <t>Buigzame buizen (slangen), van ijzer of van staal zelfs voorzien van hulpstukken "fittings"</t>
  </si>
  <si>
    <t>25992985</t>
  </si>
  <si>
    <t>83079000</t>
  </si>
  <si>
    <t>Buigzame buizen (slangen), van onedele metalen (excl. rubberslangen die een metalen armatuur bevatten of die een uitwendige versterking van metaal hebben, buigzame buizen die verwerkt zijn tot delen van machines of voertuigen en buizen van ijzer of van st</t>
  </si>
  <si>
    <t>Buigzame buizen (slangen), van onedel metaal zelfs voorzien van hulpstukken "fittings" (m.u.v. die van ijzer of van staal)</t>
  </si>
  <si>
    <t>25992987</t>
  </si>
  <si>
    <t>83100000</t>
  </si>
  <si>
    <t>Straatnaamborden, uithangborden, naam- en nummerborden en dergelijke borden, cijfers, nummers, letters en dergelijke, van onedel metaal (excl. verlicht)</t>
  </si>
  <si>
    <t>25992995</t>
  </si>
  <si>
    <t>Permanente magneten en artikelen bestemd om als zodanig te worden gebruikt, van metaal</t>
  </si>
  <si>
    <t>26111100</t>
  </si>
  <si>
    <t>85401100</t>
  </si>
  <si>
    <t>Kathodestraalbuizen voor ontvangtoestellen voor televisie of voor videomonitors, voor kleurenweergave</t>
  </si>
  <si>
    <t>85401200</t>
  </si>
  <si>
    <t>85402010</t>
  </si>
  <si>
    <t>85402080</t>
  </si>
  <si>
    <t>85404000</t>
  </si>
  <si>
    <t>85406000</t>
  </si>
  <si>
    <t>26111200</t>
  </si>
  <si>
    <t>85407100</t>
  </si>
  <si>
    <t>Magnetrons, klystrons, microgolfbuizen en andere buizen</t>
  </si>
  <si>
    <t>85407900</t>
  </si>
  <si>
    <t>85408100</t>
  </si>
  <si>
    <t>85408900</t>
  </si>
  <si>
    <t>26112120</t>
  </si>
  <si>
    <t>85411000</t>
  </si>
  <si>
    <t>Halfgeleiderdioden</t>
  </si>
  <si>
    <t>26112150</t>
  </si>
  <si>
    <t>85412100</t>
  </si>
  <si>
    <t>Transistors, andere dan fototransistors</t>
  </si>
  <si>
    <t>85412900</t>
  </si>
  <si>
    <t>26112180</t>
  </si>
  <si>
    <t>85413000</t>
  </si>
  <si>
    <t>Thyristors, diacs en triacs (halfgeleiders)</t>
  </si>
  <si>
    <t>26112220</t>
  </si>
  <si>
    <t>Luminescentiedioden (halfgeleiders)</t>
  </si>
  <si>
    <t>26112240</t>
  </si>
  <si>
    <t>26112260</t>
  </si>
  <si>
    <t>Halfgeleiderelementen (excl. lichtgevoelige halfgeleiderelementen, fotovoltaïsche cellen, thyristors, diacs en triacs, transistors, dioden en luminescentiedioden)</t>
  </si>
  <si>
    <t>26112280</t>
  </si>
  <si>
    <t>85416000</t>
  </si>
  <si>
    <t>Gemonteerde piëzo-elektrische kristallen (kwarts, oscillators en resonators)</t>
  </si>
  <si>
    <t>26113003</t>
  </si>
  <si>
    <t>85423111</t>
  </si>
  <si>
    <t>Geïntegreerde multichipschakelingen: processors en controllers, ook indien gecombineerd met geheugens, omzetters, logische schakelingen, versterkers, klokschakelingen, synchronisatieschakelingen of andere schakelingen</t>
  </si>
  <si>
    <t>85423119</t>
  </si>
  <si>
    <t>26113006</t>
  </si>
  <si>
    <t>85423190</t>
  </si>
  <si>
    <t>Elektronische geïntegreerde schakelingen (excl. multichipschakelingen): processors en controllers, ook indien gecombineerd met geheugens, omzetters, logische schakelingen, versterkers, klokschakelingen, synchronisatieschakelingen of andere schakelingen</t>
  </si>
  <si>
    <t>26113023</t>
  </si>
  <si>
    <t>85423211</t>
  </si>
  <si>
    <t>Geïntegreerde multichipschakelingen: geheugens</t>
  </si>
  <si>
    <t>Elektronische geïntegreerde multi-component-schakelingen "MCO's" als geheugens zoals genoemd in aantekening 9 (b) (4) op hoofdstuk 85</t>
  </si>
  <si>
    <t>85423219</t>
  </si>
  <si>
    <t>Elektronisch geïntegreerde schakelingen, als geheugens, in de vorm van geïntegreerde multichipschakelingen bestaande uit twee of meer onderling verbonden monlitihische geïntegreerde schakelingen zoals genoemd in aantekening 9 (b) (3) op hoofdstuk 85</t>
  </si>
  <si>
    <t>26113027</t>
  </si>
  <si>
    <t>85423231</t>
  </si>
  <si>
    <t>Elektronisch geïntegreerde schakelingen, als dynamisch willekeurig toegankelijke geheugens,zgn. "D-RAM's", met een capaciteit van &lt;= 512 Mbit (m.u.v. die in de vorm van geïntegreerde multichipschakelingen)</t>
  </si>
  <si>
    <t>85423239</t>
  </si>
  <si>
    <t>Elektronisch geïntegreerde schakelingen, als dynamisch willekeurig toegankelijke geheugens,zgn. "D-RAM's", met een capaciteit van &gt; 512 Mbit (m.u.v. die in de vorm van geïntegreerde multichipschakelingen)</t>
  </si>
  <si>
    <t>26113034</t>
  </si>
  <si>
    <t>85423245</t>
  </si>
  <si>
    <t>Elektronische geïntegreerde schakelingen (excl. multichipschakelingen): statische willekeurig toegankelijke geheugens (zogenaamde "S-RAM''s") (incl. willekeurig toegankelijke voorgeheugens (zogenaamde "cache RAM''s"))</t>
  </si>
  <si>
    <t>Elektronisch geïntegreerde schakelingen, als statisch willekeurig toegankelijke geheugens "zgn. S-RAM's", willekeurig toegankelijke voorgeheugens "zgn. cache-RAM's" daaronder begrepen (m.u.v. die in de vorm van geïntegreerde multichipschakelingen)</t>
  </si>
  <si>
    <t>26113054</t>
  </si>
  <si>
    <t>85423255</t>
  </si>
  <si>
    <t>26113065</t>
  </si>
  <si>
    <t>85423261</t>
  </si>
  <si>
    <t>Elektronische geïntegreerde schakelingen (excl. multichipschakelingen): programmeerbare geheugens, enkel voor het uitlezen van de daarin opgeslagen gegevens, die elektrisch kunnen worden uitgewist (zogenaamde "E²PROM''s") (incl. zogenaamde "flash E²PROM''</t>
  </si>
  <si>
    <t>85423269</t>
  </si>
  <si>
    <t>85423275</t>
  </si>
  <si>
    <t>26113067</t>
  </si>
  <si>
    <t>85423290</t>
  </si>
  <si>
    <t>Elektronische geïntegreerde schakelingen (excl. multichipschakelingen): andere geheugens</t>
  </si>
  <si>
    <t>Geheugens in meervoudige combinatievormen zoals stapel D-RAMs en modules (m.u.v. die in de vorm van geïntegreerde multichipschakelingen en m.u.v. D-RAMs, S-RAMs, cache-RAMs, EPROMs en flashE²PROMs)</t>
  </si>
  <si>
    <t>26113080</t>
  </si>
  <si>
    <t>85423310</t>
  </si>
  <si>
    <t>Elektronische geïntegreerde schakelingen: versterkers</t>
  </si>
  <si>
    <t>Elektronische geïntegreerde multi-component-schakelingen "MCO's" als versterkers, zoals genoemd in aantekening 9 (b) (4) bij hoofdstuk 85</t>
  </si>
  <si>
    <t>85423390</t>
  </si>
  <si>
    <t>Elektronische geïntegreerde schakelingen, als versterkers (m.u.v. geïntegreerde multi-component schakelingen)</t>
  </si>
  <si>
    <t>26113091</t>
  </si>
  <si>
    <t>85423911</t>
  </si>
  <si>
    <t>Andere geïntegreerde multichipschakelingen, n.e.g.</t>
  </si>
  <si>
    <t>85423919</t>
  </si>
  <si>
    <t>26113094</t>
  </si>
  <si>
    <t>85423990</t>
  </si>
  <si>
    <t>Andere elektronische geïntegreerde schakelingen, n.e.g.</t>
  </si>
  <si>
    <t>Elektronische geïntegreerde schakelingen (m.u.v. die in de vorm van geïntegreerde multichipschakelingen en processors, controllers, geheugens en versterkers)</t>
  </si>
  <si>
    <t>26114010</t>
  </si>
  <si>
    <t>85221000</t>
  </si>
  <si>
    <t>Weergavekoppen voor grammofoonplaten of voor geluidsbanden of films met geluidsgroef (met mechanisch opgenomen geluid)</t>
  </si>
  <si>
    <t>26114040</t>
  </si>
  <si>
    <t>85409100</t>
  </si>
  <si>
    <t>Delen van kathodestraalbuizen; delen van elektronenbuizen met verhitte kathode, met koude kathode of met fotokathode, n.e.g.</t>
  </si>
  <si>
    <t>85409900</t>
  </si>
  <si>
    <t>26114070</t>
  </si>
  <si>
    <t>85419000</t>
  </si>
  <si>
    <t>Delen van dioden, transistors en dergelijke halfgeleiderelementen, (incl. fotovoltaïsche cellen en luminescentiedioden) en gemonteerde piëzo-elektrische kristallen</t>
  </si>
  <si>
    <t>26114090</t>
  </si>
  <si>
    <t>85429000</t>
  </si>
  <si>
    <t>Delen van geïntegreerde schakelingen en microassemblages (excl. uitsluitend uit passieve elementen samengestelde schakelingen)</t>
  </si>
  <si>
    <t>26115020</t>
  </si>
  <si>
    <t>85340011</t>
  </si>
  <si>
    <t>Meerlagige gedrukte schakelingen, bevattende enkel stroomvoerende elementen en contacten</t>
  </si>
  <si>
    <t>26115050</t>
  </si>
  <si>
    <t>85340019</t>
  </si>
  <si>
    <t>Gedrukte schakelingen, bevattende enkel stroomvoerende elementen en contacten (excl. meerlagige gedrukte schakelingen)</t>
  </si>
  <si>
    <t>26121080</t>
  </si>
  <si>
    <t>85340090</t>
  </si>
  <si>
    <t>Passieve netwerken (incl. netwerken van weerstanden en/of condensatoren) (excl. arrays van chipweerstanden of van chipcondensators, printplaten met actieve componenten, hybriden)</t>
  </si>
  <si>
    <t>26122000</t>
  </si>
  <si>
    <t>84718000</t>
  </si>
  <si>
    <t>Eenheden voor automatische gegevensverwerkende machines (m.u.v. verwerkingseenheden, invoereenheden, uitvoereenheden en geheugeneenheden)</t>
  </si>
  <si>
    <t>26123000</t>
  </si>
  <si>
    <t>85235200</t>
  </si>
  <si>
    <t>Intelligente kaarten</t>
  </si>
  <si>
    <t>26201100</t>
  </si>
  <si>
    <t>84713000</t>
  </si>
  <si>
    <t>Laptops en zakcomputers</t>
  </si>
  <si>
    <t>26201200</t>
  </si>
  <si>
    <t>84729080</t>
  </si>
  <si>
    <t>Betaalterminals, gelduitgifteautomaten en dergelijke machines die kunnen worden verbonden met een gegevensverwerkende machine of met een netwerk</t>
  </si>
  <si>
    <t>Kantoormachines n.e.g.</t>
  </si>
  <si>
    <t>26201300</t>
  </si>
  <si>
    <t>84714100</t>
  </si>
  <si>
    <t>Desktop pc’s</t>
  </si>
  <si>
    <t>26201400</t>
  </si>
  <si>
    <t>84714900</t>
  </si>
  <si>
    <t>Digitale gegevensverwerkende machines, aangeboden in de vorm van systemen</t>
  </si>
  <si>
    <t>Automatische gegevensverwerkende machines, aangeboden in de vorm van systemen "bevattende ten minste een centrale verwerkingseenheid, en een invoer- en een uitvoereenheid" (m.u.v. draagbare, wegende &lt;= 10 kg en m.u.v. randeenheden)</t>
  </si>
  <si>
    <t>26201500</t>
  </si>
  <si>
    <t>84715000</t>
  </si>
  <si>
    <t>Andere digitale automatische gegevensverwerkende machines, die in dezelfde behuizing één of twee van de volgende soorten eenheden mogen bevatten: geheugeneenheden, invoer- en uitvoereenheden</t>
  </si>
  <si>
    <t>26201610</t>
  </si>
  <si>
    <t>84433210</t>
  </si>
  <si>
    <t>Afdrukkers geschikt om te worden aangesloten op een automatische gegevensverwerkende machine of op een netwerk</t>
  </si>
  <si>
    <t>26201620</t>
  </si>
  <si>
    <t>84433280</t>
  </si>
  <si>
    <t>Machines die slechts één van de volgende functies uitvoeren: kopiëren en telekopiëren, geschikt om te worden aangesloten op een automatische gegevensverwerkende machine of op een netwerk</t>
  </si>
  <si>
    <t>Machines die maar één van de functies kopiëren of telekopiëren verrichten, geschikt om te worden aangesloten op een automatisch gegevensverwerkende machine of op een netwerk</t>
  </si>
  <si>
    <t>26201650</t>
  </si>
  <si>
    <t>84716060</t>
  </si>
  <si>
    <t>Toetsenborden</t>
  </si>
  <si>
    <t>Toetsenborden voor digitale automatische gegevensverwerkende machines</t>
  </si>
  <si>
    <t>26201660</t>
  </si>
  <si>
    <t>84716070</t>
  </si>
  <si>
    <t>Andere invoereenheden en uitvoereenheden, ook indien zij in dezelfde behuizing geheugeneenheden bevatten</t>
  </si>
  <si>
    <t>Invoer- of uitvoereenheden voor automatische gegevensverwerkende machines, ook indien in dezelfde behuizing geheugeneenheden bevattend (m.u.v. toetsenborden)</t>
  </si>
  <si>
    <t>26201700</t>
  </si>
  <si>
    <t>85284200</t>
  </si>
  <si>
    <t>Monitors werkend met kathodestraalbuis, niet uitgerust met ontvangtoestel voor televisie, van de soort die uitsluitend of hoofdzakelijk wordt gebruikt of direct verbinding kan maken met een automatisch gegevensverwerkend systeem als bedoeld bij post 8471</t>
  </si>
  <si>
    <t>85285210</t>
  </si>
  <si>
    <t>Monitors, niet uitgerust met ontvangtoestel voor televisie, van de soort die uitsluitend of hoofdzakelijk wordt gebruikt in een automatisch gegevensverwerkend systeem als bedoeld bij post 8471 (m.u.v. monitors werkend met kathodestraalbuis)</t>
  </si>
  <si>
    <t>85286200</t>
  </si>
  <si>
    <t>26201800</t>
  </si>
  <si>
    <t>84433100</t>
  </si>
  <si>
    <t>Multifunctionele apparaten, machines die twee of meer van de volgende functies uitvoeren: afdrukken, kopiëren en telekopiëren, geschikt om te worden aangesloten op een automatische gegevensverwerkende machine of op een netwerk</t>
  </si>
  <si>
    <t>Machines die twee of meer van de functies afdrukken, kopiëren of telekopiëren verrichten, geschikt om te worden aangesloten op een automatisch gegevensverwerkende machine of op een netwerk</t>
  </si>
  <si>
    <t>26202100</t>
  </si>
  <si>
    <t>84717020</t>
  </si>
  <si>
    <t>Geheugeneenheden</t>
  </si>
  <si>
    <t>Geheugens van centrale eenheden voor digitale automatische gegevensverwerkende machines</t>
  </si>
  <si>
    <t>84717030</t>
  </si>
  <si>
    <t>Optische en magneto-optische schijvengeheugeneenheden voor digitale automatische gegevensverwerkende machines "b.v. CD-ROM-lezers" (m.u.v. geheugens van centrale eenheden)</t>
  </si>
  <si>
    <t>84717050</t>
  </si>
  <si>
    <t>Eenheden voor harde schijven van digitale automatische gegevensverwerkende machines, niet-optisch of magneto-optische, ( m.u.v. geheugens van centrale eenheden)</t>
  </si>
  <si>
    <t>84717070</t>
  </si>
  <si>
    <t>Schijvengeheugeneenheden voor digitale automatische gegevensverwerkende machines (niet optisch of magneto-optisch en m.u.v. eenheden voor harde schijven en geheugens van centrale eenheden)</t>
  </si>
  <si>
    <t>84717080</t>
  </si>
  <si>
    <t>Bandgeheugeneenheden voor digitale automatische gegevensverwerkende machines (m.u.v. geheugens van centrale eenheden)</t>
  </si>
  <si>
    <t>84717098</t>
  </si>
  <si>
    <t>Geheugeneenheden voor digitale automatische gegevensverwerkende machines (m.u.v. geheugens van centrale eenheden en schijven- en bandgeheugeneenheden)</t>
  </si>
  <si>
    <t>26202200</t>
  </si>
  <si>
    <t>85235110</t>
  </si>
  <si>
    <t>Niet-vluchtige geheugens op basis van halfgeleiders voor het opnemen van gegevens uit externe bron ("flashgeheugenkaarten" of "flash elektronische geheugenkaarten"), waarop niet is opgenomen</t>
  </si>
  <si>
    <t>Niet-vluchtige geheugens op basis van halfgeleiders voor het opnemen van gegevens van een externe bron, bv. "flashgeheugenkaarten" of "flash elektronische geheugenkaarten", waarop niet is opgenomen</t>
  </si>
  <si>
    <t>26203000</t>
  </si>
  <si>
    <t>84719000</t>
  </si>
  <si>
    <t>26204000</t>
  </si>
  <si>
    <t>84733020</t>
  </si>
  <si>
    <t>Delen en toebehoren van de machines bedoeld bij GS-post 8471; delen en toebehoren die in dezelfde mate geschikt zijn voor gebruik met de machines bedoeld bij twee of meer van de GS-posten 8469 tot en met 8472</t>
  </si>
  <si>
    <t>Elektronische assemblages van automatische gegevensverwerkende machines en andere machines, bedoeld bij post 8471, n.e.g.</t>
  </si>
  <si>
    <t>84733080</t>
  </si>
  <si>
    <t>84735020</t>
  </si>
  <si>
    <t>84735080</t>
  </si>
  <si>
    <t>26301100</t>
  </si>
  <si>
    <t>85256000</t>
  </si>
  <si>
    <t>Zendtoestellen voor radio-omroep of televisie, met ingebouwd ontvangtoestel</t>
  </si>
  <si>
    <t>26301200</t>
  </si>
  <si>
    <t>85255000</t>
  </si>
  <si>
    <t>Zendtoestellen voor radio-omroep en televisie, zonder ingebouwd ontvangtoestel</t>
  </si>
  <si>
    <t>Zendtoestellen voor radio-omroep of televisie, zonder ingebouwd ontvangtoestel</t>
  </si>
  <si>
    <t>26302100</t>
  </si>
  <si>
    <t>85171100</t>
  </si>
  <si>
    <t>Lijntelefoontoestellen met draagbare draadloze hoorn</t>
  </si>
  <si>
    <t>26302310</t>
  </si>
  <si>
    <t>85176100</t>
  </si>
  <si>
    <t>Basisstations</t>
  </si>
  <si>
    <t>Basisstations voor het zenden of ontvangen van spraak, beelden of van andere gegevens</t>
  </si>
  <si>
    <t>26302320</t>
  </si>
  <si>
    <t>85176200</t>
  </si>
  <si>
    <t>Toestellen voor het ontvangen, omzetten en zenden of regenereren van spraak, van beelden of van andere gegevens (incl. schakelapparaten en toestellen voor het routen)</t>
  </si>
  <si>
    <t>26302330</t>
  </si>
  <si>
    <t>85171800</t>
  </si>
  <si>
    <t>Telefoontoestellen (excl. lijntelefoontoestellen met draagbare draadloze hoorn en telefoontoestellen voor cellulaire netwerken of voor andere draadloze netwerken); videofoontoestellen</t>
  </si>
  <si>
    <t>Telefoontoestellen (m.u.v. die met draagbare draadloze hoorn en die voor cellulaire netwerken of voor andere draadloze netwerken)</t>
  </si>
  <si>
    <t>85176910</t>
  </si>
  <si>
    <t>26302340</t>
  </si>
  <si>
    <t>85176930</t>
  </si>
  <si>
    <t>Draagbare ontvangtoestellen voor het oproepen van of berichtgeving aan personen</t>
  </si>
  <si>
    <t>Ontvangtoestellen voor radiotelefonie of radiotelegrafie</t>
  </si>
  <si>
    <t>85176920</t>
  </si>
  <si>
    <t>Andere toestellen voor het zenden of ontvangen van spraak, van beelden of van andere gegevens (incl. toestellen voor de overdracht in een kabelnetwerk of in een draadloos netwerk (zoals een lokaal netwerk of een uitgestrekt netwerk)) (excl. toestellen bed</t>
  </si>
  <si>
    <t>Parlofoons</t>
  </si>
  <si>
    <t>85176990</t>
  </si>
  <si>
    <t>Delen van telefoontoestellen, daaronder begrepen delen van telefoontoestellen voor cellulaire netwerken of voor andere draadloze netwerken; delen van andere toestellen voor het zenden of ontvangen van spraak, van beelden of van andere gegevens, n.e.g.</t>
  </si>
  <si>
    <t>26304010</t>
  </si>
  <si>
    <t>85291011</t>
  </si>
  <si>
    <t>Telescoopantennes en staafantennes voor draagbare toestellen bedoeld bij de posten 8525 tot en met 8528, en voor motorvoertuigen</t>
  </si>
  <si>
    <t>26304035</t>
  </si>
  <si>
    <t>85291030</t>
  </si>
  <si>
    <t>Buitenantennes voor radio- en tv-toestellen, voor ontvangst via satelliet (incl. draaisystemen) (excl. antenneversterkers en radiofrequentoscillatoren)</t>
  </si>
  <si>
    <t>26304039</t>
  </si>
  <si>
    <t>Buitenantennes voor radio- en tv-toestellen (incl. draaisystemen) (excl. die voor ontvangst via satelliet, antenneversterkers en radiofrequentoscillatoren)</t>
  </si>
  <si>
    <t>26304050</t>
  </si>
  <si>
    <t>85291065</t>
  </si>
  <si>
    <t>Kamerantennes voor radio- en televisietoestellen (incl. inbouwantennes) (excl. antenneversterkers en radiofrequentoscillatoren)</t>
  </si>
  <si>
    <t>Kamerantennes voor radio- en televisietoestellen, incl. inbouwantennes (m.u.v. telescoopantennes en staafantennes voor draagbare toestellen en voor toestellen in motorvoertuigen)</t>
  </si>
  <si>
    <t>26304060</t>
  </si>
  <si>
    <t>85291069</t>
  </si>
  <si>
    <t>Antennes (m.u.v. kamerantennes voor radio- en televisietoestellen, inbouwantennes daaronder begrepen en m.u.v. telescoopantennes en staafantennes voor draagbare toestellen en voor motorvoertuigen)</t>
  </si>
  <si>
    <t>85291080</t>
  </si>
  <si>
    <t>Antennefilters en toestelfilters</t>
  </si>
  <si>
    <t>85291095</t>
  </si>
  <si>
    <t>Antennereflectoren en andere delen waarvan kan worden onderkend dat zij bestemd zijn om samen met antennes en antennereflectoren te worden gebruikt, n.e.g. (m.u.v. antennefilters en toestelfilters)</t>
  </si>
  <si>
    <t>26304065</t>
  </si>
  <si>
    <t>85299015</t>
  </si>
  <si>
    <t>Modules met organische luminescentiedioden (oleds) en oled-panelen voor ontvangtoestellen voor televisie</t>
  </si>
  <si>
    <t>26304070</t>
  </si>
  <si>
    <t>85299092</t>
  </si>
  <si>
    <t>26305020</t>
  </si>
  <si>
    <t>85311095</t>
  </si>
  <si>
    <t>Alarmtoestellen tegen diefstal, brandalarmtoestellen en dergelijke elektrische toestellen (excl. die van de soort gebruikt voor motorvoertuigen of gebouwen)</t>
  </si>
  <si>
    <t>Alarmtoestellen tegen diefstal, brandalarmtoestellen e.d. toestellen (m.u.v. die van de soort gebruikt voor motorvoertuigen of voor gebouwen)</t>
  </si>
  <si>
    <t>26305080</t>
  </si>
  <si>
    <t>85311030</t>
  </si>
  <si>
    <t>Alarmtoestellen tegen diefstal en brandalarmtoestellen en dergelijke elektrische toestellen van de soort gebruikt voor gebouwen</t>
  </si>
  <si>
    <t>26401100</t>
  </si>
  <si>
    <t>85271200</t>
  </si>
  <si>
    <t>85271300</t>
  </si>
  <si>
    <t>85271900</t>
  </si>
  <si>
    <t>85279100</t>
  </si>
  <si>
    <t>85279200</t>
  </si>
  <si>
    <t>85279900</t>
  </si>
  <si>
    <t>26401270</t>
  </si>
  <si>
    <t>85272120</t>
  </si>
  <si>
    <t>Ontvangtoestellen voor radio-omroep, voor motorvoertuigen, gecombineerd met een toestel voor het opnemen of weergeven van geluid</t>
  </si>
  <si>
    <t>85272152</t>
  </si>
  <si>
    <t>85272159</t>
  </si>
  <si>
    <t>85272170</t>
  </si>
  <si>
    <t>85272192</t>
  </si>
  <si>
    <t>85272198</t>
  </si>
  <si>
    <t>26401290</t>
  </si>
  <si>
    <t>85272900</t>
  </si>
  <si>
    <t>Ontvangtoestellen voor radio-omroep, voor motorvoertuigen, n.e.g.</t>
  </si>
  <si>
    <t>26402020</t>
  </si>
  <si>
    <t>85287111</t>
  </si>
  <si>
    <t>Videotuners voor kleurenweergave (excl. die welke alleen hoogfrequente televisiesignalen isoleren)</t>
  </si>
  <si>
    <t>85287115</t>
  </si>
  <si>
    <t>85287119</t>
  </si>
  <si>
    <t>26402040</t>
  </si>
  <si>
    <t>85287210</t>
  </si>
  <si>
    <t>Televisieprojectietoestellen voor kleurenweergave</t>
  </si>
  <si>
    <t>26402090</t>
  </si>
  <si>
    <t>85287191</t>
  </si>
  <si>
    <t>Andere ontvangtoestellen voor televisie, ook indien met ingebouwd ontvangtoestel voor radio-omroep of toestel voor het opnemen of het weergeven van geluid of van beelden, n.e.g.</t>
  </si>
  <si>
    <t>85287199</t>
  </si>
  <si>
    <t>85287220</t>
  </si>
  <si>
    <t>85287230</t>
  </si>
  <si>
    <t>Ontvangtoestellen voor televisie, voor kleurenweergave, met ingebouwde beeldbuis (m.u.v. die met een ingebouwd video-opname- of videoweergavetoestel en m.u.v. monitors)</t>
  </si>
  <si>
    <t>85287240</t>
  </si>
  <si>
    <t>Ontvangtoestellen voor televisie, voor kleurenweergave, met lcd-beeldscherm (m.u.v. die met een ingebouwd video-opname- of videoweergavetoestel en m.u.v. televisieprojectietoestellen)</t>
  </si>
  <si>
    <t>85287260</t>
  </si>
  <si>
    <t>Ontvangtoestellen voor televisie, voor kleurenweergave, met plasmabeeldscherm (m.u.v. die met een ingebouwd video-opname- of videoweergavetoestel, en monitors en m.u.v. televisieprojectietoestellen)</t>
  </si>
  <si>
    <t>85287280</t>
  </si>
  <si>
    <t>Ontvangtoestellen voor televisie, voor kleurenweergave (m.u.v. die met ingebouwde beeldbuis of een ingebouwd video-opname- of videoweergavetoestel , die met lcd- of plasmabeeldscherm en m.u.v. televisieprojectietoestellen)</t>
  </si>
  <si>
    <t>85287300</t>
  </si>
  <si>
    <t>26403100</t>
  </si>
  <si>
    <t>85192010</t>
  </si>
  <si>
    <t>Platenspelers, elektrogrammofoons, cassettespelers en andere toestellen voor het weergeven van geluid</t>
  </si>
  <si>
    <t>85192091</t>
  </si>
  <si>
    <t>85192099</t>
  </si>
  <si>
    <t>85193000</t>
  </si>
  <si>
    <t>Platenspelers</t>
  </si>
  <si>
    <t>85198100</t>
  </si>
  <si>
    <t>85198900</t>
  </si>
  <si>
    <t>85211020</t>
  </si>
  <si>
    <t>Video-opname- en videoweergaveapparaten, ook indien met ingebouwde videotuner, werkend met magneetbanden met een bandbreedte van &lt;= 1,3 cm en geschikt voor opname of weergave met een bandsnelheid van &lt;= 50 mm/sec (m.u.v. videocamera-opnametoestellen)</t>
  </si>
  <si>
    <t>85211095</t>
  </si>
  <si>
    <t>85219000</t>
  </si>
  <si>
    <t>26403400</t>
  </si>
  <si>
    <t>85284900</t>
  </si>
  <si>
    <t>Monitors en projectietoestellen, zonder ingebouwd ontvangtoestel voor televisie en niet hoofdzakelijk gebruikt in een systeem voor automatische gegevensverwerking</t>
  </si>
  <si>
    <t>Monitors werkend met kathodestraalbuis, niet uitgerust met ontvangtoestel voor televisie (m.u.v. die van de soort uitsluitend of hoofdzakelijk gebruikt in een automatisch gegevensverwerkend systeem bedoeld bij post 8471)</t>
  </si>
  <si>
    <t>85285291</t>
  </si>
  <si>
    <t>85285299</t>
  </si>
  <si>
    <t>85285900</t>
  </si>
  <si>
    <t>Monitors, niet uitgerust met ontvangtoestel voor televisie, (m.u.v. monitors werkend met kathodestraalbuis en monitors van de soort die uitsluitend of hoofdzakelijk wordt gebruikt in een automatisch gegevensverwerkend systeem als bedoeld bij post 8471 )</t>
  </si>
  <si>
    <t>85286920</t>
  </si>
  <si>
    <t>85286980</t>
  </si>
  <si>
    <t>Projectietoestellen, voor kleurenweergave, niet uitgerust met ontvangstoestel voor televisie (m.u.v. die van de soort die uitsluitend of hoofdzakelijk wordt gebruikt in een automatisch gegevensverwerkend systeem als bedoeld bij post 8471)</t>
  </si>
  <si>
    <t>26404100</t>
  </si>
  <si>
    <t>85181000</t>
  </si>
  <si>
    <t>Microfoons en statieven daarvoor (excl. draadloze microfoons met ingebouwde zender)</t>
  </si>
  <si>
    <t>Microfoons en statieven daarvoor (m.u.v. draadloze microfoons met ingebouwde zender)</t>
  </si>
  <si>
    <t>26404235</t>
  </si>
  <si>
    <t>85182100</t>
  </si>
  <si>
    <t>Klankkasten met daarin gemonteerd één luidspreker (incl. voornamelijk voor het erin monteren van luidsprekers ontworpen chassis of kasten)</t>
  </si>
  <si>
    <t>Klankkasten met één luidspreker</t>
  </si>
  <si>
    <t>26404237</t>
  </si>
  <si>
    <t>85182200</t>
  </si>
  <si>
    <t>Klankkasten met daarin gemonteerd meer dan een luidspreker (incl. voornamelijk voor het erin monteren van luidsprekers ontworpen chassis of kasten)</t>
  </si>
  <si>
    <t>Klankkasten met meer dan een luidspreker</t>
  </si>
  <si>
    <t>26404239</t>
  </si>
  <si>
    <t>85182900</t>
  </si>
  <si>
    <t>Luidsprekers (incl. voornamelijk voor het erin monteren van luidsprekers ontworpen chassis of kasten) (excl. luidsprekers gemonteerd in een klankkast)</t>
  </si>
  <si>
    <t>Luidsprekers zonder klankkast</t>
  </si>
  <si>
    <t>26404270</t>
  </si>
  <si>
    <t>85183000</t>
  </si>
  <si>
    <t>Hoofd- en oortelefoons, ook indien gecombineerd met een microfoon en stellen of assortimenten bestaande uit een microfoon en een of meer luidsprekers (excl. vliegerhelmen met ingebouwde hoofdtelefoon, telefoontoestellen, draadloze microfoons met zender, h</t>
  </si>
  <si>
    <t>26404355</t>
  </si>
  <si>
    <t>85184000</t>
  </si>
  <si>
    <t>Elektrische audiofrequentversterkers voor telefonie en voor meetdoeleinden (excl. hoog- en middenfrequentversterkers)</t>
  </si>
  <si>
    <t>Elektrische audiofrequentversterkers</t>
  </si>
  <si>
    <t>26404359</t>
  </si>
  <si>
    <t>Elektrische audiofrequentversterkers (incl. hifiversterkers) (excl. hoog- en middenfrequentversterkers en versterkers voor telefonie en voor meetdoeleinden)</t>
  </si>
  <si>
    <t>26404370</t>
  </si>
  <si>
    <t>85185000</t>
  </si>
  <si>
    <t>Elektrische geluidsversterkers (incl. PA-geluidssystemen met microfoon en luidspreker)</t>
  </si>
  <si>
    <t>Elektrische geluidsversterkers</t>
  </si>
  <si>
    <t>26404400</t>
  </si>
  <si>
    <t>Ontvangtoestellen voor radiotelefonie of radiotelegrafie (excl. draagbare ontvangtoestellen voor het oproepen van of berichtgeving aan personen, en toestellen gecombineerd met radio-ontvangers)</t>
  </si>
  <si>
    <t>26405150</t>
  </si>
  <si>
    <t>85229000</t>
  </si>
  <si>
    <t>Edelstenen of halfedelstenen voor naalden</t>
  </si>
  <si>
    <t>26405170</t>
  </si>
  <si>
    <t>26405180</t>
  </si>
  <si>
    <t>85189000</t>
  </si>
  <si>
    <t>Delen van toestellen bedoeld bij GS-post 8518</t>
  </si>
  <si>
    <t>26405190</t>
  </si>
  <si>
    <t>85299091</t>
  </si>
  <si>
    <t>26405200</t>
  </si>
  <si>
    <t>85299020</t>
  </si>
  <si>
    <t>Delen van zend- en ontvangtoestellen voor radio-omroep</t>
  </si>
  <si>
    <t>26406050</t>
  </si>
  <si>
    <t>95045000</t>
  </si>
  <si>
    <t>Consoles voor videospellen (niet werkende door middel van betaling)</t>
  </si>
  <si>
    <t>26511120</t>
  </si>
  <si>
    <t>90141000</t>
  </si>
  <si>
    <t>Kompassen (incl. magnetische en gyroscopische kompassen, stuurkompassen en kompassen voor plaatsbepaling)</t>
  </si>
  <si>
    <t>Kompassen</t>
  </si>
  <si>
    <t>26511150</t>
  </si>
  <si>
    <t>90142020</t>
  </si>
  <si>
    <t>Instrumenten, apparaten en toestellen voor de navigatie, voor de lucht- en ruimtevaart (excl. kompassen)</t>
  </si>
  <si>
    <t>Traagheidsplatformsystemen voor de navigatie van de lucht- of ruimtevaart (m.u.v. kompassen en radio- en radartoestellen voor navigatiedoeleinden)</t>
  </si>
  <si>
    <t>90142080</t>
  </si>
  <si>
    <t>Instrumenten, apparaten en toestellen voor de navigatie van de lucht- of ruimtevaart (m.u.v. kompassen, traagheidsplatformsystemen en apparaten voor radionavigatie)</t>
  </si>
  <si>
    <t>26511180</t>
  </si>
  <si>
    <t>90148000</t>
  </si>
  <si>
    <t>Instrumenten, apparaten en toestellen voor de navigatie (incl. die voor de zee- en binnenvaart) (excl. die voor de lucht- en ruimtevaart en excl. kompassen)</t>
  </si>
  <si>
    <t>26511190</t>
  </si>
  <si>
    <t>85269120</t>
  </si>
  <si>
    <t>Toestellen voor radionavigatie (m.u.v. radartoestellen)</t>
  </si>
  <si>
    <t>26511200</t>
  </si>
  <si>
    <t>90152000</t>
  </si>
  <si>
    <t>Theodolieten en tachymeters; andere instrumenten, apparaten en toestellen voor het landmeten, voor de hydrografie, voor de oceanografie, voor de hydrologie, voor de meteorologie of voor de geofysica</t>
  </si>
  <si>
    <t>90154000</t>
  </si>
  <si>
    <t>90158020</t>
  </si>
  <si>
    <t>Instrumenten, apparaten en toestellen voor de meteorologie, hydrologie of geofysica (m.u.v. kompassen, afstandmeters, theodolieten, tachymeters "tacheometers", waterpassen en instrumenten, apparaten en toestellen voor de fotogrammetrie)</t>
  </si>
  <si>
    <t>90158040</t>
  </si>
  <si>
    <t>Instrumenten, apparaten en toestellen voor de geodesie, de topografie, het landmeten en de hydrografie (m.u.v. kompassen, afstandmeters, theodolieten, tachymeters "tacheometers", waterpassen en instrumenten, apparaten en toestellen voor de fotogrammetrie)</t>
  </si>
  <si>
    <t>90158080</t>
  </si>
  <si>
    <t>26512020</t>
  </si>
  <si>
    <t>85261000</t>
  </si>
  <si>
    <t>Radartoestellen</t>
  </si>
  <si>
    <t>26512060</t>
  </si>
  <si>
    <t>85269180</t>
  </si>
  <si>
    <t>Toestellen voor radionavigatie (m.u.v. radionavigatie-ontvangtoestellen en radartoestellen)</t>
  </si>
  <si>
    <t>26512080</t>
  </si>
  <si>
    <t>85269200</t>
  </si>
  <si>
    <t>Toestellen voor radioafstandsbediening (incl. voor de besturing op afstand van onbemande schepen en luchtvaartuigen, raketten, projectielen, speelgoed en scheeps- en vliegtuigmodellen, voor de bediening van machines of om op afstand mijnen te doen ontplof</t>
  </si>
  <si>
    <t>Toestellen voor radioafstandsbediening</t>
  </si>
  <si>
    <t>26513100</t>
  </si>
  <si>
    <t>90160010</t>
  </si>
  <si>
    <t>90160090</t>
  </si>
  <si>
    <t>26513200</t>
  </si>
  <si>
    <t>90171010</t>
  </si>
  <si>
    <t>90171090</t>
  </si>
  <si>
    <t>90172005</t>
  </si>
  <si>
    <t>90172010</t>
  </si>
  <si>
    <t>Tekeninstrumenten (m.u.v. tekentafels, tekenmachines, afdrukeenheden "zgn. plotters" )</t>
  </si>
  <si>
    <t>90172039</t>
  </si>
  <si>
    <t>90172090</t>
  </si>
  <si>
    <t>26513300</t>
  </si>
  <si>
    <t>90173000</t>
  </si>
  <si>
    <t>Micrometers en schuifmaten, kalibers e.d. maten (m.u.v. niet-instelbare kalibers van onderverdeling 9031.80)</t>
  </si>
  <si>
    <t>26514100</t>
  </si>
  <si>
    <t>90301000</t>
  </si>
  <si>
    <t>Meet- en detectietoestellen en -instrumenten voor ioniserende stralen</t>
  </si>
  <si>
    <t>26514200</t>
  </si>
  <si>
    <t>90302000</t>
  </si>
  <si>
    <t>Kathodestraaloscilloscopen en kathodestraaloscillografen</t>
  </si>
  <si>
    <t>Oscilloscopen en oscillografen</t>
  </si>
  <si>
    <t>26514300</t>
  </si>
  <si>
    <t>90303100</t>
  </si>
  <si>
    <t>Instrumenten voor het meten van elektrische grootheden zonder registreerinrichting</t>
  </si>
  <si>
    <t>Multimeters (universeelmeters) voor het meten of het verifiëren van spanning, stroomsterkte, weerstand of vermogen, zonder registreerinrichting</t>
  </si>
  <si>
    <t>90303320</t>
  </si>
  <si>
    <t>Instrumenten, apparaten en toestellen voor het meten van weerstand zonder registreerinrichting</t>
  </si>
  <si>
    <t>90303370</t>
  </si>
  <si>
    <t>26514400</t>
  </si>
  <si>
    <t>90304000</t>
  </si>
  <si>
    <t>Instrumenten, apparaten en toestellen voor de telecommunicatietechniek</t>
  </si>
  <si>
    <t>Instrumenten, apparaten en toestellen voor het meten of het verifiëren van elektrische grootheden, speciaal vervaardigd voor de telecommunicatietechniek, b.v. overspraakmeters, versterkingsmeters, vervormingsmeters, ruismeters</t>
  </si>
  <si>
    <t>26514500</t>
  </si>
  <si>
    <t>Instrumenten, apparaten en toestellen voor het meten of verifiëren van elektrische grootheden, n.e.g.</t>
  </si>
  <si>
    <t>90303200</t>
  </si>
  <si>
    <t>Multimeters "universeelmeters" met registreerinrichting</t>
  </si>
  <si>
    <t>90303900</t>
  </si>
  <si>
    <t>Instrumenten, apparaten en toestellen voor het meten of verifiëren van spanning, stroomsterkte, weerstand of vermogen, met registreerinrichting (m.u.v. multimeters "universeelmeters", oscilloscopen en oscillografen)</t>
  </si>
  <si>
    <t>90308200</t>
  </si>
  <si>
    <t>90308400</t>
  </si>
  <si>
    <t>90308900</t>
  </si>
  <si>
    <t>Instrumenten, apparaten en toestellen voor het meten of het verifiëren van elektrische grootheden, zonder registreerinrichting, n.e.g.</t>
  </si>
  <si>
    <t>26515110</t>
  </si>
  <si>
    <t>90251180</t>
  </si>
  <si>
    <t>Thermometers, gevuld met vloeistof, met rechtstreekse aflezing, niet gecombineerd met andere instrumenten (excl. koortsthermometers)</t>
  </si>
  <si>
    <t>Thermometers en pyrometers, gevuld met vloeistof, met rechtstreekse aflezing (m.u.v. die gecombineerd met andere instrumenten en m.u.v. koortsthermometers)</t>
  </si>
  <si>
    <t>26515135</t>
  </si>
  <si>
    <t>90251900</t>
  </si>
  <si>
    <t>Elektronische thermometers en pyrometers, niet gecombineerd met andere instrumenten (excl. die gevuld met vloeistof)</t>
  </si>
  <si>
    <t>26515139</t>
  </si>
  <si>
    <t>Thermometers, niet gecombineerd met andere instrumenten en niet gevuld met vloeistof, n.e.g.</t>
  </si>
  <si>
    <t>26515150</t>
  </si>
  <si>
    <t>90258020</t>
  </si>
  <si>
    <t>Barometers, niet gecombineerd met andere instrumenten (incl. barometrische hoogtemeters en sympiëzometers)</t>
  </si>
  <si>
    <t>26515175</t>
  </si>
  <si>
    <t>90258040</t>
  </si>
  <si>
    <t>Elektronische densimeters, areometers, vochtwegers, hygrometers en psychrometers</t>
  </si>
  <si>
    <t>Elektronische densimeters, areometers, vochtwegers e.d. drijvende instrumenten, hygrometers en psychrometers, alsmede combinaties van deze instrumenten onderling of met thermometers of barometers</t>
  </si>
  <si>
    <t>26515179</t>
  </si>
  <si>
    <t>90258080</t>
  </si>
  <si>
    <t>Niet-elektronische densimeters, areometers, vochtwegers, hygrometers en psychrometers (incl. hygrografen, thermohygrografen, barothermohygrografen, actinometers, pagoscopen) (excl. radiosondes voor aerologische waarnemingen)</t>
  </si>
  <si>
    <t>Niet-elektronische densimeters, areometers, vochtwegers e.d. drijvende instrumenten, hygrometers en psychrometers, alsmede combinaties van deze instrumenten onderling of met thermometers of barometers</t>
  </si>
  <si>
    <t>26515235</t>
  </si>
  <si>
    <t>90261021</t>
  </si>
  <si>
    <t>Elektronische doorstromingsmeters (excl. verbruiksmeters, hydrometrische molentjes)</t>
  </si>
  <si>
    <t>Elektronische doorstromingsmeters voor vloeistoffen (m.u.v. tellers en regelmechanismen)</t>
  </si>
  <si>
    <t>26515239</t>
  </si>
  <si>
    <t>90261029</t>
  </si>
  <si>
    <t>Elektronische instrumenten, apparaten en toestellen voor het meten of het verifiëren van het peil van vloeistoffen</t>
  </si>
  <si>
    <t>Elektronische instrumenten, apparaten en toestellen voor het meten of het verifiëren van de doorstroming of het peil van vloeistoffen (m.u.v. doorstromingsmeters, tellers en regelmechanismen)</t>
  </si>
  <si>
    <t>26515255</t>
  </si>
  <si>
    <t>90261081</t>
  </si>
  <si>
    <t>Niet-elektronische doorstromingsmeters (excl. verbruiksmeters, hydrometrische molentjes)</t>
  </si>
  <si>
    <t>Niet-elektronische doorstromingsmeters voor vloeistoffen (m.u.v. tellers en regelmechanismen)</t>
  </si>
  <si>
    <t>26515259</t>
  </si>
  <si>
    <t>90261089</t>
  </si>
  <si>
    <t>Niet-elektronische instrumenten, apparaten en toestellen voor het meten of het verifiëren van het peil van vloeistoffen</t>
  </si>
  <si>
    <t>Niet-elektronische instrumenten, apparaten en toestellen voor het meten of het verifiëren van de doorstroming of het peil van vloeistoffen (m.u.v. doorstromingsmeters, tellers en regelmechanismen)</t>
  </si>
  <si>
    <t>26515271</t>
  </si>
  <si>
    <t>90262020</t>
  </si>
  <si>
    <t>Elektronische instrumenten, apparaten en toestellen voor het meten of het verifiëren van de druk</t>
  </si>
  <si>
    <t>Elektronische instrumenten, apparaten en toestellen voor het meten of het verifiëren van de druk van vloeistoffen of van gassen (m.u.v. regelmechanismen)</t>
  </si>
  <si>
    <t>26515274</t>
  </si>
  <si>
    <t>90262040</t>
  </si>
  <si>
    <t>Niet-elektronische manometers met spiralen of membranen van metaal, voor het meten of het verifiëren van de druk</t>
  </si>
  <si>
    <t>Manometers met spiralen of membranen van metaal</t>
  </si>
  <si>
    <t>26515279</t>
  </si>
  <si>
    <t>90262080</t>
  </si>
  <si>
    <t>Andere instrumenten, apparaten en toestellen voor het meten of het verifiëren van de druk</t>
  </si>
  <si>
    <t>Niet-elektronische instrumenten, apparaten en toestellen voor het meten of het verifiëren van de druk van vloeistoffen of van gassen (m.u.v. manometers met spiralen of membranen van metaal en regelmechanismen)</t>
  </si>
  <si>
    <t>26515283</t>
  </si>
  <si>
    <t>90268020</t>
  </si>
  <si>
    <t>Elektronische instrumenten, apparaten en toestellen voor het meten van variabele karakteristieken van vloeistoffen of van gassen (incl. warmteverbruiksmeters) (excl. die voor het meten van de druk, de doorstroming of het peil van vloeistoffen)</t>
  </si>
  <si>
    <t>Elektronische instrumenten, apparaten en toestellen voor het meten of het verifiëren van variabele karakteristieken van vloeistoffen of van gassen, n.e.g.</t>
  </si>
  <si>
    <t>26515289</t>
  </si>
  <si>
    <t>90268080</t>
  </si>
  <si>
    <t xml:space="preserve">Niet-elektronische instrumenten, apparaten en toestellen voor het meten of het verifiëren van variabele karakteristieken van vloeistoffen of van gassen (incl. warmteverbruiksmeters) (excl. die voor het meten of het verifiëren van de druk, de doorstroming </t>
  </si>
  <si>
    <t>Niet-elektronische instrumenten, apparaten en toestellen voor het meten of het verifiëren van variabele karakteristieken van vloeistoffen of van gassen, n.e.g.</t>
  </si>
  <si>
    <t>26515313</t>
  </si>
  <si>
    <t>90271010</t>
  </si>
  <si>
    <t>Elektronische analysetoestellen voor gassen of voor rook</t>
  </si>
  <si>
    <t>26515319</t>
  </si>
  <si>
    <t>90271090</t>
  </si>
  <si>
    <t>Niet-elektronische analysetoestellen voor gassen of voor rook</t>
  </si>
  <si>
    <t>26515320</t>
  </si>
  <si>
    <t>90272000</t>
  </si>
  <si>
    <t>Chromatografen en elektroforeseapparaten en -toestellen</t>
  </si>
  <si>
    <t>26515330</t>
  </si>
  <si>
    <t>90273000</t>
  </si>
  <si>
    <t>Spectrometers, spectrofotometers enz., die gebruikmaken van optische stralen</t>
  </si>
  <si>
    <t>26515381</t>
  </si>
  <si>
    <t>26515383</t>
  </si>
  <si>
    <t>Andere elektronische instrumenten, apparaten en toestellen voor natuurkundige of scheikundige analyse, n.e.g.</t>
  </si>
  <si>
    <t>26515395</t>
  </si>
  <si>
    <t>Andere niet-elektronische instrumenten, apparaten en toestellen voor natuurkundige of scheikundige analyses, n.e.g.</t>
  </si>
  <si>
    <t>26516100</t>
  </si>
  <si>
    <t>90121000</t>
  </si>
  <si>
    <t>Microscopen en diffractieapparaten, (excl. optische microscopen)</t>
  </si>
  <si>
    <t>26516200</t>
  </si>
  <si>
    <t>90241020</t>
  </si>
  <si>
    <t>Machines, apparaten en toestellen voor het onderzoek van de mechanische eigenschappen van materialen</t>
  </si>
  <si>
    <t>Machines, apparaten en toestellen voor universeel gebruik en voor trekproeven van metaal</t>
  </si>
  <si>
    <t>90241040</t>
  </si>
  <si>
    <t>Machines, apparaten en toestellen voor hardheidsproeven van metaal</t>
  </si>
  <si>
    <t>90241080</t>
  </si>
  <si>
    <t>Machines, apparaten en toestellen voor onderzoek van metaal (m.u.v. die voor universeel gebruik en voor trekproeven en m.u.v. die voor hardheidsproeven)</t>
  </si>
  <si>
    <t>90248000</t>
  </si>
  <si>
    <t>Machines, apparaten en toestellen voor onderzoek van de mechanische eigenschappen van materialen (m.u.v. metaal)</t>
  </si>
  <si>
    <t>26516330</t>
  </si>
  <si>
    <t>90281000</t>
  </si>
  <si>
    <t>Verbruiksmeters en productiemeters voor gassen (incl. standaardmeters)</t>
  </si>
  <si>
    <t>26516350</t>
  </si>
  <si>
    <t>90282000</t>
  </si>
  <si>
    <t>Verbruiksmeters en productiemeters voor vloeistoffen (incl. standaardmeters) (excl. pompen)</t>
  </si>
  <si>
    <t>26516370</t>
  </si>
  <si>
    <t>90283011</t>
  </si>
  <si>
    <t>Verbruiksmeters en productiemeters voor elektriciteit (incl. standaardmeters) (excl. voltmeters, ampèremeters, wattmeters en dergelijke)</t>
  </si>
  <si>
    <t>90283019</t>
  </si>
  <si>
    <t>90283090</t>
  </si>
  <si>
    <t>26516430</t>
  </si>
  <si>
    <t>90291000</t>
  </si>
  <si>
    <t>Toerentellers, productietellers, entreetellers, biljarttelapparaten, taximeters, kilometertellers, schredentellers, handtellers, impulstellers, instrumenten en apparaten voor het meten van korte tijdsintervallen</t>
  </si>
  <si>
    <t>Toerentellers, productietellers, taximeters, kilometertellers, schredentellers e.d. (m.u.v. verbruiksmeters en productiemeters voor gassen, voor vloeistoffen of voor elektriciteit)</t>
  </si>
  <si>
    <t>26516453</t>
  </si>
  <si>
    <t>90292031</t>
  </si>
  <si>
    <t>Snelheidsmeters voor voertuigen voor vervoer te lande</t>
  </si>
  <si>
    <t>26516455</t>
  </si>
  <si>
    <t>90292038</t>
  </si>
  <si>
    <t>Snelheidsmeters en tachometers (m.u.v. snelheidsmeters voor voertuigen voor vervoer te lande)</t>
  </si>
  <si>
    <t>26516500</t>
  </si>
  <si>
    <t>90328100</t>
  </si>
  <si>
    <t>Hydraulische of pneumatische automatische regelaars (m.u.v. manostaten (pressostaten) en kranen bedoeld bij post 8481)</t>
  </si>
  <si>
    <t>26516620</t>
  </si>
  <si>
    <t>90312000</t>
  </si>
  <si>
    <t>Proefbanken</t>
  </si>
  <si>
    <t>26516690</t>
  </si>
  <si>
    <t>90318020</t>
  </si>
  <si>
    <t>Instrumenten, apparaten en machines voor het meten of het verifiëren van geometrische grootheden, n.e.g. in Ch 90</t>
  </si>
  <si>
    <t>90318080</t>
  </si>
  <si>
    <t>Niet-optische instrumenten, apparaten en machines voor het meten of het verifiëren , n.e.g. in Ch 90</t>
  </si>
  <si>
    <t>26517015</t>
  </si>
  <si>
    <t>90321020</t>
  </si>
  <si>
    <t>Elektronische thermostaten</t>
  </si>
  <si>
    <t>26517019</t>
  </si>
  <si>
    <t>90321080</t>
  </si>
  <si>
    <t>Niet-elektronische thermostaten</t>
  </si>
  <si>
    <t>26517030</t>
  </si>
  <si>
    <t>90322000</t>
  </si>
  <si>
    <t>Manostaten</t>
  </si>
  <si>
    <t>Manostaten (pressostaten) (m.u.v. kranen bedoeld bij post 8481)</t>
  </si>
  <si>
    <t>26517090</t>
  </si>
  <si>
    <t>90328900</t>
  </si>
  <si>
    <t>Automatische regelaars, n.e.g.</t>
  </si>
  <si>
    <t>Automatische regelaars (m.u.v. hydraulische of pneumatische regelaars, manostaten (pressostaten), thermostaten en kranen bedoeld bij post 8481)</t>
  </si>
  <si>
    <t>26518110</t>
  </si>
  <si>
    <t>85299065</t>
  </si>
  <si>
    <t>85299097</t>
  </si>
  <si>
    <t>26518200</t>
  </si>
  <si>
    <t>90159000</t>
  </si>
  <si>
    <t>Delen en toebehoren van de goederen van 26.51.12, 26.51.32, 26.51.33, 26.51.4 en 26.51.5; microtomen; delen n.e.g.</t>
  </si>
  <si>
    <t>90179000</t>
  </si>
  <si>
    <t>90259000</t>
  </si>
  <si>
    <t>Delen en toebehoren van densimeters, areometers, vochtwegers e.d. drijvende instrumenten, thermometers, pyrometers, barometers, hygrometers en psychrometers, n.e.g.</t>
  </si>
  <si>
    <t>90269000</t>
  </si>
  <si>
    <t>90279000</t>
  </si>
  <si>
    <t>90309000</t>
  </si>
  <si>
    <t>90330010</t>
  </si>
  <si>
    <t>90330090</t>
  </si>
  <si>
    <t>Onderdelen en toebehoren van machines, toestellen, instrumenten of andere apparatuur in Ch 90, n.e.g.</t>
  </si>
  <si>
    <t>26518300</t>
  </si>
  <si>
    <t>90129000</t>
  </si>
  <si>
    <t>Delen en toebehoren van microscopen, en van diffractieapparaten (excl. die van optische microscopen)</t>
  </si>
  <si>
    <t>26518433</t>
  </si>
  <si>
    <t>90289010</t>
  </si>
  <si>
    <t>Delen en toebehoren van verbruiksmeters en productiemeters voor elektriciteit</t>
  </si>
  <si>
    <t>26518435</t>
  </si>
  <si>
    <t>90289090</t>
  </si>
  <si>
    <t>26518450</t>
  </si>
  <si>
    <t>90299000</t>
  </si>
  <si>
    <t>Delen en toebehoren van toerentellers, productietellers, taximeters, kilometertellers, schredentellers e.d., van snelheidsmeters en tachometers en van stroboscopen, n.e.g.</t>
  </si>
  <si>
    <t>26518530</t>
  </si>
  <si>
    <t>90319000</t>
  </si>
  <si>
    <t>Onderdelen en toebehoren van instrumenten, apparaten en machines voor het meten of het verifiëren , n.e.g.</t>
  </si>
  <si>
    <t>26518550</t>
  </si>
  <si>
    <t>90329000</t>
  </si>
  <si>
    <t>Delen en toebehoren van automatische regelaars</t>
  </si>
  <si>
    <t>Delen en toebehoren van automatische regelaars, n.e.g.</t>
  </si>
  <si>
    <t>26518600</t>
  </si>
  <si>
    <t>90149000</t>
  </si>
  <si>
    <t>Delen en toebehoren van kompassen en van andere instrumenten, apparaten en toestellen voor de navigatie, n.e.g.</t>
  </si>
  <si>
    <t>90249000</t>
  </si>
  <si>
    <t>26521100</t>
  </si>
  <si>
    <t>91011100</t>
  </si>
  <si>
    <t>Polshorloges en zakhorloges, met kast van edel metaal of van metaal geplateerd met edel metaal</t>
  </si>
  <si>
    <t>91011900</t>
  </si>
  <si>
    <t>91012100</t>
  </si>
  <si>
    <t>91012900</t>
  </si>
  <si>
    <t>91019100</t>
  </si>
  <si>
    <t>91019900</t>
  </si>
  <si>
    <t>26521200</t>
  </si>
  <si>
    <t>91021100</t>
  </si>
  <si>
    <t>91021200</t>
  </si>
  <si>
    <t>91021900</t>
  </si>
  <si>
    <t>91022100</t>
  </si>
  <si>
    <t>91022900</t>
  </si>
  <si>
    <t>91029100</t>
  </si>
  <si>
    <t>91029900</t>
  </si>
  <si>
    <t>26521300</t>
  </si>
  <si>
    <t>91040000</t>
  </si>
  <si>
    <t>Klokjes voor instrumentenborden en dergelijke klokjes, voor automobielen, voor luchtvaartuigen, voor vaartuigen of voor andere vervoermiddelen</t>
  </si>
  <si>
    <t>Klokjes voor instrumentenborden e.d. klokjes, voor automobielen voor luchtvaartuigen, voor vaartuigen of voor andere vervoermiddelen</t>
  </si>
  <si>
    <t>26521400</t>
  </si>
  <si>
    <t>91031000</t>
  </si>
  <si>
    <t>Wekkers en klokjes, met horloge-uurwerk; andere wekkers en wandklokken; andere klokken</t>
  </si>
  <si>
    <t>91039000</t>
  </si>
  <si>
    <t>91051100</t>
  </si>
  <si>
    <t>91051900</t>
  </si>
  <si>
    <t>91052100</t>
  </si>
  <si>
    <t>91052900</t>
  </si>
  <si>
    <t>91059100</t>
  </si>
  <si>
    <t>91059900</t>
  </si>
  <si>
    <t>26522110</t>
  </si>
  <si>
    <t>91081100</t>
  </si>
  <si>
    <t>Uurwerken</t>
  </si>
  <si>
    <t>91081200</t>
  </si>
  <si>
    <t>91081900</t>
  </si>
  <si>
    <t>91082000</t>
  </si>
  <si>
    <t>91089000</t>
  </si>
  <si>
    <t>91091000</t>
  </si>
  <si>
    <t>91099000</t>
  </si>
  <si>
    <t>Uurwerken, compleet en gemonteerd, niet-elektrisch werkend (m.u.v. horloge-uurwerken)</t>
  </si>
  <si>
    <t>91101110</t>
  </si>
  <si>
    <t>91101190</t>
  </si>
  <si>
    <t>91101200</t>
  </si>
  <si>
    <t>91101900</t>
  </si>
  <si>
    <t>91109000</t>
  </si>
  <si>
    <t>26522210</t>
  </si>
  <si>
    <t>91111000</t>
  </si>
  <si>
    <t>91112000</t>
  </si>
  <si>
    <t>91118000</t>
  </si>
  <si>
    <t>91119000</t>
  </si>
  <si>
    <t>91122000</t>
  </si>
  <si>
    <t>91129000</t>
  </si>
  <si>
    <t>26522310</t>
  </si>
  <si>
    <t>Andere delen voor de uurwerkmakerij</t>
  </si>
  <si>
    <t>91143000</t>
  </si>
  <si>
    <t>91144000</t>
  </si>
  <si>
    <t>26522410</t>
  </si>
  <si>
    <t>91061000</t>
  </si>
  <si>
    <t>Controleklokken; uurstempels en tijdregistreertoestellen</t>
  </si>
  <si>
    <t>Controleklokken, uurstempels en tijdregistreertoestellen</t>
  </si>
  <si>
    <t>26522440</t>
  </si>
  <si>
    <t>91069000</t>
  </si>
  <si>
    <t>Tijdcontroleapparaten en tijdmeters, met uurwerk of met synchroonmotor (excl. uurwerken bedoeld bij de GS-posten 9101 tot en met 9105, controleklokken, uurstempels en tijdregistreertoestellen)</t>
  </si>
  <si>
    <t>Tijdcontroleapparaten en tijdmeters, met uurwerk of met synchroonmotor (m.u.v. uurwerken bedoeld bij de posten 9101 tot en met 9105, controleklokken, uurstempels, tijdregistreertoestellen)</t>
  </si>
  <si>
    <t>26522470</t>
  </si>
  <si>
    <t>91070000</t>
  </si>
  <si>
    <t>Schakelklokken en andere toestellen bestemd om een mechanisme op een bepaalde tijd te doen werken, met uurwerk of met synchroonmotor (incl. schakelaars voor het aansluiten en onderbreken van de stroomtoevoer aan elektrische apparaten en toestellen)</t>
  </si>
  <si>
    <t>26601115</t>
  </si>
  <si>
    <t>90221200</t>
  </si>
  <si>
    <t>Röntgentoestellen voor medisch, chirurgisch, tandheelkundig of veeartsenijkundig gebruik (incl. toestellen voor röntgenfotografie of voor röntgentherapie)</t>
  </si>
  <si>
    <t>90221300</t>
  </si>
  <si>
    <t>90221400</t>
  </si>
  <si>
    <t>26601119</t>
  </si>
  <si>
    <t>90221900</t>
  </si>
  <si>
    <t>Röntgentoestellen (excl. die voor medisch, chirurgisch, tandheelkundig of veeartsenijkundig gebruik)</t>
  </si>
  <si>
    <t>90222100</t>
  </si>
  <si>
    <t>90222900</t>
  </si>
  <si>
    <t>26601150</t>
  </si>
  <si>
    <t>90223000</t>
  </si>
  <si>
    <t>Röntgenbuizen (excl. glazen buizen voor de vervaardiging van röntgenbuizen)</t>
  </si>
  <si>
    <t>26601170</t>
  </si>
  <si>
    <t>90229020</t>
  </si>
  <si>
    <t>Onderdelen en toebehoren van apparatuur gebaseerd op het gebruik van röntgenstralen</t>
  </si>
  <si>
    <t>90229080</t>
  </si>
  <si>
    <t>Röntgenstraalgeneratoren (m.u.v. röntgenbuizen), spanningsgeneratoren, bedieningslessenaars, schermen, tafels, stoelen e.d. artikelen voor onderzoek of behandeling, alsmede in het algemeen delen en toebehoren van goederen van post 9022, n.e.g.</t>
  </si>
  <si>
    <t>26601230</t>
  </si>
  <si>
    <t>90181100</t>
  </si>
  <si>
    <t>Elektrocardiografen</t>
  </si>
  <si>
    <t>26601280</t>
  </si>
  <si>
    <t>90181200</t>
  </si>
  <si>
    <t>Apparaten en toestellen voor elektrodiagnose, n.e.g. (excl. elektrocardiografen)</t>
  </si>
  <si>
    <t>90181300</t>
  </si>
  <si>
    <t>90181400</t>
  </si>
  <si>
    <t>90181910</t>
  </si>
  <si>
    <t>90181990</t>
  </si>
  <si>
    <t>26601300</t>
  </si>
  <si>
    <t>90182000</t>
  </si>
  <si>
    <t>Apparaten en toestellen werkend met ultraviolette of met infrarode stralen, voor de geneeskunde, voor de chirurgie, voor de tandheelkunde of voor de veeartsenijkunde</t>
  </si>
  <si>
    <t>26601433</t>
  </si>
  <si>
    <t>90214000</t>
  </si>
  <si>
    <t>Hoorapparaten voor hardhorigen (excl. delen en toebehoren)</t>
  </si>
  <si>
    <t>26601439</t>
  </si>
  <si>
    <t>90219010</t>
  </si>
  <si>
    <t>Delen en toebehoren van hoorapparaten voor hardhorigen (excl. hoofdtelefoons, versterkers en dergelijke)</t>
  </si>
  <si>
    <t>26601450</t>
  </si>
  <si>
    <t>90215000</t>
  </si>
  <si>
    <t>26701100</t>
  </si>
  <si>
    <t>90021100</t>
  </si>
  <si>
    <t>26701250</t>
  </si>
  <si>
    <t>90063000</t>
  </si>
  <si>
    <t>Fototoestellen van de soort gebruikt voor het vervaardigen van clichés of van drukcilinders; fototoestellen speciaal ontworpen voor onderwaterfotografie, voor luchtfotografie, voor medisch onderzoek van inwendige organen of voor gerechtelijke en criminolo</t>
  </si>
  <si>
    <t>90065900</t>
  </si>
  <si>
    <t>26701400</t>
  </si>
  <si>
    <t>90064000</t>
  </si>
  <si>
    <t>Fototoestellen voor directklaarfotografie en andere fototoestellen (excl. digitale fototoestellen; fototoestellen van de soort gebruikt voor het vervaardigen van clichés of van drukcilinders; fototoestellen speciaal ontworpen voor onderwaterfotografie, vo</t>
  </si>
  <si>
    <t>90065310</t>
  </si>
  <si>
    <t>90065380</t>
  </si>
  <si>
    <t>26701500</t>
  </si>
  <si>
    <t>90071000</t>
  </si>
  <si>
    <t>26701650</t>
  </si>
  <si>
    <t>90072000</t>
  </si>
  <si>
    <t>Filmprojectietoestellen</t>
  </si>
  <si>
    <t>26701910</t>
  </si>
  <si>
    <t>90066100</t>
  </si>
  <si>
    <t>Flitstoestellen voor de fotografie (incl. flitslampen, flitsbuizen, flitsblokjes en dergelijke); vergrotingstoestellen voor de fotografie; apparaten voor fotografische laboratoria; negatoscopen, projectieschermen</t>
  </si>
  <si>
    <t>90066900</t>
  </si>
  <si>
    <t>90085000</t>
  </si>
  <si>
    <t>90101000</t>
  </si>
  <si>
    <t>90105000</t>
  </si>
  <si>
    <t>90106000</t>
  </si>
  <si>
    <t>26701990</t>
  </si>
  <si>
    <t>90069100</t>
  </si>
  <si>
    <t>Delen en toebehoren van foto- en filmapparatuur</t>
  </si>
  <si>
    <t>Delen en toebehoren van fototoestellen, n.e.g.</t>
  </si>
  <si>
    <t>90069900</t>
  </si>
  <si>
    <t>90079100</t>
  </si>
  <si>
    <t>Delen en toebehoren van filmcamera's, n.e.g.</t>
  </si>
  <si>
    <t>90079200</t>
  </si>
  <si>
    <t>90089000</t>
  </si>
  <si>
    <t>90109020</t>
  </si>
  <si>
    <t>Onderdelen en toebehoren van apparaten en uitrustingsstukken van de onderverdelingen 9010 50 00 of 9010 60 00, n.e.g.</t>
  </si>
  <si>
    <t>90109080</t>
  </si>
  <si>
    <t>96200010</t>
  </si>
  <si>
    <t>26702153</t>
  </si>
  <si>
    <t>90019000</t>
  </si>
  <si>
    <t>Lenzen, prisma's, spiegels en andere optische elementen, ongeacht de stof waarvan zij zijn vervaardigd, ongemonteerd (m.u.v. die van niet-optisch bewerkt glas en m.u.v. contactlenzen en brillenglazen)</t>
  </si>
  <si>
    <t>26702155</t>
  </si>
  <si>
    <t>90029000</t>
  </si>
  <si>
    <t>Lenzen, prisma's, spiegels en andere optische elementen, ongeacht de stof waarvan zij zijn vervaardigd, gemonteerd, voor instrumenten, apparaten en toestellen (m.u.v. die van niet-optisch bewerkt glas; objectieven en filters)</t>
  </si>
  <si>
    <t>26702170</t>
  </si>
  <si>
    <t>90021900</t>
  </si>
  <si>
    <t>26702180</t>
  </si>
  <si>
    <t>90012000</t>
  </si>
  <si>
    <t>Niet-gemonteerde platen of bladen van polariserende stoffen; gemonteerde filters, ongeacht de stof waarvan zij zijn vervaardigd</t>
  </si>
  <si>
    <t>90022000</t>
  </si>
  <si>
    <t>Optische filters, gemonteerd, voor instrumenten, apparaten en toestellen</t>
  </si>
  <si>
    <t>26702230</t>
  </si>
  <si>
    <t>90051000</t>
  </si>
  <si>
    <t>Binocles (dubbele kijkers) (incl.nachtkijkers)</t>
  </si>
  <si>
    <t>Binocles "dubbele kijkers"</t>
  </si>
  <si>
    <t>26702250</t>
  </si>
  <si>
    <t>90058000</t>
  </si>
  <si>
    <t>Optische telescopen en dergelijke instrumenten (excl. binocles)</t>
  </si>
  <si>
    <t>26702270</t>
  </si>
  <si>
    <t>90111000</t>
  </si>
  <si>
    <t>90112010</t>
  </si>
  <si>
    <t>90112090</t>
  </si>
  <si>
    <t>90118000</t>
  </si>
  <si>
    <t>26702310</t>
  </si>
  <si>
    <t>90131010</t>
  </si>
  <si>
    <t>Vizierkijkers voor wapens; periscopen; kijkers voor machines, apparaten, toestellen of instrumenten enz.</t>
  </si>
  <si>
    <t>Kijkers voor machines, apparaten, toestellen of instrumenten bedoeld bij hoofdstuk 84, 85 of 90</t>
  </si>
  <si>
    <t>90131090</t>
  </si>
  <si>
    <t>Vizierkijkers voor wapens; periscopen</t>
  </si>
  <si>
    <t>26702330</t>
  </si>
  <si>
    <t>90132000</t>
  </si>
  <si>
    <t>Lasers (excl. laserdioden, machines, apparaten en toestellen die lasers bevatten)</t>
  </si>
  <si>
    <t>Andere optische instrumenten, apparaten en toestellen, n.e.g. in GS-hoofdstuk 90</t>
  </si>
  <si>
    <t>26702420</t>
  </si>
  <si>
    <t>90151000</t>
  </si>
  <si>
    <t>Afstandmeters</t>
  </si>
  <si>
    <t>26702450</t>
  </si>
  <si>
    <t>90275000</t>
  </si>
  <si>
    <t>Andere instrumenten, apparaten en toestellen, die gebruikmaken van optische stralen (UV, zichtbare, IR)</t>
  </si>
  <si>
    <t>26702490</t>
  </si>
  <si>
    <t>90292090</t>
  </si>
  <si>
    <t>90314100</t>
  </si>
  <si>
    <t>90314910</t>
  </si>
  <si>
    <t>90314990</t>
  </si>
  <si>
    <t>26702510</t>
  </si>
  <si>
    <t>90059000</t>
  </si>
  <si>
    <t>Delen en toebehoren (incl. onderstellen) van binocles, verrekijkers, andere optische telescopen en astronomische instrumenten (excl. radioastronomische apparaten)</t>
  </si>
  <si>
    <t>26702530</t>
  </si>
  <si>
    <t>90119000</t>
  </si>
  <si>
    <t>90139005</t>
  </si>
  <si>
    <t>Onderdelen en toebehoren van vizierkijkers voor wapens of voor periscopen</t>
  </si>
  <si>
    <t>90139080</t>
  </si>
  <si>
    <t>Onderdelen en toebehoren van lasers en andere machines, apparaten en toestellen niet gespecificeerd of elders begrepen in hoofdstuk 90, n.e.g.</t>
  </si>
  <si>
    <t>26702630</t>
  </si>
  <si>
    <t>Delen en toebehoren van instrumenten, apparaten en toestellen bedoeld bij GS-onderverdeling 9031 41 00 en van optische instrumenten, apparaten en toestellen bedoeld bij GS-onderverdeling 9031 49 90</t>
  </si>
  <si>
    <t>26801100</t>
  </si>
  <si>
    <t>85232915</t>
  </si>
  <si>
    <t>Magneetbanden en magneetschijven voor het opnemen van geluid of voor dergelijke doeleinden, waarop niet is opgenomen</t>
  </si>
  <si>
    <t>Magneetbanden en magneetschijven, waarop niet is opgenomen, voor het opnemen van geluid of voor dergelijke doeleinden</t>
  </si>
  <si>
    <t>26801200</t>
  </si>
  <si>
    <t>85234110</t>
  </si>
  <si>
    <t>Optische dragers voor het opnemen van geluid of voor dergelijke doeleinden, waarop niet is opgenomen (excl. goederen bedoeld bij GS-hoofdstuk 37)</t>
  </si>
  <si>
    <t>Optische platen voor afleessysteem door middel van een laserstraal, niet opgenomen, met een opnamecapaciteit van &lt;=900 megabyte, niet uitwisbare "CD-R"</t>
  </si>
  <si>
    <t>85234130</t>
  </si>
  <si>
    <t>Optische platen voor afleessysteem door middel van een laserstraal, niet opgenomen, met een opnamecapaciteit van &gt; 900 megabyte doch &lt;= 18 gigabyte, niet uitwisbare "DVD-/+R"</t>
  </si>
  <si>
    <t>85234190</t>
  </si>
  <si>
    <t>26801300</t>
  </si>
  <si>
    <t>85235910</t>
  </si>
  <si>
    <t>Dragers op basis van halfgeleiders, waarop niet is opgenomen, voor het opnemen van geluid of voor dergelijke doeleinden (m.u.v. niet-vluchtige geheugens op basis van halfgeleiders en intelligente kaarten)</t>
  </si>
  <si>
    <t>85238010</t>
  </si>
  <si>
    <t>26801400</t>
  </si>
  <si>
    <t>85232100</t>
  </si>
  <si>
    <t>Kaarten voorzien van een magnetische strip</t>
  </si>
  <si>
    <t>Kaarten voorzien van een mangnetische strip voor het opnemen van geluid of voor dergelijke doeleinden</t>
  </si>
  <si>
    <t>27111010</t>
  </si>
  <si>
    <t>85011010</t>
  </si>
  <si>
    <t>Elektromotoren met een vermogen ≤ 37,5 W (incl. synchroonmotoren met een vermogen ≤ 18 W, universele motoren, wisselstroommotoren en gelijkstroommotoren)</t>
  </si>
  <si>
    <t>85011091</t>
  </si>
  <si>
    <t>85011093</t>
  </si>
  <si>
    <t>85011099</t>
  </si>
  <si>
    <t>85013100</t>
  </si>
  <si>
    <t>85013200</t>
  </si>
  <si>
    <t>85013300</t>
  </si>
  <si>
    <t>85013400</t>
  </si>
  <si>
    <t>27112100</t>
  </si>
  <si>
    <t>85012000</t>
  </si>
  <si>
    <t>Universele motoren met een vermogen van &gt; 37,5 W</t>
  </si>
  <si>
    <t>27112230</t>
  </si>
  <si>
    <t>85014020</t>
  </si>
  <si>
    <t>Eenfasewisselstroommotoren met een vermogen van &gt; 37,5 doch &lt;= 750 W</t>
  </si>
  <si>
    <t>27112250</t>
  </si>
  <si>
    <t>85014080</t>
  </si>
  <si>
    <t>Eenfasewisselstroommotoren met een vermogen &gt; 750 W</t>
  </si>
  <si>
    <t>Eenfasewisselstroommotoren met een vermogen van &gt; 750 W</t>
  </si>
  <si>
    <t>27112300</t>
  </si>
  <si>
    <t>85015100</t>
  </si>
  <si>
    <t>Meerfasenwisselstroommotoren, met een vermogen van &gt; 37,5 doch &lt;= 750 W</t>
  </si>
  <si>
    <t>27112403</t>
  </si>
  <si>
    <t>85015220</t>
  </si>
  <si>
    <t>Meerfasenwisselstroommotoren, met een vermogen van &gt; 750 W doch &lt;= 7,5 kW</t>
  </si>
  <si>
    <t>27112405</t>
  </si>
  <si>
    <t>85015230</t>
  </si>
  <si>
    <t>Meerfasenwisselstroommotoren, met een vermogen van &gt; 7,5 doch &lt;= 37 kW</t>
  </si>
  <si>
    <t>27112407</t>
  </si>
  <si>
    <t>85015290</t>
  </si>
  <si>
    <t>Meerfasenwisselstroommotoren met een vermogen &gt; 37 kW doch ≤ 75 kW</t>
  </si>
  <si>
    <t>Meerfasenwisselstroommotoren, met een vermogen van &gt; 37 doch &lt;= 75 kW</t>
  </si>
  <si>
    <t>27112530</t>
  </si>
  <si>
    <t>85015350</t>
  </si>
  <si>
    <t>27112540</t>
  </si>
  <si>
    <t>85015381</t>
  </si>
  <si>
    <t>Meerfasenwisselstroommotoren met een vermogen van &gt; 75 doch &lt;= 375 kW (m.u.v. tractiemotoren)</t>
  </si>
  <si>
    <t>27112560</t>
  </si>
  <si>
    <t>85015394</t>
  </si>
  <si>
    <t>Meerfasenwisselstroommotoren met een vermogen &gt; 375 kW doch ≤ 750 kW (excl. tractiemotoren)</t>
  </si>
  <si>
    <t>27112590</t>
  </si>
  <si>
    <t>85015399</t>
  </si>
  <si>
    <t>85016120</t>
  </si>
  <si>
    <t>85016180</t>
  </si>
  <si>
    <t>85016200</t>
  </si>
  <si>
    <t>85016300</t>
  </si>
  <si>
    <t>85016400</t>
  </si>
  <si>
    <t>27113110</t>
  </si>
  <si>
    <t>85021120</t>
  </si>
  <si>
    <t>Elektrische generatoraggregaten, aangedreven door een zuigermotor met zelfontsteking (diesel- of semi-dieselmotoren) met een vermogen van &lt;= 7,5 kVA</t>
  </si>
  <si>
    <t>85021180</t>
  </si>
  <si>
    <t>Elektrische generatoraggregaten, aangedreven door een zuigermotor met zelfontsteking (diesel- of semi-dieselmotoren), met een vermogen van &gt; 7,5 doch &lt;= 75 kVA</t>
  </si>
  <si>
    <t>27113130</t>
  </si>
  <si>
    <t>85021200</t>
  </si>
  <si>
    <t>Elektrische generatoraggregaten, aangedreven door een zuigermotor met zelfontsteking (diesel- of semi-dieselmotoren), met een vermogen van &gt; 75 doch &lt;= 375 kVA</t>
  </si>
  <si>
    <t>27113150</t>
  </si>
  <si>
    <t>85021320</t>
  </si>
  <si>
    <t>Elektrische generatoraggregaten, aangedreven door een zuigermotor met zelfontsteking (diesel- of semi-dieselmotoren), met een vermogen van &gt; 375 doch &lt;= 750 kVA</t>
  </si>
  <si>
    <t>27113170</t>
  </si>
  <si>
    <t>85021340</t>
  </si>
  <si>
    <t>Generatoraggregaten aangedreven door een zuigermotor met zelfontsteking met een vermogen &gt; 750 kVA</t>
  </si>
  <si>
    <t>Elektrische generatoraggregaten, aangedreven door een zuigermotor met zelfontsteking (diesel- of semi-dieselmotoren), met een vermogen van &gt; 750 kVA doch &lt;= 2 000 kVA</t>
  </si>
  <si>
    <t>85021380</t>
  </si>
  <si>
    <t>Elektrische generatoraggregaten, aangedreven door een zuigermotor met zelfontsteking (diesel- of semi-dieselmotoren), met een vermogen van &gt; 2 000 kVA</t>
  </si>
  <si>
    <t>27113233</t>
  </si>
  <si>
    <t>85022020</t>
  </si>
  <si>
    <t>Elektrische generatoraggregaten, aangedreven door een zuigermotor met vonkontsteking (explosiemotor), met een vermogen van &lt;= 7,5 kVA</t>
  </si>
  <si>
    <t>27113235</t>
  </si>
  <si>
    <t>85022040</t>
  </si>
  <si>
    <t>Elektrische generatoraggregaten, aangedreven door een zuigermotor met vonkontsteking (explosiemotor), met een vermogen van &gt; 7,5 kVA doch &lt;= 375 kVA</t>
  </si>
  <si>
    <t>85022060</t>
  </si>
  <si>
    <t>Elektrische generatoraggregaten, aangedreven door een zuigermotor met vonkontsteking (explosiemotor), met een vermogen van &gt; 375 doch &lt;= dan 750 kVA</t>
  </si>
  <si>
    <t>85022080</t>
  </si>
  <si>
    <t>Elektrische generatoraggregaten, aangedreven door een zuigermotor met vonkontsteking (explosiemotor), met een vermogen van &gt; 750 kVA</t>
  </si>
  <si>
    <t>27113250</t>
  </si>
  <si>
    <t>85023920</t>
  </si>
  <si>
    <t>Generatoraggregaten (excl. die werkend op windenergie en die aangedreven door een zuigermotor met vonkontsteking)</t>
  </si>
  <si>
    <t>Turbogeneratoren</t>
  </si>
  <si>
    <t>85023980</t>
  </si>
  <si>
    <t>Elektrische generatoraggregaten (m.u.v. die welke werken op windenergie of worden aangedreven door een explosie- of een verbrandingsmotor en m.u.v. turbogeneratoren)</t>
  </si>
  <si>
    <t>27113270</t>
  </si>
  <si>
    <t>85024000</t>
  </si>
  <si>
    <t>Roterende omvormers</t>
  </si>
  <si>
    <t>27114120</t>
  </si>
  <si>
    <t>85042100</t>
  </si>
  <si>
    <t>27114150</t>
  </si>
  <si>
    <t>85042210</t>
  </si>
  <si>
    <t>85042290</t>
  </si>
  <si>
    <t>27114180</t>
  </si>
  <si>
    <t>85042300</t>
  </si>
  <si>
    <t>27114220</t>
  </si>
  <si>
    <t>85043121</t>
  </si>
  <si>
    <t>Elektrische meettransformatoren voor het meten van spanning, met een vermogen van &lt;= 1 kVA</t>
  </si>
  <si>
    <t>85043129</t>
  </si>
  <si>
    <t>Elektrische meettransformatoren met een vermogen van &lt;= 1 kVA (m.u.v. die voor het meten van de spanning)</t>
  </si>
  <si>
    <t>27114240</t>
  </si>
  <si>
    <t>85043180</t>
  </si>
  <si>
    <t>Elektrische drogertransformatoren met een vermogen van &lt;= 1 kVA (m.u.v. meettransformatoren)</t>
  </si>
  <si>
    <t>27114260</t>
  </si>
  <si>
    <t>85043200</t>
  </si>
  <si>
    <t>Elektrische transformatoren met een vermogen van &gt; 1 doch &lt;= 16 kVA (m.u.v. die met vloeistofisolatie)</t>
  </si>
  <si>
    <t>27114330</t>
  </si>
  <si>
    <t>85043300</t>
  </si>
  <si>
    <t>Elektrische drogertransformatoren met een vermogen van &gt; 16 doch &lt;= 500 kVA</t>
  </si>
  <si>
    <t>27114380</t>
  </si>
  <si>
    <t>85043400</t>
  </si>
  <si>
    <t>27115013</t>
  </si>
  <si>
    <t>85041020</t>
  </si>
  <si>
    <t>Smoorspoelen voor ontladingslampen of -buizen</t>
  </si>
  <si>
    <t>Smoorspoelen, voor ontladingslampen of -buizen, ook indien met aangeschakelde condensator</t>
  </si>
  <si>
    <t>27115015</t>
  </si>
  <si>
    <t>85041080</t>
  </si>
  <si>
    <t>Ballasten voor ontladingslampen of -buizen (excl. smoorspoelen)</t>
  </si>
  <si>
    <t>Ballasten voor ontladingslampen of -buizen (m.u.v. smoorspoelen, ook indien met aangeschakelde condensator)</t>
  </si>
  <si>
    <t>Gelijkrichters voor het laden van accumulatoren</t>
  </si>
  <si>
    <t>27115080</t>
  </si>
  <si>
    <t>85045000</t>
  </si>
  <si>
    <t>Smoorspoelen en zelfinductiespoelen (m.u.v. smoorspoelen voor ontladingslampen of -buizen)</t>
  </si>
  <si>
    <t>27116110</t>
  </si>
  <si>
    <t>85030010</t>
  </si>
  <si>
    <t>Delen waarvan kan worden onderkend dat zij uitsluitend of hoofdzakelijk bestemd zijn voor elektromotoren, elektrische generatoren, elektrische generatoraggregaten of roterende omvormers, n.e.g. (excl. brandstofcellen)</t>
  </si>
  <si>
    <t>85030091</t>
  </si>
  <si>
    <t>85030099</t>
  </si>
  <si>
    <t>27116203</t>
  </si>
  <si>
    <t>85049011</t>
  </si>
  <si>
    <t>Kernen van ferriet voor transformatoren, smoorspoelen en zelfinductiespoelen</t>
  </si>
  <si>
    <t>27116205</t>
  </si>
  <si>
    <t>85049013</t>
  </si>
  <si>
    <t>Delen van transformatoren, smoorspoelen en zelfinductiespoelen (excl. kernen van ferriet)</t>
  </si>
  <si>
    <t>85049017</t>
  </si>
  <si>
    <t>27116208</t>
  </si>
  <si>
    <t>85049090</t>
  </si>
  <si>
    <t>Elektronische assemblages van statische omvormers van de soort gebruikt voor telecommunicatietoestellen, automatische gegevensverwerkende machines en eenheden daarvoor, n.e.g.</t>
  </si>
  <si>
    <t>27121010</t>
  </si>
  <si>
    <t>85351000</t>
  </si>
  <si>
    <t>27121020</t>
  </si>
  <si>
    <t>85352100</t>
  </si>
  <si>
    <t>85352900</t>
  </si>
  <si>
    <t>27121030</t>
  </si>
  <si>
    <t>85353010</t>
  </si>
  <si>
    <t>85353090</t>
  </si>
  <si>
    <t>27121041</t>
  </si>
  <si>
    <t>85354000</t>
  </si>
  <si>
    <t>Bliksemafleiders en overspanningsbeveiligingen voor een spanning &gt; 1 kV</t>
  </si>
  <si>
    <t>27121090</t>
  </si>
  <si>
    <t>85359000</t>
  </si>
  <si>
    <t>27122130</t>
  </si>
  <si>
    <t>85361010</t>
  </si>
  <si>
    <t>27122150</t>
  </si>
  <si>
    <t>85361050</t>
  </si>
  <si>
    <t>27122170</t>
  </si>
  <si>
    <t>85361090</t>
  </si>
  <si>
    <t>27122230</t>
  </si>
  <si>
    <t>85362010</t>
  </si>
  <si>
    <t>27122250</t>
  </si>
  <si>
    <t>85362090</t>
  </si>
  <si>
    <t>27122330</t>
  </si>
  <si>
    <t>85363010</t>
  </si>
  <si>
    <t>27122350</t>
  </si>
  <si>
    <t>85363030</t>
  </si>
  <si>
    <t>27122370</t>
  </si>
  <si>
    <t>85363090</t>
  </si>
  <si>
    <t>27122433</t>
  </si>
  <si>
    <t>85364110</t>
  </si>
  <si>
    <t>27122435</t>
  </si>
  <si>
    <t>85364190</t>
  </si>
  <si>
    <t>27122450</t>
  </si>
  <si>
    <t>85364900</t>
  </si>
  <si>
    <t>Relais voor een spanning &gt; 60 V doch ≤ 1 kV</t>
  </si>
  <si>
    <t>27123130</t>
  </si>
  <si>
    <t>85371010</t>
  </si>
  <si>
    <t>27123150</t>
  </si>
  <si>
    <t>85371091</t>
  </si>
  <si>
    <t>27123170</t>
  </si>
  <si>
    <t>85371095</t>
  </si>
  <si>
    <t>Aanraakgevoelige apparaten voor gegevensinvoer, zgn "aanraakschermen", zonder weergavecapaciteit, bestemd om te worden ingebouwd in apparaten met een scherm</t>
  </si>
  <si>
    <t>85371098</t>
  </si>
  <si>
    <t>27123203</t>
  </si>
  <si>
    <t>85372091</t>
  </si>
  <si>
    <t>27123205</t>
  </si>
  <si>
    <t>85372099</t>
  </si>
  <si>
    <t>Schakelborden, schakelpanelen e.d. combinaties van toestellen, voor elektrische bediening of voor het verdelen van elektrische stroom, voor een spanning &gt; 72,5 kV</t>
  </si>
  <si>
    <t>27124030</t>
  </si>
  <si>
    <t>85381000</t>
  </si>
  <si>
    <t>Borden, panelen, kasten en dergelijke artikelen voor elektrische bediening of voor het verdelen van elektrische stroom (excl. die voorzien van hun toestellen)</t>
  </si>
  <si>
    <t>27124090</t>
  </si>
  <si>
    <t>85389011</t>
  </si>
  <si>
    <t>85389019</t>
  </si>
  <si>
    <t>85389091</t>
  </si>
  <si>
    <t>85389099</t>
  </si>
  <si>
    <t>27201110</t>
  </si>
  <si>
    <t>85061011</t>
  </si>
  <si>
    <t>Alkalische mangaandioxide-elementen en -batterijen in de vorm van cilindervormige elementen (niet gebruikt)</t>
  </si>
  <si>
    <t>27201115</t>
  </si>
  <si>
    <t>85061018</t>
  </si>
  <si>
    <t>Alkalische mangaandioxide-elementen en -batterijen (niet gebruikt en m.u.v. cilindervormige elementen)</t>
  </si>
  <si>
    <t>27201120</t>
  </si>
  <si>
    <t>85061091</t>
  </si>
  <si>
    <t>Niet-alkalische mangaandioxide-elementen en -batterijen in de vorm van cilindervormige elementen (niet gebruikt)</t>
  </si>
  <si>
    <t>27201125</t>
  </si>
  <si>
    <t>85061098</t>
  </si>
  <si>
    <t>Mangaandioxide-elementen en -batterijen, niet alkalisch (niet gebruikt en m.u.v. cilindervormige elementen)</t>
  </si>
  <si>
    <t>27201130</t>
  </si>
  <si>
    <t>85063000</t>
  </si>
  <si>
    <t>Kwikoxide-elementen en -batterijen (niet gebruikt)</t>
  </si>
  <si>
    <t>27201140</t>
  </si>
  <si>
    <t>85064000</t>
  </si>
  <si>
    <t>Zilveroxide-elementen en -batterijen (niet gebruikt)</t>
  </si>
  <si>
    <t>27201150</t>
  </si>
  <si>
    <t>85065010</t>
  </si>
  <si>
    <t>27201155</t>
  </si>
  <si>
    <t>85065030</t>
  </si>
  <si>
    <t>27201160</t>
  </si>
  <si>
    <t>85065090</t>
  </si>
  <si>
    <t>27201170</t>
  </si>
  <si>
    <t>85066000</t>
  </si>
  <si>
    <t>Lucht-zinkelementen en -batterijen (niet gebruikt)</t>
  </si>
  <si>
    <t>27201175</t>
  </si>
  <si>
    <t>85068005</t>
  </si>
  <si>
    <t>27201190</t>
  </si>
  <si>
    <t>85068080</t>
  </si>
  <si>
    <t>27201200</t>
  </si>
  <si>
    <t>85069000</t>
  </si>
  <si>
    <t>Delen van elektrische elementen en batterijen (excl. koolstaven voor oplaadbare batterijen)</t>
  </si>
  <si>
    <t>27202110</t>
  </si>
  <si>
    <t>85071020</t>
  </si>
  <si>
    <t>Niet gebruikte loodaccumulatoren van de soort gebruikt voor het starten van zuigermotoren, werkend met vloeibare elektrolyt</t>
  </si>
  <si>
    <t>27202120</t>
  </si>
  <si>
    <t>85071080</t>
  </si>
  <si>
    <t>27202230</t>
  </si>
  <si>
    <t>85072020</t>
  </si>
  <si>
    <t>Niet gebruikte loodaccumulatoren werkend met vloeibare elektrolyt (m.u.v. die van de soort gebruikt voor het starten van zuigermotoren)</t>
  </si>
  <si>
    <t>27202240</t>
  </si>
  <si>
    <t>85072080</t>
  </si>
  <si>
    <t>Niet gebruikte loodaccumulatoren werkend met niet-vloeibare elektrolyt (m.u.v. die van de soort gebruikt voor het starten van zuigermotoren)</t>
  </si>
  <si>
    <t>27202310</t>
  </si>
  <si>
    <t>85073020</t>
  </si>
  <si>
    <t>Niet gebruikte gasdichte nikkel-cadmiumaccumulatoren</t>
  </si>
  <si>
    <t>27202320</t>
  </si>
  <si>
    <t>85073080</t>
  </si>
  <si>
    <t>Niet-gebruikte en niet-gasdichte nikkel-cadmiumaccumulatoren</t>
  </si>
  <si>
    <t>27202340</t>
  </si>
  <si>
    <t>85075000</t>
  </si>
  <si>
    <t>Niet gebruikte nikkel-metaalhydridaccumulatoren</t>
  </si>
  <si>
    <t>27202350</t>
  </si>
  <si>
    <t>85076000</t>
  </si>
  <si>
    <t>Niet gebruikte lithiumionaccumulatoren</t>
  </si>
  <si>
    <t>85078000</t>
  </si>
  <si>
    <t>27202410</t>
  </si>
  <si>
    <t>85079030</t>
  </si>
  <si>
    <t>Delen van elektrische accumulatoren. Scheiplaten.</t>
  </si>
  <si>
    <t>Scheiplaten voor elektrische accumulatoren (m.u.v. die van niet- geharde gevulkaniseerde rubber of van textiel)</t>
  </si>
  <si>
    <t>27202420</t>
  </si>
  <si>
    <t>85079080</t>
  </si>
  <si>
    <t>Delen van elektrische accumulatoren. Andere dan scheiplaten.</t>
  </si>
  <si>
    <t>Delen van elektrische accumulatoren (m.u.v. scheiplaten voor elektrische accumulatoren)</t>
  </si>
  <si>
    <t>27311100</t>
  </si>
  <si>
    <t>85447000</t>
  </si>
  <si>
    <t>Optischevezelkabel bestaande uit individueel omhulde vezels, ook indien elektrische geleiders bevattend of voorzien van verbindingsstukken</t>
  </si>
  <si>
    <t>27311200</t>
  </si>
  <si>
    <t>90011010</t>
  </si>
  <si>
    <t>90011090</t>
  </si>
  <si>
    <t>27321100</t>
  </si>
  <si>
    <t>85441110</t>
  </si>
  <si>
    <t>Wikkeldraad voor elektrisch gebruik</t>
  </si>
  <si>
    <t>85441190</t>
  </si>
  <si>
    <t>85441900</t>
  </si>
  <si>
    <t>Geïsoleerd wikkeldraad voor elektrotechnische doeleinden (m.u.v. dat van koper)</t>
  </si>
  <si>
    <t>27321200</t>
  </si>
  <si>
    <t>85442000</t>
  </si>
  <si>
    <t>Coaxiaalkabel en andere coaxiale geleiders van elektriciteit voor datatransmissie of voor besturingsdoeleinden, ook indien voorzien van verbindingsstukken</t>
  </si>
  <si>
    <t>27321380</t>
  </si>
  <si>
    <t>85444920</t>
  </si>
  <si>
    <t>85444991</t>
  </si>
  <si>
    <t>85444993</t>
  </si>
  <si>
    <t>85444995</t>
  </si>
  <si>
    <t>85444999</t>
  </si>
  <si>
    <t>27321400</t>
  </si>
  <si>
    <t>85446010</t>
  </si>
  <si>
    <t>85446090</t>
  </si>
  <si>
    <t>27331100</t>
  </si>
  <si>
    <t>85365003</t>
  </si>
  <si>
    <t>85365005</t>
  </si>
  <si>
    <t>85365007</t>
  </si>
  <si>
    <t>85365011</t>
  </si>
  <si>
    <t>85365015</t>
  </si>
  <si>
    <t>85365019</t>
  </si>
  <si>
    <t>85365080</t>
  </si>
  <si>
    <t>27331200</t>
  </si>
  <si>
    <t>85366110</t>
  </si>
  <si>
    <t>Lamp- en buishouders voor een spanning ≤ 1 kV</t>
  </si>
  <si>
    <t>85366190</t>
  </si>
  <si>
    <t>27331310</t>
  </si>
  <si>
    <t>85366910</t>
  </si>
  <si>
    <t>27331330</t>
  </si>
  <si>
    <t>85366930</t>
  </si>
  <si>
    <t>27331350</t>
  </si>
  <si>
    <t>85366990</t>
  </si>
  <si>
    <t>27331360</t>
  </si>
  <si>
    <t>85369001</t>
  </si>
  <si>
    <t>27331370</t>
  </si>
  <si>
    <t>85369010</t>
  </si>
  <si>
    <t>27331380</t>
  </si>
  <si>
    <t>85367000</t>
  </si>
  <si>
    <t>Verbindingsstukken voor optische vezels, optischevezelbundels of optischevezelkabels</t>
  </si>
  <si>
    <t>85369040</t>
  </si>
  <si>
    <t>Accuklemmen voor motorvoertuigen van posten 8702, 8703, 8704 of 8711</t>
  </si>
  <si>
    <t>85369095</t>
  </si>
  <si>
    <t>27331410</t>
  </si>
  <si>
    <t>39259020</t>
  </si>
  <si>
    <t>Kabelgoten voor elektrische leidingen, van kunststof</t>
  </si>
  <si>
    <t>27331430</t>
  </si>
  <si>
    <t>85472000</t>
  </si>
  <si>
    <t>Isolerende werkstukken van kunststof, voor elektrische machines, toestellen of installaties (excl. isolatoren voor elektriciteit)</t>
  </si>
  <si>
    <t>27401100</t>
  </si>
  <si>
    <t>85391000</t>
  </si>
  <si>
    <t>"Sealed beam"-lampen</t>
  </si>
  <si>
    <t>27401250</t>
  </si>
  <si>
    <t>85392130</t>
  </si>
  <si>
    <t>Halogeenlampen met gloeidraad van wolfraam, voor motorrijwielen en voor andere motorvoertuigen (excl. lampen en buizen voor ultraviolette of voor infrarode stralen)</t>
  </si>
  <si>
    <t>27401293</t>
  </si>
  <si>
    <t>85392192</t>
  </si>
  <si>
    <t>27401295</t>
  </si>
  <si>
    <t>85392198</t>
  </si>
  <si>
    <t>27401300</t>
  </si>
  <si>
    <t>85392210</t>
  </si>
  <si>
    <t>85392290</t>
  </si>
  <si>
    <t>27401460</t>
  </si>
  <si>
    <t>85392930</t>
  </si>
  <si>
    <t>27401490</t>
  </si>
  <si>
    <t>85392992</t>
  </si>
  <si>
    <t>Gloeilampen en -buizen, n.e.g.</t>
  </si>
  <si>
    <t>85392998</t>
  </si>
  <si>
    <t>27401510</t>
  </si>
  <si>
    <t>85393110</t>
  </si>
  <si>
    <t>Fluorescentielampen met verhitte kathode, met twee lampvoeten (excl. lampen en buizen voor ultraviolette stralen)</t>
  </si>
  <si>
    <t>27401530</t>
  </si>
  <si>
    <t>85393190</t>
  </si>
  <si>
    <t>Fluorescentielampen met verhitte kathode (excl. die met twee lampvoeten en excl. lampen en buizen voor ultraviolette stralen)</t>
  </si>
  <si>
    <t>27401550</t>
  </si>
  <si>
    <t>85393220</t>
  </si>
  <si>
    <t>Kwik- of natriumdamplampen</t>
  </si>
  <si>
    <t>85393290</t>
  </si>
  <si>
    <t>85393920</t>
  </si>
  <si>
    <t>Koude-kathode fluorescentielampen "CCFL's" voor de achtergrondverlichting van platte beeldschermen</t>
  </si>
  <si>
    <t>85393980</t>
  </si>
  <si>
    <t>27401570</t>
  </si>
  <si>
    <t>85394100</t>
  </si>
  <si>
    <t>Lampen en buizen voor ultraviolette of infrarode stralen; booglampen</t>
  </si>
  <si>
    <t>85394900</t>
  </si>
  <si>
    <t>Lampen en buizen voor ultraviolette of infrarode stralen</t>
  </si>
  <si>
    <t>27402100</t>
  </si>
  <si>
    <t>85131000</t>
  </si>
  <si>
    <t>Draagbare elektrische lampen, werkend met elementen of batterijen, met accumulatoren of met ingebouwde dynamo (excl. die voor rijwielen of voor motorvoertuigen)</t>
  </si>
  <si>
    <t>27402200</t>
  </si>
  <si>
    <t>Elektrische tafel-, bed- en bureaulampen, alsmede elektrische staande lampen</t>
  </si>
  <si>
    <t>27402300</t>
  </si>
  <si>
    <t>94055000</t>
  </si>
  <si>
    <t>Niet-elektrische verlichtingstoestellen</t>
  </si>
  <si>
    <t>27402400</t>
  </si>
  <si>
    <t>Lichtreclames, verlichte aanwijzingsborden en dergelijke artikelen (incl. verkeersborden)</t>
  </si>
  <si>
    <t>27402500</t>
  </si>
  <si>
    <t>Luchters en andere elektrische plafond- en wandlampen (excl. die voor de verlichting van de openbare weg en van andere openbare plaatsen)</t>
  </si>
  <si>
    <t>27403010</t>
  </si>
  <si>
    <t>27403030</t>
  </si>
  <si>
    <t>85122000</t>
  </si>
  <si>
    <t>85399010</t>
  </si>
  <si>
    <t>85399090</t>
  </si>
  <si>
    <t>27404230</t>
  </si>
  <si>
    <t>85139000</t>
  </si>
  <si>
    <t>Delen van draagbare elektrische lampen, werkend met elementen of batterijen, met accumulatoren of met ingebouwde dynamo (excl. die voor rijwielen of motorvoertuigen)</t>
  </si>
  <si>
    <t>94059900</t>
  </si>
  <si>
    <t>Delen (excl. die van glas of van kunststof) van verlichtingstoestellen, lichtreclames, verlichte aanwijzingsborden en dergelijke artikelen, n.e.g.</t>
  </si>
  <si>
    <t>Delen van elektrische plafond- en wandlampen van lichtreclames, van verlichte aanwijzingsborden e.d., n.e.g.</t>
  </si>
  <si>
    <t>84181020</t>
  </si>
  <si>
    <t>84181080</t>
  </si>
  <si>
    <t>27511133</t>
  </si>
  <si>
    <t>84182110</t>
  </si>
  <si>
    <t>Koelkasten voor huishoudelijk gebruik (incl. die van het compressie- of absorbtietype) (excl. die om te worden ingebouwd)</t>
  </si>
  <si>
    <t>84182151</t>
  </si>
  <si>
    <t>84182191</t>
  </si>
  <si>
    <t>84182199</t>
  </si>
  <si>
    <t>84182900</t>
  </si>
  <si>
    <t>27511135</t>
  </si>
  <si>
    <t>84182159</t>
  </si>
  <si>
    <t>Koelkasten van het compressietype voor huishoudelijk gebruik, om te worden ingebouwd</t>
  </si>
  <si>
    <t>27511150</t>
  </si>
  <si>
    <t>84183020</t>
  </si>
  <si>
    <t>Vrieskisten met een capaciteit van &lt;= 400 l</t>
  </si>
  <si>
    <t>84183080</t>
  </si>
  <si>
    <t>Vrieskisten met een capaciteit van &gt; 400 l, doch &lt;= 800 l</t>
  </si>
  <si>
    <t>27511170</t>
  </si>
  <si>
    <t>84184020</t>
  </si>
  <si>
    <t>Vrieskasten met een capaciteit van &lt;= 250 l</t>
  </si>
  <si>
    <t>84184080</t>
  </si>
  <si>
    <t>Vrieskasten met een capaciteit van &gt; 250, doch &lt;= 900 l</t>
  </si>
  <si>
    <t>27511200</t>
  </si>
  <si>
    <t>84221100</t>
  </si>
  <si>
    <t>Machines voor het afwassen van vaatwerk, voor huishoudelijk gebruik</t>
  </si>
  <si>
    <t>27511300</t>
  </si>
  <si>
    <t>84501111</t>
  </si>
  <si>
    <t>Was- en droogmachines voor wasgoed, voor huishoudelijk gebruik</t>
  </si>
  <si>
    <t>84501119</t>
  </si>
  <si>
    <t>84501190</t>
  </si>
  <si>
    <t>84501200</t>
  </si>
  <si>
    <t>84501900</t>
  </si>
  <si>
    <t>84512100</t>
  </si>
  <si>
    <t>27511400</t>
  </si>
  <si>
    <t>63011000</t>
  </si>
  <si>
    <t>Elektrisch verwarmde dekens</t>
  </si>
  <si>
    <t>27511530</t>
  </si>
  <si>
    <t>84145100</t>
  </si>
  <si>
    <t>Tafel-, vloer-, wand-, raam-, plafond- en dakventilatoren, met ingebouwde elektromotor met een vermogen van &lt;= 125 W</t>
  </si>
  <si>
    <t>84146000</t>
  </si>
  <si>
    <t>27512123</t>
  </si>
  <si>
    <t>85081100</t>
  </si>
  <si>
    <t>27512125</t>
  </si>
  <si>
    <t>85081900</t>
  </si>
  <si>
    <t>Andere stofzuigers met ingebouwde elektromotor</t>
  </si>
  <si>
    <t>27512170</t>
  </si>
  <si>
    <t>85094000</t>
  </si>
  <si>
    <t>Apparaten met ingebouwde elektromotor voor het malen, het mengen en dergelijke van voedings- en genotmiddelen, alsmede vruchten- en groentepersen, voor huishoudelijk gebruik</t>
  </si>
  <si>
    <t>27512190</t>
  </si>
  <si>
    <t>85098000</t>
  </si>
  <si>
    <t>Andere elektromechanische toestellen voor huishoudelijk gebruik</t>
  </si>
  <si>
    <t>27512200</t>
  </si>
  <si>
    <t>85101000</t>
  </si>
  <si>
    <t>85102000</t>
  </si>
  <si>
    <t>85103000</t>
  </si>
  <si>
    <t>27512310</t>
  </si>
  <si>
    <t>85163100</t>
  </si>
  <si>
    <t>Elektrische haardroogtoestellen</t>
  </si>
  <si>
    <t>27512330</t>
  </si>
  <si>
    <t>85163200</t>
  </si>
  <si>
    <t>Elektrothermische toestellen voor haarbehandeling (incl. krultangen en haargolftoestellen) (excl. haardrooghelmen en andere haardroogtoestellen)</t>
  </si>
  <si>
    <t>27512350</t>
  </si>
  <si>
    <t>85163300</t>
  </si>
  <si>
    <t>27512370</t>
  </si>
  <si>
    <t>85164000</t>
  </si>
  <si>
    <t>Elektrische strijkijzers</t>
  </si>
  <si>
    <t>27512410</t>
  </si>
  <si>
    <t>85086000</t>
  </si>
  <si>
    <t>Stofzuigers (incl. stofzuigers voor het opzuigen van droge stoffen en natte stoffen) (excl. die met ingebouwde elektromotor)</t>
  </si>
  <si>
    <t>27512430</t>
  </si>
  <si>
    <t>85167100</t>
  </si>
  <si>
    <t>Elektrische koffie- en theezetapparaten voor huishoudelijk gebruik (incl. percolators)</t>
  </si>
  <si>
    <t>27512450</t>
  </si>
  <si>
    <t>85167200</t>
  </si>
  <si>
    <t>Elektrische broodroosters voor huishoudelijk gebruik (incl. ovens voor het roosteren van brood waarmee ook kleine producten, zoals aardappelen, gebakken kunnen worden)</t>
  </si>
  <si>
    <t>27512490</t>
  </si>
  <si>
    <t>85167920</t>
  </si>
  <si>
    <t>Elektrothermische toestellen voor huishoudelijk gebruik (excl. toestellen voor haarbehandeling of voor het drogen van de handen, toestellen voor verwarming van woonruimten, voor bodemverwarming of voor dergelijk gebruik, heetwatertoestellen en dompelaars,</t>
  </si>
  <si>
    <t>85167970</t>
  </si>
  <si>
    <t>27512530</t>
  </si>
  <si>
    <t>85161011</t>
  </si>
  <si>
    <t>Elektrische geisers</t>
  </si>
  <si>
    <t>27512560</t>
  </si>
  <si>
    <t>85161080</t>
  </si>
  <si>
    <t>Elektrische heetwatertoestellen en dompelaars (excl. geisers)</t>
  </si>
  <si>
    <t>Elektrische heetwatertoestellen en elektrische dompelaars (m.u.v. geisers)</t>
  </si>
  <si>
    <t>27512630</t>
  </si>
  <si>
    <t>85162100</t>
  </si>
  <si>
    <t>Elektrische accumulatieradiatoren</t>
  </si>
  <si>
    <t>27512650</t>
  </si>
  <si>
    <t>85162910</t>
  </si>
  <si>
    <t>Elektrische radiatoren, convectieradiatoren en verwarmingstoestellen met ingebouwde ventilator</t>
  </si>
  <si>
    <t>85162950</t>
  </si>
  <si>
    <t>85162991</t>
  </si>
  <si>
    <t>27512690</t>
  </si>
  <si>
    <t>85162999</t>
  </si>
  <si>
    <t>Andere elektrische toestellen voor verwarming van woonruimten</t>
  </si>
  <si>
    <t>27512700</t>
  </si>
  <si>
    <t>85165000</t>
  </si>
  <si>
    <t>Microgolfovens voor huishoudelijk gebruik</t>
  </si>
  <si>
    <t>27512810</t>
  </si>
  <si>
    <t>85166010</t>
  </si>
  <si>
    <t>Elektrische fornuizen voor huishoudelijk gebruik (incl. gecombineerde gas-elektriciteitstoestellen)</t>
  </si>
  <si>
    <t>27512830</t>
  </si>
  <si>
    <t>85166050</t>
  </si>
  <si>
    <t>Elektrische komforen en kookplaten, voor huishoudelijk gebruik</t>
  </si>
  <si>
    <t>27512850</t>
  </si>
  <si>
    <t>85166070</t>
  </si>
  <si>
    <t>Elektrische grilleerapparaten voor huishoudelijk gebruik</t>
  </si>
  <si>
    <t>27512870</t>
  </si>
  <si>
    <t>85166080</t>
  </si>
  <si>
    <t>Elektrische inbouwovens voor huishoudelijk gebruik</t>
  </si>
  <si>
    <t>27512890</t>
  </si>
  <si>
    <t>85166090</t>
  </si>
  <si>
    <t>Elektrische ovens voor huishoudelijk gebruik (excl. inbouwovens en microgolfovens)</t>
  </si>
  <si>
    <t>27512900</t>
  </si>
  <si>
    <t>85168020</t>
  </si>
  <si>
    <t>Elektrische verwarmingselementen (verwarmingsweerstanden) (excl. die van geperste koolstof of van grafiet)</t>
  </si>
  <si>
    <t>Elektrische verwarmingselementen (verwarmingsweerstanden), aangebracht op een drager van isolerende stof</t>
  </si>
  <si>
    <t>85168080</t>
  </si>
  <si>
    <t>Elektrische verwarmingselementen (verwarmingsweerstanden), (m.u.v. die aangebracht op een drager van isolerende stof; die van geagglomereerde koolstof of grafiet)</t>
  </si>
  <si>
    <t>27513010</t>
  </si>
  <si>
    <t>85087000</t>
  </si>
  <si>
    <t>Delen van stofzuigers</t>
  </si>
  <si>
    <t>27513030</t>
  </si>
  <si>
    <t>85099000</t>
  </si>
  <si>
    <t>Delen van elektromechanische toestellen voor huishoudelijk gebruik, met ingebouwde elektromotor (excl. delen van stofzuigers)</t>
  </si>
  <si>
    <t>27513050</t>
  </si>
  <si>
    <t>85109000</t>
  </si>
  <si>
    <t>Delen van scheerapparaten en van tondeuses, met ingebouwde elektromotor</t>
  </si>
  <si>
    <t>27513070</t>
  </si>
  <si>
    <t>85169000</t>
  </si>
  <si>
    <t>27521113</t>
  </si>
  <si>
    <t>73211110</t>
  </si>
  <si>
    <t xml:space="preserve">Kook- of braadtoestellen en bordenwarmers, van gietijzer, van ijzer of van staal, voor gas en voorzien van een oven, voor huishoudelijk gebruik (incl. die met aan-of ingebouwde waterketel, die bijkomstig ook voor centrale verwarming kan dienen en die met </t>
  </si>
  <si>
    <t>27521115</t>
  </si>
  <si>
    <t>73211190</t>
  </si>
  <si>
    <t>Kook- of braadtoestellen en bordenwarmers, van gietijzer, van ijzer of van staal, voor gas, voor huishoudelijk gebruik (incl. die met aan-of ingebouwde waterketel, die bijkomstig ook voor centrale verwarming kan zorgen en die voor gas en andere brandstoff</t>
  </si>
  <si>
    <t>27521190</t>
  </si>
  <si>
    <t>73211200</t>
  </si>
  <si>
    <t>Andere niet-elektrische kook- of braadtoestellen en bordenwarmers, voor huishoudelijk gebruik, van gietijzer, van ijzer, van staal of van koper</t>
  </si>
  <si>
    <t>73211900</t>
  </si>
  <si>
    <t>Kook- of braadtoestellen en bordenwarmers, voor huishoudelijk gebruik, van gietijzer, van ijzer of van staal, voor vaste brandstof of andere niet-elektrische energiebron (m.u.v. vloeibare brandstof of gas, en grote kook- of braadtoestellen)</t>
  </si>
  <si>
    <t>74181010</t>
  </si>
  <si>
    <t>27521234</t>
  </si>
  <si>
    <t>73218100</t>
  </si>
  <si>
    <t>Toestellen voor huishoudelijk gebruik, voor gas, van gietijzer, van ijzer of van staal (incl. verwarmingstoestellen, kookketels met vuurhaard, vuurpotten en radiators voor gas en een andere brandstof) (excl. kook- of braadtoestellen en bordenwarmers)</t>
  </si>
  <si>
    <t>27521250</t>
  </si>
  <si>
    <t>73218200</t>
  </si>
  <si>
    <t>27521270</t>
  </si>
  <si>
    <t>73218900</t>
  </si>
  <si>
    <t>Toestellen voor huishoudelijk gebruik, voor vaste brandstof, van gietijzer, van ijzer of van staal (incl. verwarmingstoestellen, kookketels met vuurhaard en vuurpotten) (excl. kook- en braadtoestellen en bordenwarmers)</t>
  </si>
  <si>
    <t>27521300</t>
  </si>
  <si>
    <t>73229000</t>
  </si>
  <si>
    <t>27521400</t>
  </si>
  <si>
    <t>84191100</t>
  </si>
  <si>
    <t>Niet-elektrische geisers en andere heetwatertoestellen</t>
  </si>
  <si>
    <t>84191900</t>
  </si>
  <si>
    <t>27522000</t>
  </si>
  <si>
    <t>73219000</t>
  </si>
  <si>
    <t>Delen van kachels, keukenfornuizen, bordenwarmers en dergelijke niet-elektrische toestellen voor huishoudelijk gebruik, van ijzer of staal</t>
  </si>
  <si>
    <t>85437001</t>
  </si>
  <si>
    <t>Werken speciaal vervaardigd voor aansluiting op toestellen voor telegrafie of telefonie of netwerken voor telegrafie of telefonie</t>
  </si>
  <si>
    <t>85437002</t>
  </si>
  <si>
    <t>Microgolfversterkers</t>
  </si>
  <si>
    <t>85437003</t>
  </si>
  <si>
    <t>Draadloze infraroodtoestellen voor de bediening op afstand van consoles voor videospellen</t>
  </si>
  <si>
    <t>85437004</t>
  </si>
  <si>
    <t>Digitale vluchtgegevensrecorders</t>
  </si>
  <si>
    <t>85437005</t>
  </si>
  <si>
    <t>Draagbare op batterijen werkende elektronische lezer voor het opnemen en weergeven van tekst, stilstaand beeld of geluidsbestand</t>
  </si>
  <si>
    <t>85437006</t>
  </si>
  <si>
    <t>Toestel voor de verwerking van digitale signalen geschikt voor aansluiting op een kabelnetwerk of een draadloos netwerk voor het mengen van geluid</t>
  </si>
  <si>
    <t>85437007</t>
  </si>
  <si>
    <t>85437008</t>
  </si>
  <si>
    <t>Plasmareinigingsmachines voor het verwijderen van organische verontreiniging van elektronenmicroscopiepreparaten en preparaatsluizen</t>
  </si>
  <si>
    <t>85437009</t>
  </si>
  <si>
    <t>85437010</t>
  </si>
  <si>
    <t>85437030</t>
  </si>
  <si>
    <t>85437060</t>
  </si>
  <si>
    <t>85437090</t>
  </si>
  <si>
    <t>Elektrische machines, apparaten en toestellen, met een eigen functie, genoemd noch begrepen onder andere posten van hoofdstuk 85</t>
  </si>
  <si>
    <t>27901230</t>
  </si>
  <si>
    <t>85469010</t>
  </si>
  <si>
    <t>Isolatoren voor elektriciteit (excl. die van glas of van keramische stoffen)</t>
  </si>
  <si>
    <t>85469090</t>
  </si>
  <si>
    <t>27901280</t>
  </si>
  <si>
    <t>85479000</t>
  </si>
  <si>
    <t>Isolerende werkstukken voor elektrische toepassingen (excl. die van keramische stoffen of kunststof); isolatiebuizen en verbindingsstukken daarvoor, van onedel metaal, inwendig geïsoleerd</t>
  </si>
  <si>
    <t>27901330</t>
  </si>
  <si>
    <t>85451100</t>
  </si>
  <si>
    <t>Koolelektroden voor ovens</t>
  </si>
  <si>
    <t>27901350</t>
  </si>
  <si>
    <t>85451900</t>
  </si>
  <si>
    <t>Koolelektroden (excl. die voor ovens)</t>
  </si>
  <si>
    <t>Elektroden van grafiet of andere koolstof, voor elektrisch gebruik (m.u.v. die van de soort gebruikt in ovens)</t>
  </si>
  <si>
    <t>27901370</t>
  </si>
  <si>
    <t>85452000</t>
  </si>
  <si>
    <t>Koolborstels</t>
  </si>
  <si>
    <t>27901390</t>
  </si>
  <si>
    <t>85459010</t>
  </si>
  <si>
    <t>Artikelen van grafiet of andere koolstof, voor elektrisch gebruik (excl. koolelektroden en koolborstels)</t>
  </si>
  <si>
    <t>85459090</t>
  </si>
  <si>
    <t>27902020</t>
  </si>
  <si>
    <t>85312040</t>
  </si>
  <si>
    <t>Signaalborden voorzien van elementen met vloeibare kristallen (LCD)</t>
  </si>
  <si>
    <t>Signaalborden voorzien van actieve matrixelementen met vloeibare kristallen (LCD) (m.u.v. die van de soort gebruikt op rijwielen of op motorvoertuigen of voor verkeerswegen)</t>
  </si>
  <si>
    <t>85312095</t>
  </si>
  <si>
    <t>Signaalborden voorzien van elementen met vloeibare kristallen (LCD) (m.u.v. die met actieve matrixelementen met vloeibare kristallen en die van de soort gebruikt op rijwielen of op motorvoertuigen of voor verkeerswegen)</t>
  </si>
  <si>
    <t>27902050</t>
  </si>
  <si>
    <t>85312020</t>
  </si>
  <si>
    <t>Signaalborden voorzien van elementen met luminescentiedioden (LED)</t>
  </si>
  <si>
    <t>Signaalborden voorzien van luminescentiedioden (LED) (m.u.v. die van de soort gebruikt op rijwielen of op motorvoertuigen of voor verkeerswegen)</t>
  </si>
  <si>
    <t>27902080</t>
  </si>
  <si>
    <t>85318040</t>
  </si>
  <si>
    <t>Elektrische toestellen voor hoorbare of zichtbare signalen, n.e.g.</t>
  </si>
  <si>
    <t>Elektrische bellen, zoemers, deurbellen en dergelijke (m.u.v. alarmtoestellen tegen inbraak, brandalarmtoestellen e.d. toestellen en toestellen van de soort gebruikt op rijwielen of op motorvoertuigen of voor verkeerswegen)</t>
  </si>
  <si>
    <t>85318070</t>
  </si>
  <si>
    <t>27903109</t>
  </si>
  <si>
    <t>85151100</t>
  </si>
  <si>
    <t>Elektrische soldeerbouten en soldeerpistolen</t>
  </si>
  <si>
    <t>27903118</t>
  </si>
  <si>
    <t>85151910</t>
  </si>
  <si>
    <t>Elektrische machines, apparaten en toestellen voor het solderen (excl. soldeerbouten en soldeerpistolen)</t>
  </si>
  <si>
    <t>Machines, apparaten en toestellen voor het golfsolderen, uitsluitend en hoofdzakelijk gebruikt voor de vervaardiging van printkaarten</t>
  </si>
  <si>
    <t>85151990</t>
  </si>
  <si>
    <t>27903145</t>
  </si>
  <si>
    <t>85152100</t>
  </si>
  <si>
    <t>Elektrische machines, apparaten en toestellen voor het weerstandlassen van metalen</t>
  </si>
  <si>
    <t>85152900</t>
  </si>
  <si>
    <t>Machines, apparaten en toestellen voor het weerstandlassen van metalen (niet-automatisch of halfautomatisch)</t>
  </si>
  <si>
    <t>27903154</t>
  </si>
  <si>
    <t>85153100</t>
  </si>
  <si>
    <t>Elektrische automatische of halfautomatische machines werkend met lichtboog of plasmastraal, voor het lassen van metalen</t>
  </si>
  <si>
    <t>27903163</t>
  </si>
  <si>
    <t>85153913</t>
  </si>
  <si>
    <t>Andere machines, apparaten en toestellen met handbediening, met beklede elektroden, voor het lassen van metalen</t>
  </si>
  <si>
    <t>85153918</t>
  </si>
  <si>
    <t>Machines, apparaten en toestellen werkend met lichtboog- of met plasmastraal, voor het lassen van metalen, met handbediening, met beklede elektroden, bestaande uit laskoppen of -tangen en een generator, een roterende omvormer of een statische omvormer</t>
  </si>
  <si>
    <t>27903172</t>
  </si>
  <si>
    <t>85153990</t>
  </si>
  <si>
    <t>Andere machines voor het lassen van metalen, met beschermde boog</t>
  </si>
  <si>
    <t>27903181</t>
  </si>
  <si>
    <t>85158010</t>
  </si>
  <si>
    <t>Elektrische machines, apparaten en toestellen voor het lassen of verspuiten van metaal, n.e.g.</t>
  </si>
  <si>
    <t>27903191</t>
  </si>
  <si>
    <t>85158090</t>
  </si>
  <si>
    <t>Elektrische machines, apparaten en toestellen voor het lassen van thermoplastische materialen (excl. draadbonders van de soort voor de vervaardiging van halfgeleidermateriaal)</t>
  </si>
  <si>
    <t>27903200</t>
  </si>
  <si>
    <t>85159020</t>
  </si>
  <si>
    <t>85159080</t>
  </si>
  <si>
    <t>Delen van machines, apparaten en toestellen voor het solderen, voor het lassen of voor het warm verspuiten van metaal, van cermets of van hardmetalen, n.e.g. (m.u.v.die van golfsoldeermachines gebruikt voor de vervaardiging van printkaarten )</t>
  </si>
  <si>
    <t>27903330</t>
  </si>
  <si>
    <t>85309000</t>
  </si>
  <si>
    <t>Delen van elektrische signaaltoestellen veiligheids-, controle- en bedieningstoestellen, voor spoor- en tramwegen, voor verkeers- en waterwegen, voor parkeerterreinen, voor havens of voor vliegvelden</t>
  </si>
  <si>
    <t>27903350</t>
  </si>
  <si>
    <t>85319000</t>
  </si>
  <si>
    <t>Delen van toestellen bedoeld bij GS-post 8531</t>
  </si>
  <si>
    <t>Delen van elektrische toestellen voor hoorbare of voor zichtbare signalen, n.e.g.</t>
  </si>
  <si>
    <t>85439000</t>
  </si>
  <si>
    <t>Delen van elektrische machines, apparaten en toestellen met een eigen functie, n.e.g.</t>
  </si>
  <si>
    <t>Elektrische delen van machines, apparaten of toestellen, n.e.g.</t>
  </si>
  <si>
    <t>27904130</t>
  </si>
  <si>
    <t>Gelijkrichters (excl. die van de soort gebruikt voor telecommunicatietoestellen, automatische gegevensverwerkende machines en eenheden daarvoor)</t>
  </si>
  <si>
    <t>27904140</t>
  </si>
  <si>
    <t>Stroomvoorzieningstoestellen voor telecommunicatietoestellen, automatische gegevensverwerkende machines en eenheden daarvoor</t>
  </si>
  <si>
    <t>27904153</t>
  </si>
  <si>
    <t>27904155</t>
  </si>
  <si>
    <t>27904170</t>
  </si>
  <si>
    <t>27904190</t>
  </si>
  <si>
    <t>Delen van statische omvormers, n.e.g. (excl. elektronische assemblages van de soort gebruikt voor telecommunicatietoestellen, automatische gegevensverwerkende machines en eenheden daarvoor)</t>
  </si>
  <si>
    <t>27904200</t>
  </si>
  <si>
    <t>Brandstofcellen</t>
  </si>
  <si>
    <t>27904300</t>
  </si>
  <si>
    <t>27904400</t>
  </si>
  <si>
    <t>85444210</t>
  </si>
  <si>
    <t>Apparaataansluitingen, verlengkabels en andere elektrische snoerstellen, voor een spanning ≤ 1 kV, met geïsoleerde draad en verbindingsstukken</t>
  </si>
  <si>
    <t>85444290</t>
  </si>
  <si>
    <t>Geleiders van elektriciteit, voor spanningen van &lt;= 1.000 V, geïsoleerd, voorzien van verbindingsstukken, n.e.g. (m.u.v. die van de soort gebruikt voor telecommunicatie)</t>
  </si>
  <si>
    <t>27904510</t>
  </si>
  <si>
    <t>85431000</t>
  </si>
  <si>
    <t>Deeltjesversnellers</t>
  </si>
  <si>
    <t>27904530</t>
  </si>
  <si>
    <t>85432000</t>
  </si>
  <si>
    <t>Signaalgeneratoren</t>
  </si>
  <si>
    <t>27904550</t>
  </si>
  <si>
    <t>85052000</t>
  </si>
  <si>
    <t>Elektromagnetische koppelingen, gangwissels en remmen (excl. mechanische, hydraulische of pneumatische remmen die elektromagnetisch worden bediend)</t>
  </si>
  <si>
    <t>27904560</t>
  </si>
  <si>
    <t>85059021</t>
  </si>
  <si>
    <t>Elektromagneten en lastmagneten en delen daarvan (excl. magneten voor medisch gebruik); magnetische en elektromagnetische opspanplaten en werkstukhouders en delen daarvan, n.e.g.</t>
  </si>
  <si>
    <t>Elektromagneten van de soort die uitsluitend of hoofdzakelijk wordt gebruikt voor magnetische resonantieapparaten anders dan elektromagneten van post 9018</t>
  </si>
  <si>
    <t>85059029</t>
  </si>
  <si>
    <t>85059050</t>
  </si>
  <si>
    <t>85059090</t>
  </si>
  <si>
    <t>27904570</t>
  </si>
  <si>
    <t>85437050</t>
  </si>
  <si>
    <t>Zonnebanken, zonnehemels en dergelijke bruiningsapparatuur</t>
  </si>
  <si>
    <t>Zonnebanken, zonnehemels e.d. bruiningsapparatuur</t>
  </si>
  <si>
    <t>27905100</t>
  </si>
  <si>
    <t>85321000</t>
  </si>
  <si>
    <t>27905220</t>
  </si>
  <si>
    <t>85322100</t>
  </si>
  <si>
    <t>Vaste elektrische tantaalcondensatoren of elektrolytische aluminiumcondensatoren (excl. vermogenscondensatoren)</t>
  </si>
  <si>
    <t>85322200</t>
  </si>
  <si>
    <t>27905240</t>
  </si>
  <si>
    <t>85322300</t>
  </si>
  <si>
    <t>Andere vaste elektrische condensatoren, n.e.g.</t>
  </si>
  <si>
    <t>85322400</t>
  </si>
  <si>
    <t>85322500</t>
  </si>
  <si>
    <t>85322900</t>
  </si>
  <si>
    <t>27905300</t>
  </si>
  <si>
    <t>85323000</t>
  </si>
  <si>
    <t>Regelbare condensatoren en instelbare condensatoren</t>
  </si>
  <si>
    <t>27906035</t>
  </si>
  <si>
    <t>85332100</t>
  </si>
  <si>
    <t>27906037</t>
  </si>
  <si>
    <t>85332900</t>
  </si>
  <si>
    <t>27906055</t>
  </si>
  <si>
    <t>85333100</t>
  </si>
  <si>
    <t>27906057</t>
  </si>
  <si>
    <t>85333900</t>
  </si>
  <si>
    <t>27906080</t>
  </si>
  <si>
    <t>85331000</t>
  </si>
  <si>
    <t>Vaste geagglomereerde koolweerstanden en vaste koolfilmweerstanden (excl. verwarmingsweerstanden); regelbare en instelbare elektrische weerstanden (incl. reostaten en potentiometers) (excl. draadgewonden weerstanden en verwarmingsweerstanden)</t>
  </si>
  <si>
    <t>85334010</t>
  </si>
  <si>
    <t>85334090</t>
  </si>
  <si>
    <t>27907010</t>
  </si>
  <si>
    <t>85301000</t>
  </si>
  <si>
    <t>Elektrische signaal-, veiligheids-, controle- en bedieningstoestellen voor spoor- en tramwegen</t>
  </si>
  <si>
    <t>27907030</t>
  </si>
  <si>
    <t>85308000</t>
  </si>
  <si>
    <t>Elektrische signaal-, veiligheids-, controle- en bedieningstoestellen voor verkeers- en waterwegen, voor parkeerterreinen, voor havens of voor vliegvelden</t>
  </si>
  <si>
    <t>27908100</t>
  </si>
  <si>
    <t>85329000</t>
  </si>
  <si>
    <t>Delen van vaste, regelbare of instelbare elektrische condensatoren</t>
  </si>
  <si>
    <t>27908200</t>
  </si>
  <si>
    <t>85339000</t>
  </si>
  <si>
    <t>Delen van elektrische weerstanden (incl. die voor reostaten en potentiometers) (excl. die voor verwarmingsweerstanden)</t>
  </si>
  <si>
    <t>84072110</t>
  </si>
  <si>
    <t>Buitenboordmotoren met vonkontsteking, voor de voortstuwing van schepen, met een cilinderinhoud van &lt;= 325 cm³</t>
  </si>
  <si>
    <t>84072191</t>
  </si>
  <si>
    <t>84072199</t>
  </si>
  <si>
    <t>84072900</t>
  </si>
  <si>
    <t>Zuigermotoren met vonkontsteking, incl. wankelmotoren, voor de voortstuwing van schepen (m.u.v. buitenboordmotoren)</t>
  </si>
  <si>
    <t>84079010</t>
  </si>
  <si>
    <t>84079050</t>
  </si>
  <si>
    <t>84079080</t>
  </si>
  <si>
    <t>84079090</t>
  </si>
  <si>
    <t>28111310</t>
  </si>
  <si>
    <t>84082031</t>
  </si>
  <si>
    <t>Zuigermotor met zelfontsteking (diesel en semi-dieselmotoren), voor land- en bosbouwtractors op wielen</t>
  </si>
  <si>
    <t>84082035</t>
  </si>
  <si>
    <t>84082037</t>
  </si>
  <si>
    <t>28111311</t>
  </si>
  <si>
    <t>84081023</t>
  </si>
  <si>
    <t>84081027</t>
  </si>
  <si>
    <t>84081031</t>
  </si>
  <si>
    <t>84081039</t>
  </si>
  <si>
    <t>84081041</t>
  </si>
  <si>
    <t>84081049</t>
  </si>
  <si>
    <t>28111315</t>
  </si>
  <si>
    <t>84081051</t>
  </si>
  <si>
    <t>84081059</t>
  </si>
  <si>
    <t>84081061</t>
  </si>
  <si>
    <t>84081069</t>
  </si>
  <si>
    <t>84081071</t>
  </si>
  <si>
    <t>84081079</t>
  </si>
  <si>
    <t>28111319</t>
  </si>
  <si>
    <t>84081081</t>
  </si>
  <si>
    <t>84081089</t>
  </si>
  <si>
    <t>84081091</t>
  </si>
  <si>
    <t>84081099</t>
  </si>
  <si>
    <t>28111320</t>
  </si>
  <si>
    <t>84089021</t>
  </si>
  <si>
    <t>Zuigermotoren met zelfontsteking (diesel- en semi-dieselmotoren) voor de voortbeweging van spoorvoertuigen</t>
  </si>
  <si>
    <t>28111331</t>
  </si>
  <si>
    <t>84089041</t>
  </si>
  <si>
    <t>28111333</t>
  </si>
  <si>
    <t>84089043</t>
  </si>
  <si>
    <t>Zuigermotoren met zelfontsteking (diesel- en semi-dieselmotoren) voor industrieel gebruik, met een vermogen &gt; 15 kW doch ≤ 30 kW</t>
  </si>
  <si>
    <t>28111335</t>
  </si>
  <si>
    <t>84089045</t>
  </si>
  <si>
    <t>Zuigermotoren met zelfontsteking (diesel- en semi-dieselmotoren) voor industrieel gebruik, met een vermogen &gt; 30 kW doch ≤ 50 kW</t>
  </si>
  <si>
    <t>28111337</t>
  </si>
  <si>
    <t>84089047</t>
  </si>
  <si>
    <t>Zuigermotoren met zelfontsteking (diesel- en semi-dieselmotoren) voor industrieel gebruik, met een vermogen &gt; 50 kW doch ≤ 100 kW</t>
  </si>
  <si>
    <t>28111353</t>
  </si>
  <si>
    <t>84089061</t>
  </si>
  <si>
    <t>Zuigermotoren met zelfontsteking (diesel- en semi-dieselmotoren) voor industrieel gebruik, met een vermogen &gt; 100 kW doch ≤ 200 kW</t>
  </si>
  <si>
    <t>28111355</t>
  </si>
  <si>
    <t>84089065</t>
  </si>
  <si>
    <t>Zuigermotoren met zelfontsteking (diesel- en semi-dieselmotoren) voor industrieel gebruik, met een vermogen &gt; 200 kW doch ≤ 300 kW</t>
  </si>
  <si>
    <t>28111357</t>
  </si>
  <si>
    <t>84089067</t>
  </si>
  <si>
    <t>Zuigermotoren met zelfontsteking (diesel- en semi-dieselmotoren) voor industrieel gebruik, met een vermogen &gt; 300 kW doch ≤ 500 kW</t>
  </si>
  <si>
    <t>28111373</t>
  </si>
  <si>
    <t>84089081</t>
  </si>
  <si>
    <t>28111375</t>
  </si>
  <si>
    <t>84089085</t>
  </si>
  <si>
    <t>84089089</t>
  </si>
  <si>
    <t>28112160</t>
  </si>
  <si>
    <t>84061000</t>
  </si>
  <si>
    <t>Stoomturbines en andere dampturbines</t>
  </si>
  <si>
    <t>84068100</t>
  </si>
  <si>
    <t>Stoomturbines en andere dampturbines, met een vermogen van &gt; 40 MW (m.u.v. die voor de voortstuwing van schepen)</t>
  </si>
  <si>
    <t>84068200</t>
  </si>
  <si>
    <t>Stoomturbines en andere dampturbines, met een vermogen van &lt;= 40 MW (m.u.v. die voor de voortstuwing van schepen)</t>
  </si>
  <si>
    <t>84101100</t>
  </si>
  <si>
    <t>Waterturbines en waterraderen (waterwielen)</t>
  </si>
  <si>
    <t>84101200</t>
  </si>
  <si>
    <t>84101300</t>
  </si>
  <si>
    <t>28112300</t>
  </si>
  <si>
    <t>84118100</t>
  </si>
  <si>
    <t>Gasturbines (excl. turbinestraalmotoren en schroefturbines)</t>
  </si>
  <si>
    <t>Gasturbines met een vermogen van &lt;= 5.000 kW (m.u.v. turbinestraalmotoren en schroefturbines)</t>
  </si>
  <si>
    <t>84118220</t>
  </si>
  <si>
    <t>Gasturbines met een vermogen van &gt; 5.000, doch &lt;= 20.000 kW (m.u.v. turbinestraalmotoren en schroefturbines)</t>
  </si>
  <si>
    <t>84118260</t>
  </si>
  <si>
    <t>Gasturbines met een vermogen van &gt; 20.000, doch &lt;= 50.000 kW ( m.u.v. turbinestraalmotoren en schroefturbines)</t>
  </si>
  <si>
    <t>84118280</t>
  </si>
  <si>
    <t>Gasturbines met een vermogen van &gt; 50.000 kW (m.u.v. turbinestraalmotoren en schroefturbines)</t>
  </si>
  <si>
    <t>28112400</t>
  </si>
  <si>
    <t>85023100</t>
  </si>
  <si>
    <t>Generatoraggregaten, werkend op windenergie</t>
  </si>
  <si>
    <t>Elektrische generatoraggregaten werkend op windenergie</t>
  </si>
  <si>
    <t>28113100</t>
  </si>
  <si>
    <t>84069010</t>
  </si>
  <si>
    <t>Delen van stoomturbines en andere dampturbines</t>
  </si>
  <si>
    <t>84069090</t>
  </si>
  <si>
    <t>28113200</t>
  </si>
  <si>
    <t>84109000</t>
  </si>
  <si>
    <t>Delen van waterturbines, waterraderen (waterwielen) (incl. regulators)</t>
  </si>
  <si>
    <t>Delen van waterturbines en waterraderen "waterwielen", alsmede regulators daarvoor</t>
  </si>
  <si>
    <t>28113300</t>
  </si>
  <si>
    <t>84119900</t>
  </si>
  <si>
    <t>Delen van gasturbines (excl. turbinestraalmotoren en schroefturbines)</t>
  </si>
  <si>
    <t>Delen van gasturbines, n.e.g.</t>
  </si>
  <si>
    <t>28114100</t>
  </si>
  <si>
    <t>84099100</t>
  </si>
  <si>
    <t>Delen waarvan kan worden onderkend dat zij uitsluitend of hoofdzakelijk bestemd zijn voor zuigermotoren met vonkontsteking (excl. die voor luchtvaartuigmotoren)</t>
  </si>
  <si>
    <t>28114200</t>
  </si>
  <si>
    <t>84099900</t>
  </si>
  <si>
    <t>Delen waarvan kan worden onderkend dat zij uitsluitend of hoofdzakelijk bestemd zijn voor zuigermotoren met zelfontsteking</t>
  </si>
  <si>
    <t>28121130</t>
  </si>
  <si>
    <t>84122180</t>
  </si>
  <si>
    <t>Hydraulische cilinders</t>
  </si>
  <si>
    <t>Hydraulische motoren, rechtlijnig werkend (cilinders) (m.u.v. hydraulische systemen)</t>
  </si>
  <si>
    <t>28121180</t>
  </si>
  <si>
    <t>84123100</t>
  </si>
  <si>
    <t>Pneumatische rechtlijnig werkende aandrijfrmechanismen (incl. cilinders)</t>
  </si>
  <si>
    <t>Pneumatische motoren en pneumatische krachtmachines, rechtlijnig werkend (cilinders)</t>
  </si>
  <si>
    <t>84122981</t>
  </si>
  <si>
    <t>Roterende hydraulische en pneumatische motoren</t>
  </si>
  <si>
    <t>Hydraulische motoren (m.u.v. hydraulische motoren en hydraulische krachtmachines, rechtlijnig werkend (cilinders) en hydraulische systemen)</t>
  </si>
  <si>
    <t>84122989</t>
  </si>
  <si>
    <t>84123900</t>
  </si>
  <si>
    <t>Pneumatische motoren en pneumatische krachtmachines (m.u.v. van die welke rechtlijnig werkend (cilinders))</t>
  </si>
  <si>
    <t>84128010</t>
  </si>
  <si>
    <t>84128080</t>
  </si>
  <si>
    <t>28121320</t>
  </si>
  <si>
    <t>84135061</t>
  </si>
  <si>
    <t>Hydraulische zuiger- en plunjerpompen</t>
  </si>
  <si>
    <t>Hydraulische zuiger- en plunjerpompen voor vloeistoffen (m.u.v. hydraulische aggregaten)</t>
  </si>
  <si>
    <t>28121350</t>
  </si>
  <si>
    <t>84136031</t>
  </si>
  <si>
    <t>Hydraulische tandwielpompen</t>
  </si>
  <si>
    <t>Hydraulische tandwielpompen voor vloeistoffen (m.u.v. hydraulische aggregaten)</t>
  </si>
  <si>
    <t>28121380</t>
  </si>
  <si>
    <t>84136061</t>
  </si>
  <si>
    <t>Hydraulische schottenpompen</t>
  </si>
  <si>
    <t>Hydraulische schottenpompen voor vloeistoffen (m.u.v. hydraulische aggregaten)</t>
  </si>
  <si>
    <t>28121420</t>
  </si>
  <si>
    <t>84811005</t>
  </si>
  <si>
    <t>Reduceerventielen, gecombineerd met filters of smeerinrichtingen</t>
  </si>
  <si>
    <t>28121450</t>
  </si>
  <si>
    <t>84812010</t>
  </si>
  <si>
    <t>Kleppen voor oleohydraulische overbrenging</t>
  </si>
  <si>
    <t>28121480</t>
  </si>
  <si>
    <t>84812090</t>
  </si>
  <si>
    <t>Kleppen voor pneumatische overbrenging</t>
  </si>
  <si>
    <t>28121530</t>
  </si>
  <si>
    <t>84135020</t>
  </si>
  <si>
    <t>Hydraulische aggregaten met oscillerende verdringerpompen</t>
  </si>
  <si>
    <t>Hydraulische aggregaten met oscillerende verdringerpompen als belangrijkste onderdeel</t>
  </si>
  <si>
    <t>28121580</t>
  </si>
  <si>
    <t>84136020</t>
  </si>
  <si>
    <t>Hydraulische aggregaten met roterende verdringerpompen</t>
  </si>
  <si>
    <t>Roterende aggregaten met oscillerende verdringerpompen als belangrijkste onderdeel</t>
  </si>
  <si>
    <t>28121630</t>
  </si>
  <si>
    <t>84122120</t>
  </si>
  <si>
    <t>Hydraulische systemen met hydraulische cilinders als werkend orgaan, rechtlijnig werkend</t>
  </si>
  <si>
    <t>28121680</t>
  </si>
  <si>
    <t>84122920</t>
  </si>
  <si>
    <t>Hydraulische systemen met hydraulische motoren als werkend orgaan (m.u.v. hydraulische motoren en hydraulische krachtmachines, rechtlijnig werkend (cilinders))</t>
  </si>
  <si>
    <t>28122000</t>
  </si>
  <si>
    <t>84129020</t>
  </si>
  <si>
    <t>Delen van hydraulische en pneumatische apparatuur</t>
  </si>
  <si>
    <t>Delen van straalmotoren (reactiemotoren), n.e.g. (m.u.v. die van turbinestraalmotoren)</t>
  </si>
  <si>
    <t>84129040</t>
  </si>
  <si>
    <t>Delen van hydraulische motoren en van hydraulische krachtmachines, n.e.g.</t>
  </si>
  <si>
    <t>84129080</t>
  </si>
  <si>
    <t>Delen van motoren en van krachtmachines, niet elektrisch, n.e.g.</t>
  </si>
  <si>
    <t>28131105</t>
  </si>
  <si>
    <t>84131100</t>
  </si>
  <si>
    <t>Distributiepompen voor brandstof of smeermiddelen, voorzien van een meettoestel of ingericht om van een meettoestel te worden voorzien, van de soort gebruikt bij benzinepompen of in garagewerkplaatsen</t>
  </si>
  <si>
    <t>28131125</t>
  </si>
  <si>
    <t>84131900</t>
  </si>
  <si>
    <t>Distributiepompen voor vloeistoffen, voorzien van een meettoestel of ingericht om van een meettoestel te worden voorzien (excl. die voor brandstof of smeermiddelen, van de soort gebruikt bij benzinepompen of in garagewerkplaatsen)</t>
  </si>
  <si>
    <t>Pompen voor vloeistoffen, voorzien van een meettoestel of ingericht om van een meettoestel te worden voorzien (m.u.v. distributiepompen voor motorbrandstof of voor smeermiddelen, van de soort gebruikt in benzinestations en garages)</t>
  </si>
  <si>
    <t>28131145</t>
  </si>
  <si>
    <t>84132000</t>
  </si>
  <si>
    <t>Handpompen voor vloeistoffen, excl. pompen voorzien van een meettoestel of ingericht om van een meettoestel te worden voorzien</t>
  </si>
  <si>
    <t>Handpompen voor vloeistoffen (m.u.v. pompen bedoeld bij onderverdeling 8413.11 of 8413.19)</t>
  </si>
  <si>
    <t>28131165</t>
  </si>
  <si>
    <t>84133020</t>
  </si>
  <si>
    <t>Brandstof-, olie- en koelvloeistofpompen voor explosiemotoren of voor verbrandingsmotoren</t>
  </si>
  <si>
    <t>Injectiepompen voor explosiemotoren of voor verbrandingsmotoren</t>
  </si>
  <si>
    <t>84133080</t>
  </si>
  <si>
    <t>Brandstof-, olie- en koelvloeistofpompen, voor explosiemotoren of voor verbrandingsmotoren (m.u.v. injectiepompen)</t>
  </si>
  <si>
    <t>28131185</t>
  </si>
  <si>
    <t>84134000</t>
  </si>
  <si>
    <t>Betonpompen</t>
  </si>
  <si>
    <t>28131220</t>
  </si>
  <si>
    <t>84135040</t>
  </si>
  <si>
    <t>Oscillerende verdringerpompen: doseerpompen</t>
  </si>
  <si>
    <t>Oscillerende doseerpompen voor vloeistoffen, mechanisch aangedreven</t>
  </si>
  <si>
    <t>28131250</t>
  </si>
  <si>
    <t>84135069</t>
  </si>
  <si>
    <t>Oscillerende lijnzuigerpompen</t>
  </si>
  <si>
    <t>28131280</t>
  </si>
  <si>
    <t>84135080</t>
  </si>
  <si>
    <t>Oscillerende diafragmapompen</t>
  </si>
  <si>
    <t>28131320</t>
  </si>
  <si>
    <t>84136039</t>
  </si>
  <si>
    <t>Niet-hydraulische tandwielpompen</t>
  </si>
  <si>
    <t>Tandwielpompen voor vloeistoffen, mechanisch aangedreven (m.u.v. pompen bedoeld bij onderverdeling 8413.11 of 8413.19, brandstof-, olie- en koelvloeistof voor explosiemotoren of voor verbrandingsmotoren, hydraulische pompen, incl. hydraulische aggregaten)</t>
  </si>
  <si>
    <t>28131340</t>
  </si>
  <si>
    <t>84136069</t>
  </si>
  <si>
    <t>28131360</t>
  </si>
  <si>
    <t>84136070</t>
  </si>
  <si>
    <t>Schroefspindelpompen</t>
  </si>
  <si>
    <t>Schroefspindelpompen voor vloeistoffen, mechanisch aangedreven (m.u.v. pompen bedoeld bij onderverdeling 8413.11 of 8413.19, brandstof-, olie- en koelvloeistof voor explosiemotoren of voor verbrandingsmotoren, betonpompen en hydraulische aggregaten)</t>
  </si>
  <si>
    <t>28131380</t>
  </si>
  <si>
    <t>84136080</t>
  </si>
  <si>
    <t>Andere roterende verdringerpompen (incl. peristaltische pompen, lobbenpompen, wormpompen) (excl. hydraulische pompen, tandwielpompen, schottenpompen, schroefspindelpompen)</t>
  </si>
  <si>
    <t>Roterende verdringerpompen voor vloeistoffen, mechanisch aangedreven (m.u.v. betonpompen, tandwielpompen, schottenpompen, schroefspindelpompen en hydraulische aggregaten)</t>
  </si>
  <si>
    <t>28131413</t>
  </si>
  <si>
    <t>84137021</t>
  </si>
  <si>
    <t>Eentraps-centrifugaalonderwaterpompen voor drainage en afvalwater</t>
  </si>
  <si>
    <t>28131415</t>
  </si>
  <si>
    <t>84137029</t>
  </si>
  <si>
    <t>Meertraps-centrifugaalonderwaterpompen</t>
  </si>
  <si>
    <t>28131417</t>
  </si>
  <si>
    <t>84137030</t>
  </si>
  <si>
    <t>Circulatiepompen voor centrale verwarming of voor warm water</t>
  </si>
  <si>
    <t>28131420</t>
  </si>
  <si>
    <t>84137035</t>
  </si>
  <si>
    <t>Centrifugaalpompen voor vloeistoffen, mechanisch aangedreven, met een uitlaatopening met een doorsnede van &lt;= 15 mm (m.u.v. brandstof-, olie- en koelvloeistof voor explosiemotoren of voor verbrandingsmotoren en onderwaterpompen)</t>
  </si>
  <si>
    <t>28131430</t>
  </si>
  <si>
    <t>84137045</t>
  </si>
  <si>
    <t>Kanaalwaaierpompen en zijkanaalpompen voor vloeistoffen</t>
  </si>
  <si>
    <t>28131451</t>
  </si>
  <si>
    <t>84137051</t>
  </si>
  <si>
    <t>28131453</t>
  </si>
  <si>
    <t>84137059</t>
  </si>
  <si>
    <t>Centrifugaalpompen voor vloeistoffen, radiale pompen met een uitlaatopening met een doorsnede van &gt; 15 mm, eentraps, met eenzijdige instroming, geen monobloc (m.u.v. pompen bedoeld bij onderverdeling 8413.11 of 8413.19)</t>
  </si>
  <si>
    <t>28131455</t>
  </si>
  <si>
    <t>84137065</t>
  </si>
  <si>
    <t>Centrifugaalpompen voor vloeistoffen, radiale pompen met een uitlaatopening met een doorsnede van &gt; 15 mm, eentraps, met meerzijdige instroming, geen monobloc (m.u.v. pompen bedoeld bij onderverdeling 8413.11 of 8413.19 en onderwaterpompen)</t>
  </si>
  <si>
    <t>28131460</t>
  </si>
  <si>
    <t>84137075</t>
  </si>
  <si>
    <t>Centrifugaalpompen voor vloeistoffen, radiale pompen met een uitlaatopening met een doorsnede van &gt; 15 mm, meertraps, met meerzijdige instroming, geen monobloc (m.u.v. pompen bedoeld bij onderverdeling 8413.11 of 8413.19 en onderwaterpompen)</t>
  </si>
  <si>
    <t>28131471</t>
  </si>
  <si>
    <t>84137081</t>
  </si>
  <si>
    <t>Eentraps-schroefcentrifugaalpompen of -axiaalpompen</t>
  </si>
  <si>
    <t>28131475</t>
  </si>
  <si>
    <t>84137089</t>
  </si>
  <si>
    <t>Meertraps-schroefcentrifugaalpompen of -axiaalpompen</t>
  </si>
  <si>
    <t>28131480</t>
  </si>
  <si>
    <t>84138100</t>
  </si>
  <si>
    <t>Andere pompen voor vloeistoffen; elevatoren voor vloeistoffen</t>
  </si>
  <si>
    <t>84138200</t>
  </si>
  <si>
    <t>28132170</t>
  </si>
  <si>
    <t>84141025</t>
  </si>
  <si>
    <t>Draaizuigerpompen, schottenpompen, moleculaire pompen, rootspompen, diffusiepompen, cryopompen en adsorptiepompen</t>
  </si>
  <si>
    <t>Draaizuigerpompen, schottenpompen, moleculaire pompen en rootspompen (excl. vacuümpompen bestemd voor de vervaardiging van halfgeleiders of van platte beeldschermen)</t>
  </si>
  <si>
    <t>84141081</t>
  </si>
  <si>
    <t>Diffusiepompen, cryopompen en adsorptiepompen (excl. vacuümpompen bestemd voor de vervaardiging van halfgeleiders of van paltte beeldschermen)</t>
  </si>
  <si>
    <t>28132190</t>
  </si>
  <si>
    <t>84141015</t>
  </si>
  <si>
    <t>Vacuümpompen die worden gebruikt voor de vervaardiging van halfgeleiders of uitsluitend of hoofdzakelijk worden gebruikt voor de vervaardiging van platte beeldschermen</t>
  </si>
  <si>
    <t>84141089</t>
  </si>
  <si>
    <t>Andere vacuümpompen dan draaizuigerpompen, schottenpompen, moleculaire pompen, rootspompen, diffusiepompen, cryopompen en adsorptiepompen en pompen bestemd voor de vervaardiging van halfgeleiders of platte beeldschermen</t>
  </si>
  <si>
    <t>28132200</t>
  </si>
  <si>
    <t>84142020</t>
  </si>
  <si>
    <t>Hand- en voetpompen, voor lucht</t>
  </si>
  <si>
    <t>Handbediende pompen voor rijwielen</t>
  </si>
  <si>
    <t>84142080</t>
  </si>
  <si>
    <t>Hand- en voetpompen, voor lucht (m.u.v. handbediende pompen voor rijwielen)</t>
  </si>
  <si>
    <t>28132300</t>
  </si>
  <si>
    <t>84143020</t>
  </si>
  <si>
    <t>Compressoren voor koelinstallaties</t>
  </si>
  <si>
    <t>Compressoren van het soort gebruikt in koelinstallaties, met een vermogen van &lt;= 0,4 kW</t>
  </si>
  <si>
    <t>84143081</t>
  </si>
  <si>
    <t>Compressoren van het soort gebruikt in koelinstallaties, met een vermogen van &gt; 0,4 kW, hermetisch of half-hermetisch</t>
  </si>
  <si>
    <t>84143089</t>
  </si>
  <si>
    <t>Compressoren van het soort gebruikt in koelinstallaties, met een vermogen van &gt; 0,4 kW (m.u.v. hermetische of half-hermetische compressoren)</t>
  </si>
  <si>
    <t>28132400</t>
  </si>
  <si>
    <t>84144010</t>
  </si>
  <si>
    <t>Luchtcompressoren gemonteerd op een verrijdbaar onderstel dat is ingericht om door een voertuig te worden getrokken</t>
  </si>
  <si>
    <t>84144090</t>
  </si>
  <si>
    <t>28132530</t>
  </si>
  <si>
    <t>84148011</t>
  </si>
  <si>
    <t>Turbocompressoren, eentraps</t>
  </si>
  <si>
    <t>Turbocompressoren, eentraps (m.u.v. compressoren van de soort gebruikt in koelinstallaties en luchtcompressoren gemonteerd op een verrijdbaar onderstel dat is ingericht om door een voertuig te worden getrokken)</t>
  </si>
  <si>
    <t>28132550</t>
  </si>
  <si>
    <t>84148019</t>
  </si>
  <si>
    <t>Turbocompressoren, meertraps</t>
  </si>
  <si>
    <t>Turbocompressoren, meertraps (m.u.v. compressoren van de soort gebruikt in koelinstallaties en luchtcompressoren gemonteerd op een verrijdbaar onderstel dat is ingericht om door een voertuig te worden getrokken)</t>
  </si>
  <si>
    <t>28132630</t>
  </si>
  <si>
    <t>84148022</t>
  </si>
  <si>
    <t>28132650</t>
  </si>
  <si>
    <t>84148028</t>
  </si>
  <si>
    <t>28132670</t>
  </si>
  <si>
    <t>84148051</t>
  </si>
  <si>
    <t>28132690</t>
  </si>
  <si>
    <t>84148059</t>
  </si>
  <si>
    <t>28132730</t>
  </si>
  <si>
    <t>84148073</t>
  </si>
  <si>
    <t>Roterende verdringercompressoren, met één as</t>
  </si>
  <si>
    <t>Roterende verdringercompressoren met een as (m.u.v. compressoren van de soort gebruikt in koelinstallaties en luchtcompressoren gemonteerd op een verrijdbaar onderstel dat is ingericht om door een voertuig te worden getrokken)</t>
  </si>
  <si>
    <t>28132753</t>
  </si>
  <si>
    <t>84148075</t>
  </si>
  <si>
    <t>Schroefcompressoren met meer assen</t>
  </si>
  <si>
    <t>Schroefcompressoren met meer assen (m.u.v. compressoren van de soort gebruikt in koelinstallaties en luchtcompressoren gemonteerd op een verrijdbaar onderstel dat is ingericht om door een voertuig te worden getrokken)</t>
  </si>
  <si>
    <t>28132755</t>
  </si>
  <si>
    <t>84148078</t>
  </si>
  <si>
    <t>Verdringercompressoren met meer assen (excl. schroefcompressoren)</t>
  </si>
  <si>
    <t>84148080</t>
  </si>
  <si>
    <t>Luchtpompen en damp- of wasemafzuigkappen met ingebouwde ventilator, al dan niet voorzien van filters, waarvan de langste horizontale zijde een lengte heeft &gt; 120 cm (excl. vacuümpompen, met de hand of de voet bediende luchtpompen en compressoren)</t>
  </si>
  <si>
    <t>28133100</t>
  </si>
  <si>
    <t>84139100</t>
  </si>
  <si>
    <t>Delen van pompen of van elevatoren voor vloeistoffen</t>
  </si>
  <si>
    <t>Delen van pompen voor vloeistoffen, n.e.g.</t>
  </si>
  <si>
    <t>84139200</t>
  </si>
  <si>
    <t>84149000</t>
  </si>
  <si>
    <t>Delen van lucht- of vacuümpompen, van lucht- of gascompressoren, van ventilatoren of van afzuigkappen</t>
  </si>
  <si>
    <t>28141120</t>
  </si>
  <si>
    <t>84811019</t>
  </si>
  <si>
    <t>Reduceerventielen van gietijzer of van staal voor leidingen, voor ketels, voor reservoirs, voor bakken of voor dergelijke bergingsmiddelen (excl. die gecombineerd met filters of smeerapparaten)</t>
  </si>
  <si>
    <t>28141140</t>
  </si>
  <si>
    <t>84811099</t>
  </si>
  <si>
    <t>Reduceerventielen voor leidingen, voor ketels, voor reservoirs, voor bakken of voor dergelijke bergingsmiddelen (excl. die van gietijzer of van staal, en die gecombineerd met filters of smeerapparaten)</t>
  </si>
  <si>
    <t>28141160</t>
  </si>
  <si>
    <t>84813091</t>
  </si>
  <si>
    <t>Terugslagkleppen voor leidingen, voor ketels, voor reservoirs, voor bakken of voor dergelijke bergingsmiddelen</t>
  </si>
  <si>
    <t>84813099</t>
  </si>
  <si>
    <t>28141170</t>
  </si>
  <si>
    <t>84818040</t>
  </si>
  <si>
    <t>Ventielen voor luchtbanden</t>
  </si>
  <si>
    <t>28141180</t>
  </si>
  <si>
    <t>84814010</t>
  </si>
  <si>
    <t>Overloopkleppen en veiligheidskleppen, voor leidingen, voor ketels, voor reservoirs, voor bakken of voor dergelijke bergingsmiddelen</t>
  </si>
  <si>
    <t>84814090</t>
  </si>
  <si>
    <t>28141233</t>
  </si>
  <si>
    <t>84818011</t>
  </si>
  <si>
    <t>28141235</t>
  </si>
  <si>
    <t>84818019</t>
  </si>
  <si>
    <t>28141253</t>
  </si>
  <si>
    <t>84818031</t>
  </si>
  <si>
    <t>Thermostatisch werkende kranen voor radiatoren van centrale verwarming</t>
  </si>
  <si>
    <t>28141255</t>
  </si>
  <si>
    <t>84818039</t>
  </si>
  <si>
    <t>Kranen voor radiatoren van centrale verwarming (excl. thermostatische kranen)</t>
  </si>
  <si>
    <t>28141313</t>
  </si>
  <si>
    <t>84818051</t>
  </si>
  <si>
    <t>Temperatuurregelaars (excl. thermostatische kranen voor radiatoren van centrale verwarming)</t>
  </si>
  <si>
    <t>28141315</t>
  </si>
  <si>
    <t>84818059</t>
  </si>
  <si>
    <t>Regelafsluiters voor leidingen, voor ketels, voor reservoirs, voor bakken of voor dergelijke bergingsmiddelen (excl. reduceerventielen, kleppen voor oleohydraulische of pneumatische overbrenging, terugslagkleppen, overloopkleppen, veiligheidskleppen en te</t>
  </si>
  <si>
    <t>28141333</t>
  </si>
  <si>
    <t>84818061</t>
  </si>
  <si>
    <t>Schuifafsluiters van gietijzer</t>
  </si>
  <si>
    <t>28141335</t>
  </si>
  <si>
    <t>84818063</t>
  </si>
  <si>
    <t>Schuifafsluiters van staal</t>
  </si>
  <si>
    <t>28141337</t>
  </si>
  <si>
    <t>84818069</t>
  </si>
  <si>
    <t>Andere schuifafsluiters</t>
  </si>
  <si>
    <t>28141353</t>
  </si>
  <si>
    <t>84818071</t>
  </si>
  <si>
    <t>Klepafsluiters van gietijzer</t>
  </si>
  <si>
    <t>28141355</t>
  </si>
  <si>
    <t>84818073</t>
  </si>
  <si>
    <t>Klepafsluiters van staal</t>
  </si>
  <si>
    <t>28141357</t>
  </si>
  <si>
    <t>84818079</t>
  </si>
  <si>
    <t>Andere klepafsluiters</t>
  </si>
  <si>
    <t>28141373</t>
  </si>
  <si>
    <t>84818081</t>
  </si>
  <si>
    <t>Kogelafsluiters en plugkranen</t>
  </si>
  <si>
    <t>28141375</t>
  </si>
  <si>
    <t>84818085</t>
  </si>
  <si>
    <t>Vlinderkleppen</t>
  </si>
  <si>
    <t>28141377</t>
  </si>
  <si>
    <t>84818087</t>
  </si>
  <si>
    <t>Membraanafsluiters</t>
  </si>
  <si>
    <t>28141380</t>
  </si>
  <si>
    <t>84818099</t>
  </si>
  <si>
    <t>84819000</t>
  </si>
  <si>
    <t>Delen van kranen en dergelijke artikelen (incl. reduceerventielen en thermostatisch werkende kleppen), voor leidingen, voor ketels, voor reservoirs, voor bakken en voor dergelijke bergingsmiddelen</t>
  </si>
  <si>
    <t>28151030</t>
  </si>
  <si>
    <t>84821010</t>
  </si>
  <si>
    <t>Kogellagers</t>
  </si>
  <si>
    <t>84821090</t>
  </si>
  <si>
    <t>28151053</t>
  </si>
  <si>
    <t>84822000</t>
  </si>
  <si>
    <t>Kegellagers (incl. samenstellingen van conische ringen en conische rollen)</t>
  </si>
  <si>
    <t>28151055</t>
  </si>
  <si>
    <t>84823000</t>
  </si>
  <si>
    <t>Tonlagers</t>
  </si>
  <si>
    <t>28151057</t>
  </si>
  <si>
    <t>84825000</t>
  </si>
  <si>
    <t>Cilinderlagers</t>
  </si>
  <si>
    <t>28151070</t>
  </si>
  <si>
    <t>84824000</t>
  </si>
  <si>
    <t>Naaldlagers</t>
  </si>
  <si>
    <t>28151090</t>
  </si>
  <si>
    <t>84828000</t>
  </si>
  <si>
    <t>Lagers, (incl. gecombineerde lagers) (excl. kogellagers, kegellagers, tonlagers, cilinderlagers en naaldlagers)</t>
  </si>
  <si>
    <t>28152130</t>
  </si>
  <si>
    <t>73151110</t>
  </si>
  <si>
    <t>Rolkettingen van gietijzer, van ijzer of staal, van de soort gebruikt voor rijwielen of motorrijwielen</t>
  </si>
  <si>
    <t>28152150</t>
  </si>
  <si>
    <t>73151190</t>
  </si>
  <si>
    <t>Rolkettingen van gietijzer, van ijzer of staal (excl. die van de soort gebruikt voor rijwielen of motorrijwielen)</t>
  </si>
  <si>
    <t>28152170</t>
  </si>
  <si>
    <t>73151200</t>
  </si>
  <si>
    <t>Scharnierende kettingen van gietijzer, van ijzer of staal (excl. rolkettingen)</t>
  </si>
  <si>
    <t>28152230</t>
  </si>
  <si>
    <t>84831021</t>
  </si>
  <si>
    <t>Krukken en krukassen</t>
  </si>
  <si>
    <t>Krukken en krukassen, van gietijzer of van gegoten staal</t>
  </si>
  <si>
    <t>84831025</t>
  </si>
  <si>
    <t>Krukken en krukassen, van gesmeed staal</t>
  </si>
  <si>
    <t>84831029</t>
  </si>
  <si>
    <t>Krukken en krukassen (m.u.v. die van gietijzer of van gegoten of gesmeed staal)</t>
  </si>
  <si>
    <t>28152250</t>
  </si>
  <si>
    <t>84831050</t>
  </si>
  <si>
    <t>Cardanassen</t>
  </si>
  <si>
    <t>Gelede assen of scharnierassen</t>
  </si>
  <si>
    <t>28152270</t>
  </si>
  <si>
    <t>84831095</t>
  </si>
  <si>
    <t>Andere assen</t>
  </si>
  <si>
    <t>28152330</t>
  </si>
  <si>
    <t>84832000</t>
  </si>
  <si>
    <t>Kussenblokken voorzien van kogel-, rol-, naald- of dergelijke lagers</t>
  </si>
  <si>
    <t>28152350</t>
  </si>
  <si>
    <t>84833032</t>
  </si>
  <si>
    <t>Kussenblokken (excl. die voorzien van kogel-, rol-, naald- of dergelijke lagers); lagerschalen</t>
  </si>
  <si>
    <t>Kussenblokken voor kogel-, rol-, naald- of dergelijke lagers</t>
  </si>
  <si>
    <t>84833038</t>
  </si>
  <si>
    <t>Kussenblokken zonder kogel-, rol-, naald- of dergelijke lagers, voor lagerschalen (m.u.v. die bestemd voor kogel-, rol-, naald- of dergelijke lagers)</t>
  </si>
  <si>
    <t>84833080</t>
  </si>
  <si>
    <t>Lagerschalen</t>
  </si>
  <si>
    <t>28152432</t>
  </si>
  <si>
    <t>84834021</t>
  </si>
  <si>
    <t>Cilindrische getande overbrengingen voor stationaire installaties</t>
  </si>
  <si>
    <t>Getande overbrengingen, cilindrisch (m.u.v. tandwielkasten en andere overbrengingsmechanismen voor het opvoeren, vertragen of anderszins aanpassen van de snelheid)</t>
  </si>
  <si>
    <t>28152433</t>
  </si>
  <si>
    <t>84834023</t>
  </si>
  <si>
    <t>Conische of cilindrisch-conische getande overbrengingen voor stationaire installaties, tandwielen</t>
  </si>
  <si>
    <t>Getande overbrengingen, conisch of cilindrisch-conisch (m.u.v. tandwielkasten en andere overbrengingsmechanismen voor het opvoeren, vertragen of anderszins aanpassen van de snelheid)</t>
  </si>
  <si>
    <t>28152434</t>
  </si>
  <si>
    <t>84834025</t>
  </si>
  <si>
    <t>Wormwieloverbrengingen voor stationaire installaties</t>
  </si>
  <si>
    <t>Wormwieloverbrengingen (m.u.v. tandwielkasten en andere overbrengingsmechanismen voor het opvoeren, vertragen of anderszins aanpassen van de snelheid)</t>
  </si>
  <si>
    <t>28152440</t>
  </si>
  <si>
    <t>84834029</t>
  </si>
  <si>
    <t>Andere getande overbrengingen</t>
  </si>
  <si>
    <t>Getande overbrengingen (m.u.v. cilindrische, conische of cilindrisch-conische overbrengingen; wormwieloverbrengingen; tandwielkasten en andere overbrengingsmechanismen voor het opvoeren, vertragen of aanpassen van de snelheid)</t>
  </si>
  <si>
    <t>28152450</t>
  </si>
  <si>
    <t>84834051</t>
  </si>
  <si>
    <t>Tandwielkasten en andere overbrengingsmechanismen voor het opvoeren, vertragen of anderszins aanpassen van de snelheid van machines en van land- of zeevoertuigen (excl. getande overbrengingen en wrijvingswielen)</t>
  </si>
  <si>
    <t>Tandwielkasten en versnellingsbakken</t>
  </si>
  <si>
    <t>84834059</t>
  </si>
  <si>
    <t>Overbrengingsmechanismen voor het opvoeren, vertragen of anderszins aanpassen van de snelheid (m.u.v. tandwielkasten en versnellingsbakken)</t>
  </si>
  <si>
    <t>28152473</t>
  </si>
  <si>
    <t>84834030</t>
  </si>
  <si>
    <t>Kogellager- en rollagerassen</t>
  </si>
  <si>
    <t>Kogellager- en rollagerassen, voor machines</t>
  </si>
  <si>
    <t>28152475</t>
  </si>
  <si>
    <t>84834090</t>
  </si>
  <si>
    <t>Andere overbrengingsorganen (excl. getande overbrengingen, wrijvingswielen, kogellager- en rollagerassen en tandwielkasten en andere overbrengingsmechanismen voor het opvoeren, vertragen of anderszins aanpassen van de snelheid)</t>
  </si>
  <si>
    <t>28152500</t>
  </si>
  <si>
    <t>84835020</t>
  </si>
  <si>
    <t>Vliegwielen en riemschijven (incl. takelblokken)</t>
  </si>
  <si>
    <t>Vliegwielen en riemschijven, incl. takelblokken, van gietijzer of van gegoten staal</t>
  </si>
  <si>
    <t>84835080</t>
  </si>
  <si>
    <t>Vliegwielen en riemschijven, incl. takelblokken (m.u.v. die van gietijzer of van gegoten staal)</t>
  </si>
  <si>
    <t>28152600</t>
  </si>
  <si>
    <t>84836020</t>
  </si>
  <si>
    <t>Koppelingen en koppelingsorganen (beweeglijke koppelingen daaronder begrepen)</t>
  </si>
  <si>
    <t>Koppelingen en koppelingsorganen, incl. beweeglijke koppelingen, van gietijzer of van gegoten staal</t>
  </si>
  <si>
    <t>84836080</t>
  </si>
  <si>
    <t>Koppelingen en koppelingsorganen, incl. beweeglijke koppelingen (m.u.v. die van gietijzer of van gegoten staal)</t>
  </si>
  <si>
    <t>28153130</t>
  </si>
  <si>
    <t>84829110</t>
  </si>
  <si>
    <t>Kogels, rollen, naalden en dergelijke delen van lagers</t>
  </si>
  <si>
    <t>84829190</t>
  </si>
  <si>
    <t>28153150</t>
  </si>
  <si>
    <t>84829900</t>
  </si>
  <si>
    <t>Delen van lagers (excl. kogels, rollen, naalden en dergelijke)</t>
  </si>
  <si>
    <t>28153200</t>
  </si>
  <si>
    <t>73151900</t>
  </si>
  <si>
    <t>Delen van scharnierende kettingen, van gietijzer, van ijzer of van staal</t>
  </si>
  <si>
    <t>28153930</t>
  </si>
  <si>
    <t>84839020</t>
  </si>
  <si>
    <t>Delen van kussenblokken voor lagers van alle soorten</t>
  </si>
  <si>
    <t>Delen van kussenblokken voor lagers van alle soorten, n.e.g.</t>
  </si>
  <si>
    <t>28153950</t>
  </si>
  <si>
    <t>84839081</t>
  </si>
  <si>
    <t>Delen van drijfwerkassen, nokkenassen, krukassen, krukken, lagerschalen, getande overbrengingen, kogellager- en rollagerassen, tandwielkasten, koppelomvormers, vliegwielen en riemschijven, koppelingen en koppelingsorganen en beweeglijke koppelingen</t>
  </si>
  <si>
    <t>Afzonderlijk aangeboden tandwielen en andere elementaire overbrengingsorganen, en delen van drijfwerkassen, overbrengingsmechanismen, koppelingen en andere artikelen van post 8483, van gietijzer of van gegoten staal, n.e.g.</t>
  </si>
  <si>
    <t>84839089</t>
  </si>
  <si>
    <t>Afzonderlijk aangeboden tandwielen en andere elementaire overbrengingsorganen, en delen van drijfwerkassen, overbrengingsmechanismen, koppelingen en andere artikelen van post 8483, n.e.g. (m.u.v. die van gietijzer of van gegoten staal)</t>
  </si>
  <si>
    <t>28211130</t>
  </si>
  <si>
    <t>84161010</t>
  </si>
  <si>
    <t>Branders voor vloeibare brandstof</t>
  </si>
  <si>
    <t>84161090</t>
  </si>
  <si>
    <t>28211150</t>
  </si>
  <si>
    <t>84162010</t>
  </si>
  <si>
    <t>Branders voor vaste brandstof of voor gas (incl. die voor meer dan een soort brandstof)</t>
  </si>
  <si>
    <t>84162020</t>
  </si>
  <si>
    <t>Branders voor meer dan een soort brandstof met verpoederde vaste brandstof of met gas</t>
  </si>
  <si>
    <t>84162080</t>
  </si>
  <si>
    <t>Branders voor het stoken van vuurhaarden met verpoederde vaste brandstof of met gas (m.u.v. die enkel voor gas "monobloc" met ingebouwde ventilator en controle-inrichting en branders voor meer dan een soort brandstof)</t>
  </si>
  <si>
    <t>28211170</t>
  </si>
  <si>
    <t>84163000</t>
  </si>
  <si>
    <t>Automatische stookinrichtingen (incl. daarvoor bestemde werp- en schroefstokers, mechanische roosters, mechanische toestellen voor het verwijderen van as en dergelijke inrichtingen)</t>
  </si>
  <si>
    <t>28211230</t>
  </si>
  <si>
    <t>84171000</t>
  </si>
  <si>
    <t>Roostovens en gietovens voor ertsen, smeltovens voor metalen en andere ovens voor thermische behandeling van ertsen of van metalen, niet-elektrisch</t>
  </si>
  <si>
    <t>28211270</t>
  </si>
  <si>
    <t>84178030</t>
  </si>
  <si>
    <t xml:space="preserve">Industriële ovens en ovens voor laboratoria (incl. ovens voor verbranding van afval), niet elektrisch (excl. roostovens en gietovens voor ertsen, smeltovens voor metalen en andere ovens voor thermische behandeling van ertsen of van metalen, bakkersovens, </t>
  </si>
  <si>
    <t>Ovens voor het bakken van keramische producten</t>
  </si>
  <si>
    <t>84178050</t>
  </si>
  <si>
    <t>Ovens voor het bakken van cement, glazen of chemische producten</t>
  </si>
  <si>
    <t>84178070</t>
  </si>
  <si>
    <t>28211353</t>
  </si>
  <si>
    <t>85142010</t>
  </si>
  <si>
    <t>85142080</t>
  </si>
  <si>
    <t>85144000</t>
  </si>
  <si>
    <t>28211430</t>
  </si>
  <si>
    <t>84169000</t>
  </si>
  <si>
    <t>Delen van branders voor het stoken van vuurhaarden met vloeibare brandstof, met verpoederde vaste brandstof of met gas, of van automatische stookinrichtingen, van werp- en schroefstokers, van mechanische roosters, van mechanische toestellen voor het verwi</t>
  </si>
  <si>
    <t>28211450</t>
  </si>
  <si>
    <t>84179000</t>
  </si>
  <si>
    <t>Delen van niet-elektrische industriële ovens en ovens voor laboratoria</t>
  </si>
  <si>
    <t>28211470</t>
  </si>
  <si>
    <t>85149030</t>
  </si>
  <si>
    <t>Delen van elektrische ovens of van andere toestellen voor industrieel gebruik of voor laboratoriumgebruik werkend met inductieve of met diëlektrische verwarming</t>
  </si>
  <si>
    <t>85149070</t>
  </si>
  <si>
    <t>28221130</t>
  </si>
  <si>
    <t>84251100</t>
  </si>
  <si>
    <t>Takels met elektromotor</t>
  </si>
  <si>
    <t>28221170</t>
  </si>
  <si>
    <t>84251900</t>
  </si>
  <si>
    <t>Niet-elektrische takels</t>
  </si>
  <si>
    <t>28221200</t>
  </si>
  <si>
    <t>84253100</t>
  </si>
  <si>
    <t>Lieren en kaapstanders, met elektromotor</t>
  </si>
  <si>
    <t>84253900</t>
  </si>
  <si>
    <t>Niet-elektrische lieren en kaapstanders</t>
  </si>
  <si>
    <t>28221330</t>
  </si>
  <si>
    <t>84254100</t>
  </si>
  <si>
    <t>Stationaire hefbruggen van de soort gebruikt in garagewerkplaatsen</t>
  </si>
  <si>
    <t>28221350</t>
  </si>
  <si>
    <t>84254200</t>
  </si>
  <si>
    <t>Dommekrachten en vijzels, hydraulisch werkend (m.u.v. stationaire hefbruggen van de soort gebruikt in garagewerkplaatsen)</t>
  </si>
  <si>
    <t>28221370</t>
  </si>
  <si>
    <t>84254900</t>
  </si>
  <si>
    <t>Niet-hydraulische dommekrachten en vijzels</t>
  </si>
  <si>
    <t>28221420</t>
  </si>
  <si>
    <t>84261100</t>
  </si>
  <si>
    <t>Loopkranen</t>
  </si>
  <si>
    <t>28221433</t>
  </si>
  <si>
    <t>84261200</t>
  </si>
  <si>
    <t>Verrijdbare hefportalen op luchtbanden en portaalwagens</t>
  </si>
  <si>
    <t>28221435</t>
  </si>
  <si>
    <t>84261900</t>
  </si>
  <si>
    <t>Laadbruggen en bokkranen</t>
  </si>
  <si>
    <t>28221440</t>
  </si>
  <si>
    <t>84262000</t>
  </si>
  <si>
    <t>Toren- en portaalkranen</t>
  </si>
  <si>
    <t>84263000</t>
  </si>
  <si>
    <t>28221450</t>
  </si>
  <si>
    <t>84264100</t>
  </si>
  <si>
    <t>Op rails verrijdbare hijs- en hefmachines en -toestellen met eigen beweegkracht, voor gebruik bij bouwwerken, in steengroeven enz.</t>
  </si>
  <si>
    <t>84264900</t>
  </si>
  <si>
    <t>28221460</t>
  </si>
  <si>
    <t>84269110</t>
  </si>
  <si>
    <t>Hijs- en hefmachines en -toestellen ontworpen om op een wegvoertuig te worden gemonteerd</t>
  </si>
  <si>
    <t>84269190</t>
  </si>
  <si>
    <t>28221470</t>
  </si>
  <si>
    <t>84269900</t>
  </si>
  <si>
    <t>Hijs- en hefmachines en -toestellen (excl. die met eigen beweegkracht en excl. loopkranen, laadbruggen, bokkranen, hefportalen, portaalwagens, torenkranen en portaalkranen)</t>
  </si>
  <si>
    <t>Dirkkranen, vervoerkabels en andere kranen (m.u.v. loopkranen, laadbruggen, bokkranen, hefportalen en portaalwagens, torenkranen, portaalkranen, transportwagens met kraan, mobiele kranen en kranen, ontworpen om op een wegvoertuig te worden gemonteerd)</t>
  </si>
  <si>
    <t>28221513</t>
  </si>
  <si>
    <t>84271010</t>
  </si>
  <si>
    <t>28221515</t>
  </si>
  <si>
    <t>84271090</t>
  </si>
  <si>
    <t>Transportwagens met eigen beweegkracht, met hef- of hanteerinrichting, aangedreven door een elektromotor, met een hefvermogen &lt; 1 m</t>
  </si>
  <si>
    <t>28221530</t>
  </si>
  <si>
    <t>84272011</t>
  </si>
  <si>
    <t>Transportwagens met eigen beweegkracht, met hef- of hanteerinrichting, zonder elektromotor</t>
  </si>
  <si>
    <t>84272019</t>
  </si>
  <si>
    <t>84272090</t>
  </si>
  <si>
    <t>28221550</t>
  </si>
  <si>
    <t>84279000</t>
  </si>
  <si>
    <t>Transportwagens met hef- of hanteerinrichting, (excl. die met eigen beweegkracht)</t>
  </si>
  <si>
    <t>28221570</t>
  </si>
  <si>
    <t>87091110</t>
  </si>
  <si>
    <t>Transportwagens met eigen beweegkracht, niet voorzien van een hefsysteem, van de soort gebruikt in fabrieken, in opslagplaatsen, op haventerreinen of op vliegvelden, voor het vervoer van goederen over korte afstanden; trekkers van de soort gebruikt voor h</t>
  </si>
  <si>
    <t>87091190</t>
  </si>
  <si>
    <t>87091910</t>
  </si>
  <si>
    <t>87091990</t>
  </si>
  <si>
    <t>28221630</t>
  </si>
  <si>
    <t>84281020</t>
  </si>
  <si>
    <t>Elektrische personen- en goederenliften, incl. bakkenliften</t>
  </si>
  <si>
    <t>28221650</t>
  </si>
  <si>
    <t>84281080</t>
  </si>
  <si>
    <t>Niet-elektrische personen- en goederenliften, incl. bakkenliften</t>
  </si>
  <si>
    <t>28221670</t>
  </si>
  <si>
    <t>84284000</t>
  </si>
  <si>
    <t>Roltrappen en rolpaden</t>
  </si>
  <si>
    <t>28221740</t>
  </si>
  <si>
    <t>84282020</t>
  </si>
  <si>
    <t>Pneumatische transportinrichtingen</t>
  </si>
  <si>
    <t>Pneumatische transportinrichtingen, voor stortgoederen</t>
  </si>
  <si>
    <t>84282080</t>
  </si>
  <si>
    <t>Pneumatische transportinrichtingen (m.u.v. die voor stortgoederen)</t>
  </si>
  <si>
    <t>28221750</t>
  </si>
  <si>
    <t>84283200</t>
  </si>
  <si>
    <t>Continu werkende transportinrichtingen voor goederen, werkend met bakken</t>
  </si>
  <si>
    <t>28221770</t>
  </si>
  <si>
    <t>84283300</t>
  </si>
  <si>
    <t>Continu werkende transportinrichtingen voor goederen, werkend met banden</t>
  </si>
  <si>
    <t>Continu-werkende transportinrichtingen voor goederen, werkend met banden (m.u.v. die welke speciaal zijn ontworpen voor ondergronds gebruik)</t>
  </si>
  <si>
    <t>28221793</t>
  </si>
  <si>
    <t>84283920</t>
  </si>
  <si>
    <t>Rollenbanen en zogenaamde castors voor goederen (excl. speciaal ontworpen voor ondergronds gebruik of werkend met bakken of banden en excl. pneumatische transportinrichtingen)</t>
  </si>
  <si>
    <t>Rollenbanen en zgn. castors</t>
  </si>
  <si>
    <t>28221795</t>
  </si>
  <si>
    <t>84283990</t>
  </si>
  <si>
    <t>Continu werkende transportinrichtingen voor goederen (excl. speciaal ontworpen voor ondergronds gebruik of werkend met bakken of banden en excl. pneumatische transportinrichtingen, rollenbanen en castors)</t>
  </si>
  <si>
    <t>28221820</t>
  </si>
  <si>
    <t>84286000</t>
  </si>
  <si>
    <t>Kabelbanen (incl. stoelliften en skisleepliften); trekmechanismen voor kabelsporen</t>
  </si>
  <si>
    <t>28221840</t>
  </si>
  <si>
    <t>84289090</t>
  </si>
  <si>
    <t>Hef-, hijs-, laad- en losmachines en -toestellen, alsmede machines en toestellen voor het hanteren van goederen, n.e.g.</t>
  </si>
  <si>
    <t>28221850</t>
  </si>
  <si>
    <t>84289071</t>
  </si>
  <si>
    <t>Laadtoestellen speciaal vervaardigd om te worden gebruikt in de landbouw</t>
  </si>
  <si>
    <t>84289079</t>
  </si>
  <si>
    <t>28221930</t>
  </si>
  <si>
    <t>84311000</t>
  </si>
  <si>
    <t>84312000</t>
  </si>
  <si>
    <t>84313900</t>
  </si>
  <si>
    <t>Delen van machines en toestellen bedoeld bij post 8428, n.e.g.</t>
  </si>
  <si>
    <t>28221950</t>
  </si>
  <si>
    <t>84313100</t>
  </si>
  <si>
    <t>28221970</t>
  </si>
  <si>
    <t>87099000</t>
  </si>
  <si>
    <t>Delen van transportwagens met eigen beweegkracht, niet voorzien van een hef- of hanteerinrichting, van de soort gebruikt in fabrieken, in opslagplaatsen, op haventerreinen of op vliegvelden, voor het vervoer van goederen over korte afstanden, incl. trekke</t>
  </si>
  <si>
    <t>28222000</t>
  </si>
  <si>
    <t>84314100</t>
  </si>
  <si>
    <t>28231000</t>
  </si>
  <si>
    <t>84701000</t>
  </si>
  <si>
    <t>Boekhoudmachines en dergelijke machines met rekenmechanisme</t>
  </si>
  <si>
    <t>84702100</t>
  </si>
  <si>
    <t>84702900</t>
  </si>
  <si>
    <t>84703000</t>
  </si>
  <si>
    <t>84705000</t>
  </si>
  <si>
    <t>84709000</t>
  </si>
  <si>
    <t>Boekhoudmachines, frankeermachines, machines voor de afgifte van kaartjes e.d. machines, met rekenmechanisme (m.u.v. kasregisters, rekenmachines en verkoopautomaten)</t>
  </si>
  <si>
    <t>28232110</t>
  </si>
  <si>
    <t>84431200</t>
  </si>
  <si>
    <t>Kantoormachines</t>
  </si>
  <si>
    <t>84433900</t>
  </si>
  <si>
    <t>Printers, kopieermachines of telekopieermachines, ook indien gecombineerd (excl. Apparaten die geschikt zijn om aangesloten te worden op een automatisch gegevensverwerkende machine of op een netwerk en drukmachines van hoofdstuk 8442)</t>
  </si>
  <si>
    <t>84721000</t>
  </si>
  <si>
    <t>84723000</t>
  </si>
  <si>
    <t>84729010</t>
  </si>
  <si>
    <t>28232210</t>
  </si>
  <si>
    <t>84439910</t>
  </si>
  <si>
    <t>Delen en toebehoren van kantoormachines</t>
  </si>
  <si>
    <t>Elektronische assemblages van afdrukkers, kopieertoestellen en telekopieertoestellen (m.u.v. machines en toestellen voor het drukken met behulp van drukplaten, drukcilinders en ander materiaal voor het drukken bedoeld bij post 8442)</t>
  </si>
  <si>
    <t>84439990</t>
  </si>
  <si>
    <t>84732110</t>
  </si>
  <si>
    <t>84732190</t>
  </si>
  <si>
    <t>84732910</t>
  </si>
  <si>
    <t>84732990</t>
  </si>
  <si>
    <t>84734010</t>
  </si>
  <si>
    <t>84734080</t>
  </si>
  <si>
    <t>28241113</t>
  </si>
  <si>
    <t>84672110</t>
  </si>
  <si>
    <t>Elektromechanische handboormachines, werkend zonder externe energiebron</t>
  </si>
  <si>
    <t>28241115</t>
  </si>
  <si>
    <t>84672191</t>
  </si>
  <si>
    <t>Elektropneumatische handboormachines van alle soorten</t>
  </si>
  <si>
    <t>28241117</t>
  </si>
  <si>
    <t>84672199</t>
  </si>
  <si>
    <t>28241120</t>
  </si>
  <si>
    <t>84672920</t>
  </si>
  <si>
    <t>Elektromechanisch handgereedschap werkend zonder externe energiebron (excl. boormachines, zagen)</t>
  </si>
  <si>
    <t>28241123</t>
  </si>
  <si>
    <t>84672210</t>
  </si>
  <si>
    <t>Elektromechanische kettingzagen</t>
  </si>
  <si>
    <t>28241125</t>
  </si>
  <si>
    <t>84672230</t>
  </si>
  <si>
    <t>Elektromechanische cirkelzagen</t>
  </si>
  <si>
    <t>28241127</t>
  </si>
  <si>
    <t>84672290</t>
  </si>
  <si>
    <t>Elektromechanische handzagen (excl. kettingzagen, cirkelzagen)</t>
  </si>
  <si>
    <t>28241150</t>
  </si>
  <si>
    <t>84672951</t>
  </si>
  <si>
    <t>Handgereedschap met ingebouwde elektromotor, werkend met externe energiebron: slijp-, schuur en schaafmachines</t>
  </si>
  <si>
    <t>84672953</t>
  </si>
  <si>
    <t>84672959</t>
  </si>
  <si>
    <t>84672970</t>
  </si>
  <si>
    <t>28241180</t>
  </si>
  <si>
    <t>84672980</t>
  </si>
  <si>
    <t>Elektromechanische heggenscharen, grasscharen en graskantsnijders</t>
  </si>
  <si>
    <t>28241185</t>
  </si>
  <si>
    <t>84672985</t>
  </si>
  <si>
    <t>Elektromechanisch handgereedschap, met ingebouwde elektromotor, werkend met externe energiebron (excl. zagen, boormachines, slijp-, schuur- en schaafmachines, heggenscharen, grasscharen en graskantsnijders)</t>
  </si>
  <si>
    <t>28241240</t>
  </si>
  <si>
    <t>84671110</t>
  </si>
  <si>
    <t>Pneumatisch handgereedschap, ook indien met slagmechanisme</t>
  </si>
  <si>
    <t>84671190</t>
  </si>
  <si>
    <t>84671900</t>
  </si>
  <si>
    <t>Niet-roterend handgereedschap dat pneumatisch wordt aangedreven</t>
  </si>
  <si>
    <t>28241260</t>
  </si>
  <si>
    <t>84678100</t>
  </si>
  <si>
    <t>Kettingzagen met ingebouwde niet-elektrische motor</t>
  </si>
  <si>
    <t>28241280</t>
  </si>
  <si>
    <t>84678900</t>
  </si>
  <si>
    <t>Hydraulisch handgereedschap met ingebouwde niet-elektrische motor (excl. kettingzagen)</t>
  </si>
  <si>
    <t>28242100</t>
  </si>
  <si>
    <t>84679100</t>
  </si>
  <si>
    <t>Delen van kettingzagen en van ander handgereedschap met een ingebouwde motor (excl. die van pneumatisch gereedschap)</t>
  </si>
  <si>
    <t>84679900</t>
  </si>
  <si>
    <t>28242250</t>
  </si>
  <si>
    <t>84679200</t>
  </si>
  <si>
    <t>Delen van pneumatisch handgereedschap</t>
  </si>
  <si>
    <t>28251130</t>
  </si>
  <si>
    <t>84195020</t>
  </si>
  <si>
    <t>Warmtewisselaars</t>
  </si>
  <si>
    <t>84195080</t>
  </si>
  <si>
    <t>28251150</t>
  </si>
  <si>
    <t>84196000</t>
  </si>
  <si>
    <t>Apparaten en inrichtingen voor het vloeibaar maken van lucht of andere gassen</t>
  </si>
  <si>
    <t>28251220</t>
  </si>
  <si>
    <t>84151010</t>
  </si>
  <si>
    <t>84151090</t>
  </si>
  <si>
    <t>28251240</t>
  </si>
  <si>
    <t>84152000</t>
  </si>
  <si>
    <t>Machines en apparaten voor de regeling van het klimaat in besloten ruimten, van de soort gebruikt voor motorvoertuigen</t>
  </si>
  <si>
    <t>28251250</t>
  </si>
  <si>
    <t>84158100</t>
  </si>
  <si>
    <t>84158200</t>
  </si>
  <si>
    <t>28251270</t>
  </si>
  <si>
    <t>84158300</t>
  </si>
  <si>
    <t>Machines en apparaten voor de regeling van het klimaat in besloten ruimten, niet voorzien van een koeltechnische inrichting, centrale luchtbehandelingskasten, VAV-boxen en –terminals, CAV-boxen en –terminals en ventilatorluchtkoelers</t>
  </si>
  <si>
    <t>84185011</t>
  </si>
  <si>
    <t>84185019</t>
  </si>
  <si>
    <t>84185090</t>
  </si>
  <si>
    <t>Koelmeubelen met ingebouwde koelgroep of verdamper (excl. koel-vriescombinaties voorzien van afzonderlijke buitendeuren, koelkasten voor huishoudelijk gebruik, koelvitrines en koeltoonbanken)</t>
  </si>
  <si>
    <t>28251380</t>
  </si>
  <si>
    <t>84186100</t>
  </si>
  <si>
    <t>Warmtepompen (m.u.v. machines en apparaten voor de regeling van het klimaat bedoeld bij post 8415)</t>
  </si>
  <si>
    <t>28251390</t>
  </si>
  <si>
    <t>84186900</t>
  </si>
  <si>
    <t>Andere machines en toestellen voor de koel- en vriestechniek</t>
  </si>
  <si>
    <t>Machines, apparaten en toestellen voor de koeltechniek (m.u.v. koel- en vriesmeubelen)</t>
  </si>
  <si>
    <t>28251410</t>
  </si>
  <si>
    <t>84213925</t>
  </si>
  <si>
    <t>Toestellen voor het filtreren of zuiveren van lucht (excl. luchtfilters voor explosiemotoren of voor verbrandingsmotoren)</t>
  </si>
  <si>
    <t>Toestellen voor het filtreren of zuiveren van lucht (m.u.v. inlaatluchtfilters voor explosiemotoren of voor verbrandingsmotoren en m.u.v. die met een behuizing van roestvrij staal en in- en uitlaatbuizen met een binnendiameter van &lt;= 1,3 cm)</t>
  </si>
  <si>
    <t>84213985</t>
  </si>
  <si>
    <t>Toestellen voor het filtreren of zuiveren van gassen (excl. die voor lucht en katalytisch werkende, en excl. isotopenscheiders)</t>
  </si>
  <si>
    <t>84213935</t>
  </si>
  <si>
    <t>28251450</t>
  </si>
  <si>
    <t>84213915</t>
  </si>
  <si>
    <t>Toestellen voor het filtreren of zuiveren van gassen, met behuizing van roestvrij staal en in- en uitlaatbuizen met een binnendiameter van niet meer dan 1,3 cm (excl. luchtfilters voor explosiemotoren of voor verbrandingsmotoren)</t>
  </si>
  <si>
    <t>Toestellen voor het filtreren of zuiveren van gassen met een behuizing van roestvrij staal en in- en uitlaatbuizen met een binnendiameter van &lt;= 1,3 cm.</t>
  </si>
  <si>
    <t>28252010</t>
  </si>
  <si>
    <t>84145915</t>
  </si>
  <si>
    <t>Ventilatoren, van de soort die uitsluitend of hoofdzakelijk wordt gebruikt voor de koeling van microprocessoren, telecommunicatietoestellen, automatische gegevensverwerkende machines of eenheden van automatische gegevensverwerkende machines</t>
  </si>
  <si>
    <t>Ventilatoren, van de soort uitsluitend of hoofdzakelijk gebruikt voor de koeling van microprocessoren, telecommunicatietoestellen, automatische gegevensverwerkende machines of eenheden van automatische gegevensverwerkende machines</t>
  </si>
  <si>
    <t>28252030</t>
  </si>
  <si>
    <t>84145925</t>
  </si>
  <si>
    <t>Axiale ventilatoren (m.u.v. tafel-, vloer-, wand-, raam-, plafond- en dakventilatoren, met ingebouwde elektromotor met een vermogen van &lt;= 125 W en m.u.v. ventilatoren voor koeling van IT apparatuur vermeld bij code 8414 59 15)</t>
  </si>
  <si>
    <t>28252050</t>
  </si>
  <si>
    <t>84145935</t>
  </si>
  <si>
    <t>28252070</t>
  </si>
  <si>
    <t>84145995</t>
  </si>
  <si>
    <t>28253010</t>
  </si>
  <si>
    <t>84159000</t>
  </si>
  <si>
    <t>Delen van machines en apparaten voor de regeling van het klimaat in besloten ruimten (incl. condensors, absorbers, verdampers en generatoren)</t>
  </si>
  <si>
    <t>Delen van machines en apparaten voor de regeling van het klimaat in besloten ruimten, bestaande uit een door een motor aangedreven ventilator, voorzien van elementen voor het wijzigen van de temperatuur en de vochtigheid van de lucht n.e.g.</t>
  </si>
  <si>
    <t>28253030</t>
  </si>
  <si>
    <t>84189100</t>
  </si>
  <si>
    <t>Meubelen ingericht om van een koeltechnische inrichting te worden voorzien (incl. verdampers en complete koelgroepen)</t>
  </si>
  <si>
    <t>28253050</t>
  </si>
  <si>
    <t>84189910</t>
  </si>
  <si>
    <t>Delen van machines, apparaten en toestellen voor de koeltechniek, voor niet-huishoudelijk gebruik (incl. verdampers en condensors)</t>
  </si>
  <si>
    <t>28253070</t>
  </si>
  <si>
    <t>84189990</t>
  </si>
  <si>
    <t>Delen van machines, apparaten en toestellen voor de koel- en vriestechniek en warmtepompen, n.e.g.</t>
  </si>
  <si>
    <t>28253080</t>
  </si>
  <si>
    <t>84199015</t>
  </si>
  <si>
    <t>Delen van toestellen, apparaten en inrichtingen, ook indien elektrisch verhit, voor de behandeling van stoffen volgens werkwijzen waarbij temperatuurverandering nodig is, en van niet-elektrische geisers en andere heetwatertoestellen, n.e.g.</t>
  </si>
  <si>
    <t>84199085</t>
  </si>
  <si>
    <t>84051000</t>
  </si>
  <si>
    <t>Generatoren voor watergas of voor luchtgas; acetyleenontwikkelaars en dergelijke gasgeneratoren; distilleertoestellen en rectificeertoestellen</t>
  </si>
  <si>
    <t>84194000</t>
  </si>
  <si>
    <t>28291230</t>
  </si>
  <si>
    <t>84212100</t>
  </si>
  <si>
    <t>Toestellen voor het filtreren of zuiveren van water</t>
  </si>
  <si>
    <t>28291250</t>
  </si>
  <si>
    <t>84212200</t>
  </si>
  <si>
    <t>Toestellen voor het filtreren of zuiveren van dranken (excl. water)</t>
  </si>
  <si>
    <t>28291270</t>
  </si>
  <si>
    <t>84212920</t>
  </si>
  <si>
    <t>Toestellen voor het scheiden van vloeistoffen en vaste stoffen of voor het filtreren of zuiveren van vloeistoffen (excl. die voor het filtreren of zuiveren van water of dranken, en excl. centrifuges, centrifugaaldrogers en smeerolie- en brandstoffilters v</t>
  </si>
  <si>
    <t>84212980</t>
  </si>
  <si>
    <t>28291330</t>
  </si>
  <si>
    <t>84212300</t>
  </si>
  <si>
    <t>Smeerolie- en brandstoffilters voor explosiemotoren of voor verbrandingsmotoren</t>
  </si>
  <si>
    <t>28291350</t>
  </si>
  <si>
    <t>84213100</t>
  </si>
  <si>
    <t>Luchtfilters voor explosiemotoren of voor verbrandingsmotoren</t>
  </si>
  <si>
    <t>28292120</t>
  </si>
  <si>
    <t>84222000</t>
  </si>
  <si>
    <t>Machines en toestellen voor het reinigen of het drogen van flessen en andere bergingsmiddelen</t>
  </si>
  <si>
    <t>28292150</t>
  </si>
  <si>
    <t>84223000</t>
  </si>
  <si>
    <t>Machines en toestellen voor het vullen, sluiten, etiketteren of capsuleren van flessen, van bussen, van potten, van zakken en van dergelijke bergingsmiddelen; toestellen voor het persen van koolzuur in dranken</t>
  </si>
  <si>
    <t>28292180</t>
  </si>
  <si>
    <t>84224000</t>
  </si>
  <si>
    <t>Verpakkingsmachines (excl. die voor het vullen, sluiten, etiketteren of capsuleren van flessen, van bussen, van potten, van zakken en van dergelijke bergingsmiddelen)</t>
  </si>
  <si>
    <t>28292210</t>
  </si>
  <si>
    <t>84241000</t>
  </si>
  <si>
    <t>Blusapparaten, ook indien gevuld</t>
  </si>
  <si>
    <t>28292220</t>
  </si>
  <si>
    <t>84242000</t>
  </si>
  <si>
    <t>Spuitpistolen en dergelijke toestellen</t>
  </si>
  <si>
    <t>Spuitpistolen e.d. toestellen (m.u.v. elektrische machines, apparaten en toestellen voor het warmverspuiten van metaal of van gesinterde metaalcarbiden bedoeld bij post 8515; zandstraaltoestellen, stoomstraaltoestellen e.d. straaltoestellen)</t>
  </si>
  <si>
    <t>28292230</t>
  </si>
  <si>
    <t>84243001</t>
  </si>
  <si>
    <t>Zandstraaltoestellen, stoomstraaltoestellen en dergelijke straaltoestellen (excl. blusapparaten, spuitpistolen en dergelijke toestellen)</t>
  </si>
  <si>
    <t>84243008</t>
  </si>
  <si>
    <t>Toestellen, met ingebouwde motor, voor het reinigen met water "hogedrukreinigers", zonder verwarmingsinrichting</t>
  </si>
  <si>
    <t>84243010</t>
  </si>
  <si>
    <t>84243090</t>
  </si>
  <si>
    <t>28292240</t>
  </si>
  <si>
    <t>84248940</t>
  </si>
  <si>
    <t>Andere mechanische toestellen voor het spuiten, verspreiden of verstuiven</t>
  </si>
  <si>
    <t>Mechanische toestellen voor het spuiten, verspreiden of verstuiven van vloeistoffen of poeders van de soort die uitsluitend of hoofdzakelijk wordt gebruikt voor de vervaardiging van gedrukte schakelingen of assemblage van gedrukte schakelingen</t>
  </si>
  <si>
    <t>84248970</t>
  </si>
  <si>
    <t>28292300</t>
  </si>
  <si>
    <t>84841000</t>
  </si>
  <si>
    <t>Metalloplastische pakking</t>
  </si>
  <si>
    <t>84842000</t>
  </si>
  <si>
    <t>28293130</t>
  </si>
  <si>
    <t>84232010</t>
  </si>
  <si>
    <t>Toestellen voor het continu en dicontinu wegen van goederen op transportbanden</t>
  </si>
  <si>
    <t>Toestellen voor het continu wegen van goederen op transportbanden die gebruik maken van elektronische middelen voor het wegen</t>
  </si>
  <si>
    <t>84232090</t>
  </si>
  <si>
    <t>Toestellen voor het continu wegen van goederen op transportbanden die geen gebruik maken van elektronische middelen voor het wegen</t>
  </si>
  <si>
    <t>28293180</t>
  </si>
  <si>
    <t>84233010</t>
  </si>
  <si>
    <t>Automatische gravimetrische vulmachines</t>
  </si>
  <si>
    <t>Toestellen voor het afwegen van constante hoeveelheden en weegtoestellen voor het vullen van zakken of andere bergingsmiddelen die gebruik maken van elektronische hulpmiddelen voor het wegen</t>
  </si>
  <si>
    <t>84233090</t>
  </si>
  <si>
    <t>Toestellen voor het afwegen van constante hoeveelheden en weegtoestellen voor het vullen van zakken of andere bergingsmiddelen die geen gebruik maken van elektronische hulpmiddelen voor het wegen</t>
  </si>
  <si>
    <t>28293200</t>
  </si>
  <si>
    <t>84231010</t>
  </si>
  <si>
    <t>Personenweegtoestellen, babyweegtoestellen daaronder begrepen; huishoudweegschalen</t>
  </si>
  <si>
    <t>84231090</t>
  </si>
  <si>
    <t>28293940</t>
  </si>
  <si>
    <t>84238121</t>
  </si>
  <si>
    <t>Andere weegtoestellen en weeginrichtingen</t>
  </si>
  <si>
    <t>84238123</t>
  </si>
  <si>
    <t>Machines voor het wegen en etiketteren van verpakte goederen, met een weegvermogen van &lt;= 30 kg, die gebruik maken van elektronische middelen voor het wegen</t>
  </si>
  <si>
    <t>84238125</t>
  </si>
  <si>
    <t>Weegschalen voor toonbankgebruik, met een weegvermogen van &lt;= 30 kg (m.u.v. toestellen en inrichtingen voor het wegen en etiketteren van verpakte goederen) die gebruik maken van elektronische middelen voor het wegen</t>
  </si>
  <si>
    <t>84238129</t>
  </si>
  <si>
    <t>Weegtoestellen en weeginrichtingen, met een weegvermogen van &lt;= 30 kg, die gebruikmaken van elektronische middelen voor het wegen, n.e.g.</t>
  </si>
  <si>
    <t>84238180</t>
  </si>
  <si>
    <t>84238220</t>
  </si>
  <si>
    <t>84238281</t>
  </si>
  <si>
    <t>Gewichtssorteermachines en automatische controleweegtoestellen die geen gebruik maken van elektronische middelen voor het wegen, maar die het gewicht toetsen aan een standaardgewicht, met een weegvermogen van &gt; 30, doch &lt;= 5.000 kg</t>
  </si>
  <si>
    <t>84238289</t>
  </si>
  <si>
    <t>Weegtoestellen en weeginrichtingen, met een weegvermogen van &gt; 30 doch &lt;= 5.000 kg, n.e.g.</t>
  </si>
  <si>
    <t>84238920</t>
  </si>
  <si>
    <t>84238980</t>
  </si>
  <si>
    <t>28293960</t>
  </si>
  <si>
    <t>90153010</t>
  </si>
  <si>
    <t>90153090</t>
  </si>
  <si>
    <t>28293975</t>
  </si>
  <si>
    <t>90178010</t>
  </si>
  <si>
    <t>Meters en linialen met maatindeling</t>
  </si>
  <si>
    <t>28293979</t>
  </si>
  <si>
    <t>90178090</t>
  </si>
  <si>
    <t>28294100</t>
  </si>
  <si>
    <t>84211970</t>
  </si>
  <si>
    <t>Centrifuges (excl. melkontromers, centrifuges voor wasgoed en centrifuges van de soort gebruikt in laboratoria)</t>
  </si>
  <si>
    <t>28294200</t>
  </si>
  <si>
    <t>84201010</t>
  </si>
  <si>
    <t>84201030</t>
  </si>
  <si>
    <t>84201081</t>
  </si>
  <si>
    <t>Walsmachines van de soort die uitsluitend of hoofdzakelijk wordt gebruikt voor de vervaardiging van substraten voor gedrukte schakelingen of van gedrukte schakelingen</t>
  </si>
  <si>
    <t>84201089</t>
  </si>
  <si>
    <t>28294330</t>
  </si>
  <si>
    <t>84762100</t>
  </si>
  <si>
    <t>Verkoopautomaten voorzien van een inrichting voor het verwarmen of voor het koelen</t>
  </si>
  <si>
    <t>84768100</t>
  </si>
  <si>
    <t>28294350</t>
  </si>
  <si>
    <t>84762900</t>
  </si>
  <si>
    <t>84768910</t>
  </si>
  <si>
    <t>Geldwisselapparaten</t>
  </si>
  <si>
    <t>84768990</t>
  </si>
  <si>
    <t>Andere verkoopautomaten zonder verwarming of koelmogelijkheden (excl. Verkoopmachines voor dranken en geldwisselapparaten)</t>
  </si>
  <si>
    <t>28295000</t>
  </si>
  <si>
    <t>84221900</t>
  </si>
  <si>
    <t>Machines voor het afwassen van vaatwerk (excl. die voor huishoudelijk gebruik)</t>
  </si>
  <si>
    <t>28296030</t>
  </si>
  <si>
    <t>84198910</t>
  </si>
  <si>
    <t>Koelapparaten en -inrichtingen met circulatie van eigen water, waarbij de warmte-uitwisseling niet plaatsvindt via een scheidingswand</t>
  </si>
  <si>
    <t>28296050</t>
  </si>
  <si>
    <t>84198930</t>
  </si>
  <si>
    <t>Apparaten en inrichtingen voor het onder vacuüm opdampen van metalen</t>
  </si>
  <si>
    <t>28296090</t>
  </si>
  <si>
    <t>84198998</t>
  </si>
  <si>
    <t>Toestellen, apparaten en inrichtingen, ook indien elektrisch verhit, voor de behandeling van stoffen volgens werkwijzen waarbij temperatuurverandering nodig is, n.e.g.</t>
  </si>
  <si>
    <t>28297020</t>
  </si>
  <si>
    <t>84681000</t>
  </si>
  <si>
    <t>Handbranders voor het solderen of lassen (excl. elektrische en die werkend met laserstralen of met andere licht- of fotonenstralen, met ultrasone trillingen, met elektronenstralen, met magnetische impulsen of met plasmastralen)</t>
  </si>
  <si>
    <t>28297090</t>
  </si>
  <si>
    <t>84682000</t>
  </si>
  <si>
    <t>Machines en toestellen voor het solderen, het lassen, of het oppervlakteharden (excl. handbranders en elektrische machines en toestellen)</t>
  </si>
  <si>
    <t>84688000</t>
  </si>
  <si>
    <t>28298100</t>
  </si>
  <si>
    <t>84059000</t>
  </si>
  <si>
    <t>Delen van generatoren voor watergas of voor luchtgas, acetyleenontwikkelaars en dergelijke gasgeneratoren werkend met water</t>
  </si>
  <si>
    <t>28298220</t>
  </si>
  <si>
    <t>84219100</t>
  </si>
  <si>
    <t>Delen van centrifuges en centrifugaaldrogers</t>
  </si>
  <si>
    <t>Delen van centrifuges en centrifugaaldrogers, n.e.g.</t>
  </si>
  <si>
    <t>84219910</t>
  </si>
  <si>
    <t>Delen van toestellen voor het filtreren of zuiveren van vloeistoffen: of gassen (excl. die van centrifuges en centrifugaaldrogers)</t>
  </si>
  <si>
    <t>Delen van machines en apparaten van GN-codes 84212920 of 84213915, n.e.g.</t>
  </si>
  <si>
    <t>84219990</t>
  </si>
  <si>
    <t>Delen van toestellen voor het filtreren of zuiveren van vloeistoffen of gassen, n.e.g.</t>
  </si>
  <si>
    <t>28298313</t>
  </si>
  <si>
    <t>84209110</t>
  </si>
  <si>
    <t>Cilinders voor kalanders en walsmachines (excl. die voor kalanders en walsmachines voor metalen of voor glas)</t>
  </si>
  <si>
    <t>84209180</t>
  </si>
  <si>
    <t>28298315</t>
  </si>
  <si>
    <t>84209900</t>
  </si>
  <si>
    <t>Delen van kalanders en walsmachines, (excl. cilinders en die voor kalanders en walsmachines voor metalen of voor glas)</t>
  </si>
  <si>
    <t>28298320</t>
  </si>
  <si>
    <t>84239010</t>
  </si>
  <si>
    <t>Gewichten voor weegtoestellen van alle soorten; delen van weegtoestellen en weeginrichtingen (excl. die voor precisiebalansen met een gevoeligheid van 5 cg of beter)</t>
  </si>
  <si>
    <t>Delen van machines van de goederengroepen 84232010, 84233010, 84238121, 84238123 , 84238125, 84238129, 84238220 or 84238920, n.e.g.</t>
  </si>
  <si>
    <t>84239090</t>
  </si>
  <si>
    <t>28298340</t>
  </si>
  <si>
    <t>84249020</t>
  </si>
  <si>
    <t>Delen van mechanische toestellen voor het spuiten, verspreiden of verstuiven van vloeistoffen of van poeder, van blusapparaten, van spuitpistolen en dergelijke toestellen of van zandstraaltoestellen, stoomstraaltoestellen en dergelijke straaltoestellen</t>
  </si>
  <si>
    <t>84249080</t>
  </si>
  <si>
    <t>28298350</t>
  </si>
  <si>
    <t>84769010</t>
  </si>
  <si>
    <t>Delen van verkoopautomaten (incl. geldwisselapparaten)</t>
  </si>
  <si>
    <t>Onderdelen van geldwisselapparaten n.e.g.</t>
  </si>
  <si>
    <t>84769090</t>
  </si>
  <si>
    <t>28298400</t>
  </si>
  <si>
    <t>84879040</t>
  </si>
  <si>
    <t>Niet-automatische smeerpotten, vetnippels, oliekeerringen, handwielen, hefbomen, handgrepen, beveiligingsinrichtingen en grondplaten voor machines</t>
  </si>
  <si>
    <t>84879051</t>
  </si>
  <si>
    <t>84879057</t>
  </si>
  <si>
    <t>84879059</t>
  </si>
  <si>
    <t>84879090</t>
  </si>
  <si>
    <t>Delen van machines of van toestellen van hoofdstuk 84, zonder specifieke kenmerken wat het gebruik betreft, n.e.g. (m.u.v. die van gietijzer, van ijzer of van staal)</t>
  </si>
  <si>
    <t>28298510</t>
  </si>
  <si>
    <t>84229010</t>
  </si>
  <si>
    <t>Delen van machines voor het afwassen van vaatwerk</t>
  </si>
  <si>
    <t>28298520</t>
  </si>
  <si>
    <t>84229090</t>
  </si>
  <si>
    <t>Delen van verpakkingsmachines</t>
  </si>
  <si>
    <t>28298600</t>
  </si>
  <si>
    <t>84689000</t>
  </si>
  <si>
    <t>87011000</t>
  </si>
  <si>
    <t>Motoculteurs</t>
  </si>
  <si>
    <t>28302110</t>
  </si>
  <si>
    <t>87019110</t>
  </si>
  <si>
    <t>Landbouwtractors en tractors voor de bosbouw, op wielen, met een vermogen van &lt;= 18 kW (m.u.v. motoculteurs)</t>
  </si>
  <si>
    <t>87019190</t>
  </si>
  <si>
    <t>87019210</t>
  </si>
  <si>
    <t>Landbouwtractors en tractors voor de bosbouw, op wielen, met een vermogen van &gt; 18 kW, doch &lt;= 37 kW (m.u.v. motoculteurs)</t>
  </si>
  <si>
    <t>87019290</t>
  </si>
  <si>
    <t>Tractoren, met een motorvermogen van &gt; 18 kW, doch &lt;= 37 kW (m.u.v. tractoren onder post 8709, motoculteurs, trekkers voor opleggers, rupstrekkers en land- / bosbouwtrekkers op wielen)</t>
  </si>
  <si>
    <t>28302210</t>
  </si>
  <si>
    <t>87019310</t>
  </si>
  <si>
    <t>Landbouwtractors en tractors voor de bosbouw, op wielen, met een vermogen van &gt; 37 kW, doch &lt;= 75 kW (m.u.v. motoculteurs)</t>
  </si>
  <si>
    <t>87019390</t>
  </si>
  <si>
    <t>Tractoren, met een motorvermogen van &gt; 37 kW, doch &lt;= 75 kW (m.u.v. tractoren onder post 8709, motoculteurs, trekkers voor opleggers, rupstrekkers en land- / bosbouwtrekkers op wielen)</t>
  </si>
  <si>
    <t>28302300</t>
  </si>
  <si>
    <t>87019410</t>
  </si>
  <si>
    <t>Landbouwtractors en tractors voor de bosbouw, op wielen, met een vermogen van &gt; 75 kW, doch &lt;= 130 kW (m.u.v. motoculteurs)</t>
  </si>
  <si>
    <t>87019490</t>
  </si>
  <si>
    <t>Tractoren, met een motorvermogen van &gt; 75 kW, doch &lt;= 130 kW (m.u.v. tractoren onder post 8709, motoculteurs, trekkers voor opleggers, rupstrekkers en land- / bosbouwtrekkers op wielen)</t>
  </si>
  <si>
    <t>87019510</t>
  </si>
  <si>
    <t>Landbouwtractors en tractors voor de bosbouw, op wielen, met een vermogen van &gt; 130 kW (m.u.v. motoculteurs)</t>
  </si>
  <si>
    <t>87019590</t>
  </si>
  <si>
    <t>Tractoren, met een motorvermogen van &gt; 130 kW (m.u.v. tractoren onder post 8709, motoculteurs, trekkers voor opleggers, rupstrekkers en land- / bosbouwtrekkers op wielen)</t>
  </si>
  <si>
    <t>28303140</t>
  </si>
  <si>
    <t>84321000</t>
  </si>
  <si>
    <t>Ploegen</t>
  </si>
  <si>
    <t>Ploegen voor land-, tuin- of bosbouw</t>
  </si>
  <si>
    <t>28303210</t>
  </si>
  <si>
    <t>84322910</t>
  </si>
  <si>
    <t>28303220</t>
  </si>
  <si>
    <t>84322100</t>
  </si>
  <si>
    <t>Schijfeggen</t>
  </si>
  <si>
    <t>28303230</t>
  </si>
  <si>
    <t>84322930</t>
  </si>
  <si>
    <t>Eggen (excl. schijfeggen)</t>
  </si>
  <si>
    <t>28303250</t>
  </si>
  <si>
    <t>84322950</t>
  </si>
  <si>
    <t>Motorhakmachines</t>
  </si>
  <si>
    <t>28303270</t>
  </si>
  <si>
    <t>84322990</t>
  </si>
  <si>
    <t>Schoffel- en wiedmachines</t>
  </si>
  <si>
    <t>28303300</t>
  </si>
  <si>
    <t>84323100</t>
  </si>
  <si>
    <t>Zaai-, plant- en pootmachines</t>
  </si>
  <si>
    <t>84323911</t>
  </si>
  <si>
    <t>84323919</t>
  </si>
  <si>
    <t>84323990</t>
  </si>
  <si>
    <t>28303430</t>
  </si>
  <si>
    <t>84324200</t>
  </si>
  <si>
    <t>Machines voor het strooien of verspreiden van minerale of chemische meststoffen voor de voorbereiding van de bodem</t>
  </si>
  <si>
    <t>28303450</t>
  </si>
  <si>
    <t>84324100</t>
  </si>
  <si>
    <t>Machines voor het strooien of verspreiden van meststoffen (excl. die voor minerale of chemische meststoffen)</t>
  </si>
  <si>
    <t>Mestverspreiders (excl. Sproeiers)</t>
  </si>
  <si>
    <t>28303900</t>
  </si>
  <si>
    <t>84328000</t>
  </si>
  <si>
    <t>Machines, toestellen en werktuigen voor land-, tuin- of bosbouw, n.e.g.; rollers voor gras- en sportvelden</t>
  </si>
  <si>
    <t>28304010</t>
  </si>
  <si>
    <t>84331110</t>
  </si>
  <si>
    <t>84331910</t>
  </si>
  <si>
    <t>28304030</t>
  </si>
  <si>
    <t>84331151</t>
  </si>
  <si>
    <t>Gazonmaaimachines met niet-elektrische aandrijving (incl. die voor parken en sportvelden), met een in een horizontaal vlak draaiende snijinrichting</t>
  </si>
  <si>
    <t>84331159</t>
  </si>
  <si>
    <t>84331190</t>
  </si>
  <si>
    <t>28304050</t>
  </si>
  <si>
    <t>84331951</t>
  </si>
  <si>
    <t>Gazonmaaimachines met niet-elektrische motor (incl. die voor parken en sportvelden), met een in een verticaal vlak draaiende snijinrichting of met een maaibalk</t>
  </si>
  <si>
    <t>84331959</t>
  </si>
  <si>
    <t>84331970</t>
  </si>
  <si>
    <t>28304070</t>
  </si>
  <si>
    <t>84331990</t>
  </si>
  <si>
    <t>Gazonmaaimachines, die voor parken en sportvelden daaronder begrepen, zonder motor</t>
  </si>
  <si>
    <t>28305130</t>
  </si>
  <si>
    <t>84332010</t>
  </si>
  <si>
    <t>Maaimachines met motor (excl. die voor gazons, parken, golfterreinen en sportvelden)</t>
  </si>
  <si>
    <t>28305150</t>
  </si>
  <si>
    <t>84332050</t>
  </si>
  <si>
    <t>Maaimachines, inclusief maaibalken, speciaal vervaardigd om te worden gemonteerd op of te worden getrokken door een tractor</t>
  </si>
  <si>
    <t>Maaimachines zonder motor, incl. maaibalken, speciaal vervaardigd om te worden gemonteerd op of te worden getrokken door een tractor</t>
  </si>
  <si>
    <t>28305170</t>
  </si>
  <si>
    <t>84332090</t>
  </si>
  <si>
    <t>Maaimachines (excl. die met een motor, die voor gazons, parken, golfterreinen en sportvelden en die speciaal vervaardigd om te worden gemonteerd op of te worden getrokken door een tractor)</t>
  </si>
  <si>
    <t>28305200</t>
  </si>
  <si>
    <t>84333000</t>
  </si>
  <si>
    <t>Machines en toestellen voor het hooien</t>
  </si>
  <si>
    <t>Machines en toestellen voor het hooien (m.u.v. maaimachines)</t>
  </si>
  <si>
    <t>28305340</t>
  </si>
  <si>
    <t>84334000</t>
  </si>
  <si>
    <t>Stro- en veevoederpersen, opraappersen daaronder begrepen</t>
  </si>
  <si>
    <t>28305420</t>
  </si>
  <si>
    <t>84335310</t>
  </si>
  <si>
    <t>Aardappeloogstmachines</t>
  </si>
  <si>
    <t>28305450</t>
  </si>
  <si>
    <t>84335330</t>
  </si>
  <si>
    <t>Bietenkoppers en bietenoogstmachines</t>
  </si>
  <si>
    <t>28305480</t>
  </si>
  <si>
    <t>84335390</t>
  </si>
  <si>
    <t>Machines voor het oogsten van wortels en knollen (excl. aardappeloogstmachines, bietenkoppers en bietenoogstmachines)</t>
  </si>
  <si>
    <t>28305915</t>
  </si>
  <si>
    <t>84335100</t>
  </si>
  <si>
    <t>Maaidorsers</t>
  </si>
  <si>
    <t>28305930</t>
  </si>
  <si>
    <t>84335200</t>
  </si>
  <si>
    <t>Dorsmachines (excl. maaidorsers)</t>
  </si>
  <si>
    <t>28305945</t>
  </si>
  <si>
    <t>84335919</t>
  </si>
  <si>
    <t>Veldhakselaars (excl. die met eigen beweegkracht)</t>
  </si>
  <si>
    <t>28305960</t>
  </si>
  <si>
    <t>84335911</t>
  </si>
  <si>
    <t>Veldhakselaars met eigen beweegkracht</t>
  </si>
  <si>
    <t>28305970</t>
  </si>
  <si>
    <t>84335985</t>
  </si>
  <si>
    <t>28306010</t>
  </si>
  <si>
    <t>84248210</t>
  </si>
  <si>
    <t>Watersproeitoestellen voor de land- of tuinbouw</t>
  </si>
  <si>
    <t>Watersproeitoestellen voor de land- of tuinbouw, ook indien voor handkracht</t>
  </si>
  <si>
    <t>28306030</t>
  </si>
  <si>
    <t>84244100</t>
  </si>
  <si>
    <t>Draagbare toestellen, met of zonder motor, voor het spuiten, verspreiden of verstuiven van vloeistoffen of poeder voor de land- of tuinbouw (excl. watersproeitoestellen)</t>
  </si>
  <si>
    <t>Draagbare sproeiers voor de land- of tuinbouw</t>
  </si>
  <si>
    <t>28306050</t>
  </si>
  <si>
    <t>84244910</t>
  </si>
  <si>
    <t>Toestellen voor het spuiten, verspreiden of verstuiven, speciaal vervaardigd om te worden gemonteerd op of te worden getrokken door een tractor (excl. watersproeitoestellen)</t>
  </si>
  <si>
    <t>28306090</t>
  </si>
  <si>
    <t>84244990</t>
  </si>
  <si>
    <t>Andere toestellen voor de land- of tuinbouw</t>
  </si>
  <si>
    <t>Niet draagbare spuitmachines voor de land- of tuinbouw en niet gemaakt om bevestigd te worden op een tractor</t>
  </si>
  <si>
    <t>84248290</t>
  </si>
  <si>
    <t>28307040</t>
  </si>
  <si>
    <t>87162000</t>
  </si>
  <si>
    <t>Aanhangwagens en opleggers voor landbouwdoeleinden, zelfladend of zelflossend</t>
  </si>
  <si>
    <t>28308100</t>
  </si>
  <si>
    <t>84336000</t>
  </si>
  <si>
    <t>Machines voor het reinigen of sorteren van eieren, vruchten of andere landbouwproducten</t>
  </si>
  <si>
    <t>28308200</t>
  </si>
  <si>
    <t>84341000</t>
  </si>
  <si>
    <t>Melkmachines</t>
  </si>
  <si>
    <t>28308300</t>
  </si>
  <si>
    <t>84361000</t>
  </si>
  <si>
    <t>28308400</t>
  </si>
  <si>
    <t>84362100</t>
  </si>
  <si>
    <t>Broedmachines en kunstmoeders</t>
  </si>
  <si>
    <t>28308500</t>
  </si>
  <si>
    <t>84362900</t>
  </si>
  <si>
    <t>28308630</t>
  </si>
  <si>
    <t>84368010</t>
  </si>
  <si>
    <t>28308660</t>
  </si>
  <si>
    <t>84368090</t>
  </si>
  <si>
    <t>Andere machines en toestellen bedoeld bij GS-post 8436</t>
  </si>
  <si>
    <t>Machines en toestellen voor de landbouw, de tuinbouw of de bijenteelt, n.e.g.</t>
  </si>
  <si>
    <t>28309100</t>
  </si>
  <si>
    <t>84339000</t>
  </si>
  <si>
    <t>28309200</t>
  </si>
  <si>
    <t>84329000</t>
  </si>
  <si>
    <t>Delen van machines, toestellen en werktuigen voor land-, tuin- of bosbouw, voor de voorbereiding, bewerking of bebouwing van de bodem</t>
  </si>
  <si>
    <t>28309330</t>
  </si>
  <si>
    <t>84369100</t>
  </si>
  <si>
    <t>Delen van machines en toestellen voor de pluimveeteelt (incl. die van broedmachines en kunstmoeders)</t>
  </si>
  <si>
    <t>28309380</t>
  </si>
  <si>
    <t>84369900</t>
  </si>
  <si>
    <t>Delen van machines en toestellen bedoeld bij GS-post 8436, n.e.g.</t>
  </si>
  <si>
    <t>28309400</t>
  </si>
  <si>
    <t>84349000</t>
  </si>
  <si>
    <t>Delen van melkmachines en van machines en toestellen voor zuivelbedrijven</t>
  </si>
  <si>
    <t>28411120</t>
  </si>
  <si>
    <t>84561110</t>
  </si>
  <si>
    <t>Gereedschapswerktuigen voor het bewerken van ongeacht welke stof waarbij materiaal wordt weggenomen, werkend met behulp van laser- of andere licht- of fotonenstralen of met behulp van plasmastralen</t>
  </si>
  <si>
    <t>84561190</t>
  </si>
  <si>
    <t>84561210</t>
  </si>
  <si>
    <t>84561290</t>
  </si>
  <si>
    <t>84564000</t>
  </si>
  <si>
    <t>Gereedschapswerktuigen voor het bewerken van stoffen waarbij materiaal wordt weggenomen, met behulp van plasmastralen</t>
  </si>
  <si>
    <t>28411140</t>
  </si>
  <si>
    <t>84562000</t>
  </si>
  <si>
    <t xml:space="preserve">Gereedschapswerktuigen voor het bewerken van ongeacht welke stof waarbij materiaal wordt weggenomen, werkend met behulp van elektrochemische procedés, van elektronenstralen, van ionenstralen of ultrasone trillingen (excl. werktuigen voor de vervaardiging </t>
  </si>
  <si>
    <t>84569000</t>
  </si>
  <si>
    <t>28411150</t>
  </si>
  <si>
    <t>84563011</t>
  </si>
  <si>
    <t>Gereedschapswerktuigen voor het bewerken van ongeacht welke stof waarbij materiaal wordt weggenomen, werkend met behulp van elektro-erosie (vonkerosie)</t>
  </si>
  <si>
    <t>84563019</t>
  </si>
  <si>
    <t>84563090</t>
  </si>
  <si>
    <t>28411160</t>
  </si>
  <si>
    <t>84565000</t>
  </si>
  <si>
    <t>Waterstraalsnijmachines</t>
  </si>
  <si>
    <t>28411220</t>
  </si>
  <si>
    <t>84571010</t>
  </si>
  <si>
    <t>Horizontale bewerkingscentra voor de bewerking van metalen</t>
  </si>
  <si>
    <t>28411240</t>
  </si>
  <si>
    <t>84571090</t>
  </si>
  <si>
    <t>28411250</t>
  </si>
  <si>
    <t>84572000</t>
  </si>
  <si>
    <t>28411270</t>
  </si>
  <si>
    <t>84573010</t>
  </si>
  <si>
    <t>Meervoudige transferbewerkingsmachines voor de bewerking van metalen, met numerieke besturing</t>
  </si>
  <si>
    <t>84573090</t>
  </si>
  <si>
    <t>Meervoudige transferbewerkingsmachines voor de bewerking van metalen (m.u.v. die met numerieke besturing)</t>
  </si>
  <si>
    <t>28412123</t>
  </si>
  <si>
    <t>84581120</t>
  </si>
  <si>
    <t>Horizontale draaicentra met numerieke besturing, voor het verspanend bewerken van metaal</t>
  </si>
  <si>
    <t>Horizontale draaicentra voor het verspanend bewerken van metaal, met numerieke besturing</t>
  </si>
  <si>
    <t>28412130</t>
  </si>
  <si>
    <t>84581141</t>
  </si>
  <si>
    <t>Horizontale draaiautomaten met numerieke besturing, al dan niet automatisch, voor het verspanend bewerken van metaal (excl. draaicentra)</t>
  </si>
  <si>
    <t>Horizontale draaiautomaten, éénspillig, voor het verspanend bewerken van metaal, met numerieke besturing</t>
  </si>
  <si>
    <t>84581149</t>
  </si>
  <si>
    <t>Horizontale draaiautomaten, meerspillig, voor het verspanend bewerken van metaal, met numerieke besturing</t>
  </si>
  <si>
    <t>84581180</t>
  </si>
  <si>
    <t>Horizontale draaibanken voor het verspanend bewerken van metaal, met numerieke besturing (m.u.v. draaicentra en draaiautomaten)</t>
  </si>
  <si>
    <t>28412140</t>
  </si>
  <si>
    <t>84581900</t>
  </si>
  <si>
    <t>Horizontale draaibanken zonder numerieke besturing, voor het verspanend bewerken van metaal</t>
  </si>
  <si>
    <t>Horizontale draaibanken, incl. draaicentra, voor het verspanend bewerken van metaal (m.u.v. die met numerieke besturing)</t>
  </si>
  <si>
    <t>28412160</t>
  </si>
  <si>
    <t>84589120</t>
  </si>
  <si>
    <t>Draaibanken (incl. draaicentra) voor het verspanend bewerken van metaal (excl. horizontale draaibanken)</t>
  </si>
  <si>
    <t>Draaicentra voor het verspanend bewerken van metaal, met numerieke besturing (m.u.v. horizontale draaicentra)</t>
  </si>
  <si>
    <t>84589180</t>
  </si>
  <si>
    <t>Draaibanken voor het verspanend bewerken van metaal, met numerieke besturing (m.u.v. horizontale draaibanken; draaicentra)</t>
  </si>
  <si>
    <t>84589900</t>
  </si>
  <si>
    <t>28412217</t>
  </si>
  <si>
    <t>84595100</t>
  </si>
  <si>
    <t>Kniefreesmachines met numerieke besturing, voor het bewerken van metaal (excl. ruim-freesmachines)</t>
  </si>
  <si>
    <t>28412220</t>
  </si>
  <si>
    <t>84596110</t>
  </si>
  <si>
    <t>Freesmachines en gereedschapsfreesmachines met numerieke besturing, voor het bewerken van metaal (incl. vlakfreesmachines) (excl. ruim-freesmachines en kniefreesmachines)</t>
  </si>
  <si>
    <t>84596190</t>
  </si>
  <si>
    <t>28412233</t>
  </si>
  <si>
    <t>84591000</t>
  </si>
  <si>
    <t>Bewerkingseenheden op slede voor het boren, ruimen, frezen, draadsnijden of draadtappen in metaal</t>
  </si>
  <si>
    <t>28412240</t>
  </si>
  <si>
    <t>84593100</t>
  </si>
  <si>
    <t>Ruimmachines en ruim-freesmachines met numerieke besturing, voor het bewerken van metaal (excl. boormachines)</t>
  </si>
  <si>
    <t>84594100</t>
  </si>
  <si>
    <t>Boormachines voor metalen met numerieke besturing (excl. Bewerkingseenheden op slede en freesmachines)</t>
  </si>
  <si>
    <t>28412260</t>
  </si>
  <si>
    <t>84593900</t>
  </si>
  <si>
    <t>84594900</t>
  </si>
  <si>
    <t>Boormachines voor metalen zonder numerieke besturing (excl. Bewerkingseenheden op slede en freesmachines)</t>
  </si>
  <si>
    <t>28412270</t>
  </si>
  <si>
    <t>84595900</t>
  </si>
  <si>
    <t>Freesmachines voor het bewerken van metaal, zonder numerieke besturing (excl. ruim-freesmachines)</t>
  </si>
  <si>
    <t>84596910</t>
  </si>
  <si>
    <t>84596990</t>
  </si>
  <si>
    <t>28412280</t>
  </si>
  <si>
    <t>84597000</t>
  </si>
  <si>
    <t>Machines voor het snijden of tappen van metaaldraad (excl. boormachines)</t>
  </si>
  <si>
    <t>28412300</t>
  </si>
  <si>
    <t>84601200</t>
  </si>
  <si>
    <t>Machines voor het afbramen, slijpen, lappen, polijsten of op andere wijze afwerken van metaal</t>
  </si>
  <si>
    <t>Vlakslijpmachines om metalen af te werken met numerieke besturing</t>
  </si>
  <si>
    <t>84601900</t>
  </si>
  <si>
    <t>Vlakslijpmachines om metalen af te werken zonder numerieke besturing</t>
  </si>
  <si>
    <t>84602200</t>
  </si>
  <si>
    <t>Centerloze uitwendige rondslijpmachines om metalen af te werken met numerieke besturing (excl. machines voor het afwerken van tandwielen)</t>
  </si>
  <si>
    <t>84602300</t>
  </si>
  <si>
    <t>84602400</t>
  </si>
  <si>
    <t>Slijpmachines om metalen af te werken met numerieke besturing (excl. Vlakslijp- en rondslijpmachines en machines voor het afwerken van tandwielen)</t>
  </si>
  <si>
    <t>84602910</t>
  </si>
  <si>
    <t>Slijpmachines voor het bewerken van cylindrische metalen oppervlakten zonder numerieke besturing (excl. Machines voor het frezen, steken, schaven, slijpen of afwerken van tandwielen)</t>
  </si>
  <si>
    <t>84602990</t>
  </si>
  <si>
    <t>Slijpmachines voor het bewerken van andere dan cylindrische metalen oppervlakten zonder numerieke besturing (excl. vlakslijpmachines en machines voor het frezen, steken, schaven, slijpen of afwerken van tandwielen)</t>
  </si>
  <si>
    <t>84603100</t>
  </si>
  <si>
    <t>84603900</t>
  </si>
  <si>
    <t>84604010</t>
  </si>
  <si>
    <t>Hoon- en lapmachines, voor de afwerking van metalen, gesinterde metaalcarbiden of cermets, met numerieke besturing (m.u.v. machines voor het afwerken van tandwielen)</t>
  </si>
  <si>
    <t>84604090</t>
  </si>
  <si>
    <t>Hoon- en lapmachines, voor de afwerking van metalen, gesinterde metaalcarbiden of cermets (m.u.v. die met numerieke besturing; machines voor het afwerken van tandwielen)</t>
  </si>
  <si>
    <t>84609000</t>
  </si>
  <si>
    <t>28412410</t>
  </si>
  <si>
    <t>84613010</t>
  </si>
  <si>
    <t>Trekfreesbanken voor het bewerken van metaal, metaalcarbiden of cermets</t>
  </si>
  <si>
    <t>Trekfreesbanken voor het bewerken van metaal, gesinterde metaalcarbiden of cermets, met numerieke besturing</t>
  </si>
  <si>
    <t>84613090</t>
  </si>
  <si>
    <t>Trekfreesbanken voor het bewerken van metaal, gesinterde metaalcarbiden of cermets (m.u.v. die met numerieke besturing)</t>
  </si>
  <si>
    <t>28412430</t>
  </si>
  <si>
    <t>84614011</t>
  </si>
  <si>
    <t>Machines voor het frezen, steken, schaven, slijpen of afwerken van tandwielen van metaal, van metaalcarbiden of van cermets (excl. schaafbanken, sterkearmschaafbanken, steekbanken en trekfreesbanken)</t>
  </si>
  <si>
    <t>84614019</t>
  </si>
  <si>
    <t>84614031</t>
  </si>
  <si>
    <t>84614039</t>
  </si>
  <si>
    <t>84614071</t>
  </si>
  <si>
    <t>84614079</t>
  </si>
  <si>
    <t>84614090</t>
  </si>
  <si>
    <t>28412470</t>
  </si>
  <si>
    <t>84615011</t>
  </si>
  <si>
    <t>Zaagmachines en afsteekbanken voor het bewerken van metaal, metaalcarbiden of cermets</t>
  </si>
  <si>
    <t>84615019</t>
  </si>
  <si>
    <t>84615090</t>
  </si>
  <si>
    <t>28412491</t>
  </si>
  <si>
    <t>84612000</t>
  </si>
  <si>
    <t>Schaafbanken, sterkearmschaafbanken, steekbanken en andere gereedschapswerktuigen voor het bewerken van metaal, metaalcarbiden of cermets, n.e.g. (excl. vijlmachines)</t>
  </si>
  <si>
    <t>84619000</t>
  </si>
  <si>
    <t>28413410</t>
  </si>
  <si>
    <t>84631010</t>
  </si>
  <si>
    <t>Trekbanken voor staven, buizen, profielen, draad en dergelijke, van metaal, gesinterde metaalcarbiden of cermets</t>
  </si>
  <si>
    <t>84631090</t>
  </si>
  <si>
    <t>28413430</t>
  </si>
  <si>
    <t>84632000</t>
  </si>
  <si>
    <t>Schroefdraadrol- en schroefdraadwalsmachines voor het bewerken van metaal, gesinterde metaalcarbiden of cermets</t>
  </si>
  <si>
    <t>28413450</t>
  </si>
  <si>
    <t>84633000</t>
  </si>
  <si>
    <t>Machines voor het bewerken van draad (excl. trekbanken en schroefdraadrol- en schroefdraadwalsmachines)</t>
  </si>
  <si>
    <t>84639000</t>
  </si>
  <si>
    <t>Machines waarin buizen of staven door draaiende matrijzen worden getrokken om ze een kleinere diameter te geven en forceerbanken, voor het bewerken van metaal, machines voor de vervaardiging van buigzame buizen van spiraalvormig gewonden bandmetaal, magne</t>
  </si>
  <si>
    <t>28414030</t>
  </si>
  <si>
    <t>84669340</t>
  </si>
  <si>
    <t>Delen en toebehoren van gereedschapswerktuigen voor het snijden van metaal (excl. gereedschaphouders en zelfopenende draadsnijkoppen, werkstukhouders en verdeelkoppen en andere speciale toestellen, voor montage op gereedschapswerktuigen)</t>
  </si>
  <si>
    <t>84669360</t>
  </si>
  <si>
    <t>Delen en toebehoren van machines om materialen te bewerken door het verwijderen van materiaal, van de posten 8456 tot en met 8461 n.e.g.</t>
  </si>
  <si>
    <t>84669400</t>
  </si>
  <si>
    <t>Delen en toebehoren van gereedschapswerktuigen voor het vormen van metaal (excl. gereedschaphouders en zelfopenende draadsnijkoppen, werkstukhouders en verdeelkoppen en andere speciale toestellen, voor montage op gereedschapswerktuigen)</t>
  </si>
  <si>
    <t>Delen en toebehoren voor gereedschapswerktuigen voor het niet-verspanend bewerken van metaal, n.e.g.</t>
  </si>
  <si>
    <t>28491130</t>
  </si>
  <si>
    <t>84641000</t>
  </si>
  <si>
    <t>Zaagmachines voor het bewerken van steen, van keramische producten, van beton, van asbestcement en van dergelijke minerale stoffen, alsmede voor het koud bewerken van glas</t>
  </si>
  <si>
    <t>Zaagmachines voor het bewerken van steen, van keramische producten, van beton, van asbestcement en van dergelijke minerale stoffen, alsmede voor het koud bewerken van glas (m.u.v. handgereedschap)</t>
  </si>
  <si>
    <t>28491150</t>
  </si>
  <si>
    <t>84642011</t>
  </si>
  <si>
    <t>Slijp- en polijstmachines voor het bewerken van steen, van keramische producten, van beton, van asbestcement en van dergelijke minerale stoffen, alsmede voor het koud bewerken van glas</t>
  </si>
  <si>
    <t>84642019</t>
  </si>
  <si>
    <t>84642080</t>
  </si>
  <si>
    <t>28491170</t>
  </si>
  <si>
    <t>84649000</t>
  </si>
  <si>
    <t>Gereedschapswerktuigen voor het bewerken van steen, van keramische producten, van beton, van asbestcement en van dergelijke minerale stoffen, alsmede voor het koud bewerken van glas.(excl. zaagmachines en slijp- en polijstmachines)</t>
  </si>
  <si>
    <t>28491220</t>
  </si>
  <si>
    <t>84651090</t>
  </si>
  <si>
    <t>Voor meerdere bewerkingen geschikte machines waarbij het werkstuk tussen elke bewerking automatisch wordt toegevoerd, voor het bewerken van hout, van kurk, van been, van geharde rubber, van harde kunststof en van dergelijke harde stoffen</t>
  </si>
  <si>
    <t>28491240</t>
  </si>
  <si>
    <t>84652000</t>
  </si>
  <si>
    <t>28491283</t>
  </si>
  <si>
    <t>85433040</t>
  </si>
  <si>
    <t>Apparaten en toestellen voor de galvanoplastiek, voor elektrolyse of voor elektroforese</t>
  </si>
  <si>
    <t>Galvaniseer- en elektrolyse-machines van de soort die uitsluitend of hoofdzakelijk wordt gebruikt voor de vervaardiging van gedrukte schakelingen</t>
  </si>
  <si>
    <t>85433070</t>
  </si>
  <si>
    <t>Machines en toestellen voor de galvanotechniek, voor elektrolyse of elektroforese (m.u.v. galvaniseer- en elektrolyse-machines van de soort die uitsluitend of hoofdzakelijk wordt gebruikt voor de vervaardiging van gedrukte schakelingen)</t>
  </si>
  <si>
    <t>28491287</t>
  </si>
  <si>
    <t>84793010</t>
  </si>
  <si>
    <t>Persen voor het vervaardigen van spaan- en vezelplaat van hout of van andere houtachtige stoffen, alsmede andere machines en toestellen voor de behandeling van hout of kurk</t>
  </si>
  <si>
    <t>84793090</t>
  </si>
  <si>
    <t>84651010</t>
  </si>
  <si>
    <t>84659110</t>
  </si>
  <si>
    <t>84659120</t>
  </si>
  <si>
    <t>84659190</t>
  </si>
  <si>
    <t>84659200</t>
  </si>
  <si>
    <t>Schaaf-, frees- en profileermachines voor het bewerken van hout, van kurk, van been, van geharde rubber, van harde kunststof en van dergelijke harde stoffen (excl. Handwerktuigen en machines uit de hoofdstukken 8465.10 en 8465.20)</t>
  </si>
  <si>
    <t>84659300</t>
  </si>
  <si>
    <t>Schuur-, slijp- en polijstmachines voor het bewerken van hout, van kurk, van been, van geharde rubber, van harde kunststof en van dergelijke harde stoffen (excl. Handwerktuigen en bewerkingscentra)</t>
  </si>
  <si>
    <t>84659400</t>
  </si>
  <si>
    <t>84659500</t>
  </si>
  <si>
    <t>Boor- en uitsteekmachines voor het bewerken van hout, van kurk, van been, van geharde rubber, van harde kunststof en van dergelijke harde stoffen (excl. Handwerktuigen en machines uit de onderverdelingen 8465.10 en 8465.20)</t>
  </si>
  <si>
    <t>84659600</t>
  </si>
  <si>
    <t>Split-, afsnij- en schilmachines voor het bewerken van hout (excl. bewerkingscentra)</t>
  </si>
  <si>
    <t>84659900</t>
  </si>
  <si>
    <t>28491310</t>
  </si>
  <si>
    <t>84592100</t>
  </si>
  <si>
    <t>Boormachines voor de metaalbewerking, met numerieke besturing (m.u.v. bewerkingseenheden op slede)</t>
  </si>
  <si>
    <t>28491320</t>
  </si>
  <si>
    <t>84592900</t>
  </si>
  <si>
    <t>Boormachines voor de metaalbewerking, zonder numerieke besturing (m.u.v. bewerkingseenheden op slede; handgereedschap)</t>
  </si>
  <si>
    <t>28491330</t>
  </si>
  <si>
    <t>Vijlmachines</t>
  </si>
  <si>
    <t>Klinkmachines</t>
  </si>
  <si>
    <t>28492110</t>
  </si>
  <si>
    <t>84661020</t>
  </si>
  <si>
    <t>Spandoorns, spantangen en hulzen voor gereedschapswerktuigen en voor handgereedschap</t>
  </si>
  <si>
    <t>28492130</t>
  </si>
  <si>
    <t>84661031</t>
  </si>
  <si>
    <t>Gereedschaphouders voor draaibanken (excl. spandoorns, spantangen en hulzen)</t>
  </si>
  <si>
    <t>28492150</t>
  </si>
  <si>
    <t>84661038</t>
  </si>
  <si>
    <t>Gereedschaphouders, n.e.g.</t>
  </si>
  <si>
    <t>28492170</t>
  </si>
  <si>
    <t>84661080</t>
  </si>
  <si>
    <t>Zelfopenende draadsnijkoppen voor gereedschapswerktuigen</t>
  </si>
  <si>
    <t>28492230</t>
  </si>
  <si>
    <t>84662020</t>
  </si>
  <si>
    <t>Werkstukgebonden houders en toebehoren voor werkstukgebonden houders, voor gereedschapswerktuigen en handgereedschap</t>
  </si>
  <si>
    <t>28492250</t>
  </si>
  <si>
    <t>84662091</t>
  </si>
  <si>
    <t>Werkstukhouders voor draaibanken (excl. werkstukgebonden houders en toebehoren voor werkstukgebonden houders)</t>
  </si>
  <si>
    <t>28492270</t>
  </si>
  <si>
    <t>84662098</t>
  </si>
  <si>
    <t>Werkstukhouders voor gereedschapswerktuigen en handgereedschap (excl. werkstukgebonden houders en toebehoren voor werkstukgebonden houders en werkstukhouders voor draaibanken)</t>
  </si>
  <si>
    <t>28492350</t>
  </si>
  <si>
    <t>84663000</t>
  </si>
  <si>
    <t>Verdeelkoppen en andere speciale toestellen voor montage op gereedschapswerktuigen, n.e.g.</t>
  </si>
  <si>
    <t>28492430</t>
  </si>
  <si>
    <t>84669120</t>
  </si>
  <si>
    <t>Delen en toebehoren voor machines bedoeld bij GS-post 8464</t>
  </si>
  <si>
    <t>84669195</t>
  </si>
  <si>
    <t>28492450</t>
  </si>
  <si>
    <t>84669220</t>
  </si>
  <si>
    <t>Delen en toebehoren voor machines bedoeld bij GS-post 8465</t>
  </si>
  <si>
    <t>84669280</t>
  </si>
  <si>
    <t>28911130</t>
  </si>
  <si>
    <t>84541000</t>
  </si>
  <si>
    <t>Convertors, gietpannen, gietvormen voor ingots (blokvormen), alsmede gietmachines, voor ijzer- of staalfabrieken en voor gieterijen</t>
  </si>
  <si>
    <t>84542000</t>
  </si>
  <si>
    <t>Gietvormen voor ingots "blokvormen" en gietkommen voor ijzer- of staalfabrieken en voor gieterijen</t>
  </si>
  <si>
    <t>84543010</t>
  </si>
  <si>
    <t>84543090</t>
  </si>
  <si>
    <t>28911153</t>
  </si>
  <si>
    <t>84551000</t>
  </si>
  <si>
    <t>Walsstoelen voor metalen buizen; walsstoelen voor het warm walsen of voor het gecombineerd warm en koud walsen van metalen</t>
  </si>
  <si>
    <t>84552100</t>
  </si>
  <si>
    <t>28911157</t>
  </si>
  <si>
    <t>84552200</t>
  </si>
  <si>
    <t>Walsstoelen voor het koud walsen van metalen</t>
  </si>
  <si>
    <t>28911230</t>
  </si>
  <si>
    <t>84549000</t>
  </si>
  <si>
    <t>Delen van convertors, gietpannen, gietvormen voor ingots (blokvormen), alsmede gietmachines, voor ijzer- of staalfabrieken en voor gieterijen</t>
  </si>
  <si>
    <t>28911250</t>
  </si>
  <si>
    <t>84553010</t>
  </si>
  <si>
    <t>Walsrollen</t>
  </si>
  <si>
    <t>84553031</t>
  </si>
  <si>
    <t>84553039</t>
  </si>
  <si>
    <t>84553090</t>
  </si>
  <si>
    <t>28911270</t>
  </si>
  <si>
    <t>84559000</t>
  </si>
  <si>
    <t>Delen van walsstoelen voor metalen (excl. walsrollen)</t>
  </si>
  <si>
    <t>28921100</t>
  </si>
  <si>
    <t>84283100</t>
  </si>
  <si>
    <t>28921233</t>
  </si>
  <si>
    <t>84303100</t>
  </si>
  <si>
    <t>Gesteentesnijders, kolenploegen (schaven) en machines voor het boren van tunnels, met eigen beweegkracht</t>
  </si>
  <si>
    <t>28921235</t>
  </si>
  <si>
    <t>84303900</t>
  </si>
  <si>
    <t>Gesteentesnijders, kolenploegen (schaven) en machines voor het boren van tunnels (excl. die met eigen beweegkracht)</t>
  </si>
  <si>
    <t>28921253</t>
  </si>
  <si>
    <t>84304100</t>
  </si>
  <si>
    <t>Machines voor het boren, met eigen beweegkracht</t>
  </si>
  <si>
    <t>28921255</t>
  </si>
  <si>
    <t>84304900</t>
  </si>
  <si>
    <t>Machines voor het boren (incl. vaste booreilanden voor het boren naar olie of aardgas) (excl. die met eigen beweegkracht)</t>
  </si>
  <si>
    <t>28922130</t>
  </si>
  <si>
    <t>84291100</t>
  </si>
  <si>
    <t>Bulldozers en angledozers, op rupsbanden</t>
  </si>
  <si>
    <t>28922150</t>
  </si>
  <si>
    <t>84291900</t>
  </si>
  <si>
    <t>Bulldozers en angledozers, op wielen</t>
  </si>
  <si>
    <t>28922210</t>
  </si>
  <si>
    <t>84292000</t>
  </si>
  <si>
    <t>Egaliseermachines en schrapers met eigen beweegkracht</t>
  </si>
  <si>
    <t>84293000</t>
  </si>
  <si>
    <t>28922310</t>
  </si>
  <si>
    <t>84294010</t>
  </si>
  <si>
    <t>Bodemverdichtingsmachines en dergelijke machines, met eigen beweegkracht</t>
  </si>
  <si>
    <t>84294030</t>
  </si>
  <si>
    <t>Wegwalsen, met eigen beweegkracht (m.u.v. trilwalsen)</t>
  </si>
  <si>
    <t>84294090</t>
  </si>
  <si>
    <t>28922430</t>
  </si>
  <si>
    <t>84295110</t>
  </si>
  <si>
    <t>Laadtoestellen speciaal ontworpen voor ondergronds gebruik</t>
  </si>
  <si>
    <t>28922450</t>
  </si>
  <si>
    <t>84295191</t>
  </si>
  <si>
    <t>Laadschoppen met voorschop, op wielen of op rupsbanden, excl. die speciaal ontworpen voor ondergronds gebruik</t>
  </si>
  <si>
    <t>Laadschoppen met voorschop, met rupsbanden, met eigen beweegkracht (m.u.v. die welke speciaal zijn ontworpen voor ondergronds gebruik)</t>
  </si>
  <si>
    <t>84295199</t>
  </si>
  <si>
    <t>Laadschoppen met voorschop, met eigen beweegkracht (m.u.v. die welke speciaal zijn ontworpen voor ondergronds gebruik; die met rupsbanden)</t>
  </si>
  <si>
    <t>28922500</t>
  </si>
  <si>
    <t>84295210</t>
  </si>
  <si>
    <t>Graafmachines met rupsbanden, met eigen beweegkracht, waarvan de bovenbouw 360° kan draaien</t>
  </si>
  <si>
    <t>84295290</t>
  </si>
  <si>
    <t>Graafmachines, met eigen beweegkracht, waarvan de bovenbouw 360° kan draaien (m.u.v. die met rupsbanden)</t>
  </si>
  <si>
    <t>28922630</t>
  </si>
  <si>
    <t>84295900</t>
  </si>
  <si>
    <t>Mechanische schoppen, excavateurs (emmergravers) en laadschoppen, met eigen beweegkracht (m.u.v. mechanische schoppen waarvan de bovenbouw 360° kan draaien en laadschoppen met voorschop)</t>
  </si>
  <si>
    <t>28922650</t>
  </si>
  <si>
    <t>84305000</t>
  </si>
  <si>
    <t>Machines en toestellen voor het afgraven, egaliseren, schrapen, delven, aanstampen van of in grond, mineralen of ertsen, n.e.g.</t>
  </si>
  <si>
    <t>28922700</t>
  </si>
  <si>
    <t>84314200</t>
  </si>
  <si>
    <t>Bladen voor bulldozers of voor angledozers</t>
  </si>
  <si>
    <t>28922810</t>
  </si>
  <si>
    <t>87041010</t>
  </si>
  <si>
    <t>Dumpers, ontworpen voor gebruik in het terrein</t>
  </si>
  <si>
    <t>87041090</t>
  </si>
  <si>
    <t>28923010</t>
  </si>
  <si>
    <t>84301000</t>
  </si>
  <si>
    <t>Heimachines en machines voor het uittrekken van heipalen</t>
  </si>
  <si>
    <t>28923030</t>
  </si>
  <si>
    <t>84302000</t>
  </si>
  <si>
    <t>28923050</t>
  </si>
  <si>
    <t>84306100</t>
  </si>
  <si>
    <t>Machines en toestellen voor het aanstampen (excl. die met eigen beweegkracht)</t>
  </si>
  <si>
    <t>28923070</t>
  </si>
  <si>
    <t>84306900</t>
  </si>
  <si>
    <t>Machines en toestellen voor het schrapen, afgraven, delven enz., zonder eigen beweegkracht</t>
  </si>
  <si>
    <t>28923090</t>
  </si>
  <si>
    <t>84791000</t>
  </si>
  <si>
    <t>Machines en toestellen voor het uitvoeren van openbare werken, van bouwwerken en van dergelijke werken, n.e.g.</t>
  </si>
  <si>
    <t>28924030</t>
  </si>
  <si>
    <t>84741000</t>
  </si>
  <si>
    <t>Machines en toestellen voor het sorteren, het ziften, het scheiden, het wassen, het breken, het malen, het mengen of het kneden (excl. betonmolens, machines voor het aanmaken van mortel en machines voor het mengen van minerale stoffen met bitumen)</t>
  </si>
  <si>
    <t>84742000</t>
  </si>
  <si>
    <t>Machines en toestellen voor het breken, het malen of het verpulveren van vaste minerale stoffen</t>
  </si>
  <si>
    <t>84743900</t>
  </si>
  <si>
    <t>28924050</t>
  </si>
  <si>
    <t>84743100</t>
  </si>
  <si>
    <t>Betonmolens en machines voor het aanmaken van mortel</t>
  </si>
  <si>
    <t>28924070</t>
  </si>
  <si>
    <t>84743200</t>
  </si>
  <si>
    <t>Machines voor het mengen van minerale stoffen met bitumen</t>
  </si>
  <si>
    <t>28925000</t>
  </si>
  <si>
    <t>87013000</t>
  </si>
  <si>
    <t>Tractors met rupsbanden</t>
  </si>
  <si>
    <t>Tractors met rupsbanden (m.u.v. motoculteurs met rupsbanden)</t>
  </si>
  <si>
    <t>28926130</t>
  </si>
  <si>
    <t>84314300</t>
  </si>
  <si>
    <t>Delen van machines voor het boren</t>
  </si>
  <si>
    <t>28926150</t>
  </si>
  <si>
    <t>84314920</t>
  </si>
  <si>
    <t>Delen van machines en toestellen voor grondverzet, van dirkkranen, van hijskranen of van hefportalen (excl. die van machines voor het boren en excl. emmers, bakken, grijpemmers, schoppen, grijpers, tangen en bladen voor bouwmaterieel)</t>
  </si>
  <si>
    <t>84314980</t>
  </si>
  <si>
    <t>84749010</t>
  </si>
  <si>
    <t>Delen van machines en toestellen bedoeld bij GS-post 8474</t>
  </si>
  <si>
    <t>84749090</t>
  </si>
  <si>
    <t>28931100</t>
  </si>
  <si>
    <t>84211100</t>
  </si>
  <si>
    <t>Melkontromers (melkcentrifuges)</t>
  </si>
  <si>
    <t>28931200</t>
  </si>
  <si>
    <t>84342000</t>
  </si>
  <si>
    <t>Machines en toestellen voor zuivelbedrijven (incl. die voor de boter- of kaasbereiding en incl. homogenisatoren en machines en toestellen voor de vernietiging van schadelijke kiemen)</t>
  </si>
  <si>
    <t>28931300</t>
  </si>
  <si>
    <t>84378000</t>
  </si>
  <si>
    <t>Machines en toestellen voor de meelindustrie of de behandeling van graan en van gedroogde peulgroenten (excl. die voor gebruik in het boerenbedrijf)</t>
  </si>
  <si>
    <t>28931400</t>
  </si>
  <si>
    <t>84351000</t>
  </si>
  <si>
    <t>28931530</t>
  </si>
  <si>
    <t>84172010</t>
  </si>
  <si>
    <t>Bakkersovens, niet elektrisch</t>
  </si>
  <si>
    <t>84172090</t>
  </si>
  <si>
    <t>28931560</t>
  </si>
  <si>
    <t>84198120</t>
  </si>
  <si>
    <t>Percolators en andere apparaten voor het bereiden van koffie en andere warme dranken, niet voor huishoudelijk gebruik</t>
  </si>
  <si>
    <t>Percolators en andere apparaten voor het bereiden van koffie en andere warme dranken (m.u.v. huishoudapparaten)</t>
  </si>
  <si>
    <t>28931580</t>
  </si>
  <si>
    <t>84198180</t>
  </si>
  <si>
    <t>Toestellen, apparaten en inrichtingen voor het koken, bakken of opwarmen van spijzen, niet voor huishoudelijk gebruik (excl. niet-elektrische bakkersovens, tunnelovens en percolators)</t>
  </si>
  <si>
    <t>Toestellen, apparaten en inrichtingen voor het koken, bakken of opwarmen van spijzen ( m.u.v. percolators en andere apparaten voor het bereiden van warme dranken en m.u.v. huishoudapparaten)</t>
  </si>
  <si>
    <t>Droogtoestellen voor landbouwproducten volgens werkwijzen waarbij temperatuurverandering nodig is</t>
  </si>
  <si>
    <t>28931713</t>
  </si>
  <si>
    <t>84381010</t>
  </si>
  <si>
    <t>Machines en toestellen voor bakkerijen (excl. ovens en deegrollers)</t>
  </si>
  <si>
    <t>28931715</t>
  </si>
  <si>
    <t>84381090</t>
  </si>
  <si>
    <t>Machines en toestellen voor de industriële vervaardiging van deegwaren</t>
  </si>
  <si>
    <t>28931720</t>
  </si>
  <si>
    <t>84382000</t>
  </si>
  <si>
    <t>Machines voor de industriële vervaardiging van suikergoed, cacao of chocolade</t>
  </si>
  <si>
    <t>28931730</t>
  </si>
  <si>
    <t>84383000</t>
  </si>
  <si>
    <t>Machines en toestellen voor suikerfabrieken</t>
  </si>
  <si>
    <t>28931740</t>
  </si>
  <si>
    <t>84384000</t>
  </si>
  <si>
    <t>Machines en toestellen voor brouwerijen</t>
  </si>
  <si>
    <t>28931750</t>
  </si>
  <si>
    <t>84385000</t>
  </si>
  <si>
    <t>Machines en toestellen voor de industriële be- of verwerking van vlees</t>
  </si>
  <si>
    <t>28931760</t>
  </si>
  <si>
    <t>84386000</t>
  </si>
  <si>
    <t>Machines en toestellen voor de industriële bereiding van vruchten of groenten (excl. die voor gebruik in maalderijen of voor de behandeling van gedroogde peulgroenten)</t>
  </si>
  <si>
    <t>84388010</t>
  </si>
  <si>
    <t>84388091</t>
  </si>
  <si>
    <t>84388099</t>
  </si>
  <si>
    <t>84792000</t>
  </si>
  <si>
    <t>28931800</t>
  </si>
  <si>
    <t>84781000</t>
  </si>
  <si>
    <t>Machines en toestellen voor het bewerken of het verwerken van tabak (m.u.v. droogtoestellen en andere verwarmingstoestellen, centrifuges en filterpersen)</t>
  </si>
  <si>
    <t>28932000</t>
  </si>
  <si>
    <t>84371000</t>
  </si>
  <si>
    <t>Machines voor het reinigen of sorteren van zaad, graan of gedroogde peulgroenten</t>
  </si>
  <si>
    <t>28933100</t>
  </si>
  <si>
    <t>84359000</t>
  </si>
  <si>
    <t>Delen van persen, molens en dergelijke machines en toestellen, voor het bereiden van wijn, van appeldrank, van vruchtensap of van dergelijke dranken</t>
  </si>
  <si>
    <t>28933200</t>
  </si>
  <si>
    <t>84389000</t>
  </si>
  <si>
    <t>Delen van machines en toestellen bedoeld bij GS-post 8438</t>
  </si>
  <si>
    <t>28933300</t>
  </si>
  <si>
    <t>84789000</t>
  </si>
  <si>
    <t>Delen van machines en toestellen voor het bewerken of het verwerken van tabak</t>
  </si>
  <si>
    <t>28933400</t>
  </si>
  <si>
    <t>84379000</t>
  </si>
  <si>
    <t>Delen van machines en toestellen bedoeld bij GS-post 8437</t>
  </si>
  <si>
    <t>28941100</t>
  </si>
  <si>
    <t>84440010</t>
  </si>
  <si>
    <t>84440090</t>
  </si>
  <si>
    <t>84451100</t>
  </si>
  <si>
    <t>84451200</t>
  </si>
  <si>
    <t>84451300</t>
  </si>
  <si>
    <t>84451900</t>
  </si>
  <si>
    <t>28941200</t>
  </si>
  <si>
    <t>84452000</t>
  </si>
  <si>
    <t>84453000</t>
  </si>
  <si>
    <t>84454000</t>
  </si>
  <si>
    <t>84459000</t>
  </si>
  <si>
    <t>28941300</t>
  </si>
  <si>
    <t>84461000</t>
  </si>
  <si>
    <t>84462100</t>
  </si>
  <si>
    <t>84462900</t>
  </si>
  <si>
    <t>84463000</t>
  </si>
  <si>
    <t>28941430</t>
  </si>
  <si>
    <t>84471100</t>
  </si>
  <si>
    <t>Rondbreimachines</t>
  </si>
  <si>
    <t>Rondbreimachines met een cilinderdiameter van &lt;= 165 mm</t>
  </si>
  <si>
    <t>84471200</t>
  </si>
  <si>
    <t>Rondbreimachines met een cilinderdiameter van &gt; 165 mm</t>
  </si>
  <si>
    <t>28941450</t>
  </si>
  <si>
    <t>84472020</t>
  </si>
  <si>
    <t>84472080</t>
  </si>
  <si>
    <t>28941470</t>
  </si>
  <si>
    <t>84479000</t>
  </si>
  <si>
    <t>Guipeermachines, machines voor de vervaardiging van tule, van kant, van borduurwerk, van passementwerk, van vlechtwerk of van filetweefsel, alsmede machines voor het tuften</t>
  </si>
  <si>
    <t>28941510</t>
  </si>
  <si>
    <t>84481100</t>
  </si>
  <si>
    <t>84481900</t>
  </si>
  <si>
    <t>28941530</t>
  </si>
  <si>
    <t>84431920</t>
  </si>
  <si>
    <t>Machines en toestellen voor het bedrukken van textielwaren (excl. die voor offsetdruk, voor flexografie, voor hoogdruk (boekdruk) of voor diepdruk)</t>
  </si>
  <si>
    <t>28942110</t>
  </si>
  <si>
    <t>84490000</t>
  </si>
  <si>
    <t>Machines en toestellen voor de vervaardiging of voor de afwerking van vilt of van gebonden textielvlies, zowel aan het stuk als in bepaalde vormen (incl. die voor de vervaardiging van vilthoeden en incl. hoedvormen)</t>
  </si>
  <si>
    <t>28942130</t>
  </si>
  <si>
    <t>84513000</t>
  </si>
  <si>
    <t>Strijkmachines en strijkpersen (incl. fixeerpersen) (excl. kalanders)</t>
  </si>
  <si>
    <t>28942150</t>
  </si>
  <si>
    <t>84514000</t>
  </si>
  <si>
    <t>Machines voor het wassen, het bleken of het verven (incl. wringers, mangels en schudmachines) (excl. wasmachines voor huishoudelijk gebruik of voor wasserijen)</t>
  </si>
  <si>
    <t>28942170</t>
  </si>
  <si>
    <t>84515000</t>
  </si>
  <si>
    <t>Machines voor het oprollen, het afrollen, het vouwen, het snijden of het kartelen van weefsels</t>
  </si>
  <si>
    <t>28942180</t>
  </si>
  <si>
    <t>84518010</t>
  </si>
  <si>
    <t>Machines voor het opbrengen van deklagen op weefsels of op andere onderlagen bij de vervaardiging van vloerbedekking (linoleum enz.); machines voor het appreteren, het afwerken, het wringen, het drogen, het bestrijken of het impregneren van garens, van we</t>
  </si>
  <si>
    <t>84518030</t>
  </si>
  <si>
    <t>84518080</t>
  </si>
  <si>
    <t>28942230</t>
  </si>
  <si>
    <t>84502000</t>
  </si>
  <si>
    <t>28942250</t>
  </si>
  <si>
    <t>84511000</t>
  </si>
  <si>
    <t>Machines voor het droog reinigen</t>
  </si>
  <si>
    <t>28942270</t>
  </si>
  <si>
    <t>84512900</t>
  </si>
  <si>
    <t>28942300</t>
  </si>
  <si>
    <t>84211200</t>
  </si>
  <si>
    <t>Centrifuges voor wasgoed</t>
  </si>
  <si>
    <t>28942430</t>
  </si>
  <si>
    <t>84522100</t>
  </si>
  <si>
    <t>Automatische naaimachines voor industrieel gebruik (excl. die voor het boekbindersbedrijf)</t>
  </si>
  <si>
    <t>28942450</t>
  </si>
  <si>
    <t>84522900</t>
  </si>
  <si>
    <t>Naaimachines voor industrieel gebruik (excl. automatische eenheden en excl. die voor het boekbindersbedrijf)</t>
  </si>
  <si>
    <t>28943030</t>
  </si>
  <si>
    <t>84531000</t>
  </si>
  <si>
    <t>Machines en toestellen voor het bereiden of het bewerken van huiden, vellen of leder</t>
  </si>
  <si>
    <t>28943050</t>
  </si>
  <si>
    <t>84532000</t>
  </si>
  <si>
    <t>Machines en toestellen voor het vervaardigen of het herstellen van schoeisel (incl. schaaf- en splitmachines, machines om het leder in bepaalde vorm uit te snijden en perforeermachines) (excl. naaimachines)</t>
  </si>
  <si>
    <t>28943070</t>
  </si>
  <si>
    <t>84538000</t>
  </si>
  <si>
    <t>Machines en toestellen voor het vervaardigen of het herstellen van lederwaren n.e.g.</t>
  </si>
  <si>
    <t>28944000</t>
  </si>
  <si>
    <t>84521011</t>
  </si>
  <si>
    <t>Naaimachines voor huishoudelijk gebruik (excl. meubelen, onderstellen en kappen)</t>
  </si>
  <si>
    <t>84521019</t>
  </si>
  <si>
    <t>84521090</t>
  </si>
  <si>
    <t>28945110</t>
  </si>
  <si>
    <t>84482000</t>
  </si>
  <si>
    <t>84483100</t>
  </si>
  <si>
    <t>84483200</t>
  </si>
  <si>
    <t>84483900</t>
  </si>
  <si>
    <t>28945130</t>
  </si>
  <si>
    <t>84483300</t>
  </si>
  <si>
    <t>Spillen, spilvleugels, ringen en spinoogjes (travellers)</t>
  </si>
  <si>
    <t>Spillen en spilvleugels, ringen en spinoogjes "travellers", voor machines bedoeld bij post 8445</t>
  </si>
  <si>
    <t>28945150</t>
  </si>
  <si>
    <t>84484200</t>
  </si>
  <si>
    <t>Delen en toebehoren voor weefgetouwen of voor de hulpmachines of hulptoestellen daarvoor (incl. schietspoelen, rieten, hevels en schachten)</t>
  </si>
  <si>
    <t>84484900</t>
  </si>
  <si>
    <t>28945170</t>
  </si>
  <si>
    <t>84485110</t>
  </si>
  <si>
    <t>84485190</t>
  </si>
  <si>
    <t>84485900</t>
  </si>
  <si>
    <t>28945210</t>
  </si>
  <si>
    <t>84509000</t>
  </si>
  <si>
    <t>Delen van wasmachines voor wasgoed (incl. die met drooginrichting)</t>
  </si>
  <si>
    <t>28945220</t>
  </si>
  <si>
    <t>84519000</t>
  </si>
  <si>
    <t>28945230</t>
  </si>
  <si>
    <t>84523000</t>
  </si>
  <si>
    <t>Naalden voor naaimachines</t>
  </si>
  <si>
    <t>28945260</t>
  </si>
  <si>
    <t>84529000</t>
  </si>
  <si>
    <t>Meubelen, onderstellen en kappen voor naaimachines, alsmede delen daarvan; andere delen van naaimachines</t>
  </si>
  <si>
    <t>28945280</t>
  </si>
  <si>
    <t>84539000</t>
  </si>
  <si>
    <t>Delen van machines en toestellen voor het bereiden of het bewerken van huiden, vellen of leder of voor het vervaardigen of het herstellen van schoeisel of andere lederwaren (excl. naaimachines)</t>
  </si>
  <si>
    <t>28951113</t>
  </si>
  <si>
    <t>84391000</t>
  </si>
  <si>
    <t>Machines en toestellen voor het vervaardigen van pulp van cellulosehoudende vezelstoffen</t>
  </si>
  <si>
    <t>28951115</t>
  </si>
  <si>
    <t>84392000</t>
  </si>
  <si>
    <t>Machines en toestellen voor het vervaardigen van papier of van karton</t>
  </si>
  <si>
    <t>28951117</t>
  </si>
  <si>
    <t>84393000</t>
  </si>
  <si>
    <t>Machines en toestellen voor het afwerken van papier of van karton</t>
  </si>
  <si>
    <t>28951133</t>
  </si>
  <si>
    <t>84411010</t>
  </si>
  <si>
    <t>Omrolmachines, gecombineerd met een snijmachine, voor papier of voor karton (excl. machines, toestellen en apparaten voor het snijden van films)</t>
  </si>
  <si>
    <t>28951135</t>
  </si>
  <si>
    <t>84411020</t>
  </si>
  <si>
    <t>Overlangs- en overdwarssnijmachines voor papier of voor karton (excl. machines, toestellen en apparaten voor het snijden van films en omrolmachines, gecombineerd met een snijmachine)</t>
  </si>
  <si>
    <t>28951137</t>
  </si>
  <si>
    <t>84411030</t>
  </si>
  <si>
    <t>Snelsnijmachines met een mes, voor papier of voor karton (excl. machines, toestellen en apparaten voor het snijden van films, omrolmachines, gecombineerd met een snijmachine, en overlangs- en overdwarssnijmachines)</t>
  </si>
  <si>
    <t>28951140</t>
  </si>
  <si>
    <t>84411070</t>
  </si>
  <si>
    <t>Andere snijmachines voor papier of voor karton</t>
  </si>
  <si>
    <t>Snijmachines voor papier of voor karton (m.u.v. machines voor het boekbindersbedrijf bedoeld bij post 8440; omrolmachines, gecombineerd met een snijmachine; overlangs- en overdwarssnijmachines; snelsnijmachines met één mes)</t>
  </si>
  <si>
    <t>28951150</t>
  </si>
  <si>
    <t>84412000</t>
  </si>
  <si>
    <t>Machines voor de vervaardiging van zakken of van enveloppen, van papier/karton</t>
  </si>
  <si>
    <t>28951160</t>
  </si>
  <si>
    <t>84413000</t>
  </si>
  <si>
    <t>Machines voor de vervaardiging van dozen, van kokers, van trommels of van dergelijke bergingsmiddelen van papier of van karton (excl. die voor het vormen van artikelen)</t>
  </si>
  <si>
    <t>28951170</t>
  </si>
  <si>
    <t>84414000</t>
  </si>
  <si>
    <t>Machines voor het vormen van artikelen uit papierstof, uit papier of uit karton (incl. verpakkingsmiddelen voor eieren, borden of schotels voor de banketbakkerij of voor het kamperen, speelgoed)</t>
  </si>
  <si>
    <t>84418000</t>
  </si>
  <si>
    <t>Machines en toestellen voor de bewerking van papierstof, van papier of van karton, n.e.g.</t>
  </si>
  <si>
    <t>28951230</t>
  </si>
  <si>
    <t>84399100</t>
  </si>
  <si>
    <t>Delen van machines of toestellen voor het vervaardigen van pulp van cellulosehoudende vezelstoffen</t>
  </si>
  <si>
    <t>28951250</t>
  </si>
  <si>
    <t>84399900</t>
  </si>
  <si>
    <t>28951270</t>
  </si>
  <si>
    <t>84419010</t>
  </si>
  <si>
    <t>Delen van snijmachines, machines voor de vervaardiging van zakken of van enveloppen, van dozen, van kokers, van trommels of van dergelijke bergingsmiddelen of voor het vormen van artikelen uit papierstof, uit papier of uit karton</t>
  </si>
  <si>
    <t>84419090</t>
  </si>
  <si>
    <t>28961010</t>
  </si>
  <si>
    <t>84771000</t>
  </si>
  <si>
    <t>28961030</t>
  </si>
  <si>
    <t>84772000</t>
  </si>
  <si>
    <t>Strengpersen (extrudeerpersen) voor het bewerken van rubber of van kunststof of voor de vervaardiging van producten van deze stoffen</t>
  </si>
  <si>
    <t>28961040</t>
  </si>
  <si>
    <t>84773000</t>
  </si>
  <si>
    <t>28961050</t>
  </si>
  <si>
    <t>84774000</t>
  </si>
  <si>
    <t>Vacuümvormmachines en andere thermovormmachines, voor het bewerken van rubber of van kunststof of voor de vervaardiging van producten van deze stoffen</t>
  </si>
  <si>
    <t>28961060</t>
  </si>
  <si>
    <t>84775100</t>
  </si>
  <si>
    <t>Machines voor het vormen van luchtbanden, voor het aanbrengen van een nieuw loopvlak op luchtbanden of voor het vervaardigen van binnenbanden van rubber of van kunststof</t>
  </si>
  <si>
    <t>28961073</t>
  </si>
  <si>
    <t>84775910</t>
  </si>
  <si>
    <t>Persen voor het gieten of vormen van rubber of van kunststof enz., n.e.g.</t>
  </si>
  <si>
    <t>28961075</t>
  </si>
  <si>
    <t>84775980</t>
  </si>
  <si>
    <t>28961082</t>
  </si>
  <si>
    <t>84778011</t>
  </si>
  <si>
    <t>Machines voor de bewerking van reactieve harsen</t>
  </si>
  <si>
    <t>28961084</t>
  </si>
  <si>
    <t>84778019</t>
  </si>
  <si>
    <t>Machines voor het vervaardigen van producten met spons- of celstructuur (excl. machines voor de bewerking van reactieve harsen)</t>
  </si>
  <si>
    <t>28961091</t>
  </si>
  <si>
    <t>84778091</t>
  </si>
  <si>
    <t>Maalmolens voor het bewerken van rubber of van kunststof</t>
  </si>
  <si>
    <t>28961093</t>
  </si>
  <si>
    <t>84778093</t>
  </si>
  <si>
    <t>Meng-, kneed- en roermachines, voor het bereiden van rubber of van kunststof of voor de vervaardiging van producten van deze stoffen</t>
  </si>
  <si>
    <t>28961095</t>
  </si>
  <si>
    <t>84778095</t>
  </si>
  <si>
    <t>Snij- en splijtmachines en afpelmachines, voor het bewerken van rubber of van kunststof of voor de vervaardiging van producten van deze stoffen</t>
  </si>
  <si>
    <t>84778099</t>
  </si>
  <si>
    <t>Machines en toestellen voor het bewerken van rubber of van kunststof of voor de vervaardiging van producten van deze stoffen, n.e.g. onder andere posten van dit hoofdstuk</t>
  </si>
  <si>
    <t>84779010</t>
  </si>
  <si>
    <t>Delen van machines en toestellen voor het bewerken van rubber of van kunststof of voor de vervaardiging van producten van deze stoffen (excl. gereedschap voor het vormen)</t>
  </si>
  <si>
    <t>84779080</t>
  </si>
  <si>
    <t>28991110</t>
  </si>
  <si>
    <t>84401010</t>
  </si>
  <si>
    <t>Vouwmachines voor boeken</t>
  </si>
  <si>
    <t>28991130</t>
  </si>
  <si>
    <t>84401020</t>
  </si>
  <si>
    <t>Vergaarmachines voor boeken</t>
  </si>
  <si>
    <t>28991150</t>
  </si>
  <si>
    <t>84401030</t>
  </si>
  <si>
    <t>28991170</t>
  </si>
  <si>
    <t>84401040</t>
  </si>
  <si>
    <t>Kleefbindmachines voor boeken</t>
  </si>
  <si>
    <t>28991190</t>
  </si>
  <si>
    <t>84401090</t>
  </si>
  <si>
    <t>Andere machines en toestellen voor het innaaien of voor het inbinden van boeken</t>
  </si>
  <si>
    <t>28991200</t>
  </si>
  <si>
    <t>84423000</t>
  </si>
  <si>
    <t>Machines, toestellen en uitrustingsstukken voor het letterzetten of voor het prepareren of het maken van drukplaten; drukplaten</t>
  </si>
  <si>
    <t>28991330</t>
  </si>
  <si>
    <t>84431100</t>
  </si>
  <si>
    <t>Machines en toestellen voor de offsetdruk, gevoed met rollen</t>
  </si>
  <si>
    <t>28991390</t>
  </si>
  <si>
    <t>84431332</t>
  </si>
  <si>
    <t>Andere machines en toestellen voor de offsetdruk</t>
  </si>
  <si>
    <t>84431334</t>
  </si>
  <si>
    <t>84431338</t>
  </si>
  <si>
    <t>84431390</t>
  </si>
  <si>
    <t>Machines en toestellen voor offsetdruk (m.u.v. die welke worden gevoed met rollen of met vellen)</t>
  </si>
  <si>
    <t>28991410</t>
  </si>
  <si>
    <t>84431400</t>
  </si>
  <si>
    <t>Machines en toestellen voor de hoogdruk (boekdruk), gevoed met rollen (excl. die voor flexografie)</t>
  </si>
  <si>
    <t>28991430</t>
  </si>
  <si>
    <t>84431600</t>
  </si>
  <si>
    <t>Machines en toestellen voor de flexografie</t>
  </si>
  <si>
    <t>28991450</t>
  </si>
  <si>
    <t>84431700</t>
  </si>
  <si>
    <t>Machines en toestellen voor de diepdruk</t>
  </si>
  <si>
    <t>28991490</t>
  </si>
  <si>
    <t>84431500</t>
  </si>
  <si>
    <t>84431940</t>
  </si>
  <si>
    <t>84431970</t>
  </si>
  <si>
    <t>28992020</t>
  </si>
  <si>
    <t>84861000</t>
  </si>
  <si>
    <t>Machines en apparaten van de soort die uitsluitend of hoofdzakelijk wordt gebruikt voor de vervaardiging van staven of schijven (wafers) van halfgeleidermateriaal</t>
  </si>
  <si>
    <t>Machines en apparaten voor de vervaardiging van staven of schijven "wafers" van halfgeleidermateriaal</t>
  </si>
  <si>
    <t>28992040</t>
  </si>
  <si>
    <t>84862000</t>
  </si>
  <si>
    <t>Machines en apparaten voor de vervaardiging van elementen of schakelingen van halfgeleidermateriaal of van elektronische geïntegreerde schakelingen</t>
  </si>
  <si>
    <t>28992060</t>
  </si>
  <si>
    <t>84863000</t>
  </si>
  <si>
    <t>Machines en apparaten van de soort die uitsluitend of hoofdzakelijk wordt gebruikt voor de vervaardiging van platte beeldschermen</t>
  </si>
  <si>
    <t>84193900</t>
  </si>
  <si>
    <t>Droogtoestellen (excl. die voor huishoudelijk gebruik, voor landbouwproducten of voor hout, papierstof, papier of karton)</t>
  </si>
  <si>
    <t>28993200</t>
  </si>
  <si>
    <t>95081000</t>
  </si>
  <si>
    <t>84798100</t>
  </si>
  <si>
    <t>Machines en toestellen voor de behandeling van metaal, met een eigen functie (excl. robots)</t>
  </si>
  <si>
    <t>28993910</t>
  </si>
  <si>
    <t>84012000</t>
  </si>
  <si>
    <t>Machines en apparaten voor isotopenscheiding en delen daarvan</t>
  </si>
  <si>
    <t>28993915</t>
  </si>
  <si>
    <t>84798200</t>
  </si>
  <si>
    <t>Machines en toestellen voor het mengen, het kneden, het breken, het malen, het ziften, het homogeniseren, het emulgeren of het roeren, met een eigen functie (excl. robots)</t>
  </si>
  <si>
    <t>28993920</t>
  </si>
  <si>
    <t>84751000</t>
  </si>
  <si>
    <t>Machines voor het samenstellen van elektrische of elektronische lampen of buizen, met een omhulling van glas</t>
  </si>
  <si>
    <t>28993925</t>
  </si>
  <si>
    <t>84798930</t>
  </si>
  <si>
    <t>Wandelende hydraulische mijnstutten</t>
  </si>
  <si>
    <t>84752100</t>
  </si>
  <si>
    <t>Machines voor het vervaardigen of voor het warm bewerken van glas of van glaswerk</t>
  </si>
  <si>
    <t>84752900</t>
  </si>
  <si>
    <t>28993935</t>
  </si>
  <si>
    <t>84795000</t>
  </si>
  <si>
    <t>Industriële robots voor meervoudig gebruik (excl. robots die speciaal zijn ontworpen om een specifieke functie (bv. heffen, hijsen, laden, lossen) uit te voeren)</t>
  </si>
  <si>
    <t>28993940</t>
  </si>
  <si>
    <t>84798960</t>
  </si>
  <si>
    <t>Centrale smeertoestellen</t>
  </si>
  <si>
    <t>28993945</t>
  </si>
  <si>
    <t>84864000</t>
  </si>
  <si>
    <t>28993950</t>
  </si>
  <si>
    <t>84794000</t>
  </si>
  <si>
    <t>Machines voor het vervaardigen van touw en kabel</t>
  </si>
  <si>
    <t>84748010</t>
  </si>
  <si>
    <t>Andere machines en toestellen voor aarde, steen, ertsen enz., n.e.g.</t>
  </si>
  <si>
    <t>84748090</t>
  </si>
  <si>
    <t>84796000</t>
  </si>
  <si>
    <t>84797100</t>
  </si>
  <si>
    <t>Loopbruggen voor passagiers, van de soort gebruikt op luchthavens</t>
  </si>
  <si>
    <t>84797900</t>
  </si>
  <si>
    <t>Loopbruggen voor passagiers (m.u.v. die van de soort gebruikt op luchthavens)</t>
  </si>
  <si>
    <t>84798970</t>
  </si>
  <si>
    <t>Machines om hoofdzakelijk of alleen onderdelen te plaatsen bij het maken van printkaarten</t>
  </si>
  <si>
    <t>84798997</t>
  </si>
  <si>
    <t>28993965</t>
  </si>
  <si>
    <t>88051010</t>
  </si>
  <si>
    <t>Lanceertoestellen voor luchtvaartuigen en deklandingstoestellen en dergelijke, alsmede delen daarvan, voor civiel gebruik</t>
  </si>
  <si>
    <t>88051090</t>
  </si>
  <si>
    <t>28993970</t>
  </si>
  <si>
    <t>90311000</t>
  </si>
  <si>
    <t>Machines voor het uitbalanceren van mechanische delen</t>
  </si>
  <si>
    <t>28994000</t>
  </si>
  <si>
    <t>84409000</t>
  </si>
  <si>
    <t>Delen van machines en toestellen voor het drukken of het inbinden of innaaien van boeken</t>
  </si>
  <si>
    <t>84424000</t>
  </si>
  <si>
    <t>84439110</t>
  </si>
  <si>
    <t>Delen en toebehoren van machines en toestellen voor het drukken, bestemd voor de vervaardiging van halfgeleiders, n.e.g.</t>
  </si>
  <si>
    <t>84439191</t>
  </si>
  <si>
    <t>84439199</t>
  </si>
  <si>
    <t>28995100</t>
  </si>
  <si>
    <t>84869000</t>
  </si>
  <si>
    <t>Delen en toebehoren van machines en apparaten van de soort die uitsluitend of hoofdzakelijk wordt gebruikt voor a) de vervaardiging van staven of schijven (wafers) van halfgeleidermateriaal, van elementen of schakelingen van halfgeleidermateriaal, van ele</t>
  </si>
  <si>
    <t>84759010</t>
  </si>
  <si>
    <t>Delen van machines voor het samenstellen van elektrische of elektronische lampen, buizen of flitslampen, met een omhulling van glas, of voor het vervaardigen of warm bewerken van glas of glaswerk (excl. vormen voor het vervaardigen van glaswerk)</t>
  </si>
  <si>
    <t>Delen van machines voor het maken van optische vezels en voorvormen daarvan, n.e.g.</t>
  </si>
  <si>
    <t>84759090</t>
  </si>
  <si>
    <t>Delen van machines voor het samenstellen van elektrische of elektronische lampen of buizen of van flitslampen, met een omhulling van glas; machines voor het vervaardigen van of voor het warm bewerken van glas of van glaswerk, n.e.g.</t>
  </si>
  <si>
    <t>84669350</t>
  </si>
  <si>
    <t>Onderdelen en toebehoren van watersnijmachines, n.e.g.</t>
  </si>
  <si>
    <t>84799015</t>
  </si>
  <si>
    <t>Onderdelen van machines om hoofdzakelijk of alleen onderdelen te plaatsen bij het maken van printkaarten</t>
  </si>
  <si>
    <t>84799020</t>
  </si>
  <si>
    <t>84799070</t>
  </si>
  <si>
    <t>29101100</t>
  </si>
  <si>
    <t>84073100</t>
  </si>
  <si>
    <t>84073210</t>
  </si>
  <si>
    <t>84073290</t>
  </si>
  <si>
    <t>84073320</t>
  </si>
  <si>
    <t>Motoren met op- en neergaande zuigers, voor de voortbeweging van voertuigen bedoeld bij hoofdstuk 87, met een cilinderinhoud van &gt; 250, doch &lt;= 500 cm³</t>
  </si>
  <si>
    <t>84073380</t>
  </si>
  <si>
    <t>Motoren met op- en neergaande zuigers, voor de voortbeweging van voertuigen bedoeld bij hoofdstuk 87, met een cilinderinhoud van &gt; 500, doch &lt;= 1.000 cm³</t>
  </si>
  <si>
    <t>29101200</t>
  </si>
  <si>
    <t>84073410</t>
  </si>
  <si>
    <t>84073491</t>
  </si>
  <si>
    <t>84073499</t>
  </si>
  <si>
    <t>29101310</t>
  </si>
  <si>
    <t>84082010</t>
  </si>
  <si>
    <t>Zuigermotoren met zelfontsteking (diesel of semidiesel), voor voertuigen (excl. voor rollend spoor- en tramwegmaterieel en land- en bosbouwtractors op wielen)</t>
  </si>
  <si>
    <t>84082051</t>
  </si>
  <si>
    <t>84082055</t>
  </si>
  <si>
    <t>84082057</t>
  </si>
  <si>
    <t>84082099</t>
  </si>
  <si>
    <t>29102100</t>
  </si>
  <si>
    <t>87032110</t>
  </si>
  <si>
    <t>87032210</t>
  </si>
  <si>
    <t>29102230</t>
  </si>
  <si>
    <t>87032319</t>
  </si>
  <si>
    <t>87032410</t>
  </si>
  <si>
    <t>29102250</t>
  </si>
  <si>
    <t>87032311</t>
  </si>
  <si>
    <t>Kampeerauto's, met een motor met vonkontsteking en met op- en neergaande zuigers, met een cilinderinhoud van &gt; 1.500 cm³, doch &lt;= 3.000 cm³, nieuw</t>
  </si>
  <si>
    <t>29102310</t>
  </si>
  <si>
    <t>87033110</t>
  </si>
  <si>
    <t>Motorvoertuigen met enkel een diesel- of semidieselmotor, met een cilinderinhoud ≤ 1 500 cm³ (excl. voertuigen voor het vervoer van ≥ 10 personen, sneeuwmobielen, golfkarren en dergelijke voertuigen)</t>
  </si>
  <si>
    <t>29102330</t>
  </si>
  <si>
    <t>87033219</t>
  </si>
  <si>
    <t>Motorvoertuigen met enkel een diesel- of semidieselmotor, met een cilinderinhoud &gt; 1 500 cm³ doch ≤ 2 500 cm³ (excl. voertuigen voor het vervoer van ≥ 10 personen, sneeuwmobielen, golfkarren en dergelijke voertuigen)</t>
  </si>
  <si>
    <t>29102340</t>
  </si>
  <si>
    <t>87033319</t>
  </si>
  <si>
    <t>Motorvoertuigen met enkel een diesel- of semidieselmotor, met een cilinderinhoud &gt; 2 500 cm³ (excl. voertuigen voor het vervoer van ≥ 10 personen, sneeuwmobielen, golfkarren en dergelijke voertuigen)</t>
  </si>
  <si>
    <t>29102353</t>
  </si>
  <si>
    <t>87033211</t>
  </si>
  <si>
    <t>29102355</t>
  </si>
  <si>
    <t>87033311</t>
  </si>
  <si>
    <t>Kampeerauto's, met uitsluitend een dieselmotor met een cilinderinhoud van &gt; 2.500 cm³, nieuw</t>
  </si>
  <si>
    <t>29102410</t>
  </si>
  <si>
    <t>87034010</t>
  </si>
  <si>
    <t>87035000</t>
  </si>
  <si>
    <t>29102430</t>
  </si>
  <si>
    <t>87036010</t>
  </si>
  <si>
    <t>87037000</t>
  </si>
  <si>
    <t>29102450</t>
  </si>
  <si>
    <t>87038010</t>
  </si>
  <si>
    <t>29102490</t>
  </si>
  <si>
    <t>87039000</t>
  </si>
  <si>
    <t>Andere motorvoertuigen voor het vervoer van personen (excl. voertuigen, met enkel een elektromotor voor voortbeweging, voertuigen voor het vervoer van ≥ 10 personen, sneeuwmobielen, golfkarren en dergelijke voertuigen)</t>
  </si>
  <si>
    <t>87021011</t>
  </si>
  <si>
    <t>Motorvoertuigen voor het vervoer van tien of meer personen</t>
  </si>
  <si>
    <t>87021091</t>
  </si>
  <si>
    <t>87022010</t>
  </si>
  <si>
    <t>87022090</t>
  </si>
  <si>
    <t>87023010</t>
  </si>
  <si>
    <t>87023090</t>
  </si>
  <si>
    <t>87024000</t>
  </si>
  <si>
    <t>87029011</t>
  </si>
  <si>
    <t>87029031</t>
  </si>
  <si>
    <t>87029090</t>
  </si>
  <si>
    <t>Automobielen voor het vervoer van &gt;= 10 personen, incl. de bestuurder (m.u.v. die met een motor met zelfontsteking "diesel- of semi-dieselmotor" of met vonkontsteking of met elektromotor)</t>
  </si>
  <si>
    <t>87042110</t>
  </si>
  <si>
    <t>87042131</t>
  </si>
  <si>
    <t>87042191</t>
  </si>
  <si>
    <t>87042210</t>
  </si>
  <si>
    <t>87042291</t>
  </si>
  <si>
    <t>87042310</t>
  </si>
  <si>
    <t>87042391</t>
  </si>
  <si>
    <t>87043110</t>
  </si>
  <si>
    <t>87043131</t>
  </si>
  <si>
    <t>87043191</t>
  </si>
  <si>
    <t>87043210</t>
  </si>
  <si>
    <t>87043291</t>
  </si>
  <si>
    <t>87049000</t>
  </si>
  <si>
    <t>29104400</t>
  </si>
  <si>
    <t>87060011</t>
  </si>
  <si>
    <t>Chassis met motor, voor tractors, automobielen en andere motorvoertuigen hoofdzakelijk ontworpen voor personenvervoer, en, automobielen voor bijzondere doeleinden (incl. racewagens)</t>
  </si>
  <si>
    <t>87060019</t>
  </si>
  <si>
    <t>87060091</t>
  </si>
  <si>
    <t>87060099</t>
  </si>
  <si>
    <t>29105100</t>
  </si>
  <si>
    <t>87051000</t>
  </si>
  <si>
    <t>Kraanauto’s</t>
  </si>
  <si>
    <t>29105200</t>
  </si>
  <si>
    <t>87031011</t>
  </si>
  <si>
    <t>Voertuigen, speciaal ontworpen voor het zich verplaatsen op sneeuw, speciale voertuigen voor het vervoer van personen op golfvelden en dergelijke voertuigen</t>
  </si>
  <si>
    <t>87031018</t>
  </si>
  <si>
    <t>Voertuigen voor het vervoer van minder dan 10 personen, voor het zich verplaatsen op sneeuw (m.u.v. die met een motor met zelfontsteking of met vonkontsteking); voertuigen, speciaal ontworpen voor het zich verplaatsen op golfvelden e.d. voertuigen</t>
  </si>
  <si>
    <t>29105930</t>
  </si>
  <si>
    <t>87053000</t>
  </si>
  <si>
    <t>29105950</t>
  </si>
  <si>
    <t>87054000</t>
  </si>
  <si>
    <t>Automobielen met menginstallatie voor beton</t>
  </si>
  <si>
    <t>29105990</t>
  </si>
  <si>
    <t>87052000</t>
  </si>
  <si>
    <t>87059030</t>
  </si>
  <si>
    <t>87059080</t>
  </si>
  <si>
    <t>29201030</t>
  </si>
  <si>
    <t>87071010</t>
  </si>
  <si>
    <t>87071090</t>
  </si>
  <si>
    <t>29201050</t>
  </si>
  <si>
    <t>87079010</t>
  </si>
  <si>
    <t>87079090</t>
  </si>
  <si>
    <t>86090010</t>
  </si>
  <si>
    <t>Containers en dergelijke laadkisten ingericht en uitgerust voor het vervoer met ongeacht welk vervoermiddel (incl. tankcontainers)</t>
  </si>
  <si>
    <t>86090090</t>
  </si>
  <si>
    <t>29202292</t>
  </si>
  <si>
    <t>87161092</t>
  </si>
  <si>
    <t>29202298</t>
  </si>
  <si>
    <t>87161098</t>
  </si>
  <si>
    <t>87163100</t>
  </si>
  <si>
    <t>Andere aanhangwagens en opleggers, n.e.g.</t>
  </si>
  <si>
    <t>87163910</t>
  </si>
  <si>
    <t>87163930</t>
  </si>
  <si>
    <t>87163950</t>
  </si>
  <si>
    <t>87164000</t>
  </si>
  <si>
    <t>29203030</t>
  </si>
  <si>
    <t>87169010</t>
  </si>
  <si>
    <t>Chassis voor aanhangwagens, opleggers en andere voertuigen zonder eigen beweegkracht</t>
  </si>
  <si>
    <t>29203050</t>
  </si>
  <si>
    <t>87169030</t>
  </si>
  <si>
    <t>Carrosserieën voor aanhangwagens, opleggers en andere voertuigen zonder eigen beweegkracht</t>
  </si>
  <si>
    <t>29203070</t>
  </si>
  <si>
    <t>87169050</t>
  </si>
  <si>
    <t>Assen voor aanhangwagens, opleggers en andere voertuigen zonder eigen beweegkracht</t>
  </si>
  <si>
    <t>29203090</t>
  </si>
  <si>
    <t>87169090</t>
  </si>
  <si>
    <t>Delen van aanhangwagens, opleggers en andere voertuigen zonder eigen beweegkracht (excl. chassis, carrosserieën en assen)</t>
  </si>
  <si>
    <t>85443000</t>
  </si>
  <si>
    <t>Bougiekabelsets en andere kabelbundels (kabelbomen) van de soort gebruikt in vervoermiddelen</t>
  </si>
  <si>
    <t>29312130</t>
  </si>
  <si>
    <t>85111000</t>
  </si>
  <si>
    <t>Ontstekingsbougies</t>
  </si>
  <si>
    <t>Ontstekingsbougies, voor verbrandingsmotoren</t>
  </si>
  <si>
    <t>29312150</t>
  </si>
  <si>
    <t>85112000</t>
  </si>
  <si>
    <t>Magneto's, dynamo-magneto's, en vliegwielmagneten, voor verbrandingsmotoren</t>
  </si>
  <si>
    <t>29312170</t>
  </si>
  <si>
    <t>85113000</t>
  </si>
  <si>
    <t>Stroomverdelers en ontstekingsspoelen</t>
  </si>
  <si>
    <t>Stroomverdelers en ontstekingsspoelen, voor verbrandingsmotoren</t>
  </si>
  <si>
    <t>29312230</t>
  </si>
  <si>
    <t>85114000</t>
  </si>
  <si>
    <t>Startmotoren, ook indien werkend als generator</t>
  </si>
  <si>
    <t>Elektrische startmotoren, ook indien werkend als generator, voor verbrandingsmotoren</t>
  </si>
  <si>
    <t>29312250</t>
  </si>
  <si>
    <t>85115000</t>
  </si>
  <si>
    <t>Generatoren voor verbrandingsmotoren (m.u.v. dynamo-magneto's en startmotoren werkend als generator)</t>
  </si>
  <si>
    <t>29312270</t>
  </si>
  <si>
    <t>85118000</t>
  </si>
  <si>
    <t>Toestellen n.e.g. voor vonkontstekings- en zelfontstekingsmotoren</t>
  </si>
  <si>
    <t>29312310</t>
  </si>
  <si>
    <t>85121000</t>
  </si>
  <si>
    <t>Elektrische of op batterijen werkende verlichtingstoestellen en toestellen voor het geven van zichtbare signalen, van de soort gebruikt op rijwielen</t>
  </si>
  <si>
    <t>Elektrische verlichtingstoestellen en elektrische toestellen voor het geven van zichtbare signalen, van de soort gebruikt op rijwielen (m.u.v. lampen en buizen bedoeld bij post 8539)</t>
  </si>
  <si>
    <t>29312330</t>
  </si>
  <si>
    <t>85123010</t>
  </si>
  <si>
    <t>Elektrische antidiefstalarmtoestellen voor het geven van geluidssignalen, van de soort gebruikt voor motorvoertuigen</t>
  </si>
  <si>
    <t>Elektrische toestellen voor het geven van geluidssignalen "alarmtoestellen tegen diefstal" van de soort gebruikt voor motorvoertuigen</t>
  </si>
  <si>
    <t>29312350</t>
  </si>
  <si>
    <t>85123090</t>
  </si>
  <si>
    <t>Elektrische toestellen voor het geven van geluidssignalen, voor rijwielen of voor motorvoertuigen, excl. antidiefstalarmtoestellen voor motorvoertuigen</t>
  </si>
  <si>
    <t>Elektrische toestellen voor het geven van geluidssignalen, van de soort gebruikt op rijwielen (m.u.v. alarmtoestellen tegen diefstal van de soort gebruikt voor motorvoertuigen)</t>
  </si>
  <si>
    <t>29312370</t>
  </si>
  <si>
    <t>85124000</t>
  </si>
  <si>
    <t>Ruitenwissers en toestellen om ijsafzetting op of om het beslaan van ruiten tegen te gaan, voor motorrijwielen of voor motorvoertuigen</t>
  </si>
  <si>
    <t>29313030</t>
  </si>
  <si>
    <t>85119000</t>
  </si>
  <si>
    <t>Delen van elektrische ontstekings- of starttoestellen, generatoren en automatische schakelaars, voor vonkontstekings- en zelfontstekingsmotoren</t>
  </si>
  <si>
    <t>29313080</t>
  </si>
  <si>
    <t>85129010</t>
  </si>
  <si>
    <t>Delen van elektrische toestellen voor het geven van geluidssignalen "alarmtoestellen tegen diefstal" van de soort gebruikt voor motorvoertuigen, n.e.g.</t>
  </si>
  <si>
    <t>85129090</t>
  </si>
  <si>
    <t>29321000</t>
  </si>
  <si>
    <t>94012000</t>
  </si>
  <si>
    <t>Zitplaatsen voor motorvoertuigen</t>
  </si>
  <si>
    <t>29322030</t>
  </si>
  <si>
    <t>87082110</t>
  </si>
  <si>
    <t>Veiligheidsgordels</t>
  </si>
  <si>
    <t>87082190</t>
  </si>
  <si>
    <t>29322050</t>
  </si>
  <si>
    <t>87089510</t>
  </si>
  <si>
    <t>Airbags met opblaassysteem, alsmede delen daarvan</t>
  </si>
  <si>
    <t>87089591</t>
  </si>
  <si>
    <t>87089599</t>
  </si>
  <si>
    <t>87082910</t>
  </si>
  <si>
    <t>87082990</t>
  </si>
  <si>
    <t>29323010</t>
  </si>
  <si>
    <t>87081010</t>
  </si>
  <si>
    <t>Bumpers en delen daarvan (incl. van kunststof)</t>
  </si>
  <si>
    <t>87081090</t>
  </si>
  <si>
    <t>29323020</t>
  </si>
  <si>
    <t>87083010</t>
  </si>
  <si>
    <t>Remmen en servoremmen, alsmede delen daarvan (excl. niet-gemonteerde remvoeringen)</t>
  </si>
  <si>
    <t>87083091</t>
  </si>
  <si>
    <t>87083099</t>
  </si>
  <si>
    <t>29323033</t>
  </si>
  <si>
    <t>87084020</t>
  </si>
  <si>
    <t>Versnellingsbakken en delen daarvan</t>
  </si>
  <si>
    <t>87084050</t>
  </si>
  <si>
    <t>87084091</t>
  </si>
  <si>
    <t>87084099</t>
  </si>
  <si>
    <t>29323036</t>
  </si>
  <si>
    <t>87085020</t>
  </si>
  <si>
    <t>Drijfassen met differentieel, alsmede draagassen; delen daarvan</t>
  </si>
  <si>
    <t>87085035</t>
  </si>
  <si>
    <t>87085055</t>
  </si>
  <si>
    <t>87085091</t>
  </si>
  <si>
    <t>87085099</t>
  </si>
  <si>
    <t>29323040</t>
  </si>
  <si>
    <t>87087010</t>
  </si>
  <si>
    <t>Wielen, alsmede delen en toebehoren daarvan</t>
  </si>
  <si>
    <t>87087050</t>
  </si>
  <si>
    <t>87087091</t>
  </si>
  <si>
    <t>87087099</t>
  </si>
  <si>
    <t>29323050</t>
  </si>
  <si>
    <t>87088020</t>
  </si>
  <si>
    <t>87088035</t>
  </si>
  <si>
    <t>87088055</t>
  </si>
  <si>
    <t>87088091</t>
  </si>
  <si>
    <t>87088099</t>
  </si>
  <si>
    <t>29323061</t>
  </si>
  <si>
    <t>87089120</t>
  </si>
  <si>
    <t>87089135</t>
  </si>
  <si>
    <t>87089191</t>
  </si>
  <si>
    <t>87089199</t>
  </si>
  <si>
    <t>29323063</t>
  </si>
  <si>
    <t>87089220</t>
  </si>
  <si>
    <t>Knaldempers en uitlaatpijpen; delen daarvan</t>
  </si>
  <si>
    <t>87089235</t>
  </si>
  <si>
    <t>87089291</t>
  </si>
  <si>
    <t>87089299</t>
  </si>
  <si>
    <t>29323065</t>
  </si>
  <si>
    <t>87089310</t>
  </si>
  <si>
    <t>Koppelingen en delen daarvan</t>
  </si>
  <si>
    <t>87089390</t>
  </si>
  <si>
    <t>29323067</t>
  </si>
  <si>
    <t>87089420</t>
  </si>
  <si>
    <t>Stuurwielen, stuurkolommen en stuurhuizen; delen daarvan</t>
  </si>
  <si>
    <t>87089435</t>
  </si>
  <si>
    <t>87089491</t>
  </si>
  <si>
    <t>87089499</t>
  </si>
  <si>
    <t>29323090</t>
  </si>
  <si>
    <t>87089910</t>
  </si>
  <si>
    <t>87089993</t>
  </si>
  <si>
    <t>87089997</t>
  </si>
  <si>
    <t>30112130</t>
  </si>
  <si>
    <t>Passagiersschepen</t>
  </si>
  <si>
    <t>30112150</t>
  </si>
  <si>
    <t>Veerboten</t>
  </si>
  <si>
    <t>30112210</t>
  </si>
  <si>
    <t>Tankschepen voor het vervoer van ruwe aardolie</t>
  </si>
  <si>
    <t>30112230</t>
  </si>
  <si>
    <t>Tankschepen voor het vervoer van aardolieproducten</t>
  </si>
  <si>
    <t>30112250</t>
  </si>
  <si>
    <t>Tankschepen voor het vervoer van chemische producten</t>
  </si>
  <si>
    <t>30112270</t>
  </si>
  <si>
    <t>Tankschepen voor het vervoer van gas</t>
  </si>
  <si>
    <t>30112300</t>
  </si>
  <si>
    <t>Koelschepen, andere dan tankschepen</t>
  </si>
  <si>
    <t>30112410</t>
  </si>
  <si>
    <t>Bulkschepen</t>
  </si>
  <si>
    <t>30112430</t>
  </si>
  <si>
    <t>Algemene vrachtschepen</t>
  </si>
  <si>
    <t>30112450</t>
  </si>
  <si>
    <t>Containerschepen</t>
  </si>
  <si>
    <t>30112470</t>
  </si>
  <si>
    <t>Rorovrachtschepen</t>
  </si>
  <si>
    <t>30112490</t>
  </si>
  <si>
    <t>Andere schepen voor het vervoer van droge goederen</t>
  </si>
  <si>
    <t>30113130</t>
  </si>
  <si>
    <t>30113150</t>
  </si>
  <si>
    <t>Fabrieksschepen voor het conserveren van visserijproducten</t>
  </si>
  <si>
    <t>30113200</t>
  </si>
  <si>
    <t>Sleepboten en duwboten</t>
  </si>
  <si>
    <t>30113330</t>
  </si>
  <si>
    <t>30113350</t>
  </si>
  <si>
    <t>Andere schepen die niet voor het vervoer van goederen bestemd zijn</t>
  </si>
  <si>
    <t>30114030</t>
  </si>
  <si>
    <t>Offshorevaartuigen</t>
  </si>
  <si>
    <t>30114050</t>
  </si>
  <si>
    <t>Offshore-infrastructuur</t>
  </si>
  <si>
    <t>30115000</t>
  </si>
  <si>
    <t>30119100</t>
  </si>
  <si>
    <t>Ombouw en reconstructie van schepen, van boor- en werkeilanden en van drijvend materieel</t>
  </si>
  <si>
    <t>30119200</t>
  </si>
  <si>
    <t>Uitrusting van schepen, van boor- en werkeilanden en van drijvend materieel</t>
  </si>
  <si>
    <t>30121100</t>
  </si>
  <si>
    <t>30121200</t>
  </si>
  <si>
    <t>Opblaasbare plezier- en sportvaartuigen</t>
  </si>
  <si>
    <t>30121930</t>
  </si>
  <si>
    <t>Motorboten en motorjachten, voor recreatie of voor sport (excl. die met buitenboordmotor)</t>
  </si>
  <si>
    <t>30121970</t>
  </si>
  <si>
    <t>89039910</t>
  </si>
  <si>
    <t>89039999</t>
  </si>
  <si>
    <t>30201100</t>
  </si>
  <si>
    <t>86011000</t>
  </si>
  <si>
    <t>30201200</t>
  </si>
  <si>
    <t>86021000</t>
  </si>
  <si>
    <t>Dieselelektrische locomotieven</t>
  </si>
  <si>
    <t>30201300</t>
  </si>
  <si>
    <t>86012000</t>
  </si>
  <si>
    <t>Andere locomotieven en railtractors; tenders</t>
  </si>
  <si>
    <t>86029000</t>
  </si>
  <si>
    <t>30202000</t>
  </si>
  <si>
    <t>86031000</t>
  </si>
  <si>
    <t>86039000</t>
  </si>
  <si>
    <t>30203100</t>
  </si>
  <si>
    <t>86040000</t>
  </si>
  <si>
    <t>30203200</t>
  </si>
  <si>
    <t>86050000</t>
  </si>
  <si>
    <t>Personenrijtuigen, bagagewagens, postwagens en andere speciale wagens, zonder eigen beweegkracht, voor spoor- en tramwegen (excl. die voor het onderhoud van spoor- en tramwegen)</t>
  </si>
  <si>
    <t>30203300</t>
  </si>
  <si>
    <t>86061000</t>
  </si>
  <si>
    <t>Goederenwagens zonder eigen beweegkracht, voor spoor- en tramwegen</t>
  </si>
  <si>
    <t>86063000</t>
  </si>
  <si>
    <t>86069110</t>
  </si>
  <si>
    <t>86069180</t>
  </si>
  <si>
    <t>86069200</t>
  </si>
  <si>
    <t>86069900</t>
  </si>
  <si>
    <t>30204030</t>
  </si>
  <si>
    <t>86071100</t>
  </si>
  <si>
    <t>Delen van rollend spoor- en tramwegmaterieel</t>
  </si>
  <si>
    <t>86071200</t>
  </si>
  <si>
    <t>86071910</t>
  </si>
  <si>
    <t>Assen, ook indien gemonteerd; wielen en delen daarvan, voor rollend spoor- en tramwegmaterieel, n.e.g.</t>
  </si>
  <si>
    <t>86071990</t>
  </si>
  <si>
    <t>Delen van draaistellen "bogies" en van bisseldraaistellen, e.d., van rollend spoor- en tramwegmaterieel, n.e.g.</t>
  </si>
  <si>
    <t>86072110</t>
  </si>
  <si>
    <t>86072190</t>
  </si>
  <si>
    <t>86072900</t>
  </si>
  <si>
    <t>Remmen en delen daarvan, voor rollend spoor- en tramwegmaterieel, n.e.g. (m.u.v. luchtdrukremmen)</t>
  </si>
  <si>
    <t>86073000</t>
  </si>
  <si>
    <t>Koppelhaken en andere koppelingen, buffers, alsmede delen daarvan, voor rollend spoor- en tramwegmaterieel, n.e.g.</t>
  </si>
  <si>
    <t>86079110</t>
  </si>
  <si>
    <t>Draagpotten "vetpotten en oliepotten" en delen daarvan, voor locomotieven of voor railtractors, n.e.g.</t>
  </si>
  <si>
    <t>86079190</t>
  </si>
  <si>
    <t>86079910</t>
  </si>
  <si>
    <t>Draagpotten "vetpotten en oliepotten" en delen daarvan, voor rollend spoor- en tramwegmaterieel bedoeld bij de posten 8603, 8604, 8605 en 8606, n.e.g.</t>
  </si>
  <si>
    <t>86079980</t>
  </si>
  <si>
    <t>30204050</t>
  </si>
  <si>
    <t>30204060</t>
  </si>
  <si>
    <t>Mechanische en elektromechanische signaal-, veiligheids-, controle- en bedieningstoestellen, voor spoor-en tramwegen; delen van dergelijke toestellen voor spoor- en tramwegen, verkeers- en waterwegen, parkeerterreinen, havens of vliegvelden</t>
  </si>
  <si>
    <t>30209100</t>
  </si>
  <si>
    <t>Opknappen en uitrusten van rollend spoor- en tramwegmaterieel</t>
  </si>
  <si>
    <t>30301100</t>
  </si>
  <si>
    <t>84071000</t>
  </si>
  <si>
    <t>Zuigermotoren met vonkontsteking, voor civiel gebruik</t>
  </si>
  <si>
    <t>Zuigermotoren met vonkontsteking, incl. wankelmotoren, voor luchtvaartuigen</t>
  </si>
  <si>
    <t>30301200</t>
  </si>
  <si>
    <t>84111100</t>
  </si>
  <si>
    <t>Turbinestraalmotoren en schroefturbines, voor civiel gebruik</t>
  </si>
  <si>
    <t>Turbinestraalmotoren met een stuwkracht van &lt;= 25 kN</t>
  </si>
  <si>
    <t>84111210</t>
  </si>
  <si>
    <t>Turbinestraalmotoren met een stuwkracht van &gt; 25, doch &lt;= 44 kN</t>
  </si>
  <si>
    <t>84111230</t>
  </si>
  <si>
    <t>84111280</t>
  </si>
  <si>
    <t>84112100</t>
  </si>
  <si>
    <t>Schroefturbines met een vermogen van &lt;= 1.100 kW</t>
  </si>
  <si>
    <t>84112220</t>
  </si>
  <si>
    <t>84112280</t>
  </si>
  <si>
    <t>30301300</t>
  </si>
  <si>
    <t>84121000</t>
  </si>
  <si>
    <t>Straalmotoren (reactiemotoren), voor civiel gebruik (incl. stuwstraalmotoren, pulsatiestraalmotoren en raketten) (excl. turbinestraalmotoren en geleide projectielen met geïntegreerde motoren)</t>
  </si>
  <si>
    <t>30301400</t>
  </si>
  <si>
    <t>88052100</t>
  </si>
  <si>
    <t>Toestellen voor vliegoefeningen op de grond en delen daarvan, voor civiel gebruik</t>
  </si>
  <si>
    <t>88052900</t>
  </si>
  <si>
    <t>Toestellen voor vliegoefeningen op de grond en delen daarvan, n.e.g. (m.u.v. luchtgevechtssimulators en delen daarvan)</t>
  </si>
  <si>
    <t>30301500</t>
  </si>
  <si>
    <t>84091000</t>
  </si>
  <si>
    <t>Delen van zuigermotoren met vonkontsteking (incl. wankelmotoren), voor burgerluchtvaartuigen</t>
  </si>
  <si>
    <t>Delen waarvan kan worden onderkend dat zij uitsluitend of hoofdzakelijk bestemd zijn voor zuigermotoren, voor luchtvaart, n.e.g.</t>
  </si>
  <si>
    <t>30301600</t>
  </si>
  <si>
    <t>84119100</t>
  </si>
  <si>
    <t>Delen van turbinestraalmotor of van schroefturbines, voor burgerluchtvaartuigen</t>
  </si>
  <si>
    <t>Delen van turbinestraalmotoren of van schroefturbines, n.e.g.</t>
  </si>
  <si>
    <t>30302000</t>
  </si>
  <si>
    <t>88010010</t>
  </si>
  <si>
    <t>Luchtballons, luchtschepen en andere luchtvaartuigen zonder voortbewegingsmechanisme, voor civiel gebruik (incl. radiosondeballons, loodsballonnen, ballonnetjes die worden gebruikt om de hoogte van wolken te bepalen, ballons voor meteorologische waarnemin</t>
  </si>
  <si>
    <t>Zweefvliegtuigen, zonder voortbewegingsmechanisme, en zeilvliegers; luchtballons en luchtschepen (m.u.v. speelgoedballons)</t>
  </si>
  <si>
    <t>88010090</t>
  </si>
  <si>
    <t>Vliegers en andere luchtvaartuigen, zonder voortbewegingsmechanisme (m.u.v. zweefvliegtuigen en zeilvliegers, luchtballons en luchtschepen en m.u.v. speelgoedvliegers)</t>
  </si>
  <si>
    <t>88021100</t>
  </si>
  <si>
    <t>88021200</t>
  </si>
  <si>
    <t>88022000</t>
  </si>
  <si>
    <t>88023000</t>
  </si>
  <si>
    <t>88024000</t>
  </si>
  <si>
    <t>30304000</t>
  </si>
  <si>
    <t>88026011</t>
  </si>
  <si>
    <t>Telecommunicatiesatellieten</t>
  </si>
  <si>
    <t>88026019</t>
  </si>
  <si>
    <t>Ruimtevaartuigen (m.u.v. telecommunicatiesatellieten)</t>
  </si>
  <si>
    <t>88026090</t>
  </si>
  <si>
    <t>30305010</t>
  </si>
  <si>
    <t>94011000</t>
  </si>
  <si>
    <t>Stoelen voor luchtvaartuigen; delen daarvan</t>
  </si>
  <si>
    <t>Zitmeubelen van de soort gebruikt in luchtvaartuigen</t>
  </si>
  <si>
    <t>Propellors en rotors, alsmede delen daarvan, bestemd voor luchtvaartuigen, n.e.g</t>
  </si>
  <si>
    <t>Landingsgestellen en delen daarvan, bestemd voor luchtvaartuigen, n.e.g.</t>
  </si>
  <si>
    <t>Onderdelen van telecommunicatiesatellieten, n.e.g.</t>
  </si>
  <si>
    <t>Delen van luchtvaartuigen, n.e.g. (m.u.v. die voor ruimtevaartuigen (incl. satellieten), draagraketten voor ruimtevaartuigen en suborbitale voertuigen)</t>
  </si>
  <si>
    <t>30306030</t>
  </si>
  <si>
    <t>Opknappen van motoren van burgerluchtvaartuigen</t>
  </si>
  <si>
    <t>30306050</t>
  </si>
  <si>
    <t>Opknappen van hefschroefvliegtuigen voor de burgerluchtvaart</t>
  </si>
  <si>
    <t>30306070</t>
  </si>
  <si>
    <t>Opknappen van burgerluchtvaartuigen (excl. hefschroefvliegtuigen en motoren)</t>
  </si>
  <si>
    <t>30911100</t>
  </si>
  <si>
    <t>87111000</t>
  </si>
  <si>
    <t>Motorrijwielen, inclusief bromfietsen, met een motor met op- en neergaande zuigers, met een cilinderinhoud van &lt;= 50 cm³</t>
  </si>
  <si>
    <t>30911200</t>
  </si>
  <si>
    <t>87112010</t>
  </si>
  <si>
    <t>87112092</t>
  </si>
  <si>
    <t>87112098</t>
  </si>
  <si>
    <t>87113010</t>
  </si>
  <si>
    <t>87113090</t>
  </si>
  <si>
    <t>87114000</t>
  </si>
  <si>
    <t>87115000</t>
  </si>
  <si>
    <t>30911300</t>
  </si>
  <si>
    <t>87116010</t>
  </si>
  <si>
    <t>Zijspanwagens voor motorrijwielen; rijwielen met andere hulpmotor dan een met op- en neergaande zuigers</t>
  </si>
  <si>
    <t>Fietsen, driewielers en vierwielers, met trapondersteuning, met een elektrische hulpmotor met een continu nominaal vermogen &lt; = 250 W</t>
  </si>
  <si>
    <t>87116090</t>
  </si>
  <si>
    <t>Motorrijwielen, inclusief bromfietsen, met elektrische motor voor aandrijving (m.u.v. fietsen, driewielers en vierwielers, met trapondersteuning, met een continu nominaal vermogen &lt; = 250 W)</t>
  </si>
  <si>
    <t>87119000</t>
  </si>
  <si>
    <t>Motorrijwielen en rijwielen met hulpmotor, ook indien met zijspan (m.u.v. die met motor met op- en neergaande zuigers, en m.u.v. rijwielen met een elektrische hulpmotor)</t>
  </si>
  <si>
    <t>30912000</t>
  </si>
  <si>
    <t>87141010</t>
  </si>
  <si>
    <t>Delen en toebehoren van motorrijwielen en zijspanwagens</t>
  </si>
  <si>
    <t>87141020</t>
  </si>
  <si>
    <t>87141030</t>
  </si>
  <si>
    <t>87141040</t>
  </si>
  <si>
    <t>87141050</t>
  </si>
  <si>
    <t>87141090</t>
  </si>
  <si>
    <t>30913100</t>
  </si>
  <si>
    <t>30913200</t>
  </si>
  <si>
    <t>30921000</t>
  </si>
  <si>
    <t>87120030</t>
  </si>
  <si>
    <t>Rijwielen (incl. bakfietsen), zonder motor</t>
  </si>
  <si>
    <t>87120070</t>
  </si>
  <si>
    <t>30922030</t>
  </si>
  <si>
    <t>87131000</t>
  </si>
  <si>
    <t>Invalidenwagens zonder voortbewegingsmechanisme</t>
  </si>
  <si>
    <t>30922090</t>
  </si>
  <si>
    <t>87139000</t>
  </si>
  <si>
    <t>Invalidenwagens met motor of ander voortbewegingsmechanisme</t>
  </si>
  <si>
    <t>30923010</t>
  </si>
  <si>
    <t>87149110</t>
  </si>
  <si>
    <t>Frames en vorken, voor rijwielen</t>
  </si>
  <si>
    <t>87149130</t>
  </si>
  <si>
    <t>30923060</t>
  </si>
  <si>
    <t>87149190</t>
  </si>
  <si>
    <t>Delen en toebehoren van rijwielen (excl. frames, vorken en verlichtingstoestellen en toestellen voor het geven van zichtbare signalen, van de soort gebruikt op rijwielen)</t>
  </si>
  <si>
    <t>87149210</t>
  </si>
  <si>
    <t>87149290</t>
  </si>
  <si>
    <t>87149300</t>
  </si>
  <si>
    <t>87149420</t>
  </si>
  <si>
    <t>87149490</t>
  </si>
  <si>
    <t>87149500</t>
  </si>
  <si>
    <t>87149610</t>
  </si>
  <si>
    <t>87149630</t>
  </si>
  <si>
    <t>87149690</t>
  </si>
  <si>
    <t>87149910</t>
  </si>
  <si>
    <t>87149930</t>
  </si>
  <si>
    <t>87149950</t>
  </si>
  <si>
    <t>87149990</t>
  </si>
  <si>
    <t>30923070</t>
  </si>
  <si>
    <t>87142000</t>
  </si>
  <si>
    <t>Delen en toebehoren van invalidenwagens</t>
  </si>
  <si>
    <t>30924030</t>
  </si>
  <si>
    <t>87150010</t>
  </si>
  <si>
    <t>Kinderwagens</t>
  </si>
  <si>
    <t>30924050</t>
  </si>
  <si>
    <t>87150090</t>
  </si>
  <si>
    <t>Delen van kinderwagens</t>
  </si>
  <si>
    <t>30991000</t>
  </si>
  <si>
    <t>87168000</t>
  </si>
  <si>
    <t>Voertuigen zonder eigen beweegkracht (incl. transportwagentjes, kruiwagens, bagagekarretjes, hopperwagens en met de hand getrokken golftrolleys, boodschappentrolleys)</t>
  </si>
  <si>
    <t>31001170</t>
  </si>
  <si>
    <t>94017100</t>
  </si>
  <si>
    <t>Zitmeubelen met onderstel van metaal, opgevuld (excl. draaistoelen, zitmeubelen voor geneeskundig, chirurgisch, tandheelkundig of veeartsenijkundig gebruik; kappersstoelen en dergelijke stoelen en zitmeubelen van de soort gebruikt in automobielen of in lu</t>
  </si>
  <si>
    <t>31001190</t>
  </si>
  <si>
    <t>94017900</t>
  </si>
  <si>
    <t>31001230</t>
  </si>
  <si>
    <t>94015200</t>
  </si>
  <si>
    <t>Zitmeubelen van teen, van rotting, van bamboe of van dergelijke stoffen</t>
  </si>
  <si>
    <t>Zitmeubelen van bamboe</t>
  </si>
  <si>
    <t>94015300</t>
  </si>
  <si>
    <t>Zitmeubelen van rotan</t>
  </si>
  <si>
    <t>94015900</t>
  </si>
  <si>
    <t>31001250</t>
  </si>
  <si>
    <t>94016100</t>
  </si>
  <si>
    <t>Zitmeubelen met onderstel van hout, opgevuld (incl. bankstellen) (excl. draaistoelen)</t>
  </si>
  <si>
    <t>31001290</t>
  </si>
  <si>
    <t>94016900</t>
  </si>
  <si>
    <t>Zitmeubelen met onderstel van hout, niet opgevuld (excl. draaistoelen)</t>
  </si>
  <si>
    <t>31001300</t>
  </si>
  <si>
    <t>94018000</t>
  </si>
  <si>
    <t>31001400</t>
  </si>
  <si>
    <t>31002030</t>
  </si>
  <si>
    <t>Delen van meubelen, van metaal, n.e.g. (excl. zitmeubelen en meubelen voor geneeskundig, chirurgisch, tandheelkundig of veeartsenijkundig gebruik)</t>
  </si>
  <si>
    <t>31002050</t>
  </si>
  <si>
    <t>31002090</t>
  </si>
  <si>
    <t>31011100</t>
  </si>
  <si>
    <t>94031051</t>
  </si>
  <si>
    <t>Meubelen van metaal, van de soort gebruikt in kantoren</t>
  </si>
  <si>
    <t>94031058</t>
  </si>
  <si>
    <t>Meubelen van metaal, van de soort gebruikt in kantoren, met een hoogte van &lt;= 80 cm (m.u.v. bureaus en tekentafels uitgerust met instrumenten voor het tekenen bedoeld bij post 9017)</t>
  </si>
  <si>
    <t>94031091</t>
  </si>
  <si>
    <t>94031093</t>
  </si>
  <si>
    <t>94031098</t>
  </si>
  <si>
    <t>31011200</t>
  </si>
  <si>
    <t>94033011</t>
  </si>
  <si>
    <t>Meubelen van hout, van de soort gebruikt in kantoren</t>
  </si>
  <si>
    <t>94033019</t>
  </si>
  <si>
    <t>94033091</t>
  </si>
  <si>
    <t>94033099</t>
  </si>
  <si>
    <t>31011300</t>
  </si>
  <si>
    <t>94036030</t>
  </si>
  <si>
    <t>Meubelen van hout, van de soort gebruikt in winkels</t>
  </si>
  <si>
    <t>31021000</t>
  </si>
  <si>
    <t>94034010</t>
  </si>
  <si>
    <t>94034090</t>
  </si>
  <si>
    <t>94041000</t>
  </si>
  <si>
    <t>Springbakken, spiraalmatrassen en dergelijke in een metalen of houten lijst of raam gevatte matrassen, ook indien overtrokken met textiel (incl. die met houten latten en divans)</t>
  </si>
  <si>
    <t>31031230</t>
  </si>
  <si>
    <t>94042110</t>
  </si>
  <si>
    <t>Matrassen van rubber met celstructuur (incl. die met metalen karkas) (excl. watermatrassen en luchtmatrassen)</t>
  </si>
  <si>
    <t>31031250</t>
  </si>
  <si>
    <t>94042190</t>
  </si>
  <si>
    <t>Matrassen van kunststof met celstructuur (incl. die met metalen karkas) (excl. watermatrassen en luchtmatrassen)</t>
  </si>
  <si>
    <t>31031270</t>
  </si>
  <si>
    <t>94042910</t>
  </si>
  <si>
    <t>Matrassen met metalen binnenvering (excl. die van rubber of van kunststof, met celstructuur)</t>
  </si>
  <si>
    <t>31031290</t>
  </si>
  <si>
    <t>94042990</t>
  </si>
  <si>
    <t>Matrassen (excl. die met metalen binnenvering en die van rubber of van kunststof, met celstructuur)</t>
  </si>
  <si>
    <t>31091100</t>
  </si>
  <si>
    <t>94032020</t>
  </si>
  <si>
    <t>Meubelen van metaal (excl. die voor kantoren, die voor geneeskundig, chirurgisch, tandheelkundig of veeartsenijkundig gebruik, kappersstoelen en meubelen en kasten die speciaal zijn ontworpen voor hifi-, video- of televisietoestellen)</t>
  </si>
  <si>
    <t>Bedden van metaal (m.u.v. verstelbare bedden voor klinisch gebruik)</t>
  </si>
  <si>
    <t>94032080</t>
  </si>
  <si>
    <t>Meubelen van metaal (m.u.v. die van de soort gebruikt in kantoren en die voor geneeskundig, voor chirurgisch, voor tandheelkundig of voor veeartsenijkundig gebruik en m.u.v. bedden en zitmeubelen)</t>
  </si>
  <si>
    <t>31091230</t>
  </si>
  <si>
    <t>94035000</t>
  </si>
  <si>
    <t>Meubelen van hout, van de soort gebruikt in slaapkamers (excl. elementen voor muurkasten, springbakken, spiraalmatrassen en dergelijke, lampen en verlichtingstoestellen, staande spiegels en zitmeubelen)</t>
  </si>
  <si>
    <t>31091250</t>
  </si>
  <si>
    <t>94036010</t>
  </si>
  <si>
    <t>Meubelen van hout, voor zit- en eetkamers (excl. staande spiegels en zitmeubelen)</t>
  </si>
  <si>
    <t>31091300</t>
  </si>
  <si>
    <t>94036090</t>
  </si>
  <si>
    <t>Andere meubelen van hout (excl. die voor slaapkamers, zit- en eetkamers, keukens of kantoren, die voor geneeskundig, chirurgisch, tandheelkundig of veeartsenijkundig gebruik en meubelen en kasten die speciaal zijn ontworpen voor hifi-, video- of televisie</t>
  </si>
  <si>
    <t>31091430</t>
  </si>
  <si>
    <t>94037000</t>
  </si>
  <si>
    <t>Meubelen van kunststof (excl. die voor geneeskundig, chirurgisch, tandheelkundig of veeartsenijkundig gebruik en meubelen en kasten die speciaal zijn ontworpen voor hifi-, video- of televisietoestellen)</t>
  </si>
  <si>
    <t>Meubelen van kunststof (m.u.v. die voor geneeskundig, voor chirurgisch, voor tandheelkundig of voor veeartsenijkundig gebruik en m.u.v. zitmeubelen)</t>
  </si>
  <si>
    <t>31091450</t>
  </si>
  <si>
    <t>94038200</t>
  </si>
  <si>
    <t>Meubelen van andere stoffen dan metaal, hout of kunststof (excl. zitmeubelen en meubelen en kasten die speciaal zijn ontworpen voor hifi-, video- of televisietoestellen)</t>
  </si>
  <si>
    <t>94038300</t>
  </si>
  <si>
    <t>94038900</t>
  </si>
  <si>
    <t>32111000</t>
  </si>
  <si>
    <t>71181000</t>
  </si>
  <si>
    <t>Munten (excl. munten die zijn verwerkt tot broches, dasspelden en andere sieraden en munten die enkel kunnen worden gebruikt als resten en afval van het metaal waaruit zij bestaan)</t>
  </si>
  <si>
    <t>Munten (m.u.v. geldige wettige betaalmiddelen, gouden munten; medailles; munten verwerkt tot sieraden; voorwerpen voor verzamelingen met een numismatisch belang; resten en afvallen)</t>
  </si>
  <si>
    <t>71189000</t>
  </si>
  <si>
    <t>32121100</t>
  </si>
  <si>
    <t>71012200</t>
  </si>
  <si>
    <t>71023900</t>
  </si>
  <si>
    <t>71039100</t>
  </si>
  <si>
    <t>71039900</t>
  </si>
  <si>
    <t>32121200</t>
  </si>
  <si>
    <t>71022900</t>
  </si>
  <si>
    <t>Industriediamant, bewerkt; poeder en stof, van natuurlijke of van synthetische edelstenen of halfedelstenen</t>
  </si>
  <si>
    <t>71051000</t>
  </si>
  <si>
    <t>71059000</t>
  </si>
  <si>
    <t>32121330</t>
  </si>
  <si>
    <t>71131100</t>
  </si>
  <si>
    <t>Bijouterieën en juwelen, alsmede delen daarvan, van edele metalen (incl. bekleed of geplateerd)</t>
  </si>
  <si>
    <t>71131900</t>
  </si>
  <si>
    <t>71132000</t>
  </si>
  <si>
    <t>32121351</t>
  </si>
  <si>
    <t>71141100</t>
  </si>
  <si>
    <t>Edelsmidswerk van zilver</t>
  </si>
  <si>
    <t>32121353</t>
  </si>
  <si>
    <t>71141900</t>
  </si>
  <si>
    <t>Edelsmidswerk van edele metalen, n.e.g.</t>
  </si>
  <si>
    <t>32121355</t>
  </si>
  <si>
    <t>71142000</t>
  </si>
  <si>
    <t>Edelsmidswerk van onedele metalen geplateerd met edele metalen</t>
  </si>
  <si>
    <t>32121400</t>
  </si>
  <si>
    <t>71159000</t>
  </si>
  <si>
    <t>Andere werken van edele metalen; werken van echte of gekweekte parels of van edelstenen of halfedelstenen</t>
  </si>
  <si>
    <t>71161000</t>
  </si>
  <si>
    <t>71162011</t>
  </si>
  <si>
    <t>71162080</t>
  </si>
  <si>
    <t>Werken van natuurlijke, synthetische of gereconstrueerde edelstenen of halfedelstenen, n.e.g.</t>
  </si>
  <si>
    <t>91131010</t>
  </si>
  <si>
    <t>91131090</t>
  </si>
  <si>
    <t>71171100</t>
  </si>
  <si>
    <t>Imitatiesieraden en dergelijke artikelen</t>
  </si>
  <si>
    <t>71171900</t>
  </si>
  <si>
    <t>Fancybijouterieën, van onedel metaal, verzilverd, verguld of geplatineerd (m.u.v. manchetknopen e.d. knopen)</t>
  </si>
  <si>
    <t>71179000</t>
  </si>
  <si>
    <t>91132000</t>
  </si>
  <si>
    <t>32201110</t>
  </si>
  <si>
    <t>92011010</t>
  </si>
  <si>
    <t>32201130</t>
  </si>
  <si>
    <t>92012000</t>
  </si>
  <si>
    <t>32201150</t>
  </si>
  <si>
    <t>92019000</t>
  </si>
  <si>
    <t>Snaarinstrumenten met klavier (incl. klavecimbels, spinetten en clavechords)</t>
  </si>
  <si>
    <t>32201200</t>
  </si>
  <si>
    <t>92021010</t>
  </si>
  <si>
    <t>Andere snaarinstrumenten</t>
  </si>
  <si>
    <t>92021090</t>
  </si>
  <si>
    <t>92029030</t>
  </si>
  <si>
    <t>92029080</t>
  </si>
  <si>
    <t>32201310</t>
  </si>
  <si>
    <t>92059050</t>
  </si>
  <si>
    <t>Orgels met pijpen en klavier; harmoniums en dergelijke instrumenten met klavier en met vrije metalen tongen</t>
  </si>
  <si>
    <t>32201340</t>
  </si>
  <si>
    <t>92059010</t>
  </si>
  <si>
    <t>92059030</t>
  </si>
  <si>
    <t>32201370</t>
  </si>
  <si>
    <t>92051000</t>
  </si>
  <si>
    <t>Andere muziekinstrumenten waarbij de klanken worden voortgebracht door luchtstromen</t>
  </si>
  <si>
    <t>92059090</t>
  </si>
  <si>
    <t>Muziekinstrumenten waarbij de klanken worden voortgebracht door luchtstromen (m.u.v. zogenaamd koper, accordeons e.d. instrumenten, mondharmonica's, orgels met pijpen en klavier, harmoniums e.d. instrumenten met klavier en met vrije metalen tongen)</t>
  </si>
  <si>
    <t>32201400</t>
  </si>
  <si>
    <t>92071010</t>
  </si>
  <si>
    <t>Muziekinstrumenten waarvan het geluid elektrisch wordt voortgebracht of elektrisch moet worden versterkt</t>
  </si>
  <si>
    <t>92071030</t>
  </si>
  <si>
    <t>92071050</t>
  </si>
  <si>
    <t>92071080</t>
  </si>
  <si>
    <t>92079010</t>
  </si>
  <si>
    <t>92079090</t>
  </si>
  <si>
    <t>32201510</t>
  </si>
  <si>
    <t>92060000</t>
  </si>
  <si>
    <t>Slaginstrumenten</t>
  </si>
  <si>
    <t>Slaginstrumenten, b.v. trommels, Turkse trommen, xylofonen, cimbalen, castagnetten, maracas</t>
  </si>
  <si>
    <t>32201530</t>
  </si>
  <si>
    <t>92081000</t>
  </si>
  <si>
    <t>Muziekdozen, orchestrions, straatorgels; zingende vogels, zingende zagen, ratels, mondsirenen; lokfluitjes en dergelijke lokinstrumenten; fluitjes, toeters en andere met de mond te bespelen roep- en signaalinstrumenten</t>
  </si>
  <si>
    <t>92089000</t>
  </si>
  <si>
    <t>32201600</t>
  </si>
  <si>
    <t>92093000</t>
  </si>
  <si>
    <t>Metronomen en diapasons; mechanieken voor muziekdozen; snaren voor muziekinstrumenten</t>
  </si>
  <si>
    <t>92099940</t>
  </si>
  <si>
    <t>92099950</t>
  </si>
  <si>
    <t>32202000</t>
  </si>
  <si>
    <t>92099100</t>
  </si>
  <si>
    <t>92099200</t>
  </si>
  <si>
    <t>92099400</t>
  </si>
  <si>
    <t>92099920</t>
  </si>
  <si>
    <t>92099970</t>
  </si>
  <si>
    <t>32301131</t>
  </si>
  <si>
    <t>95061110</t>
  </si>
  <si>
    <t>95061121</t>
  </si>
  <si>
    <t>95061129</t>
  </si>
  <si>
    <t>95061180</t>
  </si>
  <si>
    <t>32301137</t>
  </si>
  <si>
    <t>95061200</t>
  </si>
  <si>
    <t>Skibindingen, skiremmen en skistokken</t>
  </si>
  <si>
    <t>95061900</t>
  </si>
  <si>
    <t>Materieel voor de sneeuwskisport (m.u.v. ski's en skibindingen)</t>
  </si>
  <si>
    <t>32301150</t>
  </si>
  <si>
    <t>95067010</t>
  </si>
  <si>
    <t>IJsschaatsen en rolschaatsen (incl. schoeisel waaraan dergelijke schaatsen zijn bevestigd); delen en toebehoren daarvan</t>
  </si>
  <si>
    <t>95067030</t>
  </si>
  <si>
    <t>95067090</t>
  </si>
  <si>
    <t>32301200</t>
  </si>
  <si>
    <t>64021210</t>
  </si>
  <si>
    <t>Schoeisel voor de sneeuwskisport</t>
  </si>
  <si>
    <t>64021290</t>
  </si>
  <si>
    <t>64031200</t>
  </si>
  <si>
    <t>32301300</t>
  </si>
  <si>
    <t>95062100</t>
  </si>
  <si>
    <t>95062900</t>
  </si>
  <si>
    <t>Waterski's, surfplanken en ander materieel voor de watersport (m.u.v. boten en zeilplanken)</t>
  </si>
  <si>
    <t>32301400</t>
  </si>
  <si>
    <t>95069110</t>
  </si>
  <si>
    <t>Artikelen en materieel voor gymnastiek of atletiek</t>
  </si>
  <si>
    <t>95069190</t>
  </si>
  <si>
    <t>32301510</t>
  </si>
  <si>
    <t>42032100</t>
  </si>
  <si>
    <t>Handschoenen (met of zonder vingers) en wanten, van leder, speciaal ontworpen voor sportbeoefening</t>
  </si>
  <si>
    <t>32301530</t>
  </si>
  <si>
    <t>95063100</t>
  </si>
  <si>
    <t>Golfstokken en ander materieel voor het golfspel (incl golfballen)</t>
  </si>
  <si>
    <t>95063200</t>
  </si>
  <si>
    <t>95063910</t>
  </si>
  <si>
    <t>95063990</t>
  </si>
  <si>
    <t>32301550</t>
  </si>
  <si>
    <t>95064000</t>
  </si>
  <si>
    <t>Artikelen en materieel voor tafeltennis (incl. paletten, ballen en netten)</t>
  </si>
  <si>
    <t>Artikelen en materieel voor het tafeltennis</t>
  </si>
  <si>
    <t>32301560</t>
  </si>
  <si>
    <t>95065100</t>
  </si>
  <si>
    <t>Tennisrackets, badmintonrackets en dergelijke, ook indien niet bespannen</t>
  </si>
  <si>
    <t>95065900</t>
  </si>
  <si>
    <t>Badmintonrackets e.d., ook indien zonder bespanning (m.u.v. tennisrackets)</t>
  </si>
  <si>
    <t>32301580</t>
  </si>
  <si>
    <t>95066100</t>
  </si>
  <si>
    <t>Ballen (excl. golfballen, tafeltennisballen, medicijnballen en boksballen)</t>
  </si>
  <si>
    <t>95066200</t>
  </si>
  <si>
    <t>Opblaasbare ballen</t>
  </si>
  <si>
    <t>95066910</t>
  </si>
  <si>
    <t>95066990</t>
  </si>
  <si>
    <t>32301590</t>
  </si>
  <si>
    <t>95069910</t>
  </si>
  <si>
    <t>Andere artikelen en ander materieel voor sporten of voor openluchtspelen, n.e.g.</t>
  </si>
  <si>
    <t>95069990</t>
  </si>
  <si>
    <t>32301600</t>
  </si>
  <si>
    <t>95071000</t>
  </si>
  <si>
    <t>Hengelstokken en andere hengelbenodigdheden; jacht- en visbenodigdheden, n.e.g.</t>
  </si>
  <si>
    <t>95072010</t>
  </si>
  <si>
    <t>95072090</t>
  </si>
  <si>
    <t>95073000</t>
  </si>
  <si>
    <t>95079000</t>
  </si>
  <si>
    <t>32401100</t>
  </si>
  <si>
    <t>95030021</t>
  </si>
  <si>
    <t>Poppen, zijnde nabootsingen van de mens</t>
  </si>
  <si>
    <t>32401200</t>
  </si>
  <si>
    <t>95030041</t>
  </si>
  <si>
    <t>Speelgoed, zijnde nabootsingen van dieren of van niet-menselijke wezens</t>
  </si>
  <si>
    <t>95030049</t>
  </si>
  <si>
    <t>32401300</t>
  </si>
  <si>
    <t>95030029</t>
  </si>
  <si>
    <t>Delen en toebehoren van poppen, zijnde nabootsingen van de mens</t>
  </si>
  <si>
    <t>32402000</t>
  </si>
  <si>
    <t>95030030</t>
  </si>
  <si>
    <t>Speelgoedtreinen en toebehoren daarvoor; andere modellen op schaal; bouwdozen en constructiespeelgoed</t>
  </si>
  <si>
    <t>95030035</t>
  </si>
  <si>
    <t>95030039</t>
  </si>
  <si>
    <t>32403100</t>
  </si>
  <si>
    <t>95030010</t>
  </si>
  <si>
    <t>Speelgoed op wielen, waarop of waarin door kinderen wordt gereden; poppenwagens</t>
  </si>
  <si>
    <t>32403200</t>
  </si>
  <si>
    <t>95030061</t>
  </si>
  <si>
    <t>Puzzels</t>
  </si>
  <si>
    <t>95030069</t>
  </si>
  <si>
    <t>32403900</t>
  </si>
  <si>
    <t>95030055</t>
  </si>
  <si>
    <t>Spellen en speelgoed, n.e.g.</t>
  </si>
  <si>
    <t>95030070</t>
  </si>
  <si>
    <t>95030075</t>
  </si>
  <si>
    <t>95030079</t>
  </si>
  <si>
    <t>95030081</t>
  </si>
  <si>
    <t>95030085</t>
  </si>
  <si>
    <t>95030087</t>
  </si>
  <si>
    <t>95030095</t>
  </si>
  <si>
    <t>Speelgoed van kunststof, n.e.g.</t>
  </si>
  <si>
    <t>95030099</t>
  </si>
  <si>
    <t>Speelgoed, n.e.g.</t>
  </si>
  <si>
    <t>32404100</t>
  </si>
  <si>
    <t>95044000</t>
  </si>
  <si>
    <t>Speelkaarten</t>
  </si>
  <si>
    <t>32404210</t>
  </si>
  <si>
    <t>95042000</t>
  </si>
  <si>
    <t>Biljarten en toebehoren daarvoor (excl. biljarttelapparaten, biljartklokken en rekken voor biljartstokken)</t>
  </si>
  <si>
    <t>Biljarten van alle soorten, alsmede toebehoren daarvoor</t>
  </si>
  <si>
    <t>32404230</t>
  </si>
  <si>
    <t>95043010</t>
  </si>
  <si>
    <t>Spellen, werkende op munten, bankbiljetten, penningen of soortgelijke artikelen (excl. bowlinginstallaties)</t>
  </si>
  <si>
    <t>95043020</t>
  </si>
  <si>
    <t>Spellen, werkende op munten, bankbiljetten, penningen of andere gelijksoortige artikelen (m.u.v. die met beeldscherm en bowlinginstallaties)</t>
  </si>
  <si>
    <t>95043090</t>
  </si>
  <si>
    <t>32404250</t>
  </si>
  <si>
    <t>95049010</t>
  </si>
  <si>
    <t>Elektrische autobanen, voor het houden van wedstrijden</t>
  </si>
  <si>
    <t>32404270</t>
  </si>
  <si>
    <t>95049080</t>
  </si>
  <si>
    <t>32501130</t>
  </si>
  <si>
    <t>90184100</t>
  </si>
  <si>
    <t>Boormachines voor de tandheelkunde, ook indien met andere tandheelkundige uitrustingsstukken gecombineerd op een gemeenschappelijk voetstuk</t>
  </si>
  <si>
    <t>32501150</t>
  </si>
  <si>
    <t>90184910</t>
  </si>
  <si>
    <t>Instrumenten, apparaten en toestellen voor de tandheelkunde (excl. boormachines)</t>
  </si>
  <si>
    <t>Slijpsteentjes, schijven, frezen of boren en borstels, van de soort gebruikt in boormachines voor de tandheelkunde</t>
  </si>
  <si>
    <t>90184990</t>
  </si>
  <si>
    <t>Instrumenten, apparaten en toestellen voor de tandheelkunde, n.e.g.</t>
  </si>
  <si>
    <t>32501200</t>
  </si>
  <si>
    <t>84192000</t>
  </si>
  <si>
    <t>Sterilisatoren voor medisch, chirurgisch of laboratoriumgebruik</t>
  </si>
  <si>
    <t>32501311</t>
  </si>
  <si>
    <t>90183110</t>
  </si>
  <si>
    <t>Spuiten, met of zonder naalden, voor de geneeskunde, voor de chirurgie, voor de tandheelkunde of voor de veeartsenijkunde</t>
  </si>
  <si>
    <t>90183190</t>
  </si>
  <si>
    <t>32501313</t>
  </si>
  <si>
    <t>90183210</t>
  </si>
  <si>
    <t>Buisvormige metalen naalden, voor de geneeskunde, voor de chirurgie, voor de tandheelkunde of voor de veeartsenijkunde</t>
  </si>
  <si>
    <t>32501315</t>
  </si>
  <si>
    <t>90183290</t>
  </si>
  <si>
    <t>Hechtnaalden, voor de geneeskunde, voor de chirurgie, voor de tandheelkunde of voor de veeartsenijkunde</t>
  </si>
  <si>
    <t>32501317</t>
  </si>
  <si>
    <t>90183900</t>
  </si>
  <si>
    <t>Naalden, katheters, canules en dergelijke instrumenten, voor de geneeskunde, voor de chirurgie, voor de tandheelkunde of voor de veeartsenijkunde (excl. buisvormige metalen naalden en hechtnaalden)</t>
  </si>
  <si>
    <t>32501320</t>
  </si>
  <si>
    <t>90185010</t>
  </si>
  <si>
    <t>Instrumenten, apparaten en toestellen voor de oogheelkunde</t>
  </si>
  <si>
    <t>90185090</t>
  </si>
  <si>
    <t>32501333</t>
  </si>
  <si>
    <t>90189010</t>
  </si>
  <si>
    <t>Bloeddrukmeters (incl. sfygmomanometers, drukmeters en oscillimeters)</t>
  </si>
  <si>
    <t>32501335</t>
  </si>
  <si>
    <t>90189020</t>
  </si>
  <si>
    <t>Endoscopen voor medische doeleinden</t>
  </si>
  <si>
    <t>32501340</t>
  </si>
  <si>
    <t>90251120</t>
  </si>
  <si>
    <t>Koortsthermometers, gevuld met vloeistof, met rechtstreekse aflezing (excl. die welke zijn gecombineerd met andere instrumenten)</t>
  </si>
  <si>
    <t>Koortsthermometers, gevuld met vloeistof, met rechtstreekse aflezing</t>
  </si>
  <si>
    <t>32501353</t>
  </si>
  <si>
    <t>90189030</t>
  </si>
  <si>
    <t>Kunstnieren</t>
  </si>
  <si>
    <t>32501355</t>
  </si>
  <si>
    <t>90189040</t>
  </si>
  <si>
    <t>Apparaten voor diathermie (incl. die wekend met ultrasone trillingen)</t>
  </si>
  <si>
    <t>Apparaten voor diathermie (m.u.v.die werkend met ultraviolette of met infrarode stralen)</t>
  </si>
  <si>
    <t>32501363</t>
  </si>
  <si>
    <t>90189050</t>
  </si>
  <si>
    <t>Transfusietoestellen (excl. glazen flessen, speciaal bestemd voor het bewaren van bloed)</t>
  </si>
  <si>
    <t>32501365</t>
  </si>
  <si>
    <t>90189060</t>
  </si>
  <si>
    <t>Narcose-instrumenten, -apparaten en -toestellen</t>
  </si>
  <si>
    <t>90189075</t>
  </si>
  <si>
    <t>90189084</t>
  </si>
  <si>
    <t>32501380</t>
  </si>
  <si>
    <t>84211920</t>
  </si>
  <si>
    <t>Centrifuges van de soort gebruikt in laboratoria (excl. melkontromers en centrifuges voor wasgoed)</t>
  </si>
  <si>
    <t>Centrifuges van de soort gebruikt in laboratoria</t>
  </si>
  <si>
    <t>32502130</t>
  </si>
  <si>
    <t>90191010</t>
  </si>
  <si>
    <t>Toestellen voor mechanische therapie, voor massage of voor psychotechniek (excl. zuiver statische artikelen voor mechanische therapie)</t>
  </si>
  <si>
    <t>90191090</t>
  </si>
  <si>
    <t>32502181</t>
  </si>
  <si>
    <t>90192010</t>
  </si>
  <si>
    <t>32502182</t>
  </si>
  <si>
    <t>90192020</t>
  </si>
  <si>
    <t>32502189</t>
  </si>
  <si>
    <t>90192090</t>
  </si>
  <si>
    <t>32502235</t>
  </si>
  <si>
    <t>90213100</t>
  </si>
  <si>
    <t>Gewrichtsprothesen</t>
  </si>
  <si>
    <t>32502239</t>
  </si>
  <si>
    <t>90211010</t>
  </si>
  <si>
    <t>Orthopedische artikelen en toestellen, alsmede artikelen en toestellen voor de behandeling van breuken in het beendergestel</t>
  </si>
  <si>
    <t>90211090</t>
  </si>
  <si>
    <t>32502253</t>
  </si>
  <si>
    <t>90212110</t>
  </si>
  <si>
    <t>Kunsttanden van kunststof (incl. haakjes van metaal ter bevestiging) (excl. complete of gedeeltelijke kunstgebitten)</t>
  </si>
  <si>
    <t>32502255</t>
  </si>
  <si>
    <t>90212190</t>
  </si>
  <si>
    <t>Kunsttanden van andere stoffen (incl. haakjes van metaal ter bevestiging) (excl. complete of gedeeltelijke kunstgebitten)</t>
  </si>
  <si>
    <t>32502259</t>
  </si>
  <si>
    <t>90212900</t>
  </si>
  <si>
    <t>Andere tandprothesen (incl. complete of gedeeltelijke kunstgebitten, kronen van metaal, gegoten tinnen staafjes en staafjes van roestvrij staal) (excl. kunsttanden)</t>
  </si>
  <si>
    <t>32502290</t>
  </si>
  <si>
    <t>90213910</t>
  </si>
  <si>
    <t>Prothesen (excl. tandprothesen, gewrichtsprothesen, orthopedische artikelen en toestellen, artikelen en toestellen voor de behandeling van breuken in het beendergestel en hartstimulatoren)</t>
  </si>
  <si>
    <t>90213990</t>
  </si>
  <si>
    <t>32502300</t>
  </si>
  <si>
    <t>90219090</t>
  </si>
  <si>
    <t>32503030</t>
  </si>
  <si>
    <t>94021000</t>
  </si>
  <si>
    <t>Tandartsstoelen, kappersstoelen en dergelijke stoelen, alsmede delen daarvan (excl. spuwbakken voor behandelkamers van tandartsen en tandartsstoelen voorzien van tandheelkundige apparaten)</t>
  </si>
  <si>
    <t>32503050</t>
  </si>
  <si>
    <t>94029000</t>
  </si>
  <si>
    <t>Meubelen voor geneeskundig, voor chirurgisch of voor veeartsenijkundig gebruik, alsmede delen daarvan (excl. zitmeubelen en tafels, speciaal gemaakt voor onderzoek of behandeling met röntgentoestellen of met andere bestralingstoestellen)</t>
  </si>
  <si>
    <t>32504130</t>
  </si>
  <si>
    <t>90013000</t>
  </si>
  <si>
    <t>Contactlenzen</t>
  </si>
  <si>
    <t>32504153</t>
  </si>
  <si>
    <t>90014020</t>
  </si>
  <si>
    <t>Niet-gemonteerde brillenglazen, niet voor verbetering van gezichtsstoornissen</t>
  </si>
  <si>
    <t>90015020</t>
  </si>
  <si>
    <t>32504155</t>
  </si>
  <si>
    <t>90014041</t>
  </si>
  <si>
    <t>Niet-gemonteerde brillenglazen voor verbetering van gezichtsstoornissen, afgewerkt aan beide zijden: unifocaal</t>
  </si>
  <si>
    <t>90015041</t>
  </si>
  <si>
    <t>32504159</t>
  </si>
  <si>
    <t>90014049</t>
  </si>
  <si>
    <t>Niet-gemonteerde brillenglazen voor verbetering van gezichtsstoornissen, afgewerkt aan beide zijden (excl. unifocale lenzen)</t>
  </si>
  <si>
    <t>90015049</t>
  </si>
  <si>
    <t>32504170</t>
  </si>
  <si>
    <t>90014080</t>
  </si>
  <si>
    <t>Niet-gemonteerde brillenglazen voor verbetering van gezichtsstoornissen (excl. afgewerkt aan beide zijden)</t>
  </si>
  <si>
    <t>90015080</t>
  </si>
  <si>
    <t>32504250</t>
  </si>
  <si>
    <t>90041010</t>
  </si>
  <si>
    <t>Zonnebrillen</t>
  </si>
  <si>
    <t>90041091</t>
  </si>
  <si>
    <t>Zonnebrillen met niet-optisch bewerkte brillenglazen van kunststof</t>
  </si>
  <si>
    <t>90041099</t>
  </si>
  <si>
    <t>Zonnebrillen met niet-optisch bewerkte brillenglazen van glas</t>
  </si>
  <si>
    <t>32504290</t>
  </si>
  <si>
    <t>90049010</t>
  </si>
  <si>
    <t>Brillen (voor de verbetering van de gezichtsscherpte, voor het beschermen van de ogen en andere) en dergelijke artikelen (excl. zonnebrillen)</t>
  </si>
  <si>
    <t>90049090</t>
  </si>
  <si>
    <t>32504350</t>
  </si>
  <si>
    <t>90031100</t>
  </si>
  <si>
    <t>Monturen voor brillen of voor dergelijke artikelen, van kunststof</t>
  </si>
  <si>
    <t>32504390</t>
  </si>
  <si>
    <t>90031900</t>
  </si>
  <si>
    <t>Monturen voor brillen of voor dergelijke artikelen (excl. van kunststof)</t>
  </si>
  <si>
    <t>Monturen voor brillen of voor dergelijke artikelen (m.u.v. die van kunststof)</t>
  </si>
  <si>
    <t>32504400</t>
  </si>
  <si>
    <t>90039000</t>
  </si>
  <si>
    <t>Delen van monturen voor brillen of voor dergelijke artikelen (excl. schroeven, kettinkjes zonder veiligheidssluiting en gewone veren van onedel metaal)</t>
  </si>
  <si>
    <t>32505010</t>
  </si>
  <si>
    <t>30064000</t>
  </si>
  <si>
    <t>Tandcement en andere producten voor tandvulling; beendercement</t>
  </si>
  <si>
    <t>32505020</t>
  </si>
  <si>
    <t>30067000</t>
  </si>
  <si>
    <t>Bereidingen in de vorm van een gel, die bij de mens- of diergeneeskunde worden toegepast als glijmiddel bij chirurgische handelingen of medisch onderzoek of als koppelmiddel tussen het lichaam en de medische instrumenten</t>
  </si>
  <si>
    <t>32505030</t>
  </si>
  <si>
    <t>30061030</t>
  </si>
  <si>
    <t>30061090</t>
  </si>
  <si>
    <t>32505050</t>
  </si>
  <si>
    <t>30069100</t>
  </si>
  <si>
    <t>Hulpmiddelen die herkenbaar zijn voor gebruik in de stomazorg</t>
  </si>
  <si>
    <t>32911110</t>
  </si>
  <si>
    <t>96031000</t>
  </si>
  <si>
    <t>Bezems en heiboenders en dergelijke artikelen, bestaande uit samengebonden twijgen of ander plantaardig materiaal</t>
  </si>
  <si>
    <t>32911140</t>
  </si>
  <si>
    <t>96039010</t>
  </si>
  <si>
    <t>Met de hand bediende mechanische vegers zonder motor; straatbezems en -borstels, bezems en borstels voor huishoudelijk gebruik en borstels voor de verzorging van dieren</t>
  </si>
  <si>
    <t>96039091</t>
  </si>
  <si>
    <t>32911190</t>
  </si>
  <si>
    <t>96039099</t>
  </si>
  <si>
    <t>Bezems en borstels, n.e.g.</t>
  </si>
  <si>
    <t>32911210</t>
  </si>
  <si>
    <t>96032100</t>
  </si>
  <si>
    <t>Tandenborstels</t>
  </si>
  <si>
    <t>32911235</t>
  </si>
  <si>
    <t>96032930</t>
  </si>
  <si>
    <t>Haarborstels</t>
  </si>
  <si>
    <t>32911237</t>
  </si>
  <si>
    <t>96032980</t>
  </si>
  <si>
    <t>Scheerkwasten en andere borstels voor de lichaamsverzorging (excl. tandenborstels en haarborstels)</t>
  </si>
  <si>
    <t>32911250</t>
  </si>
  <si>
    <t>96033010</t>
  </si>
  <si>
    <t>Penselen, kwasten en borstels voor kunstschilders, penselen om te schrijven</t>
  </si>
  <si>
    <t>32911270</t>
  </si>
  <si>
    <t>96033090</t>
  </si>
  <si>
    <t>Penselen voor het aanbrengen van cosmetica</t>
  </si>
  <si>
    <t>32911930</t>
  </si>
  <si>
    <t>96034010</t>
  </si>
  <si>
    <t>Borstels, kwasten en penselen voor het schilderen, verven, behangen en dergelijke</t>
  </si>
  <si>
    <t>32911950</t>
  </si>
  <si>
    <t>96034090</t>
  </si>
  <si>
    <t>Verfkussens en verfrollen</t>
  </si>
  <si>
    <t>32911970</t>
  </si>
  <si>
    <t>96035000</t>
  </si>
  <si>
    <t>Borstels, zijnde delen van machines, van toestellen of van voertuigen (excl. die voor straatveegmachines)</t>
  </si>
  <si>
    <t>32991130</t>
  </si>
  <si>
    <t>42032910</t>
  </si>
  <si>
    <t>Handschoenen (met of zonder vingers) en wanten, voor bescherming, ongeacht voor welk ambacht of voor welk bedrijf, van leder of van kunstleder</t>
  </si>
  <si>
    <t>32991150</t>
  </si>
  <si>
    <t>65061010</t>
  </si>
  <si>
    <t>Veiligheidshoofddeksels</t>
  </si>
  <si>
    <t>65061080</t>
  </si>
  <si>
    <t>Veiligheidshoofddeksels, ook indien gegarneerd (m.u.v. die van kunststof)</t>
  </si>
  <si>
    <t>32991160</t>
  </si>
  <si>
    <t>39269060</t>
  </si>
  <si>
    <t>Beschermende gezichtschermen/vizieren van kunststof</t>
  </si>
  <si>
    <t>32991170</t>
  </si>
  <si>
    <t>63079093</t>
  </si>
  <si>
    <t>32991179</t>
  </si>
  <si>
    <t>63079095</t>
  </si>
  <si>
    <t>32991180</t>
  </si>
  <si>
    <t>90200010</t>
  </si>
  <si>
    <t>32991189</t>
  </si>
  <si>
    <t>90200090</t>
  </si>
  <si>
    <t>32991210</t>
  </si>
  <si>
    <t>96081010</t>
  </si>
  <si>
    <t>Kogelpennen</t>
  </si>
  <si>
    <t>96081092</t>
  </si>
  <si>
    <t>Kogelpennen, met vervangbare vulling (m.u.v. kogelpennen met dun vloeibare inkt "rolschrijvers")</t>
  </si>
  <si>
    <t>96081099</t>
  </si>
  <si>
    <t>32991230</t>
  </si>
  <si>
    <t>96082000</t>
  </si>
  <si>
    <t>Vilt- en merkstiften, alsmede andere pennen met poreuze punt</t>
  </si>
  <si>
    <t>32991250</t>
  </si>
  <si>
    <t>96084000</t>
  </si>
  <si>
    <t>Vulpotloden</t>
  </si>
  <si>
    <t>32991300</t>
  </si>
  <si>
    <t>96083000</t>
  </si>
  <si>
    <t>32991410</t>
  </si>
  <si>
    <t>96085000</t>
  </si>
  <si>
    <t>Assortimenten bestaande uit ten minste twee pennen en/of potloden</t>
  </si>
  <si>
    <t>32991430</t>
  </si>
  <si>
    <t>96086000</t>
  </si>
  <si>
    <t>Vullingen voor kogelpennen met punt</t>
  </si>
  <si>
    <t>32991450</t>
  </si>
  <si>
    <t>96089100</t>
  </si>
  <si>
    <t>Schrijfpennen en punten voor schrijfpennen; doorschrijfpennen; penhouders, potloodhouders en dergelijke artikelen; delen (incl. puntbeschermers en klemmen) van artikelen bedoeld bij GS-post 9608</t>
  </si>
  <si>
    <t>96089900</t>
  </si>
  <si>
    <t>Delen van kogelpennen, van vilt- en merkstiften, alsmede andere pennen met poreuze punt, van vulpennen en vulpotloden, n.e.g. en doorschrijfpennen, penhouders, potloodhouders e.d.</t>
  </si>
  <si>
    <t>32991510</t>
  </si>
  <si>
    <t>96091010</t>
  </si>
  <si>
    <t>Potloden (excl. medicinale stiften en stiften voor het opmaken of het toiletmaken)</t>
  </si>
  <si>
    <t>96091090</t>
  </si>
  <si>
    <t>32991530</t>
  </si>
  <si>
    <t>96092000</t>
  </si>
  <si>
    <t>Zwarte of gekleurde potloodstiften</t>
  </si>
  <si>
    <t>32991550</t>
  </si>
  <si>
    <t>96099010</t>
  </si>
  <si>
    <t>Pastellen, tekenkool, schrijf- en tekenkrijt en kleermakerskrijt</t>
  </si>
  <si>
    <t>96099090</t>
  </si>
  <si>
    <t>32991610</t>
  </si>
  <si>
    <t>96100000</t>
  </si>
  <si>
    <t>Schrijf- en tekenleien en schrijf- en tekenborden</t>
  </si>
  <si>
    <t>32991630</t>
  </si>
  <si>
    <t>96110000</t>
  </si>
  <si>
    <t>Handstempels voor het aanbrengen van datums, zegels, nummers en dergelijke</t>
  </si>
  <si>
    <t>32991650</t>
  </si>
  <si>
    <t>96122000</t>
  </si>
  <si>
    <t>Stempelkussens (excl. handinktrolers)</t>
  </si>
  <si>
    <t>32991670</t>
  </si>
  <si>
    <t>96121010</t>
  </si>
  <si>
    <t>Inktlinten voor schrijfmachines en dergelijke inktlinten, geïnkt of op andere wijze geprepareerd voor het maken van afdrukken (excl. rollen carbonpapier of ander kopieerpapier)</t>
  </si>
  <si>
    <t>96121020</t>
  </si>
  <si>
    <t>96121080</t>
  </si>
  <si>
    <t>32992130</t>
  </si>
  <si>
    <t>66011000</t>
  </si>
  <si>
    <t>66019100</t>
  </si>
  <si>
    <t>66019920</t>
  </si>
  <si>
    <t>Paraplu's en parasols, incl. wandelstokparaplu's, met een overtrek van weefsel van textielstoffen (m.u.v. paraplu's met telescopische stok of naald, tuinparasols e.d. artikelen en speelgoed)</t>
  </si>
  <si>
    <t>66019990</t>
  </si>
  <si>
    <t>32992160</t>
  </si>
  <si>
    <t>Wandelstokken, zitstokken en dergelijke (excl. zwepen en rijzwepen)</t>
  </si>
  <si>
    <t>32992210</t>
  </si>
  <si>
    <t>66032000</t>
  </si>
  <si>
    <t>32992300</t>
  </si>
  <si>
    <t>96061000</t>
  </si>
  <si>
    <t>Drukknopen en delen daarvan; knopen; treksluitingen</t>
  </si>
  <si>
    <t>96062100</t>
  </si>
  <si>
    <t>96062200</t>
  </si>
  <si>
    <t>96062900</t>
  </si>
  <si>
    <t>96071100</t>
  </si>
  <si>
    <t>96071900</t>
  </si>
  <si>
    <t>32992430</t>
  </si>
  <si>
    <t>96063000</t>
  </si>
  <si>
    <t>Knoopvormen en andere delen van knopen; knopen in voorwerpsvorm</t>
  </si>
  <si>
    <t>32992450</t>
  </si>
  <si>
    <t>96072010</t>
  </si>
  <si>
    <t>Haakjes, glijders, eindstukken, van haakjes voorziene banden van ongeacht welke lengte, voor treksluitingen</t>
  </si>
  <si>
    <t>Delen van treksluitingen, van onedel metaal</t>
  </si>
  <si>
    <t>96072090</t>
  </si>
  <si>
    <t>Delen van treksluitingen (m.u.v. die van onedel metaal)</t>
  </si>
  <si>
    <t>32993000</t>
  </si>
  <si>
    <t>67030000</t>
  </si>
  <si>
    <t>Artikelen van mensenhaar, van haar van dieren en dergelijke artikelen van textielstoffen</t>
  </si>
  <si>
    <t>67041100</t>
  </si>
  <si>
    <t>67041900</t>
  </si>
  <si>
    <t>67042000</t>
  </si>
  <si>
    <t>67049000</t>
  </si>
  <si>
    <t>32994110</t>
  </si>
  <si>
    <t>96131000</t>
  </si>
  <si>
    <t>Sigarettenaanstekers en andere aanstekers (incl. mechanische en elektrische aanstekers, niet-mechanische aanstekers en aanstekers voor automobielen en andere voertuigen)</t>
  </si>
  <si>
    <t>96132000</t>
  </si>
  <si>
    <t>Navulbare zakaanstekers werkend met gas</t>
  </si>
  <si>
    <t>96138000</t>
  </si>
  <si>
    <t>32994130</t>
  </si>
  <si>
    <t>96140090</t>
  </si>
  <si>
    <t>Pijpen, incl. pijpenkoppen, sigaren- en sigarettenpijpjes, alsmede delen daarvan, n.e.g. (m.u.v. ebauchons van pijpen, van hout of van wortel)</t>
  </si>
  <si>
    <t>32994210</t>
  </si>
  <si>
    <t>36069010</t>
  </si>
  <si>
    <t>Ferrocerium en andere vonkende legeringen; artikelen uit ontvlambare stoffen, n.e.g.</t>
  </si>
  <si>
    <t>36069090</t>
  </si>
  <si>
    <t>32994230</t>
  </si>
  <si>
    <t>96139000</t>
  </si>
  <si>
    <t>Delen van sigarettenaanstekers en andere aanstekers (excl. vuursteentjes, lonten, vloeibare brandstoffen in reservoirs, van de soort gebruikt voor het vullen of bijvullen van aanstekers)</t>
  </si>
  <si>
    <t>32994300</t>
  </si>
  <si>
    <t>36061000</t>
  </si>
  <si>
    <t>32995130</t>
  </si>
  <si>
    <t>95051010</t>
  </si>
  <si>
    <t>Kerstfeestartikelen (excl. elektrische guirlandes, natuurlijke kerstbomen, steunen en staanders voor kerstbomen, kaarsen en beelden en dergelijke voorwerpen die kunnen dienen voor het versieren van kerken)</t>
  </si>
  <si>
    <t>95051090</t>
  </si>
  <si>
    <t>32995150</t>
  </si>
  <si>
    <t>95059000</t>
  </si>
  <si>
    <t>Feestartikelen, carnavalsartikelen en andere ontspanningsartikelen, n.e.g.</t>
  </si>
  <si>
    <t>32995280</t>
  </si>
  <si>
    <t>96161010</t>
  </si>
  <si>
    <t>Vaporisators voor toiletgebruik, alsmede monturen en montuurkoppen daarvoor (excl. flacons en reservoirs, afzonderlijk aangeboden, en rubberperen)</t>
  </si>
  <si>
    <t>Vaporisators voor toiletgebruik</t>
  </si>
  <si>
    <t>96161090</t>
  </si>
  <si>
    <t>Monturen en montuurkoppen, voor vaporisators voor toiletgebruik</t>
  </si>
  <si>
    <t>32995300</t>
  </si>
  <si>
    <t>90230010</t>
  </si>
  <si>
    <t>Instrumenten, apparaten, toestellen en modellen, bestemd voor het geven van demonstraties, niet bruikbaar voor andere doeleinden (excl. toestellen voor vliegoefeningen op de grond, gedrukte kaarten, diagrammen of platen)</t>
  </si>
  <si>
    <t>90230080</t>
  </si>
  <si>
    <t>32995400</t>
  </si>
  <si>
    <t>34060000</t>
  </si>
  <si>
    <t>Kaarsen en dergelijke artikelen (incl. nachtlichtjes, voorzien van een drijvertje) (excl. kaarsen tegen astma, waslucifers, zwavelbanden, zwavellonten en zwavelkaarsen)</t>
  </si>
  <si>
    <t>Kaarsen, waspitten e.d. artikelen</t>
  </si>
  <si>
    <t>32995500</t>
  </si>
  <si>
    <t>67021000</t>
  </si>
  <si>
    <t>Kunstbloemen, kunstloofwerk en kunstvruchten, alsmede delen daarvan</t>
  </si>
  <si>
    <t>67029000</t>
  </si>
  <si>
    <t>32995920</t>
  </si>
  <si>
    <t>42060000</t>
  </si>
  <si>
    <t>Werken van darmen, van goudvlies (goudslagershuidjes), van blazen of van pezen</t>
  </si>
  <si>
    <t>32995930</t>
  </si>
  <si>
    <t>96011000</t>
  </si>
  <si>
    <t>Snijwerk van stoffen van dierlijke herkomst, zoals ivoor, been, schildpad, hoorn, geweien, koraal en paarlemoer</t>
  </si>
  <si>
    <t>96019000</t>
  </si>
  <si>
    <t>Been, schildpad, hoorn, geweien, paarlemoer en andere stoffen van dierlijke herkomst geschikt om te worden gesneden, bewerkt; werken van deze stoffen, n.e.g. (m.u.v. ivoor en werken daarvan)</t>
  </si>
  <si>
    <t>32995940</t>
  </si>
  <si>
    <t>96020000</t>
  </si>
  <si>
    <t>Stoffen geschikt om te worden gesneden, plantaardig of mineraal, bewerkt, alsmede werken van deze stoffen, n.e.g.; gevormde of gesneden werken van was, van paraffine, van stearine, van natuurlijke gommen of harsen, van modelleerpasta, alsmede andere gevor</t>
  </si>
  <si>
    <t>32995950</t>
  </si>
  <si>
    <t>96040000</t>
  </si>
  <si>
    <t>Handzeven en handteemsen</t>
  </si>
  <si>
    <t>32995960</t>
  </si>
  <si>
    <t>96170000</t>
  </si>
  <si>
    <t>Thermosflessen en andere gemonteerde isothermische bergingsmiddelen, met vacuümisolatie, en delen daarvan (m.u.v. binnenflessen van glas)</t>
  </si>
  <si>
    <t>32995970</t>
  </si>
  <si>
    <t>96180000</t>
  </si>
  <si>
    <t>Paspoppen, ledenpoppen en dergelijke; (m.u.v. modellen voor het geven van demonstraties; poppen als speelgoed) automaten en mechanische blikvangers, voor etalages, m.u.v. de aangeboden artikelen zelf</t>
  </si>
  <si>
    <t>32995980</t>
  </si>
  <si>
    <t>Gedrukte globes (excl. globes in reliëf)</t>
  </si>
  <si>
    <t>Doodkisten van hout</t>
  </si>
  <si>
    <t>33111200</t>
  </si>
  <si>
    <t>Reparatie en onderhoud van reservoirs, kuipen en dergelijke bergingsmiddelen, van metaal</t>
  </si>
  <si>
    <t>33111300</t>
  </si>
  <si>
    <t>Reparatie en onderhoud van stoomketels (stoomgeneratoren) (excl. ketels voor de centrale verwarming) en van pijpleidingen van metaal in fabrieken</t>
  </si>
  <si>
    <t>33111900</t>
  </si>
  <si>
    <t>Reparatie en onderhoud van ketels voor centrale verwarming, voor niet-huishoudelijk gebruik</t>
  </si>
  <si>
    <t>33121100</t>
  </si>
  <si>
    <t>Reparatie en onderhoud van motoren en turbines (excl. motoren voor luchtvaartuigen, motorvoertuigen en rijwielen)</t>
  </si>
  <si>
    <t>33121210</t>
  </si>
  <si>
    <t>Reparatie en onderhoud van pompen en compressoren</t>
  </si>
  <si>
    <t>33121220</t>
  </si>
  <si>
    <t>Reparatie en onderhoud van kranen en dergelijke artikelen</t>
  </si>
  <si>
    <t>33121400</t>
  </si>
  <si>
    <t>Reparatie en onderhoud van ovens en branders</t>
  </si>
  <si>
    <t>33121500</t>
  </si>
  <si>
    <t>Reparatie en onderhoud van hef- en hijsmachines en -toestellen en van machines en toestellen voor het hanteren van goederen</t>
  </si>
  <si>
    <t>33121800</t>
  </si>
  <si>
    <t>Reparatie en onderhoud van machines en apparaten voor de koeltechniek of voor klimaatregeling, voor niet-huishoudelijk gebruik</t>
  </si>
  <si>
    <t>33121990</t>
  </si>
  <si>
    <t>Reparatie en onderhoud van andere machines en apparaten voor algemeen gebruik, n.e.g.</t>
  </si>
  <si>
    <t>33122110</t>
  </si>
  <si>
    <t>Reparatie en onderhoud van landbouwtractors</t>
  </si>
  <si>
    <t>33122120</t>
  </si>
  <si>
    <t>Reparatie en onderhoud van machines, toestellen en werktuigen voor de landbouw of de bosbouw</t>
  </si>
  <si>
    <t>33122200</t>
  </si>
  <si>
    <t>Reparatie en onderhoud van gereedschapswerktuigen voor het bewerken van metaal</t>
  </si>
  <si>
    <t>33122300</t>
  </si>
  <si>
    <t>Reparatie en onderhoud van machines en toestellen voor ijzer- en staalfabrieken</t>
  </si>
  <si>
    <t>33122400</t>
  </si>
  <si>
    <t>Reparatie en onderhoud van machines voor de winning van delfstoffen en voor de bouwnijverheid</t>
  </si>
  <si>
    <t>33122500</t>
  </si>
  <si>
    <t>Reparatie en onderhoud van machines en toestellen voor de vervaardiging van voedings- en genotmiddelen</t>
  </si>
  <si>
    <t>33122600</t>
  </si>
  <si>
    <t>Reparatie en onderhoud van machines en toestellen voor de vervaardiging van textiel, kleding en leder</t>
  </si>
  <si>
    <t>33122700</t>
  </si>
  <si>
    <t>Reparatie en onderhoud van machines en toestellen voor de vervaardiging van papier of karton</t>
  </si>
  <si>
    <t>33122800</t>
  </si>
  <si>
    <t>Reparatie en onderhoud van machines en toestellen voor de kunststof- en rubberindustrie</t>
  </si>
  <si>
    <t>33122910</t>
  </si>
  <si>
    <t>Reparatie en onderhoud van gereedschapswerktuigen voor het bewerken van hout, kurk, steen, geharde rubber en dergelijke harde stoffen</t>
  </si>
  <si>
    <t>33122990</t>
  </si>
  <si>
    <t>Reparatie en onderhoud van andere machines en toestellen voor specifiek gebruik, n.e.g.</t>
  </si>
  <si>
    <t>33131110</t>
  </si>
  <si>
    <t>Reparatie en onderhoud van meet-, regel- en controleapparatuur en van apparatuur voor het navigeren of voor andere doeleinden (excl. apparaten voor de bewaking van industriële processen)</t>
  </si>
  <si>
    <t>33131120</t>
  </si>
  <si>
    <t>Reparatie en onderhoud van industriële tijdmeters</t>
  </si>
  <si>
    <t>33131200</t>
  </si>
  <si>
    <t>Reparatie en onderhoud van instrumenten, apparaten en toestellen voor de geneeskunde of voor de chirurgie</t>
  </si>
  <si>
    <t>33131300</t>
  </si>
  <si>
    <t>Reparatie en onderhoud van foto- en filmapparatuur en optische instrumenten, voor professioneel gebruik</t>
  </si>
  <si>
    <t>33131900</t>
  </si>
  <si>
    <t>Reparatie en onderhoud van andere elektronische apparatuur voor professioneel gebruik</t>
  </si>
  <si>
    <t>33141120</t>
  </si>
  <si>
    <t>Reparatie en onderhoud van elektromotoren en van elektrische generatoren en transformatoren</t>
  </si>
  <si>
    <t>33141150</t>
  </si>
  <si>
    <t>Reparatie en onderhoud van schakel- en verdeelinrichtingen voor elektrische stroom</t>
  </si>
  <si>
    <t>33141900</t>
  </si>
  <si>
    <t>Reparatie en onderhoud van elektrische apparatuur (excl. schakel- en verdeelinrichtingen voor elektrische stroom, elektromotoren, generatoren en transformatoren en zendtoestellen voor radio-omroep of televisie)</t>
  </si>
  <si>
    <t>33151010</t>
  </si>
  <si>
    <t>33151030</t>
  </si>
  <si>
    <t>Reparatie en onderhoud van plezier- en sportvaartuigen</t>
  </si>
  <si>
    <t>33161000</t>
  </si>
  <si>
    <t>Reparatie en onderhoud van burgerluchtvaartuigen en motoren van luchtvaartuigen</t>
  </si>
  <si>
    <t>33171100</t>
  </si>
  <si>
    <t>Reparatie en onderhoud van rollend materieel voor spoor- en tramwegen en van mechanische (incl. elektromechanische) signaal- en waarschuwingstoestellen voor het verkeer</t>
  </si>
  <si>
    <t>33191020</t>
  </si>
  <si>
    <t>Reparatie van dekkleden, van kampeerartikelen en van andere geconfectioneerde artikelen van textiel</t>
  </si>
  <si>
    <t>33201100</t>
  </si>
  <si>
    <t>Installatie van stoomketels (stoomgeneratoren) (excl. ketels voor de centrale verwarming) en van pijpleidingen van metaal in fabrieken</t>
  </si>
  <si>
    <t>33202100</t>
  </si>
  <si>
    <t>Installatie van kantoormachines en -toestellen</t>
  </si>
  <si>
    <t>33202910</t>
  </si>
  <si>
    <t>Installatie van motoren en turbines (excl. motoren voor luchtvaartuigen, motorvoertuigen en rijwielen)</t>
  </si>
  <si>
    <t>33202920</t>
  </si>
  <si>
    <t>Installatie van pompen en compressoren</t>
  </si>
  <si>
    <t>33202930</t>
  </si>
  <si>
    <t>Installatie van ovens en branders</t>
  </si>
  <si>
    <t>33202940</t>
  </si>
  <si>
    <t>Installatie van hef- en hijsmachines en -toestellen en van machines en toestellen voor het hanteren van goederen (excl. liften en roltrappen)</t>
  </si>
  <si>
    <t>33202950</t>
  </si>
  <si>
    <t>33202960</t>
  </si>
  <si>
    <t>Installatie van andere machines en apparaten voor het wegen, filtreren, distilleren, verpakken, bottelen, spuiten, zand- of stoomstralen of kalanderen</t>
  </si>
  <si>
    <t>33202970</t>
  </si>
  <si>
    <t>Installatie van gereedschapswerktuigen voor het bewerken van hout, kurk, steen, geharde rubber en dergelijke harde stoffen</t>
  </si>
  <si>
    <t>33203100</t>
  </si>
  <si>
    <t>Installatie van machines, toestellen en werktuigen voor de landbouw of de bosbouw</t>
  </si>
  <si>
    <t>33203200</t>
  </si>
  <si>
    <t>Installatie van gereedschapswerktuigen voor het bewerken van metaal</t>
  </si>
  <si>
    <t>33203300</t>
  </si>
  <si>
    <t>Installatie van machines en toestellen voor ijzer- en staalfabrieken</t>
  </si>
  <si>
    <t>33203400</t>
  </si>
  <si>
    <t>33203500</t>
  </si>
  <si>
    <t>33203600</t>
  </si>
  <si>
    <t>33203700</t>
  </si>
  <si>
    <t>33203800</t>
  </si>
  <si>
    <t>33203900</t>
  </si>
  <si>
    <t>Installatie van andere machines en toestellen voor specifiek gebruik, n.e.g.</t>
  </si>
  <si>
    <t>33204100</t>
  </si>
  <si>
    <t>Installatie van instrumenten, apparaten en toestellen voor de geneeskunde of voor de chirurgie</t>
  </si>
  <si>
    <t>33204200</t>
  </si>
  <si>
    <t>Installatie van elektronische apparatuur voor professioneel gebruik</t>
  </si>
  <si>
    <t>33205020</t>
  </si>
  <si>
    <t>Installatie van elektromotoren en van elektrische generatoren en transformatoren</t>
  </si>
  <si>
    <t>33205050</t>
  </si>
  <si>
    <t>33205090</t>
  </si>
  <si>
    <t>33206000</t>
  </si>
  <si>
    <t>Ontwerpen en monteren van apparaten voor de bewaking van industriële processen en van geautomatiseerde productielijnen</t>
  </si>
  <si>
    <t>33207000</t>
  </si>
  <si>
    <t>Installatie van industriële tijdmeters</t>
  </si>
  <si>
    <t>38323000</t>
  </si>
  <si>
    <t>Secundaire grondstoffen, andere dan metaal</t>
  </si>
  <si>
    <t>01012100</t>
  </si>
  <si>
    <t>01012910</t>
  </si>
  <si>
    <t>01012990</t>
  </si>
  <si>
    <t>01013000</t>
  </si>
  <si>
    <t>01019000</t>
  </si>
  <si>
    <t>01022110</t>
  </si>
  <si>
    <t>01022130</t>
  </si>
  <si>
    <t>01022190</t>
  </si>
  <si>
    <t>Rundvee, fokdieren van zuiver ras (m.u.v. koeien en vaarzen)</t>
  </si>
  <si>
    <t>01022905</t>
  </si>
  <si>
    <t>Levend rundvee van het ondergeslacht Bibos of van het ondergeslacht Poephagus (m.u.v. fokdieren van zuiver ras)</t>
  </si>
  <si>
    <t>01022910</t>
  </si>
  <si>
    <t>Rundvee, levend, met een gewicht van &lt;= 80 kg (m.u.v. fokrunderen van zuiver ras)</t>
  </si>
  <si>
    <t>01022921</t>
  </si>
  <si>
    <t>Rundvee, slachtdieren met een gewicht van &gt; 80 doch &lt;= 160 kg</t>
  </si>
  <si>
    <t>01022929</t>
  </si>
  <si>
    <t>Rundvee, levend, met een gewicht van &gt; 80 doch &lt;= 160 kg (m.u.v. fokdieren van zuiver ras en slachtdieren)</t>
  </si>
  <si>
    <t>01022941</t>
  </si>
  <si>
    <t>Rundvee, slachtdieren met een gewicht van &gt; 160 kg doch &lt;= 300 kg</t>
  </si>
  <si>
    <t>01022949</t>
  </si>
  <si>
    <t>01022951</t>
  </si>
  <si>
    <t>01022959</t>
  </si>
  <si>
    <t>01022961</t>
  </si>
  <si>
    <t>01022969</t>
  </si>
  <si>
    <t>01022991</t>
  </si>
  <si>
    <t>Rundvee, slachtdieren met een gewicht van &gt; 300 kg (m.u.v. koeien en vaarzen)</t>
  </si>
  <si>
    <t>01022999</t>
  </si>
  <si>
    <t>01023100</t>
  </si>
  <si>
    <t>01023910</t>
  </si>
  <si>
    <t>Buffels "huisdieren", levend (m.u.v. fokdieren van zuiver ras)</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</si>
  <si>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</si>
  <si>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</si>
  <si>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</si>
  <si>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</si>
  <si>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</si>
  <si>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</si>
  <si>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</si>
  <si>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</si>
  <si>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</si>
  <si>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</si>
  <si>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</si>
  <si>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</si>
  <si>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</si>
  <si>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</si>
  <si>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</si>
  <si>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</si>
  <si>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</si>
  <si>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</si>
  <si>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</si>
  <si>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</si>
  <si>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</si>
  <si>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</si>
  <si>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</si>
  <si>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</si>
  <si>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</si>
  <si>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</si>
  <si>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</si>
  <si>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</si>
  <si>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</si>
  <si>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</si>
  <si>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Levende walvissen, dolfijnen en bruinvissen (zoogdieren van de orde Cetacea); lamantijnen en doejongs (zoogdieren van de orde Sirenia): zeehonden, zeeleeuwen en walrussen (zoogdieren van de suborde Pinnipedia)".</t>
  </si>
  <si>
    <t>01061300</t>
  </si>
  <si>
    <t>Levende kamelen en andere kameelachtigen (Camelidae)</t>
  </si>
  <si>
    <t>01061410</t>
  </si>
  <si>
    <t>01061490</t>
  </si>
  <si>
    <t>01061900</t>
  </si>
  <si>
    <t>01062000</t>
  </si>
  <si>
    <t>01063100</t>
  </si>
  <si>
    <t>01063200</t>
  </si>
  <si>
    <t>01063300</t>
  </si>
  <si>
    <t>Struisvogels en emoes (Dromaius novaehollandiae), levend</t>
  </si>
  <si>
    <t>01063910</t>
  </si>
  <si>
    <t>01063980</t>
  </si>
  <si>
    <t>01064100</t>
  </si>
  <si>
    <t>Levende bijen</t>
  </si>
  <si>
    <t>01064900</t>
  </si>
  <si>
    <t>01069000</t>
  </si>
  <si>
    <t>03011100</t>
  </si>
  <si>
    <t>03011900</t>
  </si>
  <si>
    <t>03019110</t>
  </si>
  <si>
    <t>03019190</t>
  </si>
  <si>
    <t>03019210</t>
  </si>
  <si>
    <t>03019230</t>
  </si>
  <si>
    <t>03019290</t>
  </si>
  <si>
    <t>03019300</t>
  </si>
  <si>
    <t>Karper (Cyprinus spp., Carassius spp., Ctenopharyngodon idellus, Hypophtalmichthys spp., Cirrhinus spp., Mylopharyngodon piceus, Catla catla, Labeo spp., Osteochilus hasselti, Leptobarbus hoeveni, Megalobrama spp.), levend</t>
  </si>
  <si>
    <t>03019410</t>
  </si>
  <si>
    <t>Atlantische blauwvintonijn "Thunnus thynnus", levend</t>
  </si>
  <si>
    <t>03019490</t>
  </si>
  <si>
    <t>Pacifische blauwvintonijn "Thunnus orientalis", levend</t>
  </si>
  <si>
    <t>03019500</t>
  </si>
  <si>
    <t>03019911</t>
  </si>
  <si>
    <t>Pacifische zalm "Oncorhynchus nerka, Oncorhynchus gorbuscha, Oncorhynchus keta, Oncorhynchus tschawytscha, Oncorhynchus kisutch, Oncorhynchus masou en Oncorhynchus rhodurus", Atlantische zalm "Salmo salar" en Donauzalm "Hucho hucho", levend</t>
  </si>
  <si>
    <t>03019917</t>
  </si>
  <si>
    <t>03019985</t>
  </si>
  <si>
    <t>03021110</t>
  </si>
  <si>
    <t>03021120</t>
  </si>
  <si>
    <t>03021180</t>
  </si>
  <si>
    <t>03021300</t>
  </si>
  <si>
    <t>Pacifische zalm "Oncorhynchus nerka, Oncorhynchus gorbuscha, Oncorhynchus keta, Oncorhynchus tschawytscha, Oncorhynchus kisutch, Oncorhynchus masou en Oncorhynchus rhodurus", vers of gekoeld</t>
  </si>
  <si>
    <t>03021400</t>
  </si>
  <si>
    <t>Atlantische zalm "Salmo salar" en Donauzalm "Hucho hucho", vers of gekoeld</t>
  </si>
  <si>
    <t>03021900</t>
  </si>
  <si>
    <t>03022110</t>
  </si>
  <si>
    <t>03022130</t>
  </si>
  <si>
    <t>Atlantische heilbot "Hippoglossus hippoglossus", vers of gekoeld</t>
  </si>
  <si>
    <t>03022190</t>
  </si>
  <si>
    <t>Pacifische heilbot "Hippoglossus stenolepis", vers of gekoeld</t>
  </si>
  <si>
    <t>03022200</t>
  </si>
  <si>
    <t>03022300</t>
  </si>
  <si>
    <t>03022400</t>
  </si>
  <si>
    <t>Tarbot (Psetta maxima), vers of gekoeld</t>
  </si>
  <si>
    <t>03022910</t>
  </si>
  <si>
    <t>03022980</t>
  </si>
  <si>
    <t>03023110</t>
  </si>
  <si>
    <t>03023190</t>
  </si>
  <si>
    <t>03023210</t>
  </si>
  <si>
    <t>03023290</t>
  </si>
  <si>
    <t>03023310</t>
  </si>
  <si>
    <t>03023390</t>
  </si>
  <si>
    <t>03023410</t>
  </si>
  <si>
    <t>03023490</t>
  </si>
  <si>
    <t>03023511</t>
  </si>
  <si>
    <t>Atlantische blauwvin tonijn "Thunnus thynnus", vers of gekoeld, bestemd voor de industriële vervaardiging van bereidingen en conserven van vis</t>
  </si>
  <si>
    <t>03023519</t>
  </si>
  <si>
    <t>Atlantische blauwvin tonijn "Thunnus thynnus", vers of gekoeld (m.u.v. die voor de industriële vervaardiging van bereidingen en conserven van vis)</t>
  </si>
  <si>
    <t>03023591</t>
  </si>
  <si>
    <t>Pacifische blauwvintonijn van het geslacht "Thunnus orientalis", vers of gekoeld, bestemd voor de industriële vervaardiging van bereidingen en conserven van vis</t>
  </si>
  <si>
    <t>03023599</t>
  </si>
  <si>
    <t>Pacifische blauwvintonijn van het geslacht "Thunnus orientalis", vers of gekoeld (m.u.v. die voor de industriële vervaardiging van bereidingen en conserven van vis)</t>
  </si>
  <si>
    <t>03023610</t>
  </si>
  <si>
    <t>03023690</t>
  </si>
  <si>
    <t>03023920</t>
  </si>
  <si>
    <t>03023980</t>
  </si>
  <si>
    <t>03024100</t>
  </si>
  <si>
    <t>03024200</t>
  </si>
  <si>
    <t>03024310</t>
  </si>
  <si>
    <t>03024330</t>
  </si>
  <si>
    <t>03024390</t>
  </si>
  <si>
    <t>03024400</t>
  </si>
  <si>
    <t>03024510</t>
  </si>
  <si>
    <t>03024530</t>
  </si>
  <si>
    <t>Chileense horsmakreel (Trachurus murphyi), vers of gekoeld</t>
  </si>
  <si>
    <t>03024590</t>
  </si>
  <si>
    <t>03024600</t>
  </si>
  <si>
    <t>Cobia "Rachycentron canadum", vers of gekoeld</t>
  </si>
  <si>
    <t>03024700</t>
  </si>
  <si>
    <t>03024911</t>
  </si>
  <si>
    <t>Oostdwergtonijn (Euthynnus affinis), bestemd voor de industriële vervaardiging van producten bedoeld bij post 1604, vers of gekoeld</t>
  </si>
  <si>
    <t>03024919</t>
  </si>
  <si>
    <t>Oostdwergtonijn "Euthynnus affinis", vers of gekoeld (m.u.v. die voor de industriële vervaardiging van producten bedoeld bij post 1604)</t>
  </si>
  <si>
    <t>03024990</t>
  </si>
  <si>
    <t>03025110</t>
  </si>
  <si>
    <t>03025190</t>
  </si>
  <si>
    <t>03025200</t>
  </si>
  <si>
    <t>03025300</t>
  </si>
  <si>
    <t>03025411</t>
  </si>
  <si>
    <t>Kaapse heek "Merluccius capensis of Merluccius paradoxus", vers of gekoeld</t>
  </si>
  <si>
    <t>03025415</t>
  </si>
  <si>
    <t>Australische heek "Merluccius australis", vers of gekoeld</t>
  </si>
  <si>
    <t>03025419</t>
  </si>
  <si>
    <t>03025490</t>
  </si>
  <si>
    <t>03025500</t>
  </si>
  <si>
    <t>Alaska koolvis "Theragra chalcogramma", vers of gekoeld</t>
  </si>
  <si>
    <t>03025600</t>
  </si>
  <si>
    <t>03025910</t>
  </si>
  <si>
    <t>03025920</t>
  </si>
  <si>
    <t>03025930</t>
  </si>
  <si>
    <t>Witte koolvis, pollak of vlaswijting "Pollachius pollachius", vers of gekoeld</t>
  </si>
  <si>
    <t>03025940</t>
  </si>
  <si>
    <t>03025990</t>
  </si>
  <si>
    <t>03027100</t>
  </si>
  <si>
    <t>Tilapia "Oreochromis spp.", vers of gekoeld</t>
  </si>
  <si>
    <t>03027200</t>
  </si>
  <si>
    <t>Katvis (Pangasius spp, Silurus spp., Clarias spp., Ictalurus spp.), vers of gekoeld</t>
  </si>
  <si>
    <t>03027300</t>
  </si>
  <si>
    <t>Karper "Cyprinus spp., Carassius spp., Ctenopharyngodon idellus, Hypophthalmichthys spp., Cirrhinus spp., Mylopharyngodon piceus, Catla catla, Labeo spp., Osteochilus hasselti, Leptobarbus hoeveni, Megalobrama spp.", vers of gekoeld</t>
  </si>
  <si>
    <t>03027400</t>
  </si>
  <si>
    <t>03027900</t>
  </si>
  <si>
    <t>03028115</t>
  </si>
  <si>
    <t>03028130</t>
  </si>
  <si>
    <t>03028140</t>
  </si>
  <si>
    <t>03028180</t>
  </si>
  <si>
    <t>Haai, vers of gekoeld (m.u.v. doornhaai "Squalus acanthias" en hondshaai " en Scyliorhinus spp.", neushaai "Lamna nasus" en blauwe haai "Prionace glauca")</t>
  </si>
  <si>
    <t>03028200</t>
  </si>
  <si>
    <t>Rog "Rajidae", vers of gekoeld</t>
  </si>
  <si>
    <t>03028300</t>
  </si>
  <si>
    <t>Antarctische diepzeeheek "Dissostichus spp.", vers of gekoeld</t>
  </si>
  <si>
    <t>03028410</t>
  </si>
  <si>
    <t>Europese zeebaars "Dicentrarchus labrax", vers of gekoeld</t>
  </si>
  <si>
    <t>03028490</t>
  </si>
  <si>
    <t>Zeebaars "Dicentrarchus spp." (m.u.v. Europese zeebaars "Dicentrarchus labrax"), vers of gekoeld</t>
  </si>
  <si>
    <t>03028510</t>
  </si>
  <si>
    <t>03028530</t>
  </si>
  <si>
    <t>03028590</t>
  </si>
  <si>
    <t>Zeebrasem "Sparidae" (m.u.v. zeebrasem "Dentex dentex, Pagellus spp." en goudbrasem "Sparus aurata"), vers of gekoeld</t>
  </si>
  <si>
    <t>03028910</t>
  </si>
  <si>
    <t>Zoetwatervis n.e.g., vers of gekoeld</t>
  </si>
  <si>
    <t>03028921</t>
  </si>
  <si>
    <t>03028929</t>
  </si>
  <si>
    <t>03028931</t>
  </si>
  <si>
    <t>Noorse schelvis of roodbaars van de soort "Sebastes marinus", vers of gekoeld</t>
  </si>
  <si>
    <t>03028939</t>
  </si>
  <si>
    <t>Noorse schelvis of roodbaars "Sebastes spp.", vers of gekoeld (m.u.v. de soort "Sebastes marinus")</t>
  </si>
  <si>
    <t>03028940</t>
  </si>
  <si>
    <t>03028950</t>
  </si>
  <si>
    <t>03028960</t>
  </si>
  <si>
    <t>03028990</t>
  </si>
  <si>
    <t>Vis n.e.g., vers of gekoeld</t>
  </si>
  <si>
    <t>03063100</t>
  </si>
  <si>
    <t>03063210</t>
  </si>
  <si>
    <t>03063291</t>
  </si>
  <si>
    <t>03063299</t>
  </si>
  <si>
    <t>03063310</t>
  </si>
  <si>
    <t>Noordzeekrabben "Cancer pagurus", ook indien ontdaan van de schaal, levend, vers of gekoeld</t>
  </si>
  <si>
    <t>03063390</t>
  </si>
  <si>
    <t>Krabben, ook indien ontdaan van de schaal, levend, vers of gekoeld (m.u.v. Noordzeekrabben "Cancer pagurus")</t>
  </si>
  <si>
    <t>03063400</t>
  </si>
  <si>
    <t>03063510</t>
  </si>
  <si>
    <t>03063550</t>
  </si>
  <si>
    <t>03063590</t>
  </si>
  <si>
    <t>03063610</t>
  </si>
  <si>
    <t>03063650</t>
  </si>
  <si>
    <t>03063690</t>
  </si>
  <si>
    <t>Garnalen, ook indien ontdaan van de schaal, levend, vers of gekoeld (m.u.v. garnalen van de familie "Pandalidae" en van het geslacht "Crangon")</t>
  </si>
  <si>
    <t>03063910</t>
  </si>
  <si>
    <t>Rivierkreeften, ook indien ontdaan van de schaal, levend, vers of gekoeld</t>
  </si>
  <si>
    <t>03063990</t>
  </si>
  <si>
    <t>03071110</t>
  </si>
  <si>
    <t>03071190</t>
  </si>
  <si>
    <t>03073110</t>
  </si>
  <si>
    <t>03073190</t>
  </si>
  <si>
    <t>03074210</t>
  </si>
  <si>
    <t>03074220</t>
  </si>
  <si>
    <t>03074230</t>
  </si>
  <si>
    <t>03074240</t>
  </si>
  <si>
    <t>03074290</t>
  </si>
  <si>
    <t>03075100</t>
  </si>
  <si>
    <t>03077100</t>
  </si>
  <si>
    <t>Tweekleppigen, kokkels en arkschelpen "Arcidae, Arcticidae, Cardiidae, Donacidae, Hiatellidae, Mactridae, Mesodesmatidae, Myidae, Semelidae, Solecurtidae, Solenidae, Tridacnidae,Veneridae", ook indien ontdaan van de schelp, levend, vers of gekoeld</t>
  </si>
  <si>
    <t>03078100</t>
  </si>
  <si>
    <t>Zeeoor "Haliotis spp.", levend, vers of gekoeld</t>
  </si>
  <si>
    <t>03078200</t>
  </si>
  <si>
    <t>Strombushoorns "Strombus spp.", ook indien ontdaan van de schelp, levend, vers of gekoeld</t>
  </si>
  <si>
    <t>03079100</t>
  </si>
  <si>
    <t>03081100</t>
  </si>
  <si>
    <t>Zeekomkommer "Stichopus japonicus, Holothurioidea", levend, vers of gekoeld</t>
  </si>
  <si>
    <t>03082100</t>
  </si>
  <si>
    <t>Zee-egel "Strongylocentrotus spp., Paracentrotus lividus, Loxechinus ablus, Echichinus esculentus", levend, vers of gekoeld</t>
  </si>
  <si>
    <t>03089010</t>
  </si>
  <si>
    <t>04071100</t>
  </si>
  <si>
    <t>Broedeieren van kippen</t>
  </si>
  <si>
    <t>04071911</t>
  </si>
  <si>
    <t>Broedeieren van kalkoenen of van ganzen</t>
  </si>
  <si>
    <t>04071919</t>
  </si>
  <si>
    <t>Broedeieren van pluimvee (m.u.v. van kalkoenen, van ganzen en van kippen)</t>
  </si>
  <si>
    <t>04071990</t>
  </si>
  <si>
    <t>04072100</t>
  </si>
  <si>
    <t>04072910</t>
  </si>
  <si>
    <t>04072990</t>
  </si>
  <si>
    <t>04079010</t>
  </si>
  <si>
    <t>04079090</t>
  </si>
  <si>
    <t>04090000</t>
  </si>
  <si>
    <t>05010000</t>
  </si>
  <si>
    <t>05051010</t>
  </si>
  <si>
    <t>05051090</t>
  </si>
  <si>
    <t>05059000</t>
  </si>
  <si>
    <t>05079000</t>
  </si>
  <si>
    <t>05080010</t>
  </si>
  <si>
    <t>05080090</t>
  </si>
  <si>
    <t>05111000</t>
  </si>
  <si>
    <t>05119931</t>
  </si>
  <si>
    <t>Echte sponsen van dierlijke oorsprong, ruw</t>
  </si>
  <si>
    <t>05119939</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</si>
  <si>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</si>
  <si>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</si>
  <si>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</si>
  <si>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</si>
  <si>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</si>
  <si>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</si>
  <si>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</si>
  <si>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</si>
  <si>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</si>
  <si>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</si>
  <si>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</si>
  <si>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</si>
  <si>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</si>
  <si>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</si>
  <si>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</si>
  <si>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</si>
  <si>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Rozen, ook indien veredeld</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</si>
  <si>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</si>
  <si>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</si>
  <si>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</si>
  <si>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</si>
  <si>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</si>
  <si>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</si>
  <si>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</si>
  <si>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</si>
  <si>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</si>
  <si>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</si>
  <si>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</si>
  <si>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</si>
  <si>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</si>
  <si>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</si>
  <si>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</si>
  <si>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</si>
  <si>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</si>
  <si>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Lelies "Lilium spp." afgesneden bloemen, bloesems en bloemknoppen, voor bloemstukken of voor versiering, vers</t>
  </si>
  <si>
    <t>06031910</t>
  </si>
  <si>
    <t>06031920</t>
  </si>
  <si>
    <t>06031970</t>
  </si>
  <si>
    <t>06039000</t>
  </si>
  <si>
    <t>06042011</t>
  </si>
  <si>
    <t>06042019</t>
  </si>
  <si>
    <t>06042020</t>
  </si>
  <si>
    <t>Kerstbomen, vers</t>
  </si>
  <si>
    <t>06042040</t>
  </si>
  <si>
    <t>Takken en twijgen van naaldbomen, voor bloemstukken of voor versiering, vers</t>
  </si>
  <si>
    <t>06042090</t>
  </si>
  <si>
    <t>06049011</t>
  </si>
  <si>
    <t>06049019</t>
  </si>
  <si>
    <t>06049091</t>
  </si>
  <si>
    <t>06049099</t>
  </si>
  <si>
    <t>07011000</t>
  </si>
  <si>
    <t>07019010</t>
  </si>
  <si>
    <t>07019050</t>
  </si>
  <si>
    <t>07019090</t>
  </si>
  <si>
    <t>07020000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</si>
  <si>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</si>
  <si>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</si>
  <si>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</si>
  <si>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</si>
  <si>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</si>
  <si>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</si>
  <si>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</si>
  <si>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</si>
  <si>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</si>
  <si>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</si>
  <si>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</si>
  <si>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</si>
  <si>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</si>
  <si>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</si>
  <si>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</si>
  <si>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</si>
  <si>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</si>
  <si>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</si>
  <si>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</si>
  <si>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</si>
  <si>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</si>
  <si>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</si>
  <si>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</si>
  <si>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</si>
  <si>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</si>
  <si>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</si>
  <si>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</si>
  <si>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</si>
  <si>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</si>
  <si>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</si>
  <si>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</si>
  <si>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</si>
  <si>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</si>
  <si>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</si>
  <si>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</si>
  <si>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Pompoenen en kalebassen "Cucurbita spp.", vers of gekoeld (m.u.v. courgettes)</t>
  </si>
  <si>
    <t>07099910</t>
  </si>
  <si>
    <t>07099920</t>
  </si>
  <si>
    <t>07099940</t>
  </si>
  <si>
    <t>07099950</t>
  </si>
  <si>
    <t>07099960</t>
  </si>
  <si>
    <t>07099990</t>
  </si>
  <si>
    <t>Groenten n.e.g., vers of gekoeld</t>
  </si>
  <si>
    <t>07131010</t>
  </si>
  <si>
    <t>07131090</t>
  </si>
  <si>
    <t>07132000</t>
  </si>
  <si>
    <t>07133100</t>
  </si>
  <si>
    <t>07133200</t>
  </si>
  <si>
    <t>07133310</t>
  </si>
  <si>
    <t>07133390</t>
  </si>
  <si>
    <t>07133400</t>
  </si>
  <si>
    <t>07133500</t>
  </si>
  <si>
    <t>07133900</t>
  </si>
  <si>
    <t>07134000</t>
  </si>
  <si>
    <t>07135000</t>
  </si>
  <si>
    <t>07136000</t>
  </si>
  <si>
    <t>07139000</t>
  </si>
  <si>
    <t>07141000</t>
  </si>
  <si>
    <t>Maniokwortel, vers, gekoeld, bevroren of gedroogd, ook indien in stukken of in pellets</t>
  </si>
  <si>
    <t>07142010</t>
  </si>
  <si>
    <t>07142090</t>
  </si>
  <si>
    <t>07143000</t>
  </si>
  <si>
    <t>Yams "Dioscorea spp.", vers, gekoeld, bevroren of gedroogd, ook indien in stukken of in pellets</t>
  </si>
  <si>
    <t>07144000</t>
  </si>
  <si>
    <t>Taro "Colocasia spp." vers, gekoeld, bevroren of gedroogd, ook indien in stukken of in pellets</t>
  </si>
  <si>
    <t>07145000</t>
  </si>
  <si>
    <t>Yautia "Xanthosoma spp." vers, gekoeld, bevroren of gedroogd, ook indien in stukken of in pellets</t>
  </si>
  <si>
    <t>07149020</t>
  </si>
  <si>
    <t>Arrowroot "pijlwortel", salepwortel e.d. wortels en knollen met een hoog gehalte aan zetmeel, vers, gekoeld, bevroren of gedroogd, ook indien in stukken of in pellets (m.u.v. maniokwortel, zoete aardappelen, yams, taro en yautia)</t>
  </si>
  <si>
    <t>07149090</t>
  </si>
  <si>
    <t>08011100</t>
  </si>
  <si>
    <t>08011200</t>
  </si>
  <si>
    <t>08011900</t>
  </si>
  <si>
    <t>08012100</t>
  </si>
  <si>
    <t>08013100</t>
  </si>
  <si>
    <t>08021110</t>
  </si>
  <si>
    <t>08021190</t>
  </si>
  <si>
    <t>08022100</t>
  </si>
  <si>
    <t>08023100</t>
  </si>
  <si>
    <t>08024100</t>
  </si>
  <si>
    <t>08025100</t>
  </si>
  <si>
    <t>08026100</t>
  </si>
  <si>
    <t>08027000</t>
  </si>
  <si>
    <t>Colanoten "Cola spp.", vers of gedroogd, ook zonder dop of schaal, ook indien gepeld</t>
  </si>
  <si>
    <t>08028000</t>
  </si>
  <si>
    <t>Arecanoten "betelnoten", vers of gedroogd, ook zonder dop of schaal, ook indien gepeld</t>
  </si>
  <si>
    <t>08031010</t>
  </si>
  <si>
    <t>08042010</t>
  </si>
  <si>
    <t>08051022</t>
  </si>
  <si>
    <t>Navelsinaasappelen, vers</t>
  </si>
  <si>
    <t>08051024</t>
  </si>
  <si>
    <t>Blonde sinaasappels, vers</t>
  </si>
  <si>
    <t>08051028</t>
  </si>
  <si>
    <t>Sinaasappels, zoet en vers (m.u.v. navel- en blonde sinaasappels)</t>
  </si>
  <si>
    <t>08052110</t>
  </si>
  <si>
    <t>Satsuma's, vers of gedroogd</t>
  </si>
  <si>
    <t>08052900</t>
  </si>
  <si>
    <t>Wilkings en dergelijke kruisingen van citrusvruchten, vers of gedroogd</t>
  </si>
  <si>
    <t>08054000</t>
  </si>
  <si>
    <t>08055010</t>
  </si>
  <si>
    <t>08055090</t>
  </si>
  <si>
    <t>08059000</t>
  </si>
  <si>
    <t>08061010</t>
  </si>
  <si>
    <t>08061090</t>
  </si>
  <si>
    <t>08071100</t>
  </si>
  <si>
    <t>08071900</t>
  </si>
  <si>
    <t>08072000</t>
  </si>
  <si>
    <t>08081010</t>
  </si>
  <si>
    <t>08081080</t>
  </si>
  <si>
    <t>Appelen, vers (m.u.v. persappelen, los verladen, van 16 september tot en met 15 december)</t>
  </si>
  <si>
    <t>08083010</t>
  </si>
  <si>
    <t>08083090</t>
  </si>
  <si>
    <t>08084000</t>
  </si>
  <si>
    <t>08091000</t>
  </si>
  <si>
    <t>08092100</t>
  </si>
  <si>
    <t>08092900</t>
  </si>
  <si>
    <t>08094005</t>
  </si>
  <si>
    <t>08094090</t>
  </si>
  <si>
    <t>08101000</t>
  </si>
  <si>
    <t>08102010</t>
  </si>
  <si>
    <t>08102090</t>
  </si>
  <si>
    <t>08103010</t>
  </si>
  <si>
    <t>08103030</t>
  </si>
  <si>
    <t>08103090</t>
  </si>
  <si>
    <t>08104010</t>
  </si>
  <si>
    <t>08104030</t>
  </si>
  <si>
    <t>08104050</t>
  </si>
  <si>
    <t>08104090</t>
  </si>
  <si>
    <t>08105000</t>
  </si>
  <si>
    <t>08106000</t>
  </si>
  <si>
    <t>08107000</t>
  </si>
  <si>
    <t>Dadelpruimen, vers</t>
  </si>
  <si>
    <t>08109020</t>
  </si>
  <si>
    <t>Tamarindevruchten, cashewappelen, nangka's "jackfruit", lychees en sapodilla's, passievruchten, carambola's en pitahaya's, vers</t>
  </si>
  <si>
    <t>08109075</t>
  </si>
  <si>
    <t>09011100</t>
  </si>
  <si>
    <t>09019010</t>
  </si>
  <si>
    <t>09022000</t>
  </si>
  <si>
    <t>09024000</t>
  </si>
  <si>
    <t>09030000</t>
  </si>
  <si>
    <t>09041100</t>
  </si>
  <si>
    <t>09041200</t>
  </si>
  <si>
    <t>09042110</t>
  </si>
  <si>
    <t>09042190</t>
  </si>
  <si>
    <t>09042200</t>
  </si>
  <si>
    <t>09051000</t>
  </si>
  <si>
    <t>09052000</t>
  </si>
  <si>
    <t>09061100</t>
  </si>
  <si>
    <t>Kaneel "Cinnamomum zeylanicum Blume" (m.u.v. fijngemaakt en gemalen)</t>
  </si>
  <si>
    <t>09061900</t>
  </si>
  <si>
    <t>Kaneel en kaneelknoppen (m.u.v. kaneel "Cinnamomum zeylanicum Blume" en fijngemaakte en gemalen kaneel)</t>
  </si>
  <si>
    <t>09062000</t>
  </si>
  <si>
    <t>09071000</t>
  </si>
  <si>
    <t>09072000</t>
  </si>
  <si>
    <t>09081100</t>
  </si>
  <si>
    <t>09081200</t>
  </si>
  <si>
    <t>09082100</t>
  </si>
  <si>
    <t>09082200</t>
  </si>
  <si>
    <t>09083100</t>
  </si>
  <si>
    <t>09083200</t>
  </si>
  <si>
    <t>09092100</t>
  </si>
  <si>
    <t>09092200</t>
  </si>
  <si>
    <t>09093100</t>
  </si>
  <si>
    <t>09093200</t>
  </si>
  <si>
    <t>09096100</t>
  </si>
  <si>
    <t>09096200</t>
  </si>
  <si>
    <t>Jeneverbessen, anijszaad en steranijszaad, karwijzaad, venkelzaad, fijngemaakt of gemalen</t>
  </si>
  <si>
    <t>09101100</t>
  </si>
  <si>
    <t>09101200</t>
  </si>
  <si>
    <t>09102010</t>
  </si>
  <si>
    <t>09102090</t>
  </si>
  <si>
    <t>09103000</t>
  </si>
  <si>
    <t>09109105</t>
  </si>
  <si>
    <t>Kerrie</t>
  </si>
  <si>
    <t>09109110</t>
  </si>
  <si>
    <t>09109190</t>
  </si>
  <si>
    <t>09109910</t>
  </si>
  <si>
    <t>09109931</t>
  </si>
  <si>
    <t>09109933</t>
  </si>
  <si>
    <t>09109939</t>
  </si>
  <si>
    <t>09109950</t>
  </si>
  <si>
    <t>09109991</t>
  </si>
  <si>
    <t>09109999</t>
  </si>
  <si>
    <t>10011100</t>
  </si>
  <si>
    <t>Harde tarwe, zaaigoed</t>
  </si>
  <si>
    <t>10011900</t>
  </si>
  <si>
    <t>10019110</t>
  </si>
  <si>
    <t>10019120</t>
  </si>
  <si>
    <t>10019190</t>
  </si>
  <si>
    <t>10019900</t>
  </si>
  <si>
    <t>Tarwe en mengkoren (m.u.v. harde tarwe en zaaigoed)</t>
  </si>
  <si>
    <t>10021000</t>
  </si>
  <si>
    <t>10029000</t>
  </si>
  <si>
    <t>10031000</t>
  </si>
  <si>
    <t>10039000</t>
  </si>
  <si>
    <t>10041000</t>
  </si>
  <si>
    <t>10049000</t>
  </si>
  <si>
    <t>10051013</t>
  </si>
  <si>
    <t>10051015</t>
  </si>
  <si>
    <t>10051018</t>
  </si>
  <si>
    <t>Hybriden van maïs, zaaigoed (m.u.v. drieweg-hybriden en enkele hybriden)</t>
  </si>
  <si>
    <t>10051090</t>
  </si>
  <si>
    <t>10059000</t>
  </si>
  <si>
    <t>10061010</t>
  </si>
  <si>
    <t>10061030</t>
  </si>
  <si>
    <t>10061050</t>
  </si>
  <si>
    <t>10061071</t>
  </si>
  <si>
    <t>10061079</t>
  </si>
  <si>
    <t>10071010</t>
  </si>
  <si>
    <t>10071090</t>
  </si>
  <si>
    <t>10079000</t>
  </si>
  <si>
    <t>10081000</t>
  </si>
  <si>
    <t>10082100</t>
  </si>
  <si>
    <t>10082900</t>
  </si>
  <si>
    <t>10083000</t>
  </si>
  <si>
    <t>10084000</t>
  </si>
  <si>
    <t>Fonio "Digitaria spp."</t>
  </si>
  <si>
    <t>10085000</t>
  </si>
  <si>
    <t>Quinoa "Chenopodium quinoa"</t>
  </si>
  <si>
    <t>10086000</t>
  </si>
  <si>
    <t>10089000</t>
  </si>
  <si>
    <t>12011000</t>
  </si>
  <si>
    <t>12019000</t>
  </si>
  <si>
    <t>12023000</t>
  </si>
  <si>
    <t>12024100</t>
  </si>
  <si>
    <t>12030000</t>
  </si>
  <si>
    <t>12040010</t>
  </si>
  <si>
    <t>12040090</t>
  </si>
  <si>
    <t>12051010</t>
  </si>
  <si>
    <t>12051090</t>
  </si>
  <si>
    <t>12059000</t>
  </si>
  <si>
    <t>12060010</t>
  </si>
  <si>
    <t>12060099</t>
  </si>
  <si>
    <t>12071000</t>
  </si>
  <si>
    <t>12072100</t>
  </si>
  <si>
    <t>12072900</t>
  </si>
  <si>
    <t>12073000</t>
  </si>
  <si>
    <t>Ricinuszaad, ook indien gebroken</t>
  </si>
  <si>
    <t>12074010</t>
  </si>
  <si>
    <t>12074090</t>
  </si>
  <si>
    <t>12075010</t>
  </si>
  <si>
    <t>12075090</t>
  </si>
  <si>
    <t>12076000</t>
  </si>
  <si>
    <t>12077000</t>
  </si>
  <si>
    <t>12079110</t>
  </si>
  <si>
    <t>12079190</t>
  </si>
  <si>
    <t>12079920</t>
  </si>
  <si>
    <t>12079991</t>
  </si>
  <si>
    <t>12079996</t>
  </si>
  <si>
    <t>12091000</t>
  </si>
  <si>
    <t>12092100</t>
  </si>
  <si>
    <t>12092210</t>
  </si>
  <si>
    <t>12092280</t>
  </si>
  <si>
    <t>12092311</t>
  </si>
  <si>
    <t>12092315</t>
  </si>
  <si>
    <t>12092380</t>
  </si>
  <si>
    <t>12092400</t>
  </si>
  <si>
    <t>12092510</t>
  </si>
  <si>
    <t>12092590</t>
  </si>
  <si>
    <t>12092945</t>
  </si>
  <si>
    <t>Timotheegraszaad; zaad van wikken, van ruw beemdgras "Poa palustris L., Poa trivalis L", van kropaar "Dactylis glomerata L." en van struisgras"Agrostides"</t>
  </si>
  <si>
    <t>12092950</t>
  </si>
  <si>
    <t>12092960</t>
  </si>
  <si>
    <t>12092980</t>
  </si>
  <si>
    <t>12093000</t>
  </si>
  <si>
    <t>12099130</t>
  </si>
  <si>
    <t>12099180</t>
  </si>
  <si>
    <t>Groentezaad, zaaigoed (m.u.v. rodebietenzaad "Beta vulgaris var.conditiva")</t>
  </si>
  <si>
    <t>12099910</t>
  </si>
  <si>
    <t>12099991</t>
  </si>
  <si>
    <t>12099999</t>
  </si>
  <si>
    <t>12101000</t>
  </si>
  <si>
    <t>12102010</t>
  </si>
  <si>
    <t>12102090</t>
  </si>
  <si>
    <t>12112000</t>
  </si>
  <si>
    <t>12113000</t>
  </si>
  <si>
    <t>12114000</t>
  </si>
  <si>
    <t>12115000</t>
  </si>
  <si>
    <t>Planten, plantendelen, zaden en vruchten van de soort Ephedra, vers, gekoeld, bevroren of gedroogd, ook indien gesneden, gebroken of in poedervorm.</t>
  </si>
  <si>
    <t>12119030</t>
  </si>
  <si>
    <t>Tonkabonen, vers, gekoeld, bevroren of gedroogd, ook indien gesneden, gebroken of in poedervorm</t>
  </si>
  <si>
    <t>12122100</t>
  </si>
  <si>
    <t>12122900</t>
  </si>
  <si>
    <t>12129120</t>
  </si>
  <si>
    <t>12129180</t>
  </si>
  <si>
    <t>12129200</t>
  </si>
  <si>
    <t>12129300</t>
  </si>
  <si>
    <t>12129400</t>
  </si>
  <si>
    <t>12129941</t>
  </si>
  <si>
    <t>12129949</t>
  </si>
  <si>
    <t>12129995</t>
  </si>
  <si>
    <t>12130000</t>
  </si>
  <si>
    <t>12149010</t>
  </si>
  <si>
    <t>12149090</t>
  </si>
  <si>
    <t>13012000</t>
  </si>
  <si>
    <t>Arabische gom</t>
  </si>
  <si>
    <t>13019000</t>
  </si>
  <si>
    <t>13021100</t>
  </si>
  <si>
    <t>13021200</t>
  </si>
  <si>
    <t>13021300</t>
  </si>
  <si>
    <t>13021400</t>
  </si>
  <si>
    <t>Plantensappen en plantenextracten van planten van het geslacht Ephedra</t>
  </si>
  <si>
    <t>13021905</t>
  </si>
  <si>
    <t>13021970</t>
  </si>
  <si>
    <t>13022010</t>
  </si>
  <si>
    <t>13022090</t>
  </si>
  <si>
    <t>13023100</t>
  </si>
  <si>
    <t>13023210</t>
  </si>
  <si>
    <t>13023290</t>
  </si>
  <si>
    <t>13023900</t>
  </si>
  <si>
    <t>14011000</t>
  </si>
  <si>
    <t>14012000</t>
  </si>
  <si>
    <t>14019000</t>
  </si>
  <si>
    <t>14049000</t>
  </si>
  <si>
    <t>15219010</t>
  </si>
  <si>
    <t>15219091</t>
  </si>
  <si>
    <t>15219099</t>
  </si>
  <si>
    <t>18010000</t>
  </si>
  <si>
    <t>18020000</t>
  </si>
  <si>
    <t>23070011</t>
  </si>
  <si>
    <t>23070019</t>
  </si>
  <si>
    <t>23070090</t>
  </si>
  <si>
    <t>24011035</t>
  </si>
  <si>
    <t>Tabak, "light-air-cured", ongestript</t>
  </si>
  <si>
    <t>24011060</t>
  </si>
  <si>
    <t>24011070</t>
  </si>
  <si>
    <t>24011085</t>
  </si>
  <si>
    <t>Tabak, "flue-cured", ongestript</t>
  </si>
  <si>
    <t>24011095</t>
  </si>
  <si>
    <t>Tabak, ongestript (m.u.v. tabak, "flue-cured", "light-air-cured", "dark-air-cured" alsmede tabak van de soort Oriënt, "sun-cured")</t>
  </si>
  <si>
    <t>24013000</t>
  </si>
  <si>
    <t>25010010</t>
  </si>
  <si>
    <t>26121010</t>
  </si>
  <si>
    <t>26121090</t>
  </si>
  <si>
    <t>26122010</t>
  </si>
  <si>
    <t>26122090</t>
  </si>
  <si>
    <t>26180000</t>
  </si>
  <si>
    <t>Gegranuleerde hoogovenslakken "slakkenzand" verkregen bij de vervaardiging van ijzer en staal</t>
  </si>
  <si>
    <t>26190020</t>
  </si>
  <si>
    <t>26201900</t>
  </si>
  <si>
    <t>26202900</t>
  </si>
  <si>
    <t>26206000</t>
  </si>
  <si>
    <t>26209100</t>
  </si>
  <si>
    <t>26209910</t>
  </si>
  <si>
    <t>26209920</t>
  </si>
  <si>
    <t>26209940</t>
  </si>
  <si>
    <t>26209960</t>
  </si>
  <si>
    <t>26209995</t>
  </si>
  <si>
    <t>26211000</t>
  </si>
  <si>
    <t>27011100</t>
  </si>
  <si>
    <t>27011210</t>
  </si>
  <si>
    <t>27011290</t>
  </si>
  <si>
    <t>27011900</t>
  </si>
  <si>
    <t>27012000</t>
  </si>
  <si>
    <t>27021000</t>
  </si>
  <si>
    <t>27022000</t>
  </si>
  <si>
    <t>27030000</t>
  </si>
  <si>
    <t>27040010</t>
  </si>
  <si>
    <t>27040030</t>
  </si>
  <si>
    <t>27040090</t>
  </si>
  <si>
    <t>27050000</t>
  </si>
  <si>
    <t>27060000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</si>
  <si>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</si>
  <si>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</si>
  <si>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</si>
  <si>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</si>
  <si>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</si>
  <si>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</si>
  <si>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</si>
  <si>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</si>
  <si>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</si>
  <si>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</si>
  <si>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</si>
  <si>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</si>
  <si>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</si>
  <si>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</si>
  <si>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</si>
  <si>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</si>
  <si>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</si>
  <si>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</si>
  <si>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</si>
  <si>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</si>
  <si>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</si>
  <si>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</si>
  <si>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</si>
  <si>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</si>
  <si>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</si>
  <si>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</si>
  <si>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</si>
  <si>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</si>
  <si>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</si>
  <si>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</si>
  <si>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</si>
  <si>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</si>
  <si>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</si>
  <si>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Oliën voor hydraulische krachtoverbrenging, die &gt;= 70 gewichtspercenten aardolie of olie uit bitumineuze mineralen bevat en waarvan het karakter door deze olie wordt bepaald (m.u.v. die bestemd om chemisch te worden verwerkt)</t>
  </si>
  <si>
    <t>27101985</t>
  </si>
  <si>
    <t>27101987</t>
  </si>
  <si>
    <t>27101991</t>
  </si>
  <si>
    <t>27101993</t>
  </si>
  <si>
    <t>27101999</t>
  </si>
  <si>
    <t>27102011</t>
  </si>
  <si>
    <t>27102016</t>
  </si>
  <si>
    <t>27102019</t>
  </si>
  <si>
    <t>27102032</t>
  </si>
  <si>
    <t>27102038</t>
  </si>
  <si>
    <t>27102090</t>
  </si>
  <si>
    <t>Oliën, die &gt;= 70 gewichtspercenten aardolie of olie uit bitumineuze mineralen bevatten, biodiesel bevattend (m.u.v. gasolie en stookolie)</t>
  </si>
  <si>
    <t>27109100</t>
  </si>
  <si>
    <t>27109900</t>
  </si>
  <si>
    <t>27111100</t>
  </si>
  <si>
    <t>27111211</t>
  </si>
  <si>
    <t>27111219</t>
  </si>
  <si>
    <t>27111291</t>
  </si>
  <si>
    <t>27111293</t>
  </si>
  <si>
    <t>27111294</t>
  </si>
  <si>
    <t>27111297</t>
  </si>
  <si>
    <t>27111310</t>
  </si>
  <si>
    <t>27111330</t>
  </si>
  <si>
    <t>27111391</t>
  </si>
  <si>
    <t>27111397</t>
  </si>
  <si>
    <t>27111400</t>
  </si>
  <si>
    <t>27111900</t>
  </si>
  <si>
    <t>27112900</t>
  </si>
  <si>
    <t>27122010</t>
  </si>
  <si>
    <t>27122090</t>
  </si>
  <si>
    <t>27129011</t>
  </si>
  <si>
    <t>27129019</t>
  </si>
  <si>
    <t>27129031</t>
  </si>
  <si>
    <t>27129033</t>
  </si>
  <si>
    <t>27129039</t>
  </si>
  <si>
    <t>27129091</t>
  </si>
  <si>
    <t>27129099</t>
  </si>
  <si>
    <t>27131100</t>
  </si>
  <si>
    <t>27131200</t>
  </si>
  <si>
    <t>27132000</t>
  </si>
  <si>
    <t>27139010</t>
  </si>
  <si>
    <t>27139090</t>
  </si>
  <si>
    <t>27141000</t>
  </si>
  <si>
    <t>27160000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</si>
  <si>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</si>
  <si>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</si>
  <si>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</si>
  <si>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</si>
  <si>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</si>
  <si>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</si>
  <si>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</si>
  <si>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</si>
  <si>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</si>
  <si>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</si>
  <si>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</si>
  <si>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</si>
  <si>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</si>
  <si>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</si>
  <si>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</si>
  <si>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</si>
  <si>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</si>
  <si>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</si>
  <si>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30069200</t>
  </si>
  <si>
    <t>37040010</t>
  </si>
  <si>
    <t>Platen en film, belicht doch onontwikkeld (m.u.v. die van papier, karton of textiel)</t>
  </si>
  <si>
    <t>37040090</t>
  </si>
  <si>
    <t>37050010</t>
  </si>
  <si>
    <t>Fotografische platen en film, belicht en ontwikkeld, voor offsetreproductie</t>
  </si>
  <si>
    <t>37050090</t>
  </si>
  <si>
    <t>Fotografische platen en film, belicht en ontwikkeld (m.u.v. die van papier, karton en textiel, en m.u.v. die voor offsetreproductie en cinematografische film en direct-klaar drukplaten)</t>
  </si>
  <si>
    <t>37061020</t>
  </si>
  <si>
    <t>37061099</t>
  </si>
  <si>
    <t>37069052</t>
  </si>
  <si>
    <t>37069091</t>
  </si>
  <si>
    <t>37069099</t>
  </si>
  <si>
    <t>38251000</t>
  </si>
  <si>
    <t>38252000</t>
  </si>
  <si>
    <t>38253000</t>
  </si>
  <si>
    <t>38254100</t>
  </si>
  <si>
    <t>38254900</t>
  </si>
  <si>
    <t>38255000</t>
  </si>
  <si>
    <t>38256100</t>
  </si>
  <si>
    <t>38256900</t>
  </si>
  <si>
    <t>38259010</t>
  </si>
  <si>
    <t>38259090</t>
  </si>
  <si>
    <t>39152000</t>
  </si>
  <si>
    <t>39153000</t>
  </si>
  <si>
    <t>39159011</t>
  </si>
  <si>
    <t>40011000</t>
  </si>
  <si>
    <t>40012100</t>
  </si>
  <si>
    <t>40012200</t>
  </si>
  <si>
    <t>40012900</t>
  </si>
  <si>
    <t>40013000</t>
  </si>
  <si>
    <t>40040000</t>
  </si>
  <si>
    <t>Resten en afval, van ongeharde rubber, alsmede poeder en korrels verkregen uit resten en afval van ongeharde rubber</t>
  </si>
  <si>
    <t>40122000</t>
  </si>
  <si>
    <t>Luchtbanden van rubber, gebruikt</t>
  </si>
  <si>
    <t>41032000</t>
  </si>
  <si>
    <t>Huiden en vellen van reptielen, ongelooid, vers of gezouten, gedroogd, gekalkt, gepekeld "pickled" of anderszins geconserveerd, ook indien gesplit (m.u.v. tot perkament verwerkte of verder bewerkte huiden en vellen)</t>
  </si>
  <si>
    <t>41033000</t>
  </si>
  <si>
    <t>Huiden en vellen, ongelooid, van varkens, vers of gezouten, gedroogd, gekalkt, gepekeld "pickled" of anderszins geconserveerd, ook indien onthaard of gesplit (m.u.v. tot perkament verwerkte huiden en vellen)</t>
  </si>
  <si>
    <t>41152000</t>
  </si>
  <si>
    <t>Snippers en ander afval van leder of van kunstleder, onbruikbaar voor de vervaardiging van lederwaren; stof en poeder van leder, ledermeel</t>
  </si>
  <si>
    <t>43011000</t>
  </si>
  <si>
    <t>43013000</t>
  </si>
  <si>
    <t>43016000</t>
  </si>
  <si>
    <t>43018000</t>
  </si>
  <si>
    <t>43019000</t>
  </si>
  <si>
    <t>44011100</t>
  </si>
  <si>
    <t>44011200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</si>
  <si>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</si>
  <si>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</si>
  <si>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</si>
  <si>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</si>
  <si>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</si>
  <si>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</si>
  <si>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</si>
  <si>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</si>
  <si>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</si>
  <si>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</si>
  <si>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</si>
  <si>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</si>
  <si>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</si>
  <si>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</si>
  <si>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</si>
  <si>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</si>
  <si>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</si>
  <si>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</si>
  <si>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</si>
  <si>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</si>
  <si>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</si>
  <si>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</si>
  <si>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45011000</t>
  </si>
  <si>
    <t>47071000</t>
  </si>
  <si>
    <t>47072000</t>
  </si>
  <si>
    <t>47073010</t>
  </si>
  <si>
    <t>47073090</t>
  </si>
  <si>
    <t>47079010</t>
  </si>
  <si>
    <t>47079090</t>
  </si>
  <si>
    <t>49011000</t>
  </si>
  <si>
    <t>49019100</t>
  </si>
  <si>
    <t>49019900</t>
  </si>
  <si>
    <t>49021000</t>
  </si>
  <si>
    <t>49029000</t>
  </si>
  <si>
    <t>Couranten en tijdschriften, ook indien geïllustreerd of reclame bevattend (m.u.v. die welke vier keer of meer per week verschijnend)</t>
  </si>
  <si>
    <t>49030000</t>
  </si>
  <si>
    <t>49040000</t>
  </si>
  <si>
    <t>49060000</t>
  </si>
  <si>
    <t>49070010</t>
  </si>
  <si>
    <t>49070030</t>
  </si>
  <si>
    <t>49070090</t>
  </si>
  <si>
    <t>49081000</t>
  </si>
  <si>
    <t>49089000</t>
  </si>
  <si>
    <t>49090000</t>
  </si>
  <si>
    <t>Prentbriefkaarten en andere gedrukte briefkaarten; gedrukte kaarten met persoonlijke wensen of mededelingen, ook indien geïllustreerd of met garneringen en ook indien met enveloppen</t>
  </si>
  <si>
    <t>49100000</t>
  </si>
  <si>
    <t>49111010</t>
  </si>
  <si>
    <t>49111090</t>
  </si>
  <si>
    <t>Reclamedrukwerk e.d. (m.u.v. handelscatalogi)</t>
  </si>
  <si>
    <t>49119100</t>
  </si>
  <si>
    <t>49119900</t>
  </si>
  <si>
    <t>50010000</t>
  </si>
  <si>
    <t>50030000</t>
  </si>
  <si>
    <t>51011100</t>
  </si>
  <si>
    <t>51021100</t>
  </si>
  <si>
    <t>51021910</t>
  </si>
  <si>
    <t>51021930</t>
  </si>
  <si>
    <t>51021940</t>
  </si>
  <si>
    <t>51021990</t>
  </si>
  <si>
    <t>51022000</t>
  </si>
  <si>
    <t>51032000</t>
  </si>
  <si>
    <t>Afval van wol of van fijn haar, incl. afval van garen(m.u.v. kammeling, rafelwol en rafelingen van haar)</t>
  </si>
  <si>
    <t>51033000</t>
  </si>
  <si>
    <t>51040000</t>
  </si>
  <si>
    <t>51100000</t>
  </si>
  <si>
    <t>52010010</t>
  </si>
  <si>
    <t>52010090</t>
  </si>
  <si>
    <t>52021000</t>
  </si>
  <si>
    <t>52029100</t>
  </si>
  <si>
    <t>52029900</t>
  </si>
  <si>
    <t>53011000</t>
  </si>
  <si>
    <t>53021000</t>
  </si>
  <si>
    <t>53031000</t>
  </si>
  <si>
    <t>55051010</t>
  </si>
  <si>
    <t>55051030</t>
  </si>
  <si>
    <t>55051050</t>
  </si>
  <si>
    <t>55051070</t>
  </si>
  <si>
    <t>55051090</t>
  </si>
  <si>
    <t>55052000</t>
  </si>
  <si>
    <t>63090000</t>
  </si>
  <si>
    <t>63101000</t>
  </si>
  <si>
    <t>Lompen en vodden; afval en oud goed, van bindgaren, van touw of van kabel, gesorteerd</t>
  </si>
  <si>
    <t>63109000</t>
  </si>
  <si>
    <t>70010010</t>
  </si>
  <si>
    <t>71011000</t>
  </si>
  <si>
    <t>71012100</t>
  </si>
  <si>
    <t>71123000</t>
  </si>
  <si>
    <t>71129100</t>
  </si>
  <si>
    <t>71129200</t>
  </si>
  <si>
    <t>71129900</t>
  </si>
  <si>
    <t>72041000</t>
  </si>
  <si>
    <t>72042110</t>
  </si>
  <si>
    <t>72042190</t>
  </si>
  <si>
    <t>72042900</t>
  </si>
  <si>
    <t>72043000</t>
  </si>
  <si>
    <t>72044110</t>
  </si>
  <si>
    <t>72044191</t>
  </si>
  <si>
    <t>72044199</t>
  </si>
  <si>
    <t>72044910</t>
  </si>
  <si>
    <t>72044930</t>
  </si>
  <si>
    <t>72044990</t>
  </si>
  <si>
    <t>73071910</t>
  </si>
  <si>
    <t>73071990</t>
  </si>
  <si>
    <t>74040010</t>
  </si>
  <si>
    <t>74040091</t>
  </si>
  <si>
    <t>74040099</t>
  </si>
  <si>
    <t>75030010</t>
  </si>
  <si>
    <t>75030090</t>
  </si>
  <si>
    <t>76020011</t>
  </si>
  <si>
    <t>76020019</t>
  </si>
  <si>
    <t>76020090</t>
  </si>
  <si>
    <t>78020000</t>
  </si>
  <si>
    <t>79020000</t>
  </si>
  <si>
    <t>80020000</t>
  </si>
  <si>
    <t>81019700</t>
  </si>
  <si>
    <t>81029700</t>
  </si>
  <si>
    <t>81033000</t>
  </si>
  <si>
    <t>81042000</t>
  </si>
  <si>
    <t>81053000</t>
  </si>
  <si>
    <t>81083000</t>
  </si>
  <si>
    <t>81102000</t>
  </si>
  <si>
    <t>81121300</t>
  </si>
  <si>
    <t>81122200</t>
  </si>
  <si>
    <t>81125200</t>
  </si>
  <si>
    <t>82059090</t>
  </si>
  <si>
    <t>82060000</t>
  </si>
  <si>
    <t>82111000</t>
  </si>
  <si>
    <t>84013000</t>
  </si>
  <si>
    <t>84073430</t>
  </si>
  <si>
    <t>84081011</t>
  </si>
  <si>
    <t>Zuigermotoren met zelfontsteking "diesel- en semi-dieselmotoren", voor de voortstuwing van zeeschepen bedoeld bij de posten 8901 t/m 8906, sleepboten bedoeld bij onderverdeling 8904.00.10 en oorlogsschepen bedoeld bij onderverdeling 8906.10.00, gebruikt</t>
  </si>
  <si>
    <t>84081019</t>
  </si>
  <si>
    <t>Zuigermotoren met zelfontsteking "diesel- en semi-dieselmotoren", gebruikt (m.u.v. die voor zeeschepen bedoeld bij de posten 8901 t/m 8906, sleepboten bedoeld bij onderverdeling 8904.00.10 en oorlogsschepen bedoeld bij onderverdeling 8906.10.00)</t>
  </si>
  <si>
    <t>84089027</t>
  </si>
  <si>
    <t>Zuigermotoren met zelfontsteking "diesel en semi-dieselmotoren", gebruikt (m.u.v. motoren voor de voortstuwing van schepen , voor de voortbeweging van spoorvoertuigen of voor de voortbeweging van voertuigen bedoeld bij hoofdstuk 87)</t>
  </si>
  <si>
    <t>84431310</t>
  </si>
  <si>
    <t>84849000</t>
  </si>
  <si>
    <t>Stellen of assortimenten van pakkingringen en andere pakkingstukken, van verschillende samenstelling, in zakjes, in enveloppen of in dergelijke bergingsmiddelen</t>
  </si>
  <si>
    <t>85232919</t>
  </si>
  <si>
    <t>Magneetbanden en magneetschijven, voor het opnemen van geluid of voor dergelijke doeleinden, waarop is opgenomen</t>
  </si>
  <si>
    <t>85232990</t>
  </si>
  <si>
    <t>85234910</t>
  </si>
  <si>
    <t>85234920</t>
  </si>
  <si>
    <t>Optische platen voor afleessystemen door middel van een laserstraal, waarop is opgenomen (m.u.v. DVDs)</t>
  </si>
  <si>
    <t>85234990</t>
  </si>
  <si>
    <t>Optische dragers, waarop is opgenomen (m.u.v. optische platen voor afleessystemen door middel van een laserstraal)</t>
  </si>
  <si>
    <t>85235190</t>
  </si>
  <si>
    <t>Niet-vluchtige geheugens op basis van halfgeleiders voor het opnemen van gegevens van een externe bron, bv. "flashgeheugenkaarten" of "flash elektronische geheugenkaarten", waarop is opgenomen</t>
  </si>
  <si>
    <t>85235990</t>
  </si>
  <si>
    <t>85238090</t>
  </si>
  <si>
    <t>87021019</t>
  </si>
  <si>
    <t>87021099</t>
  </si>
  <si>
    <t>87029019</t>
  </si>
  <si>
    <t>87029039</t>
  </si>
  <si>
    <t>87032190</t>
  </si>
  <si>
    <t>87032290</t>
  </si>
  <si>
    <t>87032390</t>
  </si>
  <si>
    <t>87032490</t>
  </si>
  <si>
    <t>87033190</t>
  </si>
  <si>
    <t>87033290</t>
  </si>
  <si>
    <t>87033390</t>
  </si>
  <si>
    <t>87034090</t>
  </si>
  <si>
    <t>87036090</t>
  </si>
  <si>
    <t>87038090</t>
  </si>
  <si>
    <t>87042139</t>
  </si>
  <si>
    <t>87042199</t>
  </si>
  <si>
    <t>87042299</t>
  </si>
  <si>
    <t>87042399</t>
  </si>
  <si>
    <t>87043139</t>
  </si>
  <si>
    <t>87043199</t>
  </si>
  <si>
    <t>87043299</t>
  </si>
  <si>
    <t>87100000</t>
  </si>
  <si>
    <t>87163980</t>
  </si>
  <si>
    <t>89011010</t>
  </si>
  <si>
    <t>89011090</t>
  </si>
  <si>
    <t>89012010</t>
  </si>
  <si>
    <t>89012090</t>
  </si>
  <si>
    <t>89013010</t>
  </si>
  <si>
    <t>89013090</t>
  </si>
  <si>
    <t>89019010</t>
  </si>
  <si>
    <t>89019090</t>
  </si>
  <si>
    <t>89020010</t>
  </si>
  <si>
    <t>Vissersvaartuigen; fabrieksschepen en andere schepen voor het behandelen of het conserveren van visserijproducten, voor de zeevaart</t>
  </si>
  <si>
    <t>89020090</t>
  </si>
  <si>
    <t>89040010</t>
  </si>
  <si>
    <t>89040091</t>
  </si>
  <si>
    <t>89040099</t>
  </si>
  <si>
    <t>89051010</t>
  </si>
  <si>
    <t>89051090</t>
  </si>
  <si>
    <t>89052000</t>
  </si>
  <si>
    <t>89059010</t>
  </si>
  <si>
    <t>89059090</t>
  </si>
  <si>
    <t>89061000</t>
  </si>
  <si>
    <t>89069010</t>
  </si>
  <si>
    <t>89069091</t>
  </si>
  <si>
    <t>89069099</t>
  </si>
  <si>
    <t>89071000</t>
  </si>
  <si>
    <t>89079000</t>
  </si>
  <si>
    <t>89080000</t>
  </si>
  <si>
    <t>92011090</t>
  </si>
  <si>
    <t>93011000</t>
  </si>
  <si>
    <t>93012000</t>
  </si>
  <si>
    <t>93019000</t>
  </si>
  <si>
    <t>93059100</t>
  </si>
  <si>
    <t>93063030</t>
  </si>
  <si>
    <t>93069010</t>
  </si>
  <si>
    <t>97040000</t>
  </si>
  <si>
    <t>Postzegels, fiscale zegels, gefrankeerde enveloppen en postkaarten, eerstedagenveloppen en dergelijke, gestempeld of ongestempeld (m.u.v. die welke geldig zijn of zullen worden in het land waar ze een erkende nominale waarde hebben of zullen hebben)</t>
  </si>
  <si>
    <t>g</t>
  </si>
  <si>
    <t>1000 m3</t>
  </si>
  <si>
    <t>m3</t>
  </si>
  <si>
    <t>TJ</t>
  </si>
  <si>
    <t>1000 kWh</t>
  </si>
  <si>
    <t>kg U</t>
  </si>
  <si>
    <t>gi f/s</t>
  </si>
  <si>
    <t>m</t>
  </si>
  <si>
    <t>ct/l</t>
  </si>
  <si>
    <t xml:space="preserve">Overige activiteiten, waaronder niet-industriële diensten  </t>
  </si>
  <si>
    <t>Handelsgoederen</t>
  </si>
  <si>
    <t xml:space="preserve">Door uw onderneming in het buitenland zelfvervaardigde producten </t>
  </si>
  <si>
    <t xml:space="preserve">Door derden in loondienst vervaardigde producten  </t>
  </si>
  <si>
    <t xml:space="preserve">Door uw onderneming in het buitenland uitgevoerde industriële diensten </t>
  </si>
  <si>
    <t>90.00.00.10.10</t>
  </si>
  <si>
    <t>90.00.00.10.20</t>
  </si>
  <si>
    <t>90.00.00.12.10</t>
  </si>
  <si>
    <t>90.00.00.15.10</t>
  </si>
  <si>
    <t>90.00.00.15.20</t>
  </si>
  <si>
    <t>Totaal</t>
  </si>
  <si>
    <t>Verkoopwaarde (x 1000 Euro)</t>
  </si>
  <si>
    <t>Totaaloverzicht verkoopwaarden producten, diensten en overige omzetten</t>
  </si>
  <si>
    <t>Contactinformatie invuller van de vragenlijst</t>
  </si>
  <si>
    <t>Aanhef</t>
  </si>
  <si>
    <t>Voorletter(s)</t>
  </si>
  <si>
    <t>Achternaam</t>
  </si>
  <si>
    <t>Telefoonnummer</t>
  </si>
  <si>
    <t>E-mailadres</t>
  </si>
  <si>
    <t>Goederencode</t>
  </si>
  <si>
    <t>Goederencode eenheid</t>
  </si>
  <si>
    <t>Stuks</t>
  </si>
  <si>
    <t>n.v.t</t>
  </si>
  <si>
    <t>1000 Kilogram</t>
  </si>
  <si>
    <t>Kilogram</t>
  </si>
  <si>
    <t>1000 Liter</t>
  </si>
  <si>
    <t>1000 l. 100% alcohol</t>
  </si>
  <si>
    <t>Duizend stuks</t>
  </si>
  <si>
    <t>Miljoen stuks</t>
  </si>
  <si>
    <t>1000 Kubieke meter</t>
  </si>
  <si>
    <t>kg Waterstofchloride</t>
  </si>
  <si>
    <t>kg Zwaveloxide</t>
  </si>
  <si>
    <t>kg Stikstof</t>
  </si>
  <si>
    <t>kg Difosforpentoxide</t>
  </si>
  <si>
    <t>kg Waterstoffluoride</t>
  </si>
  <si>
    <t>kg Siliciumdioxide</t>
  </si>
  <si>
    <t>kg Natriumhydroxide</t>
  </si>
  <si>
    <t>kg Kaliumhydroxide</t>
  </si>
  <si>
    <t>kg Aluminiumoxide</t>
  </si>
  <si>
    <t>kg Titaniumdioxide</t>
  </si>
  <si>
    <t>kg Fluor</t>
  </si>
  <si>
    <t>kg Chloor</t>
  </si>
  <si>
    <t>kg Natriumsulfaat</t>
  </si>
  <si>
    <t>kg Natriumcarbonaat</t>
  </si>
  <si>
    <t>kg Boriumoxide</t>
  </si>
  <si>
    <t>kg Waterstofperoxide</t>
  </si>
  <si>
    <t>kg Kaliumoxide</t>
  </si>
  <si>
    <t>Kilometer</t>
  </si>
  <si>
    <t>1000 Vierkante meter</t>
  </si>
  <si>
    <t>kg werkzame stof</t>
  </si>
  <si>
    <t>Kubieke meter</t>
  </si>
  <si>
    <t>Vierkante meter</t>
  </si>
  <si>
    <t>Aantal paren</t>
  </si>
  <si>
    <t>Duizend paar</t>
  </si>
  <si>
    <t>Meter</t>
  </si>
  <si>
    <t>kg drooggewicht 90%</t>
  </si>
  <si>
    <t>1000 st. waalformaat</t>
  </si>
  <si>
    <t>Aantal karaat</t>
  </si>
  <si>
    <t>Gram</t>
  </si>
  <si>
    <t>Kilowatt</t>
  </si>
  <si>
    <t>Aantal cellen</t>
  </si>
  <si>
    <t>Eenheid</t>
  </si>
  <si>
    <t>Prodcom eenheid</t>
  </si>
  <si>
    <t>Bruto Tonnage</t>
  </si>
  <si>
    <t>Alle cellen zijn nog leeg</t>
  </si>
  <si>
    <t>Geen geldige Tolling ingevuld</t>
  </si>
  <si>
    <t>Geen geldig Code_type ingevuld (GN of Prodcom)</t>
  </si>
  <si>
    <t>Niet alle verplichte velden zijn (goed) gevuld</t>
  </si>
  <si>
    <t>Opmerking</t>
  </si>
  <si>
    <t>Code genormaliseerd</t>
  </si>
  <si>
    <t>Verkoopwaarde</t>
  </si>
  <si>
    <t xml:space="preserve">Nevenactiviteiten die niet behoren tot industrie of handel, zoals verhuur of exploitatie van (on)roerend goed, bouw- of transportactiviteiten, autoreparatie, uitleen van personeel, advieswerk e.d. </t>
  </si>
  <si>
    <t xml:space="preserve">Goederen die in opdracht van uw onderneming (onder een tolling overeenkomst) zijn vervaardigd door derden en waarvoor uw onderneming de grondstoffen of onderdelen (deels) heeft aangeleverd. </t>
  </si>
  <si>
    <t xml:space="preserve">Industriële diensten </t>
  </si>
  <si>
    <t xml:space="preserve">Zelfvervaardigde producten </t>
  </si>
  <si>
    <t>Goederen die door uw onderneming geheel voor eigen rekening zijn vervaardigd, alsmede assemblage van voor eigen rekening ingekochte onderdelen.</t>
  </si>
  <si>
    <t>Tabbladen</t>
  </si>
  <si>
    <t>Begrippenlijst</t>
  </si>
  <si>
    <t>Invulblad Prodcom</t>
  </si>
  <si>
    <t>Invulblad Overzicht en Contact</t>
  </si>
  <si>
    <t>GN codes</t>
  </si>
  <si>
    <t>Prodcom codes</t>
  </si>
  <si>
    <t>Introductie</t>
  </si>
  <si>
    <t>(sub)Totaal van invulblad Prodcom</t>
  </si>
  <si>
    <t>Legenda</t>
  </si>
  <si>
    <t>Deze kleur betreffen onderdelen in die ingevuld moeten worden</t>
  </si>
  <si>
    <t>Aanduiding of opgegeven Code een PRODCOM code of een GN code betreft.</t>
  </si>
  <si>
    <t xml:space="preserve">De aan derden gefactureerde bedragen (in duizenden Euro's), exclusief kortingen, betaalde transport en transportverzekeringen, accijnzen, verbruiksbelasting en btw. In geval van tolling betreft dit de tolling fee. </t>
  </si>
  <si>
    <t>Niet-zelfvervaardigde goederen die na inkoop geen verdere bewerking (m.u.v. verpakken) hebben ondergaan in uw onderneming.</t>
  </si>
  <si>
    <t>Op dit tabblad vult u per productgroep (d.w.z. Prodcom code of GN code) de waarden en hoeveelheden in van producten die door uw onderneming in Nederland zijn vervaardigd, alsmede industriële diensten die door uw onderneming in Nederland zijn uitgevoerd.</t>
  </si>
  <si>
    <t xml:space="preserve">De PRODCOM is een Europese classificatie voor het indelen van industriële producten en diensten. Voor meer informatie zie: </t>
  </si>
  <si>
    <t xml:space="preserve">https://www.cbs.nl/nl-nl/onze-diensten/methoden/classificaties/producten/prodcom </t>
  </si>
  <si>
    <t>De Gecombineerde Nomenclatuur (GN) bevat de goederenindeling die door de Europese Unie voor de statistieken van de Internationale Handel in Goederen wordt voorgeschreven. Voor meer informatie zie:</t>
  </si>
  <si>
    <t>https://www.cbs.nl/nl-nl/deelnemers-enquetes/deelnemers-enquetes/bedrijven/onderzoek/internationale-handel-in-goederen/codelijsten-ihg</t>
  </si>
  <si>
    <t>https://www.cbs.nl/nl-nl/deelnemers-enquetes/deelnemers-enquetes/bedrijven/onderzoek/prodcom</t>
  </si>
  <si>
    <t>Het in loondienst be- of verwerken van door opdrachtgevers kosteloos aan uw onderneming in Nederland ter beschikking gestelde producten. Dit omvat veredelende activiteiten (verven, coaten, afwerken, etc.), evenals installatie-, reparatie- en onderhoudswerkzaamheden. Een overzicht van industriële diensten vindt u hier:</t>
  </si>
  <si>
    <t>Onbekende Code. Mogelijk een oude code of te weinig digits.</t>
  </si>
  <si>
    <t>De code om de productgroep mee aan te duiden. Dit kan een PRODCOM code of een GN code zijn.</t>
  </si>
  <si>
    <t>De aan derden gefactureerde hoeveelheid producten, uitgedrukt in de gegeven Eenheid. Indien de Eenheid "n.v.t" is, kan de verkoophoeveelheid leeg blijven</t>
  </si>
  <si>
    <t>Op dit tabblad vult u het totaal van de op het tabblad 'Invulblad Prodcom' ingevulde verkoopwaarden aan met de overige omzetten van uw onderneming. Daarnaast wordt u gevraagd op dit tabblad uw contactinformatie op te geven, zodat wij u kunnen bereiken in het geval wij vragen hebben over de ingevulde gegevens.</t>
  </si>
  <si>
    <t>Overzicht van alle actuele productgroepen (codes) volgens de Prodcom classificatie</t>
  </si>
  <si>
    <t>Overzicht van alle actuele productgroepen (codes) volgens de Gecombineerde Nomenclatuur (GN)</t>
  </si>
  <si>
    <t>Vragen?</t>
  </si>
  <si>
    <t>Prodcom@CBS.nl</t>
  </si>
  <si>
    <t xml:space="preserve">Indien u vragen heeft met betrekking tot dit document dan kunt u ons bereiken op het onderstaande e-mailadres. Wij nemen dan zo spoedig mogelijk contact met u op.
</t>
  </si>
  <si>
    <t>Indien u liever op een andere wijze contact met ons op wilt nemen, dan verwijzen wij u graag naar:</t>
  </si>
  <si>
    <t>CBS Contact Center</t>
  </si>
  <si>
    <t>07.10.10.10</t>
  </si>
  <si>
    <t>07.10.10.20</t>
  </si>
  <si>
    <t>07.29.11.00</t>
  </si>
  <si>
    <t>07.29.12.00</t>
  </si>
  <si>
    <t>07.29.13.00</t>
  </si>
  <si>
    <t>07.29.14.10</t>
  </si>
  <si>
    <t>07.29.14.20</t>
  </si>
  <si>
    <t>07.29.15.10</t>
  </si>
  <si>
    <t>07.29.15.20</t>
  </si>
  <si>
    <t>07.29.15.30</t>
  </si>
  <si>
    <t>07.29.19.05</t>
  </si>
  <si>
    <t>07.29.19.10</t>
  </si>
  <si>
    <t>07.29.19.15</t>
  </si>
  <si>
    <t>07.29.19.20</t>
  </si>
  <si>
    <t>07.29.19.25</t>
  </si>
  <si>
    <t>07.29.19.26</t>
  </si>
  <si>
    <t>07.29.19.30</t>
  </si>
  <si>
    <t>07.29.19.35</t>
  </si>
  <si>
    <t>07.29.19.40</t>
  </si>
  <si>
    <t>07.29.19.45</t>
  </si>
  <si>
    <t>07.29.19.90</t>
  </si>
  <si>
    <t>08.11.11.33</t>
  </si>
  <si>
    <t>08.11.11.36</t>
  </si>
  <si>
    <t>08.11.11.50</t>
  </si>
  <si>
    <t>08.11.12.20</t>
  </si>
  <si>
    <t>08.11.12.33</t>
  </si>
  <si>
    <t>08.11.12.36</t>
  </si>
  <si>
    <t>08.11.12.50</t>
  </si>
  <si>
    <t>08.11.20.30</t>
  </si>
  <si>
    <t>08.11.20.50</t>
  </si>
  <si>
    <t>08.11.30.10</t>
  </si>
  <si>
    <t>08.11.30.30</t>
  </si>
  <si>
    <t>08.11.40.00</t>
  </si>
  <si>
    <t>08.12.11.50</t>
  </si>
  <si>
    <t>08.12.11.90</t>
  </si>
  <si>
    <t>08.12.12.10</t>
  </si>
  <si>
    <t>08.12.12.35</t>
  </si>
  <si>
    <t>08.12.12.40</t>
  </si>
  <si>
    <t>08.12.12.50</t>
  </si>
  <si>
    <t>08.12.12.90</t>
  </si>
  <si>
    <t>08.12.13.00</t>
  </si>
  <si>
    <t>08.12.21.40</t>
  </si>
  <si>
    <t>08.12.21.60</t>
  </si>
  <si>
    <t>08.12.22.10</t>
  </si>
  <si>
    <t>08.12.22.30</t>
  </si>
  <si>
    <t>08.12.22.55</t>
  </si>
  <si>
    <t>08.12.22.60</t>
  </si>
  <si>
    <t>08.12.22.70</t>
  </si>
  <si>
    <t>08.12.22.80</t>
  </si>
  <si>
    <t>08.91.11.00</t>
  </si>
  <si>
    <t>08.91.12.20</t>
  </si>
  <si>
    <t>08.91.12.30</t>
  </si>
  <si>
    <t>08.93.10.00</t>
  </si>
  <si>
    <t>08.99.10.00</t>
  </si>
  <si>
    <t>08.99.21.10</t>
  </si>
  <si>
    <t>08.99.21.20</t>
  </si>
  <si>
    <t>08.99.22.10</t>
  </si>
  <si>
    <t>08.99.22.20</t>
  </si>
  <si>
    <t>08.99.22.30</t>
  </si>
  <si>
    <t>10.11.11.40</t>
  </si>
  <si>
    <t>10.11.11.90</t>
  </si>
  <si>
    <t>10.11.12.30</t>
  </si>
  <si>
    <t>10.11.12.50</t>
  </si>
  <si>
    <t>10.11.12.90</t>
  </si>
  <si>
    <t>10.11.13.00</t>
  </si>
  <si>
    <t>10.11.14.00</t>
  </si>
  <si>
    <t>10.11.15.00</t>
  </si>
  <si>
    <t>10.11.20.00</t>
  </si>
  <si>
    <t>10.11.31.00</t>
  </si>
  <si>
    <t>10.11.32.30</t>
  </si>
  <si>
    <t>10.11.32.50</t>
  </si>
  <si>
    <t>10.11.32.90</t>
  </si>
  <si>
    <t>10.11.33.00</t>
  </si>
  <si>
    <t>10.11.34.00</t>
  </si>
  <si>
    <t>10.11.35.00</t>
  </si>
  <si>
    <t>10.11.39.10</t>
  </si>
  <si>
    <t>10.11.41.00</t>
  </si>
  <si>
    <t>10.11.42.00</t>
  </si>
  <si>
    <t>10.11.43.00</t>
  </si>
  <si>
    <t>10.11.44.00</t>
  </si>
  <si>
    <t>10.11.45.00</t>
  </si>
  <si>
    <t>10.11.50.40</t>
  </si>
  <si>
    <t>10.11.50.60</t>
  </si>
  <si>
    <t>10.11.50.70</t>
  </si>
  <si>
    <t>10.11.60.30</t>
  </si>
  <si>
    <t>10.11.60.90</t>
  </si>
  <si>
    <t>10.12.10.10</t>
  </si>
  <si>
    <t>10.12.10.20</t>
  </si>
  <si>
    <t>10.12.10.30</t>
  </si>
  <si>
    <t>10.12.10.50</t>
  </si>
  <si>
    <t>10.12.10.60</t>
  </si>
  <si>
    <t>10.12.10.70</t>
  </si>
  <si>
    <t>10.12.20.13</t>
  </si>
  <si>
    <t>10.12.20.15</t>
  </si>
  <si>
    <t>10.12.20.17</t>
  </si>
  <si>
    <t>10.12.20.53</t>
  </si>
  <si>
    <t>10.12.20.55</t>
  </si>
  <si>
    <t>10.12.20.57</t>
  </si>
  <si>
    <t>10.12.30.00</t>
  </si>
  <si>
    <t>10.12.40.00</t>
  </si>
  <si>
    <t>10.12.50.00</t>
  </si>
  <si>
    <t>10.13.11.20</t>
  </si>
  <si>
    <t>10.13.11.50</t>
  </si>
  <si>
    <t>10.13.11.80</t>
  </si>
  <si>
    <t>10.13.12.00</t>
  </si>
  <si>
    <t>10.13.14.30</t>
  </si>
  <si>
    <t>10.13.15.05</t>
  </si>
  <si>
    <t>10.13.15.15</t>
  </si>
  <si>
    <t>10.13.15.25</t>
  </si>
  <si>
    <t>10.13.15.35</t>
  </si>
  <si>
    <t>10.13.15.45</t>
  </si>
  <si>
    <t>10.13.15.55</t>
  </si>
  <si>
    <t>10.13.15.65</t>
  </si>
  <si>
    <t>10.13.15.75</t>
  </si>
  <si>
    <t>10.13.15.85</t>
  </si>
  <si>
    <t>10.13.16.00</t>
  </si>
  <si>
    <t>10.13.91.00</t>
  </si>
  <si>
    <t>10.20.11.10</t>
  </si>
  <si>
    <t>10.20.12.00</t>
  </si>
  <si>
    <t>10.20.13.30</t>
  </si>
  <si>
    <t>10.20.13.60</t>
  </si>
  <si>
    <t>10.20.14.00</t>
  </si>
  <si>
    <t>10.20.15.10</t>
  </si>
  <si>
    <t>10.20.15.20</t>
  </si>
  <si>
    <t>10.20.16.00</t>
  </si>
  <si>
    <t>10.20.21.00</t>
  </si>
  <si>
    <t>10.20.22.50</t>
  </si>
  <si>
    <t>10.20.23.50</t>
  </si>
  <si>
    <t>10.20.24.25</t>
  </si>
  <si>
    <t>10.20.24.55</t>
  </si>
  <si>
    <t>10.20.24.70</t>
  </si>
  <si>
    <t>10.20.24.75</t>
  </si>
  <si>
    <t>10.20.25.10</t>
  </si>
  <si>
    <t>10.20.25.20</t>
  </si>
  <si>
    <t>10.20.25.30</t>
  </si>
  <si>
    <t>10.20.25.40</t>
  </si>
  <si>
    <t>10.20.25.50</t>
  </si>
  <si>
    <t>10.20.25.60</t>
  </si>
  <si>
    <t>10.20.25.70</t>
  </si>
  <si>
    <t>10.20.25.80</t>
  </si>
  <si>
    <t>10.20.25.90</t>
  </si>
  <si>
    <t>10.20.26.30</t>
  </si>
  <si>
    <t>10.20.26.60</t>
  </si>
  <si>
    <t>10.20.31.00</t>
  </si>
  <si>
    <t>10.20.32.50</t>
  </si>
  <si>
    <t>10.20.33.50</t>
  </si>
  <si>
    <t>10.20.34.00</t>
  </si>
  <si>
    <t>10.20.41.00</t>
  </si>
  <si>
    <t>10.20.42.00</t>
  </si>
  <si>
    <t>10.31.11.10</t>
  </si>
  <si>
    <t>10.31.11.30</t>
  </si>
  <si>
    <t>10.31.12.00</t>
  </si>
  <si>
    <t>10.31.13.00</t>
  </si>
  <si>
    <t>10.31.14.30</t>
  </si>
  <si>
    <t>10.31.14.60</t>
  </si>
  <si>
    <t>10.32.11.00</t>
  </si>
  <si>
    <t>10.32.12.10</t>
  </si>
  <si>
    <t>10.32.12.20</t>
  </si>
  <si>
    <t>10.32.12.30</t>
  </si>
  <si>
    <t>10.32.13.00</t>
  </si>
  <si>
    <t>10.32.14.00</t>
  </si>
  <si>
    <t>10.32.15.00</t>
  </si>
  <si>
    <t>10.32.16.00</t>
  </si>
  <si>
    <t>10.32.17.00</t>
  </si>
  <si>
    <t>10.32.19.10</t>
  </si>
  <si>
    <t>10.32.19.20</t>
  </si>
  <si>
    <t>10.32.19.30</t>
  </si>
  <si>
    <t>10.39.11.00</t>
  </si>
  <si>
    <t>10.39.12.00</t>
  </si>
  <si>
    <t>10.39.13.30</t>
  </si>
  <si>
    <t>10.39.13.50</t>
  </si>
  <si>
    <t>10.39.13.90</t>
  </si>
  <si>
    <t>10.39.15.00</t>
  </si>
  <si>
    <t>10.39.16.00</t>
  </si>
  <si>
    <t>10.39.17.10</t>
  </si>
  <si>
    <t>10.39.17.21</t>
  </si>
  <si>
    <t>10.39.17.25</t>
  </si>
  <si>
    <t>10.39.17.30</t>
  </si>
  <si>
    <t>10.39.17.40</t>
  </si>
  <si>
    <t>10.39.17.50</t>
  </si>
  <si>
    <t>10.39.17.60</t>
  </si>
  <si>
    <t>10.39.17.70</t>
  </si>
  <si>
    <t>10.39.17.80</t>
  </si>
  <si>
    <t>10.39.17.90</t>
  </si>
  <si>
    <t>10.39.18.00</t>
  </si>
  <si>
    <t>10.39.21.00</t>
  </si>
  <si>
    <t>10.39.22.30</t>
  </si>
  <si>
    <t>10.39.22.90</t>
  </si>
  <si>
    <t>10.39.23.30</t>
  </si>
  <si>
    <t>10.39.23.90</t>
  </si>
  <si>
    <t>10.39.24.10</t>
  </si>
  <si>
    <t>10.39.24.30</t>
  </si>
  <si>
    <t>10.39.29.10</t>
  </si>
  <si>
    <t>10.39.29.30</t>
  </si>
  <si>
    <t>10.39.29.50</t>
  </si>
  <si>
    <t>10.39.30.00</t>
  </si>
  <si>
    <t>10.39.91.00</t>
  </si>
  <si>
    <t>10.41.11.00</t>
  </si>
  <si>
    <t>10.41.12.00</t>
  </si>
  <si>
    <t>10.41.19.00</t>
  </si>
  <si>
    <t>10.41.21.10</t>
  </si>
  <si>
    <t>10.41.22.10</t>
  </si>
  <si>
    <t>10.41.23.00</t>
  </si>
  <si>
    <t>10.41.24.10</t>
  </si>
  <si>
    <t>10.41.25.10</t>
  </si>
  <si>
    <t>10.41.29.10</t>
  </si>
  <si>
    <t>10.41.30.00</t>
  </si>
  <si>
    <t>10.41.41.30</t>
  </si>
  <si>
    <t>10.41.41.50</t>
  </si>
  <si>
    <t>10.41.41.70</t>
  </si>
  <si>
    <t>10.41.41.90</t>
  </si>
  <si>
    <t>10.41.42.00</t>
  </si>
  <si>
    <t>10.41.51.00</t>
  </si>
  <si>
    <t>10.41.52.00</t>
  </si>
  <si>
    <t>10.41.53.10</t>
  </si>
  <si>
    <t>10.41.54.00</t>
  </si>
  <si>
    <t>10.41.55.00</t>
  </si>
  <si>
    <t>10.41.56.00</t>
  </si>
  <si>
    <t>10.41.57.00</t>
  </si>
  <si>
    <t>10.41.58.00</t>
  </si>
  <si>
    <t>10.41.59.00</t>
  </si>
  <si>
    <t>10.41.60.30</t>
  </si>
  <si>
    <t>10.41.60.50</t>
  </si>
  <si>
    <t>10.41.71.00</t>
  </si>
  <si>
    <t>10.41.72.00</t>
  </si>
  <si>
    <t>10.42.10.30</t>
  </si>
  <si>
    <t>10.42.10.50</t>
  </si>
  <si>
    <t>10.51.11.33</t>
  </si>
  <si>
    <t>10.51.11.37</t>
  </si>
  <si>
    <t>10.51.11.42</t>
  </si>
  <si>
    <t>10.51.11.48</t>
  </si>
  <si>
    <t>10.51.12.10</t>
  </si>
  <si>
    <t>10.51.12.20</t>
  </si>
  <si>
    <t>10.51.12.30</t>
  </si>
  <si>
    <t>10.51.12.40</t>
  </si>
  <si>
    <t>10.51.21.30</t>
  </si>
  <si>
    <t>10.51.21.60</t>
  </si>
  <si>
    <t>10.51.22.30</t>
  </si>
  <si>
    <t>10.51.22.60</t>
  </si>
  <si>
    <t>10.51.30.30</t>
  </si>
  <si>
    <t>10.51.30.50</t>
  </si>
  <si>
    <t>10.51.30.70</t>
  </si>
  <si>
    <t>10.51.40.30</t>
  </si>
  <si>
    <t>10.51.40.50</t>
  </si>
  <si>
    <t>10.51.40.70</t>
  </si>
  <si>
    <t>10.51.51.04</t>
  </si>
  <si>
    <t>10.51.51.08</t>
  </si>
  <si>
    <t>10.51.52.63</t>
  </si>
  <si>
    <t>10.51.52.65</t>
  </si>
  <si>
    <t>10.51.53.00</t>
  </si>
  <si>
    <t>10.51.54.00</t>
  </si>
  <si>
    <t>10.51.55.30</t>
  </si>
  <si>
    <t>10.51.55.60</t>
  </si>
  <si>
    <t>10.51.56.00</t>
  </si>
  <si>
    <t>10.52.10.00</t>
  </si>
  <si>
    <t>10.61.11.00</t>
  </si>
  <si>
    <t>10.61.12.30</t>
  </si>
  <si>
    <t>10.61.12.50</t>
  </si>
  <si>
    <t>10.61.21.00</t>
  </si>
  <si>
    <t>10.61.22.00</t>
  </si>
  <si>
    <t>10.61.23.00</t>
  </si>
  <si>
    <t>10.61.24.00</t>
  </si>
  <si>
    <t>10.61.31.33</t>
  </si>
  <si>
    <t>10.61.31.35</t>
  </si>
  <si>
    <t>10.61.32.30</t>
  </si>
  <si>
    <t>10.61.32.40</t>
  </si>
  <si>
    <t>10.61.32.50</t>
  </si>
  <si>
    <t>10.61.33.33</t>
  </si>
  <si>
    <t>10.61.33.35</t>
  </si>
  <si>
    <t>10.61.33.51</t>
  </si>
  <si>
    <t>10.61.33.53</t>
  </si>
  <si>
    <t>10.61.40.10</t>
  </si>
  <si>
    <t>10.61.40.30</t>
  </si>
  <si>
    <t>10.61.40.50</t>
  </si>
  <si>
    <t>10.61.40.90</t>
  </si>
  <si>
    <t>10.62.11.11</t>
  </si>
  <si>
    <t>10.62.11.13</t>
  </si>
  <si>
    <t>10.62.11.15</t>
  </si>
  <si>
    <t>10.62.11.19</t>
  </si>
  <si>
    <t>10.62.11.30</t>
  </si>
  <si>
    <t>10.62.11.50</t>
  </si>
  <si>
    <t>10.62.11.70</t>
  </si>
  <si>
    <t>10.62.12.00</t>
  </si>
  <si>
    <t>10.62.13.10</t>
  </si>
  <si>
    <t>10.62.13.20</t>
  </si>
  <si>
    <t>10.62.13.30</t>
  </si>
  <si>
    <t>10.62.13.90</t>
  </si>
  <si>
    <t>10.62.14.30</t>
  </si>
  <si>
    <t>10.62.14.60</t>
  </si>
  <si>
    <t>10.62.20.00</t>
  </si>
  <si>
    <t>10.71.11.00</t>
  </si>
  <si>
    <t>10.71.12.00</t>
  </si>
  <si>
    <t>10.72.11.30</t>
  </si>
  <si>
    <t>10.72.11.50</t>
  </si>
  <si>
    <t>10.72.12.30</t>
  </si>
  <si>
    <t>10.72.12.53</t>
  </si>
  <si>
    <t>10.72.12.55</t>
  </si>
  <si>
    <t>10.72.12.57</t>
  </si>
  <si>
    <t>10.72.12.59</t>
  </si>
  <si>
    <t>10.72.19.10</t>
  </si>
  <si>
    <t>10.72.19.20</t>
  </si>
  <si>
    <t>10.72.19.40</t>
  </si>
  <si>
    <t>10.72.19.50</t>
  </si>
  <si>
    <t>10.72.19.90</t>
  </si>
  <si>
    <t>10.73.11.30</t>
  </si>
  <si>
    <t>10.73.11.50</t>
  </si>
  <si>
    <t>10.73.12.00</t>
  </si>
  <si>
    <t>10.81.11.00</t>
  </si>
  <si>
    <t>10.81.12.30</t>
  </si>
  <si>
    <t>10.81.12.90</t>
  </si>
  <si>
    <t>10.81.13.00</t>
  </si>
  <si>
    <t>10.81.14.30</t>
  </si>
  <si>
    <t>10.81.14.50</t>
  </si>
  <si>
    <t>10.81.20.00</t>
  </si>
  <si>
    <t>10.82.11.00</t>
  </si>
  <si>
    <t>10.82.12.00</t>
  </si>
  <si>
    <t>10.82.13.00</t>
  </si>
  <si>
    <t>10.82.14.00</t>
  </si>
  <si>
    <t>10.82.21.30</t>
  </si>
  <si>
    <t>10.82.21.50</t>
  </si>
  <si>
    <t>10.82.21.70</t>
  </si>
  <si>
    <t>10.82.21.90</t>
  </si>
  <si>
    <t>10.82.22.33</t>
  </si>
  <si>
    <t>10.82.22.35</t>
  </si>
  <si>
    <t>10.82.22.39</t>
  </si>
  <si>
    <t>10.82.22.43</t>
  </si>
  <si>
    <t>10.82.22.45</t>
  </si>
  <si>
    <t>10.82.22.53</t>
  </si>
  <si>
    <t>10.82.22.55</t>
  </si>
  <si>
    <t>10.82.22.60</t>
  </si>
  <si>
    <t>10.82.22.70</t>
  </si>
  <si>
    <t>10.82.22.80</t>
  </si>
  <si>
    <t>10.82.23.10</t>
  </si>
  <si>
    <t>10.82.23.20</t>
  </si>
  <si>
    <t>10.82.23.30</t>
  </si>
  <si>
    <t>10.82.23.53</t>
  </si>
  <si>
    <t>10.82.23.55</t>
  </si>
  <si>
    <t>10.82.23.63</t>
  </si>
  <si>
    <t>10.82.23.65</t>
  </si>
  <si>
    <t>10.82.23.73</t>
  </si>
  <si>
    <t>10.82.23.75</t>
  </si>
  <si>
    <t>10.82.23.83</t>
  </si>
  <si>
    <t>10.82.24.00</t>
  </si>
  <si>
    <t>10.83.11.30</t>
  </si>
  <si>
    <t>10.83.11.50</t>
  </si>
  <si>
    <t>10.83.11.70</t>
  </si>
  <si>
    <t>10.83.12.10</t>
  </si>
  <si>
    <t>10.83.12.40</t>
  </si>
  <si>
    <t>10.83.12.70</t>
  </si>
  <si>
    <t>10.83.13.00</t>
  </si>
  <si>
    <t>10.83.14.00</t>
  </si>
  <si>
    <t>10.83.15.00</t>
  </si>
  <si>
    <t>10.84.11.30</t>
  </si>
  <si>
    <t>10.84.11.90</t>
  </si>
  <si>
    <t>10.84.12.10</t>
  </si>
  <si>
    <t>10.84.12.30</t>
  </si>
  <si>
    <t>10.84.12.53</t>
  </si>
  <si>
    <t>10.84.12.55</t>
  </si>
  <si>
    <t>10.84.12.70</t>
  </si>
  <si>
    <t>10.84.30.00</t>
  </si>
  <si>
    <t>10.85.12.00</t>
  </si>
  <si>
    <t>10.85.13.00</t>
  </si>
  <si>
    <t>10.85.14.10</t>
  </si>
  <si>
    <t>10.85.14.30</t>
  </si>
  <si>
    <t>10.85.19.10</t>
  </si>
  <si>
    <t>10.86.10.30</t>
  </si>
  <si>
    <t>10.86.10.50</t>
  </si>
  <si>
    <t>10.86.10.60</t>
  </si>
  <si>
    <t>10.86.10.70</t>
  </si>
  <si>
    <t>10.89.11.00</t>
  </si>
  <si>
    <t>10.89.12.30</t>
  </si>
  <si>
    <t>10.89.12.50</t>
  </si>
  <si>
    <t>10.89.13.34</t>
  </si>
  <si>
    <t>10.89.13.39</t>
  </si>
  <si>
    <t>10.89.13.50</t>
  </si>
  <si>
    <t>10.89.13.70</t>
  </si>
  <si>
    <t>10.89.14.00</t>
  </si>
  <si>
    <t>10.89.16.00</t>
  </si>
  <si>
    <t>10.89.17.00</t>
  </si>
  <si>
    <t>10.89.19.10</t>
  </si>
  <si>
    <t>10.89.19.25</t>
  </si>
  <si>
    <t>10.89.19.35</t>
  </si>
  <si>
    <t>10.91.10.10</t>
  </si>
  <si>
    <t>10.91.10.33</t>
  </si>
  <si>
    <t>10.91.10.35</t>
  </si>
  <si>
    <t>10.91.10.37</t>
  </si>
  <si>
    <t>10.91.10.39</t>
  </si>
  <si>
    <t>10.91.20.00</t>
  </si>
  <si>
    <t>10.92.10.30</t>
  </si>
  <si>
    <t>10.92.10.60</t>
  </si>
  <si>
    <t>11.01.10.20</t>
  </si>
  <si>
    <t>11.01.10.30</t>
  </si>
  <si>
    <t>11.01.10.40</t>
  </si>
  <si>
    <t>11.01.10.50</t>
  </si>
  <si>
    <t>11.01.10.63</t>
  </si>
  <si>
    <t>11.01.10.65</t>
  </si>
  <si>
    <t>11.01.10.70</t>
  </si>
  <si>
    <t>11.01.10.80</t>
  </si>
  <si>
    <t>11.02.11.30</t>
  </si>
  <si>
    <t>11.02.11.90</t>
  </si>
  <si>
    <t>11.02.12.11</t>
  </si>
  <si>
    <t>11.02.12.15</t>
  </si>
  <si>
    <t>11.02.12.17</t>
  </si>
  <si>
    <t>11.02.12.20</t>
  </si>
  <si>
    <t>11.02.12.31</t>
  </si>
  <si>
    <t>11.02.12.50</t>
  </si>
  <si>
    <t>11.03.10.00</t>
  </si>
  <si>
    <t>11.04.10.00</t>
  </si>
  <si>
    <t>11.05.10.00</t>
  </si>
  <si>
    <t>11.05.10.10</t>
  </si>
  <si>
    <t>11.05.20.00</t>
  </si>
  <si>
    <t>11.06.10.30</t>
  </si>
  <si>
    <t>11.06.10.50</t>
  </si>
  <si>
    <t>11.07.11.30</t>
  </si>
  <si>
    <t>11.07.11.50</t>
  </si>
  <si>
    <t>11.07.19.30</t>
  </si>
  <si>
    <t>11.07.19.50</t>
  </si>
  <si>
    <t>11.07.19.70</t>
  </si>
  <si>
    <t>12.00.11.30</t>
  </si>
  <si>
    <t>12.00.11.50</t>
  </si>
  <si>
    <t>12.00.11.70</t>
  </si>
  <si>
    <t>12.00.12.00</t>
  </si>
  <si>
    <t>12.00.19.30</t>
  </si>
  <si>
    <t>13.10.10.00</t>
  </si>
  <si>
    <t>13.10.21.00</t>
  </si>
  <si>
    <t>13.10.22.00</t>
  </si>
  <si>
    <t>13.10.23.00</t>
  </si>
  <si>
    <t>13.10.24.00</t>
  </si>
  <si>
    <t>13.10.25.00</t>
  </si>
  <si>
    <t>13.10.26.00</t>
  </si>
  <si>
    <t>13.10.29.00</t>
  </si>
  <si>
    <t>13.10.31.00</t>
  </si>
  <si>
    <t>13.10.32.00</t>
  </si>
  <si>
    <t>13.10.40.10</t>
  </si>
  <si>
    <t>13.10.40.30</t>
  </si>
  <si>
    <t>13.10.40.50</t>
  </si>
  <si>
    <t>13.10.50.10</t>
  </si>
  <si>
    <t>13.10.50.30</t>
  </si>
  <si>
    <t>13.10.50.50</t>
  </si>
  <si>
    <t>13.10.61.32</t>
  </si>
  <si>
    <t>13.10.61.33</t>
  </si>
  <si>
    <t>13.10.61.35</t>
  </si>
  <si>
    <t>13.10.61.52</t>
  </si>
  <si>
    <t>13.10.61.53</t>
  </si>
  <si>
    <t>13.10.61.55</t>
  </si>
  <si>
    <t>13.10.61.60</t>
  </si>
  <si>
    <t>13.10.62.00</t>
  </si>
  <si>
    <t>13.10.71.10</t>
  </si>
  <si>
    <t>13.10.71.20</t>
  </si>
  <si>
    <t>13.10.72.00</t>
  </si>
  <si>
    <t>13.10.81.10</t>
  </si>
  <si>
    <t>13.10.81.30</t>
  </si>
  <si>
    <t>13.10.81.50</t>
  </si>
  <si>
    <t>13.10.82.10</t>
  </si>
  <si>
    <t>13.10.82.50</t>
  </si>
  <si>
    <t>13.10.83.20</t>
  </si>
  <si>
    <t>13.10.83.33</t>
  </si>
  <si>
    <t>13.10.83.36</t>
  </si>
  <si>
    <t>13.10.83.40</t>
  </si>
  <si>
    <t>13.10.83.80</t>
  </si>
  <si>
    <t>13.10.83.90</t>
  </si>
  <si>
    <t>13.10.84.10</t>
  </si>
  <si>
    <t>13.10.84.30</t>
  </si>
  <si>
    <t>13.10.85.10</t>
  </si>
  <si>
    <t>13.10.85.50</t>
  </si>
  <si>
    <t>13.20.11.00</t>
  </si>
  <si>
    <t>13.20.12.30</t>
  </si>
  <si>
    <t>13.20.12.60</t>
  </si>
  <si>
    <t>13.20.13.30</t>
  </si>
  <si>
    <t>13.20.13.60</t>
  </si>
  <si>
    <t>13.20.14.00</t>
  </si>
  <si>
    <t>13.20.19.00</t>
  </si>
  <si>
    <t>13.20.20.14</t>
  </si>
  <si>
    <t>13.20.20.17</t>
  </si>
  <si>
    <t>13.20.20.19</t>
  </si>
  <si>
    <t>13.20.20.20</t>
  </si>
  <si>
    <t>13.20.20.31</t>
  </si>
  <si>
    <t>13.20.20.42</t>
  </si>
  <si>
    <t>13.20.20.44</t>
  </si>
  <si>
    <t>13.20.20.49</t>
  </si>
  <si>
    <t>13.20.20.60</t>
  </si>
  <si>
    <t>13.20.20.72</t>
  </si>
  <si>
    <t>13.20.20.74</t>
  </si>
  <si>
    <t>13.20.20.79</t>
  </si>
  <si>
    <t>13.20.31.30</t>
  </si>
  <si>
    <t>13.20.31.50</t>
  </si>
  <si>
    <t>13.20.31.70</t>
  </si>
  <si>
    <t>13.20.32.10</t>
  </si>
  <si>
    <t>13.20.32.20</t>
  </si>
  <si>
    <t>13.20.32.30</t>
  </si>
  <si>
    <t>13.20.32.40</t>
  </si>
  <si>
    <t>13.20.32.50</t>
  </si>
  <si>
    <t>13.20.32.90</t>
  </si>
  <si>
    <t>13.20.33.30</t>
  </si>
  <si>
    <t>13.20.33.50</t>
  </si>
  <si>
    <t>13.20.41.00</t>
  </si>
  <si>
    <t>13.20.42.00</t>
  </si>
  <si>
    <t>13.20.43.00</t>
  </si>
  <si>
    <t>13.20.44.00</t>
  </si>
  <si>
    <t>13.20.45.00</t>
  </si>
  <si>
    <t>13.30.11.10</t>
  </si>
  <si>
    <t>13.30.11.21</t>
  </si>
  <si>
    <t>13.30.11.22</t>
  </si>
  <si>
    <t>13.30.11.23</t>
  </si>
  <si>
    <t>13.30.11.24</t>
  </si>
  <si>
    <t>13.30.11.25</t>
  </si>
  <si>
    <t>13.30.11.26</t>
  </si>
  <si>
    <t>13.30.11.27</t>
  </si>
  <si>
    <t>13.30.11.28</t>
  </si>
  <si>
    <t>13.30.12.10</t>
  </si>
  <si>
    <t>13.30.12.20</t>
  </si>
  <si>
    <t>13.30.12.30</t>
  </si>
  <si>
    <t>13.30.12.40</t>
  </si>
  <si>
    <t>13.30.12.50</t>
  </si>
  <si>
    <t>13.30.12.60</t>
  </si>
  <si>
    <t>13.30.12.70</t>
  </si>
  <si>
    <t>13.30.12.80</t>
  </si>
  <si>
    <t>13.30.12.90</t>
  </si>
  <si>
    <t>13.30.13.10</t>
  </si>
  <si>
    <t>13.30.13.20</t>
  </si>
  <si>
    <t>13.30.13.30</t>
  </si>
  <si>
    <t>13.30.13.40</t>
  </si>
  <si>
    <t>13.30.13.50</t>
  </si>
  <si>
    <t>13.30.13.60</t>
  </si>
  <si>
    <t>13.30.13.70</t>
  </si>
  <si>
    <t>13.30.13.80</t>
  </si>
  <si>
    <t>13.30.13.90</t>
  </si>
  <si>
    <t>13.30.19.10</t>
  </si>
  <si>
    <t>13.30.19.20</t>
  </si>
  <si>
    <t>13.30.19.30</t>
  </si>
  <si>
    <t>13.30.19.40</t>
  </si>
  <si>
    <t>13.30.19.50</t>
  </si>
  <si>
    <t>13.30.19.60</t>
  </si>
  <si>
    <t>13.30.19.70</t>
  </si>
  <si>
    <t>13.30.19.80</t>
  </si>
  <si>
    <t>13.30.19.90</t>
  </si>
  <si>
    <t>13.30.19.95</t>
  </si>
  <si>
    <t>13.91.11.00</t>
  </si>
  <si>
    <t>13.91.19.10</t>
  </si>
  <si>
    <t>13.91.19.20</t>
  </si>
  <si>
    <t>13.92.11.30</t>
  </si>
  <si>
    <t>13.92.11.50</t>
  </si>
  <si>
    <t>13.92.11.90</t>
  </si>
  <si>
    <t>13.92.12.30</t>
  </si>
  <si>
    <t>13.92.12.53</t>
  </si>
  <si>
    <t>13.92.12.55</t>
  </si>
  <si>
    <t>13.92.12.59</t>
  </si>
  <si>
    <t>13.92.12.70</t>
  </si>
  <si>
    <t>13.92.13.30</t>
  </si>
  <si>
    <t>13.92.13.53</t>
  </si>
  <si>
    <t>13.92.13.55</t>
  </si>
  <si>
    <t>13.92.13.59</t>
  </si>
  <si>
    <t>13.92.13.70</t>
  </si>
  <si>
    <t>13.92.14.30</t>
  </si>
  <si>
    <t>13.92.14.50</t>
  </si>
  <si>
    <t>13.92.14.70</t>
  </si>
  <si>
    <t>13.92.15.30</t>
  </si>
  <si>
    <t>13.92.15.50</t>
  </si>
  <si>
    <t>13.92.15.70</t>
  </si>
  <si>
    <t>13.92.16.20</t>
  </si>
  <si>
    <t>13.92.16.40</t>
  </si>
  <si>
    <t>13.92.16.60</t>
  </si>
  <si>
    <t>13.92.16.80</t>
  </si>
  <si>
    <t>13.92.21.30</t>
  </si>
  <si>
    <t>13.92.21.50</t>
  </si>
  <si>
    <t>13.92.21.70</t>
  </si>
  <si>
    <t>13.92.21.90</t>
  </si>
  <si>
    <t>13.92.22.10</t>
  </si>
  <si>
    <t>13.92.22.30</t>
  </si>
  <si>
    <t>13.92.22.50</t>
  </si>
  <si>
    <t>13.92.22.70</t>
  </si>
  <si>
    <t>13.92.23.00</t>
  </si>
  <si>
    <t>13.92.24.30</t>
  </si>
  <si>
    <t>13.92.24.93</t>
  </si>
  <si>
    <t>13.92.24.99</t>
  </si>
  <si>
    <t>13.92.29.53</t>
  </si>
  <si>
    <t>13.92.29.57</t>
  </si>
  <si>
    <t>13.92.29.98</t>
  </si>
  <si>
    <t>13.93.11.00</t>
  </si>
  <si>
    <t>13.93.12.00</t>
  </si>
  <si>
    <t>13.93.13.00</t>
  </si>
  <si>
    <t>13.93.19.30</t>
  </si>
  <si>
    <t>13.93.19.90</t>
  </si>
  <si>
    <t>13.94.11.30</t>
  </si>
  <si>
    <t>13.94.11.53</t>
  </si>
  <si>
    <t>13.94.11.55</t>
  </si>
  <si>
    <t>13.94.11.60</t>
  </si>
  <si>
    <t>13.94.11.70</t>
  </si>
  <si>
    <t>13.94.11.90</t>
  </si>
  <si>
    <t>13.94.12.33</t>
  </si>
  <si>
    <t>13.94.12.35</t>
  </si>
  <si>
    <t>13.94.12.53</t>
  </si>
  <si>
    <t>13.94.12.55</t>
  </si>
  <si>
    <t>13.94.12.59</t>
  </si>
  <si>
    <t>13.94.12.80</t>
  </si>
  <si>
    <t>13.95.10.10</t>
  </si>
  <si>
    <t>13.95.10.20</t>
  </si>
  <si>
    <t>13.95.10.30</t>
  </si>
  <si>
    <t>13.95.10.50</t>
  </si>
  <si>
    <t>13.95.10.70</t>
  </si>
  <si>
    <t>13.96.11.00</t>
  </si>
  <si>
    <t>13.96.12.00</t>
  </si>
  <si>
    <t>13.96.13.00</t>
  </si>
  <si>
    <t>13.96.14.00</t>
  </si>
  <si>
    <t>13.96.15.00</t>
  </si>
  <si>
    <t>13.96.16.20</t>
  </si>
  <si>
    <t>13.96.16.50</t>
  </si>
  <si>
    <t>13.96.16.80</t>
  </si>
  <si>
    <t>13.96.17.30</t>
  </si>
  <si>
    <t>13.96.17.50</t>
  </si>
  <si>
    <t>13.96.17.70</t>
  </si>
  <si>
    <t>13.99.11.30</t>
  </si>
  <si>
    <t>13.99.11.50</t>
  </si>
  <si>
    <t>13.99.11.70</t>
  </si>
  <si>
    <t>13.99.12.30</t>
  </si>
  <si>
    <t>13.99.12.50</t>
  </si>
  <si>
    <t>13.99.12.70</t>
  </si>
  <si>
    <t>13.99.13.00</t>
  </si>
  <si>
    <t>13.99.14.00</t>
  </si>
  <si>
    <t>13.99.15.00</t>
  </si>
  <si>
    <t>13.99.16.00</t>
  </si>
  <si>
    <t>13.99.19.00</t>
  </si>
  <si>
    <t>14.11.10.00</t>
  </si>
  <si>
    <t>14.12.11.20</t>
  </si>
  <si>
    <t>14.12.11.30</t>
  </si>
  <si>
    <t>14.12.12.40</t>
  </si>
  <si>
    <t>14.12.12.50</t>
  </si>
  <si>
    <t>14.12.21.20</t>
  </si>
  <si>
    <t>14.12.21.30</t>
  </si>
  <si>
    <t>14.12.22.40</t>
  </si>
  <si>
    <t>14.12.22.50</t>
  </si>
  <si>
    <t>14.12.30.13</t>
  </si>
  <si>
    <t>14.12.30.23</t>
  </si>
  <si>
    <t>14.13.11.10</t>
  </si>
  <si>
    <t>14.13.11.20</t>
  </si>
  <si>
    <t>14.13.12.30</t>
  </si>
  <si>
    <t>14.13.12.60</t>
  </si>
  <si>
    <t>14.13.12.70</t>
  </si>
  <si>
    <t>14.13.13.10</t>
  </si>
  <si>
    <t>14.13.13.20</t>
  </si>
  <si>
    <t>14.13.14.30</t>
  </si>
  <si>
    <t>14.13.14.60</t>
  </si>
  <si>
    <t>14.13.14.70</t>
  </si>
  <si>
    <t>14.13.14.80</t>
  </si>
  <si>
    <t>14.13.14.90</t>
  </si>
  <si>
    <t>14.13.22.00</t>
  </si>
  <si>
    <t>14.13.23.00</t>
  </si>
  <si>
    <t>14.13.24.42</t>
  </si>
  <si>
    <t>14.13.24.44</t>
  </si>
  <si>
    <t>14.13.24.45</t>
  </si>
  <si>
    <t>14.13.24.48</t>
  </si>
  <si>
    <t>14.13.24.49</t>
  </si>
  <si>
    <t>14.13.24.55</t>
  </si>
  <si>
    <t>14.13.24.60</t>
  </si>
  <si>
    <t>14.13.32.00</t>
  </si>
  <si>
    <t>14.13.33.30</t>
  </si>
  <si>
    <t>14.13.34.70</t>
  </si>
  <si>
    <t>14.13.34.80</t>
  </si>
  <si>
    <t>14.13.35.42</t>
  </si>
  <si>
    <t>14.13.35.48</t>
  </si>
  <si>
    <t>14.13.35.49</t>
  </si>
  <si>
    <t>14.13.35.51</t>
  </si>
  <si>
    <t>14.13.35.61</t>
  </si>
  <si>
    <t>14.13.35.63</t>
  </si>
  <si>
    <t>14.13.35.65</t>
  </si>
  <si>
    <t>14.13.35.69</t>
  </si>
  <si>
    <t>14.14.11.00</t>
  </si>
  <si>
    <t>14.14.12.20</t>
  </si>
  <si>
    <t>14.14.12.30</t>
  </si>
  <si>
    <t>14.14.12.40</t>
  </si>
  <si>
    <t>14.14.13.10</t>
  </si>
  <si>
    <t>14.14.14.20</t>
  </si>
  <si>
    <t>14.14.14.30</t>
  </si>
  <si>
    <t>14.14.14.40</t>
  </si>
  <si>
    <t>14.14.14.50</t>
  </si>
  <si>
    <t>14.14.21.00</t>
  </si>
  <si>
    <t>14.14.22.20</t>
  </si>
  <si>
    <t>14.14.22.30</t>
  </si>
  <si>
    <t>14.14.22.40</t>
  </si>
  <si>
    <t>14.14.23.00</t>
  </si>
  <si>
    <t>14.14.24.30</t>
  </si>
  <si>
    <t>14.14.24.50</t>
  </si>
  <si>
    <t>14.14.24.60</t>
  </si>
  <si>
    <t>14.14.24.80</t>
  </si>
  <si>
    <t>14.14.24.89</t>
  </si>
  <si>
    <t>14.14.25.30</t>
  </si>
  <si>
    <t>14.14.25.50</t>
  </si>
  <si>
    <t>14.14.25.70</t>
  </si>
  <si>
    <t>14.14.30.00</t>
  </si>
  <si>
    <t>14.19.11.00</t>
  </si>
  <si>
    <t>14.19.12.10</t>
  </si>
  <si>
    <t>14.19.12.30</t>
  </si>
  <si>
    <t>14.19.12.40</t>
  </si>
  <si>
    <t>14.19.12.50</t>
  </si>
  <si>
    <t>14.19.12.90</t>
  </si>
  <si>
    <t>14.19.13.00</t>
  </si>
  <si>
    <t>14.19.19.30</t>
  </si>
  <si>
    <t>14.19.19.60</t>
  </si>
  <si>
    <t>14.19.21.50</t>
  </si>
  <si>
    <t>14.19.22.10</t>
  </si>
  <si>
    <t>14.19.22.20</t>
  </si>
  <si>
    <t>14.19.22.30</t>
  </si>
  <si>
    <t>14.19.22.40</t>
  </si>
  <si>
    <t>14.19.22.50</t>
  </si>
  <si>
    <t>14.19.23.10</t>
  </si>
  <si>
    <t>14.19.23.33</t>
  </si>
  <si>
    <t>14.19.23.38</t>
  </si>
  <si>
    <t>14.19.23.53</t>
  </si>
  <si>
    <t>14.19.23.58</t>
  </si>
  <si>
    <t>14.19.23.70</t>
  </si>
  <si>
    <t>14.19.23.96</t>
  </si>
  <si>
    <t>14.19.31.75</t>
  </si>
  <si>
    <t>14.19.31.80</t>
  </si>
  <si>
    <t>14.19.31.90</t>
  </si>
  <si>
    <t>14.19.32.00</t>
  </si>
  <si>
    <t>14.19.41.30</t>
  </si>
  <si>
    <t>14.19.41.50</t>
  </si>
  <si>
    <t>14.19.42.30</t>
  </si>
  <si>
    <t>14.19.42.50</t>
  </si>
  <si>
    <t>14.19.42.70</t>
  </si>
  <si>
    <t>14.19.43.00</t>
  </si>
  <si>
    <t>14.20.10.30</t>
  </si>
  <si>
    <t>14.20.10.90</t>
  </si>
  <si>
    <t>14.31.10.33</t>
  </si>
  <si>
    <t>14.31.10.35</t>
  </si>
  <si>
    <t>14.31.10.37</t>
  </si>
  <si>
    <t>14.31.10.50</t>
  </si>
  <si>
    <t>14.31.10.90</t>
  </si>
  <si>
    <t>14.39.10.31</t>
  </si>
  <si>
    <t>14.39.10.32</t>
  </si>
  <si>
    <t>14.39.10.33</t>
  </si>
  <si>
    <t>14.39.10.53</t>
  </si>
  <si>
    <t>14.39.10.55</t>
  </si>
  <si>
    <t>14.39.10.61</t>
  </si>
  <si>
    <t>14.39.10.62</t>
  </si>
  <si>
    <t>14.39.10.71</t>
  </si>
  <si>
    <t>14.39.10.72</t>
  </si>
  <si>
    <t>14.39.10.90</t>
  </si>
  <si>
    <t>15.11.10.30</t>
  </si>
  <si>
    <t>15.11.10.50</t>
  </si>
  <si>
    <t>15.11.21.00</t>
  </si>
  <si>
    <t>15.11.22.00</t>
  </si>
  <si>
    <t>15.11.31.00</t>
  </si>
  <si>
    <t>15.11.32.00</t>
  </si>
  <si>
    <t>15.11.33.00</t>
  </si>
  <si>
    <t>15.11.41.30</t>
  </si>
  <si>
    <t>15.11.41.50</t>
  </si>
  <si>
    <t>15.11.42.30</t>
  </si>
  <si>
    <t>15.11.42.50</t>
  </si>
  <si>
    <t>15.11.43.30</t>
  </si>
  <si>
    <t>15.11.43.50</t>
  </si>
  <si>
    <t>15.11.51.00</t>
  </si>
  <si>
    <t>15.11.52.00</t>
  </si>
  <si>
    <t>15.12.11.10</t>
  </si>
  <si>
    <t>15.12.12.10</t>
  </si>
  <si>
    <t>15.12.12.20</t>
  </si>
  <si>
    <t>15.12.12.30</t>
  </si>
  <si>
    <t>15.12.12.50</t>
  </si>
  <si>
    <t>15.12.12.70</t>
  </si>
  <si>
    <t>15.12.13.00</t>
  </si>
  <si>
    <t>15.12.19.30</t>
  </si>
  <si>
    <t>15.12.19.60</t>
  </si>
  <si>
    <t>15.20.11.00</t>
  </si>
  <si>
    <t>15.20.12.10</t>
  </si>
  <si>
    <t>15.20.12.31</t>
  </si>
  <si>
    <t>15.20.12.37</t>
  </si>
  <si>
    <t>15.20.13.30</t>
  </si>
  <si>
    <t>15.20.13.51</t>
  </si>
  <si>
    <t>15.20.13.52</t>
  </si>
  <si>
    <t>15.20.13.53</t>
  </si>
  <si>
    <t>15.20.13.61</t>
  </si>
  <si>
    <t>15.20.13.62</t>
  </si>
  <si>
    <t>15.20.13.63</t>
  </si>
  <si>
    <t>15.20.13.70</t>
  </si>
  <si>
    <t>15.20.13.80</t>
  </si>
  <si>
    <t>15.20.14.44</t>
  </si>
  <si>
    <t>15.20.14.45</t>
  </si>
  <si>
    <t>15.20.14.46</t>
  </si>
  <si>
    <t>15.20.21.00</t>
  </si>
  <si>
    <t>15.20.29.00</t>
  </si>
  <si>
    <t>15.20.31.20</t>
  </si>
  <si>
    <t>15.20.31.50</t>
  </si>
  <si>
    <t>15.20.32.00</t>
  </si>
  <si>
    <t>15.20.40.20</t>
  </si>
  <si>
    <t>15.20.40.50</t>
  </si>
  <si>
    <t>15.20.40.80</t>
  </si>
  <si>
    <t>16.10.12.50</t>
  </si>
  <si>
    <t>16.10.12.71</t>
  </si>
  <si>
    <t>16.10.12.77</t>
  </si>
  <si>
    <t>16.10.13.00</t>
  </si>
  <si>
    <t>16.10.21.10</t>
  </si>
  <si>
    <t>16.10.22.10</t>
  </si>
  <si>
    <t>16.10.23.00</t>
  </si>
  <si>
    <t>16.10.24.00</t>
  </si>
  <si>
    <t>16.10.25.03</t>
  </si>
  <si>
    <t>16.10.25.05</t>
  </si>
  <si>
    <t>16.10.31.16</t>
  </si>
  <si>
    <t>16.10.32.00</t>
  </si>
  <si>
    <t>16.10.39.00</t>
  </si>
  <si>
    <t>16.10.91.00</t>
  </si>
  <si>
    <t>16.21.11.00</t>
  </si>
  <si>
    <t>16.21.12.00</t>
  </si>
  <si>
    <t>16.21.13.16</t>
  </si>
  <si>
    <t>16.21.14.19</t>
  </si>
  <si>
    <t>16.21.14.50</t>
  </si>
  <si>
    <t>16.21.15.23</t>
  </si>
  <si>
    <t>16.21.15.26</t>
  </si>
  <si>
    <t>16.21.15.29</t>
  </si>
  <si>
    <t>16.21.15.43</t>
  </si>
  <si>
    <t>16.21.15.46</t>
  </si>
  <si>
    <t>16.21.15.49</t>
  </si>
  <si>
    <t>16.21.21.00</t>
  </si>
  <si>
    <t>16.21.22.10</t>
  </si>
  <si>
    <t>16.21.23.00</t>
  </si>
  <si>
    <t>16.21.24.00</t>
  </si>
  <si>
    <t>16.22.10.30</t>
  </si>
  <si>
    <t>16.22.10.60</t>
  </si>
  <si>
    <t>16.23.11.10</t>
  </si>
  <si>
    <t>16.23.11.50</t>
  </si>
  <si>
    <t>16.23.12.00</t>
  </si>
  <si>
    <t>16.23.19.00</t>
  </si>
  <si>
    <t>16.23.20.00</t>
  </si>
  <si>
    <t>16.24.11.33</t>
  </si>
  <si>
    <t>16.24.11.35</t>
  </si>
  <si>
    <t>16.24.12.00</t>
  </si>
  <si>
    <t>16.24.13.20</t>
  </si>
  <si>
    <t>16.24.13.50</t>
  </si>
  <si>
    <t>16.29.11.30</t>
  </si>
  <si>
    <t>16.29.11.80</t>
  </si>
  <si>
    <t>16.29.12.00</t>
  </si>
  <si>
    <t>16.29.13.00</t>
  </si>
  <si>
    <t>16.29.14.20</t>
  </si>
  <si>
    <t>16.29.15.00</t>
  </si>
  <si>
    <t>16.29.21.30</t>
  </si>
  <si>
    <t>16.29.21.50</t>
  </si>
  <si>
    <t>16.29.22.50</t>
  </si>
  <si>
    <t>16.29.22.90</t>
  </si>
  <si>
    <t>16.29.23.20</t>
  </si>
  <si>
    <t>16.29.23.50</t>
  </si>
  <si>
    <t>16.29.23.80</t>
  </si>
  <si>
    <t>16.29.24.00</t>
  </si>
  <si>
    <t>16.29.25.00</t>
  </si>
  <si>
    <t>17.11.11.00</t>
  </si>
  <si>
    <t>17.11.12.00</t>
  </si>
  <si>
    <t>17.11.13.00</t>
  </si>
  <si>
    <t>17.11.14.00</t>
  </si>
  <si>
    <t>17.12.11.00</t>
  </si>
  <si>
    <t>17.12.12.00</t>
  </si>
  <si>
    <t>17.12.13.00</t>
  </si>
  <si>
    <t>17.12.14.10</t>
  </si>
  <si>
    <t>17.12.14.35</t>
  </si>
  <si>
    <t>17.12.14.39</t>
  </si>
  <si>
    <t>17.12.14.50</t>
  </si>
  <si>
    <t>17.12.14.70</t>
  </si>
  <si>
    <t>17.12.20.30</t>
  </si>
  <si>
    <t>17.12.20.55</t>
  </si>
  <si>
    <t>17.12.20.57</t>
  </si>
  <si>
    <t>17.12.20.90</t>
  </si>
  <si>
    <t>17.12.31.00</t>
  </si>
  <si>
    <t>17.12.32.00</t>
  </si>
  <si>
    <t>17.12.33.00</t>
  </si>
  <si>
    <t>17.12.34.00</t>
  </si>
  <si>
    <t>17.12.35.20</t>
  </si>
  <si>
    <t>17.12.35.40</t>
  </si>
  <si>
    <t>17.12.41.20</t>
  </si>
  <si>
    <t>17.12.41.40</t>
  </si>
  <si>
    <t>17.12.41.60</t>
  </si>
  <si>
    <t>17.12.41.80</t>
  </si>
  <si>
    <t>17.12.42.20</t>
  </si>
  <si>
    <t>17.12.42.40</t>
  </si>
  <si>
    <t>17.12.42.60</t>
  </si>
  <si>
    <t>17.12.42.80</t>
  </si>
  <si>
    <t>17.12.43.30</t>
  </si>
  <si>
    <t>17.12.43.60</t>
  </si>
  <si>
    <t>17.12.44.00</t>
  </si>
  <si>
    <t>17.12.51.10</t>
  </si>
  <si>
    <t>17.12.59.10</t>
  </si>
  <si>
    <t>17.12.60.00</t>
  </si>
  <si>
    <t>17.12.71.00</t>
  </si>
  <si>
    <t>17.12.72.00</t>
  </si>
  <si>
    <t>17.12.73.36</t>
  </si>
  <si>
    <t>17.12.73.60</t>
  </si>
  <si>
    <t>17.12.73.75</t>
  </si>
  <si>
    <t>17.12.73.79</t>
  </si>
  <si>
    <t>17.12.74.00</t>
  </si>
  <si>
    <t>17.12.75.00</t>
  </si>
  <si>
    <t>17.12.76.00</t>
  </si>
  <si>
    <t>17.12.77.10</t>
  </si>
  <si>
    <t>17.12.77.33</t>
  </si>
  <si>
    <t>17.12.77.35</t>
  </si>
  <si>
    <t>17.12.77.55</t>
  </si>
  <si>
    <t>17.12.77.59</t>
  </si>
  <si>
    <t>17.12.77.70</t>
  </si>
  <si>
    <t>17.12.77.80</t>
  </si>
  <si>
    <t>17.12.78.20</t>
  </si>
  <si>
    <t>17.12.78.50</t>
  </si>
  <si>
    <t>17.12.79.53</t>
  </si>
  <si>
    <t>17.12.79.55</t>
  </si>
  <si>
    <t>17.12.79.70</t>
  </si>
  <si>
    <t>17.21.11.00</t>
  </si>
  <si>
    <t>17.21.12.30</t>
  </si>
  <si>
    <t>17.21.12.50</t>
  </si>
  <si>
    <t>17.21.13.00</t>
  </si>
  <si>
    <t>17.21.14.00</t>
  </si>
  <si>
    <t>17.21.15.30</t>
  </si>
  <si>
    <t>17.21.15.50</t>
  </si>
  <si>
    <t>17.22.11.20</t>
  </si>
  <si>
    <t>17.22.11.40</t>
  </si>
  <si>
    <t>17.22.11.60</t>
  </si>
  <si>
    <t>17.22.11.80</t>
  </si>
  <si>
    <t>17.22.12.10</t>
  </si>
  <si>
    <t>17.22.12.20</t>
  </si>
  <si>
    <t>17.22.12.30</t>
  </si>
  <si>
    <t>17.22.12.40</t>
  </si>
  <si>
    <t>17.22.12.50</t>
  </si>
  <si>
    <t>17.22.12.60</t>
  </si>
  <si>
    <t>17.22.12.70</t>
  </si>
  <si>
    <t>17.22.12.90</t>
  </si>
  <si>
    <t>17.22.13.00</t>
  </si>
  <si>
    <t>17.23.11.00</t>
  </si>
  <si>
    <t>17.23.12.30</t>
  </si>
  <si>
    <t>17.23.12.50</t>
  </si>
  <si>
    <t>17.23.12.70</t>
  </si>
  <si>
    <t>17.23.13.13</t>
  </si>
  <si>
    <t>17.23.13.15</t>
  </si>
  <si>
    <t>17.23.13.17</t>
  </si>
  <si>
    <t>17.23.13.19</t>
  </si>
  <si>
    <t>17.23.13.30</t>
  </si>
  <si>
    <t>17.23.13.50</t>
  </si>
  <si>
    <t>17.23.13.70</t>
  </si>
  <si>
    <t>17.23.13.80</t>
  </si>
  <si>
    <t>17.23.13.90</t>
  </si>
  <si>
    <t>17.23.14.00</t>
  </si>
  <si>
    <t>17.24.11.00</t>
  </si>
  <si>
    <t>17.24.12.00</t>
  </si>
  <si>
    <t>17.29.11.20</t>
  </si>
  <si>
    <t>17.29.11.40</t>
  </si>
  <si>
    <t>17.29.11.60</t>
  </si>
  <si>
    <t>17.29.11.80</t>
  </si>
  <si>
    <t>17.29.12.00</t>
  </si>
  <si>
    <t>17.29.19.10</t>
  </si>
  <si>
    <t>17.29.19.20</t>
  </si>
  <si>
    <t>17.29.19.30</t>
  </si>
  <si>
    <t>17.29.19.51</t>
  </si>
  <si>
    <t>17.29.19.55</t>
  </si>
  <si>
    <t>17.29.19.57</t>
  </si>
  <si>
    <t>17.29.19.85</t>
  </si>
  <si>
    <t>18.11.10.00</t>
  </si>
  <si>
    <t>18.12.11.00</t>
  </si>
  <si>
    <t>18.12.12.30</t>
  </si>
  <si>
    <t>18.12.12.50</t>
  </si>
  <si>
    <t>18.12.13.00</t>
  </si>
  <si>
    <t>18.12.14.07</t>
  </si>
  <si>
    <t>18.12.14.14</t>
  </si>
  <si>
    <t>18.12.14.21</t>
  </si>
  <si>
    <t>18.12.14.28</t>
  </si>
  <si>
    <t>18.12.14.35</t>
  </si>
  <si>
    <t>18.12.14.42</t>
  </si>
  <si>
    <t>18.12.14.49</t>
  </si>
  <si>
    <t>18.12.14.56</t>
  </si>
  <si>
    <t>18.12.14.63</t>
  </si>
  <si>
    <t>18.12.16.10</t>
  </si>
  <si>
    <t>18.12.16.20</t>
  </si>
  <si>
    <t>18.12.19.10</t>
  </si>
  <si>
    <t>18.12.19.20</t>
  </si>
  <si>
    <t>18.12.19.30</t>
  </si>
  <si>
    <t>18.12.19.90</t>
  </si>
  <si>
    <t>18.13.10.00</t>
  </si>
  <si>
    <t>18.13.20.00</t>
  </si>
  <si>
    <t>18.13.30.00</t>
  </si>
  <si>
    <t>18.14.10.10</t>
  </si>
  <si>
    <t>18.14.10.30</t>
  </si>
  <si>
    <t>18.14.10.50</t>
  </si>
  <si>
    <t>18.20.10.10</t>
  </si>
  <si>
    <t>18.20.10.30</t>
  </si>
  <si>
    <t>18.20.10.50</t>
  </si>
  <si>
    <t>18.20.10.70</t>
  </si>
  <si>
    <t>18.20.20.50</t>
  </si>
  <si>
    <t>18.20.20.70</t>
  </si>
  <si>
    <t>18.20.30.30</t>
  </si>
  <si>
    <t>18.20.30.50</t>
  </si>
  <si>
    <t>18.20.30.70</t>
  </si>
  <si>
    <t>19.10.30.00</t>
  </si>
  <si>
    <t>20.11.11.20</t>
  </si>
  <si>
    <t>20.11.11.40</t>
  </si>
  <si>
    <t>20.11.11.50</t>
  </si>
  <si>
    <t>20.11.11.60</t>
  </si>
  <si>
    <t>20.11.11.70</t>
  </si>
  <si>
    <t>20.11.11.90</t>
  </si>
  <si>
    <t>20.11.12.30</t>
  </si>
  <si>
    <t>20.11.12.50</t>
  </si>
  <si>
    <t>20.11.12.70</t>
  </si>
  <si>
    <t>20.11.12.90</t>
  </si>
  <si>
    <t>20.11.13.00</t>
  </si>
  <si>
    <t>20.12.11.30</t>
  </si>
  <si>
    <t>20.12.11.50</t>
  </si>
  <si>
    <t>20.12.12.10</t>
  </si>
  <si>
    <t>20.12.12.20</t>
  </si>
  <si>
    <t>20.12.12.30</t>
  </si>
  <si>
    <t>20.12.12.40</t>
  </si>
  <si>
    <t>20.12.19.10</t>
  </si>
  <si>
    <t>20.12.19.30</t>
  </si>
  <si>
    <t>20.12.19.55</t>
  </si>
  <si>
    <t>20.12.19.60</t>
  </si>
  <si>
    <t>20.12.19.65</t>
  </si>
  <si>
    <t>20.12.19.70</t>
  </si>
  <si>
    <t>20.12.19.73</t>
  </si>
  <si>
    <t>20.12.19.75</t>
  </si>
  <si>
    <t>20.12.19.80</t>
  </si>
  <si>
    <t>20.12.19.81</t>
  </si>
  <si>
    <t>20.12.21.10</t>
  </si>
  <si>
    <t>20.12.21.20</t>
  </si>
  <si>
    <t>20.12.21.30</t>
  </si>
  <si>
    <t>20.12.21.40</t>
  </si>
  <si>
    <t>20.12.21.50</t>
  </si>
  <si>
    <t>20.12.21.60</t>
  </si>
  <si>
    <t>20.12.21.70</t>
  </si>
  <si>
    <t>20.12.22.50</t>
  </si>
  <si>
    <t>20.12.22.70</t>
  </si>
  <si>
    <t>20.12.23.30</t>
  </si>
  <si>
    <t>20.12.23.50</t>
  </si>
  <si>
    <t>20.12.24.15</t>
  </si>
  <si>
    <t>20.12.24.19</t>
  </si>
  <si>
    <t>20.12.24.50</t>
  </si>
  <si>
    <t>20.13.21.11</t>
  </si>
  <si>
    <t>20.13.21.16</t>
  </si>
  <si>
    <t>20.13.21.20</t>
  </si>
  <si>
    <t>20.13.21.30</t>
  </si>
  <si>
    <t>20.13.21.41</t>
  </si>
  <si>
    <t>20.13.21.42</t>
  </si>
  <si>
    <t>20.13.21.60</t>
  </si>
  <si>
    <t>20.13.21.70</t>
  </si>
  <si>
    <t>20.13.21.81</t>
  </si>
  <si>
    <t>20.13.21.85</t>
  </si>
  <si>
    <t>20.13.22.10</t>
  </si>
  <si>
    <t>20.13.22.20</t>
  </si>
  <si>
    <t>20.13.22.30</t>
  </si>
  <si>
    <t>20.13.22.37</t>
  </si>
  <si>
    <t>20.13.22.40</t>
  </si>
  <si>
    <t>20.13.22.70</t>
  </si>
  <si>
    <t>20.13.22.80</t>
  </si>
  <si>
    <t>20.13.24.13</t>
  </si>
  <si>
    <t>20.13.24.15</t>
  </si>
  <si>
    <t>20.13.24.34</t>
  </si>
  <si>
    <t>20.13.24.53</t>
  </si>
  <si>
    <t>20.13.24.55</t>
  </si>
  <si>
    <t>20.13.24.62</t>
  </si>
  <si>
    <t>20.13.24.65</t>
  </si>
  <si>
    <t>20.13.24.69</t>
  </si>
  <si>
    <t>20.13.24.73</t>
  </si>
  <si>
    <t>20.13.24.75</t>
  </si>
  <si>
    <t>20.13.24.77</t>
  </si>
  <si>
    <t>20.13.25.25</t>
  </si>
  <si>
    <t>20.13.25.27</t>
  </si>
  <si>
    <t>20.13.25.30</t>
  </si>
  <si>
    <t>20.13.25.50</t>
  </si>
  <si>
    <t>20.13.25.63</t>
  </si>
  <si>
    <t>20.13.25.65</t>
  </si>
  <si>
    <t>20.13.25.70</t>
  </si>
  <si>
    <t>20.13.25.80</t>
  </si>
  <si>
    <t>20.13.31.15</t>
  </si>
  <si>
    <t>20.13.31.19</t>
  </si>
  <si>
    <t>20.13.31.31</t>
  </si>
  <si>
    <t>20.13.31.32</t>
  </si>
  <si>
    <t>20.13.31.33</t>
  </si>
  <si>
    <t>20.13.31.34</t>
  </si>
  <si>
    <t>20.13.31.50</t>
  </si>
  <si>
    <t>20.13.31.79</t>
  </si>
  <si>
    <t>20.13.32.30</t>
  </si>
  <si>
    <t>20.13.41.11</t>
  </si>
  <si>
    <t>20.13.41.20</t>
  </si>
  <si>
    <t>20.13.41.33</t>
  </si>
  <si>
    <t>20.13.41.35</t>
  </si>
  <si>
    <t>20.13.41.50</t>
  </si>
  <si>
    <t>20.13.41.55</t>
  </si>
  <si>
    <t>20.13.41.60</t>
  </si>
  <si>
    <t>20.13.41.61</t>
  </si>
  <si>
    <t>20.13.41.62</t>
  </si>
  <si>
    <t>20.13.41.65</t>
  </si>
  <si>
    <t>20.13.41.73</t>
  </si>
  <si>
    <t>20.13.41.75</t>
  </si>
  <si>
    <t>20.13.42.12</t>
  </si>
  <si>
    <t>20.13.42.20</t>
  </si>
  <si>
    <t>20.13.42.30</t>
  </si>
  <si>
    <t>20.13.42.40</t>
  </si>
  <si>
    <t>20.13.42.70</t>
  </si>
  <si>
    <t>20.13.43.10</t>
  </si>
  <si>
    <t>20.13.43.20</t>
  </si>
  <si>
    <t>20.13.43.40</t>
  </si>
  <si>
    <t>20.13.51.15</t>
  </si>
  <si>
    <t>20.13.51.20</t>
  </si>
  <si>
    <t>20.13.51.25</t>
  </si>
  <si>
    <t>20.13.51.78</t>
  </si>
  <si>
    <t>20.13.51.83</t>
  </si>
  <si>
    <t>20.13.51.85</t>
  </si>
  <si>
    <t>20.13.52.50</t>
  </si>
  <si>
    <t>20.13.52.70</t>
  </si>
  <si>
    <t>20.13.52.75</t>
  </si>
  <si>
    <t>20.13.52.90</t>
  </si>
  <si>
    <t>20.13.61.00</t>
  </si>
  <si>
    <t>20.13.62.20</t>
  </si>
  <si>
    <t>20.13.62.30</t>
  </si>
  <si>
    <t>20.13.62.40</t>
  </si>
  <si>
    <t>20.13.62.70</t>
  </si>
  <si>
    <t>20.13.62.80</t>
  </si>
  <si>
    <t>20.13.63.00</t>
  </si>
  <si>
    <t>20.13.64.10</t>
  </si>
  <si>
    <t>20.13.64.20</t>
  </si>
  <si>
    <t>20.13.64.30</t>
  </si>
  <si>
    <t>20.13.64.51</t>
  </si>
  <si>
    <t>20.13.64.80</t>
  </si>
  <si>
    <t>20.13.64.90</t>
  </si>
  <si>
    <t>20.13.65.10</t>
  </si>
  <si>
    <t>20.13.65.20</t>
  </si>
  <si>
    <t>20.13.65.50</t>
  </si>
  <si>
    <t>20.13.65.80</t>
  </si>
  <si>
    <t>20.13.65.85</t>
  </si>
  <si>
    <t>20.13.66.00</t>
  </si>
  <si>
    <t>20.13.67.00</t>
  </si>
  <si>
    <t>20.13.68.00</t>
  </si>
  <si>
    <t>20.14.11.20</t>
  </si>
  <si>
    <t>20.14.11.30</t>
  </si>
  <si>
    <t>20.14.11.40</t>
  </si>
  <si>
    <t>20.14.11.50</t>
  </si>
  <si>
    <t>20.14.11.60</t>
  </si>
  <si>
    <t>20.14.11.90</t>
  </si>
  <si>
    <t>20.14.12.13</t>
  </si>
  <si>
    <t>20.14.12.15</t>
  </si>
  <si>
    <t>20.14.12.23</t>
  </si>
  <si>
    <t>20.14.12.25</t>
  </si>
  <si>
    <t>20.14.12.43</t>
  </si>
  <si>
    <t>20.14.12.45</t>
  </si>
  <si>
    <t>20.14.12.47</t>
  </si>
  <si>
    <t>20.14.12.50</t>
  </si>
  <si>
    <t>20.14.12.60</t>
  </si>
  <si>
    <t>20.14.12.70</t>
  </si>
  <si>
    <t>20.14.12.90</t>
  </si>
  <si>
    <t>20.14.13.13</t>
  </si>
  <si>
    <t>20.14.13.15</t>
  </si>
  <si>
    <t>20.14.13.23</t>
  </si>
  <si>
    <t>20.14.13.25</t>
  </si>
  <si>
    <t>20.14.13.53</t>
  </si>
  <si>
    <t>20.14.13.57</t>
  </si>
  <si>
    <t>20.14.13.71</t>
  </si>
  <si>
    <t>20.14.13.74</t>
  </si>
  <si>
    <t>20.14.13.79</t>
  </si>
  <si>
    <t>20.14.14.50</t>
  </si>
  <si>
    <t>20.14.14.70</t>
  </si>
  <si>
    <t>20.14.14.90</t>
  </si>
  <si>
    <t>20.14.19.10</t>
  </si>
  <si>
    <t>20.14.19.30</t>
  </si>
  <si>
    <t>20.14.19.50</t>
  </si>
  <si>
    <t>20.14.19.70</t>
  </si>
  <si>
    <t>20.14.21.00</t>
  </si>
  <si>
    <t>20.14.22.10</t>
  </si>
  <si>
    <t>20.14.22.20</t>
  </si>
  <si>
    <t>20.14.22.30</t>
  </si>
  <si>
    <t>20.14.22.40</t>
  </si>
  <si>
    <t>20.14.22.63</t>
  </si>
  <si>
    <t>20.14.22.65</t>
  </si>
  <si>
    <t>20.14.22.70</t>
  </si>
  <si>
    <t>20.14.23.10</t>
  </si>
  <si>
    <t>20.14.23.20</t>
  </si>
  <si>
    <t>20.14.23.33</t>
  </si>
  <si>
    <t>20.14.23.37</t>
  </si>
  <si>
    <t>20.14.23.38</t>
  </si>
  <si>
    <t>20.14.23.50</t>
  </si>
  <si>
    <t>20.14.23.60</t>
  </si>
  <si>
    <t>20.14.23.73</t>
  </si>
  <si>
    <t>20.14.23.75</t>
  </si>
  <si>
    <t>20.14.24.10</t>
  </si>
  <si>
    <t>20.14.24.33</t>
  </si>
  <si>
    <t>20.14.24.39</t>
  </si>
  <si>
    <t>20.14.24.50</t>
  </si>
  <si>
    <t>20.14.31.20</t>
  </si>
  <si>
    <t>20.14.31.30</t>
  </si>
  <si>
    <t>20.14.31.50</t>
  </si>
  <si>
    <t>20.14.31.95</t>
  </si>
  <si>
    <t>20.14.31.97</t>
  </si>
  <si>
    <t>20.14.32.15</t>
  </si>
  <si>
    <t>20.14.32.19</t>
  </si>
  <si>
    <t>20.14.32.20</t>
  </si>
  <si>
    <t>20.14.32.35</t>
  </si>
  <si>
    <t>20.14.32.50</t>
  </si>
  <si>
    <t>20.14.32.71</t>
  </si>
  <si>
    <t>20.14.32.77</t>
  </si>
  <si>
    <t>20.14.32.78</t>
  </si>
  <si>
    <t>20.14.32.80</t>
  </si>
  <si>
    <t>20.14.33.10</t>
  </si>
  <si>
    <t>20.14.33.20</t>
  </si>
  <si>
    <t>20.14.33.30</t>
  </si>
  <si>
    <t>20.14.33.40</t>
  </si>
  <si>
    <t>20.14.33.50</t>
  </si>
  <si>
    <t>20.14.33.63</t>
  </si>
  <si>
    <t>20.14.33.65</t>
  </si>
  <si>
    <t>20.14.33.67</t>
  </si>
  <si>
    <t>20.14.33.70</t>
  </si>
  <si>
    <t>20.14.33.81</t>
  </si>
  <si>
    <t>20.14.33.82</t>
  </si>
  <si>
    <t>20.14.33.85</t>
  </si>
  <si>
    <t>20.14.33.87</t>
  </si>
  <si>
    <t>20.14.34.10</t>
  </si>
  <si>
    <t>20.14.34.20</t>
  </si>
  <si>
    <t>20.14.34.30</t>
  </si>
  <si>
    <t>20.14.34.40</t>
  </si>
  <si>
    <t>20.14.34.73</t>
  </si>
  <si>
    <t>20.14.34.75</t>
  </si>
  <si>
    <t>20.14.41.13</t>
  </si>
  <si>
    <t>20.14.41.19</t>
  </si>
  <si>
    <t>20.14.41.23</t>
  </si>
  <si>
    <t>20.14.41.29</t>
  </si>
  <si>
    <t>20.14.41.30</t>
  </si>
  <si>
    <t>20.14.41.51</t>
  </si>
  <si>
    <t>20.14.41.53</t>
  </si>
  <si>
    <t>20.14.41.59</t>
  </si>
  <si>
    <t>20.14.41.70</t>
  </si>
  <si>
    <t>20.14.42.33</t>
  </si>
  <si>
    <t>20.14.42.35</t>
  </si>
  <si>
    <t>20.14.42.38</t>
  </si>
  <si>
    <t>20.14.42.90</t>
  </si>
  <si>
    <t>20.14.43.10</t>
  </si>
  <si>
    <t>20.14.43.20</t>
  </si>
  <si>
    <t>20.14.43.30</t>
  </si>
  <si>
    <t>20.14.43.40</t>
  </si>
  <si>
    <t>20.14.43.50</t>
  </si>
  <si>
    <t>20.14.43.60</t>
  </si>
  <si>
    <t>20.14.43.70</t>
  </si>
  <si>
    <t>20.14.44.20</t>
  </si>
  <si>
    <t>20.14.44.30</t>
  </si>
  <si>
    <t>20.14.44.50</t>
  </si>
  <si>
    <t>20.14.44.90</t>
  </si>
  <si>
    <t>20.14.51.33</t>
  </si>
  <si>
    <t>20.14.51.39</t>
  </si>
  <si>
    <t>20.14.51.51</t>
  </si>
  <si>
    <t>20.14.52.15</t>
  </si>
  <si>
    <t>20.14.52.25</t>
  </si>
  <si>
    <t>20.14.52.30</t>
  </si>
  <si>
    <t>20.14.52.60</t>
  </si>
  <si>
    <t>20.14.52.80</t>
  </si>
  <si>
    <t>20.14.52.90</t>
  </si>
  <si>
    <t>20.14.53.50</t>
  </si>
  <si>
    <t>20.14.53.80</t>
  </si>
  <si>
    <t>20.14.61.11</t>
  </si>
  <si>
    <t>20.14.61.13</t>
  </si>
  <si>
    <t>20.14.61.15</t>
  </si>
  <si>
    <t>20.14.61.19</t>
  </si>
  <si>
    <t>20.14.61.20</t>
  </si>
  <si>
    <t>20.14.61.35</t>
  </si>
  <si>
    <t>20.14.61.50</t>
  </si>
  <si>
    <t>20.14.61.60</t>
  </si>
  <si>
    <t>20.14.61.70</t>
  </si>
  <si>
    <t>20.14.62.11</t>
  </si>
  <si>
    <t>20.14.62.13</t>
  </si>
  <si>
    <t>20.14.62.15</t>
  </si>
  <si>
    <t>20.14.62.19</t>
  </si>
  <si>
    <t>20.14.62.31</t>
  </si>
  <si>
    <t>20.14.62.33</t>
  </si>
  <si>
    <t>20.14.62.35</t>
  </si>
  <si>
    <t>20.14.62.39</t>
  </si>
  <si>
    <t>20.14.62.60</t>
  </si>
  <si>
    <t>20.14.62.70</t>
  </si>
  <si>
    <t>20.14.63.10</t>
  </si>
  <si>
    <t>20.14.63.23</t>
  </si>
  <si>
    <t>20.14.63.25</t>
  </si>
  <si>
    <t>20.14.63.33</t>
  </si>
  <si>
    <t>20.14.63.39</t>
  </si>
  <si>
    <t>20.14.63.50</t>
  </si>
  <si>
    <t>20.14.63.73</t>
  </si>
  <si>
    <t>20.14.63.75</t>
  </si>
  <si>
    <t>20.14.63.79</t>
  </si>
  <si>
    <t>20.14.64.30</t>
  </si>
  <si>
    <t>20.14.64.50</t>
  </si>
  <si>
    <t>20.14.64.70</t>
  </si>
  <si>
    <t>20.14.71.20</t>
  </si>
  <si>
    <t>20.14.71.30</t>
  </si>
  <si>
    <t>20.14.71.40</t>
  </si>
  <si>
    <t>20.14.71.50</t>
  </si>
  <si>
    <t>20.14.71.70</t>
  </si>
  <si>
    <t>20.14.72.00</t>
  </si>
  <si>
    <t>20.14.73.20</t>
  </si>
  <si>
    <t>20.14.73.40</t>
  </si>
  <si>
    <t>20.14.73.60</t>
  </si>
  <si>
    <t>20.14.73.90</t>
  </si>
  <si>
    <t>20.14.74.00</t>
  </si>
  <si>
    <t>20.14.75.00</t>
  </si>
  <si>
    <t>20.14.80.00</t>
  </si>
  <si>
    <t>20.15.10.50</t>
  </si>
  <si>
    <t>20.15.10.75</t>
  </si>
  <si>
    <t>20.15.10.77</t>
  </si>
  <si>
    <t>20.15.20.30</t>
  </si>
  <si>
    <t>20.15.20.80</t>
  </si>
  <si>
    <t>20.15.31.30</t>
  </si>
  <si>
    <t>20.15.31.80</t>
  </si>
  <si>
    <t>20.15.32.00</t>
  </si>
  <si>
    <t>20.15.33.00</t>
  </si>
  <si>
    <t>20.15.34.00</t>
  </si>
  <si>
    <t>20.15.35.30</t>
  </si>
  <si>
    <t>20.15.35.80</t>
  </si>
  <si>
    <t>20.15.36.00</t>
  </si>
  <si>
    <t>20.15.39.30</t>
  </si>
  <si>
    <t>20.15.39.90</t>
  </si>
  <si>
    <t>20.15.41.00</t>
  </si>
  <si>
    <t>20.15.49.00</t>
  </si>
  <si>
    <t>20.15.51.00</t>
  </si>
  <si>
    <t>20.15.52.00</t>
  </si>
  <si>
    <t>20.15.59.00</t>
  </si>
  <si>
    <t>20.15.60.00</t>
  </si>
  <si>
    <t>20.15.71.00</t>
  </si>
  <si>
    <t>20.15.72.00</t>
  </si>
  <si>
    <t>20.15.73.00</t>
  </si>
  <si>
    <t>20.15.74.00</t>
  </si>
  <si>
    <t>20.15.75.00</t>
  </si>
  <si>
    <t>20.15.76.00</t>
  </si>
  <si>
    <t>20.15.79.30</t>
  </si>
  <si>
    <t>20.15.79.80</t>
  </si>
  <si>
    <t>20.15.80.00</t>
  </si>
  <si>
    <t>20.16.10.35</t>
  </si>
  <si>
    <t>20.16.10.39</t>
  </si>
  <si>
    <t>20.16.10.50</t>
  </si>
  <si>
    <t>20.16.10.70</t>
  </si>
  <si>
    <t>20.16.10.90</t>
  </si>
  <si>
    <t>20.16.20.35</t>
  </si>
  <si>
    <t>20.16.20.39</t>
  </si>
  <si>
    <t>20.16.20.50</t>
  </si>
  <si>
    <t>20.16.20.70</t>
  </si>
  <si>
    <t>20.16.20.90</t>
  </si>
  <si>
    <t>20.16.30.10</t>
  </si>
  <si>
    <t>20.16.30.23</t>
  </si>
  <si>
    <t>20.16.30.25</t>
  </si>
  <si>
    <t>20.16.30.40</t>
  </si>
  <si>
    <t>20.16.30.60</t>
  </si>
  <si>
    <t>20.16.30.90</t>
  </si>
  <si>
    <t>20.16.40.13</t>
  </si>
  <si>
    <t>20.16.40.15</t>
  </si>
  <si>
    <t>20.16.40.20</t>
  </si>
  <si>
    <t>20.16.40.30</t>
  </si>
  <si>
    <t>20.16.40.40</t>
  </si>
  <si>
    <t>20.16.40.50</t>
  </si>
  <si>
    <t>20.16.40.62</t>
  </si>
  <si>
    <t>20.16.40.64</t>
  </si>
  <si>
    <t>20.16.40.70</t>
  </si>
  <si>
    <t>20.16.40.80</t>
  </si>
  <si>
    <t>20.16.40.90</t>
  </si>
  <si>
    <t>20.16.51.30</t>
  </si>
  <si>
    <t>20.16.51.50</t>
  </si>
  <si>
    <t>20.16.52.30</t>
  </si>
  <si>
    <t>20.16.52.50</t>
  </si>
  <si>
    <t>20.16.52.70</t>
  </si>
  <si>
    <t>20.16.53.50</t>
  </si>
  <si>
    <t>20.16.53.90</t>
  </si>
  <si>
    <t>20.16.54.50</t>
  </si>
  <si>
    <t>20.16.54.90</t>
  </si>
  <si>
    <t>20.16.55.50</t>
  </si>
  <si>
    <t>20.16.55.70</t>
  </si>
  <si>
    <t>20.16.56.30</t>
  </si>
  <si>
    <t>20.16.56.50</t>
  </si>
  <si>
    <t>20.16.56.70</t>
  </si>
  <si>
    <t>20.16.57.00</t>
  </si>
  <si>
    <t>20.16.59.20</t>
  </si>
  <si>
    <t>20.16.59.45</t>
  </si>
  <si>
    <t>20.16.59.50</t>
  </si>
  <si>
    <t>20.16.59.55</t>
  </si>
  <si>
    <t>20.16.59.65</t>
  </si>
  <si>
    <t>20.16.59.70</t>
  </si>
  <si>
    <t>20.17.10.50</t>
  </si>
  <si>
    <t>20.17.10.90</t>
  </si>
  <si>
    <t>20.20.12.20</t>
  </si>
  <si>
    <t>20.20.12.30</t>
  </si>
  <si>
    <t>20.20.12.40</t>
  </si>
  <si>
    <t>20.20.12.50</t>
  </si>
  <si>
    <t>20.20.12.60</t>
  </si>
  <si>
    <t>20.20.12.70</t>
  </si>
  <si>
    <t>20.20.12.90</t>
  </si>
  <si>
    <t>20.20.13.50</t>
  </si>
  <si>
    <t>20.20.13.70</t>
  </si>
  <si>
    <t>20.20.14.30</t>
  </si>
  <si>
    <t>20.20.14.50</t>
  </si>
  <si>
    <t>20.20.14.90</t>
  </si>
  <si>
    <t>20.20.15.15</t>
  </si>
  <si>
    <t>20.20.15.30</t>
  </si>
  <si>
    <t>20.20.15.45</t>
  </si>
  <si>
    <t>20.20.15.60</t>
  </si>
  <si>
    <t>20.20.15.75</t>
  </si>
  <si>
    <t>20.20.19.80</t>
  </si>
  <si>
    <t>20.30.11.50</t>
  </si>
  <si>
    <t>20.30.11.70</t>
  </si>
  <si>
    <t>20.30.12.25</t>
  </si>
  <si>
    <t>20.30.12.29</t>
  </si>
  <si>
    <t>20.30.12.30</t>
  </si>
  <si>
    <t>20.30.12.50</t>
  </si>
  <si>
    <t>20.30.12.70</t>
  </si>
  <si>
    <t>20.30.12.90</t>
  </si>
  <si>
    <t>20.30.21.30</t>
  </si>
  <si>
    <t>20.30.21.50</t>
  </si>
  <si>
    <t>20.30.21.70</t>
  </si>
  <si>
    <t>20.30.22.13</t>
  </si>
  <si>
    <t>20.30.22.15</t>
  </si>
  <si>
    <t>20.30.22.20</t>
  </si>
  <si>
    <t>20.30.22.30</t>
  </si>
  <si>
    <t>20.30.22.40</t>
  </si>
  <si>
    <t>20.30.22.53</t>
  </si>
  <si>
    <t>20.30.22.55</t>
  </si>
  <si>
    <t>20.30.22.60</t>
  </si>
  <si>
    <t>20.30.22.73</t>
  </si>
  <si>
    <t>20.30.22.79</t>
  </si>
  <si>
    <t>20.30.23.50</t>
  </si>
  <si>
    <t>20.30.23.70</t>
  </si>
  <si>
    <t>20.30.24.50</t>
  </si>
  <si>
    <t>20.30.24.70</t>
  </si>
  <si>
    <t>20.41.10.00</t>
  </si>
  <si>
    <t>20.41.20.20</t>
  </si>
  <si>
    <t>20.41.20.30</t>
  </si>
  <si>
    <t>20.41.20.50</t>
  </si>
  <si>
    <t>20.41.20.90</t>
  </si>
  <si>
    <t>20.41.31.20</t>
  </si>
  <si>
    <t>20.41.31.50</t>
  </si>
  <si>
    <t>20.41.31.80</t>
  </si>
  <si>
    <t>20.41.32.40</t>
  </si>
  <si>
    <t>20.41.32.50</t>
  </si>
  <si>
    <t>20.41.32.60</t>
  </si>
  <si>
    <t>20.41.32.70</t>
  </si>
  <si>
    <t>20.41.41.00</t>
  </si>
  <si>
    <t>20.41.42.70</t>
  </si>
  <si>
    <t>20.41.42.80</t>
  </si>
  <si>
    <t>20.41.43.30</t>
  </si>
  <si>
    <t>20.41.43.50</t>
  </si>
  <si>
    <t>20.41.43.70</t>
  </si>
  <si>
    <t>20.41.43.83</t>
  </si>
  <si>
    <t>20.41.43.89</t>
  </si>
  <si>
    <t>20.41.44.00</t>
  </si>
  <si>
    <t>20.42.11.50</t>
  </si>
  <si>
    <t>20.42.11.70</t>
  </si>
  <si>
    <t>20.42.12.50</t>
  </si>
  <si>
    <t>20.42.12.70</t>
  </si>
  <si>
    <t>20.42.13.00</t>
  </si>
  <si>
    <t>20.42.14.00</t>
  </si>
  <si>
    <t>20.42.15.00</t>
  </si>
  <si>
    <t>20.42.16.30</t>
  </si>
  <si>
    <t>20.42.16.50</t>
  </si>
  <si>
    <t>20.42.16.70</t>
  </si>
  <si>
    <t>20.42.17.00</t>
  </si>
  <si>
    <t>20.42.18.50</t>
  </si>
  <si>
    <t>20.42.18.90</t>
  </si>
  <si>
    <t>20.42.19.15</t>
  </si>
  <si>
    <t>20.42.19.30</t>
  </si>
  <si>
    <t>20.42.19.45</t>
  </si>
  <si>
    <t>20.42.19.60</t>
  </si>
  <si>
    <t>20.42.19.75</t>
  </si>
  <si>
    <t>20.42.19.90</t>
  </si>
  <si>
    <t>20.51.11.30</t>
  </si>
  <si>
    <t>20.51.11.50</t>
  </si>
  <si>
    <t>20.51.12.50</t>
  </si>
  <si>
    <t>20.51.12.70</t>
  </si>
  <si>
    <t>20.51.13.00</t>
  </si>
  <si>
    <t>20.51.14.00</t>
  </si>
  <si>
    <t>20.51.20.00</t>
  </si>
  <si>
    <t>20.52.10.10</t>
  </si>
  <si>
    <t>20.52.10.80</t>
  </si>
  <si>
    <t>20.53.10.20</t>
  </si>
  <si>
    <t>20.53.10.30</t>
  </si>
  <si>
    <t>20.53.10.50</t>
  </si>
  <si>
    <t>20.53.10.75</t>
  </si>
  <si>
    <t>20.53.10.79</t>
  </si>
  <si>
    <t>20.59.11.30</t>
  </si>
  <si>
    <t>20.59.11.50</t>
  </si>
  <si>
    <t>20.59.11.70</t>
  </si>
  <si>
    <t>20.59.12.00</t>
  </si>
  <si>
    <t>20.59.20.00</t>
  </si>
  <si>
    <t>20.59.30.00</t>
  </si>
  <si>
    <t>20.59.41.55</t>
  </si>
  <si>
    <t>20.59.41.58</t>
  </si>
  <si>
    <t>20.59.41.59</t>
  </si>
  <si>
    <t>20.59.41.75</t>
  </si>
  <si>
    <t>20.59.41.79</t>
  </si>
  <si>
    <t>20.59.42.50</t>
  </si>
  <si>
    <t>20.59.42.70</t>
  </si>
  <si>
    <t>20.59.42.90</t>
  </si>
  <si>
    <t>20.59.43.30</t>
  </si>
  <si>
    <t>20.59.43.50</t>
  </si>
  <si>
    <t>20.59.51.00</t>
  </si>
  <si>
    <t>20.59.52.30</t>
  </si>
  <si>
    <t>20.59.52.50</t>
  </si>
  <si>
    <t>20.59.52.70</t>
  </si>
  <si>
    <t>20.59.53.00</t>
  </si>
  <si>
    <t>20.59.54.00</t>
  </si>
  <si>
    <t>20.59.55.50</t>
  </si>
  <si>
    <t>20.59.55.70</t>
  </si>
  <si>
    <t>20.59.55.80</t>
  </si>
  <si>
    <t>20.59.55.90</t>
  </si>
  <si>
    <t>20.59.56.20</t>
  </si>
  <si>
    <t>20.59.56.30</t>
  </si>
  <si>
    <t>20.59.56.40</t>
  </si>
  <si>
    <t>20.59.56.50</t>
  </si>
  <si>
    <t>20.59.56.62</t>
  </si>
  <si>
    <t>20.59.56.64</t>
  </si>
  <si>
    <t>20.59.56.66</t>
  </si>
  <si>
    <t>20.59.56.69</t>
  </si>
  <si>
    <t>20.59.56.70</t>
  </si>
  <si>
    <t>20.59.57.20</t>
  </si>
  <si>
    <t>20.59.57.30</t>
  </si>
  <si>
    <t>20.59.57.40</t>
  </si>
  <si>
    <t>20.59.57.50</t>
  </si>
  <si>
    <t>20.59.57.70</t>
  </si>
  <si>
    <t>20.59.58.00</t>
  </si>
  <si>
    <t>20.59.59.10</t>
  </si>
  <si>
    <t>20.59.59.40</t>
  </si>
  <si>
    <t>20.59.59.53</t>
  </si>
  <si>
    <t>20.59.59.57</t>
  </si>
  <si>
    <t>20.59.59.63</t>
  </si>
  <si>
    <t>20.59.59.65</t>
  </si>
  <si>
    <t>20.59.59.67</t>
  </si>
  <si>
    <t>20.59.59.71</t>
  </si>
  <si>
    <t>20.59.59.75</t>
  </si>
  <si>
    <t>20.59.60.20</t>
  </si>
  <si>
    <t>20.59.60.50</t>
  </si>
  <si>
    <t>20.59.60.80</t>
  </si>
  <si>
    <t>20.60.11.10</t>
  </si>
  <si>
    <t>20.60.11.20</t>
  </si>
  <si>
    <t>20.60.11.30</t>
  </si>
  <si>
    <t>20.60.11.40</t>
  </si>
  <si>
    <t>20.60.11.50</t>
  </si>
  <si>
    <t>20.60.11.90</t>
  </si>
  <si>
    <t>20.60.12.20</t>
  </si>
  <si>
    <t>20.60.12.40</t>
  </si>
  <si>
    <t>20.60.12.60</t>
  </si>
  <si>
    <t>20.60.13.10</t>
  </si>
  <si>
    <t>20.60.13.20</t>
  </si>
  <si>
    <t>20.60.13.30</t>
  </si>
  <si>
    <t>20.60.13.40</t>
  </si>
  <si>
    <t>20.60.13.50</t>
  </si>
  <si>
    <t>20.60.13.90</t>
  </si>
  <si>
    <t>20.60.14.20</t>
  </si>
  <si>
    <t>20.60.14.40</t>
  </si>
  <si>
    <t>20.60.21.40</t>
  </si>
  <si>
    <t>20.60.21.50</t>
  </si>
  <si>
    <t>20.60.22.00</t>
  </si>
  <si>
    <t>20.60.23.20</t>
  </si>
  <si>
    <t>20.60.23.40</t>
  </si>
  <si>
    <t>20.60.23.90</t>
  </si>
  <si>
    <t>20.60.24.00</t>
  </si>
  <si>
    <t>21.10.10.30</t>
  </si>
  <si>
    <t>21.10.10.50</t>
  </si>
  <si>
    <t>21.10.10.70</t>
  </si>
  <si>
    <t>21.10.20.10</t>
  </si>
  <si>
    <t>21.10.20.20</t>
  </si>
  <si>
    <t>21.10.20.40</t>
  </si>
  <si>
    <t>21.10.20.60</t>
  </si>
  <si>
    <t>21.10.20.70</t>
  </si>
  <si>
    <t>21.10.31.17</t>
  </si>
  <si>
    <t>21.10.31.19</t>
  </si>
  <si>
    <t>21.10.31.30</t>
  </si>
  <si>
    <t>21.10.31.40</t>
  </si>
  <si>
    <t>21.10.31.55</t>
  </si>
  <si>
    <t>21.10.31.59</t>
  </si>
  <si>
    <t>21.10.31.70</t>
  </si>
  <si>
    <t>21.10.31.80</t>
  </si>
  <si>
    <t>21.10.32.00</t>
  </si>
  <si>
    <t>21.10.40.00</t>
  </si>
  <si>
    <t>21.10.51.00</t>
  </si>
  <si>
    <t>21.10.52.00</t>
  </si>
  <si>
    <t>21.10.53.00</t>
  </si>
  <si>
    <t>21.10.54.00</t>
  </si>
  <si>
    <t>21.10.60.20</t>
  </si>
  <si>
    <t>21.10.60.40</t>
  </si>
  <si>
    <t>21.20.11.30</t>
  </si>
  <si>
    <t>21.20.11.50</t>
  </si>
  <si>
    <t>21.20.11.60</t>
  </si>
  <si>
    <t>21.20.11.80</t>
  </si>
  <si>
    <t>21.20.12.30</t>
  </si>
  <si>
    <t>21.20.12.50</t>
  </si>
  <si>
    <t>21.20.12.60</t>
  </si>
  <si>
    <t>21.20.12.70</t>
  </si>
  <si>
    <t>21.20.13.10</t>
  </si>
  <si>
    <t>21.20.13.20</t>
  </si>
  <si>
    <t>21.20.13.40</t>
  </si>
  <si>
    <t>21.20.13.60</t>
  </si>
  <si>
    <t>21.20.21.46</t>
  </si>
  <si>
    <t>21.20.21.49</t>
  </si>
  <si>
    <t>21.20.21.60</t>
  </si>
  <si>
    <t>21.20.22.00</t>
  </si>
  <si>
    <t>21.20.23.40</t>
  </si>
  <si>
    <t>21.20.24.20</t>
  </si>
  <si>
    <t>21.20.24.30</t>
  </si>
  <si>
    <t>21.20.24.40</t>
  </si>
  <si>
    <t>21.20.24.60</t>
  </si>
  <si>
    <t>22.11.11.00</t>
  </si>
  <si>
    <t>22.11.12.00</t>
  </si>
  <si>
    <t>22.11.13.55</t>
  </si>
  <si>
    <t>22.11.13.57</t>
  </si>
  <si>
    <t>22.11.13.70</t>
  </si>
  <si>
    <t>22.11.14.00</t>
  </si>
  <si>
    <t>22.11.15.30</t>
  </si>
  <si>
    <t>22.11.15.50</t>
  </si>
  <si>
    <t>22.11.15.70</t>
  </si>
  <si>
    <t>22.11.16.00</t>
  </si>
  <si>
    <t>22.11.20.30</t>
  </si>
  <si>
    <t>22.11.20.50</t>
  </si>
  <si>
    <t>22.11.20.90</t>
  </si>
  <si>
    <t>22.19.10.00</t>
  </si>
  <si>
    <t>22.19.20.13</t>
  </si>
  <si>
    <t>22.19.20.19</t>
  </si>
  <si>
    <t>22.19.20.30</t>
  </si>
  <si>
    <t>22.19.20.50</t>
  </si>
  <si>
    <t>22.19.20.70</t>
  </si>
  <si>
    <t>22.19.20.83</t>
  </si>
  <si>
    <t>22.19.20.85</t>
  </si>
  <si>
    <t>22.19.20.87</t>
  </si>
  <si>
    <t>22.19.30.30</t>
  </si>
  <si>
    <t>22.19.30.55</t>
  </si>
  <si>
    <t>22.19.30.57</t>
  </si>
  <si>
    <t>22.19.30.59</t>
  </si>
  <si>
    <t>22.19.30.70</t>
  </si>
  <si>
    <t>22.19.40.30</t>
  </si>
  <si>
    <t>22.19.40.50</t>
  </si>
  <si>
    <t>22.19.40.70</t>
  </si>
  <si>
    <t>22.19.40.90</t>
  </si>
  <si>
    <t>22.19.50.50</t>
  </si>
  <si>
    <t>22.19.50.70</t>
  </si>
  <si>
    <t>22.19.71.20</t>
  </si>
  <si>
    <t>22.19.71.30</t>
  </si>
  <si>
    <t>22.19.72.00</t>
  </si>
  <si>
    <t>22.19.73.10</t>
  </si>
  <si>
    <t>22.19.73.21</t>
  </si>
  <si>
    <t>22.19.73.23</t>
  </si>
  <si>
    <t>22.19.73.30</t>
  </si>
  <si>
    <t>22.19.73.45</t>
  </si>
  <si>
    <t>22.19.73.47</t>
  </si>
  <si>
    <t>22.19.73.49</t>
  </si>
  <si>
    <t>22.19.73.50</t>
  </si>
  <si>
    <t>22.19.73.65</t>
  </si>
  <si>
    <t>22.19.73.79</t>
  </si>
  <si>
    <t>22.21.10.50</t>
  </si>
  <si>
    <t>22.21.10.70</t>
  </si>
  <si>
    <t>22.21.10.90</t>
  </si>
  <si>
    <t>22.21.21.30</t>
  </si>
  <si>
    <t>22.21.21.53</t>
  </si>
  <si>
    <t>22.21.21.55</t>
  </si>
  <si>
    <t>22.21.21.57</t>
  </si>
  <si>
    <t>22.21.21.70</t>
  </si>
  <si>
    <t>22.21.29.20</t>
  </si>
  <si>
    <t>22.21.29.35</t>
  </si>
  <si>
    <t>22.21.29.37</t>
  </si>
  <si>
    <t>22.21.29.50</t>
  </si>
  <si>
    <t>22.21.29.70</t>
  </si>
  <si>
    <t>22.21.30.10</t>
  </si>
  <si>
    <t>22.21.30.17</t>
  </si>
  <si>
    <t>22.21.30.21</t>
  </si>
  <si>
    <t>22.21.30.23</t>
  </si>
  <si>
    <t>22.21.30.26</t>
  </si>
  <si>
    <t>22.21.30.30</t>
  </si>
  <si>
    <t>22.21.30.35</t>
  </si>
  <si>
    <t>22.21.30.36</t>
  </si>
  <si>
    <t>22.21.30.37</t>
  </si>
  <si>
    <t>22.21.30.38</t>
  </si>
  <si>
    <t>22.21.30.53</t>
  </si>
  <si>
    <t>22.21.30.59</t>
  </si>
  <si>
    <t>22.21.30.61</t>
  </si>
  <si>
    <t>22.21.30.63</t>
  </si>
  <si>
    <t>22.21.30.65</t>
  </si>
  <si>
    <t>22.21.30.67</t>
  </si>
  <si>
    <t>22.21.30.69</t>
  </si>
  <si>
    <t>22.21.30.70</t>
  </si>
  <si>
    <t>22.21.30.82</t>
  </si>
  <si>
    <t>22.21.30.86</t>
  </si>
  <si>
    <t>22.21.30.90</t>
  </si>
  <si>
    <t>22.21.41.20</t>
  </si>
  <si>
    <t>22.21.41.30</t>
  </si>
  <si>
    <t>22.21.41.50</t>
  </si>
  <si>
    <t>22.21.41.70</t>
  </si>
  <si>
    <t>22.21.41.80</t>
  </si>
  <si>
    <t>22.21.42.30</t>
  </si>
  <si>
    <t>22.21.42.50</t>
  </si>
  <si>
    <t>22.21.42.75</t>
  </si>
  <si>
    <t>22.21.42.79</t>
  </si>
  <si>
    <t>22.21.42.80</t>
  </si>
  <si>
    <t>22.22.11.00</t>
  </si>
  <si>
    <t>22.22.12.00</t>
  </si>
  <si>
    <t>22.22.13.00</t>
  </si>
  <si>
    <t>22.22.14.50</t>
  </si>
  <si>
    <t>22.22.14.70</t>
  </si>
  <si>
    <t>22.22.19.10</t>
  </si>
  <si>
    <t>22.22.19.25</t>
  </si>
  <si>
    <t>22.22.19.50</t>
  </si>
  <si>
    <t>22.23.11.55</t>
  </si>
  <si>
    <t>22.23.11.59</t>
  </si>
  <si>
    <t>22.23.11.90</t>
  </si>
  <si>
    <t>22.23.12.50</t>
  </si>
  <si>
    <t>22.23.12.70</t>
  </si>
  <si>
    <t>22.23.12.90</t>
  </si>
  <si>
    <t>22.23.13.00</t>
  </si>
  <si>
    <t>22.23.14.50</t>
  </si>
  <si>
    <t>22.23.14.70</t>
  </si>
  <si>
    <t>22.23.15.00</t>
  </si>
  <si>
    <t>22.23.19.50</t>
  </si>
  <si>
    <t>22.23.19.90</t>
  </si>
  <si>
    <t>22.23.20.00</t>
  </si>
  <si>
    <t>22.29.10.10</t>
  </si>
  <si>
    <t>22.29.21.30</t>
  </si>
  <si>
    <t>22.29.21.40</t>
  </si>
  <si>
    <t>22.29.22.40</t>
  </si>
  <si>
    <t>22.29.23.20</t>
  </si>
  <si>
    <t>22.29.23.40</t>
  </si>
  <si>
    <t>22.29.24.00</t>
  </si>
  <si>
    <t>22.29.25.00</t>
  </si>
  <si>
    <t>22.29.26.10</t>
  </si>
  <si>
    <t>22.29.26.20</t>
  </si>
  <si>
    <t>22.29.26.30</t>
  </si>
  <si>
    <t>22.29.29.10</t>
  </si>
  <si>
    <t>22.29.29.15</t>
  </si>
  <si>
    <t>22.29.29.20</t>
  </si>
  <si>
    <t>22.29.29.50</t>
  </si>
  <si>
    <t>22.29.29.96</t>
  </si>
  <si>
    <t>22.29.91.10</t>
  </si>
  <si>
    <t>22.29.91.25</t>
  </si>
  <si>
    <t>22.29.91.27</t>
  </si>
  <si>
    <t>22.29.91.30</t>
  </si>
  <si>
    <t>22.29.91.40</t>
  </si>
  <si>
    <t>22.29.91.50</t>
  </si>
  <si>
    <t>22.29.91.60</t>
  </si>
  <si>
    <t>22.29.91.80</t>
  </si>
  <si>
    <t>22.29.91.93</t>
  </si>
  <si>
    <t>22.29.91.97</t>
  </si>
  <si>
    <t>23.11.11.10</t>
  </si>
  <si>
    <t>23.11.11.30</t>
  </si>
  <si>
    <t>23.11.11.50</t>
  </si>
  <si>
    <t>23.11.12.12</t>
  </si>
  <si>
    <t>23.11.12.14</t>
  </si>
  <si>
    <t>23.11.12.17</t>
  </si>
  <si>
    <t>23.11.12.30</t>
  </si>
  <si>
    <t>23.11.12.90</t>
  </si>
  <si>
    <t>23.12.11.50</t>
  </si>
  <si>
    <t>23.12.11.90</t>
  </si>
  <si>
    <t>23.12.12.10</t>
  </si>
  <si>
    <t>23.12.12.30</t>
  </si>
  <si>
    <t>23.12.12.50</t>
  </si>
  <si>
    <t>23.12.12.70</t>
  </si>
  <si>
    <t>23.12.13.30</t>
  </si>
  <si>
    <t>23.12.13.50</t>
  </si>
  <si>
    <t>23.12.13.90</t>
  </si>
  <si>
    <t>23.13.11.10</t>
  </si>
  <si>
    <t>23.13.11.20</t>
  </si>
  <si>
    <t>23.13.11.30</t>
  </si>
  <si>
    <t>23.13.11.40</t>
  </si>
  <si>
    <t>23.13.11.50</t>
  </si>
  <si>
    <t>23.13.11.60</t>
  </si>
  <si>
    <t>23.13.11.70</t>
  </si>
  <si>
    <t>23.13.11.80</t>
  </si>
  <si>
    <t>23.13.12.20</t>
  </si>
  <si>
    <t>23.13.12.40</t>
  </si>
  <si>
    <t>23.13.12.60</t>
  </si>
  <si>
    <t>23.13.12.90</t>
  </si>
  <si>
    <t>23.13.13.10</t>
  </si>
  <si>
    <t>23.13.13.30</t>
  </si>
  <si>
    <t>23.13.13.50</t>
  </si>
  <si>
    <t>23.13.13.60</t>
  </si>
  <si>
    <t>23.13.13.90</t>
  </si>
  <si>
    <t>23.13.14.00</t>
  </si>
  <si>
    <t>23.14.11.10</t>
  </si>
  <si>
    <t>23.14.11.30</t>
  </si>
  <si>
    <t>23.14.12.20</t>
  </si>
  <si>
    <t>23.19.11.10</t>
  </si>
  <si>
    <t>23.19.11.30</t>
  </si>
  <si>
    <t>23.19.11.50</t>
  </si>
  <si>
    <t>23.19.12.00</t>
  </si>
  <si>
    <t>23.19.21.00</t>
  </si>
  <si>
    <t>23.19.22.00</t>
  </si>
  <si>
    <t>23.19.23.30</t>
  </si>
  <si>
    <t>23.19.23.50</t>
  </si>
  <si>
    <t>23.19.24.00</t>
  </si>
  <si>
    <t>23.19.25.00</t>
  </si>
  <si>
    <t>23.19.26.40</t>
  </si>
  <si>
    <t>23.19.26.70</t>
  </si>
  <si>
    <t>23.19.26.90</t>
  </si>
  <si>
    <t>23.20.11.00</t>
  </si>
  <si>
    <t>23.20.12.10</t>
  </si>
  <si>
    <t>23.20.12.33</t>
  </si>
  <si>
    <t>23.20.12.35</t>
  </si>
  <si>
    <t>23.20.12.37</t>
  </si>
  <si>
    <t>23.20.12.90</t>
  </si>
  <si>
    <t>23.20.13.00</t>
  </si>
  <si>
    <t>23.20.14.30</t>
  </si>
  <si>
    <t>23.20.14.55</t>
  </si>
  <si>
    <t>23.20.14.59</t>
  </si>
  <si>
    <t>23.20.14.90</t>
  </si>
  <si>
    <t>23.31.10.00</t>
  </si>
  <si>
    <t>23.32.11.10</t>
  </si>
  <si>
    <t>23.32.11.30</t>
  </si>
  <si>
    <t>23.32.12.50</t>
  </si>
  <si>
    <t>23.32.12.70</t>
  </si>
  <si>
    <t>23.32.13.00</t>
  </si>
  <si>
    <t>23.41.11.30</t>
  </si>
  <si>
    <t>23.41.11.50</t>
  </si>
  <si>
    <t>23.41.12.10</t>
  </si>
  <si>
    <t>23.41.12.30</t>
  </si>
  <si>
    <t>23.41.12.50</t>
  </si>
  <si>
    <t>23.41.12.90</t>
  </si>
  <si>
    <t>23.41.13.30</t>
  </si>
  <si>
    <t>23.41.13.50</t>
  </si>
  <si>
    <t>23.42.10.30</t>
  </si>
  <si>
    <t>23.42.10.50</t>
  </si>
  <si>
    <t>23.43.10.30</t>
  </si>
  <si>
    <t>23.43.10.50</t>
  </si>
  <si>
    <t>23.44.11.00</t>
  </si>
  <si>
    <t>23.44.12.10</t>
  </si>
  <si>
    <t>23.44.12.30</t>
  </si>
  <si>
    <t>23.49.11.00</t>
  </si>
  <si>
    <t>23.49.12.30</t>
  </si>
  <si>
    <t>23.49.12.50</t>
  </si>
  <si>
    <t>23.51.11.00</t>
  </si>
  <si>
    <t>23.51.12.10</t>
  </si>
  <si>
    <t>23.51.12.90</t>
  </si>
  <si>
    <t>23.52.10.33</t>
  </si>
  <si>
    <t>23.52.10.35</t>
  </si>
  <si>
    <t>23.52.10.50</t>
  </si>
  <si>
    <t>23.52.20.00</t>
  </si>
  <si>
    <t>23.52.30.30</t>
  </si>
  <si>
    <t>23.61.11.30</t>
  </si>
  <si>
    <t>23.61.11.50</t>
  </si>
  <si>
    <t>23.61.12.00</t>
  </si>
  <si>
    <t>23.61.20.00</t>
  </si>
  <si>
    <t>23.62.10.50</t>
  </si>
  <si>
    <t>23.62.10.90</t>
  </si>
  <si>
    <t>23.63.10.00</t>
  </si>
  <si>
    <t>23.64.10.00</t>
  </si>
  <si>
    <t>23.65.11.00</t>
  </si>
  <si>
    <t>23.65.12.20</t>
  </si>
  <si>
    <t>23.65.12.40</t>
  </si>
  <si>
    <t>23.65.12.70</t>
  </si>
  <si>
    <t>23.69.11.00</t>
  </si>
  <si>
    <t>23.69.19.30</t>
  </si>
  <si>
    <t>23.69.19.80</t>
  </si>
  <si>
    <t>23.70.11.00</t>
  </si>
  <si>
    <t>23.70.12.10</t>
  </si>
  <si>
    <t>23.70.12.30</t>
  </si>
  <si>
    <t>23.70.12.60</t>
  </si>
  <si>
    <t>23.70.12.70</t>
  </si>
  <si>
    <t>23.70.12.80</t>
  </si>
  <si>
    <t>23.91.11.10</t>
  </si>
  <si>
    <t>23.91.11.20</t>
  </si>
  <si>
    <t>23.91.11.30</t>
  </si>
  <si>
    <t>23.91.11.40</t>
  </si>
  <si>
    <t>23.91.11.50</t>
  </si>
  <si>
    <t>23.91.11.90</t>
  </si>
  <si>
    <t>23.91.12.30</t>
  </si>
  <si>
    <t>23.91.12.50</t>
  </si>
  <si>
    <t>23.91.12.90</t>
  </si>
  <si>
    <t>23.99.11.00</t>
  </si>
  <si>
    <t>23.99.12.55</t>
  </si>
  <si>
    <t>23.99.12.90</t>
  </si>
  <si>
    <t>23.99.13.10</t>
  </si>
  <si>
    <t>23.99.13.20</t>
  </si>
  <si>
    <t>23.99.14.00</t>
  </si>
  <si>
    <t>23.99.15.00</t>
  </si>
  <si>
    <t>23.99.19.10</t>
  </si>
  <si>
    <t>23.99.19.20</t>
  </si>
  <si>
    <t>23.99.19.30</t>
  </si>
  <si>
    <t>23.99.19.40</t>
  </si>
  <si>
    <t>23.99.19.50</t>
  </si>
  <si>
    <t>23.99.19.70</t>
  </si>
  <si>
    <t>23.99.19.80</t>
  </si>
  <si>
    <t>24.10.11.00</t>
  </si>
  <si>
    <t>24.10.12.10</t>
  </si>
  <si>
    <t>24.10.12.20</t>
  </si>
  <si>
    <t>24.10.12.25</t>
  </si>
  <si>
    <t>24.10.12.35</t>
  </si>
  <si>
    <t>24.10.12.36</t>
  </si>
  <si>
    <t>24.10.12.39</t>
  </si>
  <si>
    <t>24.10.12.40</t>
  </si>
  <si>
    <t>24.10.12.45</t>
  </si>
  <si>
    <t>24.10.12.50</t>
  </si>
  <si>
    <t>24.10.12.55</t>
  </si>
  <si>
    <t>24.10.12.60</t>
  </si>
  <si>
    <t>24.10.12.65</t>
  </si>
  <si>
    <t>24.10.12.70</t>
  </si>
  <si>
    <t>24.10.12.75</t>
  </si>
  <si>
    <t>24.10.12.80</t>
  </si>
  <si>
    <t>24.10.12.85</t>
  </si>
  <si>
    <t>24.10.12.95</t>
  </si>
  <si>
    <t>24.10.13.00</t>
  </si>
  <si>
    <t>24.10.14.10</t>
  </si>
  <si>
    <t>24.10.14.20</t>
  </si>
  <si>
    <t>24.10.21.10</t>
  </si>
  <si>
    <t>24.10.21.21</t>
  </si>
  <si>
    <t>24.10.21.22</t>
  </si>
  <si>
    <t>24.10.22.10</t>
  </si>
  <si>
    <t>24.10.22.21</t>
  </si>
  <si>
    <t>24.10.22.22</t>
  </si>
  <si>
    <t>24.10.23.10</t>
  </si>
  <si>
    <t>24.10.23.21</t>
  </si>
  <si>
    <t>24.10.23.22</t>
  </si>
  <si>
    <t>24.10.31.10</t>
  </si>
  <si>
    <t>24.10.31.30</t>
  </si>
  <si>
    <t>24.10.31.50</t>
  </si>
  <si>
    <t>24.10.32.10</t>
  </si>
  <si>
    <t>24.10.32.30</t>
  </si>
  <si>
    <t>24.10.33.10</t>
  </si>
  <si>
    <t>24.10.33.20</t>
  </si>
  <si>
    <t>24.10.33.30</t>
  </si>
  <si>
    <t>24.10.33.40</t>
  </si>
  <si>
    <t>24.10.34.10</t>
  </si>
  <si>
    <t>24.10.34.20</t>
  </si>
  <si>
    <t>24.10.35.10</t>
  </si>
  <si>
    <t>24.10.35.30</t>
  </si>
  <si>
    <t>24.10.35.40</t>
  </si>
  <si>
    <t>24.10.36.00</t>
  </si>
  <si>
    <t>24.10.41.10</t>
  </si>
  <si>
    <t>24.10.41.30</t>
  </si>
  <si>
    <t>24.10.41.50</t>
  </si>
  <si>
    <t>24.10.42.00</t>
  </si>
  <si>
    <t>24.10.43.00</t>
  </si>
  <si>
    <t>24.10.51.20</t>
  </si>
  <si>
    <t>24.10.51.30</t>
  </si>
  <si>
    <t>24.10.51.40</t>
  </si>
  <si>
    <t>24.10.51.50</t>
  </si>
  <si>
    <t>24.10.52.10</t>
  </si>
  <si>
    <t>24.10.52.30</t>
  </si>
  <si>
    <t>24.10.53.10</t>
  </si>
  <si>
    <t>24.10.53.30</t>
  </si>
  <si>
    <t>24.10.54.10</t>
  </si>
  <si>
    <t>24.10.54.30</t>
  </si>
  <si>
    <t>24.10.55.00</t>
  </si>
  <si>
    <t>24.10.61.10</t>
  </si>
  <si>
    <t>24.10.61.20</t>
  </si>
  <si>
    <t>24.10.61.30</t>
  </si>
  <si>
    <t>24.10.61.40</t>
  </si>
  <si>
    <t>24.10.61.90</t>
  </si>
  <si>
    <t>24.10.62.10</t>
  </si>
  <si>
    <t>24.10.62.30</t>
  </si>
  <si>
    <t>24.10.62.50</t>
  </si>
  <si>
    <t>24.10.63.00</t>
  </si>
  <si>
    <t>24.10.64.10</t>
  </si>
  <si>
    <t>24.10.64.30</t>
  </si>
  <si>
    <t>24.10.64.50</t>
  </si>
  <si>
    <t>24.10.64.70</t>
  </si>
  <si>
    <t>24.10.65.10</t>
  </si>
  <si>
    <t>24.10.65.30</t>
  </si>
  <si>
    <t>24.10.65.50</t>
  </si>
  <si>
    <t>24.10.65.70</t>
  </si>
  <si>
    <t>24.10.66.10</t>
  </si>
  <si>
    <t>24.10.66.20</t>
  </si>
  <si>
    <t>24.10.66.30</t>
  </si>
  <si>
    <t>24.10.66.40</t>
  </si>
  <si>
    <t>24.10.66.50</t>
  </si>
  <si>
    <t>24.10.66.60</t>
  </si>
  <si>
    <t>24.10.67.00</t>
  </si>
  <si>
    <t>24.10.71.10</t>
  </si>
  <si>
    <t>24.10.71.20</t>
  </si>
  <si>
    <t>24.10.71.30</t>
  </si>
  <si>
    <t>24.10.71.40</t>
  </si>
  <si>
    <t>24.10.72.00</t>
  </si>
  <si>
    <t>24.10.73.00</t>
  </si>
  <si>
    <t>24.10.74.10</t>
  </si>
  <si>
    <t>24.10.74.20</t>
  </si>
  <si>
    <t>24.10.75.00</t>
  </si>
  <si>
    <t>24.10.T1.10</t>
  </si>
  <si>
    <t>24.10.T1.21</t>
  </si>
  <si>
    <t>24.10.T1.22</t>
  </si>
  <si>
    <t>24.10.T1.31</t>
  </si>
  <si>
    <t>24.10.T1.32</t>
  </si>
  <si>
    <t>24.10.T1.41</t>
  </si>
  <si>
    <t>24.10.T1.42</t>
  </si>
  <si>
    <t>24.10.T2.11</t>
  </si>
  <si>
    <t>24.10.T2.12</t>
  </si>
  <si>
    <t>24.10.T2.21</t>
  </si>
  <si>
    <t>24.10.T2.22</t>
  </si>
  <si>
    <t>24.10.T2.31</t>
  </si>
  <si>
    <t>24.10.T2.41</t>
  </si>
  <si>
    <t>24.10.T2.42</t>
  </si>
  <si>
    <t>24.10.T2.43</t>
  </si>
  <si>
    <t>24.10.T2.44</t>
  </si>
  <si>
    <t>24.10.T2.51</t>
  </si>
  <si>
    <t>24.10.T2.52</t>
  </si>
  <si>
    <t>24.10.T2.60</t>
  </si>
  <si>
    <t>24.10.T3.10</t>
  </si>
  <si>
    <t>24.10.T3.20</t>
  </si>
  <si>
    <t>24.10.T3.30</t>
  </si>
  <si>
    <t>24.10.T3.40</t>
  </si>
  <si>
    <t>24.10.T3.50</t>
  </si>
  <si>
    <t>24.10.T3.60</t>
  </si>
  <si>
    <t>24.20.11.10</t>
  </si>
  <si>
    <t>24.20.11.50</t>
  </si>
  <si>
    <t>24.20.12.10</t>
  </si>
  <si>
    <t>24.20.12.50</t>
  </si>
  <si>
    <t>24.20.13.10</t>
  </si>
  <si>
    <t>24.20.13.30</t>
  </si>
  <si>
    <t>24.20.13.50</t>
  </si>
  <si>
    <t>24.20.13.70</t>
  </si>
  <si>
    <t>24.20.14.00</t>
  </si>
  <si>
    <t>24.20.21.10</t>
  </si>
  <si>
    <t>24.20.21.50</t>
  </si>
  <si>
    <t>24.20.22.00</t>
  </si>
  <si>
    <t>24.20.23.00</t>
  </si>
  <si>
    <t>24.20.24.00</t>
  </si>
  <si>
    <t>24.20.31.10</t>
  </si>
  <si>
    <t>24.20.31.50</t>
  </si>
  <si>
    <t>24.20.32.10</t>
  </si>
  <si>
    <t>24.20.32.50</t>
  </si>
  <si>
    <t>24.20.33.10</t>
  </si>
  <si>
    <t>24.20.33.40</t>
  </si>
  <si>
    <t>24.20.33.70</t>
  </si>
  <si>
    <t>24.20.34.10</t>
  </si>
  <si>
    <t>24.20.34.30</t>
  </si>
  <si>
    <t>24.20.34.50</t>
  </si>
  <si>
    <t>24.20.34.70</t>
  </si>
  <si>
    <t>24.20.35.00</t>
  </si>
  <si>
    <t>24.20.40.10</t>
  </si>
  <si>
    <t>24.20.40.30</t>
  </si>
  <si>
    <t>24.20.40.50</t>
  </si>
  <si>
    <t>24.20.40.73</t>
  </si>
  <si>
    <t>24.20.40.75</t>
  </si>
  <si>
    <t>24.31.10.10</t>
  </si>
  <si>
    <t>24.31.10.20</t>
  </si>
  <si>
    <t>24.31.10.30</t>
  </si>
  <si>
    <t>24.31.10.40</t>
  </si>
  <si>
    <t>24.31.10.50</t>
  </si>
  <si>
    <t>24.31.10.60</t>
  </si>
  <si>
    <t>24.31.20.10</t>
  </si>
  <si>
    <t>24.31.20.20</t>
  </si>
  <si>
    <t>24.31.20.30</t>
  </si>
  <si>
    <t>24.31.20.40</t>
  </si>
  <si>
    <t>24.31.20.50</t>
  </si>
  <si>
    <t>24.31.30.00</t>
  </si>
  <si>
    <t>24.32.10.11</t>
  </si>
  <si>
    <t>24.32.10.12</t>
  </si>
  <si>
    <t>24.32.10.14</t>
  </si>
  <si>
    <t>24.32.10.16</t>
  </si>
  <si>
    <t>24.32.10.18</t>
  </si>
  <si>
    <t>24.32.10.22</t>
  </si>
  <si>
    <t>24.32.10.25</t>
  </si>
  <si>
    <t>24.32.10.28</t>
  </si>
  <si>
    <t>24.32.10.50</t>
  </si>
  <si>
    <t>24.32.20.10</t>
  </si>
  <si>
    <t>24.32.20.20</t>
  </si>
  <si>
    <t>24.32.20.30</t>
  </si>
  <si>
    <t>24.32.20.40</t>
  </si>
  <si>
    <t>24.32.20.50</t>
  </si>
  <si>
    <t>24.32.20.60</t>
  </si>
  <si>
    <t>24.33.11.10</t>
  </si>
  <si>
    <t>24.33.11.30</t>
  </si>
  <si>
    <t>24.33.11.50</t>
  </si>
  <si>
    <t>24.33.12.00</t>
  </si>
  <si>
    <t>24.33.20.00</t>
  </si>
  <si>
    <t>24.33.30.00</t>
  </si>
  <si>
    <t>24.34.11.30</t>
  </si>
  <si>
    <t>24.34.11.50</t>
  </si>
  <si>
    <t>24.34.11.70</t>
  </si>
  <si>
    <t>24.34.12.00</t>
  </si>
  <si>
    <t>24.34.13.00</t>
  </si>
  <si>
    <t>24.41.10.30</t>
  </si>
  <si>
    <t>24.41.10.50</t>
  </si>
  <si>
    <t>24.41.20.35</t>
  </si>
  <si>
    <t>24.41.20.40</t>
  </si>
  <si>
    <t>24.41.20.50</t>
  </si>
  <si>
    <t>24.41.20.70</t>
  </si>
  <si>
    <t>24.41.30.10</t>
  </si>
  <si>
    <t>24.41.30.15</t>
  </si>
  <si>
    <t>24.41.30.20</t>
  </si>
  <si>
    <t>24.41.30.25</t>
  </si>
  <si>
    <t>24.41.30.40</t>
  </si>
  <si>
    <t>24.41.30.45</t>
  </si>
  <si>
    <t>24.41.30.55</t>
  </si>
  <si>
    <t>24.41.30.60</t>
  </si>
  <si>
    <t>24.41.30.65</t>
  </si>
  <si>
    <t>24.41.30.70</t>
  </si>
  <si>
    <t>24.41.40.00</t>
  </si>
  <si>
    <t>24.41.50.30</t>
  </si>
  <si>
    <t>24.41.50.50</t>
  </si>
  <si>
    <t>24.42.11.30</t>
  </si>
  <si>
    <t>24.42.11.54</t>
  </si>
  <si>
    <t>24.42.12.00</t>
  </si>
  <si>
    <t>24.42.21.00</t>
  </si>
  <si>
    <t>24.42.22.30</t>
  </si>
  <si>
    <t>24.42.22.50</t>
  </si>
  <si>
    <t>24.42.23.30</t>
  </si>
  <si>
    <t>24.42.23.50</t>
  </si>
  <si>
    <t>24.42.24.30</t>
  </si>
  <si>
    <t>24.42.24.50</t>
  </si>
  <si>
    <t>24.42.25.00</t>
  </si>
  <si>
    <t>24.42.26.30</t>
  </si>
  <si>
    <t>24.42.26.50</t>
  </si>
  <si>
    <t>24.42.26.70</t>
  </si>
  <si>
    <t>24.43.11.30</t>
  </si>
  <si>
    <t>24.43.11.50</t>
  </si>
  <si>
    <t>24.43.11.90</t>
  </si>
  <si>
    <t>24.43.12.30</t>
  </si>
  <si>
    <t>24.43.12.50</t>
  </si>
  <si>
    <t>24.43.13.30</t>
  </si>
  <si>
    <t>24.43.13.50</t>
  </si>
  <si>
    <t>24.43.21.00</t>
  </si>
  <si>
    <t>24.43.22.00</t>
  </si>
  <si>
    <t>24.43.23.00</t>
  </si>
  <si>
    <t>24.43.24.00</t>
  </si>
  <si>
    <t>24.44.11.00</t>
  </si>
  <si>
    <t>24.44.12.00</t>
  </si>
  <si>
    <t>24.44.13.30</t>
  </si>
  <si>
    <t>24.44.13.70</t>
  </si>
  <si>
    <t>24.44.21.00</t>
  </si>
  <si>
    <t>24.44.22.00</t>
  </si>
  <si>
    <t>24.44.23.30</t>
  </si>
  <si>
    <t>24.44.23.50</t>
  </si>
  <si>
    <t>24.44.23.70</t>
  </si>
  <si>
    <t>24.44.24.00</t>
  </si>
  <si>
    <t>24.44.25.00</t>
  </si>
  <si>
    <t>24.44.26.30</t>
  </si>
  <si>
    <t>24.44.26.50</t>
  </si>
  <si>
    <t>24.45.11.10</t>
  </si>
  <si>
    <t>24.45.11.20</t>
  </si>
  <si>
    <t>24.45.12.10</t>
  </si>
  <si>
    <t>24.45.12.20</t>
  </si>
  <si>
    <t>24.45.21.00</t>
  </si>
  <si>
    <t>24.45.22.00</t>
  </si>
  <si>
    <t>24.45.23.00</t>
  </si>
  <si>
    <t>24.45.24.00</t>
  </si>
  <si>
    <t>24.45.30.17</t>
  </si>
  <si>
    <t>24.45.30.20</t>
  </si>
  <si>
    <t>24.45.30.21</t>
  </si>
  <si>
    <t>24.45.30.22</t>
  </si>
  <si>
    <t>24.45.30.24</t>
  </si>
  <si>
    <t>24.45.30.26</t>
  </si>
  <si>
    <t>24.45.30.28</t>
  </si>
  <si>
    <t>24.45.30.35</t>
  </si>
  <si>
    <t>24.45.30.36</t>
  </si>
  <si>
    <t>24.45.30.45</t>
  </si>
  <si>
    <t>24.45.30.46</t>
  </si>
  <si>
    <t>24.45.30.60</t>
  </si>
  <si>
    <t>24.45.30.61</t>
  </si>
  <si>
    <t>24.45.30.70</t>
  </si>
  <si>
    <t>24.45.30.73</t>
  </si>
  <si>
    <t>24.45.30.76</t>
  </si>
  <si>
    <t>24.45.30.79</t>
  </si>
  <si>
    <t>24.45.30.85</t>
  </si>
  <si>
    <t>24.45.30.86</t>
  </si>
  <si>
    <t>24.45.30.87</t>
  </si>
  <si>
    <t>24.51.11.10</t>
  </si>
  <si>
    <t>24.51.11.90</t>
  </si>
  <si>
    <t>24.51.12.10</t>
  </si>
  <si>
    <t>24.51.12.20</t>
  </si>
  <si>
    <t>24.51.12.40</t>
  </si>
  <si>
    <t>24.51.12.50</t>
  </si>
  <si>
    <t>24.51.12.90</t>
  </si>
  <si>
    <t>24.51.13.10</t>
  </si>
  <si>
    <t>24.51.13.20</t>
  </si>
  <si>
    <t>24.51.13.40</t>
  </si>
  <si>
    <t>24.51.13.50</t>
  </si>
  <si>
    <t>24.51.13.90</t>
  </si>
  <si>
    <t>24.51.20.00</t>
  </si>
  <si>
    <t>24.51.30.30</t>
  </si>
  <si>
    <t>24.52.10.10</t>
  </si>
  <si>
    <t>24.52.10.30</t>
  </si>
  <si>
    <t>24.52.10.40</t>
  </si>
  <si>
    <t>24.52.10.50</t>
  </si>
  <si>
    <t>24.52.10.90</t>
  </si>
  <si>
    <t>24.53.10.10</t>
  </si>
  <si>
    <t>24.53.10.20</t>
  </si>
  <si>
    <t>24.53.10.40</t>
  </si>
  <si>
    <t>24.53.10.50</t>
  </si>
  <si>
    <t>24.53.10.90</t>
  </si>
  <si>
    <t>24.54.10.10</t>
  </si>
  <si>
    <t>24.54.10.20</t>
  </si>
  <si>
    <t>24.54.10.40</t>
  </si>
  <si>
    <t>24.54.10.50</t>
  </si>
  <si>
    <t>24.54.10.90</t>
  </si>
  <si>
    <t>25.11.10.30</t>
  </si>
  <si>
    <t>25.11.10.50</t>
  </si>
  <si>
    <t>25.11.21.00</t>
  </si>
  <si>
    <t>25.11.22.00</t>
  </si>
  <si>
    <t>25.11.23.10</t>
  </si>
  <si>
    <t>25.11.23.50</t>
  </si>
  <si>
    <t>25.11.23.55</t>
  </si>
  <si>
    <t>25.11.23.70</t>
  </si>
  <si>
    <t>25.12.10.30</t>
  </si>
  <si>
    <t>25.12.10.50</t>
  </si>
  <si>
    <t>25.21.11.00</t>
  </si>
  <si>
    <t>25.21.12.00</t>
  </si>
  <si>
    <t>25.21.13.00</t>
  </si>
  <si>
    <t>25.29.11.10</t>
  </si>
  <si>
    <t>25.29.11.20</t>
  </si>
  <si>
    <t>25.29.11.30</t>
  </si>
  <si>
    <t>25.29.11.50</t>
  </si>
  <si>
    <t>25.29.11.70</t>
  </si>
  <si>
    <t>25.29.12.00</t>
  </si>
  <si>
    <t>25.30.11.10</t>
  </si>
  <si>
    <t>25.30.11.50</t>
  </si>
  <si>
    <t>25.30.11.70</t>
  </si>
  <si>
    <t>25.30.12.30</t>
  </si>
  <si>
    <t>25.30.12.50</t>
  </si>
  <si>
    <t>25.30.13.30</t>
  </si>
  <si>
    <t>25.30.13.50</t>
  </si>
  <si>
    <t>25.30.21.00</t>
  </si>
  <si>
    <t>25.30.22.00</t>
  </si>
  <si>
    <t>25.40.12.30</t>
  </si>
  <si>
    <t>25.40.12.50</t>
  </si>
  <si>
    <t>25.40.12.70</t>
  </si>
  <si>
    <t>25.40.12.90</t>
  </si>
  <si>
    <t>25.40.13.00</t>
  </si>
  <si>
    <t>25.40.14.00</t>
  </si>
  <si>
    <t>25.50.11.34</t>
  </si>
  <si>
    <t>25.50.11.37</t>
  </si>
  <si>
    <t>25.50.11.51</t>
  </si>
  <si>
    <t>25.50.11.52</t>
  </si>
  <si>
    <t>25.50.11.53</t>
  </si>
  <si>
    <t>25.50.11.54</t>
  </si>
  <si>
    <t>25.50.11.56</t>
  </si>
  <si>
    <t>25.50.11.57</t>
  </si>
  <si>
    <t>25.50.11.58</t>
  </si>
  <si>
    <t>25.50.12.10</t>
  </si>
  <si>
    <t>25.50.12.20</t>
  </si>
  <si>
    <t>25.50.12.30</t>
  </si>
  <si>
    <t>25.50.12.40</t>
  </si>
  <si>
    <t>25.50.12.50</t>
  </si>
  <si>
    <t>25.50.12.60</t>
  </si>
  <si>
    <t>25.50.12.70</t>
  </si>
  <si>
    <t>25.50.12.80</t>
  </si>
  <si>
    <t>25.50.12.90</t>
  </si>
  <si>
    <t>25.50.13.10</t>
  </si>
  <si>
    <t>25.50.13.20</t>
  </si>
  <si>
    <t>25.50.13.30</t>
  </si>
  <si>
    <t>25.50.13.40</t>
  </si>
  <si>
    <t>25.50.13.50</t>
  </si>
  <si>
    <t>25.50.13.70</t>
  </si>
  <si>
    <t>25.50.20.20</t>
  </si>
  <si>
    <t>25.50.20.80</t>
  </si>
  <si>
    <t>25.61.11.30</t>
  </si>
  <si>
    <t>25.61.11.50</t>
  </si>
  <si>
    <t>25.61.11.70</t>
  </si>
  <si>
    <t>25.61.11.90</t>
  </si>
  <si>
    <t>25.61.12.30</t>
  </si>
  <si>
    <t>25.61.12.50</t>
  </si>
  <si>
    <t>25.61.21.00</t>
  </si>
  <si>
    <t>25.61.22.30</t>
  </si>
  <si>
    <t>25.61.22.50</t>
  </si>
  <si>
    <t>25.61.22.70</t>
  </si>
  <si>
    <t>25.61.22.90</t>
  </si>
  <si>
    <t>25.62.10.01</t>
  </si>
  <si>
    <t>25.62.10.03</t>
  </si>
  <si>
    <t>25.62.10.05</t>
  </si>
  <si>
    <t>25.62.10.07</t>
  </si>
  <si>
    <t>25.62.10.09</t>
  </si>
  <si>
    <t>25.62.10.11</t>
  </si>
  <si>
    <t>25.62.10.13</t>
  </si>
  <si>
    <t>25.62.20.00</t>
  </si>
  <si>
    <t>25.71.11.20</t>
  </si>
  <si>
    <t>25.71.11.45</t>
  </si>
  <si>
    <t>25.71.11.60</t>
  </si>
  <si>
    <t>25.71.11.75</t>
  </si>
  <si>
    <t>25.71.11.90</t>
  </si>
  <si>
    <t>25.71.12.30</t>
  </si>
  <si>
    <t>25.71.12.80</t>
  </si>
  <si>
    <t>25.71.13.30</t>
  </si>
  <si>
    <t>25.71.13.50</t>
  </si>
  <si>
    <t>25.71.13.70</t>
  </si>
  <si>
    <t>25.71.14.30</t>
  </si>
  <si>
    <t>25.71.14.80</t>
  </si>
  <si>
    <t>25.71.15.00</t>
  </si>
  <si>
    <t>25.72.11.30</t>
  </si>
  <si>
    <t>25.72.11.50</t>
  </si>
  <si>
    <t>25.72.11.70</t>
  </si>
  <si>
    <t>25.72.12.30</t>
  </si>
  <si>
    <t>25.72.12.50</t>
  </si>
  <si>
    <t>25.72.12.70</t>
  </si>
  <si>
    <t>25.72.13.30</t>
  </si>
  <si>
    <t>25.72.13.50</t>
  </si>
  <si>
    <t>25.72.13.70</t>
  </si>
  <si>
    <t>25.72.14.10</t>
  </si>
  <si>
    <t>25.72.14.20</t>
  </si>
  <si>
    <t>25.72.14.30</t>
  </si>
  <si>
    <t>25.72.14.40</t>
  </si>
  <si>
    <t>25.72.14.50</t>
  </si>
  <si>
    <t>25.72.14.60</t>
  </si>
  <si>
    <t>25.72.14.70</t>
  </si>
  <si>
    <t>25.72.14.80</t>
  </si>
  <si>
    <t>25.73.10.10</t>
  </si>
  <si>
    <t>25.73.10.30</t>
  </si>
  <si>
    <t>25.73.10.40</t>
  </si>
  <si>
    <t>25.73.10.50</t>
  </si>
  <si>
    <t>25.73.10.55</t>
  </si>
  <si>
    <t>25.73.10.60</t>
  </si>
  <si>
    <t>25.73.20.10</t>
  </si>
  <si>
    <t>25.73.20.20</t>
  </si>
  <si>
    <t>25.73.20.30</t>
  </si>
  <si>
    <t>25.73.20.50</t>
  </si>
  <si>
    <t>25.73.20.93</t>
  </si>
  <si>
    <t>25.73.20.97</t>
  </si>
  <si>
    <t>25.73.30.13</t>
  </si>
  <si>
    <t>25.73.30.16</t>
  </si>
  <si>
    <t>25.73.30.23</t>
  </si>
  <si>
    <t>25.73.30.25</t>
  </si>
  <si>
    <t>25.73.30.33</t>
  </si>
  <si>
    <t>25.73.30.35</t>
  </si>
  <si>
    <t>25.73.30.37</t>
  </si>
  <si>
    <t>25.73.30.53</t>
  </si>
  <si>
    <t>25.73.30.55</t>
  </si>
  <si>
    <t>25.73.30.57</t>
  </si>
  <si>
    <t>25.73.30.63</t>
  </si>
  <si>
    <t>25.73.30.65</t>
  </si>
  <si>
    <t>25.73.30.73</t>
  </si>
  <si>
    <t>25.73.30.77</t>
  </si>
  <si>
    <t>25.73.30.83</t>
  </si>
  <si>
    <t>25.73.30.85</t>
  </si>
  <si>
    <t>25.73.30.87</t>
  </si>
  <si>
    <t>25.73.40.14</t>
  </si>
  <si>
    <t>25.73.40.16</t>
  </si>
  <si>
    <t>25.73.40.19</t>
  </si>
  <si>
    <t>25.73.40.23</t>
  </si>
  <si>
    <t>25.73.40.25</t>
  </si>
  <si>
    <t>25.73.40.27</t>
  </si>
  <si>
    <t>25.73.40.31</t>
  </si>
  <si>
    <t>25.73.40.33</t>
  </si>
  <si>
    <t>25.73.40.35</t>
  </si>
  <si>
    <t>25.73.40.37</t>
  </si>
  <si>
    <t>25.73.40.44</t>
  </si>
  <si>
    <t>25.73.40.45</t>
  </si>
  <si>
    <t>25.73.40.48</t>
  </si>
  <si>
    <t>25.73.40.50</t>
  </si>
  <si>
    <t>25.73.40.61</t>
  </si>
  <si>
    <t>25.73.40.66</t>
  </si>
  <si>
    <t>25.73.40.69</t>
  </si>
  <si>
    <t>25.73.40.71</t>
  </si>
  <si>
    <t>25.73.40.74</t>
  </si>
  <si>
    <t>25.73.40.79</t>
  </si>
  <si>
    <t>25.73.40.81</t>
  </si>
  <si>
    <t>25.73.40.83</t>
  </si>
  <si>
    <t>25.73.40.85</t>
  </si>
  <si>
    <t>25.73.40.87</t>
  </si>
  <si>
    <t>25.73.40.89</t>
  </si>
  <si>
    <t>25.73.50.13</t>
  </si>
  <si>
    <t>25.73.50.15</t>
  </si>
  <si>
    <t>25.73.50.20</t>
  </si>
  <si>
    <t>25.73.50.30</t>
  </si>
  <si>
    <t>25.73.50.50</t>
  </si>
  <si>
    <t>25.73.50.60</t>
  </si>
  <si>
    <t>25.73.50.70</t>
  </si>
  <si>
    <t>25.73.50.80</t>
  </si>
  <si>
    <t>25.73.60.13</t>
  </si>
  <si>
    <t>25.73.60.18</t>
  </si>
  <si>
    <t>25.73.60.23</t>
  </si>
  <si>
    <t>25.73.60.24</t>
  </si>
  <si>
    <t>25.73.60.33</t>
  </si>
  <si>
    <t>25.73.60.39</t>
  </si>
  <si>
    <t>25.73.60.43</t>
  </si>
  <si>
    <t>25.73.60.45</t>
  </si>
  <si>
    <t>25.73.60.50</t>
  </si>
  <si>
    <t>25.73.60.63</t>
  </si>
  <si>
    <t>25.73.60.65</t>
  </si>
  <si>
    <t>25.73.60.67</t>
  </si>
  <si>
    <t>25.73.60.90</t>
  </si>
  <si>
    <t>25.91.11.00</t>
  </si>
  <si>
    <t>25.91.12.00</t>
  </si>
  <si>
    <t>25.92.11.33</t>
  </si>
  <si>
    <t>25.92.11.35</t>
  </si>
  <si>
    <t>25.92.11.50</t>
  </si>
  <si>
    <t>25.92.12.10</t>
  </si>
  <si>
    <t>25.92.12.40</t>
  </si>
  <si>
    <t>25.92.12.60</t>
  </si>
  <si>
    <t>25.92.13.30</t>
  </si>
  <si>
    <t>25.92.13.50</t>
  </si>
  <si>
    <t>25.92.13.70</t>
  </si>
  <si>
    <t>25.93.11.30</t>
  </si>
  <si>
    <t>25.93.11.50</t>
  </si>
  <si>
    <t>25.93.12.30</t>
  </si>
  <si>
    <t>25.93.12.50</t>
  </si>
  <si>
    <t>25.93.12.70</t>
  </si>
  <si>
    <t>25.93.13.13</t>
  </si>
  <si>
    <t>25.93.13.15</t>
  </si>
  <si>
    <t>25.93.13.20</t>
  </si>
  <si>
    <t>25.93.13.30</t>
  </si>
  <si>
    <t>25.93.13.43</t>
  </si>
  <si>
    <t>25.93.13.45</t>
  </si>
  <si>
    <t>25.93.13.50</t>
  </si>
  <si>
    <t>25.93.13.60</t>
  </si>
  <si>
    <t>25.93.14.00</t>
  </si>
  <si>
    <t>25.93.15.10</t>
  </si>
  <si>
    <t>25.93.15.30</t>
  </si>
  <si>
    <t>25.93.15.50</t>
  </si>
  <si>
    <t>25.93.15.70</t>
  </si>
  <si>
    <t>25.93.16.13</t>
  </si>
  <si>
    <t>25.93.16.15</t>
  </si>
  <si>
    <t>25.93.16.17</t>
  </si>
  <si>
    <t>25.93.16.31</t>
  </si>
  <si>
    <t>25.93.16.33</t>
  </si>
  <si>
    <t>25.93.16.35</t>
  </si>
  <si>
    <t>25.93.16.37</t>
  </si>
  <si>
    <t>25.93.16.53</t>
  </si>
  <si>
    <t>25.93.16.55</t>
  </si>
  <si>
    <t>25.93.16.60</t>
  </si>
  <si>
    <t>25.93.16.80</t>
  </si>
  <si>
    <t>25.93.17.10</t>
  </si>
  <si>
    <t>25.93.17.24</t>
  </si>
  <si>
    <t>25.93.17.30</t>
  </si>
  <si>
    <t>25.93.17.50</t>
  </si>
  <si>
    <t>25.93.17.80</t>
  </si>
  <si>
    <t>25.93.18.00</t>
  </si>
  <si>
    <t>25.94.11.15</t>
  </si>
  <si>
    <t>25.94.11.16</t>
  </si>
  <si>
    <t>25.94.11.22</t>
  </si>
  <si>
    <t>25.94.11.24</t>
  </si>
  <si>
    <t>25.94.11.26</t>
  </si>
  <si>
    <t>25.94.11.28</t>
  </si>
  <si>
    <t>25.94.11.32</t>
  </si>
  <si>
    <t>25.94.11.34</t>
  </si>
  <si>
    <t>25.94.11.36</t>
  </si>
  <si>
    <t>25.94.11.38</t>
  </si>
  <si>
    <t>25.94.11.53</t>
  </si>
  <si>
    <t>25.94.11.57</t>
  </si>
  <si>
    <t>25.94.11.73</t>
  </si>
  <si>
    <t>25.94.11.75</t>
  </si>
  <si>
    <t>25.94.11.84</t>
  </si>
  <si>
    <t>25.94.11.86</t>
  </si>
  <si>
    <t>25.94.11.90</t>
  </si>
  <si>
    <t>25.94.12.10</t>
  </si>
  <si>
    <t>25.94.12.30</t>
  </si>
  <si>
    <t>25.94.12.50</t>
  </si>
  <si>
    <t>25.94.12.70</t>
  </si>
  <si>
    <t>25.94.13.10</t>
  </si>
  <si>
    <t>25.94.13.40</t>
  </si>
  <si>
    <t>25.94.13.70</t>
  </si>
  <si>
    <t>25.99.11.10</t>
  </si>
  <si>
    <t>25.99.11.27</t>
  </si>
  <si>
    <t>25.99.11.31</t>
  </si>
  <si>
    <t>25.99.11.35</t>
  </si>
  <si>
    <t>25.99.11.37</t>
  </si>
  <si>
    <t>25.99.12.17</t>
  </si>
  <si>
    <t>25.99.12.25</t>
  </si>
  <si>
    <t>25.99.12.37</t>
  </si>
  <si>
    <t>25.99.12.45</t>
  </si>
  <si>
    <t>25.99.12.53</t>
  </si>
  <si>
    <t>25.99.12.55</t>
  </si>
  <si>
    <t>25.99.12.57</t>
  </si>
  <si>
    <t>25.99.12.70</t>
  </si>
  <si>
    <t>25.99.12.80</t>
  </si>
  <si>
    <t>25.99.21.20</t>
  </si>
  <si>
    <t>25.99.21.70</t>
  </si>
  <si>
    <t>25.99.22.00</t>
  </si>
  <si>
    <t>25.99.23.30</t>
  </si>
  <si>
    <t>25.99.23.50</t>
  </si>
  <si>
    <t>25.99.23.70</t>
  </si>
  <si>
    <t>25.99.24.00</t>
  </si>
  <si>
    <t>25.99.25.30</t>
  </si>
  <si>
    <t>25.99.25.50</t>
  </si>
  <si>
    <t>25.99.25.70</t>
  </si>
  <si>
    <t>25.99.26.00</t>
  </si>
  <si>
    <t>25.99.29.10</t>
  </si>
  <si>
    <t>25.99.29.11</t>
  </si>
  <si>
    <t>25.99.29.13</t>
  </si>
  <si>
    <t>25.99.29.19</t>
  </si>
  <si>
    <t>25.99.29.22</t>
  </si>
  <si>
    <t>25.99.29.25</t>
  </si>
  <si>
    <t>25.99.29.28</t>
  </si>
  <si>
    <t>25.99.29.29</t>
  </si>
  <si>
    <t>25.99.29.31</t>
  </si>
  <si>
    <t>25.99.29.33</t>
  </si>
  <si>
    <t>25.99.29.35</t>
  </si>
  <si>
    <t>25.99.29.37</t>
  </si>
  <si>
    <t>25.99.29.45</t>
  </si>
  <si>
    <t>25.99.29.55</t>
  </si>
  <si>
    <t>25.99.29.60</t>
  </si>
  <si>
    <t>25.99.29.72</t>
  </si>
  <si>
    <t>25.99.29.74</t>
  </si>
  <si>
    <t>25.99.29.79</t>
  </si>
  <si>
    <t>25.99.29.82</t>
  </si>
  <si>
    <t>25.99.29.83</t>
  </si>
  <si>
    <t>25.99.29.85</t>
  </si>
  <si>
    <t>25.99.29.87</t>
  </si>
  <si>
    <t>25.99.29.95</t>
  </si>
  <si>
    <t>26.11.11.00</t>
  </si>
  <si>
    <t>26.11.12.00</t>
  </si>
  <si>
    <t>26.11.21.20</t>
  </si>
  <si>
    <t>26.11.21.50</t>
  </si>
  <si>
    <t>26.11.21.80</t>
  </si>
  <si>
    <t>26.11.22.20</t>
  </si>
  <si>
    <t>26.11.22.40</t>
  </si>
  <si>
    <t>26.11.22.60</t>
  </si>
  <si>
    <t>26.11.22.80</t>
  </si>
  <si>
    <t>26.11.30.03</t>
  </si>
  <si>
    <t>26.11.30.06</t>
  </si>
  <si>
    <t>26.11.30.23</t>
  </si>
  <si>
    <t>26.11.30.27</t>
  </si>
  <si>
    <t>26.11.30.34</t>
  </si>
  <si>
    <t>26.11.30.54</t>
  </si>
  <si>
    <t>26.11.30.65</t>
  </si>
  <si>
    <t>26.11.30.67</t>
  </si>
  <si>
    <t>26.11.30.80</t>
  </si>
  <si>
    <t>26.11.30.91</t>
  </si>
  <si>
    <t>26.11.30.94</t>
  </si>
  <si>
    <t>26.11.40.10</t>
  </si>
  <si>
    <t>26.11.40.40</t>
  </si>
  <si>
    <t>26.11.40.70</t>
  </si>
  <si>
    <t>26.11.40.90</t>
  </si>
  <si>
    <t>26.11.50.20</t>
  </si>
  <si>
    <t>26.11.50.50</t>
  </si>
  <si>
    <t>26.12.10.80</t>
  </si>
  <si>
    <t>26.12.20.00</t>
  </si>
  <si>
    <t>26.12.30.00</t>
  </si>
  <si>
    <t>26.20.11.00</t>
  </si>
  <si>
    <t>26.20.12.00</t>
  </si>
  <si>
    <t>26.20.13.00</t>
  </si>
  <si>
    <t>26.20.14.00</t>
  </si>
  <si>
    <t>26.20.15.00</t>
  </si>
  <si>
    <t>26.20.16.10</t>
  </si>
  <si>
    <t>26.20.16.20</t>
  </si>
  <si>
    <t>26.20.16.50</t>
  </si>
  <si>
    <t>26.20.16.60</t>
  </si>
  <si>
    <t>26.20.17.00</t>
  </si>
  <si>
    <t>26.20.18.00</t>
  </si>
  <si>
    <t>26.20.21.00</t>
  </si>
  <si>
    <t>26.20.22.00</t>
  </si>
  <si>
    <t>26.20.30.00</t>
  </si>
  <si>
    <t>26.20.40.00</t>
  </si>
  <si>
    <t>26.30.11.00</t>
  </si>
  <si>
    <t>26.30.12.00</t>
  </si>
  <si>
    <t>26.30.21.00</t>
  </si>
  <si>
    <t>26.30.23.10</t>
  </si>
  <si>
    <t>26.30.23.20</t>
  </si>
  <si>
    <t>26.30.23.30</t>
  </si>
  <si>
    <t>26.30.23.40</t>
  </si>
  <si>
    <t>26.30.40.10</t>
  </si>
  <si>
    <t>26.30.40.35</t>
  </si>
  <si>
    <t>26.30.40.39</t>
  </si>
  <si>
    <t>26.30.40.50</t>
  </si>
  <si>
    <t>26.30.40.60</t>
  </si>
  <si>
    <t>26.30.40.65</t>
  </si>
  <si>
    <t>26.30.40.70</t>
  </si>
  <si>
    <t>26.30.50.20</t>
  </si>
  <si>
    <t>26.30.50.80</t>
  </si>
  <si>
    <t>26.40.11.00</t>
  </si>
  <si>
    <t>26.40.12.70</t>
  </si>
  <si>
    <t>26.40.12.90</t>
  </si>
  <si>
    <t>26.40.20.20</t>
  </si>
  <si>
    <t>26.40.20.40</t>
  </si>
  <si>
    <t>26.40.20.90</t>
  </si>
  <si>
    <t>26.40.31.00</t>
  </si>
  <si>
    <t>26.40.34.00</t>
  </si>
  <si>
    <t>26.40.41.00</t>
  </si>
  <si>
    <t>26.40.42.35</t>
  </si>
  <si>
    <t>26.40.42.37</t>
  </si>
  <si>
    <t>26.40.42.39</t>
  </si>
  <si>
    <t>26.40.42.70</t>
  </si>
  <si>
    <t>26.40.43.55</t>
  </si>
  <si>
    <t>26.40.43.59</t>
  </si>
  <si>
    <t>26.40.43.70</t>
  </si>
  <si>
    <t>26.40.44.00</t>
  </si>
  <si>
    <t>26.40.51.50</t>
  </si>
  <si>
    <t>26.40.51.70</t>
  </si>
  <si>
    <t>26.40.51.80</t>
  </si>
  <si>
    <t>26.40.51.90</t>
  </si>
  <si>
    <t>26.40.52.00</t>
  </si>
  <si>
    <t>26.40.60.50</t>
  </si>
  <si>
    <t>26.51.11.20</t>
  </si>
  <si>
    <t>26.51.11.50</t>
  </si>
  <si>
    <t>26.51.11.80</t>
  </si>
  <si>
    <t>26.51.11.90</t>
  </si>
  <si>
    <t>26.51.12.00</t>
  </si>
  <si>
    <t>26.51.20.20</t>
  </si>
  <si>
    <t>26.51.20.60</t>
  </si>
  <si>
    <t>26.51.20.80</t>
  </si>
  <si>
    <t>26.51.31.00</t>
  </si>
  <si>
    <t>26.51.32.00</t>
  </si>
  <si>
    <t>26.51.33.00</t>
  </si>
  <si>
    <t>26.51.41.00</t>
  </si>
  <si>
    <t>26.51.42.00</t>
  </si>
  <si>
    <t>26.51.43.00</t>
  </si>
  <si>
    <t>26.51.44.00</t>
  </si>
  <si>
    <t>26.51.45.00</t>
  </si>
  <si>
    <t>26.51.51.10</t>
  </si>
  <si>
    <t>26.51.51.35</t>
  </si>
  <si>
    <t>26.51.51.39</t>
  </si>
  <si>
    <t>26.51.51.50</t>
  </si>
  <si>
    <t>26.51.51.75</t>
  </si>
  <si>
    <t>26.51.51.79</t>
  </si>
  <si>
    <t>26.51.52.35</t>
  </si>
  <si>
    <t>26.51.52.39</t>
  </si>
  <si>
    <t>26.51.52.55</t>
  </si>
  <si>
    <t>26.51.52.59</t>
  </si>
  <si>
    <t>26.51.52.71</t>
  </si>
  <si>
    <t>26.51.52.74</t>
  </si>
  <si>
    <t>26.51.52.79</t>
  </si>
  <si>
    <t>26.51.52.83</t>
  </si>
  <si>
    <t>26.51.52.89</t>
  </si>
  <si>
    <t>26.51.53.13</t>
  </si>
  <si>
    <t>26.51.53.19</t>
  </si>
  <si>
    <t>26.51.53.20</t>
  </si>
  <si>
    <t>26.51.53.30</t>
  </si>
  <si>
    <t>26.51.53.81</t>
  </si>
  <si>
    <t>26.51.53.83</t>
  </si>
  <si>
    <t>26.51.53.95</t>
  </si>
  <si>
    <t>26.51.61.00</t>
  </si>
  <si>
    <t>26.51.62.00</t>
  </si>
  <si>
    <t>26.51.63.30</t>
  </si>
  <si>
    <t>26.51.63.50</t>
  </si>
  <si>
    <t>26.51.63.70</t>
  </si>
  <si>
    <t>26.51.64.30</t>
  </si>
  <si>
    <t>26.51.64.53</t>
  </si>
  <si>
    <t>26.51.64.55</t>
  </si>
  <si>
    <t>26.51.65.00</t>
  </si>
  <si>
    <t>26.51.66.20</t>
  </si>
  <si>
    <t>26.51.66.90</t>
  </si>
  <si>
    <t>26.51.70.15</t>
  </si>
  <si>
    <t>26.51.70.19</t>
  </si>
  <si>
    <t>26.51.70.30</t>
  </si>
  <si>
    <t>26.51.70.90</t>
  </si>
  <si>
    <t>26.51.81.10</t>
  </si>
  <si>
    <t>26.51.82.00</t>
  </si>
  <si>
    <t>26.51.83.00</t>
  </si>
  <si>
    <t>26.51.84.33</t>
  </si>
  <si>
    <t>26.51.84.35</t>
  </si>
  <si>
    <t>26.51.84.50</t>
  </si>
  <si>
    <t>26.51.85.30</t>
  </si>
  <si>
    <t>26.51.85.50</t>
  </si>
  <si>
    <t>26.51.86.00</t>
  </si>
  <si>
    <t>26.52.11.00</t>
  </si>
  <si>
    <t>26.52.12.00</t>
  </si>
  <si>
    <t>26.52.13.00</t>
  </si>
  <si>
    <t>26.52.14.00</t>
  </si>
  <si>
    <t>26.52.21.10</t>
  </si>
  <si>
    <t>26.52.22.10</t>
  </si>
  <si>
    <t>26.52.23.10</t>
  </si>
  <si>
    <t>26.52.24.10</t>
  </si>
  <si>
    <t>26.52.24.40</t>
  </si>
  <si>
    <t>26.52.24.70</t>
  </si>
  <si>
    <t>26.60.11.15</t>
  </si>
  <si>
    <t>26.60.11.19</t>
  </si>
  <si>
    <t>26.60.11.50</t>
  </si>
  <si>
    <t>26.60.11.70</t>
  </si>
  <si>
    <t>26.60.12.30</t>
  </si>
  <si>
    <t>26.60.12.80</t>
  </si>
  <si>
    <t>26.60.13.00</t>
  </si>
  <si>
    <t>26.60.14.33</t>
  </si>
  <si>
    <t>26.60.14.39</t>
  </si>
  <si>
    <t>26.60.14.50</t>
  </si>
  <si>
    <t>26.70.11.00</t>
  </si>
  <si>
    <t>26.70.12.50</t>
  </si>
  <si>
    <t>26.70.14.00</t>
  </si>
  <si>
    <t>26.70.15.00</t>
  </si>
  <si>
    <t>26.70.16.50</t>
  </si>
  <si>
    <t>26.70.19.10</t>
  </si>
  <si>
    <t>26.70.19.90</t>
  </si>
  <si>
    <t>26.70.21.53</t>
  </si>
  <si>
    <t>26.70.21.55</t>
  </si>
  <si>
    <t>26.70.21.70</t>
  </si>
  <si>
    <t>26.70.21.80</t>
  </si>
  <si>
    <t>26.70.22.30</t>
  </si>
  <si>
    <t>26.70.22.50</t>
  </si>
  <si>
    <t>26.70.22.70</t>
  </si>
  <si>
    <t>26.70.23.10</t>
  </si>
  <si>
    <t>26.70.23.30</t>
  </si>
  <si>
    <t>26.70.24.20</t>
  </si>
  <si>
    <t>26.70.24.50</t>
  </si>
  <si>
    <t>26.70.24.90</t>
  </si>
  <si>
    <t>26.70.25.10</t>
  </si>
  <si>
    <t>26.70.25.30</t>
  </si>
  <si>
    <t>26.70.26.30</t>
  </si>
  <si>
    <t>26.80.11.00</t>
  </si>
  <si>
    <t>26.80.12.00</t>
  </si>
  <si>
    <t>26.80.13.00</t>
  </si>
  <si>
    <t>26.80.14.00</t>
  </si>
  <si>
    <t>27.11.10.10</t>
  </si>
  <si>
    <t>27.11.21.00</t>
  </si>
  <si>
    <t>27.11.22.30</t>
  </si>
  <si>
    <t>27.11.22.50</t>
  </si>
  <si>
    <t>27.11.23.00</t>
  </si>
  <si>
    <t>27.11.24.03</t>
  </si>
  <si>
    <t>27.11.24.05</t>
  </si>
  <si>
    <t>27.11.24.07</t>
  </si>
  <si>
    <t>27.11.25.30</t>
  </si>
  <si>
    <t>27.11.25.40</t>
  </si>
  <si>
    <t>27.11.25.60</t>
  </si>
  <si>
    <t>27.11.25.90</t>
  </si>
  <si>
    <t>27.11.31.10</t>
  </si>
  <si>
    <t>27.11.31.30</t>
  </si>
  <si>
    <t>27.11.31.50</t>
  </si>
  <si>
    <t>27.11.31.70</t>
  </si>
  <si>
    <t>27.11.32.33</t>
  </si>
  <si>
    <t>27.11.32.35</t>
  </si>
  <si>
    <t>27.11.32.50</t>
  </si>
  <si>
    <t>27.11.32.70</t>
  </si>
  <si>
    <t>27.11.41.20</t>
  </si>
  <si>
    <t>27.11.41.50</t>
  </si>
  <si>
    <t>27.11.41.80</t>
  </si>
  <si>
    <t>27.11.42.20</t>
  </si>
  <si>
    <t>27.11.42.40</t>
  </si>
  <si>
    <t>27.11.42.60</t>
  </si>
  <si>
    <t>27.11.43.30</t>
  </si>
  <si>
    <t>27.11.43.80</t>
  </si>
  <si>
    <t>27.11.50.13</t>
  </si>
  <si>
    <t>27.11.50.15</t>
  </si>
  <si>
    <t>27.11.50.80</t>
  </si>
  <si>
    <t>27.11.61.10</t>
  </si>
  <si>
    <t>27.11.62.03</t>
  </si>
  <si>
    <t>27.11.62.05</t>
  </si>
  <si>
    <t>27.11.62.08</t>
  </si>
  <si>
    <t>27.12.10.10</t>
  </si>
  <si>
    <t>27.12.10.20</t>
  </si>
  <si>
    <t>27.12.10.30</t>
  </si>
  <si>
    <t>27.12.10.41</t>
  </si>
  <si>
    <t>27.12.10.90</t>
  </si>
  <si>
    <t>27.12.21.30</t>
  </si>
  <si>
    <t>27.12.21.50</t>
  </si>
  <si>
    <t>27.12.21.70</t>
  </si>
  <si>
    <t>27.12.22.30</t>
  </si>
  <si>
    <t>27.12.22.50</t>
  </si>
  <si>
    <t>27.12.23.30</t>
  </si>
  <si>
    <t>27.12.23.50</t>
  </si>
  <si>
    <t>27.12.23.70</t>
  </si>
  <si>
    <t>27.12.24.33</t>
  </si>
  <si>
    <t>27.12.24.35</t>
  </si>
  <si>
    <t>27.12.24.50</t>
  </si>
  <si>
    <t>27.12.31.30</t>
  </si>
  <si>
    <t>27.12.31.50</t>
  </si>
  <si>
    <t>27.12.31.70</t>
  </si>
  <si>
    <t>27.12.32.03</t>
  </si>
  <si>
    <t>27.12.32.05</t>
  </si>
  <si>
    <t>27.12.40.30</t>
  </si>
  <si>
    <t>27.12.40.90</t>
  </si>
  <si>
    <t>27.20.11.10</t>
  </si>
  <si>
    <t>27.20.11.15</t>
  </si>
  <si>
    <t>27.20.11.20</t>
  </si>
  <si>
    <t>27.20.11.25</t>
  </si>
  <si>
    <t>27.20.11.30</t>
  </si>
  <si>
    <t>27.20.11.40</t>
  </si>
  <si>
    <t>27.20.11.50</t>
  </si>
  <si>
    <t>27.20.11.55</t>
  </si>
  <si>
    <t>27.20.11.60</t>
  </si>
  <si>
    <t>27.20.11.70</t>
  </si>
  <si>
    <t>27.20.11.75</t>
  </si>
  <si>
    <t>27.20.11.90</t>
  </si>
  <si>
    <t>27.20.12.00</t>
  </si>
  <si>
    <t>27.20.21.10</t>
  </si>
  <si>
    <t>27.20.21.20</t>
  </si>
  <si>
    <t>27.20.22.30</t>
  </si>
  <si>
    <t>27.20.22.40</t>
  </si>
  <si>
    <t>27.20.23.10</t>
  </si>
  <si>
    <t>27.20.23.20</t>
  </si>
  <si>
    <t>27.20.23.40</t>
  </si>
  <si>
    <t>27.20.23.50</t>
  </si>
  <si>
    <t>27.20.24.10</t>
  </si>
  <si>
    <t>27.20.24.20</t>
  </si>
  <si>
    <t>27.31.11.00</t>
  </si>
  <si>
    <t>27.31.12.00</t>
  </si>
  <si>
    <t>27.32.11.00</t>
  </si>
  <si>
    <t>27.32.12.00</t>
  </si>
  <si>
    <t>27.32.13.80</t>
  </si>
  <si>
    <t>27.32.14.00</t>
  </si>
  <si>
    <t>27.33.11.00</t>
  </si>
  <si>
    <t>27.33.12.00</t>
  </si>
  <si>
    <t>27.33.13.10</t>
  </si>
  <si>
    <t>27.33.13.30</t>
  </si>
  <si>
    <t>27.33.13.50</t>
  </si>
  <si>
    <t>27.33.13.60</t>
  </si>
  <si>
    <t>27.33.13.70</t>
  </si>
  <si>
    <t>27.33.13.80</t>
  </si>
  <si>
    <t>27.33.14.10</t>
  </si>
  <si>
    <t>27.33.14.30</t>
  </si>
  <si>
    <t>27.40.11.00</t>
  </si>
  <si>
    <t>27.40.12.50</t>
  </si>
  <si>
    <t>27.40.12.93</t>
  </si>
  <si>
    <t>27.40.12.95</t>
  </si>
  <si>
    <t>27.40.13.00</t>
  </si>
  <si>
    <t>27.40.14.60</t>
  </si>
  <si>
    <t>27.40.14.90</t>
  </si>
  <si>
    <t>27.40.15.10</t>
  </si>
  <si>
    <t>27.40.15.30</t>
  </si>
  <si>
    <t>27.40.15.50</t>
  </si>
  <si>
    <t>27.40.15.70</t>
  </si>
  <si>
    <t>27.40.21.00</t>
  </si>
  <si>
    <t>27.40.22.00</t>
  </si>
  <si>
    <t>27.40.23.00</t>
  </si>
  <si>
    <t>27.40.24.00</t>
  </si>
  <si>
    <t>27.40.25.00</t>
  </si>
  <si>
    <t>27.40.30.10</t>
  </si>
  <si>
    <t>27.40.30.30</t>
  </si>
  <si>
    <t>27.40.42.30</t>
  </si>
  <si>
    <t>27.51.11.33</t>
  </si>
  <si>
    <t>27.51.11.35</t>
  </si>
  <si>
    <t>27.51.11.50</t>
  </si>
  <si>
    <t>27.51.11.70</t>
  </si>
  <si>
    <t>27.51.12.00</t>
  </si>
  <si>
    <t>27.51.13.00</t>
  </si>
  <si>
    <t>27.51.14.00</t>
  </si>
  <si>
    <t>27.51.15.30</t>
  </si>
  <si>
    <t>27.51.21.23</t>
  </si>
  <si>
    <t>27.51.21.25</t>
  </si>
  <si>
    <t>27.51.21.70</t>
  </si>
  <si>
    <t>27.51.21.90</t>
  </si>
  <si>
    <t>27.51.22.00</t>
  </si>
  <si>
    <t>27.51.23.10</t>
  </si>
  <si>
    <t>27.51.23.30</t>
  </si>
  <si>
    <t>27.51.23.50</t>
  </si>
  <si>
    <t>27.51.23.70</t>
  </si>
  <si>
    <t>27.51.24.10</t>
  </si>
  <si>
    <t>27.51.24.30</t>
  </si>
  <si>
    <t>27.51.24.50</t>
  </si>
  <si>
    <t>27.51.24.90</t>
  </si>
  <si>
    <t>27.51.25.30</t>
  </si>
  <si>
    <t>27.51.25.60</t>
  </si>
  <si>
    <t>27.51.26.30</t>
  </si>
  <si>
    <t>27.51.26.50</t>
  </si>
  <si>
    <t>27.51.26.90</t>
  </si>
  <si>
    <t>27.51.27.00</t>
  </si>
  <si>
    <t>27.51.28.10</t>
  </si>
  <si>
    <t>27.51.28.30</t>
  </si>
  <si>
    <t>27.51.28.50</t>
  </si>
  <si>
    <t>27.51.28.70</t>
  </si>
  <si>
    <t>27.51.28.90</t>
  </si>
  <si>
    <t>27.51.29.00</t>
  </si>
  <si>
    <t>27.51.30.10</t>
  </si>
  <si>
    <t>27.51.30.30</t>
  </si>
  <si>
    <t>27.51.30.50</t>
  </si>
  <si>
    <t>27.51.30.70</t>
  </si>
  <si>
    <t>27.52.11.13</t>
  </si>
  <si>
    <t>27.52.11.15</t>
  </si>
  <si>
    <t>27.52.11.90</t>
  </si>
  <si>
    <t>27.52.12.34</t>
  </si>
  <si>
    <t>27.52.12.50</t>
  </si>
  <si>
    <t>27.52.12.70</t>
  </si>
  <si>
    <t>27.52.13.00</t>
  </si>
  <si>
    <t>27.52.14.00</t>
  </si>
  <si>
    <t>27.52.20.00</t>
  </si>
  <si>
    <t>27.90.12.30</t>
  </si>
  <si>
    <t>27.90.12.80</t>
  </si>
  <si>
    <t>27.90.13.30</t>
  </si>
  <si>
    <t>27.90.13.50</t>
  </si>
  <si>
    <t>27.90.13.70</t>
  </si>
  <si>
    <t>27.90.13.90</t>
  </si>
  <si>
    <t>27.90.20.20</t>
  </si>
  <si>
    <t>27.90.20.50</t>
  </si>
  <si>
    <t>27.90.20.80</t>
  </si>
  <si>
    <t>27.90.31.09</t>
  </si>
  <si>
    <t>27.90.31.18</t>
  </si>
  <si>
    <t>27.90.31.45</t>
  </si>
  <si>
    <t>27.90.31.54</t>
  </si>
  <si>
    <t>27.90.31.63</t>
  </si>
  <si>
    <t>27.90.31.72</t>
  </si>
  <si>
    <t>27.90.31.81</t>
  </si>
  <si>
    <t>27.90.31.91</t>
  </si>
  <si>
    <t>27.90.32.00</t>
  </si>
  <si>
    <t>27.90.33.30</t>
  </si>
  <si>
    <t>27.90.33.50</t>
  </si>
  <si>
    <t>27.90.41.30</t>
  </si>
  <si>
    <t>27.90.41.40</t>
  </si>
  <si>
    <t>27.90.41.53</t>
  </si>
  <si>
    <t>27.90.41.55</t>
  </si>
  <si>
    <t>27.90.41.70</t>
  </si>
  <si>
    <t>27.90.41.90</t>
  </si>
  <si>
    <t>27.90.42.00</t>
  </si>
  <si>
    <t>27.90.43.00</t>
  </si>
  <si>
    <t>27.90.44.00</t>
  </si>
  <si>
    <t>27.90.45.10</t>
  </si>
  <si>
    <t>27.90.45.30</t>
  </si>
  <si>
    <t>27.90.45.50</t>
  </si>
  <si>
    <t>27.90.45.60</t>
  </si>
  <si>
    <t>27.90.45.70</t>
  </si>
  <si>
    <t>27.90.51.00</t>
  </si>
  <si>
    <t>27.90.52.20</t>
  </si>
  <si>
    <t>27.90.52.40</t>
  </si>
  <si>
    <t>27.90.53.00</t>
  </si>
  <si>
    <t>27.90.60.35</t>
  </si>
  <si>
    <t>27.90.60.37</t>
  </si>
  <si>
    <t>27.90.60.55</t>
  </si>
  <si>
    <t>27.90.60.57</t>
  </si>
  <si>
    <t>27.90.60.80</t>
  </si>
  <si>
    <t>27.90.70.10</t>
  </si>
  <si>
    <t>27.90.70.30</t>
  </si>
  <si>
    <t>27.90.81.00</t>
  </si>
  <si>
    <t>27.90.82.00</t>
  </si>
  <si>
    <t>28.11.11.00</t>
  </si>
  <si>
    <t>28.11.12.00</t>
  </si>
  <si>
    <t>28.11.13.10</t>
  </si>
  <si>
    <t>28.11.13.11</t>
  </si>
  <si>
    <t>28.11.13.15</t>
  </si>
  <si>
    <t>28.11.13.19</t>
  </si>
  <si>
    <t>28.11.13.20</t>
  </si>
  <si>
    <t>28.11.13.31</t>
  </si>
  <si>
    <t>28.11.13.33</t>
  </si>
  <si>
    <t>28.11.13.35</t>
  </si>
  <si>
    <t>28.11.13.37</t>
  </si>
  <si>
    <t>28.11.13.53</t>
  </si>
  <si>
    <t>28.11.13.55</t>
  </si>
  <si>
    <t>28.11.13.57</t>
  </si>
  <si>
    <t>28.11.13.73</t>
  </si>
  <si>
    <t>28.11.13.75</t>
  </si>
  <si>
    <t>28.11.21.60</t>
  </si>
  <si>
    <t>28.11.22.00</t>
  </si>
  <si>
    <t>28.11.23.00</t>
  </si>
  <si>
    <t>28.11.24.00</t>
  </si>
  <si>
    <t>28.11.31.00</t>
  </si>
  <si>
    <t>28.11.32.00</t>
  </si>
  <si>
    <t>28.11.33.00</t>
  </si>
  <si>
    <t>28.11.41.00</t>
  </si>
  <si>
    <t>28.11.42.00</t>
  </si>
  <si>
    <t>28.12.11.30</t>
  </si>
  <si>
    <t>28.12.11.80</t>
  </si>
  <si>
    <t>28.12.12.00</t>
  </si>
  <si>
    <t>28.12.13.20</t>
  </si>
  <si>
    <t>28.12.13.50</t>
  </si>
  <si>
    <t>28.12.13.80</t>
  </si>
  <si>
    <t>28.12.14.20</t>
  </si>
  <si>
    <t>28.12.14.50</t>
  </si>
  <si>
    <t>28.12.14.80</t>
  </si>
  <si>
    <t>28.12.15.30</t>
  </si>
  <si>
    <t>28.12.15.80</t>
  </si>
  <si>
    <t>28.12.16.30</t>
  </si>
  <si>
    <t>28.12.16.80</t>
  </si>
  <si>
    <t>28.12.20.00</t>
  </si>
  <si>
    <t>28.13.11.05</t>
  </si>
  <si>
    <t>28.13.11.25</t>
  </si>
  <si>
    <t>28.13.11.45</t>
  </si>
  <si>
    <t>28.13.11.65</t>
  </si>
  <si>
    <t>28.13.11.85</t>
  </si>
  <si>
    <t>28.13.12.20</t>
  </si>
  <si>
    <t>28.13.12.50</t>
  </si>
  <si>
    <t>28.13.12.80</t>
  </si>
  <si>
    <t>28.13.13.20</t>
  </si>
  <si>
    <t>28.13.13.40</t>
  </si>
  <si>
    <t>28.13.13.60</t>
  </si>
  <si>
    <t>28.13.13.80</t>
  </si>
  <si>
    <t>28.13.14.13</t>
  </si>
  <si>
    <t>28.13.14.15</t>
  </si>
  <si>
    <t>28.13.14.17</t>
  </si>
  <si>
    <t>28.13.14.20</t>
  </si>
  <si>
    <t>28.13.14.30</t>
  </si>
  <si>
    <t>28.13.14.51</t>
  </si>
  <si>
    <t>28.13.14.53</t>
  </si>
  <si>
    <t>28.13.14.55</t>
  </si>
  <si>
    <t>28.13.14.60</t>
  </si>
  <si>
    <t>28.13.14.71</t>
  </si>
  <si>
    <t>28.13.14.75</t>
  </si>
  <si>
    <t>28.13.14.80</t>
  </si>
  <si>
    <t>28.13.21.70</t>
  </si>
  <si>
    <t>28.13.21.90</t>
  </si>
  <si>
    <t>28.13.22.00</t>
  </si>
  <si>
    <t>28.13.23.00</t>
  </si>
  <si>
    <t>28.13.24.00</t>
  </si>
  <si>
    <t>28.13.25.30</t>
  </si>
  <si>
    <t>28.13.25.50</t>
  </si>
  <si>
    <t>28.13.26.30</t>
  </si>
  <si>
    <t>28.13.26.50</t>
  </si>
  <si>
    <t>28.13.26.70</t>
  </si>
  <si>
    <t>28.13.26.90</t>
  </si>
  <si>
    <t>28.13.27.30</t>
  </si>
  <si>
    <t>28.13.27.53</t>
  </si>
  <si>
    <t>28.13.27.55</t>
  </si>
  <si>
    <t>28.13.31.00</t>
  </si>
  <si>
    <t>28.14.11.20</t>
  </si>
  <si>
    <t>28.14.11.40</t>
  </si>
  <si>
    <t>28.14.11.60</t>
  </si>
  <si>
    <t>28.14.11.70</t>
  </si>
  <si>
    <t>28.14.11.80</t>
  </si>
  <si>
    <t>28.14.12.33</t>
  </si>
  <si>
    <t>28.14.12.35</t>
  </si>
  <si>
    <t>28.14.12.53</t>
  </si>
  <si>
    <t>28.14.12.55</t>
  </si>
  <si>
    <t>28.14.13.13</t>
  </si>
  <si>
    <t>28.14.13.15</t>
  </si>
  <si>
    <t>28.14.13.33</t>
  </si>
  <si>
    <t>28.14.13.35</t>
  </si>
  <si>
    <t>28.14.13.37</t>
  </si>
  <si>
    <t>28.14.13.53</t>
  </si>
  <si>
    <t>28.14.13.55</t>
  </si>
  <si>
    <t>28.14.13.57</t>
  </si>
  <si>
    <t>28.14.13.73</t>
  </si>
  <si>
    <t>28.14.13.75</t>
  </si>
  <si>
    <t>28.14.13.77</t>
  </si>
  <si>
    <t>28.14.13.80</t>
  </si>
  <si>
    <t>28.14.20.00</t>
  </si>
  <si>
    <t>28.15.10.30</t>
  </si>
  <si>
    <t>28.15.10.53</t>
  </si>
  <si>
    <t>28.15.10.55</t>
  </si>
  <si>
    <t>28.15.10.57</t>
  </si>
  <si>
    <t>28.15.10.70</t>
  </si>
  <si>
    <t>28.15.10.90</t>
  </si>
  <si>
    <t>28.15.21.30</t>
  </si>
  <si>
    <t>28.15.21.50</t>
  </si>
  <si>
    <t>28.15.21.70</t>
  </si>
  <si>
    <t>28.15.22.30</t>
  </si>
  <si>
    <t>28.15.22.50</t>
  </si>
  <si>
    <t>28.15.22.70</t>
  </si>
  <si>
    <t>28.15.23.30</t>
  </si>
  <si>
    <t>28.15.23.50</t>
  </si>
  <si>
    <t>28.15.24.32</t>
  </si>
  <si>
    <t>28.15.24.33</t>
  </si>
  <si>
    <t>28.15.24.34</t>
  </si>
  <si>
    <t>28.15.24.40</t>
  </si>
  <si>
    <t>28.15.24.50</t>
  </si>
  <si>
    <t>28.15.24.73</t>
  </si>
  <si>
    <t>28.15.24.75</t>
  </si>
  <si>
    <t>28.15.25.00</t>
  </si>
  <si>
    <t>28.15.26.00</t>
  </si>
  <si>
    <t>28.15.31.30</t>
  </si>
  <si>
    <t>28.15.31.50</t>
  </si>
  <si>
    <t>28.15.32.00</t>
  </si>
  <si>
    <t>28.15.39.30</t>
  </si>
  <si>
    <t>28.15.39.50</t>
  </si>
  <si>
    <t>28.21.11.30</t>
  </si>
  <si>
    <t>28.21.11.50</t>
  </si>
  <si>
    <t>28.21.11.70</t>
  </si>
  <si>
    <t>28.21.12.30</t>
  </si>
  <si>
    <t>28.21.12.70</t>
  </si>
  <si>
    <t>28.21.13.53</t>
  </si>
  <si>
    <t>28.21.14.30</t>
  </si>
  <si>
    <t>28.21.14.50</t>
  </si>
  <si>
    <t>28.21.14.70</t>
  </si>
  <si>
    <t>28.22.11.30</t>
  </si>
  <si>
    <t>28.22.11.70</t>
  </si>
  <si>
    <t>28.22.12.00</t>
  </si>
  <si>
    <t>28.22.13.30</t>
  </si>
  <si>
    <t>28.22.13.50</t>
  </si>
  <si>
    <t>28.22.13.70</t>
  </si>
  <si>
    <t>28.22.14.20</t>
  </si>
  <si>
    <t>28.22.14.33</t>
  </si>
  <si>
    <t>28.22.14.35</t>
  </si>
  <si>
    <t>28.22.14.40</t>
  </si>
  <si>
    <t>28.22.14.50</t>
  </si>
  <si>
    <t>28.22.14.60</t>
  </si>
  <si>
    <t>28.22.14.70</t>
  </si>
  <si>
    <t>28.22.15.13</t>
  </si>
  <si>
    <t>28.22.15.15</t>
  </si>
  <si>
    <t>28.22.15.30</t>
  </si>
  <si>
    <t>28.22.15.50</t>
  </si>
  <si>
    <t>28.22.15.70</t>
  </si>
  <si>
    <t>28.22.16.30</t>
  </si>
  <si>
    <t>28.22.16.50</t>
  </si>
  <si>
    <t>28.22.16.70</t>
  </si>
  <si>
    <t>28.22.17.40</t>
  </si>
  <si>
    <t>28.22.17.50</t>
  </si>
  <si>
    <t>28.22.17.70</t>
  </si>
  <si>
    <t>28.22.17.93</t>
  </si>
  <si>
    <t>28.22.17.95</t>
  </si>
  <si>
    <t>28.22.18.20</t>
  </si>
  <si>
    <t>28.22.18.40</t>
  </si>
  <si>
    <t>28.22.18.50</t>
  </si>
  <si>
    <t>28.22.19.30</t>
  </si>
  <si>
    <t>28.22.19.50</t>
  </si>
  <si>
    <t>28.22.19.70</t>
  </si>
  <si>
    <t>28.22.20.00</t>
  </si>
  <si>
    <t>28.23.10.00</t>
  </si>
  <si>
    <t>28.23.21.10</t>
  </si>
  <si>
    <t>28.23.22.10</t>
  </si>
  <si>
    <t>28.24.11.13</t>
  </si>
  <si>
    <t>28.24.11.15</t>
  </si>
  <si>
    <t>28.24.11.17</t>
  </si>
  <si>
    <t>28.24.11.20</t>
  </si>
  <si>
    <t>28.24.11.23</t>
  </si>
  <si>
    <t>28.24.11.25</t>
  </si>
  <si>
    <t>28.24.11.27</t>
  </si>
  <si>
    <t>28.24.11.50</t>
  </si>
  <si>
    <t>28.24.11.80</t>
  </si>
  <si>
    <t>28.24.11.85</t>
  </si>
  <si>
    <t>28.24.12.40</t>
  </si>
  <si>
    <t>28.24.12.60</t>
  </si>
  <si>
    <t>28.24.12.80</t>
  </si>
  <si>
    <t>28.24.21.00</t>
  </si>
  <si>
    <t>28.24.22.50</t>
  </si>
  <si>
    <t>28.25.11.30</t>
  </si>
  <si>
    <t>28.25.11.50</t>
  </si>
  <si>
    <t>28.25.12.20</t>
  </si>
  <si>
    <t>28.25.12.40</t>
  </si>
  <si>
    <t>28.25.12.50</t>
  </si>
  <si>
    <t>28.25.12.70</t>
  </si>
  <si>
    <t>28.25.13.80</t>
  </si>
  <si>
    <t>28.25.13.90</t>
  </si>
  <si>
    <t>28.25.14.10</t>
  </si>
  <si>
    <t>28.25.14.50</t>
  </si>
  <si>
    <t>28.25.20.10</t>
  </si>
  <si>
    <t>28.25.20.30</t>
  </si>
  <si>
    <t>28.25.20.50</t>
  </si>
  <si>
    <t>28.25.20.70</t>
  </si>
  <si>
    <t>28.25.30.10</t>
  </si>
  <si>
    <t>28.25.30.30</t>
  </si>
  <si>
    <t>28.25.30.50</t>
  </si>
  <si>
    <t>28.25.30.70</t>
  </si>
  <si>
    <t>28.25.30.80</t>
  </si>
  <si>
    <t>28.29.11.00</t>
  </si>
  <si>
    <t>28.29.12.30</t>
  </si>
  <si>
    <t>28.29.12.50</t>
  </si>
  <si>
    <t>28.29.12.70</t>
  </si>
  <si>
    <t>28.29.13.30</t>
  </si>
  <si>
    <t>28.29.13.50</t>
  </si>
  <si>
    <t>28.29.21.20</t>
  </si>
  <si>
    <t>28.29.21.50</t>
  </si>
  <si>
    <t>28.29.21.80</t>
  </si>
  <si>
    <t>28.29.22.10</t>
  </si>
  <si>
    <t>28.29.22.20</t>
  </si>
  <si>
    <t>28.29.22.30</t>
  </si>
  <si>
    <t>28.29.22.40</t>
  </si>
  <si>
    <t>28.29.23.00</t>
  </si>
  <si>
    <t>28.29.31.30</t>
  </si>
  <si>
    <t>28.29.31.80</t>
  </si>
  <si>
    <t>28.29.32.00</t>
  </si>
  <si>
    <t>28.29.39.40</t>
  </si>
  <si>
    <t>28.29.39.60</t>
  </si>
  <si>
    <t>28.29.39.75</t>
  </si>
  <si>
    <t>28.29.39.79</t>
  </si>
  <si>
    <t>28.29.41.00</t>
  </si>
  <si>
    <t>28.29.42.00</t>
  </si>
  <si>
    <t>28.29.43.30</t>
  </si>
  <si>
    <t>28.29.43.50</t>
  </si>
  <si>
    <t>28.29.50.00</t>
  </si>
  <si>
    <t>28.29.60.30</t>
  </si>
  <si>
    <t>28.29.60.50</t>
  </si>
  <si>
    <t>28.29.60.90</t>
  </si>
  <si>
    <t>28.29.70.20</t>
  </si>
  <si>
    <t>28.29.70.90</t>
  </si>
  <si>
    <t>28.29.81.00</t>
  </si>
  <si>
    <t>28.29.82.20</t>
  </si>
  <si>
    <t>28.29.83.13</t>
  </si>
  <si>
    <t>28.29.83.15</t>
  </si>
  <si>
    <t>28.29.83.20</t>
  </si>
  <si>
    <t>28.29.83.40</t>
  </si>
  <si>
    <t>28.29.83.50</t>
  </si>
  <si>
    <t>28.29.84.00</t>
  </si>
  <si>
    <t>28.29.85.10</t>
  </si>
  <si>
    <t>28.29.85.20</t>
  </si>
  <si>
    <t>28.29.86.00</t>
  </si>
  <si>
    <t>28.30.10.00</t>
  </si>
  <si>
    <t>28.30.21.10</t>
  </si>
  <si>
    <t>28.30.22.10</t>
  </si>
  <si>
    <t>28.30.23.00</t>
  </si>
  <si>
    <t>28.30.31.40</t>
  </si>
  <si>
    <t>28.30.32.10</t>
  </si>
  <si>
    <t>28.30.32.20</t>
  </si>
  <si>
    <t>28.30.32.30</t>
  </si>
  <si>
    <t>28.30.32.50</t>
  </si>
  <si>
    <t>28.30.32.70</t>
  </si>
  <si>
    <t>28.30.33.00</t>
  </si>
  <si>
    <t>28.30.34.30</t>
  </si>
  <si>
    <t>28.30.34.50</t>
  </si>
  <si>
    <t>28.30.39.00</t>
  </si>
  <si>
    <t>28.30.40.10</t>
  </si>
  <si>
    <t>28.30.40.30</t>
  </si>
  <si>
    <t>28.30.40.50</t>
  </si>
  <si>
    <t>28.30.40.70</t>
  </si>
  <si>
    <t>28.30.51.30</t>
  </si>
  <si>
    <t>28.30.51.50</t>
  </si>
  <si>
    <t>28.30.51.70</t>
  </si>
  <si>
    <t>28.30.52.00</t>
  </si>
  <si>
    <t>28.30.53.40</t>
  </si>
  <si>
    <t>28.30.54.20</t>
  </si>
  <si>
    <t>28.30.54.50</t>
  </si>
  <si>
    <t>28.30.54.80</t>
  </si>
  <si>
    <t>28.30.59.15</t>
  </si>
  <si>
    <t>28.30.59.30</t>
  </si>
  <si>
    <t>28.30.59.45</t>
  </si>
  <si>
    <t>28.30.59.60</t>
  </si>
  <si>
    <t>28.30.59.70</t>
  </si>
  <si>
    <t>28.30.60.10</t>
  </si>
  <si>
    <t>28.30.60.30</t>
  </si>
  <si>
    <t>28.30.60.50</t>
  </si>
  <si>
    <t>28.30.60.90</t>
  </si>
  <si>
    <t>28.30.70.40</t>
  </si>
  <si>
    <t>28.30.81.00</t>
  </si>
  <si>
    <t>28.30.82.00</t>
  </si>
  <si>
    <t>28.30.83.00</t>
  </si>
  <si>
    <t>28.30.84.00</t>
  </si>
  <si>
    <t>28.30.85.00</t>
  </si>
  <si>
    <t>28.30.86.30</t>
  </si>
  <si>
    <t>28.30.86.60</t>
  </si>
  <si>
    <t>28.30.91.00</t>
  </si>
  <si>
    <t>28.30.92.00</t>
  </si>
  <si>
    <t>28.30.93.30</t>
  </si>
  <si>
    <t>28.30.93.80</t>
  </si>
  <si>
    <t>28.30.94.00</t>
  </si>
  <si>
    <t>28.41.11.20</t>
  </si>
  <si>
    <t>28.41.11.40</t>
  </si>
  <si>
    <t>28.41.11.50</t>
  </si>
  <si>
    <t>28.41.11.60</t>
  </si>
  <si>
    <t>28.41.12.20</t>
  </si>
  <si>
    <t>28.41.12.40</t>
  </si>
  <si>
    <t>28.41.12.50</t>
  </si>
  <si>
    <t>28.41.12.70</t>
  </si>
  <si>
    <t>28.41.21.23</t>
  </si>
  <si>
    <t>28.41.21.30</t>
  </si>
  <si>
    <t>28.41.21.40</t>
  </si>
  <si>
    <t>28.41.21.60</t>
  </si>
  <si>
    <t>28.41.22.17</t>
  </si>
  <si>
    <t>28.41.22.20</t>
  </si>
  <si>
    <t>28.41.22.33</t>
  </si>
  <si>
    <t>28.41.22.40</t>
  </si>
  <si>
    <t>28.41.22.60</t>
  </si>
  <si>
    <t>28.41.22.70</t>
  </si>
  <si>
    <t>28.41.22.80</t>
  </si>
  <si>
    <t>28.41.23.00</t>
  </si>
  <si>
    <t>28.41.24.10</t>
  </si>
  <si>
    <t>28.41.24.30</t>
  </si>
  <si>
    <t>28.41.24.70</t>
  </si>
  <si>
    <t>28.41.24.91</t>
  </si>
  <si>
    <t>28.41.34.10</t>
  </si>
  <si>
    <t>28.41.34.30</t>
  </si>
  <si>
    <t>28.41.34.50</t>
  </si>
  <si>
    <t>28.41.40.30</t>
  </si>
  <si>
    <t>28.49.11.30</t>
  </si>
  <si>
    <t>28.49.11.50</t>
  </si>
  <si>
    <t>28.49.11.70</t>
  </si>
  <si>
    <t>28.49.12.20</t>
  </si>
  <si>
    <t>28.49.12.40</t>
  </si>
  <si>
    <t>28.49.12.83</t>
  </si>
  <si>
    <t>28.49.12.87</t>
  </si>
  <si>
    <t>28.49.13.10</t>
  </si>
  <si>
    <t>28.49.13.20</t>
  </si>
  <si>
    <t>28.49.13.30</t>
  </si>
  <si>
    <t>28.49.21.10</t>
  </si>
  <si>
    <t>28.49.21.30</t>
  </si>
  <si>
    <t>28.49.21.50</t>
  </si>
  <si>
    <t>28.49.21.70</t>
  </si>
  <si>
    <t>28.49.22.30</t>
  </si>
  <si>
    <t>28.49.22.50</t>
  </si>
  <si>
    <t>28.49.22.70</t>
  </si>
  <si>
    <t>28.49.23.50</t>
  </si>
  <si>
    <t>28.49.24.30</t>
  </si>
  <si>
    <t>28.49.24.50</t>
  </si>
  <si>
    <t>28.91.11.30</t>
  </si>
  <si>
    <t>28.91.11.53</t>
  </si>
  <si>
    <t>28.91.11.57</t>
  </si>
  <si>
    <t>28.91.12.30</t>
  </si>
  <si>
    <t>28.91.12.50</t>
  </si>
  <si>
    <t>28.91.12.70</t>
  </si>
  <si>
    <t>28.92.11.00</t>
  </si>
  <si>
    <t>28.92.12.33</t>
  </si>
  <si>
    <t>28.92.12.35</t>
  </si>
  <si>
    <t>28.92.12.53</t>
  </si>
  <si>
    <t>28.92.12.55</t>
  </si>
  <si>
    <t>28.92.21.30</t>
  </si>
  <si>
    <t>28.92.21.50</t>
  </si>
  <si>
    <t>28.92.22.10</t>
  </si>
  <si>
    <t>28.92.23.10</t>
  </si>
  <si>
    <t>28.92.24.30</t>
  </si>
  <si>
    <t>28.92.24.50</t>
  </si>
  <si>
    <t>28.92.25.00</t>
  </si>
  <si>
    <t>28.92.26.30</t>
  </si>
  <si>
    <t>28.92.26.50</t>
  </si>
  <si>
    <t>28.92.27.00</t>
  </si>
  <si>
    <t>28.92.28.10</t>
  </si>
  <si>
    <t>28.92.30.10</t>
  </si>
  <si>
    <t>28.92.30.30</t>
  </si>
  <si>
    <t>28.92.30.50</t>
  </si>
  <si>
    <t>28.92.30.70</t>
  </si>
  <si>
    <t>28.92.30.90</t>
  </si>
  <si>
    <t>28.92.40.30</t>
  </si>
  <si>
    <t>28.92.40.50</t>
  </si>
  <si>
    <t>28.92.40.70</t>
  </si>
  <si>
    <t>28.92.50.00</t>
  </si>
  <si>
    <t>28.92.61.30</t>
  </si>
  <si>
    <t>28.92.61.50</t>
  </si>
  <si>
    <t>28.93.11.00</t>
  </si>
  <si>
    <t>28.93.12.00</t>
  </si>
  <si>
    <t>28.93.13.00</t>
  </si>
  <si>
    <t>28.93.14.00</t>
  </si>
  <si>
    <t>28.93.15.30</t>
  </si>
  <si>
    <t>28.93.15.60</t>
  </si>
  <si>
    <t>28.93.15.80</t>
  </si>
  <si>
    <t>28.93.17.13</t>
  </si>
  <si>
    <t>28.93.17.15</t>
  </si>
  <si>
    <t>28.93.17.20</t>
  </si>
  <si>
    <t>28.93.17.30</t>
  </si>
  <si>
    <t>28.93.17.40</t>
  </si>
  <si>
    <t>28.93.17.50</t>
  </si>
  <si>
    <t>28.93.17.60</t>
  </si>
  <si>
    <t>28.93.18.00</t>
  </si>
  <si>
    <t>28.93.20.00</t>
  </si>
  <si>
    <t>28.93.31.00</t>
  </si>
  <si>
    <t>28.93.32.00</t>
  </si>
  <si>
    <t>28.93.33.00</t>
  </si>
  <si>
    <t>28.93.34.00</t>
  </si>
  <si>
    <t>28.94.11.00</t>
  </si>
  <si>
    <t>28.94.12.00</t>
  </si>
  <si>
    <t>28.94.13.00</t>
  </si>
  <si>
    <t>28.94.14.30</t>
  </si>
  <si>
    <t>28.94.14.50</t>
  </si>
  <si>
    <t>28.94.14.70</t>
  </si>
  <si>
    <t>28.94.15.10</t>
  </si>
  <si>
    <t>28.94.15.30</t>
  </si>
  <si>
    <t>28.94.21.10</t>
  </si>
  <si>
    <t>28.94.21.30</t>
  </si>
  <si>
    <t>28.94.21.50</t>
  </si>
  <si>
    <t>28.94.21.70</t>
  </si>
  <si>
    <t>28.94.21.80</t>
  </si>
  <si>
    <t>28.94.22.30</t>
  </si>
  <si>
    <t>28.94.22.50</t>
  </si>
  <si>
    <t>28.94.22.70</t>
  </si>
  <si>
    <t>28.94.23.00</t>
  </si>
  <si>
    <t>28.94.24.30</t>
  </si>
  <si>
    <t>28.94.24.50</t>
  </si>
  <si>
    <t>28.94.30.30</t>
  </si>
  <si>
    <t>28.94.30.50</t>
  </si>
  <si>
    <t>28.94.30.70</t>
  </si>
  <si>
    <t>28.94.40.00</t>
  </si>
  <si>
    <t>28.94.51.10</t>
  </si>
  <si>
    <t>28.94.51.30</t>
  </si>
  <si>
    <t>28.94.51.50</t>
  </si>
  <si>
    <t>28.94.51.70</t>
  </si>
  <si>
    <t>28.94.52.10</t>
  </si>
  <si>
    <t>28.94.52.20</t>
  </si>
  <si>
    <t>28.94.52.30</t>
  </si>
  <si>
    <t>28.94.52.60</t>
  </si>
  <si>
    <t>28.94.52.80</t>
  </si>
  <si>
    <t>28.95.11.13</t>
  </si>
  <si>
    <t>28.95.11.15</t>
  </si>
  <si>
    <t>28.95.11.17</t>
  </si>
  <si>
    <t>28.95.11.33</t>
  </si>
  <si>
    <t>28.95.11.35</t>
  </si>
  <si>
    <t>28.95.11.37</t>
  </si>
  <si>
    <t>28.95.11.40</t>
  </si>
  <si>
    <t>28.95.11.50</t>
  </si>
  <si>
    <t>28.95.11.60</t>
  </si>
  <si>
    <t>28.95.11.70</t>
  </si>
  <si>
    <t>28.95.12.30</t>
  </si>
  <si>
    <t>28.95.12.50</t>
  </si>
  <si>
    <t>28.95.12.70</t>
  </si>
  <si>
    <t>28.96.10.10</t>
  </si>
  <si>
    <t>28.96.10.30</t>
  </si>
  <si>
    <t>28.96.10.40</t>
  </si>
  <si>
    <t>28.96.10.50</t>
  </si>
  <si>
    <t>28.96.10.60</t>
  </si>
  <si>
    <t>28.96.10.73</t>
  </si>
  <si>
    <t>28.96.10.75</t>
  </si>
  <si>
    <t>28.96.10.82</t>
  </si>
  <si>
    <t>28.96.10.84</t>
  </si>
  <si>
    <t>28.96.10.91</t>
  </si>
  <si>
    <t>28.96.10.93</t>
  </si>
  <si>
    <t>28.96.10.95</t>
  </si>
  <si>
    <t>28.99.11.10</t>
  </si>
  <si>
    <t>28.99.11.30</t>
  </si>
  <si>
    <t>28.99.11.50</t>
  </si>
  <si>
    <t>28.99.11.70</t>
  </si>
  <si>
    <t>28.99.11.90</t>
  </si>
  <si>
    <t>28.99.12.00</t>
  </si>
  <si>
    <t>28.99.13.30</t>
  </si>
  <si>
    <t>28.99.13.90</t>
  </si>
  <si>
    <t>28.99.14.10</t>
  </si>
  <si>
    <t>28.99.14.30</t>
  </si>
  <si>
    <t>28.99.14.50</t>
  </si>
  <si>
    <t>28.99.14.90</t>
  </si>
  <si>
    <t>28.99.20.20</t>
  </si>
  <si>
    <t>28.99.20.40</t>
  </si>
  <si>
    <t>28.99.20.60</t>
  </si>
  <si>
    <t>28.99.32.00</t>
  </si>
  <si>
    <t>28.99.39.10</t>
  </si>
  <si>
    <t>28.99.39.15</t>
  </si>
  <si>
    <t>28.99.39.20</t>
  </si>
  <si>
    <t>28.99.39.25</t>
  </si>
  <si>
    <t>28.99.39.35</t>
  </si>
  <si>
    <t>28.99.39.40</t>
  </si>
  <si>
    <t>28.99.39.45</t>
  </si>
  <si>
    <t>28.99.39.50</t>
  </si>
  <si>
    <t>28.99.39.65</t>
  </si>
  <si>
    <t>28.99.39.70</t>
  </si>
  <si>
    <t>28.99.40.00</t>
  </si>
  <si>
    <t>28.99.51.00</t>
  </si>
  <si>
    <t>29.10.11.00</t>
  </si>
  <si>
    <t>29.10.12.00</t>
  </si>
  <si>
    <t>29.10.13.10</t>
  </si>
  <si>
    <t>29.10.21.00</t>
  </si>
  <si>
    <t>29.10.22.30</t>
  </si>
  <si>
    <t>29.10.22.50</t>
  </si>
  <si>
    <t>29.10.23.10</t>
  </si>
  <si>
    <t>29.10.23.30</t>
  </si>
  <si>
    <t>29.10.23.40</t>
  </si>
  <si>
    <t>29.10.23.53</t>
  </si>
  <si>
    <t>29.10.23.55</t>
  </si>
  <si>
    <t>29.10.24.10</t>
  </si>
  <si>
    <t>29.10.24.30</t>
  </si>
  <si>
    <t>29.10.24.50</t>
  </si>
  <si>
    <t>29.10.24.90</t>
  </si>
  <si>
    <t>29.10.30.00</t>
  </si>
  <si>
    <t>29.10.44.00</t>
  </si>
  <si>
    <t>29.10.51.00</t>
  </si>
  <si>
    <t>29.10.52.00</t>
  </si>
  <si>
    <t>29.10.59.30</t>
  </si>
  <si>
    <t>29.10.59.50</t>
  </si>
  <si>
    <t>29.10.59.90</t>
  </si>
  <si>
    <t>29.20.10.30</t>
  </si>
  <si>
    <t>29.20.10.50</t>
  </si>
  <si>
    <t>29.20.21.00</t>
  </si>
  <si>
    <t>29.20.22.92</t>
  </si>
  <si>
    <t>29.20.22.98</t>
  </si>
  <si>
    <t>29.20.23.00</t>
  </si>
  <si>
    <t>29.20.30.30</t>
  </si>
  <si>
    <t>29.20.30.50</t>
  </si>
  <si>
    <t>29.20.30.70</t>
  </si>
  <si>
    <t>29.20.30.90</t>
  </si>
  <si>
    <t>29.31.10.00</t>
  </si>
  <si>
    <t>29.31.21.30</t>
  </si>
  <si>
    <t>29.31.21.50</t>
  </si>
  <si>
    <t>29.31.21.70</t>
  </si>
  <si>
    <t>29.31.22.30</t>
  </si>
  <si>
    <t>29.31.22.50</t>
  </si>
  <si>
    <t>29.31.22.70</t>
  </si>
  <si>
    <t>29.31.23.10</t>
  </si>
  <si>
    <t>29.31.23.30</t>
  </si>
  <si>
    <t>29.31.23.50</t>
  </si>
  <si>
    <t>29.31.23.70</t>
  </si>
  <si>
    <t>29.31.30.30</t>
  </si>
  <si>
    <t>29.31.30.80</t>
  </si>
  <si>
    <t>29.32.10.00</t>
  </si>
  <si>
    <t>29.32.20.30</t>
  </si>
  <si>
    <t>29.32.20.50</t>
  </si>
  <si>
    <t>29.32.20.90</t>
  </si>
  <si>
    <t>29.32.30.10</t>
  </si>
  <si>
    <t>29.32.30.20</t>
  </si>
  <si>
    <t>29.32.30.33</t>
  </si>
  <si>
    <t>29.32.30.36</t>
  </si>
  <si>
    <t>29.32.30.40</t>
  </si>
  <si>
    <t>29.32.30.50</t>
  </si>
  <si>
    <t>29.32.30.61</t>
  </si>
  <si>
    <t>29.32.30.63</t>
  </si>
  <si>
    <t>29.32.30.65</t>
  </si>
  <si>
    <t>29.32.30.67</t>
  </si>
  <si>
    <t>29.32.30.90</t>
  </si>
  <si>
    <t>30.11.21.30</t>
  </si>
  <si>
    <t>30.11.21.50</t>
  </si>
  <si>
    <t>30.11.22.10</t>
  </si>
  <si>
    <t>30.11.22.30</t>
  </si>
  <si>
    <t>30.11.22.50</t>
  </si>
  <si>
    <t>30.11.22.70</t>
  </si>
  <si>
    <t>30.11.23.00</t>
  </si>
  <si>
    <t>30.11.24.10</t>
  </si>
  <si>
    <t>30.11.24.30</t>
  </si>
  <si>
    <t>30.11.24.50</t>
  </si>
  <si>
    <t>30.11.24.70</t>
  </si>
  <si>
    <t>30.11.24.90</t>
  </si>
  <si>
    <t>30.11.31.30</t>
  </si>
  <si>
    <t>30.11.31.50</t>
  </si>
  <si>
    <t>30.11.32.00</t>
  </si>
  <si>
    <t>30.11.33.30</t>
  </si>
  <si>
    <t>30.11.33.50</t>
  </si>
  <si>
    <t>30.11.40.30</t>
  </si>
  <si>
    <t>30.11.40.50</t>
  </si>
  <si>
    <t>30.11.50.00</t>
  </si>
  <si>
    <t>30.11.91.00</t>
  </si>
  <si>
    <t>30.11.92.00</t>
  </si>
  <si>
    <t>30.12.11.00</t>
  </si>
  <si>
    <t>30.12.12.00</t>
  </si>
  <si>
    <t>30.12.19.30</t>
  </si>
  <si>
    <t>30.12.19.70</t>
  </si>
  <si>
    <t>30.20.11.00</t>
  </si>
  <si>
    <t>30.20.12.00</t>
  </si>
  <si>
    <t>30.20.13.00</t>
  </si>
  <si>
    <t>30.20.20.00</t>
  </si>
  <si>
    <t>30.20.31.00</t>
  </si>
  <si>
    <t>30.20.32.00</t>
  </si>
  <si>
    <t>30.20.33.00</t>
  </si>
  <si>
    <t>30.20.40.30</t>
  </si>
  <si>
    <t>30.20.40.50</t>
  </si>
  <si>
    <t>30.20.40.60</t>
  </si>
  <si>
    <t>30.20.91.00</t>
  </si>
  <si>
    <t>30.30.11.00</t>
  </si>
  <si>
    <t>30.30.12.00</t>
  </si>
  <si>
    <t>30.30.13.00</t>
  </si>
  <si>
    <t>30.30.14.00</t>
  </si>
  <si>
    <t>30.30.15.00</t>
  </si>
  <si>
    <t>30.30.16.00</t>
  </si>
  <si>
    <t>30.30.20.00</t>
  </si>
  <si>
    <t>30.30.40.00</t>
  </si>
  <si>
    <t>30.30.50.10</t>
  </si>
  <si>
    <t>30.30.60.30</t>
  </si>
  <si>
    <t>30.30.60.50</t>
  </si>
  <si>
    <t>30.30.60.70</t>
  </si>
  <si>
    <t>30.91.11.00</t>
  </si>
  <si>
    <t>30.91.12.00</t>
  </si>
  <si>
    <t>30.91.13.00</t>
  </si>
  <si>
    <t>30.91.20.00</t>
  </si>
  <si>
    <t>30.91.31.00</t>
  </si>
  <si>
    <t>30.91.32.00</t>
  </si>
  <si>
    <t>30.92.10.00</t>
  </si>
  <si>
    <t>30.92.20.30</t>
  </si>
  <si>
    <t>30.92.20.90</t>
  </si>
  <si>
    <t>30.92.30.10</t>
  </si>
  <si>
    <t>30.92.30.60</t>
  </si>
  <si>
    <t>30.92.30.70</t>
  </si>
  <si>
    <t>30.92.40.30</t>
  </si>
  <si>
    <t>30.92.40.50</t>
  </si>
  <si>
    <t>30.99.10.00</t>
  </si>
  <si>
    <t>31.00.11.70</t>
  </si>
  <si>
    <t>31.00.11.90</t>
  </si>
  <si>
    <t>31.00.12.30</t>
  </si>
  <si>
    <t>31.00.12.50</t>
  </si>
  <si>
    <t>31.00.12.90</t>
  </si>
  <si>
    <t>31.00.13.00</t>
  </si>
  <si>
    <t>31.00.14.00</t>
  </si>
  <si>
    <t>31.00.20.30</t>
  </si>
  <si>
    <t>31.00.20.50</t>
  </si>
  <si>
    <t>31.00.20.90</t>
  </si>
  <si>
    <t>31.01.11.00</t>
  </si>
  <si>
    <t>31.01.12.00</t>
  </si>
  <si>
    <t>31.01.13.00</t>
  </si>
  <si>
    <t>31.02.10.00</t>
  </si>
  <si>
    <t>31.03.11.00</t>
  </si>
  <si>
    <t>31.03.12.30</t>
  </si>
  <si>
    <t>31.03.12.50</t>
  </si>
  <si>
    <t>31.03.12.70</t>
  </si>
  <si>
    <t>31.03.12.90</t>
  </si>
  <si>
    <t>31.09.11.00</t>
  </si>
  <si>
    <t>31.09.12.30</t>
  </si>
  <si>
    <t>31.09.12.50</t>
  </si>
  <si>
    <t>31.09.13.00</t>
  </si>
  <si>
    <t>31.09.14.30</t>
  </si>
  <si>
    <t>31.09.14.50</t>
  </si>
  <si>
    <t>32.11.10.00</t>
  </si>
  <si>
    <t>32.12.11.00</t>
  </si>
  <si>
    <t>32.12.12.00</t>
  </si>
  <si>
    <t>32.12.13.30</t>
  </si>
  <si>
    <t>32.12.13.51</t>
  </si>
  <si>
    <t>32.12.13.53</t>
  </si>
  <si>
    <t>32.12.13.55</t>
  </si>
  <si>
    <t>32.12.14.00</t>
  </si>
  <si>
    <t>32.13.10.00</t>
  </si>
  <si>
    <t>32.20.11.10</t>
  </si>
  <si>
    <t>32.20.11.30</t>
  </si>
  <si>
    <t>32.20.11.50</t>
  </si>
  <si>
    <t>32.20.12.00</t>
  </si>
  <si>
    <t>32.20.13.10</t>
  </si>
  <si>
    <t>32.20.13.40</t>
  </si>
  <si>
    <t>32.20.13.70</t>
  </si>
  <si>
    <t>32.20.14.00</t>
  </si>
  <si>
    <t>32.20.15.10</t>
  </si>
  <si>
    <t>32.20.15.30</t>
  </si>
  <si>
    <t>32.20.16.00</t>
  </si>
  <si>
    <t>32.20.20.00</t>
  </si>
  <si>
    <t>32.30.11.31</t>
  </si>
  <si>
    <t>32.30.11.37</t>
  </si>
  <si>
    <t>32.30.11.50</t>
  </si>
  <si>
    <t>32.30.12.00</t>
  </si>
  <si>
    <t>32.30.13.00</t>
  </si>
  <si>
    <t>32.30.14.00</t>
  </si>
  <si>
    <t>32.30.15.10</t>
  </si>
  <si>
    <t>32.30.15.30</t>
  </si>
  <si>
    <t>32.30.15.50</t>
  </si>
  <si>
    <t>32.30.15.60</t>
  </si>
  <si>
    <t>32.30.15.80</t>
  </si>
  <si>
    <t>32.30.15.90</t>
  </si>
  <si>
    <t>32.30.16.00</t>
  </si>
  <si>
    <t>32.40.11.00</t>
  </si>
  <si>
    <t>32.40.12.00</t>
  </si>
  <si>
    <t>32.40.13.00</t>
  </si>
  <si>
    <t>32.40.20.00</t>
  </si>
  <si>
    <t>32.40.31.00</t>
  </si>
  <si>
    <t>32.40.32.00</t>
  </si>
  <si>
    <t>32.40.39.00</t>
  </si>
  <si>
    <t>32.40.41.00</t>
  </si>
  <si>
    <t>32.40.42.10</t>
  </si>
  <si>
    <t>32.40.42.30</t>
  </si>
  <si>
    <t>32.40.42.50</t>
  </si>
  <si>
    <t>32.40.42.70</t>
  </si>
  <si>
    <t>32.50.11.30</t>
  </si>
  <si>
    <t>32.50.11.50</t>
  </si>
  <si>
    <t>32.50.12.00</t>
  </si>
  <si>
    <t>32.50.13.11</t>
  </si>
  <si>
    <t>32.50.13.13</t>
  </si>
  <si>
    <t>32.50.13.15</t>
  </si>
  <si>
    <t>32.50.13.17</t>
  </si>
  <si>
    <t>32.50.13.20</t>
  </si>
  <si>
    <t>32.50.13.33</t>
  </si>
  <si>
    <t>32.50.13.35</t>
  </si>
  <si>
    <t>32.50.13.40</t>
  </si>
  <si>
    <t>32.50.13.53</t>
  </si>
  <si>
    <t>32.50.13.55</t>
  </si>
  <si>
    <t>32.50.13.63</t>
  </si>
  <si>
    <t>32.50.13.65</t>
  </si>
  <si>
    <t>32.50.13.80</t>
  </si>
  <si>
    <t>32.50.21.30</t>
  </si>
  <si>
    <t>32.50.21.81</t>
  </si>
  <si>
    <t>32.50.21.82</t>
  </si>
  <si>
    <t>32.50.21.89</t>
  </si>
  <si>
    <t>32.50.22.35</t>
  </si>
  <si>
    <t>32.50.22.39</t>
  </si>
  <si>
    <t>32.50.22.53</t>
  </si>
  <si>
    <t>32.50.22.55</t>
  </si>
  <si>
    <t>32.50.22.59</t>
  </si>
  <si>
    <t>32.50.22.90</t>
  </si>
  <si>
    <t>32.50.23.00</t>
  </si>
  <si>
    <t>32.50.30.30</t>
  </si>
  <si>
    <t>32.50.30.50</t>
  </si>
  <si>
    <t>32.50.41.30</t>
  </si>
  <si>
    <t>32.50.41.53</t>
  </si>
  <si>
    <t>32.50.41.55</t>
  </si>
  <si>
    <t>32.50.41.59</t>
  </si>
  <si>
    <t>32.50.41.70</t>
  </si>
  <si>
    <t>32.50.42.50</t>
  </si>
  <si>
    <t>32.50.42.90</t>
  </si>
  <si>
    <t>32.50.43.50</t>
  </si>
  <si>
    <t>32.50.43.90</t>
  </si>
  <si>
    <t>32.50.44.00</t>
  </si>
  <si>
    <t>32.50.50.10</t>
  </si>
  <si>
    <t>32.50.50.20</t>
  </si>
  <si>
    <t>32.50.50.30</t>
  </si>
  <si>
    <t>32.50.50.50</t>
  </si>
  <si>
    <t>32.91.11.10</t>
  </si>
  <si>
    <t>32.91.11.40</t>
  </si>
  <si>
    <t>32.91.11.90</t>
  </si>
  <si>
    <t>32.91.12.10</t>
  </si>
  <si>
    <t>32.91.12.35</t>
  </si>
  <si>
    <t>32.91.12.37</t>
  </si>
  <si>
    <t>32.91.12.50</t>
  </si>
  <si>
    <t>32.91.12.70</t>
  </si>
  <si>
    <t>32.91.19.30</t>
  </si>
  <si>
    <t>32.91.19.50</t>
  </si>
  <si>
    <t>32.91.19.70</t>
  </si>
  <si>
    <t>32.99.11.30</t>
  </si>
  <si>
    <t>32.99.11.50</t>
  </si>
  <si>
    <t>32.99.11.60</t>
  </si>
  <si>
    <t>32.99.11.70</t>
  </si>
  <si>
    <t>32.99.11.79</t>
  </si>
  <si>
    <t>32.99.11.80</t>
  </si>
  <si>
    <t>32.99.11.89</t>
  </si>
  <si>
    <t>32.99.12.10</t>
  </si>
  <si>
    <t>32.99.12.30</t>
  </si>
  <si>
    <t>32.99.12.50</t>
  </si>
  <si>
    <t>32.99.13.00</t>
  </si>
  <si>
    <t>32.99.14.10</t>
  </si>
  <si>
    <t>32.99.14.30</t>
  </si>
  <si>
    <t>32.99.14.50</t>
  </si>
  <si>
    <t>32.99.15.10</t>
  </si>
  <si>
    <t>32.99.15.30</t>
  </si>
  <si>
    <t>32.99.15.50</t>
  </si>
  <si>
    <t>32.99.16.10</t>
  </si>
  <si>
    <t>32.99.16.30</t>
  </si>
  <si>
    <t>32.99.16.50</t>
  </si>
  <si>
    <t>32.99.16.70</t>
  </si>
  <si>
    <t>32.99.21.30</t>
  </si>
  <si>
    <t>32.99.21.60</t>
  </si>
  <si>
    <t>32.99.22.10</t>
  </si>
  <si>
    <t>32.99.23.00</t>
  </si>
  <si>
    <t>32.99.24.30</t>
  </si>
  <si>
    <t>32.99.24.50</t>
  </si>
  <si>
    <t>32.99.30.00</t>
  </si>
  <si>
    <t>32.99.41.10</t>
  </si>
  <si>
    <t>32.99.41.30</t>
  </si>
  <si>
    <t>32.99.42.10</t>
  </si>
  <si>
    <t>32.99.42.30</t>
  </si>
  <si>
    <t>32.99.43.00</t>
  </si>
  <si>
    <t>32.99.51.30</t>
  </si>
  <si>
    <t>32.99.51.50</t>
  </si>
  <si>
    <t>32.99.52.80</t>
  </si>
  <si>
    <t>32.99.53.00</t>
  </si>
  <si>
    <t>32.99.54.00</t>
  </si>
  <si>
    <t>32.99.55.00</t>
  </si>
  <si>
    <t>32.99.59.20</t>
  </si>
  <si>
    <t>32.99.59.30</t>
  </si>
  <si>
    <t>32.99.59.40</t>
  </si>
  <si>
    <t>32.99.59.50</t>
  </si>
  <si>
    <t>32.99.59.60</t>
  </si>
  <si>
    <t>32.99.59.70</t>
  </si>
  <si>
    <t>32.99.59.80</t>
  </si>
  <si>
    <t>33.11.12.00</t>
  </si>
  <si>
    <t>33.11.13.00</t>
  </si>
  <si>
    <t>33.11.19.00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</si>
  <si>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</si>
  <si>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</si>
  <si>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</si>
  <si>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</si>
  <si>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</si>
  <si>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</si>
  <si>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</si>
  <si>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</si>
  <si>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</si>
  <si>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</si>
  <si>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</si>
  <si>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</si>
  <si>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</si>
  <si>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</si>
  <si>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</si>
  <si>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</si>
  <si>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</si>
  <si>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</si>
  <si>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33.13.11.10</t>
  </si>
  <si>
    <t>33.13.11.20</t>
  </si>
  <si>
    <t>33.13.12.00</t>
  </si>
  <si>
    <t>33.13.13.00</t>
  </si>
  <si>
    <t>33.13.19.00</t>
  </si>
  <si>
    <t>33.14.11.20</t>
  </si>
  <si>
    <t>33.14.11.50</t>
  </si>
  <si>
    <t>33.14.19.00</t>
  </si>
  <si>
    <t>33.15.10.10</t>
  </si>
  <si>
    <t>33.15.10.30</t>
  </si>
  <si>
    <t>33.16.10.00</t>
  </si>
  <si>
    <t>33.17.11.00</t>
  </si>
  <si>
    <t>33.19.10.20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</si>
  <si>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</si>
  <si>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</si>
  <si>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</si>
  <si>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</si>
  <si>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</si>
  <si>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</si>
  <si>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</si>
  <si>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</si>
  <si>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</si>
  <si>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</si>
  <si>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</si>
  <si>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</si>
  <si>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</si>
  <si>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</si>
  <si>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</si>
  <si>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</si>
  <si>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</si>
  <si>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</si>
  <si>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</si>
  <si>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</si>
  <si>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</si>
  <si>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</si>
  <si>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</si>
  <si>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</si>
  <si>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33.20.70.00</t>
  </si>
  <si>
    <t>38.32.30.00</t>
  </si>
  <si>
    <t>Prodcom code clean</t>
  </si>
  <si>
    <t xml:space="preserve">Geen geldige verkoopwaarde. Geef een waarde op tussen 0 en 50.000.000. </t>
  </si>
  <si>
    <t>Controleer verkoophoeveelheid. Let op de Eenheid.</t>
  </si>
  <si>
    <t>Aanduiding of goederen zijn vervaardigd onder een tolling overeenkomst. Er is sprake van tolling indien voor de door uw onderneming vervaardige producten grondstoffen of onderdelen zijn aangeleverd door een derde partij en uw onderneming niet het (volledige) eigendom over het product heeft. U vult een 0 in wanneer er geen sprake is van tolling en u vult een 1 in wanneer dit wel het geval is.</t>
  </si>
  <si>
    <t>Door uw onderneming in Nederland onder tolling vervaardigde producten</t>
  </si>
  <si>
    <t>Door uw onderneming in Nederland zelfvervaardigde producten en uitgevoerde industriële diensten</t>
  </si>
  <si>
    <t>&lt;&lt;  Klik op een kop voor meer uitleg</t>
  </si>
  <si>
    <t>GN code / Goederencode</t>
  </si>
  <si>
    <t>De eenheid waarin hoeveelheden uitgedrukt dienen te worden.</t>
  </si>
  <si>
    <t>Inkoopwaarde (x 1000 Euro)</t>
  </si>
  <si>
    <t>Controleer inkoophoeveelheid. Let op de Eenheid.</t>
  </si>
  <si>
    <t xml:space="preserve">Geen geldige inkoopwaarde. Geef een waarde op tussen 0 en 50.000.000. </t>
  </si>
  <si>
    <t>Deze kleur betreffen onderdelen die niet gewijzigd dienen te worden</t>
  </si>
  <si>
    <t>Inkoopwaarde</t>
  </si>
  <si>
    <t>Inkoophoeveelheid</t>
  </si>
  <si>
    <t>Kosten (in duizenden Euro's) van ingekochte producten, voor zover verbruikt bij de productie van de in het verslagjaar verkochte goederen en diensten. De inkoopwaarde behoeft enkel ingevuld te worden voor zuivelproducten.</t>
  </si>
  <si>
    <t>Hoeveelheid ingekochte producten, uitgedrukt in de gegeven Eenheid, voor zover verbruikt bij de productie van de in het verslagjaar verkochte goederen en diensten. De inkoophoeveelheid behoeft enkel ingevuld te worden voor zuivelproducten.</t>
  </si>
  <si>
    <t xml:space="preserve">Code               </t>
  </si>
  <si>
    <t>Vul a.u.b. een inkoopwaarde en/of inkoophoeveelheid in.</t>
  </si>
  <si>
    <t>IJzererts en concentraten daarvan. Niet-geagglomereerd (excl. geroost ijzerkies (pyrietas))</t>
  </si>
  <si>
    <t>IJzererts en concentraten daarvan. Geagglomereerd (excl. geroost ijzerkies (pyrietas))</t>
  </si>
  <si>
    <t>Mangaanerts en concentraten daarvan, ijzerhoudend mangaanerts en concentraten daarvan met een mangaangehalte van 20 of meer gewichtspercenten, berekend op de droge stof, daaronder begrepen</t>
  </si>
  <si>
    <t>Molybdeenerts en concentraten daarvan. Gebrand</t>
  </si>
  <si>
    <t>08111261</t>
  </si>
  <si>
    <t>08.11.12.61</t>
  </si>
  <si>
    <t>Porfier (ruw, enkel kantrecht behouwen dan wel in stukken, verkregen door zagen, door splijten of op dergelijke wijze)</t>
  </si>
  <si>
    <t>08111262</t>
  </si>
  <si>
    <t>08.11.12.62</t>
  </si>
  <si>
    <t>Basalt (ruw, enkel kantrecht behouwen dan wel in stukken, verkregen door zagen, door splijten of op dergelijke wijze)</t>
  </si>
  <si>
    <t>08111269</t>
  </si>
  <si>
    <t>08.11.12.69</t>
  </si>
  <si>
    <t>Andere natuursteen voor de steenhouwerij of voor het bouwbedrijf (excl. porfier en basalt)</t>
  </si>
  <si>
    <t>Kaolienhoudende klei (“ball clay” en plastische kleisoorten)</t>
  </si>
  <si>
    <t>08911910</t>
  </si>
  <si>
    <t>08.91.19.10</t>
  </si>
  <si>
    <t>Natuurlijk bariumsulfaat (zwaarspaat, bariet) en bariumcarbonaat (witheriet)</t>
  </si>
  <si>
    <t>08911911</t>
  </si>
  <si>
    <t>08.91.19.11</t>
  </si>
  <si>
    <t>Natuurlijke boraten en concentraten daarvan, niet gebrand, doch met uitzondering van boraten verkregen uit natuurlijke pekel (brijn); natuurlijk boorzuur met een gehalte aan H3BO3 van niet meer dan 85 gewichtspercenten, berekend op de droge stof</t>
  </si>
  <si>
    <t>08911912</t>
  </si>
  <si>
    <t>08.91.19.12</t>
  </si>
  <si>
    <t>Vloeispaat</t>
  </si>
  <si>
    <t>08911913</t>
  </si>
  <si>
    <t>08.91.19.13</t>
  </si>
  <si>
    <t>Kieseriet, epsomiet (natuurlijk magnesiumsulfaat)</t>
  </si>
  <si>
    <t>08911919</t>
  </si>
  <si>
    <t>08.91.19.19</t>
  </si>
  <si>
    <t>Andere minerale stoffen, n.e.g. (excl. vermiculiet, perliet en chloriet, niet geëxpandeerd, en kieseriet, epsomiet (natuurlijk magnesiumsulfaat))</t>
  </si>
  <si>
    <t>Zout (incl. gedenatureerd zout) (excl. zout geschikt voor menselijke consumptie) en zuiver natriumchloride, ook indien in waterige oplossing of met toegevoegde zelfstandigheden om het klonteren tegen te gaan of om de strooibaarheid te bevorderen</t>
  </si>
  <si>
    <t>08992910</t>
  </si>
  <si>
    <t>08.99.29.10</t>
  </si>
  <si>
    <t>Natuurlijk grafiet</t>
  </si>
  <si>
    <t>08992913</t>
  </si>
  <si>
    <t>08.99.29.13</t>
  </si>
  <si>
    <t>Natuurlijk magnesiumcarbonaat (magnesiet)</t>
  </si>
  <si>
    <t>08992914</t>
  </si>
  <si>
    <t>08.99.29.14</t>
  </si>
  <si>
    <t>Doodgebrande magnesia (gesinterd)</t>
  </si>
  <si>
    <t>08992915</t>
  </si>
  <si>
    <t>08.99.29.15</t>
  </si>
  <si>
    <t>Gesmolten magnesia en ander magnesiumoxide</t>
  </si>
  <si>
    <t>08992920</t>
  </si>
  <si>
    <t>08.99.29.20</t>
  </si>
  <si>
    <t>Vlees van paarden en andere paardachtigen, vers of gekoeld</t>
  </si>
  <si>
    <t>Eetbare slachtafvallen van runderen, van varkens, van schapen, van geiten, van paarden en van andere paardachtigen, vers of gekoeld</t>
  </si>
  <si>
    <t>Eetbare slachtafvallen van runderen, van varkens, van schapen, van geiten, van paarden en van andere paardachtigen, bevroren</t>
  </si>
  <si>
    <t>10113931</t>
  </si>
  <si>
    <t>10.11.39.31</t>
  </si>
  <si>
    <t>Vlees en eetbare slachtafvallen, vers, gekoeld of bevroren (incl. vlees en slachtafvallen van konijnen, hazen, wild en insecten) (excl. kikkerbilletjes en vlees en slachtafvallen van pluimvee, runderen, paardachtigen, varkens, schapen en geiten)</t>
  </si>
  <si>
    <t>Gehele huiden en vellen van runderen of van paardachtigen, ongelooid (behalve die bedoeld bij GS-onderverdeling 4101 90)</t>
  </si>
  <si>
    <t>Spek (ander dan doorregen spek) en varkensvet, vers, gekoeld, bevroren; gezouten, gepekeld, gedroogd of gerookt (m.u.v. gesmolten vet)</t>
  </si>
  <si>
    <t>Vlees van ganzen, van eenden of van parelhoenders, niet in stukken gesneden, vers of gekoeld</t>
  </si>
  <si>
    <t>Vlees van varkens, gezouten, gepekeld, gedroogd of gerookt (incl. “3/4 sides” en “middles”; voorstukken en karbonadestrengen, alsmede delen daarvan; excl. hammen en schouders, alsmede delen daarvan, met been, en buiken (buikspek) en delen daarvan)</t>
  </si>
  <si>
    <t>10131310</t>
  </si>
  <si>
    <t>10.13.13.10</t>
  </si>
  <si>
    <t>Vlees, gezouten, gepekeld, gedroogd of gerookt; meel en poeder van vlees of van slachtafvallen, geschikt voor menselijke consumptie (incl. insecten, excl. vlees van varkens, runderen en kalveren, gezouten, gepekeld, gedroogd of gerookt)</t>
  </si>
  <si>
    <t>10131461</t>
  </si>
  <si>
    <t>10.13.14.61</t>
  </si>
  <si>
    <t>Worst van alle soorten, van vlees, van slachtafvallen, van bloed of van insecten, en bereidingen van deze producten, voor menselijke consumptie (excl. leverworst en bereide maaltijden en schotels)</t>
  </si>
  <si>
    <t>Bereidingen en conserven van levers van ganzen of van eenden (exclusief worst en bereide maaltijden en schotels)</t>
  </si>
  <si>
    <t>Bereidingen en conserven van levers van andere dieren (exclusief worst en bereide maaltijden en schotels)</t>
  </si>
  <si>
    <t>Bereidingen en conserven van vlees of van slachtafvallen, van kalkoenen (exclusief worst, bereidingen van lever en bereide maaltijden en schotels)</t>
  </si>
  <si>
    <t>Andere bereidingen en conserven van vlees van hanen of van kippen (exclusief worst, bereidingen van lever en bereide maaltijden en schotels)</t>
  </si>
  <si>
    <t>Andere bereidingen en conserven van vlees of van slachtafvallen van varkens, mengsels daaronder begrepen (exclusief worst van alle soorten, gehomogeniseerde bereidingen, bereidingen van lever en bereide maaltijden en schotels)</t>
  </si>
  <si>
    <t>Bereidingen en conserven van vlees of van slachtafvallen van runderen (exclusief worst van alle soorten, gehomogeniseerde bereidingen, bereidingen van lever en bereide maaltijden en schotels)</t>
  </si>
  <si>
    <t>10131596</t>
  </si>
  <si>
    <t>10.13.15.96</t>
  </si>
  <si>
    <t>Andere bereidingen en conserven van vlees of van slachtafvallen, bereidingen van bloed of van insecten daaronder begrepen (excl. worst van alle soorten, gehomogeniseerde bereidingen, bereidingen van lever en bereide maaltijden en schotels)</t>
  </si>
  <si>
    <t>Koken en andere voorbereidende diensten voor de vervaardiging van vleesproducten</t>
  </si>
  <si>
    <t>Verse of gekoelde visfilets en visvlees (incl. haaievinnen), ook indien fijngemaakt</t>
  </si>
  <si>
    <t>Bereidingen en conserven van zalm, geheel of in stukken (exclusief fijngemaakte producten en bereide maaltijden en schotels)</t>
  </si>
  <si>
    <t>Bereidingen en conserven van haring, geheel of in stukken (exclusief fijngemaakte producten en bereide maaltijden en schotels)</t>
  </si>
  <si>
    <t>Bereidingen en conserven van sardines, sardinella’s en sprot, geheel of in stukken (excl. fijngemaakte producten en bereide maaltijden en schotels)</t>
  </si>
  <si>
    <t>Bereidingen en conserven van makreel, geheel of in stukken (exclusief fijngemaakte producten en bereide maaltijden en schotels)</t>
  </si>
  <si>
    <t>Bereidingen en conserven van ansjovis, geheel of in stukken (exclusief fijngemaakte producten en bereide maaltijden en schotels)</t>
  </si>
  <si>
    <t>Kaviaar (kuit van steur)</t>
  </si>
  <si>
    <t>Aardappelen, bereid of verduurzaamd, bevroren (incl. aardappelen, voorgebakken of gebakken in olie en vervolgens bevroren) (excl. bereid of verduurzaamd in azijn of azijnzuur)</t>
  </si>
  <si>
    <t>Meel, gries, vlokken, korrels en pellets van gedroogde aardappelen</t>
  </si>
  <si>
    <t>Sap van pompelmoezen, van grapefruits of van pomelo’s</t>
  </si>
  <si>
    <t>Sap van andere citrusvruchten (excl. sinaasappelen, pompelmoezen, grapefruits en pomelo’s), niet onderling vermengd en niet geconcentreerd</t>
  </si>
  <si>
    <t>Sap van vruchten, noten of groenten (excl. sinaasappelen, pompelmoezen, grapefruits, pomelo’s, ananassen, tomaten, druiven of appelen), niet onderling vermengd, niet geconcentreerd, ongegist en zonder toegevoegde alcohol</t>
  </si>
  <si>
    <t>Andere vruchten-, noten- en groentesappen, n.e.g.</t>
  </si>
  <si>
    <t>Bonen, op andere wijze verduurzaamd dan in azijn of azijnzuur, met uitzondering van bereide schotels op basis van groenten</t>
  </si>
  <si>
    <t>Erwten, op andere wijze verduurzaamd dan in azijn of azijnzuur, met uitzondering van bereide schotels op basis van groenten</t>
  </si>
  <si>
    <t>Zuurkool (excl. bereide schotels op basis van groenten; zuurkool, gedroogd, bevroren of verduurzaamd in azijn of azijnzuur)</t>
  </si>
  <si>
    <t>Suikermais, bereid of verduurzaamd (excl. bereide groenteschotels; suikermais, gedroogd, bevroren of verduurzaamd in azijn of azijnzuur)</t>
  </si>
  <si>
    <t>Vruchten en noten, ook indien gestoomd of in water gekookt, bevroren</t>
  </si>
  <si>
    <t>Bereide of verduurzaamde grondnoten (incl. pindakaas) (excl. verduurzaamd in azijn of azijnzuur of bevroren, en excl. moes en pasta)</t>
  </si>
  <si>
    <t>10392511</t>
  </si>
  <si>
    <t>10.39.25.11</t>
  </si>
  <si>
    <t>Plantaardige bijproducten en plantaardig afval, van de soort gebruikt voor het voederen van dieren, n.e.g.</t>
  </si>
  <si>
    <t>10412221</t>
  </si>
  <si>
    <t>10.41.22.21</t>
  </si>
  <si>
    <t>Ruwe olie uit afval van olijven, en fracties daarvan, niet chemisch gewijzigd (incl. mengsels daarvan met olijfolie verkregen bij de eerste persing of fracties daarvan) (excl. olijfolie verkregen bij de eerste persing)</t>
  </si>
  <si>
    <t>Andere plantaardige of microbiële vetten en oliën, ruw (excl. chemisch gewijzigd)</t>
  </si>
  <si>
    <t>10415331</t>
  </si>
  <si>
    <t>10.41.53.31</t>
  </si>
  <si>
    <t>Andere oliën en fracties daarvan, uitsluitend verkregen uit olijven, niet chemisch gewijzigd (incl. mengsels daarvan met olijfolie verkregen bij de eerste persing of fracties daarvan) (excl. ruwe olie uit afval van olijven en olijfolie verkregen bij de ee</t>
  </si>
  <si>
    <t>Andere oliën en fracties daarvan, geraffineerd (excl. chemisch gewijzigd); plantaardige en microbiële vetten en oliën (excl. maïsolie), alsmede fracties daarvan, n.e.g., geraffineerd (excl. chemisch gewijzigd)</t>
  </si>
  <si>
    <t>Plantaardige en microbiële vetten en oliën, alsmede fracties daarvan, geheel of gedeeltelijk gehydrogeneerd, veresterd, opnieuw veresterd of geëlaïdiniseerd, doch niet verder bereid (incl. geraffineerd)</t>
  </si>
  <si>
    <t>Melk en room (niet ingedikt, zonder toegevoegde suiker of andere zoetstoffen), met een vetgehalte van ≤ 1 gewichtspercent, in verpakkingen met een netto-inhoud per onmiddellijke verpakking van ≤ 2 l</t>
  </si>
  <si>
    <t>Melk en room, met een vetgehalte ≤ 1 gewichtspercent, niet ingedikt, zonder toegevoegde suiker of andere zoetstoffen, in verpakkingen met een netto-inhoud per onmiddellijke verpakking &gt; 2 l</t>
  </si>
  <si>
    <t>Melk en room, met een vetgehalte &gt; 1, doch ≤ 6 gewichtspercenten, niet ingedikt, zonder toegevoegde suiker of andere zoetstoffen, in verpakkingen met een netto-inhoud per onmiddellijke verpakking ≤ 2 l</t>
  </si>
  <si>
    <t>Melk en room, met een vetgehalte &gt; 1, doch ≤ 6 gewichtspercenten, niet ingedikt, zonder toegevoegde suiker of andere zoetstoffen, in verpakkingen met een netto-inhoud per onmiddellijke verpakking &gt; 2 l</t>
  </si>
  <si>
    <t>Melk en room (niet ingedikt, zonder toegevoegde suiker of andere zoetstoffen), met een vetgehalte van &gt; 6, doch ≤ 21 gewichtspercenten, in verpakkingen met een netto-inhoud per onmiddellijke verpakking van ≤ 2 l</t>
  </si>
  <si>
    <t>Melk en room, met een vetgehalte &gt; 6, doch ≤ 21 gewichtspercenten, niet ingedikt, zonder toegevoegde suiker of andere zoetstoffen, in verpakkingen met een netto-inhoud per onmiddellijke verpakking &gt; 2 l</t>
  </si>
  <si>
    <t>Melk en room, met een vetgehalte &gt; 21 gewichtspercenten, niet ingedikt, zonder toegevoegde suiker of andere zoetstoffen, in verpakkingen met een netto-inhoud per onmiddellijke verpakking ≤ 2 l</t>
  </si>
  <si>
    <t>Melk en room, met een vetgehalte &gt; 21 gewichtspercenten, niet ingedikt, zonder toegevoegde suiker of andere zoetstoffen, in verpakkingen met een netto-inhoud per verpakking &gt; 2 l</t>
  </si>
  <si>
    <t>Mageremelkpoeder (melk en room in vaste vorm, met een vetgehalte ≤ 1,5 gewichtspercent), in verpakkingen met een netto-inhoud per onmiddellijke verpakking ≤ 2,5 kg</t>
  </si>
  <si>
    <t>Melk en room, in poeder, in korrels of in andere vaste vorm, met een vetgehalte van &gt; 1,5 gewichtspercent, in verpakkingen met een netto-inhoud per onmiddellijke verpakking van ≤ 2,5 kg</t>
  </si>
  <si>
    <t>Vollemelkpoeder (melk en room in vaste vorm, met een vetgehalte &gt; 1,5 gewichtspercent), in verpakkingen met een netto-inhoud per onmiddellijke verpakking &gt; 2,5 kg</t>
  </si>
  <si>
    <t>Boter met een vetgehalte ≤ 85 gewichtspercenten</t>
  </si>
  <si>
    <t>Boter met een vetgehalte &gt; 85 gewichtspercenten en andere van melk afkomstige vetstoffen (excl. zuivelpasta’s met een vetgehalte &lt; 80 gewichtspercenten)</t>
  </si>
  <si>
    <t>Zuivelpasta’s met een vetgehalte &lt; 80 gewichtspercenten</t>
  </si>
  <si>
    <t>10515242</t>
  </si>
  <si>
    <t>10.51.52.42</t>
  </si>
  <si>
    <t>10515244</t>
  </si>
  <si>
    <t>10.51.52.44</t>
  </si>
  <si>
    <t>Gearomatiseerde vloeibare yoghurt of aangezuurde melk (gestremde melk; room; yoghurt en andere gefermenteerde producten, gearomatiseerd of met toegevoegde vruchten; noten of cacao, chocolade, specerijen, koffie- of koffie-extracten, planten, plantendelen,</t>
  </si>
  <si>
    <t>Consumptie-ijs (incl. sorbets en ijslolly’s) (excl. mengsels en basisproducten voor de vervaardiging van consumptie-ijs)</t>
  </si>
  <si>
    <t>Gries en griesmeel, van harde tarwe (“durum”)</t>
  </si>
  <si>
    <t>Bereidingen van de soort “Muesli” op basis van niet-geroosterde tarwevlokken</t>
  </si>
  <si>
    <t>10613356</t>
  </si>
  <si>
    <t>10.61.33.56</t>
  </si>
  <si>
    <t>Granen in de vorm van korrels, voorgekookt of op andere wijze bereid (excl. mais en insecten)</t>
  </si>
  <si>
    <t>Chocolade en andere bereidingen voor menselijke consumptie die cacao bevatten, in blokken of staven van &gt; 2 kg, in vloeibare toestand of in de vorm van pasta, poeder, korrels of dergelijke, in recipiënten of in andere verpakkingen, met een inhoud per onmi</t>
  </si>
  <si>
    <t>Zogenaamde “chocolate milk crumb”, met een gehalte aan cacaoboter ≥ 18 gewichtspercenten, in verpakkingen met een gewicht &gt; 2 kg</t>
  </si>
  <si>
    <t>Cacaofantasie, met een gehalte aan cacaoboter ≥ 18 gewichtspercenten, in verpakkingen met een gewicht &gt; 2 kg</t>
  </si>
  <si>
    <t>Bereidingen voor menselijke consumptie, met een gehalte aan cacaoboter &lt; 18 gewichtspercenten, in verpakkingen met een gewicht &gt; 2 kg (excl. “chocolate milk crumb” en cacaofantasie)</t>
  </si>
  <si>
    <t>10822291</t>
  </si>
  <si>
    <t>10.82.22.91</t>
  </si>
  <si>
    <t>Bereidingen voor menselijke consumptie die cacao bevatten (excl. cacaopasta, -boter, -poeder, blokken, staven, vloeibaar, pasta, poeder, korrels, andere verpakkingen &gt; 2 kg, voor de vervaardiging van dranken of boterhampasta, gebaseerd op insecten)</t>
  </si>
  <si>
    <t>Zoethoutextract (drop), in de vorm van broden, blokken, pijpen of pastilles, bevattende &gt; 10 gewichtspercenten sacharose, zonder andere toegevoegde stoffen</t>
  </si>
  <si>
    <t>Pasta’s op basis van suiker, in onmiddellijke verpakking met een netto-inhoud ≥ 1 kg (incl. marsepein, fondant, noga en amandelpasta’s)</t>
  </si>
  <si>
    <t>Gom- en geleiproducten (incl. vruchtenpasta’s toebereid als suikergoed) (excl. kauwgom)</t>
  </si>
  <si>
    <t>10822391</t>
  </si>
  <si>
    <t>10.82.23.91</t>
  </si>
  <si>
    <t>Suikerwerk, n.e.g (excl. op basis van insecten)</t>
  </si>
  <si>
    <t>Kruidenthees, incl. schors van de Afrikaanse kers (Prunus africana)</t>
  </si>
  <si>
    <t>10851110</t>
  </si>
  <si>
    <t>10.85.11.10</t>
  </si>
  <si>
    <t>Bereide maaltijden en schotels op basis van vlees, van slachtafvallen van bloed of van insecten</t>
  </si>
  <si>
    <t>Andere bereide maaltijden en schotels (incl. bevroren pizza’s) (excl. verse pizza’s)</t>
  </si>
  <si>
    <t>10861011</t>
  </si>
  <si>
    <t>10.86.10.11</t>
  </si>
  <si>
    <t>Gehomogeniseerde bereidingen van vlees, van slachtafvallen, van bloed of van insecten (excl. worst van alle soorten; bereidingen van deze producten, voor menselijke consumptie)</t>
  </si>
  <si>
    <t>Samengestelde gehomogeniseerde producten voor menselijke consumptie, o.v.k. als kinder- of dieetvoeding, in verpakkingen met een nettogewicht ≤ 250 g</t>
  </si>
  <si>
    <t>Levende gist (excl. bakkersgist)</t>
  </si>
  <si>
    <t>Bederfelijke voedingsmiddelen, incl. verse pizza’s en sandwiches</t>
  </si>
  <si>
    <t>10891931</t>
  </si>
  <si>
    <t>10.89.19.31</t>
  </si>
  <si>
    <t>Bereidingen voor menselijke consumptie van meel, gries, griesmeel, zetmeel enz. (exclusief yoghurt met toegevoegde specerijen, koffie- of koffieextracten, planten, plantendelen, granen of bakkerswaren, op basis van insecten)</t>
  </si>
  <si>
    <t>10891951</t>
  </si>
  <si>
    <t>10.89.19.51</t>
  </si>
  <si>
    <t>Andere bereidingen voor menselijke consumptie, n.e.g (excl. op basis van insecten)</t>
  </si>
  <si>
    <t>10891960</t>
  </si>
  <si>
    <t>10.89.19.60</t>
  </si>
  <si>
    <t>Nicotinehoudende producten, bestemd om te helpen bij het stoppen met tabaksgebruik, voor orale toepassing</t>
  </si>
  <si>
    <t>Zogenaamde “premelanges” voor veevoeder</t>
  </si>
  <si>
    <t>Wijn en druivenmost waarvan de gisting door toevoegen van alcohol is verhinderd of gestuit, bij 20 ºC met een overdruk teweeggebracht door CO2 in oplossing ≥ 1 bar, doch &lt; 3 bar (excl. mousserende wijn)</t>
  </si>
  <si>
    <t>Portwijn, maderawijn, sherrywijn en andere wijnen met een alcohol-volumegehalte &gt; 15 % vol</t>
  </si>
  <si>
    <t>Sigaren en cigarillo’s, tabak of mengsels van tabak en tabakssurrogaten bevattend (excl. tabaksaccijns)</t>
  </si>
  <si>
    <t>Sigaren, cigarillo’s en sigaretten, enkel tabakssurrogaten bevattend (excl. tabaksaccijns)</t>
  </si>
  <si>
    <t>12001940</t>
  </si>
  <si>
    <t>12.00.19.40</t>
  </si>
  <si>
    <t>Producten die tabak, gereconstitueerde tabak of tabakssurrogaten bevatten, bestemd voor inhaleren zonder verbranding</t>
  </si>
  <si>
    <t>12001951</t>
  </si>
  <si>
    <t>12.00.19.51</t>
  </si>
  <si>
    <t>Nicotinehoudende producten voor orale toediening van nicotine in het menselijk lichaam, voor orale toepassing</t>
  </si>
  <si>
    <t>12001991</t>
  </si>
  <si>
    <t>12.00.19.91</t>
  </si>
  <si>
    <t>Tabak en tabakssurrogaten, tot verbruik bereid, tabaksextracten en tabakssauzen, andere gehomogeniseerde of gereconstitueerde tabak, n.e.g (excl. producten bestemd voor inhaleren zonder verbranding die tabak, gereconstitueerde tabak bevatten)</t>
  </si>
  <si>
    <t>Garens van zijde en afval van zijde, o.v.k.; darm van de zijderupsen</t>
  </si>
  <si>
    <t>Garens van bastvezels en andere plantaardige textielvezels (excl. vlas); papiergaren</t>
  </si>
  <si>
    <t>Garens (excl. naaigarens) bevattende &lt; 85 gewichtspercenten stapelvezels van polyesters, met kunstmatige vezels gemengd, n.o.v.k.</t>
  </si>
  <si>
    <t>Garens bevattende &lt; 85 gewichtspercenten synthetische stapelvezels, gemengd met gekaarde wol of fijn dierlijk haar, n.o.v.k.</t>
  </si>
  <si>
    <t>Garens (excl. naaigarens) bevattende &lt; 85 gewichtspercenten synthetische stapelvezels, met katoen gemengd, n.o.v.k.</t>
  </si>
  <si>
    <t>Andere garens (excl. naaigarens) bevattende &lt; 85 gewichtspercenten synthetische stapelvezels n.e.g., n.o.v.k.</t>
  </si>
  <si>
    <t>Garens (excl. naaigarens) bevattende &lt; 85 gewichtspercenten synthetische stapelvezels, o.v.k.</t>
  </si>
  <si>
    <t>Weefsels van katoen, met een gewicht ≤ 200 g/m², voor kleding (excl. die van verschillend gekleurd garen)</t>
  </si>
  <si>
    <t>Weefsels van katoen, met een gewicht ≤ 200 g/m², voor huishoudlinnen of woningtextiel (excl. die van verschillend gekleurd garen)</t>
  </si>
  <si>
    <t>Weefsels van katoen, met een gewicht ≤ 200 g/m², voor technisch of industrieel gebruik (excl. die voor verbandgaas en die van verschillend gekleurd garen)</t>
  </si>
  <si>
    <t>Weefsels van katoen, met een gewicht ≤ 100 g/m², voor verbandgaas</t>
  </si>
  <si>
    <t>Weefsels van katoen, met een gewicht &gt; 200 g/m², voor technisch of industrieel gebruik (excl. die van verschillend gekleurd garen)</t>
  </si>
  <si>
    <t>Weefsels van denim, met een gewicht &gt; 200 g/m² (incl. niet-blauwe denim)</t>
  </si>
  <si>
    <t>Weefsels bevattende ≥ 85 gewichtspercenten synthetische stapelvezels</t>
  </si>
  <si>
    <t>13204611</t>
  </si>
  <si>
    <t>13.20.46.11</t>
  </si>
  <si>
    <t>Mechanisch gebonden glasvezels (bijvoorbeeld garens, rovings, weefsels), met uitzondering van gebonden textielvlies van rovings en gestikte of naaldweefsels van glasvezels</t>
  </si>
  <si>
    <t>Tenten (incl. voortenten voor kampeerwagens, tijdelijke overkappingen en dergelijke artikelen)</t>
  </si>
  <si>
    <t>Dweilen, vaatdoeken, stofdoeken, poetsdoeken en dergelijke, van brei- of haakwerk; zwemgordels en zwemvesten en andere geconfectioneerde artikelen (excl. beschermende gezichtsmaskers, maandverbanden, luiers en dergelijke artikelen)</t>
  </si>
  <si>
    <t>Tapijten (kunstgras daaronder begrepen), getuft, ook indien geconfectioneerd</t>
  </si>
  <si>
    <t>Bindgaren, touw en kabel, van polyethyleen of van polypropyleen, van nylon of van andere polyamiden of van polyesters, &gt; 50 000 decitex, of van andere synthetische vezels (excl. bindtouw)</t>
  </si>
  <si>
    <t>Bindgaren van polyethyleen of van polypropyleen, van nylon of van andere polyamiden of van polyesters, ≤ 50 000 decitex (5 g/m) (excl. bindtouw)</t>
  </si>
  <si>
    <t>Gebonden textielvlies met een gewicht ≤ 25 g/m² (incl. artikelen van gebonden textielvlies) (excl. kleding, of bekleed of bedekt)</t>
  </si>
  <si>
    <t>Gebonden textielvlies met een gewicht &gt; 25 doch ≤ 70 g/m² (incl. artikelen van gebonden textielvlies) (excl. kleding, of bekleed of bedekt)</t>
  </si>
  <si>
    <t>Gebonden textielvlies met een gewicht &gt; 70 doch ≤ 150 g/m² (incl. artikelen van gebonden textielvlies) (excl. kleding, of bekleed of bedekt)</t>
  </si>
  <si>
    <t>Draad en koord van rubber, bekleed met textiel; textielgarens en strippen, geïmpregneerd, bekleed, bedekt of ommanteld met rubber of met kunststof</t>
  </si>
  <si>
    <t>Bandenkoordweefsel (“tyre cord fabric”) van garens met een hoge sterktegraad, van nylon of van andere polyamiden, van polyesters of van viscoserayon</t>
  </si>
  <si>
    <t>Omwoeld garen, alsmede strippen en artikelen van dergelijke vorm, van synthetische of kunstmatige textielstoffen met een schijnbare breedte ≤ 5 mm, omwoeld; chenillegaren; kettingsteekgaren</t>
  </si>
  <si>
    <t>14132116</t>
  </si>
  <si>
    <t>14.13.21.16</t>
  </si>
  <si>
    <t>Mantels, capes, anoraks, blousons en dergelijke artikelen, van brei- of haakwerk, voor dames of voor meisjes</t>
  </si>
  <si>
    <t>14133116</t>
  </si>
  <si>
    <t>14.13.31.16</t>
  </si>
  <si>
    <t>Mantels, capes, anoraks, blousons en dergelijke artikelen, voor dames of voor meisjes (excl. kostuums, ensembles, colbertjassen, blazers en andere jasjes, japonnen, rokken, broekrokken, lange en korte broeken)</t>
  </si>
  <si>
    <t>Nachthemden en pyjama’s, van brei- of haakwerk, voor heren of voor jongens</t>
  </si>
  <si>
    <t>Nachthemden en pyjama’s, van brei- of haakwerk, voor dames of voor meisjes</t>
  </si>
  <si>
    <t>Nachthemden en pyjama’s, voor heren of voor jongens (excl. brei- of haakwerk)</t>
  </si>
  <si>
    <t>Nachthemden en pyjama’s, voor dames of voor meisjes (excl. brei- of haakwerk)</t>
  </si>
  <si>
    <t>Gaines (step-ins), gainebroeken (panty’s) en corseletten (incl. body’s met verstelbare bandjes)</t>
  </si>
  <si>
    <t>Kleding en kledingtoebehoren, voor baby’s (kinderen ≤ 86 cm), van brei- of haakwerk (incl. hemdjes, rompertjes, onderbroekjes, kruippakjes, wantjes, bovenkleding)</t>
  </si>
  <si>
    <t>Andere kleding van brei- of haakwerk (incl. body’s met mouwen)</t>
  </si>
  <si>
    <t>Hoedvormen (cloches) van vilt, alsmede schijfvormige “plateaus” en cilindervormige “manchons” (ook indien overlangs opengesneden), van vilt, voor hoeden (excl. hoedvormen waarvan bol of rand is aangevormd)</t>
  </si>
  <si>
    <t>Kousenbroeken van brei- of haakwerk van synthetische vezels, &lt; 67 decitex per enkelvoudige draad</t>
  </si>
  <si>
    <t>Kousenbroeken van brei- of haakwerk van synthetische vezels, ≥ 67 decitex per enkelvoudige draad</t>
  </si>
  <si>
    <t>Kousenbroeken van textielstoffen, van brei- of haakwerk (excl. gegradeerde steunkousen, kousenbroeken van synthetische vezels en dergelijke artikelen voor baby’s)</t>
  </si>
  <si>
    <t>Kousen en dergelijke artikelen en schoeisel, van brei- of haakwerk (incl. sokken) (excl. dameskousen en kniekousen, &lt; 67 decitex, kousenbroeken en schoeisel met aangezette zool)</t>
  </si>
  <si>
    <t>Truien en pullovers bevattende ≥ 50 gewichtspercenten wol en wegende ≥ 600 g per stuk</t>
  </si>
  <si>
    <t>16101132</t>
  </si>
  <si>
    <t>16.10.11.32</t>
  </si>
  <si>
    <t>Sparhout (Picea spp.) of hout van de zilverspar (Abies spp.), overlangs gezaagd of afgestoken, dan wel gesneden of geschild, met een dikte &gt; 6 mm</t>
  </si>
  <si>
    <t>16101140</t>
  </si>
  <si>
    <t>16.10.11.40</t>
  </si>
  <si>
    <t>Pijnhout (Pinus spp.), overlangs gezaagd of afgestoken, dan wel gesneden of geschild, met een dikte &gt; 6 mm</t>
  </si>
  <si>
    <t>16101141</t>
  </si>
  <si>
    <t>16.10.11.41</t>
  </si>
  <si>
    <t>“S-P-F”-hout (sparhout (Picea spp.), pijnhout (Pinus spp.) en zilverspar (Abies spp.), overlangs gezaagd of afgestoken, dan wel gesneden of geschild, ook indien geschaafd, geschuurd of in de lengte verbonden, met een dikte van meer dan 6 mm</t>
  </si>
  <si>
    <t>16101142</t>
  </si>
  <si>
    <t>16.10.11.42</t>
  </si>
  <si>
    <t>“Hem-fir”-hout (Westerse hemlock (Tsuga heterophylla) en zilverspar (Abies spp.) overlangs gezaagd of afgestoken, dan wel gesneden of geschild, ook indien geschaafd, geschuurd of in de lengte verbonden, met een dikte van meer dan 6 mm</t>
  </si>
  <si>
    <t>16101143</t>
  </si>
  <si>
    <t>16.10.11.43</t>
  </si>
  <si>
    <t>Naaldhout, overlangs gezaagd of afgestoken, dan wel gesneden of geschild, met een dikte van &gt; 6 mm (m.u.v. sparhout “Picea spp.”, zilverspar “Abies spp.”, pijnhout “Pinus spp.”, S-P-F en Hem-fir)</t>
  </si>
  <si>
    <t>Vezelplaat met gemiddelde dichtheid (MDF), van houtvezels of van andere houtachtige vezels, ook indien gebonden met harsen of met andere organische bindmiddelen, met een dikte ≤ 5 mm</t>
  </si>
  <si>
    <t>16211611</t>
  </si>
  <si>
    <t>16.21.16.11</t>
  </si>
  <si>
    <t>16211712</t>
  </si>
  <si>
    <t>16.21.17.12</t>
  </si>
  <si>
    <t>16211811</t>
  </si>
  <si>
    <t>16.21.18.11</t>
  </si>
  <si>
    <t>Bekistingen voor betonwerken, dakspanen (“shingles” en “shakes”), van hout</t>
  </si>
  <si>
    <t>Schrijn- en timmerwerk voor bouwwerken (excl. vensters en vensterdeuren, alsmede kozijnen daarvoor, deuren en kozijnen daarvoor, alsmede drempels, ineengezette panelen voor parketvloeren, bekistingen voor betonwerken, dakspanen (“shingles” en “shakes”))</t>
  </si>
  <si>
    <t>16291492</t>
  </si>
  <si>
    <t>16.29.14.92</t>
  </si>
  <si>
    <t>Kurken (stoppen), cilindrisch, voor mousserende wijnen, van geagglomereerde kurk, incl. die met een ring van natuurlijke kurk</t>
  </si>
  <si>
    <t>Kurken (stoppen), cilindrisch, van geagglomereerde kurk (excl. die voor mousserende wijnen)</t>
  </si>
  <si>
    <t>Houtcellulose voor oplossingen (“dissolving grades”)</t>
  </si>
  <si>
    <t>Papier en karton voor grafische doeleinden: mechanisch verkregen vezels ≤ 10 gewichtspercenten, gewicht &lt; 40 g/m²</t>
  </si>
  <si>
    <t>Papier en karton voor grafische doeleinden: mechanisch verkregen vezels ≤ 10 gewichtspercenten, gewicht ≥ 40 g/m², doch ≤ 150 g/m², op rollen</t>
  </si>
  <si>
    <t>Papier en karton voor grafische doeleinden: mechanisch verkregen vezels ≤ 10 gewichtspercenten, gewicht &gt; 150 g/m²</t>
  </si>
  <si>
    <t>Cellulosewatten voor huishoudelijk, hygiënisch of toiletgebruik, op rollen met een breedte &gt; 36 cm of in vierkante of rechthoekige bladen waarvan in ongevouwen staat de lengte van ten minste één zijde &gt; 36 cm bedraagt</t>
  </si>
  <si>
    <t>Gecrêpt papier en vliezen van cellulosevezels, voor huishoudelijk, hygiënisch of toiletgebruik, op rollen met een breedte &gt; 36 cm of in vierkante of rechthoekige bladen waarvan in ongevouwen staat de lengte van ten minste één zijde &gt; 36 cm bedraagt, met e</t>
  </si>
  <si>
    <t>Zogenaamde “testliner” (herwonnen vezels), niet gestreken en niet voorzien van een deklaag, met een gewicht ≤ 150 g/m², op rollen of in bladen</t>
  </si>
  <si>
    <t>Zogenaamde “testliner” (herwonnen vezels), niet gestreken en niet voorzien van een deklaag, met een gewicht &gt; 150 g/m², op rollen of in bladen</t>
  </si>
  <si>
    <t>Kraftpapier en kraftkarton, niet gestreken en niet voorzien van een deklaag, met een gewicht ≤ 150 g/m² (excl. kraftliner, kraftpapier voor de vervaardiging van grote zakken, en dat voor grafische doeleinden of voor ponskaarten of ponsband)</t>
  </si>
  <si>
    <t>Ander papier en karton, niet gestreken en niet voorzien van een deklaag, met een gewicht ≤ 150 g/m², op rollen of in bladen (excl. producten van GS-post 4802, papier voor riffels, testliner, sulfietpakpapier, filtreer- en viltpapier en -karton)</t>
  </si>
  <si>
    <t>Ander papier en karton, niet gestreken en niet voorzien van een deklaag, met een gewicht &gt; 150 g/m² doch &lt; 225 g/m², op rollen of in bladen (excl. producten van GS-post 4802, papier voor riffels, testliner, sulfietpakpapier, filtreer- en viltpapier en -ka</t>
  </si>
  <si>
    <t>Ander papier en karton, niet gestreken en niet voorzien van een deklaag, met een gewicht ≥ 225 g/m², op rollen of in bladen (excl. producten van GS-post 4802, papier voor riffels, testliner, sulfietpakpapier, filtreer- en viltpapier en -karton)</t>
  </si>
  <si>
    <t>Perkamentpapier en perkamentkarton, vetvrij papier (“greaseproof”), calqueerpapier, alsmede kristalpapier en ander door kalanderen verkregen doorschijnend of doorzichtig papier</t>
  </si>
  <si>
    <t>Basispapier en –karton, gestreken, voor licht-, warmte- of elektrogevoelig papier of karton, bevattende ≤ 10 gewichtspercenten langs mechanische of chemisch-mechanische weg verkregen vezels, en papier en karton, van de soort gebruikt om te worden beschrev</t>
  </si>
  <si>
    <t>Papier en karton, gebleekt, voorzien van een deklaag van, dan wel geïmpregneerd of bekleed met kunststof, met een gewicht &gt; 150 g/m², op rollen of in bladen (excl. dat met kleefmiddelen)</t>
  </si>
  <si>
    <t>Papier en karton, voorzien van een deklaag van, dan wel geïmpregneerd of bekleed met kunststof, op rollen of in bladen (excl. gebleekt en met een gewicht &gt; 150 g/m², of dat met kleefmiddelen)</t>
  </si>
  <si>
    <t>Maandverbanden en tampons, luiers, inlegluiers en dergelijke artikelen voor hygiënisch gebruik, van watten</t>
  </si>
  <si>
    <t>Maandverbanden, tampons en dergelijke artikelen, van papierstof, van papier, van cellulosewatten of van vliezen van cellulosevezels</t>
  </si>
  <si>
    <t>Luiers en inlegluiers en dergelijke artikelen, van papierstof, van papier, van cellulosewatten of van vliezen van cellulosevezels (excl. closetpapier, maandverbanden, tampons en dergelijke artikelen)</t>
  </si>
  <si>
    <t>Luiers en inlegluiers en dergelijke artikelen, van andere textielstoffen (m.u.v. die van watten van textielstof)</t>
  </si>
  <si>
    <t>Agenda’s van papier of van karton</t>
  </si>
  <si>
    <t>Boekjes voor het noteren van afspraken, adressen, telefoonnummers en boekjes met teksten om over te schrijven, van papier of van karton (excl. agenda’s)</t>
  </si>
  <si>
    <t>Andere artikelen van papier of van karton, n.e.g.</t>
  </si>
  <si>
    <t>Reproductie van magneetbanden met een breedte &gt; 4 mm, met gegevens en instructies van de soort gebruikt in automatische gegevensverwerkende machines (excl. reproductie van beeld en geluid)</t>
  </si>
  <si>
    <t>IJzeroxiden en ijzerhydroxiden; verfaarden die ≥ 70 gewichtspercenten ijzerverbindingen, berekend als Fe2O3, bevatten</t>
  </si>
  <si>
    <t>20121996</t>
  </si>
  <si>
    <t>20.12.19.96</t>
  </si>
  <si>
    <t>Tinoxiden en tinhydroxiden</t>
  </si>
  <si>
    <t>20121997</t>
  </si>
  <si>
    <t>20.12.19.97</t>
  </si>
  <si>
    <t>Andere anorganische basen; andere oxiden, hydroxiden en peroxiden van metalen (excl. tinoxiden en tinhydroxiden), n.e.g.</t>
  </si>
  <si>
    <t>Looi-extracten van plantaardige oorsprong; tannine (looizuur), alsmede zouten, ethers, esters en andere derivaten daarvan</t>
  </si>
  <si>
    <t>Pigmenten en preparaten op basis van titaandioxide (excl. die bevattende ≥ 80 gewichtspercenten titaandioxide)</t>
  </si>
  <si>
    <t>Andere kleur- en verfstoffen; pigmenten en preparaten op basis van anorganische of minerale kleur- of verfstoffen; anorganische producten van de soort gebruikt als "lichtgevende stoffen” (luminoforen)</t>
  </si>
  <si>
    <t>Koolstof ("carbonblack" en andere vormen van koolstof, n.e.g.)</t>
  </si>
  <si>
    <t>Boor</t>
  </si>
  <si>
    <t>Silicium - bevattende 99,99 of meer gewichtspercenten silicium</t>
  </si>
  <si>
    <t>Fosforylchloride</t>
  </si>
  <si>
    <t>20132310</t>
  </si>
  <si>
    <t>20.13.23.10</t>
  </si>
  <si>
    <t>Cerium, lanthaan, praseodymium, neodymium en samarium</t>
  </si>
  <si>
    <t>20132311</t>
  </si>
  <si>
    <t>20.13.23.11</t>
  </si>
  <si>
    <t>Europium, gadolinium, terbium, dysprosium, holmium, erbium, thulium, ytterbium, lutetium en yttrium</t>
  </si>
  <si>
    <t>20132312</t>
  </si>
  <si>
    <t>20.13.23.12</t>
  </si>
  <si>
    <t>Scandium-metaal</t>
  </si>
  <si>
    <t>20132319</t>
  </si>
  <si>
    <t>20.13.23.19</t>
  </si>
  <si>
    <t>Alkali- en aardalkalimetalen; zeldzame aardmetalen, scandium en yttrium; kwik (excl. cerium, lanthaan, praseodymium, neodymium en samarium, europium, gadolinium, terbium, dysprosium, holmium, erbium, thulium, ytterbium, lutetium en yttrium en scandium)</t>
  </si>
  <si>
    <t>Zwavelzuur; oleum (rokend zwavelzuur)</t>
  </si>
  <si>
    <t>Booroxiden; boorzuren (m.u.v. diboortrioxide)</t>
  </si>
  <si>
    <t>Natriumhydroxyde (bijtende soda), vast</t>
  </si>
  <si>
    <t>Fluoriden; fluorosilicaten; fluoroaluminaten en andere complexe fluorzouten (excl. natriumhexafluoroaluminaat (synthetisch kryoliet); lithiumhexafluorfosfaat (1-), lithiumdifluorfosfaat, lithiumhexafluoroarsenaat-monohydraat en lithiumtetrafluoroboraat; a</t>
  </si>
  <si>
    <t>20133135</t>
  </si>
  <si>
    <t>20.13.31.35</t>
  </si>
  <si>
    <t>Lithiumchloride</t>
  </si>
  <si>
    <t>20133138</t>
  </si>
  <si>
    <t>20.13.31.38</t>
  </si>
  <si>
    <t>Andere chloriden (excl. lithium, ammonium, magnesium, nikkel, tin en kobaltchloride), n.e.g.</t>
  </si>
  <si>
    <t>20133172</t>
  </si>
  <si>
    <t>20.13.31.72</t>
  </si>
  <si>
    <t>Lithiumbromide</t>
  </si>
  <si>
    <t>20133173</t>
  </si>
  <si>
    <t>20.13.31.73</t>
  </si>
  <si>
    <t>Bromiden en bromideoxiden (excl. natriumbromide, kaliumbromide en lithiumbromide)</t>
  </si>
  <si>
    <t>20133251</t>
  </si>
  <si>
    <t>20.13.32.51</t>
  </si>
  <si>
    <t>Lithiumperchloraat</t>
  </si>
  <si>
    <t>20133259</t>
  </si>
  <si>
    <t>20.13.32.59</t>
  </si>
  <si>
    <t>Chloraten en perchloraten; bromaten en perbromaten; jodaten en perjodaten (excl. lithiumperchloraat)</t>
  </si>
  <si>
    <t>20134213</t>
  </si>
  <si>
    <t>20.13.42.13</t>
  </si>
  <si>
    <t>Bariumnitraat; berylliumnitraat; cadmiumnitraat;  loodnitraat</t>
  </si>
  <si>
    <t>20134214</t>
  </si>
  <si>
    <t>20.13.42.14</t>
  </si>
  <si>
    <t>Kobaltnitraat</t>
  </si>
  <si>
    <t>20134215</t>
  </si>
  <si>
    <t>20.13.42.15</t>
  </si>
  <si>
    <t>Nikkelnitraat</t>
  </si>
  <si>
    <t>20134281</t>
  </si>
  <si>
    <t>20.13.42.81</t>
  </si>
  <si>
    <t>Lithiumijzerfosfaat</t>
  </si>
  <si>
    <t>20134289</t>
  </si>
  <si>
    <t>20.13.42.89</t>
  </si>
  <si>
    <t>Fosfaten (excl. calciumwaterstoforthofosfaat; natriumdiwaterstoforthofosfaat, dinatriumwaterstoforthofosfaat en lithiumijzerfosfaat); polyfosfaten (excl. natriumtrifosfaat)</t>
  </si>
  <si>
    <t>20134351</t>
  </si>
  <si>
    <t>20.13.43.51</t>
  </si>
  <si>
    <t>Lithiumcarbonaten met een minimumgehalte van 99,5% Li2CO3 of meer</t>
  </si>
  <si>
    <t>20134352</t>
  </si>
  <si>
    <t>20.13.43.52</t>
  </si>
  <si>
    <t>Lithiumcarbonaten met een gehalte van minder dan 99,5% Li2CO3 of meer</t>
  </si>
  <si>
    <t>20134396</t>
  </si>
  <si>
    <t>20.13.43.96</t>
  </si>
  <si>
    <t>Kobaltcarbonaat</t>
  </si>
  <si>
    <t>20134399</t>
  </si>
  <si>
    <t>20.13.43.99</t>
  </si>
  <si>
    <t>Andere carbonaten (excl. cobaltcarbonaten)</t>
  </si>
  <si>
    <t>20135180</t>
  </si>
  <si>
    <t>20.13.51.80</t>
  </si>
  <si>
    <t>Tantalaat</t>
  </si>
  <si>
    <t>20135181</t>
  </si>
  <si>
    <t>20.13.51.81</t>
  </si>
  <si>
    <t>Andere zouten van oxometaalzuren of van peroxometaalzuren (excl. tantalaat)</t>
  </si>
  <si>
    <t>Zwaar water (deuteriumoxide), boor verrijkt met borium-10, lithium verrijkt met lithium-6 en verbindingen daarvan en helium-3; Isotopen, andere dan die bedoeld bij GS-post 2844; anorganische en organische verbindingen daarvan, al dan niet chemisch welbepa</t>
  </si>
  <si>
    <t>Siliciumcarbide, ook indien chemisch welbepaald</t>
  </si>
  <si>
    <t>Fosfiden (excl. ijzerfosfiden), al dan niet chemisch welbepaald; hydriden, nitriden, aziden, siliciden en boriden, al dan niet chemisch welbepaald (excl. verbindingen die tevens carbiden bedoeld bij de posten 20.13.64.10, 20.13.64.20, 20.13.64.30, 20.13.6</t>
  </si>
  <si>
    <t>Verzadigde acyclische koolwaterstoffen</t>
  </si>
  <si>
    <t>Cycloalkanen; cycloalkenen en cycloterpenen (excl. cyclohexaan)</t>
  </si>
  <si>
    <t>Tetrachloorkoolstof</t>
  </si>
  <si>
    <t>Verzadigde en onverzadigde fluor-, broom- en joodderivaten van acyclische koolwaterstoffen</t>
  </si>
  <si>
    <t>Halogeenderivaten van acyclische koolwaterstoffen, bevattende ≥ 2 verschillende halogenen</t>
  </si>
  <si>
    <t>Tweewaardige en andere meerwaardige alcoholen (excl. ethyleen- en propyleenglycol, D-glucitol en tetramethyleenglycol met een biogebaseerd koolstofgehalte van 100 massapercenten)</t>
  </si>
  <si>
    <t>Butaan-1,4-diol of tetramethyleenglycol (1,4-butaandiol) met een biogebaseerd koolstofgehalte van 100 massapercenten</t>
  </si>
  <si>
    <t>Oliezuur, linolzuur en linoleenzuur, en zouten en esters daarvan</t>
  </si>
  <si>
    <t>Oxaalzuur, azelaïnezuur, malonzuur, andere meerwaardige carbonzuren van cycloalkanen, van cycloalkenen of van cycloterpenen; zouten daarvan (excl. butaandizuur met een biogebaseerd koolstofgehalte van 100 massapercenten)</t>
  </si>
  <si>
    <t>Ethaan-1,2-dicarbonzuur of butaandizuur (barnsteenzuur) met een biogebaseerd koolstofgehalte van 100 massapercenten</t>
  </si>
  <si>
    <t>Andere meerwaardige acyclische aminoverbindingen en derivaten daarvan; zouten van deze producten</t>
  </si>
  <si>
    <t>Aminoverbindingen van cycloalkanen, van cycloalkenen of van cycloterpenen, alsmede derivaten daarvan; zouten van deze producten</t>
  </si>
  <si>
    <t>Andere eenwaardige aromatische aminoverbindingen en derivaten daarvan; zouten van deze producten</t>
  </si>
  <si>
    <t>Meerwaardige aromatische aminoverbindingen en derivaten daarvan; zouten van deze producten</t>
  </si>
  <si>
    <t>Methanal (formaldehyd)</t>
  </si>
  <si>
    <t>20146361</t>
  </si>
  <si>
    <t>20.14.63.61</t>
  </si>
  <si>
    <t>Alcoholperoxiden, etherperoxiden, acetaal en hemiaceetale peroxiden, ketonperoxiden en halogeen-, sulfo-, nitro- en nitrosoderivaten daarvan</t>
  </si>
  <si>
    <t>20146381</t>
  </si>
  <si>
    <t>20.14.63.81</t>
  </si>
  <si>
    <t>Ureum, &gt; 45 gewichtspercent stikstof, berekend op het droge kristalwatervrije product</t>
  </si>
  <si>
    <t>Ureum met een gehalte aan stikstof ≤ 45 gewichtspercenten, berekend op het droge kristalwatervrije product (excl. in tabletten of in dergelijke vormen, dan wel in verpakkingen met een gewicht ≤ 10 kg)</t>
  </si>
  <si>
    <t>Ammoniumsulfaat (excl. in tabletten of in dergelijke vormen, dan wel in verpakkingen met een gewicht ≤ 10 kg)</t>
  </si>
  <si>
    <t>Dubbelzouten en mengsels van calciumnitraat en ammoniumnitraat (excl. in tabletten of in dergelijke vormen, dan wel in verpakkingen met een gewicht ≤ 10 kg)</t>
  </si>
  <si>
    <t>Mengsels van ammoniumnitraat en calciumcarbonaat, stikstofgehalte ≤ 28 gewichtspercent</t>
  </si>
  <si>
    <t>Mengsels van ammoniumnitraat en calciumcarbonaat, stikstofgehalte &gt; 28 gewichtspercent</t>
  </si>
  <si>
    <t>Mengsels van ureum en ammoniumnitraat, opgelost in water of in ammoniakwater (excl. in tabletten of in dergelijke vormen, dan wel in verpakkingen met een gewicht ≤ 10 kg)</t>
  </si>
  <si>
    <t>Dubbelzouten en mengsels van ammoniumsulfaat en ammoniumnitraat (excl. in tabletten of in dergelijke vormen, dan wel in verpakkingen met een gewicht ≤ 10 kg)</t>
  </si>
  <si>
    <t>Superfosfaat (excl. kaliumhoudend, en excl. in tabletten of in dergelijke vormen, dan wel in verpakkingen met een gewicht ≤ 10 kg)</t>
  </si>
  <si>
    <t>Kaliumchloride (excl. in tabletten of in dergelijke vormen, dan wel in verpakkingen met een gewicht ≤ 10 kg)</t>
  </si>
  <si>
    <t>Minerale of chemische meststoffen die de drie vruchtbaarmakende elementen stikstof, fosfor en kalium bevatten (excl. in tabletten of in dergelijke vormen, dan wel in verpakkingen met een gewicht ≤ 10 kg)</t>
  </si>
  <si>
    <t>Diammoniumwaterstoforthofosfaat (excl. in tabletten of in dergelijke vormen, dan wel in verpakkingen met een gewicht ≤ 10 kg)</t>
  </si>
  <si>
    <t>Meststoffen in tabletten of in dergelijke vormen, dan wel in verpakkingen met een brutogewicht ≤ 10 kg</t>
  </si>
  <si>
    <t>Lineair polyethyleen met een relatieve dichtheid &lt; 0,94, in primaire vormen</t>
  </si>
  <si>
    <t>Polyethyleen met een relatieve dichtheid &lt; 0,94, in primaire vormen (excl. lineair polyethyleen)</t>
  </si>
  <si>
    <t>Polyethyleen met een relatieve dichtheid ≥ 0,94, in primaire vormen</t>
  </si>
  <si>
    <t>Poly(ethyleentereftalaat) in primaire vormen, met een viscositeitsgetal ≥ 78 ml/g</t>
  </si>
  <si>
    <t>Natuurlijke polymeren en gewijzigde natuurlijke polymeren, elders genoemd noch elders onder begrepen, in primaire vormen. Alginezuur, alsmede zouten en esters daarvan</t>
  </si>
  <si>
    <t>20201110</t>
  </si>
  <si>
    <t>20.20.11.10</t>
  </si>
  <si>
    <t>Insecticiden (excl. carbofuran (ISO) en trichloorfon (ISO))</t>
  </si>
  <si>
    <t>20201591</t>
  </si>
  <si>
    <t>20.20.15.91</t>
  </si>
  <si>
    <t>Andere schimmelwerende middelen, bacteriedodende middelen en middelen voor de behandeling van zaad (bv. Captan) (excl. gevaarlijke pesticiden, carbofuran (ISO) en trichloorfon (ISO))</t>
  </si>
  <si>
    <t>20201610</t>
  </si>
  <si>
    <t>20.20.16.10</t>
  </si>
  <si>
    <t>Goederen bedoeld bij post 3808, die één of meer van de volgende stoffen bevatten: aldrine (ISO); binapacryl (ISO); camfechloor (ISO) (toxafeen); captafol (ISO); chloordaan (ISO); chloordimeform (ISO); chloorbenzilaat (ISO); DDT (ISO) clofenotaan (INN), 1,</t>
  </si>
  <si>
    <t>Verf en vernis op basis van polyesters, zie aantekening 4 op GN hoofdstuk 32, indien zij meer dan 50 % oplosmiddelen bevatten</t>
  </si>
  <si>
    <t>Andere verf en vernis op basis van polyesters</t>
  </si>
  <si>
    <t>Verf en vernis op basis van acryl- of vinylpolymeren, gedispergeerd of opgelost in een niet-waterig medium, die &gt; 50 gewichtspercenten oplosmiddelen bevatten</t>
  </si>
  <si>
    <t>Bereide waterverfpigmenten van de soort gebruikt voor het afwerken van leder; verf en vernis (excl. olieverf en -vernis)</t>
  </si>
  <si>
    <t>Verf voor kunstschilders, voor onderwijsdoeleinden of voor vermaak, plakkaatverf en kleurpasta’s, in assortimenten van tabletten, tubes, flesjes of bakjes</t>
  </si>
  <si>
    <t>Verf voor kunstschilders, voor onderwijsdoeleinden of voor vermaak, plakkaatverf en kleurpasta’s, in tabletten, in tubes, in flesjes of in bakjes (excl. in assortimenten)</t>
  </si>
  <si>
    <t>Schoensmeer, pasta’s en dergelijke preparaten voor schoeisel of voor leder (excl. kunstwas en bereide was)</t>
  </si>
  <si>
    <t>Andere poetsmiddelen, pasta’s en dergelijke preparaten, n.e.g.</t>
  </si>
  <si>
    <t>Producten voor mondhygiëne en voor tandverzorging (incl. kleefpoeders en -pasta’s voor kunstgebitten, mondwaters en middelen om de adem te parfumeren, floszijde) (excl. tandreinigingsmiddelen)</t>
  </si>
  <si>
    <t>Lonten; slagkoorden</t>
  </si>
  <si>
    <t>Fotografische platen en vlakfilm, lichtgevoelig, onbelicht (excl. van papier, karton of textiel); vlakfilm voor "direct-klaar"-fotografie, lichtgevoelig, onbelicht</t>
  </si>
  <si>
    <t>Fotografische film, lichtgevoelig, onbelicht, op rollen (excl. van papier, karton of textiel); vlakfilm voor directklaarfotografie, lichtgevoelig, onbelicht, op rollen</t>
  </si>
  <si>
    <t>Chemisch gewijzigde dierlijke of plantaardige vetten en oliën; niet-eetbare mengsels van dierlijke of plantaardige vetten of oliën</t>
  </si>
  <si>
    <t>Smeermiddelen bevattende als basisbestanddeel &lt; 70 gewichtspercenten aardolie of olie uit bitumineuze mineralen, voor het behandelen van textiel, van leder, van pelterijen of van andere stoffen</t>
  </si>
  <si>
    <t>Smeermiddelen bevattende aardolie of olie uit bitumineuze mineralen (excl. die voor het behandelen van textiel, van leder, van pelterijen of van andere stoffen) (excl. smeermiddelen met een biogebaseerd koolstofgehalte van ten minste 25 massapercenten die</t>
  </si>
  <si>
    <t>Smeermiddelen met een biogebaseerd koolstofgehalte van ten minste 25 massapercenten die biologisch afbreekbaar zijn op een niveau van ten minste 60 gewichtspercenten</t>
  </si>
  <si>
    <t>Remvloeistoffen en andere vloeibare preparaten voor hydraulische krachtoverbrenging, die geen of &lt; 70 gewichtspercenten aardolie of olie uit bitumineuze mineralen bevatten</t>
  </si>
  <si>
    <t>20595211</t>
  </si>
  <si>
    <t>20.59.52.11</t>
  </si>
  <si>
    <t>Reageermiddelen voor diagnose of voor laboratoriumgebruik, op een drager, alsmede bereide reageermiddelen voor diagnose of voor laboratoriumgebruik, al dan niet op een drager, al dan niet opgemaakt in de vorm van pakketten; gecertificeerde referentiemater</t>
  </si>
  <si>
    <t>Alkylbenzenen en alkylnaftalenen, van gemengde samenstelling (excl. die bedoeld bij GS-post 2707 of 2902)</t>
  </si>
  <si>
    <t>Mengsels bevattende halogeenderivaten van methaan, van ethaan of van propaan, elders genoemd noch elders onder begrepen</t>
  </si>
  <si>
    <t>20595980</t>
  </si>
  <si>
    <t>20.59.59.80</t>
  </si>
  <si>
    <t>Producten die nicotine of nicotinesurrogaten bevatten, bestemd voor inhalatie zonder verbranding</t>
  </si>
  <si>
    <t>20595981</t>
  </si>
  <si>
    <t>20.59.59.81</t>
  </si>
  <si>
    <t>Nicotinehoudende producten die bestemd zijn voor de opname van nicotine in het menselijk lichaam (excl. die voor orale of transdermale toepassing)</t>
  </si>
  <si>
    <t>20595995</t>
  </si>
  <si>
    <t>20.59.59.95</t>
  </si>
  <si>
    <t>Andere kabel van kunstmatige filamenten en andere kunstmatige stapelvezels,niet gekaard, niet gekamd, noch op andere wijze bewerkt met het oog op het spinnen</t>
  </si>
  <si>
    <t>Synthetische monofilamenten ≥ 67 decitex, met een grootste afmeting van de dwarsdoorsnede ≤ 1 mm (excl. die van polypropyleen); strippen en artikelen van dergelijke vorm (bv. kunststro), van synthetische textielstoffen, met een schijnbare breedte ≤ 5 mm</t>
  </si>
  <si>
    <t>Filamentgarens van viscoserayon, incl. monofilamenten van &lt; 67 decitex, eendraads, n.o.v.k. (excl. naaigarens en garens met een hoge sterktegraad)</t>
  </si>
  <si>
    <t>Filamentgarens van celluloseacetaat (incl. Monofilamenten) &lt; 67 decitex, eendraads, n.o.v.k. (excl. naaigarens en garens met een hoge sterktegraad)</t>
  </si>
  <si>
    <t>Andere kunstmatige filamentgarens (incl. Monofilamenten) &lt; 67 decitex, eendraads, n.o.v.k. (excl. naaigarens)</t>
  </si>
  <si>
    <t>Kunstmatige monofilamenten ≥ 67 decitex en een grootste diameter van de dwarsdoorsnede ≤ 1 mm; strippen en dergelijke, van kunstmatige textielstoffen, met een schijnbare breedte ≤ 5 mm</t>
  </si>
  <si>
    <t>Fenolftaleïne; 1-hydroxy-4-[1-(4-hydroxy-3-methoxycarbonyl-1-naftyl)-3-oxo-1H, 3H-benzo[de]isochromen-1-yl]-6-octadecyloxy-2-naftoëzuur; 3′-chloor-6′-cyclohexylaminospiro[isobenzofuraan-1(3H),9′-xantheen]-3-on; 6′-(N-ethyl-p-toluïdino)-2′-methylspiro[isob</t>
  </si>
  <si>
    <t>21106051</t>
  </si>
  <si>
    <t>21.10.60.51</t>
  </si>
  <si>
    <t>Producten voor celtherapie</t>
  </si>
  <si>
    <t>21106052</t>
  </si>
  <si>
    <t>21.10.60.52</t>
  </si>
  <si>
    <t>Andere celculturen, ook indien gewijzigd</t>
  </si>
  <si>
    <t>21106053</t>
  </si>
  <si>
    <t>21.10.60.53</t>
  </si>
  <si>
    <t>Menselijk bloed; dierlijk bloed bereid voor therapeutisch of profylactisch gebruik of voor het stellen van diagnosen; andere producten n.e.g. bij GS-post 3002</t>
  </si>
  <si>
    <t>21106060</t>
  </si>
  <si>
    <t>21.10.60.60</t>
  </si>
  <si>
    <t>Toxinen, culturen van micro-organismen en dergelijke producten (excl. gist en vaccins)</t>
  </si>
  <si>
    <t>Andere geneesmiddelen voor therapeutisch of profylactisch gebruik, bedoeld bij GS-post 3003, n.o.v.k.</t>
  </si>
  <si>
    <t>21201379</t>
  </si>
  <si>
    <t>21.20.13.79</t>
  </si>
  <si>
    <t>Placebo’s en blinde (of dubbelblinde) klinische proefpakketten voor een erkende klinische proef, in afgemeten hoeveelheden</t>
  </si>
  <si>
    <t>21201381</t>
  </si>
  <si>
    <t>21.20.13.81</t>
  </si>
  <si>
    <t>21201390</t>
  </si>
  <si>
    <t>21.20.13.90</t>
  </si>
  <si>
    <t>Nicotinehoudende producten die bestemd zijn voor de opname van nicotine in het menselijk lichaam voor transdermale toepassing</t>
  </si>
  <si>
    <t>21202126</t>
  </si>
  <si>
    <t>21.20.21.26</t>
  </si>
  <si>
    <t>Sera van geïmmuniseerde dieren of personen, alsmede andere bloedfracties en immunologische producten, ook indien gewijzigd, al dan niet verkregen door middel van biotechnologische processen</t>
  </si>
  <si>
    <t>Vaccins tegen SARS-gerelateerde coronavirussen “SARS-CoV-soorten”, voor de menselijke geneeskunde</t>
  </si>
  <si>
    <t>Vaccins voor de menselijke geneeskunde (met uitzondering van vaccins tegen SARS-gerelateerde coronavirussen)</t>
  </si>
  <si>
    <t>Nieuwe luchtbanden van rubber, van de soort gebruikt voor personenauto’s (incl. die voor racewagens)</t>
  </si>
  <si>
    <t>Nieuwe luchtbanden van rubber, van de soort gebruikt autobussen of voor vrachtwagens, met een belastingsindex ≤ 121</t>
  </si>
  <si>
    <t>Luchtbanden voor landbouwvoertuigen en -machines; andere nieuwe luchtbanden, van rubber</t>
  </si>
  <si>
    <t>Massieve of halfmassieve banden en uitwisselbare loopvlakken voor banden, van rubber</t>
  </si>
  <si>
    <t>Van een nieuw loopvlak voorziene luchtbanden van rubber, van de soort gebruikt voor personenauto’s</t>
  </si>
  <si>
    <t>Van een nieuw loopvlak voorziene luchtbanden van rubber (incl. die van de soort gebruikt voor luchtvaartuigen) (excl. die van de soort gebruikt voor personenauto’s, voor autobussen of voor vrachtwagens)</t>
  </si>
  <si>
    <t>Plakband van gegummeerde weefsels met een breedte ≤ 20 cm</t>
  </si>
  <si>
    <t>Gegummeerde weefsels (excl. plakband met een breedte ≤ 20 cm)</t>
  </si>
  <si>
    <t>22196012</t>
  </si>
  <si>
    <t>22.19.60.12</t>
  </si>
  <si>
    <t>Handschoenen (met of zonder vingers) en wanten, van de soort gebruikt in de geneeskunde, de chirurgie, de tandheelkunde of de veeartsenijkunde</t>
  </si>
  <si>
    <t>22196019</t>
  </si>
  <si>
    <t>22.19.60.19</t>
  </si>
  <si>
    <t>Andere handschoenen (met of zonder vingers) en wanten (excl. van de soort gebruikt in de geneeskunde, de chirurgie, de tandheelkunde of de veeartsenijkunde)</t>
  </si>
  <si>
    <t>22196020</t>
  </si>
  <si>
    <t>22.19.60.20</t>
  </si>
  <si>
    <t>Kleding en kledingtoebehoren (excl. handschoenen (met of zonder vingers) en wanten daaronder begrepen), van niet-geharde gevulkaniseerde rubber, ongeacht het gebruik daarvan</t>
  </si>
  <si>
    <t>Monofilament met grootste afmeting van de dwarsdoorsnede &gt; 1 mm, alsmede staven en profielen, van polymeren van ethyleen (incl. aan het oppervlak bewerkt, doch niet verder bewerkt)</t>
  </si>
  <si>
    <t>Monofilament met grootste afmeting van de dwarsdoorsnede &gt; 1 mm, alsmede staven en profielen, van polymeren van vinylchloride (incl. aan het oppervlak bewerkt, doch niet verder bewerkt)</t>
  </si>
  <si>
    <t>Monofilament met grootste afmeting van de dwarsdoorsnede &gt; 1 mm, alsmede staven en profielen (excl. die van polymeren van ethyleen of van polymeren van vinylchloride)</t>
  </si>
  <si>
    <t>Flexibele buizen en slangen, van kunststof, niet versterkt of op andere wijze gecombineerd met andere stoffen, zonder hulpstukken</t>
  </si>
  <si>
    <t>Andere platen enz. van polymeren van ethyleen, niet versterkt, met een dikte ≤ 0,125 mm</t>
  </si>
  <si>
    <t>Andere platen enz. van polymeren van ethyleen, niet versterkt, met een dikte &gt; 0,125 mm</t>
  </si>
  <si>
    <t>Andere platen enz. van biaxiaal georiënteerde polymeren van propyleen, met een dikte ≤ 0,10 mm</t>
  </si>
  <si>
    <t>Andere platen enz. van polymeren van propyleen, met een dikte ≤ 0,10 mm, andere</t>
  </si>
  <si>
    <t>Andere platen enz. van polymeren van propyleen zonder celstructuur, met een dikte &gt; 0,10 mm, n.e.g.</t>
  </si>
  <si>
    <t>Andere platen, vellen, foliën, stroken en strippen, van polymeren van vinylchloride, bevattende &lt; 6 gewichtspercenten weekmakers, met een dikte &gt; 1 mm</t>
  </si>
  <si>
    <t>Platen, vellen, foliën, stroken en strippen, van polyethyleentereftalaat, niet versterkt enz., met een dikte ≤ 0,35 mm</t>
  </si>
  <si>
    <t>Platen enz. van polyethyleentereftalaat, niet versterkt, enz., met een dikte &gt; 0,35 mm</t>
  </si>
  <si>
    <t>Platen, vellen, foliën, stroken en strippen, van polyamiden zonder celstructuur (excl. vloerbedekking en wand- en plafondbekleding, zelfklevend, versterkt, gelaagd of op dergelijke wijze gecombineerd met andere stoffen, op een drager)</t>
  </si>
  <si>
    <t>Flessen, flacons en dergelijke artikelen voor vervoer of voor verpakking, van kunststof, &gt; 2 l</t>
  </si>
  <si>
    <t>Reservoirs, tanks, vaten en dergelijke bergingsmiddelen, met een inhoudsruimte &gt; 300 l, van kunststof</t>
  </si>
  <si>
    <t>Zelfklevende platen, band, vellen, foliën e.d., van kunststof, al dan niet op rollen met een breedte van &gt; 20 cm (excl. vloerbedekking en wand- en plafondbekleding bedoeld bij GS 3918)</t>
  </si>
  <si>
    <t>Huishoudelijke artikelen en hygiënische en toiletartikelen, van kunststof (excl. keuken- en tafelgerei, badkuipen, douchebakken, wasbakken, bidets, closetpotten, -brillen en -deksels, stortbakken en dergelijke sanitaire artikelen)</t>
  </si>
  <si>
    <t>Haarspelden, krulspelden en dergelijke artikelen, alsmede delen daarvan, van kunststof (excl. elektrothermische toestellen voor haarbehandeling)</t>
  </si>
  <si>
    <t>Andere artikelen van kunststof, n.e.g. (excl. gelaatsbeschermers /vizieren voor het beschermen van de ogen en hulpmiddelen die herkenbaar zijn voor gebruik in de stomazorg)</t>
  </si>
  <si>
    <t>Delen van kunststof, voor toestellen bedoeld bij de GS-posten 8509 en 8516</t>
  </si>
  <si>
    <t>Delen van kunststof, voor toestellen bedoeld bij de GS-posten 8525 tot en met 8528</t>
  </si>
  <si>
    <t>Producten en delen van toestellen bedoeld bij de GS-posten 8535 tot en met 8537 en 8542, van kunststof</t>
  </si>
  <si>
    <t xml:space="preserve">Delen van kunststof, voor optische instrumenten, apparaten en toestellen, voor instrumenten, apparaten en toestellen voor de fotografie en de cinematografie, voor meet-, verificatie-, controle- en precisie-instrumenten, -apparaten en -toestellen, en voor </t>
  </si>
  <si>
    <t>Vuurgepolijst glas en op een of beide zijden geslepen of gepolijst glas, in platen, niet gewapend, voorzien van een absorberende of reflecterende laag, met een dikte ≤ 3,5 mm</t>
  </si>
  <si>
    <t>Vuurgepolijst glas, in platen, niet gewapend, reflecterend: dik &gt; 3,5 mm</t>
  </si>
  <si>
    <t>Optisch glas bedoeld bij GS-post 7003, 7004 of 7005, gebogen, met schuin geslepen randen, gegraveerd enz.</t>
  </si>
  <si>
    <t>Ander glas bedoeld bij GS-post 7003, 7004 of 7005, gebogen, met schuin geslepen randen, gegraveerd enz.</t>
  </si>
  <si>
    <t>Flessen en flacons van niet-gekleurd glas, met een nominale capaciteit &lt; 2,5 liter, voor voedingswaren en dranken (excl. flessen bekleed of overtrokken met leder of kunstleder; zuigflessen)</t>
  </si>
  <si>
    <t>Flessen en flacons van gekleurd glas, met een nominale capaciteit &lt; 2,5 liter, voor voedingswaren en dranken (excl. flessen bekleed of overtrokken met leder of kunstleder; zuigflessen)</t>
  </si>
  <si>
    <t>Bergingsmiddelen van glas, met een nominale capaciteit &lt; 2,5 liter, voor voedingswaren en dranken (excl. flessen en flacons; glaswerk voor huishoudelijk gebruik; thermosflessen en andere isothermische bergingsmiddelen met vacuümisolatie)</t>
  </si>
  <si>
    <t>Bergingsmiddelen van glas, voor farmaceutische producten, met een nominale capaciteit &lt; 2,5 liter</t>
  </si>
  <si>
    <t>Bergingsmiddelen van glas, met een nominale capaciteit &lt; 2,5 liter, voor vervoer of voor verpakking (excl. die voor voedingswaren en dranken of voor farmaceutische producten, en die verkregen uit een buis van glas)</t>
  </si>
  <si>
    <t>Drinkglazen (ook indien op voet), andere dan van glaskeramiek, van kristal, mechanisch vervaardigd</t>
  </si>
  <si>
    <t>Glaswerk voor tafel- of keukengebruik met een lineaire uitzettingscoëfficiënt ≤ 5 × 10–6 per Kelvin tussen 0 en 300 °C</t>
  </si>
  <si>
    <t>Garens van glasvezels, versneden op een lengte ≥ 3 mm doch ≤ 50 mm</t>
  </si>
  <si>
    <t>23141151</t>
  </si>
  <si>
    <t>23.14.11.51</t>
  </si>
  <si>
    <t>Garens en lonten van glasvezels (m.u.v. die met een lengte van &lt; = 50 mm en m.u.v. rovings) en glasvezelkoeken en gesneden glasvezelstrengen met een lengte van &gt; 50 mm</t>
  </si>
  <si>
    <t>Mechanisch en chemisch gebonden matten van glasvezels</t>
  </si>
  <si>
    <t>23141252</t>
  </si>
  <si>
    <t>23.14.12.52</t>
  </si>
  <si>
    <t>Dichte weefsels van glasvezels, mechanisch gebonden (m.u.v. geweven)</t>
  </si>
  <si>
    <t>23141253</t>
  </si>
  <si>
    <t>23.14.12.53</t>
  </si>
  <si>
    <t>Gestikte of naaldbare weefsels van glasvezels (m.u.v. die van rovings)</t>
  </si>
  <si>
    <t>23141254</t>
  </si>
  <si>
    <t>23.14.12.54</t>
  </si>
  <si>
    <t>Chemisch gebonden glasvezels en werken daarvan (bijvoorbeeld garens, rovings, weefsels)</t>
  </si>
  <si>
    <t>23141296</t>
  </si>
  <si>
    <t>23.14.12.96</t>
  </si>
  <si>
    <t>Glasvezels en werken daarvan (excl. stapelvezels, rovings, garens, weefsels, lint, vliezen, netten, matten, matrassen, platen en dergelijke niet-geweven producten, steen- of slakkenwol en werken daarvan, isolatoren voor elektriciteit en delen daarvan, opt</t>
  </si>
  <si>
    <t>23141298</t>
  </si>
  <si>
    <t>23.14.12.98</t>
  </si>
  <si>
    <t>Glaswol en werken van glaswol</t>
  </si>
  <si>
    <t>Glas in kogels, in staven of in stengels, onbewerkt (excl. glazen knikkers met het karakter van speelgoed, glazen kogels die na de vervaardiging zijn bewerkt, voor kogelflessen, en microbolletjes met een diameter ≤ 1 mm)</t>
  </si>
  <si>
    <t>Keramische voorwerpen van diatomeeënaarde of van dergelijke kiezelaarden (incl. stenen, tegels, plavuizen, panelen, holle stenen, schalen en dergelijke werkstukken en pijpen) (excl. filterplaten of -buizen van kiezelgoer vermengd met kwarts)</t>
  </si>
  <si>
    <t>Vuurvaste stenen en tegels en dergelijke vuurvaste keramische vormstukken, bevattende &gt; 50 gewichtspercenten MgO, CaO of Cr2O3 (incl. stenen, tegels en plavuizen) (excl. voorwerpen van diatomeeënaarde of van dergelijke kiezelaarden, buizen en pijpen)</t>
  </si>
  <si>
    <t>Vuurvaste stenen, tegels, plavuizen en dergelijke vuurvaste keramische vormstukken, bevattende &gt; 7 doch &lt; 45 gewichtspercenten &lt; Al2O3, doch &gt; 50 gewichtspercenten in combinatie met SiO2</t>
  </si>
  <si>
    <t>Vuurvast cement, vuurvaste mortel, vuurvast beton en dergelijke vuurvaste preparaten (incl. plastische vuurvaste producten, mengsels voor het stoppen en verspuitbare mengsels) (excl. preparaten op basis van koolstof, in de vorm van pasta’s)</t>
  </si>
  <si>
    <t>23201411</t>
  </si>
  <si>
    <t>23.20.14.11</t>
  </si>
  <si>
    <t>Werken van steen of van andere minerale stoffen, n.e.g., bevattende magnesiet, magnesia in de vorm van periclase, dolomiet, ook indien in de vorm van dolime, of chromiet</t>
  </si>
  <si>
    <t>Vuurvaste keramische voorwerpen, n.e.g., &gt; 25 gewichtspercent grafiet of andere koolstofvormen</t>
  </si>
  <si>
    <t>Vuurvaste keramische producten, n.e.g., bevattende &gt; 50 gewichtspercenten Al2O3 of een mengsel of verbinding van Al2O3 en SiO2, doch &lt; 45 gewichtspercenten Al2O3</t>
  </si>
  <si>
    <t>Vuurvaste keramische voorwerpen, n.e.g., bevattende &gt; 50 gewichtspercenten Al2O3of een mengsel of verbinding van Al2O3 en SiO2, doch ≥ 45 gewichtspercenten Al2O3</t>
  </si>
  <si>
    <t>Apparaten en artikelen voor chemisch of ander technisch gebruik, van porselein</t>
  </si>
  <si>
    <t>Apparaten en artikelen voor chemisch of ander technisch gebruik, niet van porselein</t>
  </si>
  <si>
    <t>Artikelen van keramische stoffen voor het landbouwbedrijf en voor vervoer of voor verpakking</t>
  </si>
  <si>
    <t>Andere artikelen van keramische stoffen, n.e.g., van porselein (incl. niet-vuurvast materiaal voor schoorstenen en open haarden, bloempotten, handvatten en knoppen, uithangborden en reclameborden, radiatorverdampers)</t>
  </si>
  <si>
    <t>Artikelen van keramische stoffen, n.e.g. (excl. porselein)</t>
  </si>
  <si>
    <t>23523051</t>
  </si>
  <si>
    <t>23.52.30.51</t>
  </si>
  <si>
    <t>Geprefabriceerde bouwwerken van beton</t>
  </si>
  <si>
    <t>Buizen van cement, van beton of van kunststeen, n.e.g.</t>
  </si>
  <si>
    <t>Werken van cement, van beton of van kunststeen, niet voor de bouw (incl. vazen, bloempotten, bouw- of tuinornamenten, beelden en versieringsvoorwerpen)</t>
  </si>
  <si>
    <t>Tegels, blokjes en dergelijke artikelen van natuursteen, ook indien in andere dan rechthoekige of vierkante vorm, voor zover het grootste vlak kan worden omsloten door een vierkant met een zijde &lt; 7 cm; korrels, splinters (scherven) en poeder van natuurst</t>
  </si>
  <si>
    <t>Werken van steen, van graniet en leisteen (excl. tegels, blokjes en dergelijke artikelen, voor zover het grootste vlak kan worden omsloten door een vierkant met een zijde &lt; 7 cm, stenen voor bestrating, alsmede plaveien en trottoirbanden)</t>
  </si>
  <si>
    <t>Werken van leisteen en artikelen van leisteen of van samengekit leigruis</t>
  </si>
  <si>
    <t>Stenen om te malen, te vervezelen of te breken, zonder onderstel</t>
  </si>
  <si>
    <t>Bewerkte asbestvezels; mengsels samengesteld met asbest en magnesiumcarbonaat, werken van deze mengsels of van asbest; wrijvingsmateriaal voor remmen, voor koppelingen en dergelijke, niet gemonteerd</t>
  </si>
  <si>
    <t>Slakkenwol, steenwol en dergelijke minerale wol, ook indien onderling vermengd, in bulk, in bladen of op rollen</t>
  </si>
  <si>
    <t>Geëxpandeerd vermiculiet, geëxpandeerde klei, slakkenschuim en dergelijke geëxpandeerde minerale producten en mengsels daarvan</t>
  </si>
  <si>
    <t>Koolstofvezels; werken van koolstofvezels voor niet-elektrisch gebruik; andere artikelen van grafiet of andere koolstof, voor niet-elektrisch gebruik</t>
  </si>
  <si>
    <t>23991991</t>
  </si>
  <si>
    <t>23.99.19.91</t>
  </si>
  <si>
    <t>Ferromangaan, bevattende &gt; 2 gewichtspercenten koolstof, met een korrel van ≤ 5 mm en een mangaangehalte van &gt; 65 gewichtspercenten)</t>
  </si>
  <si>
    <t>Ander ferrosilicium bevattende ≤ 55 gewichtspercenten silicium (m.u.v. dat met een magnesiumgehalte van ≥ 4 doch ≤ 10 gewichtspercenten)</t>
  </si>
  <si>
    <t>Ferroproducten verkregen door het rechtstreeks reduceren van ijzererts en andere sponsachtige ferroproducten, in blokken, in pellets of in dergelijke vormen; ijzer met een zuiverheid van ten minste 99,94 gewichtspercenten, in blokken, in pellets of in der</t>
  </si>
  <si>
    <t>Ingots, andere primaire vormen en lange halffabrikaten voor naadloze buizen (van niet-gelegeerd staal)</t>
  </si>
  <si>
    <t>Andere ingots, andere primaire vormen en lange halffabrikaten, ook indien onafgewerkt (van niet-gelegeerd staal)</t>
  </si>
  <si>
    <t>Ingots, andere primaire vormen en lange halffabrikaten voor naadloze buizen (van roestvrij staal)</t>
  </si>
  <si>
    <t>Gewalste platte producten van ijzer of van niet-gelegeerd staal, met een breedte ≥ 600 mm, enkel warm gewalst, niet geplateerd noch bekleed, opgerold</t>
  </si>
  <si>
    <t>Gewalste platte producten van ijzer of van niet-gelegeerd staal, met een breedte ≥ 600 mm, niet opgerold, enkel warm gewalst, niet geplateerd noch bekleed, met in reliëf gewalste motieven; producten met een dikte &lt; 4,75 mm, zonder in reliëf gewalste motie</t>
  </si>
  <si>
    <t>Gewalste platte producten van ijzer of van niet-gelegeerd staal, met een breedte ≥ 600 mm (excl. universaalstaal), niet opgerold, enkel warm gewalst, niet geplateerd noch bekleed, zonder in reliëf gewalste motieven; gewalste platte producten, van ijzer of</t>
  </si>
  <si>
    <t>Gewalste platte producten van ijzer of van niet-gelegeerd staal, aan vier zijden of in een gesloten kaliber enkel warm gewalst, niet geplateerd noch bekleed, met een breedte &gt; 150 doch &lt; 600 mm en een dikte ≥ 4 mm, niet opgerold, zonder in reliëf gewalste</t>
  </si>
  <si>
    <t>Gewalste platte producten van ijzer of van niet-gelegeerd staal, met een breedte &lt; 600 mm, enkel warm gewalst, niet geplateerd noch bekleed (excl. universaalstaal)</t>
  </si>
  <si>
    <t>Warmgewalste platte producten, opgerold, voor herwalsing, met een breedte ≥ 600 mm, van roestvrij staal</t>
  </si>
  <si>
    <t>Platen vervaardigd door het snijden van warmgewalst breedband, met een breedte ≥ 600 mm, van roestvrij staal</t>
  </si>
  <si>
    <t>Kwartoplaten met een breedte ≥ 600 mm en universaalplaten, van roestvrij staal</t>
  </si>
  <si>
    <t>Warmgewalste platte producten, opgerold, voor herwalsing, met een breedte &lt; 600 mm, van roestvrij staal</t>
  </si>
  <si>
    <t>Andere warmgewalste platte producten, opgerold, met een breedte &lt; 600 mm, van roestvrij staal</t>
  </si>
  <si>
    <t>Gewalste platte producten van gereedschapsstaal of van ander gelegeerd staal dan roestvrij staal, met een breedte ≥ 600 mm, enkel warm gewalst, opgerold (excl. producten van sneldraaistaal of van siliciumstaal "transformatorstaal")</t>
  </si>
  <si>
    <t>24103521</t>
  </si>
  <si>
    <t>24.10.35.21</t>
  </si>
  <si>
    <t>Gewalste platte producten van sneldraaistaal, met een breedte van &gt;= 600 mm, enkel koud gewalst</t>
  </si>
  <si>
    <t>Gewalste platte producten van gereedschapsstaal of van ander gelegeerd staal dan roestvrij staal, met een breedte ≥ 600 mm, enkel warm gewalst, niet opgerold (excl. met organische verbindingen beklede producten, producten met een dikte &lt; 4,75 mm en produc</t>
  </si>
  <si>
    <t>Gewalste platte producten van ander gelegeerd staal dan roestvrij staal, met een breedte ≥ 600 mm, enkel warm gewalst, niet opgerold, met een dikte &lt; 4,75 mm (excl. producten van gereedschapsstaal, sneldraaistaal of siliciumstaal "transformatorstaal")</t>
  </si>
  <si>
    <t>Gewalste platte producten van ander gelegeerd staal, enkel warm gewalst, met een breedte &lt; 600 mm (exclusief producten van siliciumstaal “transformatorstaal”)</t>
  </si>
  <si>
    <t>Elektroplaat en -band, niet uitgegloeid, met een breedte ≥ 600 mm</t>
  </si>
  <si>
    <t>Koudgewalste platen en breedband, van roestvrij staal, met een breedte ≥ 600 mm</t>
  </si>
  <si>
    <t>Gewalste platte producten van ander gelegeerd staal dan roestvrij staal, met een breedte ≥ 600 mm, enkel koudgewalst (excl. producten van sneldraaistaal of van siliciumstaal "transformatorstaal")</t>
  </si>
  <si>
    <t>24104310</t>
  </si>
  <si>
    <t>24.10.43.10</t>
  </si>
  <si>
    <t>Gewalste platte producten van sneldraaistaal, met een breedte ≥ 600 mm, enkel koud gewalst</t>
  </si>
  <si>
    <t>24105111</t>
  </si>
  <si>
    <t>24.10.51.11</t>
  </si>
  <si>
    <t>Vertind blik, andere vertinde plaat en band (incl. elektrolytisch verchroomd staal (ECCS)</t>
  </si>
  <si>
    <t>Gewalste platte producten van ijzer of van niet-gelegeerd staal, met een breedte ≥ 600 mm, elektrolytisch verzinkt</t>
  </si>
  <si>
    <t>Gewalste platte producten van ander gelegeerd staal dan roestvrij staal, met een breedte ≥ 600 mm, warm of koud gewalst en elektrolytisch verzinkt (excl. producten van siliciumstaal "transformatorstaal")</t>
  </si>
  <si>
    <t>Gewalste platte producten van ander gelegeerd staal dan roestvrij staal, met een breedte ≥ 600 mm, warm of koud gewalst en verzinkt (excl. elektrolytisch verzinkte producten en producten van siliciumstaal "transformatorstaal")</t>
  </si>
  <si>
    <t>24105240</t>
  </si>
  <si>
    <t>24.10.52.40</t>
  </si>
  <si>
    <t>Gewalste platte producten van ander gelegeerd staal dan roestvrij staal, met een breedte ≥ 600 mm, warm of koud gewalst en verder bewerkt (excl. verzinkte producten en producten van siliciumstaal "transformatorstaal")</t>
  </si>
  <si>
    <t>Elektroplaat en -band, met georiënteerde korrel, met een breedte ≥ 600 mm</t>
  </si>
  <si>
    <t>Koudgewalst geslit bandstaal van siliciumstaal "transformatorstaal", met georiënteerde korrel, met een breedte &lt; 600 mm</t>
  </si>
  <si>
    <t>Gewalste platte producten van sneldraaistaal, met een breedte &lt; 600 mm</t>
  </si>
  <si>
    <t>Walsdraad van sneldraaistaal, onregelmatig opgerold</t>
  </si>
  <si>
    <t>Walsdraad van siliciummangaanstaal, onregelmatig opgerold</t>
  </si>
  <si>
    <t>Walsdraad van ander gelegeerd staal dan roestvrij staal (excl. producten van lagerstaal, sneldraaistaal of siliciumstaal "transformatorstaal")</t>
  </si>
  <si>
    <t>U-profielen met een lijfhoogte ≥ 80 mm (van niet-gelegeerd staal)</t>
  </si>
  <si>
    <t>I-profielen met een lijfhoogte ≥ 80 mm (van niet-gelegeerd staal)</t>
  </si>
  <si>
    <t>H-profielen met een lijfhoogte ≥ 80 mm (van niet-gelegeerd staal)</t>
  </si>
  <si>
    <t>Opgerolde warmgewalste platte producten (breedband), met een breedte ≥ 600 mm</t>
  </si>
  <si>
    <t>Opgerolde warmgewalste platte producten, met een breedte &lt; 600 mm</t>
  </si>
  <si>
    <t>Staven voor het wapenen van beton</t>
  </si>
  <si>
    <t>Warmgewalste en gesmede lichte profielen met een lijfhoogte van &lt; 80 mm en hoekprofielen</t>
  </si>
  <si>
    <t>Platen, banden en onvertind blik, koudgewalst, met een breedte ≥ 600 mm</t>
  </si>
  <si>
    <t>Bekledingsbuizen (casings), exploitatiebuizen (tubings) en boorpijpen (drill pipes), naadloos, van de soort gebruikt bij de olie- of gaswinning, van roestvrij staal</t>
  </si>
  <si>
    <t xml:space="preserve">Buizen en pijpen, naadloos, met rond profiel, van roestvrij staal (exclusief buizen en pijpen, van de soort gebruikt voor olie- of gasleidingen, en bekledingsbuizen (casings), exploitatiebuizen (tubings) en boorpijpen (drill pipes), van de soort gebruikt </t>
  </si>
  <si>
    <t>Buizen en pijpen, van de soort gebruikt voor olie- of gasleidingen, van staal, met een uitwendige diameter &gt; 406,4 mm, overlangs gelast</t>
  </si>
  <si>
    <t>Buizen en pijpen, van de soort gebruikt voor olie- of gasleidingen, van staal, met een uitwendige diameter &gt; 406,4 mm, andere dan overlangs gelast</t>
  </si>
  <si>
    <t>Bekledingsbuizen (casings) van de soort gebruikt bij de olie- of gaswinning, van staal, met een uitwendige diameter &gt; 406,4 mm, gelast</t>
  </si>
  <si>
    <t>Buizen en pijpen, van staal, gelast, met een uitwendige diameter &gt; 406,4 mm (excl. die van de soort gebruikt voor olie- of gasleidingen, en excl. bekledingsbuizen (casings), van de soort gebruikt bij de olie- of gaswinning)</t>
  </si>
  <si>
    <t xml:space="preserve">Buizen en pijpen, van staal, geklonken, genageld, gefelst of met enkel tegen elkaar liggende randen, met een uitwendige diameter &gt; 406,4 mm (excl. die van de soort gebruikt voor olie- of gasleidingen, bekledingsbuizen (casings), van de soort gebruikt bij </t>
  </si>
  <si>
    <t>Buizen en pijpen, van de soort gebruikt voor olie- of gasleidingen, van roestvrij staal, met een uitwendige diameter ≤ 406,4 mm, overlangs of spiraalvormig gelast</t>
  </si>
  <si>
    <t>Bekledingsbuizen (casings) en exploitatiebuizen (tubings), van de soort gebruikt bij de olie- of gaswinning, van roestvrij staal, met een uitwendige diameter ≤ 406,4 mm, gelast</t>
  </si>
  <si>
    <t>Bekledingsbuizen (casings) en exploitatiebuizen (tubings), van de soort gebruikt bij de olie- of gaswinning, van ander staal dan roestvrij staal, met een uitwendige diameter ≤ 406,4 mm, gelast</t>
  </si>
  <si>
    <t>Precisiebuizen van ander staal dan roestvrij staal, met rond profiel, met een uitwendige diameter ≤ 406,4 mm, gelast</t>
  </si>
  <si>
    <t>Buizen en pijpen, van ander staal dan roestvrij staal, met rond profiel, met een uitwendige diameter ≤ 406,4 mm, warm of koud gevormd en gelast</t>
  </si>
  <si>
    <t>Ellebogen, bochten, verbindingsstukken, moffen en andere hulpstukken (fittings) met schroefdraad voor buizen of pijpen, van staal (m.u.v. gegoten hulpstukken)</t>
  </si>
  <si>
    <t>Ellebogen, bochten, verbindingsstukken, moffen en andere door stomplassen te bevestigen hulpstukken (fittings) voor buizen of pijpen, van staal (m.u.v. gegoten hulpstukken)</t>
  </si>
  <si>
    <t>Andere staven van ijzer of van niet-gelegeerd staal, enkel door koud bewerken of koud nabewerken (bv. koudtrekken) verkregen, met &lt; 0,25 % koolstof (m.u.v. die van automatenstaal of met een rechthoekige “niet-vierkante” dwarsdoorsnede)</t>
  </si>
  <si>
    <t>Andere staven van ijzer of van niet-gelegeerd staal, enkel door koud bewerken of koud nabewerken (bv. koudtrekken) verkregen, met &lt; 0,25 % koolstof, met een rechthoekige “niet-vierkante” dwarsdoorsnede (m.u.v. die van automatenstaal)</t>
  </si>
  <si>
    <t>Staven van staal, bevattende ≥ 0,9 doch ≤ 1,15 gewichtspercent koolstof, ≥ 0,5 doch ≤ 2 gewichtspercenten chroom en indien aanwezig ≤ 0,5 gewichtspercent molybdeen, enkel door koud bewerken of koud nabewerken (bv. koudtrekken) verkregen (excl. halffabrica</t>
  </si>
  <si>
    <t>Koudgewalst bandstaal van niet-gelegeerd staal, bevattende &lt; 0,25 gewichtspercent koolstof, met een breedte &lt; 600 mm</t>
  </si>
  <si>
    <t>Koudgewalst bandstaal van niet-gelegeerd staal, bevattende ≥ 0,25 doch &lt; 0,6 gewichtspercent koolstof, met een breedte van &lt; 600 mm</t>
  </si>
  <si>
    <t>Koudgewalst bandstaal van niet-gelegeerd staal, bevattende ≥ 0,6 gewichtspercent koolstof, met een breedte &lt; 600 mm</t>
  </si>
  <si>
    <t>Koudgewalst bandstaal van ander gelegeerd staal dan roestvrij staal of elektrostaal, met een breedte &lt; 600 mm</t>
  </si>
  <si>
    <t>Koudgewalst bandstaal van roestvrij staal, met een breedte &lt; 600 mm (excl. geïsoleerd elektrobandstaal en gegolfd bandstaal, eenzijdig gekarteld of afgeschuind)</t>
  </si>
  <si>
    <t>Koudgewalst bandstaal van ander gelegeerd staal dan roestvrij staal of elektrostaal, met een breedte &lt; 600 mm (excl. dynamoband of transformatorband)</t>
  </si>
  <si>
    <t>Gewalste platte producten van ijzer of van niet-gelegeerd staal, met een breedte van &lt; 600 mm, enkel koud gewalst, niet geplateerd noch bekleed, bevattende &lt; 0,25 gewichtspercent koolstof “dynamoband of transformatorband”</t>
  </si>
  <si>
    <t>Koudgewalst geslit bandstaal van roestvrij staal, met een breedte &lt; 600 mm</t>
  </si>
  <si>
    <t>Gewalste platte producten van ander gelegeerd staal dan roestvrij staal, met een breedte &lt; 600 mm, warm of koud gewalst en verder bewerkt (excl. verzinkte producten en producten van sneldraaistaal of van siliciumstaal "transformatorstaal")</t>
  </si>
  <si>
    <t>Koudgewalst bandstaal van niet-gelegeerd staal, geplateerd, met een breedte &lt; 600 mm (excl. geïsoleerde band voor het geleiden van elektriciteit)</t>
  </si>
  <si>
    <t>Plaat en band, via de dompelmethode of elektrolytisch gemetalliseerd, met een breedte &lt; 600 mm</t>
  </si>
  <si>
    <t>Organisch bekleed plaatstaal met een breedte &lt; 600 mm</t>
  </si>
  <si>
    <t>Koudgewalst geslit bandstaal van niet-gelegeerd staal, via de dompelmethode gemetalliseerd, met een breedte &lt; 600 mm</t>
  </si>
  <si>
    <t>Elektrolytisch gemetalliseerd koudgewalst geslit bandstaal van niet-gelegeerd staal, met een breedte &lt; 600 mm</t>
  </si>
  <si>
    <t>Organisch bekleed koudgewalst geslit bandstaal met een breedte &lt; 600 mm</t>
  </si>
  <si>
    <t>24322070</t>
  </si>
  <si>
    <t>24.32.20.70</t>
  </si>
  <si>
    <t>Blik, van ijzer of van niet-gelegeerd staal, met een breedte van ≥ 600 mm en met een dikte van &lt; 0,5 mm, vertind [bedekt met een laag metaal, waarvan het tingehalte ≥ 97 gewichtspercenten bedraagt], enkel aan het oppervlak bewerkt</t>
  </si>
  <si>
    <t>24322080</t>
  </si>
  <si>
    <t>24.32.20.80</t>
  </si>
  <si>
    <t>Gewalste platte producten van ander gelegeerd staal dan roestvrij staal, met een breedte &lt; 600 mm, warm of koud gewalst en elektrolytisch verzinkt (excl. producten van sneldraaistaal of van siliciumstaal "transformatorstaal")</t>
  </si>
  <si>
    <t>24322081</t>
  </si>
  <si>
    <t>24.32.20.81</t>
  </si>
  <si>
    <t>Gewalste platte producten van ander gelegeerd staal dan roestvrij staal, met een breedte &lt; 600 mm, warm of koud gewalst en verzinkt (excl. elektrolytisch verzinkte producten en producten van sneldraaistaal of van siliciumstaal "transformatorstaal")</t>
  </si>
  <si>
    <t>Draad van ijzer of van niet-gelegeerd staal bevattende &lt; 0,25 % gewichtspercent koolstof (incl. krimpdraad) (excl. kabels, prikkeldraad en dergelijk afrasteringsmateriaal, heveldraad voor weefgetouwen, draad met zaagtanden en geïsoleerd draad voor het gel</t>
  </si>
  <si>
    <t>Draad van ijzer of van niet-gelegeerd staal bevattende 0,25-0,6 gewichtspercent koolstof (incl. krimpdraad) (excl. kabels, prikkeldraad en dergelijk afrasteringsmateriaal, heveldraad voor weefgetouwen, draad met zaagtanden en geïsoleerd draad voor het gel</t>
  </si>
  <si>
    <t>Draad van ijzer of van niet-gelegeerd staal bevattende ≥ 0,6 gewichtspercent koolstof (incl. krimpdraad) (excl. kabels, prikkeldraad en dergelijk afrasteringsmateriaal, heveldraad voor weefgetouwen, draad met zaagtanden en geïsoleerd draad voor het geleid</t>
  </si>
  <si>
    <t>Platina. Onbewerkt of in poedervorm</t>
  </si>
  <si>
    <t>Palladium. Onbewerkt of in poedervorm</t>
  </si>
  <si>
    <t>Rodium. Onbewerkt of in poedervorm</t>
  </si>
  <si>
    <t>Iridium, osmium en ruthenium. Onbewerkt of in poedervorm</t>
  </si>
  <si>
    <t>Platina in staven, draad en profielen, platen, bladen en strippen, met een dikte van meer dan 0,15 mm (de dikte van de drager niet meegerekend)</t>
  </si>
  <si>
    <t>Iridium, osmium en ruthenium, half bewerkt</t>
  </si>
  <si>
    <t>Onedele metalen geplateerd met zilver, onbewerkt of half bewerkt</t>
  </si>
  <si>
    <t>Ruw aluminium, niet-gelegeerd (excl. poeder en schilfers)</t>
  </si>
  <si>
    <t>Legeringen van ruw aluminium (excl. poeder en schilfers)</t>
  </si>
  <si>
    <t>Aluminiumoxide, ander dan kunstmatig korund</t>
  </si>
  <si>
    <t>Platen, bladen en strippen, van aluminium, met een dikte &gt; 0,2 mm</t>
  </si>
  <si>
    <t>Platen, bladen en strippen, van aluminiumlegeringen, met een dikte &gt; 0,2 mm</t>
  </si>
  <si>
    <t>Bladaluminium met een dikte, een eventuele drager niet meegerekend, ≤ 0,2 mm</t>
  </si>
  <si>
    <t>Ruw zink, niet-gelegeerd (excl. zinkstof, zinkpoeder en schilfers van zink)</t>
  </si>
  <si>
    <t>Ruw zink, gelegeerd (excl. zinkstof, zinkpoeder en schilfers van zink)</t>
  </si>
  <si>
    <t>Kopersteen of ruwsteen; cementkoper (neergeslagen koper) (excl. poeder van koper)</t>
  </si>
  <si>
    <t>Niet-geraffineerd koper; anoden van koper voor het elektrolytisch raffineren (incl. "blister copper") (excl. anoden voor de galvanotechniek)</t>
  </si>
  <si>
    <t>Koperlegeringen, ruw (excl. gewalste, getrokken of gesmede gesinterde producten); toeslaglegeringen van koper (incl. niet goed vervormbare legeringen) (excl. koperfosfide (fosforkoper) bevattende &gt; 15 gewichtspercenten fosfor)</t>
  </si>
  <si>
    <t>Poeder en schilfers, van koper (excl. cementkoper (neergeslagen koper), poeder en schilfers die gebruikt worden bij de vervaardiging van verfstoffen, aangeduid als "brons" of als "verguldsel", (chemische verbindingen), geraffineerd koper in korrels)</t>
  </si>
  <si>
    <t>Draad van geraffineerd koper, met een dwarsdoorsnede &gt; 6 mm, of van koperlegeringen</t>
  </si>
  <si>
    <t>Draad van geraffineerd koper, met een dwarsdoorsnede &gt; 0,5 mm doch ≤ 6 mm (excl. bindgaren en touw, versterkt met koperdraad, kabels)</t>
  </si>
  <si>
    <t>Draad van geraffineerd koper, met een dwarsdoorsnede ≤ 0,5 mm (excl. bindgaren en touw, versterkt met koperdraad, kabels)</t>
  </si>
  <si>
    <t>Platen, bladen en strippen, van koper, met een dikte &gt; 0,15 mm (excl. plaatgaas, verkregen door het uitrekken van ingekeepte plaat, geïsoleerde strippen voor het geleiden van elektriciteit)</t>
  </si>
  <si>
    <t>24453014</t>
  </si>
  <si>
    <t>24.45.30.14</t>
  </si>
  <si>
    <t>Ruw wolfraam, enkel door sinteren verkregen staven daaronder begrepen</t>
  </si>
  <si>
    <t>24453015</t>
  </si>
  <si>
    <t>24.45.30.15</t>
  </si>
  <si>
    <t>Wolfraam en artikelen daarvan; staven andere dan enkel door sinteren verkregen, profielen, draad, platen, bladen en strippen</t>
  </si>
  <si>
    <t>Magnesium, ruw, bevattende &gt;= 99,8 gewichtspercenten magnesium</t>
  </si>
  <si>
    <t>Magnesium, ruw, bevattende &lt; 99,8 gewichtspercenten magnesium</t>
  </si>
  <si>
    <t>24453034</t>
  </si>
  <si>
    <t>24.45.30.34</t>
  </si>
  <si>
    <t>Ruw cadmium; poeder van cadmium (excl. resten en afval)</t>
  </si>
  <si>
    <t>24453037</t>
  </si>
  <si>
    <t>24.45.30.37</t>
  </si>
  <si>
    <t>Ander cadmium en werken daarvan (excl. resten en afval, cadmiumpoeder en ruw cadmium), n.e.g.</t>
  </si>
  <si>
    <t>24453038</t>
  </si>
  <si>
    <t>24.45.30.38</t>
  </si>
  <si>
    <t>Bismut en werken daarvan, bevattende meer dan 99,99 % bismut (excl. resten en afval)</t>
  </si>
  <si>
    <t>24453039</t>
  </si>
  <si>
    <t>24.45.30.39</t>
  </si>
  <si>
    <t>24453041</t>
  </si>
  <si>
    <t>24.45.30.41</t>
  </si>
  <si>
    <t>Titanium (ruw); poeder</t>
  </si>
  <si>
    <t>24453042</t>
  </si>
  <si>
    <t>24.45.30.42</t>
  </si>
  <si>
    <t>Titaan en werken daarvan; staven, profielen, draad, platen, bladen en strippen, buizen en pijpen, andere (excl. resten en afval)</t>
  </si>
  <si>
    <t>24453049</t>
  </si>
  <si>
    <t>24.45.30.49</t>
  </si>
  <si>
    <t>Ruw zirkonium; poeder van zirkonium (excl. resten en afval)</t>
  </si>
  <si>
    <t>24453050</t>
  </si>
  <si>
    <t>24.45.30.50</t>
  </si>
  <si>
    <t>Ander zirkonium en werken daarvan (excl. resten en afval, zirkoniumpoeder en ruw zirkonium), n.e.g.</t>
  </si>
  <si>
    <t>24453058</t>
  </si>
  <si>
    <t>24.45.30.58</t>
  </si>
  <si>
    <t>Germanium en werken daarvan (excl. resten en afval, poeder van germanium en ruw germanium), n.e.g.</t>
  </si>
  <si>
    <t>24453059</t>
  </si>
  <si>
    <t>24.45.30.59</t>
  </si>
  <si>
    <t>Ruw niobium; poeder van niobium (excl. resten en afval)</t>
  </si>
  <si>
    <t>24453067</t>
  </si>
  <si>
    <t>24.45.30.67</t>
  </si>
  <si>
    <t>Niobium en werken daarvan (excl. resten en afval, poeder van niobium en ruw niobium), n.e.g.</t>
  </si>
  <si>
    <t>24453068</t>
  </si>
  <si>
    <t>24.45.30.68</t>
  </si>
  <si>
    <t>Ruw hafnium; poeder van hafnium (excl. resten en afval)</t>
  </si>
  <si>
    <t>24453069</t>
  </si>
  <si>
    <t>24.45.30.69</t>
  </si>
  <si>
    <t>Ander hafnium en werken daarvan (excl. resten en afval van hafniumpoeder en ruw hafnium), n.e.g.</t>
  </si>
  <si>
    <t>24453072</t>
  </si>
  <si>
    <t>24.45.30.72</t>
  </si>
  <si>
    <t>Indium en werken daarvan (andere dan ruw, resten en afval en poeder), n.e.g</t>
  </si>
  <si>
    <t>24453074</t>
  </si>
  <si>
    <t>24.45.30.74</t>
  </si>
  <si>
    <t>Gallium en werken daarvan (andere dan ruw, resten en afval en poeder), n.e.g.</t>
  </si>
  <si>
    <t>24453075</t>
  </si>
  <si>
    <t>24.45.30.75</t>
  </si>
  <si>
    <t>Vanadium en werken daarvan (andere dan ruw, resten en afval en poeder), n.e.g.</t>
  </si>
  <si>
    <t>Resten en afval van mangaan (excl. assen en residuen die mangaan bevatten)</t>
  </si>
  <si>
    <t>24453091</t>
  </si>
  <si>
    <t>24.45.30.91</t>
  </si>
  <si>
    <t>Cermets, ruw</t>
  </si>
  <si>
    <t>24453092</t>
  </si>
  <si>
    <t>24.45.30.92</t>
  </si>
  <si>
    <t>Cermets en werken daarvan (excl. ruw)</t>
  </si>
  <si>
    <t>24453093</t>
  </si>
  <si>
    <t>24.45.30.93</t>
  </si>
  <si>
    <t>Chroom, ruw; poeder</t>
  </si>
  <si>
    <t>24453094</t>
  </si>
  <si>
    <t>24.45.30.94</t>
  </si>
  <si>
    <t>Chroom en werken daarvan (excl. ruw en poeder)</t>
  </si>
  <si>
    <t>24453095</t>
  </si>
  <si>
    <t>24.45.30.95</t>
  </si>
  <si>
    <t>Thallium, ruw; poeder</t>
  </si>
  <si>
    <t>24453096</t>
  </si>
  <si>
    <t>24.45.30.96</t>
  </si>
  <si>
    <t>Thallium en werken daarvan (excl. ruw en poeder)</t>
  </si>
  <si>
    <t>24453097</t>
  </si>
  <si>
    <t>24.45.30.97</t>
  </si>
  <si>
    <t>Rhenium, ruw; poeder van rhenium (exc. resten en afval)</t>
  </si>
  <si>
    <t>24453098</t>
  </si>
  <si>
    <t>24.45.30.98</t>
  </si>
  <si>
    <t>Ander rhenium en werken daarvan (excl. resten en afval, rheniumpoeder en ruw rhenium), n.e.g.</t>
  </si>
  <si>
    <t>24513051</t>
  </si>
  <si>
    <t>24.51.30.51</t>
  </si>
  <si>
    <t>Hulpstukken (fittings) voor buisleidingen van gietijzer, (excl. van niet-smeedbaar gietijzer)</t>
  </si>
  <si>
    <t>24523010</t>
  </si>
  <si>
    <t>24.52.30.10</t>
  </si>
  <si>
    <t>Hulpstukken (fittings), voor buisleidingen, van gietstaal</t>
  </si>
  <si>
    <t>Delen van non-ferrometaalgietwerk, voor voertuigen voor vervoer over land (excl. die voor rollend en ander materieel voor spoor- en tramwegen, portaalwagens, transportwagens voorzien van hef- en hijsmachines en –toestellen, rollers voor gras- en sportveld</t>
  </si>
  <si>
    <t>Andere delen van ander non-ferrometaalgietwerk van motoren en aandrijvingselementen</t>
  </si>
  <si>
    <t>Geprefabriceerde bouwwerken (incl. modulaire gebouwunits) van ijzer of van staal</t>
  </si>
  <si>
    <t>Deuren en ramen, kozijnen en drempels, van ijzer of van staal</t>
  </si>
  <si>
    <t>Deuren en ramen, kozijnen en drempels, van aluminium</t>
  </si>
  <si>
    <t>Ketels voor centrale verwarming, andere dan die bedoeld bij GS-post 8402</t>
  </si>
  <si>
    <t>Reservoirs, tanks, vaten en dergelijke bergingsmiddelen, van ijzer of van staal, met een inhoudsruimte &gt; 300 l, voor gassen (excl. die voor gecomprimeerd of vloeibaar gemaakt gas en die voorzien van een mechanische inrichting of van een inrichting om te k</t>
  </si>
  <si>
    <t>Reservoirs, tanks, vaten en dergelijke bergingsmiddelen, van ijzer of van staal, inwendig bekleed of voorzien van een warmte-isolerende bekleding, met een inhoudsruimte &gt; 300 l, voor vloeistoffen (excl. die voorzien van een mechanische inrichting of van e</t>
  </si>
  <si>
    <t>Reservoirs, tanks, vaten en dergelijke bergingsmiddelen, van ijzer of van staal, met een inhoudsruimte &gt; 300 l, voor vloeistoffen (excl. die voorzien van een mechanische inrichting of van een inrichting om te koelen of te warmen of die welke inwendig zijn</t>
  </si>
  <si>
    <t>Reservoirs, tanks, vaten en dergelijke bergingsmiddelen, van ijzer of van staal, met een inhoudsruimte &gt; 300 l, voor vaste stoffen (excl. die voorzien van een mechanische inrichting of van een inrichting om te koelen of te warmen)</t>
  </si>
  <si>
    <t>Waterpijpketels (excl. ketels voor centrale verwarming die heet water en lagedrukstoom kunnen produceren)</t>
  </si>
  <si>
    <t>Gesmede delen van ijzer of van staal, voor drijfwerkassen, nokkenassen, krukassen en krukken; werken bedoeld bij GS-post 7326; delen van machines, apparaten, toestellen en voertuigen bedoeld bij de GS-hoofdstukken 84, 85, 86, 87, 88 en 90 (smeedstukken va</t>
  </si>
  <si>
    <t>Gesmede delen van non-ferrometalen, voor machines en toestellen (excl. motoren, turbinestraalmotoren, andere gasturbines, hef- en hijsmachines en -toestellen en machines en voertuigen voor de bouwnijverheid)</t>
  </si>
  <si>
    <t>Delen verkregen door koude extrusie van staal, voor motoren en aandrijvingelementen bedoeld bij GS-post 8483</t>
  </si>
  <si>
    <t>Delen verkregen door koude extrusie van staal, voor machines, toestellen en mechanische werktuigen (excl. die voor motoren)</t>
  </si>
  <si>
    <t>Werken bedoeld bij GS-post 7326; delen van voertuigen voor spoor- en tramwegen en van materieel voor het bevestigen van bestanddelen van spoorbanen, van voertuigen voor vervoer over land en van lucht- en ruimtevaartuigen bedoeld bij de GS-hoofdstukken 86,</t>
  </si>
  <si>
    <t>Delen van machines, toestellen en apparaten, gereedschappen en voertuigen, bedoeld bij de GS-hoofdstukken 84, 85, 87, 88 en 90, verkregen door koude extrusie van non-ferrometalen</t>
  </si>
  <si>
    <t>Delen van stampwerk van staal, voor motoren en aandrijvingselementen bedoeld bij GS-post 8483</t>
  </si>
  <si>
    <t>Delen van stampwerk van staal, voor werktuigen, machines en toestellen bedoeld bij de GS-posten 8426, 8429 en 8430</t>
  </si>
  <si>
    <t>Delen van stampwerk van staal, voor machines en toestellen (excl. motoren, turbinestraalmotoren, andere gasturbines, hef- en hijsmachines en -toestellen en machines voor de bouwnijverheid)</t>
  </si>
  <si>
    <t>Delen van motoren en aandrijvingselementen bedoeld bij GS-post 8483, verkregen door persen, trekken of stansen van staal</t>
  </si>
  <si>
    <t>Delen van machines en mechanische toestellen (excl. motoren), verkregen door persen, trekken of stansen van staal</t>
  </si>
  <si>
    <t>Artikelen bedoeld bij de GS-posten 7323 en 7326; delen van meubelen bedoeld bij GS-post 9403, delen van voertuigen voor vervoer over land, van vast materieel voor spoor- en tramwegen bedoeld bij GS-hoofdstuk 86; toestellen bedoeld bij GS-hoofdstuk 90, ver</t>
  </si>
  <si>
    <t>Gedraaide metalen delen voor elektrische machines, apparaten en uitrustingsstukken, toestellen voor het opnemen of het weergeven van geluid en toestellen voor het opnemen of het weergeven van beelden en geluid voor televisie</t>
  </si>
  <si>
    <t>Gedraaide metalen delen voor goederen van de GS-posten 7326, 7419, 7616; of voor voertuigen en materieel voor het bevestigen van bestanddelen van spoorbanen bedoeld bij GS-hoofdstuk 86</t>
  </si>
  <si>
    <t>Bladen voor cirkelzagen met werkzaam deel van staal</t>
  </si>
  <si>
    <t>Boorgereedschap en gereedschap voor het snijden of tappen van schroefdraad (excl. uitwisselbaar handgereedschap, machinegereedschappen en handgereedschap dat pneumatisch, hydraulisch of door een ingebouwde motor wordt aangedreven)</t>
  </si>
  <si>
    <t>Aambeelden; veldsmidsen; slijpstenen met hand- of voetaandrijving (met uitzondering van afzonderlijk aangeboden slijpstenen en dergelijke)</t>
  </si>
  <si>
    <t>Gereedschap voor het draadtappen en ‑snijden (excl. die voor metaalbewerking en excl. werkstukhouders en gereedschapshouders)</t>
  </si>
  <si>
    <t>Gereedschap voor het frezen, uitwisselbaar, (incl. walsfrezen), voor metaalbewerking (excl. dat met werkzaam deel van gesinterd metaalcarbide of cermets en excl. schachtfrezen)</t>
  </si>
  <si>
    <t>Gereedschap voor het draaien, uitwisselbaar, voor metaalbewerking (excl. die met werkzame delen van gesinterd metaalcarbide of cermets)</t>
  </si>
  <si>
    <t>Ander uitwisselbaar gereedschap bedoeld bij GS-post 8207, met werkzaam deel diamant</t>
  </si>
  <si>
    <t>Uitwisselbaar gereedschap met werkzaam deel van gesinterd metaalcarbide (excl. plaatjes, staafjes, beitelpunten en dergelijke voorwerpen voor gereedschap, niet gemonteerd)</t>
  </si>
  <si>
    <t>Uitwisselbaar gereedschap van andere stoffen</t>
  </si>
  <si>
    <t>Grond- en gesteenteboren, uitwisselbaar, en delen daarvan (excl. die met werkzaam deel van cermets of gesinterd metaalcarbide)</t>
  </si>
  <si>
    <t>Trekstenen of trekmatrijzen en pers- of extrusiematrijzen voor het bewerken van metalen, uitwisselbaar, waarvan het werkzaam deel bestaat uit diamant, incl. geagglomereerd diamant</t>
  </si>
  <si>
    <t>Reservoirs, fusten, trommels, bussen, blikken (andere dan die welke door solderen of door felsen worden gesloten) en dergelijke bergingsmiddelen (andere dan voor gas), van ijzer of van staal, met een inhoudsruimte van &lt; 50 l, niet voorzien van een mechani</t>
  </si>
  <si>
    <t>Blikken (excl. die van de soort gebruikt voor voedingsmiddelen of dranken), van ijzer of van staal, &lt; 50 l</t>
  </si>
  <si>
    <t>Flessencapsules van lood, flessencapsules van aluminium, met een diameter &gt; 21 mm (excl. kroonkurken)</t>
  </si>
  <si>
    <t>Stoppen, deksels, flessencapsules, van onedel metaal (excl. die van lood, kroonkurken, en die van aluminium met een diameter &gt; 21 mm)</t>
  </si>
  <si>
    <t>Metaalgaas en traliewerk, op de kruispunten gelast, van draad met een dwarsdoorsnede ≥ 3 mm en met een maas ≥ 100 cm² ook indien met een drager van papier, voor gebruik in gewapend beton of pleisterwerk</t>
  </si>
  <si>
    <t>Metaalgaas en traliewerk, van ijzer of staal, niet bekleed met kunststof</t>
  </si>
  <si>
    <t>Metaalgaas en traliewerk, van ijzer of staal, bekleed met kunststof</t>
  </si>
  <si>
    <t>Koperdoek (met inbegrip van band zonder einde), rasters en netten van koperdraad waarvan de doorsnede nooit meer dan 6 mm bedraagt; plaatgaas verkregen door het uitrekken van plaat- of bandkoper</t>
  </si>
  <si>
    <t>Draadnagels, spijkers, punaises, aangepunte krammen, gegolfde krammen (andere dan die bedoeld bij GS-post 8305) en dergelijke artikelen van ijzer, van staal, van koper, van aluminium</t>
  </si>
  <si>
    <t>Andere bladveren en veerbladen daarvoor, van ijzer of van staal, warm gevormd</t>
  </si>
  <si>
    <t>Veren van koper</t>
  </si>
  <si>
    <t>Bouten met zeskantkop, van ijzer of van staal, met een trekvastheid ≥ 800 MPa (excl. die van roestvrij staal)</t>
  </si>
  <si>
    <t>Keukengerei en huishoudelijke artikelen van gietijzer</t>
  </si>
  <si>
    <t>Bergkastjes, kaartenkasten, opberg- en sorteerdozen, kopijstanders (concepthouders), pennenbakjes, stempelhouders en dergelijk kantoormaterieel, van onedel metaal, anders dan kantoormeubelen zoals bedoeld in post 9403 en papiermanden</t>
  </si>
  <si>
    <t>Gegoten werken van ijzer of staal, n.e.g.</t>
  </si>
  <si>
    <t>25992965</t>
  </si>
  <si>
    <t>25.99.29.65</t>
  </si>
  <si>
    <t>Gegoten, gevormd, gestampt of gesmeed, doch niet verder bewerkt</t>
  </si>
  <si>
    <t>25992966</t>
  </si>
  <si>
    <t>25.99.29.66</t>
  </si>
  <si>
    <t>Kathodestraalbuizen voor ontvangtoestellen voor televisie; buizen voor televisiecamera’s; andere kathodestraalbuizen</t>
  </si>
  <si>
    <t>Lichtgevoelige halfgeleiderelementen (daaronder begrepen fotovoltaïsche cellen, ook indien samengevoegd tot modules of tot panelen)</t>
  </si>
  <si>
    <t>Elektronische geïntegreerde schakelingen (excl. multichipschakelingen): dynamische willekeurig toegankelijke geheugens (zogenaamde “D-RAM’s”)</t>
  </si>
  <si>
    <t>Elektronische geïntegreerde schakelingen (excl. multichipschakelingen): programmeerbare geheugens, enkel voor het uitlezen van de daarin opgeslagen gegevens, die met ultraviolette stralen kunnen worden uitgewist (zogenaamde “EPROM’s”)</t>
  </si>
  <si>
    <t>Netwerkcommunicatieapparatuur (bv. hubs, routers, gateways) voor LAN’s en WAN’s en geluids-, video- en netwerkkaarten en dergelijke kaarten voor automatische gegevensverwerkende machines</t>
  </si>
  <si>
    <t>Monitors en projectietoestellen, van de soort die hoofdzakelijk in automatische gegevensverwerkende machines wordt gebruikt</t>
  </si>
  <si>
    <t>Andere eenheden voor automatische gegevensverwerkende machines (excl. netwerkcommunicatieapparatuur (bv. hubs, routers, gateways) voor LAN’s en WAN’s; geluids-, video- en netwerkkaarten en dergelijke kaarten voor automatische gegevensverwerkende machines)</t>
  </si>
  <si>
    <t>Zendtoestellen voor radio-omroep en televisie, met ingebouwd ontvangtoestel</t>
  </si>
  <si>
    <t>26301311</t>
  </si>
  <si>
    <t>26.30.13.11</t>
  </si>
  <si>
    <t>Televisiecamera’s, digitale fototoestellen en videocamera-opnametoestellen</t>
  </si>
  <si>
    <t>26302210</t>
  </si>
  <si>
    <t>26.30.22.10</t>
  </si>
  <si>
    <t>Smartphones</t>
  </si>
  <si>
    <t>26302211</t>
  </si>
  <si>
    <t>26.30.22.11</t>
  </si>
  <si>
    <t>Andere telefoontoestellen voor cellulaire netwerken of voor andere draadloze netwerken (excl. smartphones)</t>
  </si>
  <si>
    <t>26302371</t>
  </si>
  <si>
    <t>26.30.23.71</t>
  </si>
  <si>
    <t>26303010</t>
  </si>
  <si>
    <t>26.30.30.10</t>
  </si>
  <si>
    <t>Andere delen van telefoontoestellen, toestellen voor cellulaire netwerken of voor andere draadloze netwerken en andere toestellen voor het zenden of ontvangen van spraak, van beelden of van andere gegevens (excl. antennes en antennereflectoren van alle so</t>
  </si>
  <si>
    <t>Telescoopantennes en staafantennes voor draagbare toestellen en voor motorvoertuigen, waarvan kan worden onderkend dat zij uitsluitend of hoofdzakelijk bestemd zijn voor de toestellen bedoeld bij de GS-posten 8525 tot en met 8528</t>
  </si>
  <si>
    <t>26304041</t>
  </si>
  <si>
    <t>26.30.40.41</t>
  </si>
  <si>
    <t>Antennes en antennereflectoren van alle soorten; delen waarvan kan worden onderkend dat zij bestemd zijn om samen met deze artikelen te worden gebruikt</t>
  </si>
  <si>
    <t>Andere antennes en delen van antennes, waarvan kan worden onderkend dat zij uitsluitend of hoofdzakelijk bestemd zijn voor de toestellen bedoeld bij de GS-posten 8525 tot en met 8528</t>
  </si>
  <si>
    <t xml:space="preserve">Meubelen en kasten voor zend- en ontvangtoestellen voor radio-omroep of televisie, televisiecamera’s enz.; delen waarvan kan worden onderkend dat zij uitsluitend of hoofdzakelijk bestemd zijn voor televisiecamera’s, ontvangtoestellen voor radio-omroep of </t>
  </si>
  <si>
    <t>Ontvangtoestellen voor radio-omroep (exclusief autoradio’s), die zonder externe energiebron kunnen functioneren</t>
  </si>
  <si>
    <t>26403210</t>
  </si>
  <si>
    <t>26.40.32.10</t>
  </si>
  <si>
    <t>Toestellen voor het opnemen van geluid op magneetbanden en andere toestellen voor het opnemen van geluid, incl. telefoonantwoordapparaten</t>
  </si>
  <si>
    <t>26403310</t>
  </si>
  <si>
    <t>26.40.33.10</t>
  </si>
  <si>
    <t>Video-opname- en videoweergaveapparaten, ook indien met ingebouwde videotuner</t>
  </si>
  <si>
    <t>Andere delen en toebehoren van toestellen bedoeld bij GS-posten 8519 en 8521</t>
  </si>
  <si>
    <t>Achtergrondverlichtingsmodules met leds voor lcd’s, bedoeld bij de posten 8525 tot en met 8528 (m.u.v. die voor computermonitoren)</t>
  </si>
  <si>
    <t>Precisiebalansen met een gewichtsgevoeligheid van 5 cg of beter, ook indien met gewichten; delen en toebehoren daarvan</t>
  </si>
  <si>
    <t>Tekentafels, tekenmachines en andere tekeninstrumenten, aftekeninstrumenten en rekeninstrumenten</t>
  </si>
  <si>
    <t>Micrometers en schuifmaten, alsmede kalibers en dergelijke maten (excl. niet-instelbare kalibers bedoeld bij GS-onderverdeling 9031 80)</t>
  </si>
  <si>
    <t>Elektronische pH-meters, rH-meters en andere toestellen voor het meten van het geleidingsvermogen en van elektrochemische grootheden (incl. die voor gebruik in laboratoria of in de praktijk, voor procesbewaking of -besturing)</t>
  </si>
  <si>
    <t>Hydraulische of pneumatische automatische regelaars</t>
  </si>
  <si>
    <t>Meet- of verificatie-instrumenten, -apparaten en -machines, n.e.g.</t>
  </si>
  <si>
    <t>Delen van radartoestellen en van toestellen voor radionavigatie</t>
  </si>
  <si>
    <t>Delen en toebehoren van verbruiksmeters en productiemeters voor gassen of vloeistoffen (excl. die van vloeistofpompen)</t>
  </si>
  <si>
    <t>Delen en toebehoren van instrumenten bedoeld bij GS-post 9029</t>
  </si>
  <si>
    <t>Delen en toebehoren van de instrumenten, apparaten, toestellen en machines bedoeld bij GS-post 9031, n.e.g.</t>
  </si>
  <si>
    <t>Delen en toebehoren van de instrumenten, apparaten en toestellen bedoeld bij 26.51.11 en 26.51.62</t>
  </si>
  <si>
    <t>Andere polshorloges, zakhorloges en dergelijke horloges, stophorloges daaronder begrepen</t>
  </si>
  <si>
    <t>Kasten voor horloges en voor klokken, alsmede delen daarvan</t>
  </si>
  <si>
    <t>26601131</t>
  </si>
  <si>
    <t>26.60.11.31</t>
  </si>
  <si>
    <t>Toestellen waarbij gebruik wordt gemaakt van alfa-, bèta-, gamma- of andere ioniserende stralen, ook indien voor medisch, chirurgisch, tandheelkundig of veeartsenijkundig gebruik (incl. toestellen voor radiografie of voor radiotherapie)</t>
  </si>
  <si>
    <t>Röntgenstraal- en spanningsgeneratoren (incl. delen van toestellen bedoeld bij GS-post 9022)</t>
  </si>
  <si>
    <t>Hartstimulatoren, excl. delen en toebehoren</t>
  </si>
  <si>
    <t>Gemonteerde objectieven, ongeacht de stof waarvan zij zijn vervaardigd, voor camera’s, voor projectietoestellen of voor vergrotings- of verkleiningstoestellen voor de fotografie of voor de cinematografie</t>
  </si>
  <si>
    <t>26701310</t>
  </si>
  <si>
    <t>26.70.13.10</t>
  </si>
  <si>
    <t>Onbemand luchtvaartuig met meerdere rotoren, uitsluitend voor op afstand bestuurde vluchten, met een maximale opstijgmassa van niet meer dan 7 kg, uitgerust met permanent geïntegreerde apparatuur bedoeld bij onderverdeling 855289 voor het vastleggen en op</t>
  </si>
  <si>
    <t>Filmcamera’s</t>
  </si>
  <si>
    <t>Prisma’s, spiegels en andere optische elementen, n.e.g.</t>
  </si>
  <si>
    <t>Gemonteerde lenzen, prisma’s, spiegels enz., ongeacht de stof waarvan zij zijn vervaardigd, n.e.g.</t>
  </si>
  <si>
    <t>Gemonteerde objectieven, ongeacht de stof waarvan zij zijn vervaardigd (excl. die voor fototoestellen, camera’s, projectietoestellen of vergrotings- of verkleiningstoestellen voor de fotografie)</t>
  </si>
  <si>
    <t>Optische microscopen (incl. toestellen voor fotomicrografie, cinefotomicrografie en microprojectie)</t>
  </si>
  <si>
    <t>26702391</t>
  </si>
  <si>
    <t>26.70.23.91</t>
  </si>
  <si>
    <t>26702392</t>
  </si>
  <si>
    <t>26.70.23.92</t>
  </si>
  <si>
    <t>Platte beeldschermmodules, ook indien met ingebouwde aanraakschermen</t>
  </si>
  <si>
    <t>Belichtingsmeters, stroboscopen, optische instrumenten, optische instrumenten, apparaten en toestellen, voor het verifiëren van halfgeleiderschijven of van halfgeleiderschakelingen (met inbegrip van geïntegreerde schakelingen) of voor het verifiëren van f</t>
  </si>
  <si>
    <t>Delen en toebehoren van optische microscopen bedoeld bij GS-post 9011</t>
  </si>
  <si>
    <t>26702611</t>
  </si>
  <si>
    <t>26.70.26.11</t>
  </si>
  <si>
    <t>Delen en toebehoren van optische instrumenten, apparaten en toestellen bedoeld bij GS-post 9013 (excl. die voor elementen met vloeibare kristallen (LCD))</t>
  </si>
  <si>
    <t>26702612</t>
  </si>
  <si>
    <t>26.70.26.12</t>
  </si>
  <si>
    <t>Delen waarvan kan worden onderkend dat zij uitsluitend of hoofdzakelijk bestemd zijn voor platte beeldschermmodules of vloeibare kristallen</t>
  </si>
  <si>
    <t>Andere dragers voor het opnemen (incl. matrijzen en zogenaamde “masters" voor compactdiscs)</t>
  </si>
  <si>
    <t>27111031</t>
  </si>
  <si>
    <t>27.11.10.31</t>
  </si>
  <si>
    <t>Gelijkstroommotoren en -generatoren: met een vermogen &gt; 37,5 W doch ≤ 750 W (excl. startmotoren voor vonkontstekings- en zelfontstekingsmotoren en fotovoltaïsche gelijktroomgeneratoren)</t>
  </si>
  <si>
    <t>27111051</t>
  </si>
  <si>
    <t>27.11.10.51</t>
  </si>
  <si>
    <t>Gelijkstroommotoren en -generatoren met een vermogen &gt; 750 W doch ≤ 75 kW (excl. startmotoren voor vonkontstekings- en zelfontstekingsmotoren en fotovoltaïsche gelijktroomgeneratoren)</t>
  </si>
  <si>
    <t>27111071</t>
  </si>
  <si>
    <t>27.11.10.71</t>
  </si>
  <si>
    <t>Gelijkstroommotoren en -generatoren: met een vermogen &gt; 75 kW doch ≤ 375 kW (excl. startmotoren voor vonkontstekings- en zelfontstekingsmotoren en fotovoltaïsche gelijktroomgeneratoren)</t>
  </si>
  <si>
    <t>27111091</t>
  </si>
  <si>
    <t>27.11.10.91</t>
  </si>
  <si>
    <t>Gelijkstroommotoren en -generatoren, met een vermogen &gt; 375 kW (excl. startmotoren voor vonkontstekings- en zelfontstekingsmotoren en fotovoltaïsche gelijktroomgeneratoren)</t>
  </si>
  <si>
    <t>27111095</t>
  </si>
  <si>
    <t>27.11.10.95</t>
  </si>
  <si>
    <t>Fotovoltaïsche gelijktroomgeneratoren met een vermogen van niet meer dan 50 W</t>
  </si>
  <si>
    <t>27111096</t>
  </si>
  <si>
    <t>27.11.10.96</t>
  </si>
  <si>
    <t>Fotovoltaïsche gelijkstroomgeneratoren met een vermogen van meer dan 50 W</t>
  </si>
  <si>
    <t>Universele motoren met een vermogen &gt; 37,5 W</t>
  </si>
  <si>
    <t>Eenfasewisselstroommotoren met een vermogen ≤ 750 W</t>
  </si>
  <si>
    <t>Meerfasenwisselstroommotoren met een vermogen ≤ 750 W</t>
  </si>
  <si>
    <t>Meerfasenwisselstroommotoren met een vermogen &gt; 0,75 kW doch ≤ 7,5 kW</t>
  </si>
  <si>
    <t>Meerfasenwisselstroommotoren met een vermogen &gt; 7,5 kW doch ≤ 37 kW</t>
  </si>
  <si>
    <t>Meerfasenwisselstroommotoren met een vermogen &gt; 75 kW, zijnde tractiemotoren</t>
  </si>
  <si>
    <t>Meerfasenwisselstroommotoren met een vermogen &gt; 75 kW doch ≤ 375 kW (excl. tractiemotoren)</t>
  </si>
  <si>
    <t>Meerfasenwisselstroommotoren, met een vermogen &gt; 750 kW (excl. tractiemotoren)</t>
  </si>
  <si>
    <t>27112611</t>
  </si>
  <si>
    <t>27.11.26.11</t>
  </si>
  <si>
    <t>Wisselstroomgeneratoren met een vermogen ≤ 75 kVA (excl. fotovoltaïsche wisselstroomgeneratoren)</t>
  </si>
  <si>
    <t>27112631</t>
  </si>
  <si>
    <t>27.11.26.31</t>
  </si>
  <si>
    <t>Wisselstroomgeneratoren met een vermogen &gt; 75 doch ≤ 375 kVA (excl. fotovoltaïsche wisselstroomgeneratoren)</t>
  </si>
  <si>
    <t>27112651</t>
  </si>
  <si>
    <t>27.11.26.51</t>
  </si>
  <si>
    <t>Wisselstroomgeneratoren met een vermogen &gt; 375 doch ≤ 750 kVA (excl. fotovoltaïsche wisselstroomgeneratoren)</t>
  </si>
  <si>
    <t>27112671</t>
  </si>
  <si>
    <t>27.11.26.71</t>
  </si>
  <si>
    <t>Wisselstroomgeneratoren met een vermogen &gt; 750 kVA (excl. fotovoltaïsche wisselstroomgeneratoren)</t>
  </si>
  <si>
    <t>27112680</t>
  </si>
  <si>
    <t>27.11.26.80</t>
  </si>
  <si>
    <t>Fotovoltaïsche wisselstroomgeneratoren</t>
  </si>
  <si>
    <t>Generatoraggregaten aangedreven door een zuigermotor met zelfontsteking met een vermogen ≤ 75 kVA</t>
  </si>
  <si>
    <t>Generatoraggregaten aangedreven door een zuigermotor met zelfontsteking met een vermogen &gt; 75 doch ≤ 375 kVA</t>
  </si>
  <si>
    <t>Generatoraggregaten aangedreven door een zuigermotor met zelfontsteking met een vermogen &gt; 375 doch ≤ 750 kVA</t>
  </si>
  <si>
    <t>Generatoraggregaten aangedreven door een zuigermotor met vonkontsteking (explosiemotor) met een vermogen ≤ 7,5 kVA</t>
  </si>
  <si>
    <t>Generatoraggregaten aangedreven door een zuigermotor met vonkontsteking (explosiemotor) met een vermogen &gt; 7,5 kVA</t>
  </si>
  <si>
    <t>Transformatoren met vloeistofisolatie, met een vermogen ≤ 650 kVA</t>
  </si>
  <si>
    <t>Transformatoren met vloeistofisolatie, met een vermogen &gt; 650 doch ≤ 10 000 kVA</t>
  </si>
  <si>
    <t>Transformatoren met vloeistofisolatie, met een vermogen &gt; 10 000 kVA</t>
  </si>
  <si>
    <t>Meettransformatoren met een vermogen ≤ 1 kVA (incl. die voor het meten van de spanning)</t>
  </si>
  <si>
    <t>Andere transformatoren n.e.g., met een vermogen ≤ 1 kVA</t>
  </si>
  <si>
    <t>Andere transformatoren met een vermogen &gt; 1 kVA doch ≤ 16 kVA</t>
  </si>
  <si>
    <t>Transformatoren n.e.g., met een vermogen &gt; 16 kVA doch ≤ 500 kVA</t>
  </si>
  <si>
    <t>Transformatoren n.e.g., met een vermogen &gt; 500 kVA</t>
  </si>
  <si>
    <t>Smoorspoelen en zelfinductiespoelen (excl. vonkinductors en afbuigspoelen voor kathodestraalbuizen of voor ontladingslampen en -buizen)</t>
  </si>
  <si>
    <t>Smeltveiligheden voor een spanning &gt; 1 kV</t>
  </si>
  <si>
    <t>Vermogensschakelaars &gt; 1 kV</t>
  </si>
  <si>
    <t>Scheidingsschakelaars en lastschakelaars &gt; 1 kV</t>
  </si>
  <si>
    <t>Andere toestellen voor het inschakelen, uitschakelen, omschakelen, aansluiten of verdelen van of voor het beveiligen tegen elektrische stroom, voor een spanning &gt; 1 000 V</t>
  </si>
  <si>
    <t>Smeltveiligheden voor een spanning ≤ 1 kV en voor een stroomsterkte ≤ 10 A</t>
  </si>
  <si>
    <t>Smeltveiligheden voor een spanning ≤ 1 kV en voor een stroomsterkte &gt; 10 A doch ≤ 63 A</t>
  </si>
  <si>
    <t>Smeltveiligheden voor een spanning ≤ 1 kV en voor een stroomsterkte &gt; 63 A</t>
  </si>
  <si>
    <t>Vermogensschakelaars voor een spanning ≤ 1 kV en voor een stroomsterkte ≤ 63 A</t>
  </si>
  <si>
    <t>Vermogensschakelaars voor een spanning ≤ 1 kV en voor een stroomsterkte &gt; 63 A</t>
  </si>
  <si>
    <t>Toestellen voor het beveiligen tegen elektrische stroom, voor een spanning ≤ 1 kV en voor een stroomsterkte ≤ 16 A (excl. smeltveiligheden en vermogensschakelaars)</t>
  </si>
  <si>
    <t>Toestellen voor het beveiligen tegen elektrische stroom, voor een spanning ≤ 1 kV en voor een stroomsterkte &gt; 16 A doch ≤ 125 A (excl. smeltveiligheden en vermogensschakelaars)</t>
  </si>
  <si>
    <t>Toestellen voor het beveiligen tegen elektrische stroom, voor een spanning ≤ 1 kV en voor een stroomsterkte &gt; 125 A (excl. smeltveiligheden en vermogensschakelaars)</t>
  </si>
  <si>
    <t>Relais voor een spanning ≤ 60 V en voor een stroomsterkte ≤ 2 A</t>
  </si>
  <si>
    <t>Relais voor een spanning ≤ 60 V en voor een stroomsterkte &gt; 2 A</t>
  </si>
  <si>
    <t>Numerieke besturingskasten met ingebouwde automatische gegevensverwerkende machine, voor een spanning ≤ 1 kV</t>
  </si>
  <si>
    <t>Besturingstoestellen met programmeerbaar geheugen voor een spanning ≤ 1kV</t>
  </si>
  <si>
    <t>Borden, panelen en dergelijke, voorzien van toestellen voor het inschakelen of uitschakelen van of voor het beveiligen tegen elektrische stroom, voor een spanning ≤ 1 000 V</t>
  </si>
  <si>
    <t>Schakelborden, schakelpanelen e.d. combinaties van toestellen, voor elektrische bediening of voor het verdelen van elektrische stroom, voor een spanning &gt; 1 000 V doch ≤ 72,5 kV</t>
  </si>
  <si>
    <t>Andere delen van toestellen bedoeld bij GS-post 8535, 8536 of 8537</t>
  </si>
  <si>
    <t>Alkalische mangaandioxide-elementen en -batterijen in de vorm van cilindervormige elementen</t>
  </si>
  <si>
    <t>Andere alkalische mangaandioxide-elementen en -batterijen (excl. cilindrische cellen)</t>
  </si>
  <si>
    <t>Niet-alkalische mangaandioxide-elementen en -batterijen in de vorm van cilindervormige elementen</t>
  </si>
  <si>
    <t>Andere niet-alkalische mangaandioxide-elementen en -batterijen (m.u.v. cilindrische cellen)</t>
  </si>
  <si>
    <t>Kwikoxide-elementen en -batterijen</t>
  </si>
  <si>
    <t>Zilveroxide-elementen en -batterijen</t>
  </si>
  <si>
    <t>Lithiumelementen en -batterijen, in de vorm van cilindervormige elementen</t>
  </si>
  <si>
    <t>Lithium-elementen en -batterijen, in de vorm van knoopelementen</t>
  </si>
  <si>
    <t>Lithium-elementen en -batterijen (excl. die in de vorm van cilindervormige of knoopelementen)</t>
  </si>
  <si>
    <t>Lucht-zinkelementen en -batterijen</t>
  </si>
  <si>
    <t>Droge zink-koolstofbatterijen met een spanning ≥ 5,5 doch ≤ 6,5 V</t>
  </si>
  <si>
    <t>Andere elektrische elementen en elektrische batterijen (excl. droge zink-koolstofelementen en -batterijen met een spanning van ≥ 5,5 doch ≤ 6,5 V en alsmede mangaandioxide-, kwikoxide-, zilveroxide-, lithium- en lucht-zink-batterijen)</t>
  </si>
  <si>
    <t>Loodaccumulatoren van de soort gebruikt voor het starten van zuigermotoren (startaccu’s), werkend met vloeibare elektrolyt</t>
  </si>
  <si>
    <t>Loodaccumulatoren van de soort gebruikt voor het starten van zuigermotoren (startaccu’s), werkend met niet-vloeibare elektrolyt</t>
  </si>
  <si>
    <t>Loodaccumulatoren werkend met vloeibare elektrolyt, anders dan de soort gebruikt voor het starten van zuigermotoren</t>
  </si>
  <si>
    <t>Loodaccumulatoren anders dan werkend met vloeibare elektrolyt en anders dan de soort gebruikt voor het starten van zuigermotoren</t>
  </si>
  <si>
    <t>Gasdichte nikkel-cadmiumaccumulatoren</t>
  </si>
  <si>
    <t>Niet-gasdichte nikkel-cadmiumaccumulatoren</t>
  </si>
  <si>
    <t>Nikkel-metaalhydrideaccumulatoren</t>
  </si>
  <si>
    <t>Lithiumionaccumulatoren</t>
  </si>
  <si>
    <t>27202396</t>
  </si>
  <si>
    <t>27.20.23.96</t>
  </si>
  <si>
    <t>Andere elektrische accumulatoren (incl. nikkel-ijzeraccumulatoren)</t>
  </si>
  <si>
    <t>Optische vezels en optischevezelbundels; optischevezelkabels (excl. die bestaande uit individueel omhulde vezels)</t>
  </si>
  <si>
    <t>Andere geleiders van elektriciteit, voor spanningen ≤ 1 000 V, niet voorzien van verbindingsstukken</t>
  </si>
  <si>
    <t>Geïsoleerde geleiders van elektriciteit, voor spanningen &gt; 1 000 V, (excl. wikkeldraad, coaxiaalkabel en andere coaxiale geleiders, bougiekabelsets en andere kabelbundels (kabelbomen) van de soort gebruikt in vervoermiddelen</t>
  </si>
  <si>
    <t>Toestellen voor het in- of uitschakelen van elektrische stroom, voor een spanning ≤ 1 kV (incl. drukknop- en draaischakelaars) (excl. relais)</t>
  </si>
  <si>
    <t>Contactdozen en contactstoppen (stekkers) voor coaxiaalkabels, voor een spanning ≤ 1 kV</t>
  </si>
  <si>
    <t>Contactdozen en contactstoppen (stekkers) voor gedrukte schakelingen, voor een spanning ≤ 1 kV</t>
  </si>
  <si>
    <t>Contactdozen en contactstoppen (stekkers) voor een spanning ≤ 1 kV (excl. die voor coaxiale kabels of voor gedrukte schakelingen)</t>
  </si>
  <si>
    <t>Geprefabriceerde elementen voor elektrische stroomleidingen, voor een spanning ≤ 1 kV</t>
  </si>
  <si>
    <t>Andere toestellen voor het aansluiten of verdelen van elektrische stroom, voor een spanning ≤ 1 kV</t>
  </si>
  <si>
    <t>Aansluittoestellen en contactverbindingen voor draad en kabel, voor een spanning ≤ 1 000 V</t>
  </si>
  <si>
    <t>Halogeenlampen met gloeidraad van wolfraam, voor een spanning &gt; 100 V (excl. die voor motorrijwielen en voor andere motorvoertuigen en excl. lampen en buizen voor ultraviolette of voor infrarode stralen)</t>
  </si>
  <si>
    <t>Halogeenlampen met gloeidraad van wolfraam, voor een spanning ≤ 100 V (excl. die voor motorrijwielen en voor andere motorvoertuigen en excl. lampen en buizen voor ultraviolette of voor infrarode stralen)</t>
  </si>
  <si>
    <t>Elektrische gloeilampen en –buizen met een vermogen ≤ 200 W en voor een spanning &gt; 100 V (incl. reflectorlampen) (excl. lampen en buizen voor ultraviolette of voor infrarode stralen, halogeenlampen met gloeidraad van wolfraam en "sealed beam"-lampen)</t>
  </si>
  <si>
    <t>Gloeilampen en -buizen voor motorrijwielen en voor andere motorvoertuigen (excl. “sealed beam”-lampen en halogeenlampen met gloeidraad van wolfraam)</t>
  </si>
  <si>
    <t>Andere gasontladingslampen en -buizen (excl. lampen en buizen voor ultraviolette stralen)</t>
  </si>
  <si>
    <t>Zoeklichten en schijnwerpers (incl. die voor toneel of voor foto- of filmstudio’s)</t>
  </si>
  <si>
    <t>Elektrische toestellen voor verlichting of voor het geven van zichtbare signalen, voor motorvoertuigen (excl. elektrische gloeilampen en -buizen en elektrische gasontladingslampen en -buizen, “sealed beam”-lampen, lampen en buizen voor ultraviolette of vo</t>
  </si>
  <si>
    <t>27403040</t>
  </si>
  <si>
    <t>27.40.30.40</t>
  </si>
  <si>
    <t>Elektrische guirlandes van de soort gebruikt voor kerstboomverlichting; andere elektrische verlichtingsarmaturen en verlichtingstoestellen (excl. zoeklichten en schijnwerpers)</t>
  </si>
  <si>
    <t>27404110</t>
  </si>
  <si>
    <t>27.40.41.10</t>
  </si>
  <si>
    <t>Delen van elektrische gloeilampen en -buizen of van elektrische gasontladingslampen en –buizen (incl. "sealed beam"-lampen, lampen en buizen voor ultraviolette of voor infrarode stralen, booglampen en LED-lichtbronnen, n.e.g.)</t>
  </si>
  <si>
    <t>27404251</t>
  </si>
  <si>
    <t>27.40.42.51</t>
  </si>
  <si>
    <t>27511111</t>
  </si>
  <si>
    <t>27.51.11.11</t>
  </si>
  <si>
    <t>Koelkast-vrieskastcombinaties, voorzien van afzonderlijke buitendeuren of laden, of combinaties daarvan</t>
  </si>
  <si>
    <t>Vrieskisten met een capaciteit ≤ 800 l</t>
  </si>
  <si>
    <t>Vrieskasten met een capaciteit ≤ 900 l</t>
  </si>
  <si>
    <t>Tafel-, vloer-, wand-, raam-, plafond- en dakventilatoren, met ingebouwde elektromotor met een vermogen ≤ 125 W</t>
  </si>
  <si>
    <t>27511581</t>
  </si>
  <si>
    <t>27.51.15.81</t>
  </si>
  <si>
    <t>Damp- of wasemafzuigkappen met ingebouwde ventilator, waarvan de langste horizontale zijde een lengte heeft ≤ 120 cm</t>
  </si>
  <si>
    <t>Stofzuigers met ingebouwde elektromotor met een vermogen ≤ 1 500 W en met een stofreservoir met een inhoud ≤ 20 l</t>
  </si>
  <si>
    <t>Scheerapparaten, tondeuses en epileerapparaten, met ingebouwde elektromotor</t>
  </si>
  <si>
    <t>Elektrische toestellen voor het drogen van de handen</t>
  </si>
  <si>
    <t>Delen van toestellen bedoeld bij GS-post 8516</t>
  </si>
  <si>
    <t>Toestellen voor huishoudelijk gebruik, voor vloeibare brandstof, van gietijzer, van ijzer of van staal (incl. verwarmingstoestellen, kookketels met vuurhaard en vuurpotten) (excl. kook- en braadtoestellen en bordenwarmers)</t>
  </si>
  <si>
    <t>Luchtverhitters en apparaten voor het verspreiden van warme lucht, n.e.g., van ijzer of van staal, niet elektrisch</t>
  </si>
  <si>
    <t>27901151</t>
  </si>
  <si>
    <t>27.90.11.51</t>
  </si>
  <si>
    <t xml:space="preserve">Toestellen met vertaal- of woordenboekfuncties, antenneversterkers en andere elektrische machines, apparaten en toestellen, met een eigen functie, n.e.g. in GS-hoofdstuk 85 (excl. elektronische sigaretten, gelijkrichters voor het laden van accumulatoren, </t>
  </si>
  <si>
    <t>27901152</t>
  </si>
  <si>
    <t>27.90.11.52</t>
  </si>
  <si>
    <t>Elektronische sigaretten en vergelijkbare persoonlijke elektrische verdampende apparaten</t>
  </si>
  <si>
    <t>27902060</t>
  </si>
  <si>
    <t>27.90.20.60</t>
  </si>
  <si>
    <t>Luminescentiediodemodules (ledmodules) en luminescentiediodelampen (ledlampen)</t>
  </si>
  <si>
    <t>Delen van machines, apparaten en toestellen bedoeld bij GS-post 8515</t>
  </si>
  <si>
    <t>27903371</t>
  </si>
  <si>
    <t>27.90.33.71</t>
  </si>
  <si>
    <t>27903391</t>
  </si>
  <si>
    <t>27.90.33.91</t>
  </si>
  <si>
    <t>Omzetters met een vermogen ≤ 7,5 kVA</t>
  </si>
  <si>
    <t>Omzetters met een vermogen &gt; 7,5 kVA</t>
  </si>
  <si>
    <t>Statische omvormers (excl. polykristallijne halfgeleideromvormers, lastransformatoren zonder laskoppen of -tangen, acculaders, gelijkrichters, omzetters)</t>
  </si>
  <si>
    <t>27904180</t>
  </si>
  <si>
    <t>27.90.41.80</t>
  </si>
  <si>
    <t>Golfafvlakkers voor een spanning &gt; 1 kV</t>
  </si>
  <si>
    <t>Vaste condensatoren, berekend op gebruik bij 50/60 Hz, met een blind vermogen ≥ 0,5 kvar (vermogenscondensatoren)</t>
  </si>
  <si>
    <t>Vaste elektrische weerstanden voor een vermogen ≤ 20 W (excl. verwarmingsweerstanden, vaste geagglomereerde koolweerstanden en vaste koolfilmweerstanden)</t>
  </si>
  <si>
    <t>Vaste elektrische weerstanden voor een vermogen &gt; 20 W (excl. verwarmingsweerstanden, vaste geagglomereerde koolweerstanden en vaste koolfilmweerstanden)</t>
  </si>
  <si>
    <t>Regelbare en instelbare draadgewonden weerstanden voor een vermogen ≤ 20 W</t>
  </si>
  <si>
    <t>Regelbare en instelbare draadgewonden weerstanden voor een vermogen &gt; 20 W</t>
  </si>
  <si>
    <t>Buitenboordmotoren voor schepen</t>
  </si>
  <si>
    <t>Zuigermotoren met vonkontsteking incl. wankelmotoren, voor de voortstuwing van schepen (excl. buitenboordmotoren) en voor ander gebruik (excl. luchtvaartuigmotoren en motoren voor voertuigen als bedoeld in GN hoofdstuk 87)</t>
  </si>
  <si>
    <t>Zuigermotoren met zelfontsteking (diesel- en semidieselmotoren) voor de voortstuwing van schepen, met een vermogen ≤ 200 kW</t>
  </si>
  <si>
    <t>Zuigermotoren met zelfontsteking (diesel- en semidieselmotoren) voor de voortstuwing van schepen, met een vermogen &gt; 200 kW doch ≤ 1 000 kW</t>
  </si>
  <si>
    <t>Zuigermotoren met zelfontsteking (diesel- en semidieselmotoren) voor de voortstuwing van schepen, met een vermogen &gt; 1 000 kW</t>
  </si>
  <si>
    <t>Zuigermotoren met zelfontsteking (diesel- en semi-dieselmotoren) voor industrieel gebruik, met een vermogen ≤ 15 kW</t>
  </si>
  <si>
    <t>Zuigermotoren met zelfontsteking (diesel- en semi-dieselmotoren) voor industrieel gebruik, met een vermogen &gt; 500 kW doch ≤ 1 000 kW</t>
  </si>
  <si>
    <t>Zuigermotoren met zelfontsteking (diesel- en semi-dieselmotoren) voor industrieel gebruik, met een vermogen &gt; 1 000 kW</t>
  </si>
  <si>
    <t>Hydraulische systemen met cilinders als aandrijfmechanismen</t>
  </si>
  <si>
    <t>Hydraulische systemen (excl. die met cilinders als aandrijfmechanismen)</t>
  </si>
  <si>
    <t>Niet-hydraulische schottenpompen</t>
  </si>
  <si>
    <t>Centrifugaalpompen met een uitlaatopening met een doorsnede ≤ 15 mm</t>
  </si>
  <si>
    <t>Centrifugaalpompen met een uitlaatopening met een doorsnede &gt; 15 mm: kanaalwaaierpompen, zijkanaalpompen en turbinepompen</t>
  </si>
  <si>
    <t>Centrifugaalpompen met een uitlaatopening met een doorsnede &gt; 15 mm: radiale eentrapspompen met eenzijdige instroming, monobloc</t>
  </si>
  <si>
    <t>Centrifugaalpompen met een uitlaatopening met een doorsnede &gt; 15 mm: radiale eentrapspompen met eenzijdige instroming, andere</t>
  </si>
  <si>
    <t>Centrifugaalpompen met een uitlaatopening met een doorsnede &gt; 15 mm, radiale eentrapspompen met meerzijdige instroming</t>
  </si>
  <si>
    <t>Centrifugaalpompen met een uitlaatopening met een doorsnede &gt; 15 mm, radiale meertrapspompen (incl. zelfaanzuigende)</t>
  </si>
  <si>
    <t>Vacuümpompen, van de soort die uitsluitend of hoofdzakelijk wordt gebruikt voor de vervaardiging van halfgeleiders of van platte beeldschermen; vloeistofringvacuümpompen</t>
  </si>
  <si>
    <t>Oscillerende verdringercompressoren waarmee een overdruk ≤ 15 bar kan worden verkregen, met een capaciteit per uur ≤ 60 m³</t>
  </si>
  <si>
    <t>Oscillerende verdringercompressoren waarmee een overdruk ≤ 15 bar kan worden verkregen, met een capaciteit per uur &gt; 60 m³</t>
  </si>
  <si>
    <t>Oscillerende verdringercompressoren waarmee een overdruk &gt; 15 bar kan worden verkregen, met een capaciteit per uur ≤ 120 m³</t>
  </si>
  <si>
    <t>Oscillerende verdringercompressoren waarmee een overdruk kan worden verkregen &gt; 15 bar, met een capaciteit per uur &gt; 120 m³</t>
  </si>
  <si>
    <t>28132810</t>
  </si>
  <si>
    <t>28.13.28.10</t>
  </si>
  <si>
    <t>Gasdichte biologische veiligheidskasten, ook indien met filter</t>
  </si>
  <si>
    <t>28132811</t>
  </si>
  <si>
    <t>28.13.28.11</t>
  </si>
  <si>
    <t>28133210</t>
  </si>
  <si>
    <t>28.13.32.10</t>
  </si>
  <si>
    <t>Mengkranen voor spoelbakken, wasbakken, bidets, waterreservoirs enz., excl. reduceerventielen, kleppen voor oleohydraulische of pneumatische overbrenging, terugslagkleppen, overloopkleppen, veiligheidskleppen</t>
  </si>
  <si>
    <t>Kranen en dergelijke artikelen voor spoelbakken, wasbakken, bidets, waterreservoirs enz., excl. reduceerventielen, kleppen voor oleohydraulische of pneumatische overbrenging, terugslagkleppen, overloopkleppen, veiligheidskleppen en mengkranen</t>
  </si>
  <si>
    <t>Andere, dergelijke artikelen</t>
  </si>
  <si>
    <t>Ovens voor industrieel of laboratoriumgebruik, met inductieve verwarming</t>
  </si>
  <si>
    <t>28211360</t>
  </si>
  <si>
    <t>28.21.13.60</t>
  </si>
  <si>
    <t>Hete isostatische persen</t>
  </si>
  <si>
    <t>28211361</t>
  </si>
  <si>
    <t>28.21.13.61</t>
  </si>
  <si>
    <t>Weerstandovens, inclusief bakkersovers (excl. hete isostatische persen)</t>
  </si>
  <si>
    <t>28211362</t>
  </si>
  <si>
    <t>28.21.13.62</t>
  </si>
  <si>
    <t>Diëlektrische ovens, elektronenstraalovens, plasmaovens en vacuümboogovens, andere ovens n.e.g. en andere toestellen voor de behandeling van stoffen door inductieve of diëlektrische verwarming</t>
  </si>
  <si>
    <t>Katrollen en hijstoestellen met elektromotor (excl. de soort gebruikt voor het heffen van voertuigen)</t>
  </si>
  <si>
    <t>Katrollen en hijstoestellen zonder elektromotor (excl. overslagliften en hijstoestellen van de soort gebruikt voor het heffen van voertuigen)</t>
  </si>
  <si>
    <t>Lieren en kaapstanders (excl. de soort gebruikt voor het heffen van voertuigen)</t>
  </si>
  <si>
    <t>Stationaire hefbruggen van de soort gebruikt in garagewerkplaatsen voor het heffen van voertuigen</t>
  </si>
  <si>
    <t>Hydraulische krikken en hijstoestellen gebruikt voor het heffen van voertuigen (excl. de soort gebruikt in garagewerkplaatsen)</t>
  </si>
  <si>
    <t>Krikken en hijstoestellen van de soort gebruikt voor het heffen van voertuigen (excl. stationaire hefbruggen van de soort gebruikt in garagewerkplaatsen, hydraulische krikken en hijstoestellen)</t>
  </si>
  <si>
    <t>Loopkranen op vaste steun</t>
  </si>
  <si>
    <t>Transportwagens met eigen beweegkracht, met hef- of hanteerinrichting, aangedreven door een elektromotor, met een hefvermogen ≥ 1 m</t>
  </si>
  <si>
    <t>Elektrisch bediende liften en overslagliften</t>
  </si>
  <si>
    <t>Liften en overslagliften (niet elektrisch bediend)</t>
  </si>
  <si>
    <t>Hef-, hijs-, laad- en losmachines en -toestellen, n.e.g.</t>
  </si>
  <si>
    <t>Delen van machines en toestellen bedoeld bij de GS-posten 8425, 8427 en 8428 (excl. liften, overslagliften en roltrappen)</t>
  </si>
  <si>
    <t>Delen van liften, overslagliften en roltrappen</t>
  </si>
  <si>
    <t>Emmers, bakken, grijpemmers, schoppen, grijpers en tangen, voor hijskranen, excavateurs (emmergravers) en dergelijke</t>
  </si>
  <si>
    <t>Elektromechanische handboormachines (excl. die werkend zonder externe energiebron en elektropneumatische</t>
  </si>
  <si>
    <t>Machines en apparaten voor de regeling van het klimaat in besloten ruimten, van de soort die aan muren of ramen wordt bevestigd en die uit een enkele eenheid bestaat of van het type “split-systeem” (systemen met afzonderlijke elementen)</t>
  </si>
  <si>
    <t>Machines en apparaten voor de regeling van het klimaat in besloten ruimten, voorzien van een koeltechnische inrichting (excl. die voor motorvoertuigen en die bestaande uit een enkele eenheid of van het type “split-systeem” (systemen met afzonderlijke elem</t>
  </si>
  <si>
    <t>28251334</t>
  </si>
  <si>
    <t>28.25.13.34</t>
  </si>
  <si>
    <t>Koelvitrines en koeltoonbanken voor diepvriesproducten</t>
  </si>
  <si>
    <t>28251336</t>
  </si>
  <si>
    <t>28.25.13.36</t>
  </si>
  <si>
    <t>Andere koelvitrines en koeltoonbanken</t>
  </si>
  <si>
    <t>28251361</t>
  </si>
  <si>
    <t>28.25.13.61</t>
  </si>
  <si>
    <t>Warmtepompen (excl. machines en apparaten voor de regeling van het klimaat bedoeld bij GS-post 8415)</t>
  </si>
  <si>
    <t>28251431</t>
  </si>
  <si>
    <t>28.25.14.31</t>
  </si>
  <si>
    <t>28251441</t>
  </si>
  <si>
    <t>28.25.14.41</t>
  </si>
  <si>
    <t>Toestellen voor het filtreren of zuiveren van gassen, katalytisch werkend (excl. luchtfilters voor explosiemotoren of voor verbrandingsmotoren en toestellen voor het filtreren of zuiveren van lucht, katalysatoren)</t>
  </si>
  <si>
    <t>28251442</t>
  </si>
  <si>
    <t>28.25.14.42</t>
  </si>
  <si>
    <t>Katalysatoren en deeltjesfilters, ook indien gecombineerd, om uitlaatgassen van verbrandingsmotoren te zuiveren of filteren</t>
  </si>
  <si>
    <t>Axiale ventilatoren (excl. tafel-, vloer-, wand-, raam-, plafond- en dakventilatoren met ingebouwde elektromotor met een vermogen ≤ 125 W)</t>
  </si>
  <si>
    <t>Centrifugale ventilatoren (excl. tafel-, vloer-, wand-, raam-, plafond- en dakventilatoren met ingebouwde elektromotor met een vermogen ≤ 125 W)</t>
  </si>
  <si>
    <t>Ventilatoren (excl. tafel-, vloer-, wand-, raam-, plafond- en dakventilatoren met ingebouwde elektromotor met een vermogen ≤ 125 W, en axiale en centrifugale ventilatoren)</t>
  </si>
  <si>
    <t>Brandblustoestellen</t>
  </si>
  <si>
    <t>Pakkingen en soortgelijke afdichtingen van metaal, gecombineerd met ander materiaal of twee of meer lagen metaal; mechanische afdichtingen</t>
  </si>
  <si>
    <t>Waterpassen</t>
  </si>
  <si>
    <t>Handinstrumenten voor lengtemeting, n.e.g.</t>
  </si>
  <si>
    <t>Kalanders en walsmachines, andere dan voor metalen of voor glas</t>
  </si>
  <si>
    <t>Verkoopautomaten (incl. geldwisselapparaten) (excl. die voorzien van een inrichting voor het verwarmen of voor het koelen)</t>
  </si>
  <si>
    <t>28298251</t>
  </si>
  <si>
    <t>28.29.82.51</t>
  </si>
  <si>
    <t>Delen van machines en toestellen bedoeld bij GS-post 8468</t>
  </si>
  <si>
    <t>Tractors met een vermogen ≤ 37 kW, excl. motoculteurs, trekkers (trucks) voor opleggers, tractors met rupsbanden</t>
  </si>
  <si>
    <t>Tractors met een vermogen &gt; 37 kW doch ≤ 59 kW, excl. motoculteurs, trekkers (trucks) voor opleggers, tractors met rupsbanden</t>
  </si>
  <si>
    <t>Tractors met een vermogen &gt; 59 kW, excl. motoculteurs, trekkers (trucks) voor opleggers, tractors met rupsbanden</t>
  </si>
  <si>
    <t>Cultivators en extirpators</t>
  </si>
  <si>
    <t>Gazonmaaimachines met elektromotor met een in horizontaal vlak draaiende snijrichting</t>
  </si>
  <si>
    <t>Machines en toestellen voor het oogsten (excl. maaidorsers, machines voor het oogsten van wortels en knollen en veldhakselaars)</t>
  </si>
  <si>
    <t>Trailers en opleggers voor de landbouw, met eigen laad- of losinstallatie</t>
  </si>
  <si>
    <t>Machines voor het bereiden van veevoeder</t>
  </si>
  <si>
    <t>Machines en toestellen voor de pluimveeteelt (excl. broedmachines en kunstmoeders)</t>
  </si>
  <si>
    <t>Machines en werktuigen voor de bosbouw</t>
  </si>
  <si>
    <t>Delen van machines en toestellen bedoeld bij GS-post 8433</t>
  </si>
  <si>
    <t>Verticale bewerkingscentra voor de bewerking van metaal (incl. gecombineerd horizontale en verticale bewerkingscentra)</t>
  </si>
  <si>
    <t>Enkel-stationsbewerkingsmachines voor de bewerking van metaal</t>
  </si>
  <si>
    <t>Meervoudige transferbewerkingsmachines, voor de bewerking van metaal</t>
  </si>
  <si>
    <t>Ruimmachines en ruim-freesmachines zonder numerieke besturing (excl. boormachines)</t>
  </si>
  <si>
    <t>28412492</t>
  </si>
  <si>
    <t>28.41.24.92</t>
  </si>
  <si>
    <t>Machines voor snijlijnen en op maat gesneden lijnen (excl. persen)</t>
  </si>
  <si>
    <t>28413121</t>
  </si>
  <si>
    <t>28.41.31.21</t>
  </si>
  <si>
    <t>Machines voor profielvorming</t>
  </si>
  <si>
    <t>28413122</t>
  </si>
  <si>
    <t>28.41.31.22</t>
  </si>
  <si>
    <t>Kantbanken met numerieke besturing</t>
  </si>
  <si>
    <t>28413123</t>
  </si>
  <si>
    <t>28.41.31.23</t>
  </si>
  <si>
    <t>Paneelbuigers met numerieke besturing</t>
  </si>
  <si>
    <t>28413124</t>
  </si>
  <si>
    <t>28.41.31.24</t>
  </si>
  <si>
    <t>Rolvormmachines met numerieke besturing</t>
  </si>
  <si>
    <t>28413125</t>
  </si>
  <si>
    <t>28.41.31.25</t>
  </si>
  <si>
    <t>Andere machines voor het buigen, het vouwen, het strekken of het vlakken met numerieke besturing</t>
  </si>
  <si>
    <t>28413126</t>
  </si>
  <si>
    <t>28.41.31.26</t>
  </si>
  <si>
    <t>Andere machines voor het buigen, het vouwen, het strekken of het vlakken, (incl. kantbanken) voor vlakke producten, zonder numerieke besturing</t>
  </si>
  <si>
    <t>28413241</t>
  </si>
  <si>
    <t>28.41.32.41</t>
  </si>
  <si>
    <t>Machines voor het inkepen, ponsen, of het knabbelen (excl. persen) voor vlakke producten, gecombineerde machines voor het ponsen en snijden daaronder begrepen, met numerieke besturing</t>
  </si>
  <si>
    <t>28413242</t>
  </si>
  <si>
    <t>28.41.32.42</t>
  </si>
  <si>
    <t>Machines voor het inkepen, ponsen, of het knabbelen (incl. persen) voor vlakke producten, gecombineerde machines voor het ponsen en snijden daaronder begrepen, zonder numerieke besturing</t>
  </si>
  <si>
    <t>28413311</t>
  </si>
  <si>
    <t>28.41.33.11</t>
  </si>
  <si>
    <t>Vormpersen</t>
  </si>
  <si>
    <t>28413321</t>
  </si>
  <si>
    <t>28.41.33.21</t>
  </si>
  <si>
    <t>Machines voor warmbewerking voor het smeden, stampen (incl. persen) en voor het warm hameren (excl. vormpersen)</t>
  </si>
  <si>
    <t>28413351</t>
  </si>
  <si>
    <t>28.41.33.51</t>
  </si>
  <si>
    <t>Hydraulische persen voor koude bewerking van metaal</t>
  </si>
  <si>
    <t>28413352</t>
  </si>
  <si>
    <t>28.41.33.52</t>
  </si>
  <si>
    <t>Mechanische persen voor koude bewerking van metaal</t>
  </si>
  <si>
    <t>28413353</t>
  </si>
  <si>
    <t>28.41.33.53</t>
  </si>
  <si>
    <t>Servopersen voor koude bewerking van metaal</t>
  </si>
  <si>
    <t>28413354</t>
  </si>
  <si>
    <t>28.41.33.54</t>
  </si>
  <si>
    <t>Persen voor koude bewerking van metaal, n.e.g.</t>
  </si>
  <si>
    <t>28413355</t>
  </si>
  <si>
    <t>28.41.33.55</t>
  </si>
  <si>
    <t>Machines (persen daaronder begrepen) voor het smeden, het stampen of het hameren van metaal (met uitzondering van walsmachines); machines (persen, snijlijnen en op-lengte-snijlijnen daaronder begrepen) voor het buigen, vouwen, strekken, vlakken, afknippen</t>
  </si>
  <si>
    <t>28413472</t>
  </si>
  <si>
    <t>28.41.34.72</t>
  </si>
  <si>
    <t>28413473</t>
  </si>
  <si>
    <t>28.41.34.73</t>
  </si>
  <si>
    <t>Machines voor additieve productie door het afzetten van metaal</t>
  </si>
  <si>
    <t>28413480</t>
  </si>
  <si>
    <t>28.41.34.80</t>
  </si>
  <si>
    <t>Machines voor het bewerken van buizen, pijpen, holle profielen en staven (met uitzondering van persen), met numerieke besturing</t>
  </si>
  <si>
    <t>28413481</t>
  </si>
  <si>
    <t>28.41.34.81</t>
  </si>
  <si>
    <t>Machines voor het bewerken van buizen, pijpen, holle profielen en staven (met uitzondering van persen), zonder numerieke besturing</t>
  </si>
  <si>
    <t>28414051</t>
  </si>
  <si>
    <t>28.41.40.51</t>
  </si>
  <si>
    <t>28414060</t>
  </si>
  <si>
    <t>28.41.40.60</t>
  </si>
  <si>
    <t>Delen van andere machines voor additieve productie, n.e.g.</t>
  </si>
  <si>
    <t>Bewerkingscentra voor het bewerken van hout, van kurk, van been, van geharde rubber, van harde kunststof of van dergelijke harde stoffen, behalve metaal</t>
  </si>
  <si>
    <t>28491291</t>
  </si>
  <si>
    <t>28.49.12.91</t>
  </si>
  <si>
    <t>Gereedschapswerktuigen voor het bewerken van hout, van kurk, van been, van geharde rubber, van harde kunststof en van dergelijke harde stoffen (excl. machines voor additieve productie), n.e.g.</t>
  </si>
  <si>
    <t>28491342</t>
  </si>
  <si>
    <t>28.49.13.42</t>
  </si>
  <si>
    <t>Snijmachines met numerieke besturing</t>
  </si>
  <si>
    <t>28491343</t>
  </si>
  <si>
    <t>28.49.13.43</t>
  </si>
  <si>
    <t>Machines voor snijlijnen, op-lengte-snijlijnen en andere snijmachines (met uitzondering van persen) voor vlakke producten, andere dan gecombineerde machines voor het ponsen en snijden, n.e.g.</t>
  </si>
  <si>
    <t>28491361</t>
  </si>
  <si>
    <t>28.49.13.61</t>
  </si>
  <si>
    <t>Continuwerkende transportinrichtingen, voor ondergronds gebruik</t>
  </si>
  <si>
    <t>Mechanische schoppen, excavateurs (emmergravers) en laadschoppen, met eigen beweegkracht, waarvan de bovenbouw 360o kan draaien, andere dan laadschoppen met voorschop</t>
  </si>
  <si>
    <t>Sneeuwruimers en sneeuwblazers</t>
  </si>
  <si>
    <t>28926210</t>
  </si>
  <si>
    <t>28.92.62.10</t>
  </si>
  <si>
    <t>28926220</t>
  </si>
  <si>
    <t>28.92.62.20</t>
  </si>
  <si>
    <t>Delen van machines voor additieve productie, bedoeld bij onderverdeling 8485 30 10</t>
  </si>
  <si>
    <t>Persen, molens en dergelijke machines voor het bereiden van wijn, appeldrank, vruchtensap of dergelijke dranken</t>
  </si>
  <si>
    <t>28931611</t>
  </si>
  <si>
    <t>28.93.16.11</t>
  </si>
  <si>
    <t>28931771</t>
  </si>
  <si>
    <t>28.93.17.71</t>
  </si>
  <si>
    <t>Machines en toestellen voor de bereiding of vervaardiging van voedingsmiddelen of dranken, n.e.g? (excl. machines en toestellen voor de extractie of de bereiding van dierlijke of van vaste plantaardige of microbiële vetten of oliën)</t>
  </si>
  <si>
    <t>28931781</t>
  </si>
  <si>
    <t>28.93.17.81</t>
  </si>
  <si>
    <t>Machines en toestellen voor het extraheren of het bereiden van dierlijke olie of vet of van plantaardige of microbiële vette olie of vet</t>
  </si>
  <si>
    <t>Machines voor het spinnen (extruderen), het rekken, het textureren of het snijden van synthetische of kunstmatige textielstoffen; machines voor het bereiden van spinvezels</t>
  </si>
  <si>
    <t>Machines voor het spinnen; machines voor het doubleren of twijnen en voor het spoelen, opwinden of afhaspelen</t>
  </si>
  <si>
    <t>Weefmachines</t>
  </si>
  <si>
    <t>Vlakbreimachines, naai-breimachines (“stitch-bonding”-machines) en kettingtricotbreimachines</t>
  </si>
  <si>
    <t>Hulpmachines en hulptoestellen voor de machines bedoeld bij de GS-posten 8444, 8445, 8446 en 8447</t>
  </si>
  <si>
    <t>Machines voor het op- of afrollen, het vouwen, het snijden of het kartelen van weefsels</t>
  </si>
  <si>
    <t>Wasmachines voor wasgoed, met een capaciteit &gt; 10 kg droog wasgoed, ook indien met drooginrichting</t>
  </si>
  <si>
    <t>Droogmachines met een capaciteit &gt; 10 kg droog wasgoed</t>
  </si>
  <si>
    <t>Delen en toebehoren voor machines bedoeld bij de GS-posten 8444 en 8445 en voor de hulpmachines en hulptoestellen daarvoor</t>
  </si>
  <si>
    <t>Delen en toebehoren voor machines bedoeld bij GS-post 8447 of voor de hulpmachines of hulptoestellen daarvoor</t>
  </si>
  <si>
    <t>Delen van machines en toestellen bedoeld bij GS-post 8451</t>
  </si>
  <si>
    <t>28951191</t>
  </si>
  <si>
    <t>28.95.11.91</t>
  </si>
  <si>
    <t>Machines en toestellen voor de bewerking van papierstof, van papier of van karton (excl. machines voor additieve productie), n.e.g.</t>
  </si>
  <si>
    <t>28951192</t>
  </si>
  <si>
    <t>28.95.11.92</t>
  </si>
  <si>
    <t>Machines voor additieve productie, n.e.g.</t>
  </si>
  <si>
    <t>Delen van machines en toestellen bedoeld bij GS 8439, n.e.g., voor het vervaardigen of afwerken van papier of van karton</t>
  </si>
  <si>
    <t>Spuitgietmachines voor het bewerken van rubber of van kunststof of voor de vervaardiging van producten van deze stoffen</t>
  </si>
  <si>
    <t>Blaasvormmachines voor het bewerken van rubber of van kunststof of voor de vervaardiging van producten van deze stoffen</t>
  </si>
  <si>
    <t>Andere giet- en vormmachines en -toestellen, voor rubber of kunststof enz., n.e.g.</t>
  </si>
  <si>
    <t>28961098</t>
  </si>
  <si>
    <t>28.96.10.98</t>
  </si>
  <si>
    <t>Machines en toestellen voor het bewerken van rubber of van kunststof of voor de vervaardiging van producten van deze stoffen, n.e.g. (excl. machines voor additieve productie door het afzetten van kunststof of rubber)</t>
  </si>
  <si>
    <t>28961099</t>
  </si>
  <si>
    <t>28.96.10.99</t>
  </si>
  <si>
    <t>Machines voor additieve productie door het afzetten van kunststof of rubber</t>
  </si>
  <si>
    <t>28962010</t>
  </si>
  <si>
    <t>28.96.20.10</t>
  </si>
  <si>
    <t>Naai-, stik- en hechtmachines voor boeken</t>
  </si>
  <si>
    <t>Andere machines en toestellen voor het drukken, niet voor kantoorgebruik, n.e.g.</t>
  </si>
  <si>
    <t>28993131</t>
  </si>
  <si>
    <t>28.99.31.31</t>
  </si>
  <si>
    <t>Droogtoestellen voor hout, papierstof, papier of karton, waarbij temperatuurverandering nodig is</t>
  </si>
  <si>
    <t>28993151</t>
  </si>
  <si>
    <t>28.99.31.51</t>
  </si>
  <si>
    <t>28993160</t>
  </si>
  <si>
    <t>28.99.31.60</t>
  </si>
  <si>
    <t>Apparaat voor het vriesdrogen, eenheden voor het vriesdrogen en verstuivingsdrogers</t>
  </si>
  <si>
    <t>Reizende circussen en reizende dierenspelen; pretparkattracties en waterparkattracties; kermisattracties, schiettenten daaronder begrepen; reizende theaters</t>
  </si>
  <si>
    <t>28993906</t>
  </si>
  <si>
    <t>28.99.39.06</t>
  </si>
  <si>
    <t>28993907</t>
  </si>
  <si>
    <t>28.99.39.07</t>
  </si>
  <si>
    <t>Koude isostatische persen</t>
  </si>
  <si>
    <t>28993931</t>
  </si>
  <si>
    <t>28.99.39.31</t>
  </si>
  <si>
    <t>Machines en apparaten van de soort die uitsluitend of hoofdzakelijk wordt gebruikt voor a) de vervaardiging of de reparatie van maskers of systeemrasters (“reticles”), b) het samenvoegen van halfgeleiderelementen of van elektronische geïntegreerde schakel</t>
  </si>
  <si>
    <t>28993954</t>
  </si>
  <si>
    <t>28.99.39.54</t>
  </si>
  <si>
    <t>28993957</t>
  </si>
  <si>
    <t>28.99.39.57</t>
  </si>
  <si>
    <t>Andere machines, toestellen en mechanische werktuigen bedoeld bij GS-hoofdstuk 84, n.e.g.</t>
  </si>
  <si>
    <t>28993958</t>
  </si>
  <si>
    <t>28.99.39.58</t>
  </si>
  <si>
    <t>Machines voor additieve productie door het afzetten van gips, cement, keramische materialen of glas</t>
  </si>
  <si>
    <t>28995231</t>
  </si>
  <si>
    <t>28.99.52.31</t>
  </si>
  <si>
    <t>28995281</t>
  </si>
  <si>
    <t>28.99.52.81</t>
  </si>
  <si>
    <t>Delen van machines en toestellen bedoeld bij GS-post 8479</t>
  </si>
  <si>
    <t>Zuigermotoren met vonkontsteking en met op- en neergaande zuigers, voor voertuigen bedoeld bij GS-hoofdstuk 87 (excl. motorrijwielen), met een cilinderinhoud ≤ 1 000 cm³</t>
  </si>
  <si>
    <t>Zuigermotoren met vonkontsteking en met op- en neergaande zuigers, voor voertuigen bedoeld bij GS-hoofdstuk 87 (excl. motorrijwielen), met een cilinderinhoud &gt; 1 000 cm³</t>
  </si>
  <si>
    <t>Voertuigen met enkel een motor met vonkontsteking, met een cilinderinhoud ≤ 1 500 cm³</t>
  </si>
  <si>
    <t>Motorvoertuigen met enkel een benzinemotor, met een cilinderinhoud &gt; 1 500 cm³ (incl. kampeerauto’s met een cilinderinhoud &gt; 3 000 cm³ ) (excl. voertuigen voor het vervoer van ≥ 10 personen, sneeuwmobielen, golfkarren en dergelijke voertuigen)</t>
  </si>
  <si>
    <t>Kampeerauto’s met enkel een motor met vonkontsteking en met op- en neergaande zuigers, met een cilinderinhoud &gt; 1 500 cm³ doch ≤ 3 000 cm³</t>
  </si>
  <si>
    <t>Kampeerauto’s met enkel een motor met zelfontsteking (diesel- of semidieselmotor), met een cilinderinhoud &gt; 1 500 cm³ doch ≤ 2 500 cm³</t>
  </si>
  <si>
    <t>Kampeerauto’s met enkel een motor met zelfontsteking (diesel- of semidieselmotor), met een cilinderinhoud &gt; 2 500 cm³</t>
  </si>
  <si>
    <t>Motorvoertuigen met zowel een motor met vonkontsteking of zelfontsteking met zuigers als een elektromotor als motoren voor voortbeweging, andere dan die welke kunnen worden opgeladen door middel van het aansluiten op een externe elektrische energiebron</t>
  </si>
  <si>
    <t>Motorvoertuigen met zowel een motor met vonkontsteking of zelfontsteking met zuigers als een elektromotor als motoren voor voortbeweging, die kunnen worden opgeladen door middel van het aansluiten op een externe elektrische energiebron</t>
  </si>
  <si>
    <t>Motorvoertuigen met enkel een elektromotor voor voortbeweging</t>
  </si>
  <si>
    <t>29104111</t>
  </si>
  <si>
    <t>29.10.41.11</t>
  </si>
  <si>
    <t>Motorvoertuigen voor goederenvervoer, met enkel een motor met zelfontsteking (diesel- of semi-dieselmotor) en een maximaal toelaatbaar gewicht ≤  5 ton (excl. dumpers voor gebruik in het terrein, tractors)</t>
  </si>
  <si>
    <t>29104131</t>
  </si>
  <si>
    <t>29.10.41.31</t>
  </si>
  <si>
    <t>Motorvoertuigen voor goederenvervoer met enkel een motor met zelfontsteking (diesel- of semidieselmotor) met een maximaal toegelaten gewicht &gt; 5 ton, maar ≤ 20 ton (incl. bestelwagens) (excl. dumpers voor gebruik in het terrein, tractors)</t>
  </si>
  <si>
    <t>29104141</t>
  </si>
  <si>
    <t>29.10.41.41</t>
  </si>
  <si>
    <t>Motorvoertuigen voor goederenvervoer met enkel een motor met zelfontsteking (diesel- of semi-dieselmotor) en een maximaal toelaatbaar gewicht &gt; 20 ton (excl. dumpers voor gebruik in het terrein, tractors)</t>
  </si>
  <si>
    <t>29104142</t>
  </si>
  <si>
    <t>29.10.41.42</t>
  </si>
  <si>
    <t>Motorvoertuigen voor goederenvervoer met zowel een motor met zelfontsteking (diesel- of semidieselmotor) als een elektromotor als motoren voor voortbeweging</t>
  </si>
  <si>
    <t>29104210</t>
  </si>
  <si>
    <t>29.10.42.10</t>
  </si>
  <si>
    <t>Motorvoertuigen voor goederenvervoer met enkel een motor met vonkontsteking; andere automobielen voor goederenvervoer, nieuw</t>
  </si>
  <si>
    <t>29104212</t>
  </si>
  <si>
    <t>29.10.42.12</t>
  </si>
  <si>
    <t>Motorvoertuigen voor goederenvervoer met zowel een motor met vonkontsteking als een elektromotor als motoren voor voortbeweging</t>
  </si>
  <si>
    <t>29104213</t>
  </si>
  <si>
    <t>29.10.42.13</t>
  </si>
  <si>
    <t>Motorvoertuigen voor goederenvervoer met enkel een elektromotor als motor voor voortbeweging</t>
  </si>
  <si>
    <t>29104310</t>
  </si>
  <si>
    <t>29.10.43.10</t>
  </si>
  <si>
    <t>Trekkers (trucks) voor opleggers, met enkel een motor met zelfontsteking (diesel- of semidiesel)</t>
  </si>
  <si>
    <t>29104311</t>
  </si>
  <si>
    <t>29.10.43.11</t>
  </si>
  <si>
    <t>Trekkers (trucks) voor opleggers, met zowel een motor met zelfontsteking (diesel- of semidiesel) als een elektromotor als motoren voor voortbeweging</t>
  </si>
  <si>
    <t>29104312</t>
  </si>
  <si>
    <t>29.10.43.12</t>
  </si>
  <si>
    <t>Trekkers (trucks) voor opleggers, met zowel een motor met vonkontsteking als een elektromotor als motoren voor voortbeweging</t>
  </si>
  <si>
    <t>29104313</t>
  </si>
  <si>
    <t>29.10.43.13</t>
  </si>
  <si>
    <t>Trekkers (trucks) voor opleggers, met enkel een elektromotor voor aandrijving</t>
  </si>
  <si>
    <t>29104319</t>
  </si>
  <si>
    <t>29.10.43.19</t>
  </si>
  <si>
    <t>Trekkers (trucks) voor opleggers, n.e.g.</t>
  </si>
  <si>
    <t>Brandweerauto’s</t>
  </si>
  <si>
    <t>Andere automobielen voor bijzondere doeleinden, n.e.g.</t>
  </si>
  <si>
    <t>Carrosserieën voor automobielen en andere motorvoertuigen hoofdzakelijk ontworpen voor personenvervoer (incl. golfkarren en dergelijke voertuigen) (excl. die voor voertuigen voor het vervoer van ≥ 10 personen)</t>
  </si>
  <si>
    <t>Carrosserieën voor vrachtauto’s, bestelauto’s, bussen, trekkers, dumpers en automobielen voor bijzondere doeleinden (incl. die voor voertuigen voor het vervoer van ≥ 10 personen, en incl. volledig uitgeruste en niet-complete carrosserieën)</t>
  </si>
  <si>
    <t>Aanhangwagens en opleggers van het caravantype die als woonruimte worden gebruikt of om te kamperen, met een gewicht ≤ 1 600 kg</t>
  </si>
  <si>
    <t>Aanhangwagens en opleggers van het caravantype die als woonruimte worden gebruikt of om te kamperen, met een gewicht &gt; 1 600 kg</t>
  </si>
  <si>
    <t>Magneto’s, dynamo-magneto’s en vliegwielmagneten</t>
  </si>
  <si>
    <t>Generatoren voor vonkontstekings- en zelfontstekingsmotoren (incl. dynamo’s en alternatoren) (excl. startmotoren ook werkend als generator)</t>
  </si>
  <si>
    <t>Delen van toestellen bedoeld bij GS-post 8512</t>
  </si>
  <si>
    <t>Delen en toebehoren van carrosserieën (incl. cabines en vensters), n.e.g.</t>
  </si>
  <si>
    <t>Ophanginrichtingen, alsmede delen daarvan (schokdempers daaronder begrepen)</t>
  </si>
  <si>
    <t>Radiatoren voor tractors, automobielen, vrachtwagens, takelwagens, brandweerauto’s, automobielen met menginstallatie voor beton, veegauto’s, sproeiauto’s, werkplaatsauto’s en röntgenauto’s; delen daarvan</t>
  </si>
  <si>
    <t>Andere delen en toebehoren, n.e.g., voor voertuigen bedoeld bij de GS-posten 8701 tot en met 8705</t>
  </si>
  <si>
    <t>Vissersschepen</t>
  </si>
  <si>
    <t>Vaartuigen voor de korvisserij</t>
  </si>
  <si>
    <t>Ander drijvend materieel (vlotten, tanks, caissons, aanlegsteigers, boeien en bakens daaronder begrepen)</t>
  </si>
  <si>
    <t>Zeilboten (andere dan opblaasbare) voor recreatie of voor sport, ook indien met hulpmotor</t>
  </si>
  <si>
    <t>Andere plezier- en sportvaartuigen, n.e.g.; roeiboten en kano’s</t>
  </si>
  <si>
    <t>Elektrische locomotieven en elektrische railtractors, zonder eigen energiebron</t>
  </si>
  <si>
    <t>Motorwagens voor spoor- en tramwegen en railauto’s, andere dan wagens voor onderhoud</t>
  </si>
  <si>
    <t>Wagens voor het onderhoud van spoor- en tramwegen (incl. rijdende werkplaatsen, kraanwagens, wagens met inrichting voor het aanstampen van ballast, wagens voor het leggen van rails, testwagens, railauto’s)</t>
  </si>
  <si>
    <t>Mechanische signaal-, veiligheids-, bedieningstoestellen e.d. voor spoor-/tramwegen, verkeers-/waterwegen, vliegvelden en havens</t>
  </si>
  <si>
    <t>30303110</t>
  </si>
  <si>
    <t>30.30.31.10</t>
  </si>
  <si>
    <t>Hefschroefvliegtuigen voor civiel gebruik (excl. drones)</t>
  </si>
  <si>
    <t>30303210</t>
  </si>
  <si>
    <t>30.30.32.10</t>
  </si>
  <si>
    <t>Vliegtuigen en andere luchtvaartuigen, met een leeggewicht ≤ 2 000 kg, voor civiel gebruik (excl. drones)</t>
  </si>
  <si>
    <t>30303220</t>
  </si>
  <si>
    <t>30.30.32.20</t>
  </si>
  <si>
    <t>Onbemande luchtvaartuigen, al dan niet uitsluitend voor vluchten met afstandsbediening, met een maximale opstijgmassa van meer dan 7 kg maar niet meer dan 150 kg</t>
  </si>
  <si>
    <t>30303222</t>
  </si>
  <si>
    <t>30.30.32.22</t>
  </si>
  <si>
    <t>Onbemande luchtvaartuigen, al dan niet uitsluitend voor vluchten met afstandsbediening, met een leeggewicht ≤ 2 000 kg en een maximale opstijgmassa van meer dan 150 kg</t>
  </si>
  <si>
    <t>30303230</t>
  </si>
  <si>
    <t>30.30.32.30</t>
  </si>
  <si>
    <t>Onbemande luchtvaartuigen, ontworpen voor het vervoer van passagiers, met een leeggewicht ≤ 2 000 kg</t>
  </si>
  <si>
    <t>30303310</t>
  </si>
  <si>
    <t>30.30.33.10</t>
  </si>
  <si>
    <t>Vliegtuigen en andere luchtvaartuigen, met een leeggewicht &gt; 2 000 kg, doch ≤ 15 000 kg, voor civiel gebruik (excl. drones)</t>
  </si>
  <si>
    <t>30303320</t>
  </si>
  <si>
    <t>30.30.33.20</t>
  </si>
  <si>
    <t>Onbemande luchtvaartuigen, al dan niet uitsluitend voor vluchten met afstandsbediening, met een leeggewicht &gt; 2 000 kg</t>
  </si>
  <si>
    <t>30303330</t>
  </si>
  <si>
    <t>30.30.33.30</t>
  </si>
  <si>
    <t>Onbemande luchtvaartuigen, ontworpen voor het vervoer van passagiers, met een leeggewicht &gt; 2 000 kg</t>
  </si>
  <si>
    <t>30303410</t>
  </si>
  <si>
    <t>30.30.34.10</t>
  </si>
  <si>
    <t>Vliegtuigen en andere luchtvaartuigen, met een leeggewicht &gt; 15 000 kg, voor civiel gebruik (excl. drones)</t>
  </si>
  <si>
    <t>Ruimtevaartuigen, satellieten en draagraketten voor ruimtevaartuigen, voor civiel gebruik</t>
  </si>
  <si>
    <t>30305031</t>
  </si>
  <si>
    <t>30.30.50.31</t>
  </si>
  <si>
    <t>Propellers en rotors, alsmede delen daarvan</t>
  </si>
  <si>
    <t>30305051</t>
  </si>
  <si>
    <t>30.30.50.51</t>
  </si>
  <si>
    <t>Landingsgestellen en delen daarvan</t>
  </si>
  <si>
    <t>30305091</t>
  </si>
  <si>
    <t>30.30.50.91</t>
  </si>
  <si>
    <t>Delen van vliegtuigen, helikopters of onbemande luchtvaartuigen, kites, ruimtevaartuigen, draagraketten voor ruimtevaartuigen en suborbitale voertuigen, luchtballonnen en luchtschepen; zweefvliegtuigen, zeilvliegers en andere luchtvaartuigen, zonder voort</t>
  </si>
  <si>
    <t>Motorrijwielen en rijwielen met hulpmotor, met zuigermotor, met een cilinderinhoud van ≤ 50 cm3</t>
  </si>
  <si>
    <t>Motorrijwielen met zuigermotor, met een cilinderinhoud &gt; 50 cm³</t>
  </si>
  <si>
    <t>Zuigermotoren met vonkontsteking en met op- en neergaande zuigers, voor motorrijwielen, met een cilinderinhoud ≤ 1 000 cm³</t>
  </si>
  <si>
    <t>Zuigermotoren met vonkontsteking en met op- en neergaande zuigers, voor motorrijwielen, met een cilinderinhoud &gt; 1 000 cm³</t>
  </si>
  <si>
    <t>31001151</t>
  </si>
  <si>
    <t>31.00.11.51</t>
  </si>
  <si>
    <t>Draaistoelen, in de hoogte verstelbaar (excl. die van hout en die voor geneeskundig, chirurgisch, tandheelkundig of veeartsenijkundig gebruik en excl. kappersstoelen)</t>
  </si>
  <si>
    <t>31001152</t>
  </si>
  <si>
    <t>31.00.11.52</t>
  </si>
  <si>
    <t>Zitmeubelen die tot bed kunnen worden omgevormd (excl. houten meubelen en tuin- en campingmeubelen)</t>
  </si>
  <si>
    <t>Zitmeubelen met onderstel van metaal, niet opgevuld (excl. draaistoelen, zitmeubelen voor geneeskundig, chirurgisch, tandheelkundig of veeartsenijkundig gebruik; kappersstoelen en dergelijke stoelen)</t>
  </si>
  <si>
    <t>31001211</t>
  </si>
  <si>
    <t>31.00.12.11</t>
  </si>
  <si>
    <t>Draaistoelen van hout, in de hoogte verstelbaar (excl. die voor geneeskundig, chirurgisch, tandheelkundig of veeartsenijkundig gebruik en excl. kappersstoelen)</t>
  </si>
  <si>
    <t>31001212</t>
  </si>
  <si>
    <t>31.00.12.12</t>
  </si>
  <si>
    <t>Zitmeubelen van hout die tot bed kunnen worden omgevormd (excl. tuin- en campingmeubelen)</t>
  </si>
  <si>
    <t>Andere zitmeubelen bedoeld bij GS-post 9401, n.e.g.</t>
  </si>
  <si>
    <t>Delen van zitmeubelen (excl. van de soort gebruikt in luchtvaartuigen)</t>
  </si>
  <si>
    <t>Delen van meubelen, van hout, n.e.g. (andere dan zitmeubelen)</t>
  </si>
  <si>
    <t>Delen van meubelen, n.e.g. (m.u.v. die van metaal of hout, of die voor geneeskundig, voor chirurgisch, voor tandheelkundig of veeartsenijkundig gebruik en m.u.v. zitmeubelen)</t>
  </si>
  <si>
    <t>Meubelen, van de soort gebruikt in keukens</t>
  </si>
  <si>
    <t>Gekweekte parels, edelstenen en halfedelstenen, synthetische of gereconstrueerde edelstenen en halfedelstenen daaronder begrepen, bewerkt doch niet gezet</t>
  </si>
  <si>
    <t>Akoestische staande piano’s, nieuw (incl. mechanische piano’s)</t>
  </si>
  <si>
    <t>Akoestische vleugelpiano’s (incl. mechanische piano’s)</t>
  </si>
  <si>
    <t>Accordeons en dergelijke instrumenten; mondharmonica’s</t>
  </si>
  <si>
    <t>Onderdelen en toebehoren van muziekinstrumenten</t>
  </si>
  <si>
    <t>Sneeuwski’s</t>
  </si>
  <si>
    <t>Waterski’s, surfplanken, zeilplanken en ander materieel voor de watersport</t>
  </si>
  <si>
    <t>32403910</t>
  </si>
  <si>
    <t>32.40.39.10</t>
  </si>
  <si>
    <t>Onbemande luchtvaartuigen, al dan niet uitsluitend voor vluchten met afstandsbediening, met een maximale opstijgmassa van niet meer dan 7 kg (behalve die welke zijn uitgerust met permanent geïntegreerde toestellen bedoeld bij onderverdeling 855289 voor he</t>
  </si>
  <si>
    <t xml:space="preserve">Tafels voor casinospellen, automatische bowlinginstallaties en andere artikelen voor gezelschapsspellen (incl. flipperkasten) (excl. die welke werken op munten, bankbiljetten, bankkaarten, penningen of soortgelijke artikelen, biljarten, videospellen voor </t>
  </si>
  <si>
    <t>32501371</t>
  </si>
  <si>
    <t>32.50.13.71</t>
  </si>
  <si>
    <t>Instrumenten, apparaten en toestellen voor de geneeskunde, voor de chirurgie of voor de veeartsenijkunde, n.e.g. (excl. die op basis van alfa-, bèta- of gammastralen of andere ioniserende stralen)</t>
  </si>
  <si>
    <t>Toestellen voor mechanische ventilatie, waarmee invasieve ventilatie kan worden verricht</t>
  </si>
  <si>
    <t>Toestellen voor mechanische ventilatie, niet-invasief</t>
  </si>
  <si>
    <t>Toestellen voor ozontherapie, voor zuurstoftherapie, voor aërosoltherapie, toestellen voor kunstmatige ademhaling en andere therapeutische ademhalingstoestellen, alsmede delen en toebehoren van mechanische ventilatietoestellen (m.u.v. mechanische ventilat</t>
  </si>
  <si>
    <t>Delen en toebehoren van artikelen en toestellen bedoeld bij GS-post 9021</t>
  </si>
  <si>
    <t>Steriele, al dan niet resorbeerbare adhesiebarrières voor chirurgische of tandheelkundige doeleinden; steriel hechtdraad en –garen (incl. steriele garens die door het lichaam worden geabsorbeerd, voor de chirurgie of voor de tandheelkunde) (excl. catgut);</t>
  </si>
  <si>
    <t>Gelaatsbeschermers /vizieren voor het beschermen van de ogen, van de ogen, van plastic</t>
  </si>
  <si>
    <t>Filtrerende gelaatstukken (FFP) overeenkomstig EN149 en andere maskers die voldoen aan een soortgelijke norm voor maskers als ademhalingsbeschermingsmiddelen ter bescherming tegen deeltjes</t>
  </si>
  <si>
    <t>Beschermende mond- en neusmaskers (excl. filtrerende gelaatstukken (FFP) overeenkomstig EN149 en andere maskers die voldoen aan een soortgelijke norm voor maskers als ademhalingsbeschermingsmiddelen ter bescherming tegen deeltjes)</t>
  </si>
  <si>
    <t>Gasmaskers, andere dan beschermingsmaskers zonder mechanische delen of vervangbare filters</t>
  </si>
  <si>
    <t>Ademhalingstoestellen, incl. delen en toebehoren (excl. toestellen voor kunstmatige ademhaling en andere therapeutische ademhalingstoestellen)</t>
  </si>
  <si>
    <t>Tekenvulpennen voor Oost-Indische inkt; vulpennen en andere schrijfpennen</t>
  </si>
  <si>
    <t>Paraplu’s en parasols (incl. wandelstokparaplu’s, tuinparasols en dergelijke artikelen) (excl. foedralen voor paraplu’s)</t>
  </si>
  <si>
    <t>Delen, garnituren en toebehoren van paraplu’s en parasols, wandelstokken, zitstokken en dergelijke artikelen (excl. delen voor zwepen en rijzwepen)</t>
  </si>
  <si>
    <t>Pijpen (pijpenkoppen daaronder begrepen), sigaren- en sigarettenpijpjes, alsmede delen daarvan</t>
  </si>
  <si>
    <t>Vloeibare brandstof en vloeibaar gemaakt brandbaar gas in recipiënten, voor aanstekers, ≤ 300 cm³</t>
  </si>
  <si>
    <t>Thermosflessen en andere gemonteerde isothermische bergingsmiddelen, met vacuümisolatie; delen daarvan (excl. _x000D__x000B_afzonderlijk aangeboden binnenflessen van glas)</t>
  </si>
  <si>
    <t>32995991</t>
  </si>
  <si>
    <t>32.99.59.91</t>
  </si>
  <si>
    <t>Reparatie en onderhoud van schepen en drijvend materieel (excl. jachten en andere plezier- en sportvaartuigen, roeiboten en kano’s)</t>
  </si>
  <si>
    <t>Installatie van machines en apparaten voor de koeltechniek en klimaatregeling, voor niet-huishoudelijk gebruik</t>
  </si>
  <si>
    <t>Installatie van machines voor de winning van delfstoffen en voor de bouw</t>
  </si>
  <si>
    <t>Installatie van machines voor de productie van voedings- en genotmiddelen</t>
  </si>
  <si>
    <t>Installatie van machines voor de productie van textiel, kleding en leder</t>
  </si>
  <si>
    <t>Installatie van machines voor de productie van papier of karton</t>
  </si>
  <si>
    <t>Installatie van industriële machines en toestellen voor de kunststof- en rubberindustrie</t>
  </si>
  <si>
    <t>Installatie van schakel- en verdeelinrichtingen</t>
  </si>
  <si>
    <t>Installatie van andere elektrische benodigdheden (excl. elektrische signaalapparatuur voor verkeerswegen enz.)</t>
  </si>
  <si>
    <t>38322100</t>
  </si>
  <si>
    <t>38.32.21.00</t>
  </si>
  <si>
    <t>Secundaire grondstoffen, metalen van de platinagroep</t>
  </si>
  <si>
    <t>38322110</t>
  </si>
  <si>
    <t>38.32.21.10</t>
  </si>
  <si>
    <t>Secundaire grondstoffen, zilver</t>
  </si>
  <si>
    <t>38322200</t>
  </si>
  <si>
    <t>38.32.22.00</t>
  </si>
  <si>
    <t>Secundaire grondstoffen, ferrometalen: ijzer</t>
  </si>
  <si>
    <t>38322300</t>
  </si>
  <si>
    <t>38.32.23.00</t>
  </si>
  <si>
    <t>Secundaire grondstoffen, koper</t>
  </si>
  <si>
    <t>38322400</t>
  </si>
  <si>
    <t>38.32.24.00</t>
  </si>
  <si>
    <t>Secundaire grondstoffen, nikkel</t>
  </si>
  <si>
    <t>38322500</t>
  </si>
  <si>
    <t>38.32.25.00</t>
  </si>
  <si>
    <t>Secundaire grondstoffen, aluminium</t>
  </si>
  <si>
    <t>38322901</t>
  </si>
  <si>
    <t>38.32.29.01</t>
  </si>
  <si>
    <t>Secundaire grondstoffen, kobalt</t>
  </si>
  <si>
    <t>38322902</t>
  </si>
  <si>
    <t>38.32.29.02</t>
  </si>
  <si>
    <t>Secundaire grondstoffen, lithium</t>
  </si>
  <si>
    <t>38322903</t>
  </si>
  <si>
    <t>38.32.29.03</t>
  </si>
  <si>
    <t>Secundaire grondstoffen, zeldzame edelmetalen</t>
  </si>
  <si>
    <t>38322910</t>
  </si>
  <si>
    <t>38.32.29.10</t>
  </si>
  <si>
    <t>Secundaire grondstoffen, andere metalen</t>
  </si>
  <si>
    <t>38322940</t>
  </si>
  <si>
    <t>38.32.29.40</t>
  </si>
  <si>
    <t>Slakkenzand</t>
  </si>
  <si>
    <t>Fokpaarden van zuiver ras</t>
  </si>
  <si>
    <t>Slachtpaarden</t>
  </si>
  <si>
    <t>Paarden, levend (m.u.v. fokpaarden van zuiver ras en slachtpaarden)</t>
  </si>
  <si>
    <t>Ezels, levend</t>
  </si>
  <si>
    <t>Muildieren en muilezels, levend</t>
  </si>
  <si>
    <t>Fokvaarzen "vrouwelijke fokrunderen die nog niet gekalfd hebben" van zuiver ras, levend</t>
  </si>
  <si>
    <t>Fokkoeien van zuiver ras (m.u.v. fokvaarzen)</t>
  </si>
  <si>
    <t>Rundvee, levend, met een gewicht van &gt; 160 kg doch &lt;= 300 kg (m.u.v. fokdieren van zuiver ras en slachtdieren)</t>
  </si>
  <si>
    <t>Slachtvaarzen "vrouwelijke slachtrunderen die nog niet gekalfd hebben" met een gewicht van &gt; 300 kg</t>
  </si>
  <si>
    <t>Vaarzen "vrouwelijke runderen die nog niet gekalfd hebben", levend, met een gewicht van &gt; 300 kg (m.u.v. slachtdieren en fokdieren van zuiver ras)</t>
  </si>
  <si>
    <t>Slachtkoeien met een gewicht van &gt; 300 kg (m.u.v. vaarzen)</t>
  </si>
  <si>
    <t>Koeien, levend, met een gewicht van &gt; 300 kg (m.u.v. slachtkoeien en fokdieren van zuiver ras en vaarzen)</t>
  </si>
  <si>
    <t>Rundvee, levend, met een gewicht van &gt; 300 kg (m.u.v. slachtdieren, koeien, vaarzen en fokdieren van zuiver ras)</t>
  </si>
  <si>
    <t>Buffels, fokdieren van zuiver ras</t>
  </si>
  <si>
    <t>Buffels, levend (m.u.v. fokdieren van zuiver ras en huisdieren)</t>
  </si>
  <si>
    <t>Fokrunderen van zuiver ras,levend, (m.u.v. rundvee en buffels)</t>
  </si>
  <si>
    <t>Runderen "huisdieren", levend (m.u.v. fokdieren van zuiver ras, rundvee en buffels)</t>
  </si>
  <si>
    <t>Runderen, levend (m.u.v. fokdieren van zuiver ras, huisdieren, rundvee en buffels)</t>
  </si>
  <si>
    <t>Fokvarkens van zuiver ras</t>
  </si>
  <si>
    <t>Varkens "huisdieren", levend, met een gewicht van &lt; 50 kg (m.u.v. fokdieren van zuiver ras)</t>
  </si>
  <si>
    <t>Varkens "in het wild levend", levend, met een gewicht van &lt; 50 kg</t>
  </si>
  <si>
    <t>Zeugen "huisdieren", levend, die ten minste eenmaal gebigd hebben, met een gewicht van &gt;= 160 kg (m.u.v. fokdieren van zuiver ras)</t>
  </si>
  <si>
    <t>Varkens "huisdieren", levend, met een gewicht van &gt;= 50 kg (m.u.v. fokdieren van zuiver ras en m.u.v. zeugen die ten minste eenmaal gebigd hebben, met een gewicht van &gt;= 160 kg)</t>
  </si>
  <si>
    <t>Varkens "in het wild levend", levend, met een gewicht van &gt;= 50 kg</t>
  </si>
  <si>
    <t>Fokschapen van zuiver ras</t>
  </si>
  <si>
    <t>Lammeren "schapen &lt; 1 jaar", levend (m.u.v. fokdieren van zuiver ras)</t>
  </si>
  <si>
    <t>Schapen, levend (m.u.v. fokdieren van zuiver ras en lammeren)</t>
  </si>
  <si>
    <t>Fokgeiten van zuiver ras</t>
  </si>
  <si>
    <t>Geiten, levend (m.u.v. fokdieren van zuiver ras)</t>
  </si>
  <si>
    <t>Vrouwelijke selectie- en vermeerderingskuikens van legkippenrassen "pluimvee", met een gewicht van &lt;= 185 g</t>
  </si>
  <si>
    <t>Vrouwelijke selectie- en vermeerderingskuikens van kippen "pluimvee", met een gewicht van &lt;= 185 g (m.u.v. die van legrassen)</t>
  </si>
  <si>
    <t>Hanen en kippen "pluimvee" van legrassen, met een gewicht van &lt;= 185 g (m.u.v. vrouwelijke selectie- en vermeerderingskuikens)</t>
  </si>
  <si>
    <t>Hanen en kippen "pluimvee", levend, met een gewicht van &lt;= 185 g (m.u.v. die van legrassen en m.u.v. vrouwelijke selectie- en vermeerderingskuikens)</t>
  </si>
  <si>
    <t>Kalkoenen "pluimvee", levend, met een gewicht van &lt;= 185 g</t>
  </si>
  <si>
    <t>Eenden "pluimvee", levend, met een gewicht van &lt;= 185 g</t>
  </si>
  <si>
    <t>Ganzen "pluimvee", levend, met een gewicht van &lt;= 185 g</t>
  </si>
  <si>
    <t>Parelhoenders "pluimvee", levend, met een gewicht van &lt;= 185 g</t>
  </si>
  <si>
    <t>Hanen en kippen "pluimvee", levend, met een gewicht van &gt; 185 gr</t>
  </si>
  <si>
    <t>Eenden "pluimvee", levend, met een gewicht van &gt; 185 g</t>
  </si>
  <si>
    <t>Ganzen "pluimvee", levend, met een gewicht van &gt; 185 g</t>
  </si>
  <si>
    <t>Kalkoenen "pluimvee", levend, met een gewicht van &gt; 185 g</t>
  </si>
  <si>
    <t>Parelhoenders "pluimvee", levend, met een gewicht van &gt; 185 g</t>
  </si>
  <si>
    <t>Levende primaten</t>
  </si>
  <si>
    <t>Tamme konijnen, levend</t>
  </si>
  <si>
    <t>Konijnen en hazen, levend (m.u.v. tamme konijnen)</t>
  </si>
  <si>
    <t>Levende reptielen "slangen en zeeschildpadden daaronder begrepen"</t>
  </si>
  <si>
    <t>Levende roofvogels</t>
  </si>
  <si>
    <t>Levende psittaciformes "papegaaiachtigen" "papegaaien, parkieten, ara's en kaketoes daaronder begrepen"</t>
  </si>
  <si>
    <t>Levende duiven</t>
  </si>
  <si>
    <t>Levende vogels (m.u.v. roofvogels, psittaciformes "papegaaiachtigen" "papegaaien, parkieten, ara's en kaketoes daaronder begrepen", struisvogels, emoes (Dromaius novaehollandiae) en duiven)</t>
  </si>
  <si>
    <t>Levende insecten (m.u.v. bijen)</t>
  </si>
  <si>
    <t>Levende dieren (m.u.v. zoogdieren, reptielen, vogels, insecten, vissen, schaaldieren, weekdieren, andere ongewervelde waterdieren en culturen van micro-organismen e.d.)</t>
  </si>
  <si>
    <t>Runderen, hele en halve dieren, vers of gekoeld</t>
  </si>
  <si>
    <t>Compensated quarters van runderen, met been, vers of gekoeld</t>
  </si>
  <si>
    <t>Voorvoeten en voorspannen van runderen, met been, vers of gekoeld</t>
  </si>
  <si>
    <t>Achtervoeten en achterspannen van runderen, met been, vers of gekoeld</t>
  </si>
  <si>
    <t>Vlees van runderen, met been, vers of gekoeld (m.u.v. hele en halve dieren, "compensated quarters", voorvoeten en voorspannen, achtervoeten en achterspannen)</t>
  </si>
  <si>
    <t>Vlees van runderen, uitgebeend, vers of gekoeld</t>
  </si>
  <si>
    <t>Runderen, hele en halve dieren, bevroren</t>
  </si>
  <si>
    <t>Compensated quarters van runderen, met been, bevroren</t>
  </si>
  <si>
    <t>Voorvoeten en voorspannen van runderen, met been, bevroren</t>
  </si>
  <si>
    <t>Achtervoeten en achterspannen van runderen, met been, bevroren</t>
  </si>
  <si>
    <t>Vlees van runderen, met been, bevroren (m.u.v. hele en halve dieren, "compensated quarters", voorvoeten en voorspannen, achtervoeten en achterspannen)</t>
  </si>
  <si>
    <t>Crops, "chucks and blades" en "briskets" van runderen, uitgebeend, bevroren</t>
  </si>
  <si>
    <t>Varkens "huisdieren", hele en halve dieren, vers of gekoeld</t>
  </si>
  <si>
    <t>Varkens "in het wild levend", hele en halve dieren, vers of gekoeld</t>
  </si>
  <si>
    <t>Hammen en delen daarvan, met been, van varkens "huisdieren", vers of gekoeld</t>
  </si>
  <si>
    <t>Schouders en delen daarvan, met been, van varkens "huisdieren", vers of gekoeld</t>
  </si>
  <si>
    <t>Hammen en schouders, alsmede delen daarvan, met been, van varkens "in het wild levend", vers of gekoeld</t>
  </si>
  <si>
    <t>Voorstukken en delen daarvan, van varkens "huisdieren", vers of gekoeld</t>
  </si>
  <si>
    <t>Karbonadestrengen en delen daarvan, van varkens "huisdieren", vers of gekoeld</t>
  </si>
  <si>
    <t>Buiken "buikspek" en delen daarvan, van varkens "huisdieren", vers of gekoeld</t>
  </si>
  <si>
    <t>Vlees van varkens "huisdieren", uitgebeend, vers of gekoeld (m.u.v. buiken "buikspek" en delen daarvan)</t>
  </si>
  <si>
    <t>Vlees van varkens "in het wild levend", vers of gekoeld (m.u.v. hele en halve dieren en m.u.v. hammen en schouders, alsmede delen daarvan, met been)</t>
  </si>
  <si>
    <t>Varkens "huisdieren", hele en halve dieren, bevroren</t>
  </si>
  <si>
    <t>Varkens "in het wild levend", hele en halve dieren, bevroren</t>
  </si>
  <si>
    <t>Hammen en delen daarvan, met been, van varkens "huisdieren", bevroren</t>
  </si>
  <si>
    <t>Schouders en delen daarvan, met been, van varkens "huisdieren", bevroren</t>
  </si>
  <si>
    <t>Hammen en schouders, alsmede delen daarvan, met been, van varkens "in het wild levend", bevroren</t>
  </si>
  <si>
    <t>Voorstukken en delen daarvan, van varkens "huisdieren", bevroren</t>
  </si>
  <si>
    <t>Karbonadestrengen en delen daarvan, van varkens "huisdieren", bevroren</t>
  </si>
  <si>
    <t>Buiken "buikspek" en delen daarvan, van varkens "huisdieren", bevroren</t>
  </si>
  <si>
    <t>Vlees van varkens "huisdieren", uitgebeend, bevroren (m.u.v. buiken "buikspek" en delen daarvan)</t>
  </si>
  <si>
    <t>Vlees van varkens "huisdieren", met been, bevroren (m.u.v. hele en halve dieren en m.u.v. hammen, schouders, voorstukken, karbonadestrengen en buiken "buikspek" en delen daarvan)</t>
  </si>
  <si>
    <t>Vlees van varkens "in het wild levend", bevroren (m.u.v. hele en halve dieren en m.u.v. hammen en schouders, alsmede delen daarvan, met been)</t>
  </si>
  <si>
    <t>Lammeren, hele en halve dieren, vers of gekoeld</t>
  </si>
  <si>
    <t>Schapen, hele en halve dieren, vers of gekoeld (m.u.v. lammeren)</t>
  </si>
  <si>
    <t>Voorstukken en halve voorstukken van schapen, vers of gekoeld</t>
  </si>
  <si>
    <t>Nierstukken en/of zadels en halve nierstukken en/of zadels, van schapen, vers of gekoeld</t>
  </si>
  <si>
    <t>Achterstellen en halve achterstellen van schapen, vers of gekoeld</t>
  </si>
  <si>
    <t>Vlees van schapen, met been, vers of gekoeld (m.u.v. hele en halve dieren, voorstukken en halve voorstukken, nierstukken en/of zadels en halve nierstukken en/of zadels en achterstellen en halve achterstellen)</t>
  </si>
  <si>
    <t>Vlees van schapen, uitgebeend, vers of gekoeld</t>
  </si>
  <si>
    <t>Lammeren, hele en halve dieren, bevroren</t>
  </si>
  <si>
    <t>Schapen, hele en halve dieren, bevroren (m.u.v. lammeren)</t>
  </si>
  <si>
    <t>Voorstukken en halve voorstukken van schapen, bevroren</t>
  </si>
  <si>
    <t>Nierstukken en/of zadels en halve nierstukken en/of zadels, van schapen, bevroren</t>
  </si>
  <si>
    <t>Achterstellen en halve achterstellen van schapen, bevroren</t>
  </si>
  <si>
    <t>Vlees van schapen, met been, bevroren (m.u.v. hele en halve dieren, voorstukken en halve voorstukken, nierstukken en/of zadels en halve nierstukken en/of zadels en achterstellen en halve achterstellen)</t>
  </si>
  <si>
    <t>Vlees van lammeren, uitgebeend, bevroren</t>
  </si>
  <si>
    <t>Vlees van schapen, uitgebeend, bevroren (m.u.v. dat van lammeren)</t>
  </si>
  <si>
    <t>Geiten, hele en halve dieren, vers of gekoeld</t>
  </si>
  <si>
    <t>Voorstukken en halve voorstukken van geiten, vers of gekoeld</t>
  </si>
  <si>
    <t>Nierstukken en/of zadels en halve nierstukken en/of zadels, van geiten, vers of gekoeld</t>
  </si>
  <si>
    <t>Achterstellen en halve achterstellen van geiten, vers of gekoeld</t>
  </si>
  <si>
    <t>Vlees van geiten, met been, vers of gekoeld (m.u.v. hele en halve dieren, voorstukken en halve voorstukken, nierstukken en/of zadels en halve nierstukken en/of zadels en achterstellen en halve achterstellen)</t>
  </si>
  <si>
    <t>Vlees van geiten, uitgebeend, vers of gekoeld</t>
  </si>
  <si>
    <t>Geiten, hele en halve dieren, bevroren</t>
  </si>
  <si>
    <t>Voorstukken en halve voorstukken van geiten, bevroren</t>
  </si>
  <si>
    <t>Nierstukken en/of zadels en halve nierstukken en/of zadels, van geiten, bevroren</t>
  </si>
  <si>
    <t>Achterstellen en halve achterstellen van geiten, bevroren</t>
  </si>
  <si>
    <t>Vlees van geiten, met been, bevroren (m.u.v. hele en halve dieren, voorstukken en halve voorstukken, nierstukken en/of zadels en halve nierstukken en/of zadels en achterstellen en halve achterstellen)</t>
  </si>
  <si>
    <t>Vlees van geiten, uitgebeend, bevroren</t>
  </si>
  <si>
    <t>Vlees van paarden, van ezels, van muildieren of van muilezels, vers of gekoeld</t>
  </si>
  <si>
    <t>Vlees van paarden, van ezels, van muildieren of van muilezels, bevroren</t>
  </si>
  <si>
    <t>Slachtafvallen van runderen, eetbaar, vers of gekoeld, bestemd voor de vervaardiging van farmaceutische producten</t>
  </si>
  <si>
    <t>Longhaasjes en omlopen van runderen, eetbaar, vers of gekoeld (m.u.v. die bestemd voor de vervaardiging van farmaceutische producten)</t>
  </si>
  <si>
    <t>Tongen van runderen, eetbaar, bevroren</t>
  </si>
  <si>
    <t>Levers van runderen, eetbaar, bevroren</t>
  </si>
  <si>
    <t>Slachtafvallen van runderen, eetbaar, bevroren, bestemd voor de vervaardiging van farmaceutische producten (m.u.v. tongen en levers)</t>
  </si>
  <si>
    <t>Longhaasjes en omlopen van runderen, eetbaar, bevroren (m.u.v. die bestemd voor de vervaardiging van farmaceutische producten)</t>
  </si>
  <si>
    <t>Slachtafvallen van runderen, eetbaar, bevroren (m.u.v. die bestemd voor de vervaardiging van farmaceutische producten en m.u.v. tongen, levers, longhaasjes en omlopen)</t>
  </si>
  <si>
    <t>Slachtafvallen van varkens, eetbaar, vers of gekoeld</t>
  </si>
  <si>
    <t>Levers van varkens, eetbaar, bevroren</t>
  </si>
  <si>
    <t>Slachtafvallen van schapen, van geiten, van paarden, van ezels, van muildieren en van muilezels, eetbaar, vers of gekoeld, bestemd voor de vervaardiging van farmaceutische producten</t>
  </si>
  <si>
    <t>Slachtafvallen van paarden, van ezels, van muildieren en van muilezels, eetbaar, vers of gekoeld (m.u.v. die bestemd voor de vervaardiging van farmaceutische producten)</t>
  </si>
  <si>
    <t>Slachtafvallen van schapen en van geiten, eetbaar, vers of gekoeld (m.u.v. die bestemd voor de vervaardiging van farmaceutische producten)</t>
  </si>
  <si>
    <t>Slachtafvallen van schapen, van geiten, van paarden, van ezels, van muildieren en van muilezels, eetbaar, bevroren, bestemd voor de vervaardiging van farmaceutische producten</t>
  </si>
  <si>
    <t>Slachtafvallen van paarden, van ezels, van muildieren en van muilezels, eetbaar, bevroren (m.u.v. die bestemd voor de vervaardiging van farmaceutische producten)</t>
  </si>
  <si>
    <t>Slachtafvallen van schapen en van geiten, eetbaar, bevroren (m.u.v. die bestemd voor de vervaardiging van farmaceutische producten)</t>
  </si>
  <si>
    <t>Hanen en kippen "pluimvee", geplukt, ontdarmd, met kop en met poten "zgn. kippen 83%", vers of gekoeld</t>
  </si>
  <si>
    <t>Hanen en kippen "pluimvee", geplukt, schoongemaakt, ontdaan van kop en poten, doch met hals, met hart, met lever en met spiermaag "zgn. kippen 70%", vers of gekoeld</t>
  </si>
  <si>
    <t>Hanen en kippen "pluimvee", geplukt, schoongemaakt, ontdaan van kop, hals, poten, hart, lever en spiermaag "zgn. kippen 65%", of in andere staat aangeboden, vers of gekoeld (niet in stukken gesneden en m.u.v. zgn. kippen 83% en zgn. kippen 70%)</t>
  </si>
  <si>
    <t>Hanen en kippen "pluimvee", geplukt, schoongemaakt, ontdaan van kop en poten, doch met hals, met hart, met lever en met spiermaag "zgn. kippen 70%", bevroren</t>
  </si>
  <si>
    <t>Hanen en kippen "pluimvee", geplukt, schoongemaakt, ontdaan van kop, hals, poten, hart, lever en spiermaag "zgn. kippen 65%", of in andere staat aangeboden, bevroren (niet in stukken gesneden en m.u.v. zgn. kippen 70%)</t>
  </si>
  <si>
    <t>Delen van hanen of van kippen "pluimvee", uitgebeend, vers of gekoeld</t>
  </si>
  <si>
    <t>Helften en kwarten van hanen of van kippen "pluimvee", vers of gekoeld</t>
  </si>
  <si>
    <t>Hele vleugels, ook indien ontdaan van de spits, van hanen of van kippen "pluimvee", vers of gekoeld</t>
  </si>
  <si>
    <t>Ruggen, halzen, ruggen met halzen, staarten en vleugelspitsen, van hanen of van kippen "pluimvee", vers of gekoeld</t>
  </si>
  <si>
    <t>Borsten en delen daarvan, met been, van hanen of van kippen "pluimvee", vers of gekoeld</t>
  </si>
  <si>
    <t>Dijen en delen daarvan, met been, van hanen of van kippen "pluimvee", vers of gekoeld</t>
  </si>
  <si>
    <t>Delen van hanen of van kippen "pluimvee", met been, vers of gekoeld (m.u.v. helften en kwarten, hele vleugels, ook indien ontdaan van de spits, ruggen, halzen, ruggen met halzen, staarten, vleugelspitsen, borsten en dijen en delen daarvan)</t>
  </si>
  <si>
    <t>Levers van hanen of van kippen "pluimvee", eetbaar, vers of gekoeld</t>
  </si>
  <si>
    <t>Eetbare slachtafvallen van hanen of van kippen "pluimvee", vers of gekoeld (m.u.v. levers)</t>
  </si>
  <si>
    <t>Delen van hanen of van kippen "pluimvee", uitgebeend, bevroren</t>
  </si>
  <si>
    <t>Helften en kwarten van hanen of van kippen "pluimvee", bevroren</t>
  </si>
  <si>
    <t>Hele vleugels, ook indien ontdaan van de spits, van hanen of van kippen "pluimvee", bevroren</t>
  </si>
  <si>
    <t>Ruggen, halzen, ruggen met halzen, staarten en vleugelspitsen, van hanen of van kippen "pluimvee", bevroren</t>
  </si>
  <si>
    <t>Borsten en delen daarvan, met been, van hanen of van kippen "pluimvee", bevroren</t>
  </si>
  <si>
    <t>Dijen en delen daarvan, met been, van hanen of van kippen "pluimvee", bevroren</t>
  </si>
  <si>
    <t>Delen van hanen of van kippen "pluimvee", met been, bevroren (m.u.v. helften en kwarten, hele vleugels, ook indien ontdaan van de spits, ruggen, halzen, ruggen met halzen, staarten, vleugelspitsen, borsten en dijen en delen daarvan)</t>
  </si>
  <si>
    <t>Levers van hanen of van kippen "pluimvee", eetbaar, bevroren</t>
  </si>
  <si>
    <t>Eetbare slachtafvallen van hanen of van kippen "pluimvee", bevroren (m.u.v. levers)</t>
  </si>
  <si>
    <t>Kalkoenen "pluimvee", geplukt, schoongemaakt, ontdaan van kop en poten, doch met hals, met hart, met lever en met spiermaag "zgn. kalkoenen 80%", vers of gekoeld</t>
  </si>
  <si>
    <t>Kalkoenen "pluimvee", geplukt, schoongemaakt, ontdaan van kop, hals, poten, hart, lever en spiermaag "zgn. kalkoenen 73%", of in andere staat aangeboden, vers of gekoeld (niet in stukken gesneden en m.u.v. zgn. kalkoenen 80%)</t>
  </si>
  <si>
    <t>Kalkoenen "pluimvee", geplukt, schoongemaakt, ontdaan van kop en poten, doch met hals, met hart, met lever en met spiermaag "zgn. kalkoenen 80%", bevroren</t>
  </si>
  <si>
    <t>Kalkoenen "pluimvee", geplukt, schoongemaakt, ontdaan van kop, hals, poten, hart, lever en spiermaag "zgn. kalkoenen 73%", of in andere staat aangeboden, bevroren (niet in stukken gesneden en m.u.v. zgn. kalkoenen 80%)</t>
  </si>
  <si>
    <t>Delen van kalkoenen "pluimvee", uitgebeend, vers of gekoeld</t>
  </si>
  <si>
    <t>Helften en kwarten van kalkoenen "pluimvee", vers of gekoeld</t>
  </si>
  <si>
    <t>Vleugels, ook indien ontdaan van de spits, van kalkoenen "pluimvee", vers of gekoeld</t>
  </si>
  <si>
    <t>Ruggen, halzen, ruggen met halzen, staarten en vleugelspitsen, van kalkoenen "pluimvee", vers of gekoeld</t>
  </si>
  <si>
    <t>Borsten en delen daarvan, met been, van kalkoenen "pluimvee", vers of gekoeld</t>
  </si>
  <si>
    <t>Onderdijen en delen daarvan, met been, van kalkoenen "pluimvee", vers of gekoeld</t>
  </si>
  <si>
    <t>Dijen en delen daarvan, met been, van kalkoenen "pluimvee", vers of gekoeld (m.u.v. onderdijen en delen daarvan)</t>
  </si>
  <si>
    <t>Delen van kalkoenen "pluimvee", met been, vers of gekoeld (m.u.v. helften en kwarten, hele vleugels, ook indien ontdaan van de spits, ruggen, halzen, ruggen met halzen, staarten, vleugelspitsen, borsten en dijen en delen daarvan)</t>
  </si>
  <si>
    <t>Levers van kalkoenen "pluimvee", eetbaar, vers of gekoeld</t>
  </si>
  <si>
    <t>Eetbare slachtafvallen van kalkoenen "pluimvee", vers of gekoeld (m.u.v. levers)</t>
  </si>
  <si>
    <t>Delen van kalkoenen "pluimvee", uitgebeend, bevroren</t>
  </si>
  <si>
    <t>Helften en kwarten van kalkoenen "pluimvee", bevroren</t>
  </si>
  <si>
    <t>Vleugels, ook indien ontdaan van de spits, van kalkoenen "pluimvee", bevroren</t>
  </si>
  <si>
    <t>Ruggen, halzen, ruggen met halzen, staarten en vleugelspitsen, van kalkoenen "pluimvee", bevroren</t>
  </si>
  <si>
    <t>Borsten en delen daarvan, met been, van kalkoenen "pluimvee", bevroren</t>
  </si>
  <si>
    <t>Onderdijen en delen daarvan, met been, van kalkoenen "pluimvee", bevroren</t>
  </si>
  <si>
    <t>Dijen en delen daarvan, met been, van kalkoenen "pluimvee", bevroren (m.u.v. onderdijen en delen daarvan)</t>
  </si>
  <si>
    <t>Delen van kalkoenen "pluimvee", met been, bevroren (m.u.v. helften en kwarten, hele vleugels, ook indien ontdaan van de spits, ruggen, halzen, ruggen met halzen, staarten, vleugelspitsen, borsten en dijen en delen daarvan)</t>
  </si>
  <si>
    <t>Levers van kalkoenen "pluimvee", eetbaar, bevroren</t>
  </si>
  <si>
    <t>Slachtafvallen van kalkoenen "pluimvee", eetbaar, bevroren (m.u.v. levers)</t>
  </si>
  <si>
    <t>Eenden "pluimvee", geplukt, uitgebloed, al dan niet ontdarmd, met kop en met poten "zgn. eenden 85%", niet in stukken gesneden, vers of gekoeld</t>
  </si>
  <si>
    <t>Eenden "pluimvee", geplukt, schoongemaakt, ontdaan van kop en poten, doch met hals, met hart, met lever en met spiermaag "zgn. eenden 70%", niet in stukken gesneden, vers of gekoeld</t>
  </si>
  <si>
    <t>Eenden "pluimvee", geplukt, schoongemaakt, ontdaan van kop, hals, poten, hart, lever en spiermaag "zgn. eenden 63%" of in andere staat aangeboden, niet in stukken gesneden, vers of gekoeld</t>
  </si>
  <si>
    <t>Eenden "pluimvee", geplukt, schoongemaakt, ontdaan van kop en poten, doch met hals, met hart, met lever en met spiermaag "zgn. eenden 70%", niet in stukken gesneden, bevroren</t>
  </si>
  <si>
    <t>Eenden "pluimvee", geplukt, schoongemaakt, ontdaan van kop, hals, poten, hart, lever en spiermaag "zgn. eenden 63%", of in andere staat aangeboden, niet in stukken gesneden, bevroren</t>
  </si>
  <si>
    <t>Vette levers "foies gras" van eenden "pluimvee", vers of gekoeld</t>
  </si>
  <si>
    <t>Delen van eenden "pluimvee", uitgebeend, vers of gekoeld</t>
  </si>
  <si>
    <t>Helften en kwarten van eenden "pluimvee", vers of gekoeld</t>
  </si>
  <si>
    <t>Ruggen, halzen, ruggen met halzen, staarten en vleugelspitsen, van eenden "pluimvee", vers of gekoeld</t>
  </si>
  <si>
    <t>Borsten en delen daarvan, met been, van eenden "pluimvee", vers of gekoeld</t>
  </si>
  <si>
    <t>Dijen en delen daarvan, met been, van eenden "pluimvee", vers of gekoeld</t>
  </si>
  <si>
    <t>Eendenpaletots "pluimvee", met been, vers of gekoeld</t>
  </si>
  <si>
    <t>Delen van eenden "pluimvee", met been, vers of gekoeld (m.u.v. helften en kwarten, hele vleugels, ook indien ontdaan van de spits, ruggen, halzen, ruggen met halzen, staarten, vleugelspitsen, borsten en dijen en delen daarvan, en m.u.v. eendenpaletots)</t>
  </si>
  <si>
    <t>Levers van eenden "pluimvee", eetbaar, vers of gekoeld (m.u.v. vette levers "foies gras")</t>
  </si>
  <si>
    <t>Slachtafvallen van eenden "pluimvee", eetbaar, vers of gekoeld (m.u.v. levers)</t>
  </si>
  <si>
    <t>Delen van eenden "pluimvee", uitgebeend, bevroren</t>
  </si>
  <si>
    <t>Helften en kwarten van eenden "pluimvee", bevroren</t>
  </si>
  <si>
    <t>Ruggen, halzen, ruggen met halzen, staarten en vleugelspitsen, van eenden "pluimvee", bevroren</t>
  </si>
  <si>
    <t>Borsten en delen daarvan, met been, van eenden "pluimvee", bevroren</t>
  </si>
  <si>
    <t>Dijen en delen daarvan, met been, van eenden "pluimvee", bevroren</t>
  </si>
  <si>
    <t>Eendenpaletots "pluimvee", met been, bevroren</t>
  </si>
  <si>
    <t>Delen van eenden "pluimvee", met been, bevroren (m.u.v. helften en kwarten, hele vleugels, ook indien ontdaan van de spits, ruggen, halzen, ruggen met halzen, staarten, vleugelspitsen, borsten en dijen en delen daarvan, en m.u.v. zgn. eendenpaletots)</t>
  </si>
  <si>
    <t>Vette levers "foies gras" van eenden "pluimvee", eetbaar, bevroren</t>
  </si>
  <si>
    <t>Levers van eenden "pluimvee", eetbaar, bevroren (m.u.v. vette levers "foies gras" van eenden)</t>
  </si>
  <si>
    <t>Slachtafvallen van eenden "pluimvee", eetbaar, bevroren (m.u.v. levers)</t>
  </si>
  <si>
    <t>Ganzen "pluimvee", geplukt, uitgebloed, met darmen, met kop en met poten "zgn. ganzen 82%", niet in stukken gesneden, vers of gekoeld</t>
  </si>
  <si>
    <t>Ganzen "pluimvee", geplukt, schoongemaakt, ontdaan van kop en poten, ook indien met hart en met spiermaag "zgn. ganzen 75%" of in andere staat aangeboden, niet in stukken gesneden, vers of gekoeld</t>
  </si>
  <si>
    <t>Ganzen "pluimvee", geplukt, uitgebloed, met darmen, met kop en met poten "zgn. ganzen 82%", niet in stukken gesneden, bevroren</t>
  </si>
  <si>
    <t>Ganzen "pluimvee", geplukt, schoongemaakt, ontdaan van kop en poten, ook indien met hart en met spiermaag "zgn. ganzen 75%", of in andere staat aangeboden, niet in stukken gesneden, bevroren</t>
  </si>
  <si>
    <t>Vette levers "foies gras" van ganzen "pluimvee", eetbaar, vers of gekoeld</t>
  </si>
  <si>
    <t>Delen van ganzen "pluimvee", uitgebeend, vers of gekoeld</t>
  </si>
  <si>
    <t>Helften en kwarten van ganzen "pluimvee", vers of gekoeld</t>
  </si>
  <si>
    <t>Ruggen, halzen, ruggen met halzen, staarten en vleugelspitsen van ganzen "pluimvee", vers of gekoeld</t>
  </si>
  <si>
    <t>Borsten en delen daarvan, met been, van ganzen "pluimvee", vers of gekoeld</t>
  </si>
  <si>
    <t>Dijen en delen daarvan, met been, van ganzen "pluimvee", vers of gekoeld</t>
  </si>
  <si>
    <t>Ganzenpaletots "pluimvee", met been, vers of gekoeld</t>
  </si>
  <si>
    <t>Levers van ganzen "pluimvee", eetbaar, vers of gekoeld (m.u.v. vette levers "foies gras")</t>
  </si>
  <si>
    <t>Slachtafvallen van ganzen "pluimvee", eetbaar, vers of gekoeld (m.u.v. levers)</t>
  </si>
  <si>
    <t>Delen van ganzen "pluimvee", uitgebeend, bevroren</t>
  </si>
  <si>
    <t>Helften en kwarten van ganzen "pluimvee", bevroren</t>
  </si>
  <si>
    <t>Ruggen, halzen, ruggen met halzen, staarten en vleugelspitsen van ganzen "pluimvee", bevroren</t>
  </si>
  <si>
    <t>Borsten en delen daarvan, met been, van ganzen "pluimvee", bevroren</t>
  </si>
  <si>
    <t>Dijen en delen daarvan, met been, van ganzen "pluimvee", bevroren</t>
  </si>
  <si>
    <t>Ganzenpaletots "pluimvee", met been, bevroren</t>
  </si>
  <si>
    <t>Delen van ganzen "pluimvee", met been, bevroren (m.u.v. helften en kwarten, hele vleugels, ook indien ontdaan van de spits, ruggen, halzen, ruggen met halzen, staarten, vleugelspitsen, borsten en dijen en delen daarvan, en m.u.v. zgn. ganzenpaletots)</t>
  </si>
  <si>
    <t>Vette levers "foies gras" van ganzen "pluimvee", eetbaar, bevroren</t>
  </si>
  <si>
    <t>Levers van ganzen "pluimvee", eetbaar, bevroren (m.u.v. vette levers "foies gras")</t>
  </si>
  <si>
    <t>Slachtafvallen van ganzen "pluimvee", eetbaar, bevroren (m.u.v. levers)</t>
  </si>
  <si>
    <t>Parelhoenders "pluimvee", vers, gekoeld of bevroren (niet in stukken gesneden)</t>
  </si>
  <si>
    <t>Delen van parelhoenders "pluimvee", uitgebeend, vers, gekoeld of bevroren</t>
  </si>
  <si>
    <t>Helften en kwarten van parelhoenders "pluimvee" vers, gekoeld of bevroren</t>
  </si>
  <si>
    <t>Ruggen, halzen, ruggen met halzen, staarten en vleugelspitsen van parelhoenders "pluimvee", vers, gekoeld of bevroren</t>
  </si>
  <si>
    <t>Borsten en delen daarvan, met been van parelhoenders "pluimvee", vers, gekoeld of bevroren</t>
  </si>
  <si>
    <t>Dijen en delen daarvan, met been, van parelhoenders "pluimvee", vers, gekoeld of bevroren</t>
  </si>
  <si>
    <t>Delen van parelhoenders "pluimvee", met been, vers, gekoeld of bevroren (m.u.v. helften en kwarten, hele vleugels, ook indien ontdaan van de spits, ruggen, halzen, ruggen met halzen, staarten, vleugelspitsen, borsten en dijen en delen daarvan)</t>
  </si>
  <si>
    <t>Levers van parelhoenders "pluimvee", eetbaar, vers, gekoeld of bevroren</t>
  </si>
  <si>
    <t>Slachtafvallen van parelhoenders "pluimvee", eetbaar, vers, gekoeld of bevroren (m.u.v. levers)</t>
  </si>
  <si>
    <t>Vlees en eetbare slachtafvallen van wilde konijnen of van hazen, vers, gekoeld of bevroren</t>
  </si>
  <si>
    <t>Vlees en eetbare slachtafvallen van primaten, vers, gekoeld of bevroren</t>
  </si>
  <si>
    <t>Vlees van walvissen, vers, gekoeld of bevroren</t>
  </si>
  <si>
    <t>Vlees van zeehonden vers, gekoeld of bevroren</t>
  </si>
  <si>
    <t>Vlees en eetbare slachtafvallen van reptielen "slangen en zeeschildpadden daaronder begrepen", vers, gekoeld of bevroren</t>
  </si>
  <si>
    <t>Vlees en eetbare slachtafvallen van tamme duiven, vers, gekoeld of bevroren</t>
  </si>
  <si>
    <t>Vlees en eetbare slachtafvallen van rendieren, vers, gekoeld of bevroren</t>
  </si>
  <si>
    <t>Kikkerbilletjes, vers, gekoeld of bevroren</t>
  </si>
  <si>
    <t>Spek van varkens, niet gesmolten noch anderszins geëxtraheerd, vers, gekoeld, bevroren, gezouten of gepekeld (m.u.v. doorregen spek)</t>
  </si>
  <si>
    <t>Spek van varkens, niet gesmolten noch anderszins geëxtraheerd, gedroogd of gerookt (m.u.v. doorregen spek)</t>
  </si>
  <si>
    <t>Varkensvet, ongesmolten noch anderszins geëxtraheerd, vers, gekoeld, bevroren, gezouten, gepekeld, gedroogd of gerookt</t>
  </si>
  <si>
    <t>Vet van gevogelte, ongesmolten noch anderszins geëxtraheerd, vers, gekoeld, bevroren, gezouten, gepekeld, gedroogd of gerookt</t>
  </si>
  <si>
    <t>Hammen en delen daarvan, met been, van varkens "huisdieren", gezouten of gepekeld</t>
  </si>
  <si>
    <t>Schouders en delen daarvan, met been, van varkens "huisdieren", gezouten of gepekeld</t>
  </si>
  <si>
    <t>Hammen en delen daarvan, met been, van varkens "huisdieren", gedroogd of gerookt</t>
  </si>
  <si>
    <t>Schouders en delen daarvan, met been, van varkens "huisdieren", gedroogd of gerookt</t>
  </si>
  <si>
    <t>Hammen en schouders, alsmede delen daarvan, met been, van varkens "in het wild levend", gezouten, gepekeld, gedroogd of gerookt</t>
  </si>
  <si>
    <t>Buiken "buikspek" en delen daarvan, van varkens "huisdieren", gezouten of gepekeld</t>
  </si>
  <si>
    <t>Buiken "buikspek" en delen daarvan, van varkens "huisdieren", gedroogd of gerookt</t>
  </si>
  <si>
    <t>Buiken "buikspek" en delen daarvan, van varkens "in het wild levend", gezouten, gepekeld, gedroogd of gerookt</t>
  </si>
  <si>
    <t>Halve baconvarkens en "spencers", van varkens "huisdieren", gezouten of gepekeld</t>
  </si>
  <si>
    <t>Voorstukken en delen daarvan, van varkens "huisdieren", gezouten of gepekeld</t>
  </si>
  <si>
    <t>Karbonadestrengen en delen daarvan, van varkens "huisdieren", gezouten of gepekeld</t>
  </si>
  <si>
    <t>Voorstukken en delen daarvan, van varkens "huisdieren", gedroogd of gerookt</t>
  </si>
  <si>
    <t>Karbonadestrengen en delen daarvan, van varkens "huisdieren", gedroogd of gerookt</t>
  </si>
  <si>
    <t>Vlees van varkens "huisdieren", uitgebeend, gedroogd of gerookt (m.u.v. buiken "buikspek" en delen daarvan)</t>
  </si>
  <si>
    <t>Vlees van varkens "huisdieren", met been, gedroogd of gerookt (m.u.v. hammen en schouders, alsmede delen daarvan, buiken "buikspek" en delen daarvan, en m.u.v. voorstukken en karbonadestrengen en delen daarvan)</t>
  </si>
  <si>
    <t>Vlees van varkens "in het wild levend", gezouten, gepekeld, gedroogd of gerookt (m.u.v. hammen en schouders, alsmede delen daarvan, met been, en buiken "buikspek" en delen daarvan)</t>
  </si>
  <si>
    <t>Vlees van runderen, met been, gezouten, gepekeld, gedroogd of gerookt</t>
  </si>
  <si>
    <t>Vlees van runderen, uitgebeend, gezouten, gepekeld, gedroogd of gerookt</t>
  </si>
  <si>
    <t>Vlees en eetbare slachtafvallen, gezouten, gepekeld, gedroogd of gerookt, alsmede meel en poeder van vlees of van slachtafvallen, geschikt voor menselijke consumptie, van primaten</t>
  </si>
  <si>
    <t>Eetbare slachtafvallen, gezouten, gepekeld, gedroogd of gerookt, van zeehonden, van zeeleeuwen of van walrussen "zoogdieren van de suborde Pinnipedia".</t>
  </si>
  <si>
    <t>Vlees en eetbare slachtafvallen, gezouten, gepekeld, gedroogd of gerookt, alsmede meel en poeder van vlees of van slachtafvallen, geschikt voor menselijke consumptie, van reptielen "slangen en zeeschildpadden daaronder begrepen"</t>
  </si>
  <si>
    <t>Vlees van paarden, gezouten, gepekeld of gedroogd</t>
  </si>
  <si>
    <t>Vlees van schapen en van geiten, met been, gezouten, gepekeld, gedroogd of gerookt</t>
  </si>
  <si>
    <t>Vlees van schapen en van geiten, uitgebeend, gezouten, gepekeld, gedroogd of gerookt</t>
  </si>
  <si>
    <t>Vlees van rendieren, gezouten, gepekeld, gedroogd of gerookt</t>
  </si>
  <si>
    <t>Levers van varkens "huisdieren", eetbaar, gezouten, gepekeld, gedroogd of gerookt</t>
  </si>
  <si>
    <t>Slachtafvallen van varkens "huisdieren", eetbaar, gezouten, gepekeld, gedroogd of gerookt (m.u.v. levers)</t>
  </si>
  <si>
    <t>Longhaasjes en omlopen van runderen, eetbaar, gezouten, gepekeld, gedroogd of gerookt</t>
  </si>
  <si>
    <t>Slachtafvallen van runderen, eetbaar, gezouten, gepekeld, gedroogd of gerookt (m.u.v. longhaasjes en omlopen)</t>
  </si>
  <si>
    <t>Vette levers "foies gras" van ganzen en van eenden, eetbaar, gezouten of gepekeld</t>
  </si>
  <si>
    <t>Levers van pluimvee, eetbaar, gezouten, gepekeld, gedroogd of gerookt (m.u.v. vette levers "foies gras" van ganzen en van eenden)</t>
  </si>
  <si>
    <t>Zoetwatersiervis, levend</t>
  </si>
  <si>
    <t>Siervis, levend (m.u.v. zoetwatersiervis)</t>
  </si>
  <si>
    <t>Forel van de soorten "Oncorhynchus apache" en "Oncorhynchus chrysogaster", levend</t>
  </si>
  <si>
    <t>Forel van de soorten "Salmo trutta", "Oncorhynchus mykiss", "Oncorhynchus clarki", "Oncorhynchus aguabonita" en "Oncorhynchus gilae", levend</t>
  </si>
  <si>
    <t>Paling of aal "Anguilla spp", levend, met een lengte van &lt; 12 cm</t>
  </si>
  <si>
    <t>Paling of aal "Anguilla spp", levend, met een lengte van &gt;=12 cm, doch &lt; 20 cm</t>
  </si>
  <si>
    <t>Paling of aal "Anguilla spp", levend, met een lengte van &gt;= 20 cm</t>
  </si>
  <si>
    <t>Zuidelijke blauwvintonijn "Thunnus maccoyii", levend</t>
  </si>
  <si>
    <t>Forel van de soorten "Oncorhynchus apache" en "Oncorhynchus chrysogaster", vers of gekoeld</t>
  </si>
  <si>
    <t>Forel van de soort "Oncorhynchus mykiss", met kop en kieuwen, doch ontdaan van ingewanden "gutted", wegende &gt; 1,2 kg per stuk, of ontdaan van de kop "heads off" en van ingewanden en kieuwen "gilled and gutted", wegende &gt; 1 kg per stuk, vers of gekoeld</t>
  </si>
  <si>
    <t>Zalmachtigen "Salmonidae", vers of gekoeld (m.u.v. forel, Pacifische zalm, Atlantische zalm en Donauzalm)</t>
  </si>
  <si>
    <t>Zwarte heilbot "Reinhardtius hippoglossoides", vers of gekoeld</t>
  </si>
  <si>
    <t>Schol "Pleuronectes platessa", vers of gekoeld</t>
  </si>
  <si>
    <t>Tong "Solea spp.", vers of gekoeld</t>
  </si>
  <si>
    <t>Schartong "Lepidorhombus spp.", vers of gekoeld</t>
  </si>
  <si>
    <t>Platvis "Pleuronectidae, Bothidae, Cynoglossidae, Soleidae, Scophthalmidae en Citharidae", vers of gekoeld (m.u.v. heilbot, schol, tong, tarbot en schartong)</t>
  </si>
  <si>
    <t>Witte tonijn "Thunnus alalunga", vers of gekoeld, bestemd voor de industriële vervaardiging van bereidingen en conserven van vis</t>
  </si>
  <si>
    <t>Witte tonijn "Thunnus alalunga", vers of gekoeld (m.u.v. die voor de industriële vervaardiging van bereidingen en conserven van vis)</t>
  </si>
  <si>
    <t>Geelvintonijn "Thunnus albacares", vers of gekoeld, bestemd voor de industriële vervaardiging van bereidingen en conserven van vis</t>
  </si>
  <si>
    <t>Geelvintonijn "Thunnus albacares", vers of gekoeld (m.u.v. die voor de industriële vervaardiging van bereidingen en conserven van vis)</t>
  </si>
  <si>
    <t>Boniet "Euthynnus -Katsuwonus- pelamis", vers of gekoeld, bestemd voor de industriële vervaardiging van bereidingen en conserven van vis</t>
  </si>
  <si>
    <t>Boniet "Euthynnus -Katsuwonus- pelamis", vers of gekoeld (m.u.v. die voor de industriële vervaardiging van bereidingen en conserven van vis)</t>
  </si>
  <si>
    <t>Grootoogtonijn "Thunnus obesus", vers of gekoeld, bestemd voor de industriële vervaardiging van bereidingen en conserven van vis</t>
  </si>
  <si>
    <t>Grootoogtonijn "Thunnus obesus", vers of gekoeld (m.u.v. die voor de industriële vervaardiging van bereidingen en conserven van vis)</t>
  </si>
  <si>
    <t>Zuidelijke blauwvintonijn "Thunnus maccoyii", vers of gekoeld, bestemd voor de industriële vervaardiging van bereidingen en conserven van vis</t>
  </si>
  <si>
    <t>Zuidelijke blauwvintonijn "Thunnus maccoyii", vers of gekoeld (m.u.v. die voor de industriële vervaardiging van bereidingen en conserven van vis)</t>
  </si>
  <si>
    <t>Haring "Clupea harengus, Clupea pallasii", vers of gekoeld</t>
  </si>
  <si>
    <t>Ansjovis "Engraulis spp.", vers of gekoeld</t>
  </si>
  <si>
    <t>Sardines van de soort "Sardina pilchardus", vers of gekoeld</t>
  </si>
  <si>
    <t>Sardines van het geslacht "Sardinops" en sardinella's "Sardinella spp.", vers of gekoeld</t>
  </si>
  <si>
    <t>Sprot "Sprattus sprattus", vers of gekoeld</t>
  </si>
  <si>
    <t>Makreel "Scomber scombrus, Scomber australasicus, Scomber japonicus", vers of gekoeld</t>
  </si>
  <si>
    <t>Atlantische horsmakreel (Trachurus trachurus), vers of gekoeld</t>
  </si>
  <si>
    <t>Horsmakreel (m.u.v. atlantische horsmakreel "Trachurus trachurus", en Chileense horsmakreel "Trachurus murphyi), vers of gekoeld</t>
  </si>
  <si>
    <t>Zwaardvis "Xiphias gladius", vers of gekoeld</t>
  </si>
  <si>
    <t>Kabeljauw van de soort "Gadus morhua", vers of gekoeld</t>
  </si>
  <si>
    <t>Kabeljauw van de soorten "Gadus ogac" en "Gadus macrocephalus", vers of gekoeld</t>
  </si>
  <si>
    <t>Schelvis "Melanogrammus aeglefinus", vers of gekoeld</t>
  </si>
  <si>
    <t>Koolvis "Pollachius virens", vers of gekoeld</t>
  </si>
  <si>
    <t>Heek van het geslacht "Merluccius", vers of gekoeld (m.u.v. Kaapse heek; Australische heek)</t>
  </si>
  <si>
    <t>Heek van het geslacht "Urophycis", vers of gekoeld</t>
  </si>
  <si>
    <t>Blauwe wijting "Micromesistius poutassou", "Micromesistius australis", vers of gekoeld</t>
  </si>
  <si>
    <t>Vis van de soort "Boreogadus saida", vers of gekoeld</t>
  </si>
  <si>
    <t>Wijting "Merlangius merlangus", vers of gekoeld</t>
  </si>
  <si>
    <t>Leng "Molva spp.", vers of gekoeld</t>
  </si>
  <si>
    <t>Paling of aal "Anguilla spp.", vers of gekoeld</t>
  </si>
  <si>
    <t>Nijlbaars "Lates niloticus" en slangenkopvis "Channa spp", vers of gekoeld</t>
  </si>
  <si>
    <t>Doornhaai "Squalus acanthias" en hondshaai "Scyliorhinus spp.", vers of gekoeld</t>
  </si>
  <si>
    <t>Neushaai "Lamna nasus", vers of gekoeld</t>
  </si>
  <si>
    <t>Blauwe haai "Prionace glauca", vers of gekoeld</t>
  </si>
  <si>
    <t>Zeebrasem "Dentex dentex, Pagellus spp.", vers of gekoeld</t>
  </si>
  <si>
    <t>Goudbrasem "Sparus aurata", vers of gekoeld</t>
  </si>
  <si>
    <t>Vis van het geslacht "Euthynnus", vers of gekoeld, bestemd voor de industriële vervaardiging van producten bedoeld bij post 1604 (m.u.v. boniet en Oostdwergtonijn)</t>
  </si>
  <si>
    <t>Vis van het geslacht "Euthynnus", vers of gekoeld (m.u.v. die voor de industriële vervaardiging van producten van post 1604 en m.u.v. boniet en oostdwergtonijn).</t>
  </si>
  <si>
    <t>Braam "Brama spp.", vers of gekoeld</t>
  </si>
  <si>
    <t>Zeeduivel "Lophius spp.", vers of gekoeld</t>
  </si>
  <si>
    <t>Roze koningklip "Genypterus blacodes", vers of gekoeld</t>
  </si>
  <si>
    <t>Haaienvinnen, vers of gekoeld</t>
  </si>
  <si>
    <t>Rode zalm "Oncorhynchus nerka", bevroren</t>
  </si>
  <si>
    <t>Forel van de soorten "Oncorhynchus apache" en "Oncorhynchus chrysogaster", bevroren</t>
  </si>
  <si>
    <t>Forel van de soort "Oncorhynchus mykiss", met kop en kieuwen, doch ontdaan van ingewanden "gutted", wegende &gt; 1,2 kg per stuk, of ontdaan van de kop "heads off" en van ingewanden en kieuwen "gilled and gutted", wegende &gt; 1 kg per stuk, bevroren</t>
  </si>
  <si>
    <t>Zalmachtigen "Salmonidae", bevroren (m.u.v. Pacifische zalm, Atlantische zalm, Donauzalm en forel)</t>
  </si>
  <si>
    <t>Paling of aal "Anguilla spp.", bevroren</t>
  </si>
  <si>
    <t>Zwarte heilbot "Reinhardtius hippoglossoides", bevroren</t>
  </si>
  <si>
    <t>Schol "Pleuronectes platessa", bevroren</t>
  </si>
  <si>
    <t>Tong "Solea spp.", bevroren</t>
  </si>
  <si>
    <t>Bot "Platichthys flesus", bevroren</t>
  </si>
  <si>
    <t>Vis van het geslacht "Rhombosolea", bevroren</t>
  </si>
  <si>
    <t>Vis van de soort "Pelotreis flavilatus" en "Peltorhampus novaezealandiae", bevroren</t>
  </si>
  <si>
    <t>Witte tonijn "Thunnus alalunga", bevroren (m.u.v. die voor de industriële vervaardiging van bereidingen en conserven van vis)</t>
  </si>
  <si>
    <t>Geelvintonijn "Thunnus albacares", bevroren, bestemd voor de industriële vervaardiging van producten bedoeld bij post 1604</t>
  </si>
  <si>
    <t>Boniet "Euthynnus -Katsuwonus- pelamis", bevroren (m.u.v. die voor de industriële vervaardiging van bereidingen en conserven van vis)</t>
  </si>
  <si>
    <t>Grootoogtonijn "Thunnus obesus", bevroren (m.u.v. die voor de industriële vervaardiging van bereidingen en conserven van vis)</t>
  </si>
  <si>
    <t>Zuidelijke blauwvintonijn "Thunnus maccoyii", bevroren (m.u.v. die voor de industriële vervaardiging van bereidingen en conserven van vis)</t>
  </si>
  <si>
    <t>Haring "Clupea harengus, Clupea pallasii", bevroren</t>
  </si>
  <si>
    <t>Sardines van de soort "Sardina pilchardus", bevroren</t>
  </si>
  <si>
    <t>Makreel van de soorten "Scomber scombrus" en "Scomber japonicus", bevroren</t>
  </si>
  <si>
    <t>Makreel van de soort "Scomber australasicus", bevroren</t>
  </si>
  <si>
    <t>Horsmakreel (m.u.v. atlantische horsmakreel "Trachurus trachurus", en Chileense horsmakreel "Trachurus murphyi), bevroren</t>
  </si>
  <si>
    <t>Zwaardvis "Xiphias gladius", bevroren</t>
  </si>
  <si>
    <t>Ansjovis "Engraulis spp.", bevroren</t>
  </si>
  <si>
    <t>Oostdwergtonijn "Euthynnus affinis", bestemd voor de industriële vervaardiging van producten bedoeld bij post 1604, bevroren</t>
  </si>
  <si>
    <t>Kabeljauw van de soort "Gadus morhua" , bevroren</t>
  </si>
  <si>
    <t>Kabeljauw van de soort "Gadus ogac", bevroren</t>
  </si>
  <si>
    <t>Kabeljauw van de soort "Gadus macrocephalus", bevroren</t>
  </si>
  <si>
    <t>Schelvis "Melanogrammus aeglefinus", bevroren</t>
  </si>
  <si>
    <t>Koolvis "Pollachius virens", bevroren</t>
  </si>
  <si>
    <t>Heek van het geslacht "Merluccius", bevroren (m.u.v. Kaapse heek; Argentijnse of Zuid-Amerikaanse heek; Australische heek)</t>
  </si>
  <si>
    <t>Heek van het geslacht "Urophycis", bevroren</t>
  </si>
  <si>
    <t>Blauwe wijting "Micromesistius poutassou", bevroren</t>
  </si>
  <si>
    <t>Zuidelijke blauwe wijting "Micromesistius australis", bevroren</t>
  </si>
  <si>
    <t>Vis van de soort "Boreogadus saida", bevroren</t>
  </si>
  <si>
    <t>Wijting "Merlangius merlangus", bevroren</t>
  </si>
  <si>
    <t>Blauwe grenadier "Macruronus novaezealandiae", bevroren</t>
  </si>
  <si>
    <t>Leng "Molva spp.", bevroren</t>
  </si>
  <si>
    <t>Doornhaai "Squalus acanthias" en hondshaai "Scyliorhinus spp.", bevroren</t>
  </si>
  <si>
    <t>Haai, bevroren (m.u.v. doornhaai "Squalus acanthias", hondshaai "Scyliorhinus spp.", neushaai "Lamna nasus" en blauwe haai "Prionace glauca")</t>
  </si>
  <si>
    <t>Zoetwatervis , geschikt voor menselijke consumptie, n.e.g., bevroren</t>
  </si>
  <si>
    <t>Vis van het geslacht "Euthynnus", bevroren (m.u.v. die voor de industriële vervaardiging van producten bedoeld bij post 1604 en m.u.v. boniet en oostdwergtonijn)</t>
  </si>
  <si>
    <t>Vis van de soort "Orcynopsis unicolor", bevroren</t>
  </si>
  <si>
    <t>Zeebrasem "Dentex dentex, Pagellus spp.", bevroren</t>
  </si>
  <si>
    <t>Goudbrasem "Sparus aurata", bevroren</t>
  </si>
  <si>
    <t>Braam "Brama spp.", bevroren</t>
  </si>
  <si>
    <t>Zeeduivel "Lophius spp.", bevroren</t>
  </si>
  <si>
    <t>Roze koningklip "Genypterus blacodes", bevroren</t>
  </si>
  <si>
    <t>Kuit en hom, bestemd voor de vervaardiging van desoxyribonucleïnezuur of protaminesulfaat, bevroren</t>
  </si>
  <si>
    <t>Vislevers, hom en kuit, geschikt voor menselijke consumptie, bevroren (m.u.v. kuit en hom, bestemd voor de vervaardiging van desoxyribonucleïnezuur of protaminesulfaat)</t>
  </si>
  <si>
    <t>Filets van forel van de soort "Oncorhynchus mykiss", wegende &gt; 400 g per stuk, vers of gekoeld</t>
  </si>
  <si>
    <t>Filets van forel van de soorten "Oncorhynchus apache" en "Oncorhynchus chrysogaster", vers of gekoeld</t>
  </si>
  <si>
    <t>Filets van forel van de soorten "Salmo trutta", "Oncorhynchus mykiss" wegende &lt;= 400 g per stuk, "Oncorhynchus clarki", "Oncorhynchus aguabonita" en "Oncorhynchus gilae", vers of gekoeld</t>
  </si>
  <si>
    <t>Filets van platvis ("Pleuronectidae, Bothidae, Cynoglossidae, Soleidae, Scophtalmidae en Citharidae"), vers of gekoeld</t>
  </si>
  <si>
    <t>Filets van kabeljauw "Gadus morhua, Gadus ogac, Gadus macrocephalus" en van vis van de soort Boreogadus saida", vers of gekoeld</t>
  </si>
  <si>
    <t>Filets van zwaardvis "Xiphias gladius", vers of gekoeld</t>
  </si>
  <si>
    <t>Filets van Antarctische diepzeeheek "Dissostichus spp.", vers of gekoeld</t>
  </si>
  <si>
    <t>Visvlees, ook indien fijngemaakt, van zwaardvis "Xiphias gladius" (m.u.v. visfilets)</t>
  </si>
  <si>
    <t>Visvlees, ook indien fijngemaakt, van Antarctische diepzeeheek "Dissostichus spp." vers of gekoeld (m.u.v. visfilets)</t>
  </si>
  <si>
    <t>Filets van kabeljauw van de soort "Gadus macrocephalus", bevroren</t>
  </si>
  <si>
    <t>Filets van kabeljauw "Gadus morhua, Gadus ogac", bevroren</t>
  </si>
  <si>
    <t>Filets van koolvis "Pollachius virens", bevroren</t>
  </si>
  <si>
    <t>Filets van Kaapse heek "Merluccius capensis of Merluccius paradoxus", bevroren</t>
  </si>
  <si>
    <t>Filets van Argentijnse heek of Zuid-Amerikaanse heek "Merluccius hubbsi", bevroren</t>
  </si>
  <si>
    <t>Filets van heek van het geslacht "Merluccius spp.", bevroren (m.u.v. die van Kaapse heek; die van Argentijnse of Zuid-Amerikaanse heek)</t>
  </si>
  <si>
    <t>Filets van heek van het geslacht "Urophycis spp.", bevroren</t>
  </si>
  <si>
    <t>Filets van Alaskakoolvis "Theragra chalcogramma", bevroren</t>
  </si>
  <si>
    <t>Filets van kabeljauw van de soort "Boreogadus saida", bevroren</t>
  </si>
  <si>
    <t>Filets van wijting "Merlangius merlangus", bevroren</t>
  </si>
  <si>
    <t>Filets van leng "Molva spp.", bevroren</t>
  </si>
  <si>
    <t>Filets van forel van de soort "Oncorhynchus mykiss", wegende &gt; 400 g per stuk, bevroren</t>
  </si>
  <si>
    <t>Filets van forel van de soort "Oncorhynchus apache" en "Oncorhynchus chrysogaster", bevroren</t>
  </si>
  <si>
    <t>Filets van forel van de soorten "Salmo trutta", "Oncorhynchus mykiss" wegende &lt;= 400 g per stuk, "Oncorhynchus clarki", "Oncorhynchus aguabonita" en "Oncorhynchus gilae", bevroren</t>
  </si>
  <si>
    <t>Filets van schol "Pleuronectes platessa", bevroren</t>
  </si>
  <si>
    <t>Filets van bot "Platichthys flesus", bevroren</t>
  </si>
  <si>
    <t>Filets van schartong "Lepidorhombus spp.", bevroren</t>
  </si>
  <si>
    <t>Filets van platvis "Pleuronectidae, Bothidae, Cynoglossidae, Soleidae, Scophthalmidae and Citharidae" , bevroren (m.u.v. filets van schol "Pleuronectes platessa", bot "Platichthys flesus" en schartong "Lepidorhombus spp.")</t>
  </si>
  <si>
    <t>Filets van zwaardvis "Xiphias gladius", bevroren</t>
  </si>
  <si>
    <t>Filets van Antarctische diepzeeheek "Dissostichus spp.", bevroren</t>
  </si>
  <si>
    <t>Filets van haring "Clupea harengus, Clupea pallasii", bevroren</t>
  </si>
  <si>
    <t>Filets van doornhaai "Squalus acanthias" en van hondshaai "Scyliorhinus spp.", bevroren</t>
  </si>
  <si>
    <t>Filets van haaiensoorten, bevroren (m.u.v. filets van doornhaai "Squalus acanthias", van hondshaai "Scyliorhinus spp.", neushaai "Lamna nasus" en blauwe haai "Prionace glauca")</t>
  </si>
  <si>
    <t>Filets van Noorse schelvis of roodbaars van de soort "Sebastes marinus", bevroren</t>
  </si>
  <si>
    <t>Filets van Noorse schelvis of roodbaars "Sebastes spp.", bevroren (m.u.v. die van de soort "Sebastes marinus")</t>
  </si>
  <si>
    <t>Filets van makreel van de soort "Scomber australasicus", bevroren</t>
  </si>
  <si>
    <t>Filets van makreel van de soort "Scomber scombrus" en "Scomber japonicus" en van vis van de soort "Orcynopsis unicolor", bevroren</t>
  </si>
  <si>
    <t>Filets van zeeduivel "Lophius spp.", bevroren</t>
  </si>
  <si>
    <t>Filets van vis n.e.g., bevroren</t>
  </si>
  <si>
    <t>Visvlees van zwaardvis "Xiphias gladius", ook indien fijngemaakt, bevroren (m.u.v. filets)</t>
  </si>
  <si>
    <t>Visvlees van Antarctische diepzeeheek "Dissostichus spp." ook indien fijngemaakt, bevroren (m.u.v. filets)</t>
  </si>
  <si>
    <t>Visvlees van kabeljauw van de soort "Gadus macrocephalus", ook indien fijngemaakt, bevroren (m.u.v.surimi en filets)</t>
  </si>
  <si>
    <t>Visvlees van kabeljauw van de soort "Gadus morhua", ook indien fijngemaakt, bevroren (m.u.v. filets en surimi)</t>
  </si>
  <si>
    <t>Visvlees van schelvis "Melanogrammus aeglefinus", ook indien fijngemaakt, bevroren (m.u.v. surimi en filets)</t>
  </si>
  <si>
    <t>Visvlees van koolvis "Pollachius virens", ook indien fijngemaakt, bevroren (m.u.v.surimi en filets)</t>
  </si>
  <si>
    <t>Visvlees van heek "Merluccius spp.", ook indien fijngemaakt, bevroren (m.u.v. surimi en filets)</t>
  </si>
  <si>
    <t>Visvlees van blauwe wijting "Micromesistius poutassou", ook indien fijngemaakt, bevroren (m.u.v.surimi en filets)</t>
  </si>
  <si>
    <t>Visvlees van haring "Clupea harengus, Clupea pallasii", ook indien fijngemaakt, bevroren (m.u.v. filets)</t>
  </si>
  <si>
    <t>Visvlees van Noorse schelvis of roodbaars "Sebastes spp.", ook indien fijngemaakt, bevroren (m.u.v. filets)</t>
  </si>
  <si>
    <t>Visvlees van schartong "Lepidorhombus spp.", ook indien fijngemaakt, bevroren (m.u.v. filets)</t>
  </si>
  <si>
    <t>Visvlees van braam "Brama spp.", ook indien fijngemaakt, bevroren (m.u.v. filets)</t>
  </si>
  <si>
    <t>Visvlees van zeeduivel "Lophius spp.", ook indien fijngemaakt, bevroren (m.u.v. filets)</t>
  </si>
  <si>
    <t>Visvlees, van zeevis n.e.g., bevroren (m.u.v. filets en surimi)</t>
  </si>
  <si>
    <t>Vislevers, hom en kuit, gedroogd, gerookt, gezouten of gepekeld</t>
  </si>
  <si>
    <t>Visfilets van kabeljauw van de soort "Gadus macrocephalus", gedroogd, gezouten of gepekeld, doch ongerookt</t>
  </si>
  <si>
    <t>Visfilets van kabeljauw van de soorten "Gadus morhua" en "Gadus ogac" en van vis van de soort "Boreogadus saida", gedroogd, gezouten of gepekeld, doch ongerookt</t>
  </si>
  <si>
    <t>Filets van zwarte heilbot "Reinhardtius hippoglossoides", gezouten of gepekeld, doch ongerookt</t>
  </si>
  <si>
    <t>Forel "Salmo trutta, Oncorhynchus mykiss, Oncorhynchus clarki, Oncorhynchus aguabonita, Oncorhynchus gilae, Oncorhynchus apache en Oncorhynchus chrysogaster", gerookt, incl. gerookte forelfilets (m.u.v. eetbare visafvallen)</t>
  </si>
  <si>
    <t>Paling of aal "Anguilla spp.", gerookt, incl. gerookte palingfilets (m.u.v. eetbare visafvallen)</t>
  </si>
  <si>
    <t>Gerookte vis, incl. filets (m.u.v. Pacifische zalm , Atlantische zalm, Donauzalm, haring, forel, tilapia, katvis, karper, paling of aal, nijlbaars en slangenkopvis, zwarte heilbot, Atlantische heilbot, makreel en m.u.v. eetbare slachtafvallen)</t>
  </si>
  <si>
    <t>Kabeljauw "Gadus morhua, Gadus ogac, Gadus macrocephalus", gedroogd, doch ongezouten en ongerookt (m.u.v. kabeljauwfilets en m.u.v. eetbare visafvallen)</t>
  </si>
  <si>
    <t>Kabeljauw "Gadus morhua, Gadus ogac, Gadus macrocephalus", gedroogd en gezouten, doch ongerookt (m.u.v. kabeljauwfilets en m.u.v. eetbare visafvallen)</t>
  </si>
  <si>
    <t>Haring "Clupea harengus, Clupea pallasii", gedroogd, ook indien gezouten, doch ongerookt (m.u.v. haringfilets en m.u.v. eetbare visafvallen)</t>
  </si>
  <si>
    <t>Ansjovis "Engraulis spp.", gedroogd, ook indien gezouten, doch ongerookt (m.u.v. ansjovisfilets en m.u.v. eetbare visafvallen)</t>
  </si>
  <si>
    <t>Gedroogde vis, andere dan eetbare visafvallen, ook indien gezouten, doch ongerookt, n.e.g. (m.u.v. visfilets en eetbare visafvallen)</t>
  </si>
  <si>
    <t>Haring "Clupea harengus, Clupea pallasii", alleen gezouten of gepekeld (m.u.v. filets en m.u.v. eetbare visafvallen)</t>
  </si>
  <si>
    <t>Kabeljauw "Gadus morhua, Gadus ogac en Gadus macrocephalus", alleen gezouten of gepekeld (m.u.v. kabeljauwfilets en m.u.v. eetbare visafvallen)</t>
  </si>
  <si>
    <t>Ansjovis "Engraulis spp.", alleen gezouten of gepekeld (m.u.v. ansjovisfilets en m.u.v. eetbare visafvallen)</t>
  </si>
  <si>
    <t>Vis van de soort "Boreogadus saida", alleen gezouten of gepekeld (m.u.v. filets daarvan en m.u.v. eetbare visafvallen)</t>
  </si>
  <si>
    <t>Zeekreeften "Homarus spp.", in gehele staat, bevroren, incl. zeekreeften die eerst zijn gestoomd of in water gekookt</t>
  </si>
  <si>
    <t>Garnalen, ook gerookt, ook indien ontdaan van de schaal, die in de schaal gestoomd of in water gekookt daaronder begrepen, bevroren (m.u.v. "Pandalidae", "Crangon", roze diepzeegarnaal "Parapenaeus longirostris" en "Penaeus")</t>
  </si>
  <si>
    <t>Rivierkreeften, ook gerookt, ook indien ontdaan van de schaal, die in de schaal gestoomd of in water gekookt daaronder begrepen, bevroren</t>
  </si>
  <si>
    <t>Langoesten "Palinurus spp., Panulirus spp., Jasus spp.", ook indien ontdaan van de schaal, levend, vers ofgekoeld</t>
  </si>
  <si>
    <t>Zeekreeften "Homarus spp.", levend</t>
  </si>
  <si>
    <t>Zeekreeften "Homarus spp.", in gehele staat, vers of gekoeld,</t>
  </si>
  <si>
    <t>Delen van zeekreeften "Homarus spp.", ook indien ontdaan van de schaal, vers of gekoeld</t>
  </si>
  <si>
    <t>Langoestines "Nephrops norvegicus", ook indien ontdaan van de schaal, levend, vers of gekoeld</t>
  </si>
  <si>
    <t>Garnalen van de soort "Crangon crangon", ook indien ontdaan van de schaal, vers of gekoeld</t>
  </si>
  <si>
    <t>Garnalen van de soort "Crangon crangon", levend</t>
  </si>
  <si>
    <t>Koudwatergarnalen van het geslacht "Pandalus spp.", ook indien ontdaan van de schaal, levend, vers of gekoeld</t>
  </si>
  <si>
    <t>Garnalen van de familie "Pandalidae", ook indien ontdaan van de schaal, levend, vers of gekoeld (m.u.v. die van het geslacht "Pandalus")</t>
  </si>
  <si>
    <t>Garnalen van het geslacht "Crangon", ook indien ontdaan van de schaal, levend, vers of gekoeld (m.u.v. die van de soort Crangon crangon)</t>
  </si>
  <si>
    <t>Zeekreeften "Homarus spp.", in gehele staat, gerookt, gedroogd, gezouten of gepekeld, incl. zeekreeften die eerst zijn gestoomd of in water gekookt</t>
  </si>
  <si>
    <t>Delen van zeekreeften "Homarus spp.", gedroogd, gerookt, gezouten of gepekeld incl. delen van zeekreeften in de schaal, gestoomd of in water gekookt</t>
  </si>
  <si>
    <t>Noordzeekrabben "Cancer pagurus", ook indien ontdaan van de schaal, gerookt, gedroogd, gezouten of gepekeld, incl. Noordzeekrabben in de schaal gestoomd of in water gekookt</t>
  </si>
  <si>
    <t>Krabben, ook indien ontdaan van de schaal, gerookt, gedroogd, gezouten of gepekeld, incl. krabben in de schaal gestoomd of in water gekookt (m.u.v. Noordzeekrabben "Cancer pagurus)</t>
  </si>
  <si>
    <t>Langoestines "Nephrops norvegicus", ook indien ontdaan van de schaal, gerookt, gedroogd, gezouten of gepekeld, incl. langoestines in de schaal gestoomd of in water gekookt</t>
  </si>
  <si>
    <t>Garnalen van het geslacht "Crangon crangon", ook indien ontdaan van de schaal, gerookt, gedroogd, gezouten of gepekeld, gestoomd of in water gekookt</t>
  </si>
  <si>
    <t>Garnalen van het geslacht "Crangon crangon", ook indien ontdaan van de schaal, gerookt, gedroogd, gezouten of gepekeld (m.u.v. gestoomd of in water gekookt)</t>
  </si>
  <si>
    <t>Koudwatergarnalen van het geslacht "Pandalus spp.", ook indien ontdaan van de schaal, gerookt, gedroogd, gezouten of gepekeld, incl. garnalen in de schaal die eerst zijn gestoomd of in water gekookt</t>
  </si>
  <si>
    <t>Garnalen van de familie "Pandalidae", ook indien ontdaan van de schaal, gerookt, gedroogd, gezouten of gepekeld, incl. garnalen in de schaal die eerst zijn gestoomd of in water gekookt (m.u.v. die van het geslacht "Pandalus spp.")</t>
  </si>
  <si>
    <t>Garnalen van het geslacht "Crangon", uitgezonderd die van de soort "Crangon crangon", ook indien ontdaan van de schaal, gerookt, gedroogd, gezouten of gepekeld, incl. garnalen in de schaal die eerst zijn gestoomd of in water gekookt,</t>
  </si>
  <si>
    <t>Garnalen, ook indien ontdaan van de schaal, gerookt, gedroogd, gezouten of gepekeld, incl. garnalen in de schaal die eerst zijn gestoomd of in water gekookt (m.u.v. garnalen van de familie "Pandalidae" of het geslacht "Crangon")</t>
  </si>
  <si>
    <t>Rivierkreeften, ook indien ontdaan van de schaal, gerookt, gedroogd, gezouten of gepekeld, incl. rivierkreeften in de schaal, gestoomd of in water gekookt</t>
  </si>
  <si>
    <t>Levende platte oesters "Ostrea spp.", wegende, in de schelp, &lt;= 40 g per stuk</t>
  </si>
  <si>
    <t>Oesters, ook indien ontdaan van de schelp, levend, vers of gekoeld, (m.u.v. levende platte oesters "Ostrea spp.", wegende, in de schelp, &lt;= 40 g per stuk)</t>
  </si>
  <si>
    <t>Oesters, ook indien ontdaan van de schelp, gerookt, gedroogd, gezouten of gepekeld</t>
  </si>
  <si>
    <t>03072110</t>
  </si>
  <si>
    <t>Levende, verse of gekoelde, sint-jakobsschelpen, inclusief queen scallops, van de geslachten Pecten, Chlamys of Placopecten, ook indien in de schelp</t>
  </si>
  <si>
    <t>03072190</t>
  </si>
  <si>
    <t>Levende, verse of gekoelde, sint-jakobsschelpen en andere weekdieren van de familie Pectinidae, ook indien in de schelp (m.u.v. de geslachten Pecten, Chlamys en Placopecten)</t>
  </si>
  <si>
    <t>Jakobsschelpen "Pecten maximus", ook indien ontdaan van de schelp, bevroren</t>
  </si>
  <si>
    <t>Jakobsschelpen en andere schelpdieren van de geslachten "Pecten", "Chlamys" of "Placopecten", ook indien ontdaan van de schelp, bevroren (m.u.v. jakobsschelpen "Pecten maximus")</t>
  </si>
  <si>
    <t>03072295</t>
  </si>
  <si>
    <t>Jakobsschelpen en andere weekdieren van de familie Pectinidae, bevroren, ook indien in de schelp (m.u.v. de geslachten Pecten, Chlamys en Placopecten)</t>
  </si>
  <si>
    <t>03072910</t>
  </si>
  <si>
    <t>Jakobsschelpen, inclusief queen scallops, van de geslachten Pecten, Chlamys of Placopecten, gerookt, gedroogd, gezouten of gepekeld, ook indien in de schelp</t>
  </si>
  <si>
    <t>03072990</t>
  </si>
  <si>
    <t>Jakobsschelpen en andere weekdieren van de familie Pectinidae, gerookt, gedroogd, gezouten of gepekeld, ook indien in de schelp (m.u.v. de geslachten Pecten, Chlamys en Placopecten)</t>
  </si>
  <si>
    <t>Mosselen van het geslacht "Mytilus", ook indien ontdaan van de schelp, levend, vers of gekoeld</t>
  </si>
  <si>
    <t>Mosselen van het geslacht "Perna", ook indien ontdaan van de schelp, levend, vers of gekoeld</t>
  </si>
  <si>
    <t>Mosselen van het geslacht "Mytilus", ook indien ontdaan van de schelp, bevroren,</t>
  </si>
  <si>
    <t>Mosselen van het geslacht "Perna", ook indien ontdaan van de schelp, bevroren,</t>
  </si>
  <si>
    <t>Mosselen van het geslacht "Mytilus", ook indien ontdaan van de schelp, gerookt, gedroogd, gezouten of gepekeld</t>
  </si>
  <si>
    <t>Mosselen van het geslacht "Perna", ook indien ontdaan van de schelp, gerookt, gedroogd, gezouten of gepekeld</t>
  </si>
  <si>
    <t>Inktvissen "Sepia officinalis, Rossia macrosoma, Sepiola spp.", ook indien ontdaan van de schelp, levend, vers of gekoeld</t>
  </si>
  <si>
    <t>Pijlinktvissen van het geslacht "Loligo", levend, vers of gekoeld</t>
  </si>
  <si>
    <t>Pijlinktvissen "Ommastrephes spp., Nototodarus spp., Sepioteuthis spp.", levend, vers of gekoeld</t>
  </si>
  <si>
    <t>Grote pijlinktvis "Todarodes sagittatus", levend, vers of gekoeld</t>
  </si>
  <si>
    <t>Weekdieren,ook indien ontdaan van de schelp, levend, vers of gekoeld, (m.u.v. inktvissen "Sepia officinalis, Rossia macrosoma, Sepiola spp.", pijlinktvissen "Ommastrephes spp., Loligo spp., Nototodarus spp., Sepioteuthis spp."; "Todarodes sagittatus")</t>
  </si>
  <si>
    <t>Kleine zeekat "Sepiola rondeleti", ook indien ontdaan van de schelp, bevroren</t>
  </si>
  <si>
    <t>Inktvissen van het geslacht "Sepiola", ook indien ontdaan van de schelp, bevroren (m.u.v. die van de soort "Sepiola rondeleti")</t>
  </si>
  <si>
    <t>Inktvissen "Sepia officinalis, Rossia macrosoma", ook indien ontdaan van de schelp, bevroren</t>
  </si>
  <si>
    <t>Pijlinktvissen van de soort "Loligo vulgaris", bevroren</t>
  </si>
  <si>
    <t>Pijlinktvissen van de soort "Loligo pealei", bevroren</t>
  </si>
  <si>
    <t>Pijlinktvissen van de soort "Loligo gahi",bevroren</t>
  </si>
  <si>
    <t>Pijlinktvissen van het geslacht "Loligo", bevroren (m.u.v. die van de soorten "Loligo vulgaris, Loligo pealei en Loligo gahi")</t>
  </si>
  <si>
    <t>Pijlinktvissen "Ommastrephes spp., Nototodarus spp. en Sepioteuthis spp.", bevroren (m.u.v. Ommastrephes sagittatus")</t>
  </si>
  <si>
    <t>Weekdieren van het geslacht "Illex", bevroren</t>
  </si>
  <si>
    <t>Inktvissen "Sepia officinalis, Rossia macrosoma, Sepiola spp.", ook indien ontdaan van de schelp, gerookt, gedroogd, gezouten of gepekeld</t>
  </si>
  <si>
    <t>Pijlinktvissen van het geslacht "Loligo", gerookt, gedroogd, gezouten of gepekeld</t>
  </si>
  <si>
    <t>Pijlinktvissen "Ommastrephes spp., Nototodarus spp. en Sepioteuthis spp.", gerookt, gedroogd, gezouten of gepekeld (m.u.v. "Ommastrephes sagittatus")</t>
  </si>
  <si>
    <t>Grote pijlinktvis van het geslacht "Todarodes sagittatus", gerookt, gedroogd, gezouten of gepekeld</t>
  </si>
  <si>
    <t>Achtarmige inktvissen "Octopus spp.", levend, vers of gekoeld</t>
  </si>
  <si>
    <t>Achtarmige inktvissen "Octopus spp.", bevroren</t>
  </si>
  <si>
    <t>Achtarmige inktvissen "Octopus spp.", gerookt, gedroogd, gezouten of gepekeld</t>
  </si>
  <si>
    <t>Eetbare slakken, ook indien ontdaan van de schelp, levend, vers, gekoeld, bevroren, gerookt, gedroogd, gezouten of gepekeld, (m.u.v. zeeslakken)</t>
  </si>
  <si>
    <t>Kwallen "Rhopilema spp.", bevroren (m.u.v. gerookt)</t>
  </si>
  <si>
    <t>03091000</t>
  </si>
  <si>
    <t>Meel, poeder en pellets van vis, geschikt voor menselijke consumptie</t>
  </si>
  <si>
    <t>03099000</t>
  </si>
  <si>
    <t>Meel, poeder en pellets van schaaldieren, weekdieren of van andere ongewervelde waterdieren, geschikt voor menselijke consumptie</t>
  </si>
  <si>
    <t>Melk en room (niet ingedikt, zonder toegevoegde suiker of andere zoetstoffen), met een vetgehalte van &lt;= 1 gewichtspercent, in verpakkingen met een netto-inhoud per onmiddellijke verpakking van &lt;= 2 l</t>
  </si>
  <si>
    <t>Melk en room (niet ingedikt, zonder toegevoegde suiker of andere zoetstoffen), met een vetgehalte van &lt;= 1 gewichtspercent (m.u.v. die in verpakkingen met een netto-inhoud per onmiddellijke verpakking van &lt;= 2 l)</t>
  </si>
  <si>
    <t>Melk en room (niet ingedikt, zonder toegevoegde suiker of andere zoetstoffen), met een vetgehalte van &lt;= 3 gewichtspercenten, in verpakkingen met een netto-inhoud per onmiddellijke verpakking van &lt;= 2 l</t>
  </si>
  <si>
    <t>Melk en room (niet ingedikt, zonder toegevoegde suiker of andere zoetstoffen), met een vetgehalte van &lt;= 3 gewichtspercenten (m.u.v. die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</si>
  <si>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</si>
  <si>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&gt; 2 l</t>
  </si>
  <si>
    <t>Melk en room (niet ingedikt, zonder toegevoegde suiker of andere zoetstoffen), met een vetgehalte van &lt;= 10, doch &gt; 6 gewichtspercenten, in verpakkingen met een netto-inhoud per onmiddellijke verpakking van &lt;= 2 l</t>
  </si>
  <si>
    <t>Melk en room (niet ingedikt, zonder toegevoegde suiker of andere zoetstoffen), met een vetgehalte van &lt;= 10, doch &gt; 6 gewichtspercenten (m.u.v. die in verpakkingen met een netto-inhoud per onmiddellijke verpakking van &lt;= 2 l)</t>
  </si>
  <si>
    <t>Melk en room (niet ingedikt, zonder toegevoegde suiker of andere zoetstoffen), met een vetgehalte van &lt;= 21, doch &gt; 10 gewichtspercenten, in verpakkingen met een netto-inhoud per onmiddellijke verpakking van &lt;= 2 l</t>
  </si>
  <si>
    <t>Melk en room (niet ingedikt, zonder toegevoegde suiker of andere zoetstoffen), met een vetgehalte van &lt;= 21, doch &gt; 10 gewichtspercenten (m.u.v. die in verpakkingen met een netto-inhoud per onmiddellijke verpakking van &lt;= 2 l)</t>
  </si>
  <si>
    <t>Melk en room (niet ingedikt, zonder toegevoegde suiker of andere zoetstoffen), met een vetgehalte van &gt; 21 doch &lt;= 45 gewichtspercenten, in verpakkingen met een netto-inhoud per onmiddellijke verpakking van &lt;= 2 l</t>
  </si>
  <si>
    <t>Melk en room (niet ingedikt, zonder toegevoegde suiker of andere zoetstoffen), met een vetgehalte van &gt; 21 doch &lt;= 45 gewichtspercenten (m.u.v. die in verpakkingen met een netto-inhoud per onmiddellijke verpakking van &lt;= 2 l)</t>
  </si>
  <si>
    <t>Melk en room (niet ingedikt, zonder toegevoegde suiker of andere zoetstoffen), met een vetgehalte van &gt; 45 gewichtspercenten, in verpakkingen met een netto-inhoud per onmiddellijke verpakking van &lt;= 2 l</t>
  </si>
  <si>
    <t>Melk en room (niet ingedikt, zonder toegevoegde suiker of andere zoetstoffen), met een vetgehalte van &gt; 45 gewichtspercenten (m.u.v. die in verpakkingen met een netto-inhoud per onmiddellijke verpakking van &lt;= 2 l)</t>
  </si>
  <si>
    <t>Melk en room, in poeder, in korrels of in andere vaste vorm, met een vetgehalte van &lt;= 1,5 gewichtspercent (zonder toegevoegde suiker of andere zoetstoffen), in verpakkingen met een netto-inhoud per onmiddellijke verpakking van &lt;= 2,5 kg</t>
  </si>
  <si>
    <t>Melk en room, in poeder, in korrels of in andere vaste vorm, met een vetgehalte van &lt;= 1,5 gewichtspercent (zonder toegevoegde suiker of andere zoetstoffen), in verpakkingen met een netto-inhoud per onmiddellijke verpakking van &gt; 2,5 kg</t>
  </si>
  <si>
    <t>Melk en room, in poeder, in korrels of in andere vaste vorm, met een vetgehalte van &lt;= 1,5 gewichtspercent, met toegevoegde suiker of andere zoetstoffen, in verpakkingen met een netto-inhoud per onmiddellijke verpakking van &lt;= 2,5 kg</t>
  </si>
  <si>
    <t>Melk en room, in poeder, in korrels of in andere vaste vorm, met een vetgehalte van &lt;= 1,5 gewichtspercent, met toegevoegde suiker of andere zoetstoffen, in verpakkingen met een netto-inhoud per onmiddellijke verpakking van &gt; 2,5 kg</t>
  </si>
  <si>
    <t>Melk en room, in poeder, in korrels of in andere vaste vorm, met een vetgehalte van &gt; 1,5 doch &lt;= 27 gewichtspercenten (zonder toegevoegde suiker of andere zoetstoffen), in verpakkingen met een netto-inhoud per onmiddellijke verpakking van &gt; 2,5 kg</t>
  </si>
  <si>
    <t>Melk en room, in poeder, in korrels of in andere vaste vorm, met een vetgehalte van &gt; 27 gewichtspercenten (zonder toegevoegde suiker of andere zoetstoffen), in verpakkingen met een netto-inhoud per onmiddellijke verpakking van &lt;= 2,5 kg</t>
  </si>
  <si>
    <t>Melk en room, in poeder, in korrels of in andere vaste vorm, met een vetgehalte van &gt; 27 gewichtspercenten (zonder toegevoegde suiker of andere zoetstoffen), in verpakkingen met een netto-inhoud per onmiddellijke verpakking van &gt; 2,5 kg</t>
  </si>
  <si>
    <t>Melk en room, in poeder, in korrels of in andere vaste vorm, met een vetgehalte van &gt; 27 gewichtspercenten, met toegevoegde suiker of andere zoetstoffen, in verpakkingen met een netto-inhoud per onmiddellijke verpakking van &lt;= 2,5 kg</t>
  </si>
  <si>
    <t>Melk en room, in poeder, in korrels of in andere vaste vorm, met een vetgehalte van &gt; 27 gewichtspercenten, met toegevoegde suiker of andere zoetstoffen, in verpakkingen met een netto-inhoud per onmiddellijke verpakking van &gt; 2,5 kg</t>
  </si>
  <si>
    <t>Melk en room, ingedikt (zonder toegevoegde suiker of andere zoetstoffen), met een vetgehalte van &lt;= 8 gewichtspercenten (m.u.v. melk en room in poeder, in korrels of in andere vaste vorm)</t>
  </si>
  <si>
    <t>04032011</t>
  </si>
  <si>
    <t>Yoghurt (m.u.v. gearomatiseerd of met toegevoegde vruchten, cacao, chocolade, specerijen, koffie, planten, granen of bakkerswaren, of met toegevoegde suiker of andere zoetstoffen), met een vetgehalte &lt;= 3,0% van het gewicht</t>
  </si>
  <si>
    <t>04032013</t>
  </si>
  <si>
    <t>Yoghurt (m.u.v. gearomatiseerd of met toegevoegde vruchten, noten, cacao, chocolade, specerijen, koffie, planten, granen of bakkerswaren, of met toegevoegde suiker of andere zoetstoffen), met een vetgehalte van &gt; 3,0% tot &lt;= 6,0% van het gewicht</t>
  </si>
  <si>
    <t>04032019</t>
  </si>
  <si>
    <t>Yoghurt (m.u.v. gearomatiseerd of met toegevoegde vruchten, noten, cacao, chocolade, specerijen, koffie, planten, granen of bakkerswaren, of met toegevoegde suiker of andere zoetstoffen), met een vetgehalte &gt; 6,0% van het gewicht</t>
  </si>
  <si>
    <t>04032031</t>
  </si>
  <si>
    <t>Yoghurt met toegevoegde suiker of andere zoetstoffen (m.u.v. gearomatiseerd of met toegevoegde vruchten, noten, cacao, chocolade, specerijen, koffie, planten, granen of bakkerswaren), met een vetgehalte &lt;= 3,0% van het gewicht</t>
  </si>
  <si>
    <t>04032033</t>
  </si>
  <si>
    <t>Yoghurt met toegevoegde suiker of andere zoetstoffen (m.u.v. gearomatiseerd of met toegevoegde vruchten, noten, cacao, chocolade, specerijen, koffie, planten, granen of bakkerswaren), met een vetgehalte van &gt; 3,0% tot &lt;= 6,0% van het gewicht</t>
  </si>
  <si>
    <t>04032039</t>
  </si>
  <si>
    <t>Yoghurt met toegevoegde suiker of andere zoetstoffen (m.u.v. gearomatiseerd of met toegevoegde vruchten, noten, cacao, chocolade, specerijen, koffie, planten, granen of bakkerswaren), met een vetgehalte van &gt; 6,0% van het gewicht</t>
  </si>
  <si>
    <t>04032041</t>
  </si>
  <si>
    <t>Yoghurt, met toegevoegde chocolade, specerijen, koffie, planten, granen of bakkerswaren, met een gehalte van het gewicht van minder dan, 1,5% melkvetten, 5% sacharose inclusief het gehalte aan invertsuiker of isoglucose, 5% glucose of zetmeel</t>
  </si>
  <si>
    <t>04032049</t>
  </si>
  <si>
    <t>Yoghurt, met toegevoegde chocolade, specerijen, koffie, planten, granen of bakkerswaren (m.u.v. met een gehalte aan van het gewicht van minder dan 1,5% melkvetten, 5% sacharose inclusief het gehalte aan invertsuiker of isoglucose, 5% glucose of zetmeel)</t>
  </si>
  <si>
    <t>04032051</t>
  </si>
  <si>
    <t>Yoghurt, gearomatiseerd of met toegevoegde vruchten, noten of cacao, ook indien ingedikt, gezoet, in vaste vorm, met een melkvetgehalte van &lt;= 1,5% van het gewicht (m.u.v. met toegevoegde chocolade, kruiden, koffie, planten, granen of bakkerswaren)</t>
  </si>
  <si>
    <t>04032053</t>
  </si>
  <si>
    <t>04032059</t>
  </si>
  <si>
    <t>Yoghurt, gearomatiseerd of met toegevoegde vruchten, noten of cacao, ook indien ingedikt, gezoet, in vaste vorm, met een melkvetgehalte van &gt; 27% van het gewicht (m.u.v. met toegevoegde chocolade, specerijen, koffie, planten, granen of bakkerswaren)</t>
  </si>
  <si>
    <t>04032091</t>
  </si>
  <si>
    <t>04032093</t>
  </si>
  <si>
    <t>04032099</t>
  </si>
  <si>
    <t>Wei en gewijzigde wei, in poeder, in korrels of in andere vaste vorm, zonder toegevoegde suiker of andere zoetstoffen, met een gehalte aan proteïne "stikstofgehalte x 6,38" van &lt;= 15 gewichtspercenten en met een vetgehalte van &lt;= 1,5 gewichtspercent</t>
  </si>
  <si>
    <t>Wei en gewijzigde wei, in poeder, in korrels of in andere vaste vorm, zonder toegevoegde suiker of andere zoetstoffen, met een gehalte aan proteïne "stikstofgehalte x 6,38" van &lt;= 15 gewichtspercenten en met een vetgehalte van &gt; 27 gewichtspercenten</t>
  </si>
  <si>
    <t>Wei en gewijzigde wei, in poeder, in korrels of in andere vaste vorm, zonder toegevoegde suiker of andere zoetstoffen, met een gehalte aan proteïne "stikstofgehalte x 6,38" van &gt; 15 gewichtspercenten en met een vetgehalte van &lt;= 1,5 gewichtspercent</t>
  </si>
  <si>
    <t>Wei en gewijzigde wei, in poeder, in korrels of in andere vaste vorm, zonder toegevoegde suiker of andere zoetstoffen, met een gehalte aan proteïne "stikstofgehalte x 6,38" van &gt; 15 gewichtspercenten en met een vetgehalte van &gt; 27 gewichtspercenten</t>
  </si>
  <si>
    <t>Wei en gewijzigde wei, in poeder, in korrels of in andere vaste vorm, met toegevoegde suiker of andere zoetstoffen, met een gehalte aan proteïne "stikstofgehalte x 6,38" van &lt;= 15 gewichtspercenten en met een vetgehalte van &lt;= 1,5 gewichtspercent</t>
  </si>
  <si>
    <t>Wei en gewijzigde wei, in poeder, in korrels of in andere vaste vorm, met toegevoegde suiker of andere zoetstoffen, met een gehalte aan proteïne "stikstofgehalte x 6,38" van &lt;= 15 gewichtspercenten en met een vetgehalte van &gt; 27 gewichtspercenten</t>
  </si>
  <si>
    <t>Wei en gewijzigde wei, in poeder, in korrels of in andere vaste vorm, met toegevoegde suiker of andere zoetstoffen, met een gehalte aan proteïne "stikstofgehalte x 6,38" van &gt; 15 gewichtspercenten en met een vetgehalte van &lt;= 1,5 gewichtspercent</t>
  </si>
  <si>
    <t>Wei en gewijzigde wei, in poeder, in korrels of in andere vaste vorm, met toegevoegde suiker of andere zoetstoffen, met een gehalte aan proteïne "stikstofgehalte x 6,38" van &gt; 15 gewichtspercenten en met een vetgehalte van &gt; 27 gewichtspercenten</t>
  </si>
  <si>
    <t>Producten bestaande uit natuurlijke bestanddelen van melk, zonder toegevoegde suiker of andere zoetstoffen, met een vetgehalte van &lt;= 1,5 gewichtspercenten, n.e.g.</t>
  </si>
  <si>
    <t>Producten bestaande uit natuurlijke bestanddelen van melk, zonder toegevoegde suiker of andere zoetstoffen, met een vetgehalte van &gt; 1,5 doch &lt;= 27 gewichtspercenten, n.e.g.</t>
  </si>
  <si>
    <t>Producten bestaande uit natuurlijke bestanddelen van melk, zonder toegevoegde suiker of andere zoetstoffen, met een vetgehalte van &gt; 27 gewichtspercenten, n.e.g.</t>
  </si>
  <si>
    <t>Producten bestaande uit natuurlijke bestanddelen van melk, met toegevoegde suiker of andere zoetstoffen, met een vetgehalte van &lt;= 1,5 gewichtspercent, n.e.g.</t>
  </si>
  <si>
    <t>Producten bestaande uit natuurlijke bestanddelen van melk, met toegevoegde suiker of andere zoetstoffen, met een vetgehalte van &gt; 1,5 doch &lt;= 27 gewichtspercenten, n.e.g.</t>
  </si>
  <si>
    <t>Producten bestaande uit natuurlijke bestanddelen van melk, met toegevoegde suiker of andere zoetstoffen, met een vetgehalte van &gt; 27 gewichtspercenten, n.e.g.</t>
  </si>
  <si>
    <t>Natuurlijke boter met een vetgehalte van &gt;= 80 doch &lt;= 85 gewichtspercenten, in verpakkingen met een netto-inhoud per onmiddellijke verpakking van &lt;= 1 kg (m.u.v. gedehydrateerde boter en ghee)</t>
  </si>
  <si>
    <t>Natuurlijke boter met een vetgehalte van &gt;= 80 doch &lt;= 85 gewichtspercenten (m.u.v. die in verpakkingen met een netto-inhoud per onmiddellijke verpakking van &lt;= 1 kg; gedehydrateerde boter en ghee)</t>
  </si>
  <si>
    <t>Gerecombineerde boter met een vetgehalte van &gt;= 80 doch &lt;= 85 gewichtspercenten (m.u.v. gedehydrateerde boter en ghee)</t>
  </si>
  <si>
    <t>Weiboter met een vetgehalte van &gt;= 80 doch &lt;= 85 gewichtspercenten (m.u.v. gedehydrateerde boter en ghee)</t>
  </si>
  <si>
    <t>Boter met een vetgehalte van &gt; 85 doch &lt;= 95 gewichtspercenten (m.u.v. gedehydrateerde boter en ghee)</t>
  </si>
  <si>
    <t>Zuivelpasta's met een vetgehalte van &gt;= 39 doch &lt; 60 gewichtspercenten</t>
  </si>
  <si>
    <t>Zuivelpasta's met een vetgehalte van &gt;= 60 doch &lt;= 75 gewichtspercenten</t>
  </si>
  <si>
    <t>Zuivelpasta's met een vetgehalte van &gt; 75 doch &lt; 80 gewichtspercenten</t>
  </si>
  <si>
    <t>Van melk afkomstige vetstoffen met een vetgehalte van &gt;= 99,3 gewichtspercenten en een vochtgehalte van &lt;= 0,5 gewichtspercent</t>
  </si>
  <si>
    <t>Van melk afkomstige vetstoffen, alsmede gedehydrateerde boter en ghee (m.u.v. die met een vetgehalte van &gt;= 99,3 gewichtspercenten en een vochtgehalte van &lt;= 0,5 gewichtspercent en m.u.v. natuurlijke en gerecombineerde boter en weiboter)</t>
  </si>
  <si>
    <t>Verse Mozzarella, ook indien in een vloeistof, met een vetgehalte van &lt;= 40 gewichtspercenten</t>
  </si>
  <si>
    <t>Verse kaas, ongerijpt, incl. weikaas, en wrongel, met een vetgehalte van &lt;= 40 gewichtspercenten (m.u.v. Mozzarella)</t>
  </si>
  <si>
    <t>Verse kaas, ongerijpt, incl. weikaas, en wrongel, met een vetgehalte van &gt; 40 gewichtspercenten</t>
  </si>
  <si>
    <t>Kaas van alle soorten, geraspt of in poeder</t>
  </si>
  <si>
    <t>Schapenkaas en kaas, bereid uit buffelmelk, in bergingsmiddelen die pekel bevatten, of in zakken van schapen- of geitenvellen (m.u.v. Feta)</t>
  </si>
  <si>
    <t>Kaas met een vetgehalte van &lt;= 40 gewichtspercenten en een vochtgehalte, berekend op de vetvrije kaasmassa, van &lt;= 47 gewichtspercenten, n.e.g.</t>
  </si>
  <si>
    <t>Kaas met een vetgehalte van &lt;= 40 gewichtspercenten en een vochtgehalte, berekend op de vetvrije kaasmassa van &gt; 47 doch &lt;= 52 gewichtspercenten, n.e.g.</t>
  </si>
  <si>
    <t>Kaas met een vetgehalte van &lt;= 40 gewichtspercenten en een vochtgehalte, berekend op de vetvrije kaasmassa van &gt; 52 doch &lt;= 62 gewichtspercenten, n.e.g.</t>
  </si>
  <si>
    <t>Kaas met een vetgehalte van &lt;= 40 gewichtspercenten en een vochtgehalte, berekend op de vetvrije kaasmassa, van &gt; 62 doch &lt;= 72 gewichtspercenten, n.e.g.</t>
  </si>
  <si>
    <t>Kaas met een vetgehalte van &lt;= 40 gewichtspercenten en een vochtgehalte, berekend op de vetvrije kaasmassa, van &gt; 72 gewichtspercenten, n.e.g.</t>
  </si>
  <si>
    <t>Kaas met een vetgehalte van &gt; 40 gewichtspercenten, n.e.g.</t>
  </si>
  <si>
    <t>Broedeieren (m.u.v. die van pluimvee)</t>
  </si>
  <si>
    <t>Eieren van kippen van de soort "Gallus domesticus" in de schaal, vers, (m.u.v. broedeieren)</t>
  </si>
  <si>
    <t>1000 stuks</t>
  </si>
  <si>
    <t>Eieren van pluimvee, andere dan van kippen van de soort "Gallus domesticus" in de schaal, vers, (m.u.v. broedeieren)</t>
  </si>
  <si>
    <t>Vogeleieren in de schaal, vers (m.u.v. die van pluimvee en broedeieren)</t>
  </si>
  <si>
    <t>Eieren van pluimvee, in de schaal, verduurzaamd of gekookt</t>
  </si>
  <si>
    <t>Vogeleieren in de schaal, verduurzaamd of gekookt (m.u.v. die van pluimvee)</t>
  </si>
  <si>
    <t>Eigeel, gedroogd, ook indien met toegevoegde suiker of andere zoetstoffen, ongeschikt voor menselijke consumptie</t>
  </si>
  <si>
    <t>Eigeel, gedroogd, ook indien met toegevoegde suiker of andere zoetstoffen, geschikt voor menselijke consumptie</t>
  </si>
  <si>
    <t>Eigeel, vers, gestoomd of in water gekookt, in een bepaalde vorm gebracht, bevroren of op andere wijze verduurzaamd, ook indien met toegevoegde suiker of andere zoetstoffen, ongeschikt voor menselijke consumptie (m.u.v. gedroogd eigeel)</t>
  </si>
  <si>
    <t>Eigeel, vloeibaar, ook indien met toegevoegde suiker of andere zoetstoffen, geschikt voor menselijke consumptie</t>
  </si>
  <si>
    <t>Eigeel, niet-vloeibaar, incl. bevroren eiwit, ook indien met toegevoegde suiker of andere zoetstoffen, geschikt voor menselijke consumptie (m.u.v. gedroogd eigeel)</t>
  </si>
  <si>
    <t>Vogeleieren uit de schaal, gedroogd, ook indien met toegevoegde suiker of andere zoetstoffen, ongeschikt voor menselijke consumptie (m.u.v. eigeel)</t>
  </si>
  <si>
    <t>Vogeleieren uit de schaal, gedroogd, ook indien met toegevoegde suiker of andere zoetstoffen, geschikt voor menselijke consumptie (m.u.v. eigeel)</t>
  </si>
  <si>
    <t>Natuurhonig</t>
  </si>
  <si>
    <t>04101010</t>
  </si>
  <si>
    <t>Insecten, geschikt voor menselijke consumptie, vers, gekoeld of bevroren</t>
  </si>
  <si>
    <t>04101091</t>
  </si>
  <si>
    <t>Eetbaar meel en poeder, van vlees of van slachtafval van insecten</t>
  </si>
  <si>
    <t>04101099</t>
  </si>
  <si>
    <t>Insecten, geschikt voor menselijke consumptie (m.u.v. vers, gekoeld of bevroren, en meel en poeder)</t>
  </si>
  <si>
    <t>04109000</t>
  </si>
  <si>
    <t>Schildpaddeneieren, vogelnesten en andere eetbare producten van dierlijke oorsprong, n.e.g.</t>
  </si>
  <si>
    <t>Mensenhaar, onbewerkt, ook indien gewassen of ontvet, incl. afval van mensenhaar</t>
  </si>
  <si>
    <t>Haar van varkens of van wilde zwijnen en afval van dit haar</t>
  </si>
  <si>
    <t>Dassenhaar en ander dierlijk haar, voor borstelwerk, incl. afval van dit haar</t>
  </si>
  <si>
    <t>Darmen, blazen en magen van dieren, in hun geheel of in stukken, vers, gekoeld, bevroren, gezouten, gepekeld, gedroogd of gerookt (m.u.v. die van vissen)</t>
  </si>
  <si>
    <t>Veren van de soorten die als opvulmateriaal worden gebruikt en dons, ruw, ook indien stofvrij gemaakt, gedesinfecteerd of eenvoudig gereinigd</t>
  </si>
  <si>
    <t>Veren van de soorten die als opvulmateriaal worden gebruikt en dons, grondig gereinigd en behandeld ter voorkoming van bederf</t>
  </si>
  <si>
    <t>Osseïne en met zuur behandelde beenderen</t>
  </si>
  <si>
    <t>Beenderen en hoornpitten, ruw, ontvet, ontdaan van gelatine of eenvoudig voorbehandeld, alsmede poeder en afval van deze stoffen (m.u.v. osseïne en met zuur behandelde of in vorm gesneden beenderen)</t>
  </si>
  <si>
    <t>Ivoor, ruw of eenvoudig voorbehandeld, alsmede poeder en afval van ivoor (m.u.v. in vorm gesneden ivoor)</t>
  </si>
  <si>
    <t>Schildpad, walvisbaarden, walvisbaardhaar, horens, geweien, hoeven, nagels, klauwen en snavels, ruw of eenvoudig voorbehandeld, alsmede poeder en afval van deze stoffen (m.u.v. dergelijke waren, in vorm gesneden, en m.u.v. ivoor)</t>
  </si>
  <si>
    <t>Rood koraal Corallium rubrum, ruw of eenvoudig behandeld maar niet verder bewerkt</t>
  </si>
  <si>
    <t>Rundersperma</t>
  </si>
  <si>
    <t>Visafvallen</t>
  </si>
  <si>
    <t>Producten van vis, van schaaldieren, van weekdieren of van andere ongewervelde waterdieren, n.e.g.; dode vis, dode schaaldieren, dode weekdieren en andere dode ongewervelde waterdieren, niet geschikt voor menselijke consumptie (m.u.v. visafvallen)</t>
  </si>
  <si>
    <t>Pezen en zenen, alsmede snippers e.d. afval van ongelooide huiden of vellen</t>
  </si>
  <si>
    <t>Echte sponsen, bewerkt (m.u.v. ruwe)</t>
  </si>
  <si>
    <t>Producten van dierlijke oorsprong, n.e.g.; dode dieren, niet geschikt voor menselijke consumptie (m.u.v. vis, schaaldieren, weekdieren en andere ongewervelde waterdieren)</t>
  </si>
  <si>
    <t>Hyacintebollen, in rusttoestand</t>
  </si>
  <si>
    <t>Narcissenbollen, in rusttoestand</t>
  </si>
  <si>
    <t>Tulpenbollen, in rusttoestand</t>
  </si>
  <si>
    <t>Gladiolebollen, in rusttoestand</t>
  </si>
  <si>
    <t>Bollen, knollen en wortelstokken, in rusttoestand (m.u.v. die welke gebruikt worden voor menselijke consumptie en m.u.v. hyacinte-, narcisse-, tulpe- en gladiolebollen en cichoreiplanten en -wortels)</t>
  </si>
  <si>
    <t>Cichoreiplanten en -wortels (m.u.v. cichoreiwortels van de variëteit "Cichorium intybus sativum")</t>
  </si>
  <si>
    <t>Orchideeën, hyacinten, narcissen en tulpen, in blad of in bloei</t>
  </si>
  <si>
    <t>Bollen, knollen en wortelstokken, in blad of in bloei (m.u.v. die welke gebruikt worden voor menselijke consumptie en m.u.v. orchideeën, hyacinten, narcissen, tulpen en cichoreiplanten en -wortels)</t>
  </si>
  <si>
    <t>Stekken zonder wortels en enten, van de wijnstok</t>
  </si>
  <si>
    <t>Stekken zonder wortels en enten (m.u.v. die van de wijnstok)</t>
  </si>
  <si>
    <t>Plantgoed van wijnstokken, geënt of met wortels</t>
  </si>
  <si>
    <t>Bomen en heesters, met blote wortel, voor de teelt van eetbare vruchten, ook indien geënt (m.u.v. plantgoed van wijnstokken)</t>
  </si>
  <si>
    <t>Citrusplanten, ook indien geënt (m.u.v. die met blote wortel)</t>
  </si>
  <si>
    <t>Bomen en heesters, voor de teelt van eetbare vruchten, ook indien geënt (m.u.v. plantgoed van wijnstokken, citrusplanten en die met blote wortel)</t>
  </si>
  <si>
    <t>Rododendrons en azalea's, ook indien geënt</t>
  </si>
  <si>
    <t>Champignonbroed</t>
  </si>
  <si>
    <t>Ananasplantjes</t>
  </si>
  <si>
    <t>Groenteplanten en aardbeiplanten</t>
  </si>
  <si>
    <t>Woudbomen en woudheesters "zgn. bosplantsoen"</t>
  </si>
  <si>
    <t>Bewortelde stekken en jonge planten, van bomen en heesters (m.u.v. die van bomen en heesters voor de teelt van eetbare vruchten of van woudbomen en woudheesters)</t>
  </si>
  <si>
    <t>Bomen en heesters, incl. levende wortels daarvan, met blote wortel (m.u.v. stekken, enten en jonge planten en m.u.v. bomen en heesters voor de teelt van eetbare vruchten en woudbomen en woudheesters)</t>
  </si>
  <si>
    <t>Coniferen en groenblijvende bomen en heesters, incl. levende wortels daarvan (m.u.v. stekken, enten en jonge planten en m.u.v. bomen en heesters voor de teelt van eetbare vruchten en woudbomen en woudheesters en m.u.v. die met blote wortel)</t>
  </si>
  <si>
    <t>Bomen en heesters, incl. levende wortels daarvan (m.u.v. stekken, enten en jonge planten en m.u.v. bomen en heesters voor de teelt van eetbare vruchten en woudbomen en woudheesters en m.u.v. die met blote wortel)</t>
  </si>
  <si>
    <t>Bewortelde stekken, zaailingen en plantgoed, van kamerplanten (m.u.v. die van cactussen)</t>
  </si>
  <si>
    <t>Bloeiende kamerplanten, in knop of bloem (m.u.v. cactussen)</t>
  </si>
  <si>
    <t>Levende kamerplanten (m.u.v. stekken, zaailingen en plantgoed en m.u.v. bloeiende kamerplanten, in knop of bloem)</t>
  </si>
  <si>
    <t>Rozen "afgesneden bloemen, bloesems en bloemknoppen", voor bloemstukken of voor versiering, vers</t>
  </si>
  <si>
    <t>Anjers "afgesneden bloemen, bloesems en bloemknoppen", voor bloemstukken of voor versiering, vers</t>
  </si>
  <si>
    <t>Orchideeën "afgesneden bloemen, bloesems en bloemknoppen", voor bloemstukken of voor versiering, vers</t>
  </si>
  <si>
    <t>Chrysanten "afgesneden bloemen, bloesems en bloemknoppen", voor bloemstukken of voor versiering, vers</t>
  </si>
  <si>
    <t>Gladiolen "afgesneden bloemen, bloesems en bloemknoppen", voor bloemstukken of voor versiering, vers</t>
  </si>
  <si>
    <t>Afgesneden ranonkels en ranonkelknoppen, voor bloemstukken of voor versiering, vers (m.u.v. rozen, anjers, orchideeën, gladiolen, ranonkels, chrysanten en lelies)</t>
  </si>
  <si>
    <t>Afgesneden bloemen, bloesems en bloemknoppen, voor bloemstukken of voor versiering, vers (m.u.v. rozen, anjers, orchideeën, gladiolen, ranonkels, chrysanten en lelies)</t>
  </si>
  <si>
    <t>Afgesneden bloemen, bloesems en bloemknoppen, voor bloemstukken of voor versiering, gedroogd, gebleekt, geverfd, geïmpregneerd of op andere wijze geprepareerd</t>
  </si>
  <si>
    <t>Rendiermos, voor bloemstukken of voor versiering, vers</t>
  </si>
  <si>
    <t>Mossen en korstmossen, voor bloemstukken of voor versiering, vers (m.u.v. rendiermos)</t>
  </si>
  <si>
    <t>Loof, bladeren, twijgen, takken en andere delen van planten, zonder bloemen, bloesems of bloemknoppen, alsmede grassen, voor bloemstukken of voor versiering, vers (m.u.v. kerstbomen en takken en twijgen van naaldbomen)</t>
  </si>
  <si>
    <t>Rendiermos, voor bloemstukken of voor versiering, gedroogd, gebleekt, geverfd, geïmpregneerd of op andere wijze geprepareerd</t>
  </si>
  <si>
    <t>Mossen en korstmossen, voor bloemstukken of voor versiering, gedroogd, gebleekt, geverfd, geïmpregneerd of op andere wijze geprepareerd (m.u.v. rendiermos)</t>
  </si>
  <si>
    <t>Loof, bladeren, twijgen, takken en andere delen van planten, zonder bloemen, bloesems of bloemknoppen, alsmede grassen, voor bloemstukken of voor versiering, enkel gedroogd</t>
  </si>
  <si>
    <t>Loof, bladeren, twijgen, takken en andere delen van planten, zonder bloemen, bloesems of bloemknoppen, alsmede grassen, voor bloemstukken of voor versiering, gebleekt, geverfd, geïmpregneerd of op andere wijze geprepareerd (m.u.v. enkel gedroogd)</t>
  </si>
  <si>
    <t>Pootaardappelen</t>
  </si>
  <si>
    <t>Aardappelen, vers of gekoeld, bestemd voor de vervaardiging van zetmeel</t>
  </si>
  <si>
    <t>Nieuwe aardappelen "primeurs", vers of gekoeld, van 1 januari tot en met 30 juni</t>
  </si>
  <si>
    <t>Aardappelen, vers of gekoeld (m.u.v. nieuwe aardappelen "primeurs" van 1 januari tot en met 30 juni, pootaardappelen en aardappelen bestemd voor de vervaardiging van zetmeel)</t>
  </si>
  <si>
    <t>Tomaten, vers of gekoeld</t>
  </si>
  <si>
    <t>Plantuitjes, vers of gekoeld</t>
  </si>
  <si>
    <t>Uien, vers of gekoeld (m.u.v. plantuitjes)</t>
  </si>
  <si>
    <t>Sjalotten, vers of gekoeld</t>
  </si>
  <si>
    <t>Knoflook, vers of gekoeld</t>
  </si>
  <si>
    <t>Prei en andere eetbare looksoorten, vers of gekoeld (m.u.v. uien, sjalotten en knoflook)</t>
  </si>
  <si>
    <t>07041010</t>
  </si>
  <si>
    <t>Bloemkool en broccoli met kop, vers of gekoeld</t>
  </si>
  <si>
    <t>07041090</t>
  </si>
  <si>
    <t>Verse of gekoelde broccoli (m.u.v. broccoli met kop)</t>
  </si>
  <si>
    <t>Spruitjes, vers of gekoeld</t>
  </si>
  <si>
    <t>Witte kool en rode kool, vers of gekoeld</t>
  </si>
  <si>
    <t>Koolrabi, boerenkool e.d. eetbare kool van het geslacht "Brassica", vers of gekoeld (m.u.v. bloemkool, spruitjes, witte kool en rode kool)</t>
  </si>
  <si>
    <t>Kropsla, vers of gekoeld</t>
  </si>
  <si>
    <t>Sla "Lactuca sativa", vers of gekoeld (m.u.v. kropsla)</t>
  </si>
  <si>
    <t>Witloof "Cichorium intybus var. foliosum", vers of gekoeld</t>
  </si>
  <si>
    <t>Andijvie en andere cichoreigroenten, vers of gekoeld (m.u.v. witloof "Cichorium intybus var. foliosum")</t>
  </si>
  <si>
    <t>Wortelen en rapen, vers of gekoeld</t>
  </si>
  <si>
    <t>Knolselderij, vers of gekoeld</t>
  </si>
  <si>
    <t>Mierikswortel of peperwortel "Cochlearia armoracia", vers of gekoeld</t>
  </si>
  <si>
    <t>Kroten, schorseneren, radijs e.d. eetbare wortelen en knollen, vers of gekoeld (m.u.v. wortelen, rapen, knolselderij en mierikswortel of peperwortel "Cochlearia armoracia")</t>
  </si>
  <si>
    <t>Komkommers, vers of gekoeld</t>
  </si>
  <si>
    <t>Augurken, vers of gekoeld</t>
  </si>
  <si>
    <t>Erwten "Pisum sativum", peultjes daaronder begrepen, ook indien gedopt, vers of gekoeld</t>
  </si>
  <si>
    <t>Bonen "Vigna spp., Phaseolus spp.", ook indien gedopt, vers of gekoeld</t>
  </si>
  <si>
    <t>Peulgroenten, ook indien gedopt, vers of gekoeld (m.u.v. erwten "Pisum sativum", peultjes en bonen "Vigna spp., Phaseolus spp.")</t>
  </si>
  <si>
    <t>Asperges, vers of gekoeld</t>
  </si>
  <si>
    <t>Aubergines, vers of gekoeld</t>
  </si>
  <si>
    <t>Selderij, vers of gekoeld (m.u.v. knolselderij)</t>
  </si>
  <si>
    <t>Paddestoelen van het geslacht "Agaricus", vers of gekoeld</t>
  </si>
  <si>
    <t>07095200</t>
  </si>
  <si>
    <t>Verse of gekoelde paddestoelen van het geslacht Boletus</t>
  </si>
  <si>
    <t>07095300</t>
  </si>
  <si>
    <t>Verse of gekoelde paddestoelen van het geslacht Cantharellus</t>
  </si>
  <si>
    <t>07095400</t>
  </si>
  <si>
    <t>Verse of gekoelde shiitake "Lentinus edodes"</t>
  </si>
  <si>
    <t>07095500</t>
  </si>
  <si>
    <t>Verse of gekoelde matsutake "Tricholoma matsutake, Tricholoma magnivelare, Tricholoma anatolicum, Tricholoma dulciolens, Tricholoma caligatum"</t>
  </si>
  <si>
    <t>07095600</t>
  </si>
  <si>
    <t>Truffels, vers of gekoeld "Tuber spp."</t>
  </si>
  <si>
    <t>07095900</t>
  </si>
  <si>
    <t>Eetbare paddestoelen en truffels, vers of gekoeld (m.u.v. Agaricus, Boletus, Cantharellus, shiitake, matsutake en Tuber spp.)</t>
  </si>
  <si>
    <t>Pepers zonder scherpe smaak, vers of gekoeld</t>
  </si>
  <si>
    <t>Vruchten van het geslacht "Capsicum", vers of gekoeld, bestemd voor de vervaardiging van capsaïcine of van tincturen</t>
  </si>
  <si>
    <t>Vruchten van de geslachten "Capsicum" en "Pimenta", vers of gekoeld, bestemd voor de industriële vervaardiging van etherische oliën of van harsaroma's</t>
  </si>
  <si>
    <t>Vruchten van de geslachten "Capsicum" en "Pimenta", vers of gekoeld (m.u.v. die bestemd voor de vervaardiging van capsaïcine, van tincturen, van etherische oliën of van harsaroma's, en m.u.v. niet-scherpsmakende pepers)</t>
  </si>
  <si>
    <t>Spinazie, Nieuw-Zeelandse spinazie en tuinmelde, vers of gekoeld</t>
  </si>
  <si>
    <t>Artisjokken, vers of gekoeld</t>
  </si>
  <si>
    <t>Olijven, vers of gekoeld (m.u.v. die bestemd voor het vervaardigen van olie)</t>
  </si>
  <si>
    <t>Olijven, vers of gekoeld, bestemd voor het vervaardigen van olie</t>
  </si>
  <si>
    <t>Kleine pompoenen "zgn. courgettes", vers of gekoeld</t>
  </si>
  <si>
    <t>Sla, vers of gekoeld (m.u.v. "Lactuca sativa" en cichoreigroenten "Cichorium spp.")</t>
  </si>
  <si>
    <t>Snijbiet en kardoen, vers of gekoeld</t>
  </si>
  <si>
    <t>Kappers, vers of gekoeld</t>
  </si>
  <si>
    <t>Venkel, vers of gekoeld</t>
  </si>
  <si>
    <t>Suikermaïs, vers of gekoeld</t>
  </si>
  <si>
    <t>Erwten "Pisum sativum", peultjes daaronder begrepen, ook indien gedopt en ook indien gestoomd of in water gekookt, bevroren</t>
  </si>
  <si>
    <t>Bonen "Vigna spp., Phaseolus spp.", ook indien gedopt en ook indien gestoomd of in water gekookt, bevroren</t>
  </si>
  <si>
    <t>Peulgroenten, ook indien gedopt en ook indien gestoomd of in water gekookt, bevroren (m.u.v. erwten, "Pisum sativum", peultjes en bonen "Vigna spp., Phaseolus spp.")</t>
  </si>
  <si>
    <t>Spinazie, Nieuw-Zeelandse spinazie en tuinmelde, ook indien gestoomd of in water gekookt, bevroren</t>
  </si>
  <si>
    <t>Suikermaïs, ook indien gestoomd of in water gekookt, bevroren</t>
  </si>
  <si>
    <t>Olijven, ook indien gestoomd of in water gekookt, bevroren</t>
  </si>
  <si>
    <t>Pepers zonder scherpe smaak, ook indien gestoomd of in water gekookt, bevroren</t>
  </si>
  <si>
    <t>Vruchten van de geslachten "Capsicum" en "Pimenta", ook indien gestoomd of in water gekookt, bevroren (m.u.v. niet-scherpsmakende pepers)</t>
  </si>
  <si>
    <t>Paddestoelen van het geslacht "Agaricus", ook indien gestoomd of in water gekookt, bevroren</t>
  </si>
  <si>
    <t>Paddestoelen, ook indien gestoomd of in water gekookt, bevroren (m.u.v. die van het geslacht "Agaricus")</t>
  </si>
  <si>
    <t>Tomaten, ook indien gestoomd of in water gekookt, bevroren</t>
  </si>
  <si>
    <t>Artisjokken, ook indien gestoomd of in water gekookt, bevroren</t>
  </si>
  <si>
    <t>Asperges, ook indien gestoomd of in water gekookt, bevroren</t>
  </si>
  <si>
    <t>Mengsels van groenten, ook indien gestoomd of in water gekookt, bevroren</t>
  </si>
  <si>
    <t>Komkommers en augurken, voorlopig verduurzaamd, b.v. door middel van zwaveldioxide of in water waaraan, voor het voorlopig verduurzamen, zout, zwavel of andere stoffen zijn toegevoegd, doch als zodanig ongeschikt voor dadelijke consumptie</t>
  </si>
  <si>
    <t>Suikermaïs, voorlopig verduurzaamd, b.v. door middel van zwaveldioxide of in water waaraan, voor het voorlopig verduurzamen, zout, zwavel of andere stoffen zijn toegevoegd, doch als zodanig ongeschikt voor dadelijke consumptie</t>
  </si>
  <si>
    <t>Uien, voorlopig verduurzaamd, b.v. door middel van zwaveldioxide of in water waaraan, voor het voorlopig verduurzamen, zout, zwavel of andere stoffen zijn toegevoegd, doch als zodanig ongeschikt voor dadelijke consumptie</t>
  </si>
  <si>
    <t>Kappers, voorlopig verduurzaamd, b.v. door middel van zwaveldioxide of in water waaraan, voor het voorlopig verduurzamen, zout, zwavel of andere stoffen zijn toegevoegd, doch als zodanig ongeschikt voor dadelijke consumptie</t>
  </si>
  <si>
    <t>Mengsels van groenten, voorlopig verduurzaamd, b.v. door middel van zwaveldioxide of in water waaraan, voor het voorlopig verduurzamen, zout, zwavel of andere stoffen zijn toegevoegd, doch als zodanig ongeschikt voor dadelijke consumptie</t>
  </si>
  <si>
    <t>Gedroogde paddestoelen van het geslacht "Agaricus", ook indien in stukken of in schijven gesneden, dan wel fijngemaakt of in poedervorm, doch zonder op andere wijze te zijn bereid</t>
  </si>
  <si>
    <t>Gedroogde judasoren "Auricularia spp.", ook indien in stukken of in schijven gesneden, dan wel fijngemaakt of in poedervorm, doch zonder op andere wijze te zijn bereid</t>
  </si>
  <si>
    <t>Gedroogde trilzwammen "Tremella spp.", ook indien in stukken of in schijven gesneden, dan wel fijngemaakt of in poedervorm, doch zonder op andere wijze te zijn bereid</t>
  </si>
  <si>
    <t>07123400</t>
  </si>
  <si>
    <t>Gedroogde shiitake "Lentinus edodes", geheel, in stukken, in schijven, dan wel fijngemaakt of in poedervorm, doch niet verder bereid</t>
  </si>
  <si>
    <t>Gedroogde paddestoelen en truffels, ook indien in stukken of in schijven gesneden, dan wel fijngemaakt of in poedervorm, doch niet verder bereid (m.u.v. paddestoelen van het geslacht "Agaricus", judasoren "Auricularia spp." en trilzwammen "Tremella spp.")</t>
  </si>
  <si>
    <t>Gedroogde aardappelen, ook indien in stukken of in schijven gesneden, doch zonder op andere wijze te zijn bereid</t>
  </si>
  <si>
    <t>Gedroogde hybriden van suikermaïs "Zea mays var. saccharata", bestemd voor zaaidoeleinden</t>
  </si>
  <si>
    <t>Gedroogde suikermaïs "Zea mays var. saccharata", ook indien in stukken of in schijven gesneden, doch zonder op andere wijze te zijn bereid (m.u.v. hybriden, bestemd voor zaaidoeleinden)</t>
  </si>
  <si>
    <t>Gedroogde tomaten, ook indien in stukken of in schijven gesneden, dan wel fijngemaakt of in poedervorm, doch zonder op andere wijze te zijn bereid</t>
  </si>
  <si>
    <t>Gedroogde wortelen, ook indien in stukken of in schijven gesneden, dan wel fijngemaakt of in poedervorm, doch zonder op andere wijze te zijn bereid</t>
  </si>
  <si>
    <t>Gedroogde erwten "Pisum sativum", gedopt, voor zaaidoeleinden</t>
  </si>
  <si>
    <t>Gedroogde erwten "Pisum sativum", gedopt, ook indien gepeld, b.v. spliterwten (m.u.v. die voor zaaidoeleinden)</t>
  </si>
  <si>
    <t>Gedroogde kekers, gedopt, ook indien gepeld</t>
  </si>
  <si>
    <t>Gedroogde bonen van de soort "Vigna mungo L. Hepper" of "Vigna radiata L. Wilczek", gedopt, ook indien gepeld</t>
  </si>
  <si>
    <t>Gedroogde bonen van de soort "Phaseolus angularis" of "Vigna angularis" "adzuki-bonen", gedopt, ook indien gepeld</t>
  </si>
  <si>
    <t>Gedroogde bonen van de soort "Phaseolus vulgaris", gedopt, voor zaaidoeleinden</t>
  </si>
  <si>
    <t>Gedroogde bonen van de soort "Phaseolus vulgaris", gedopt, ook indien gepeld (m.u.v. bonen voor zaaidoeleinden)</t>
  </si>
  <si>
    <t>Gedroogde Bambarabonen "Vigna subterranea of Voandzeia subterranea", gedopt, ook indien gepeld</t>
  </si>
  <si>
    <t>Gedroogde koeienerwten "Vigna unguiculata", gedopt, ook indien gepeld</t>
  </si>
  <si>
    <t>Gedroogde bonen "Vigna spp., Phaseolus spp.", gedopt, ook indien gepeld, (m.u.v. bonen van de soort "Vigna mungo (L.) Hepper" of "Vigna radiata (L.) Wilczek", Adzukibonen, bonen van de soort "Phaseolus vulgaris", Bambarabonen en koeienerwten)</t>
  </si>
  <si>
    <t>Gedroogde linzen, gedopt, ook indien gepeld</t>
  </si>
  <si>
    <t>Gedroogde tuinbonen "Vicia faba var. major", paardebonen "Vicia faba var. equina" en duivebonen "Vicia faba var. minor", gedopt, ook indien gepeld</t>
  </si>
  <si>
    <t>Gedroogde struikerwten "Cajanus cajan", gedopt, ook indien gepeld</t>
  </si>
  <si>
    <t>Gedroogde zaden van peulgroenten, gedopt, ook indien gepeld (m.u.v. erwten "Pisum sativum", kekers, bonen "Vigna spp., Phaseolus spp.", linzen, tuinbonen, paardenbonen, duivenbonen en struikerwten "Cajanus cajan")</t>
  </si>
  <si>
    <t>Bataten "zoete aardappelen", vers, geheel, bestemd voor menselijke consumptie</t>
  </si>
  <si>
    <t>Bataten "zoete aardappelen", vers, gekoeld, bevroren of gedroogd, ook in stukken of in pellets (m.u.v. gehele, verse bataten, bestemd voor menselijke consumptie)</t>
  </si>
  <si>
    <t>Gedroogde kokosnoten</t>
  </si>
  <si>
    <t>Verse kokosnoten in de binnenste schaal (endocarpium)</t>
  </si>
  <si>
    <t>Verse kokosnoten, ook zonder dop of schaal (m.u.v. die in de binnenste schaal (endocarpium))</t>
  </si>
  <si>
    <t>Paranoten, vers of gedroogd, in de dop</t>
  </si>
  <si>
    <t>Paranoten, vers of gedroogd, zonder dop</t>
  </si>
  <si>
    <t>Cashewnoten, vers of gedroogd, in de dop</t>
  </si>
  <si>
    <t>Cashewnoten, vers of gedroogd, zonder dop</t>
  </si>
  <si>
    <t>Amandelen, bitter, vers of gedroogd, in de dop</t>
  </si>
  <si>
    <t>Amandelen, zoet, vers of gedroogd, in de dop</t>
  </si>
  <si>
    <t>Amandelen, bitter, vers of gedroogd, zonder dop, ook indien gepeld</t>
  </si>
  <si>
    <t>Amandelen, zoet, vers of gedroogd, zonder dop, ook indien gepeld</t>
  </si>
  <si>
    <t>Hazelnoten "Corylus spp.", vers of gedroogd, in de dop</t>
  </si>
  <si>
    <t>Hazelnoten "Corylus spp.", vers of gedroogd, zonder dop, ook indien gepeld</t>
  </si>
  <si>
    <t>Walnoten "okkernoten", vers of gedroogd, in de dop</t>
  </si>
  <si>
    <t>Walnoten "okkernoten", vers of gedroogd, zonder dop, ook indien gepeld</t>
  </si>
  <si>
    <t>Kastanjes "Castanea spp.", vers of gedroogd, in de dop</t>
  </si>
  <si>
    <t>Kastanjes "Castanea spp.", vers of gedroogd, zonder dop, ook indien gepeld</t>
  </si>
  <si>
    <t>Pimpernoten "pistaches", vers of gedroogd,in de dop</t>
  </si>
  <si>
    <t>Pimpernoten "pistaches", vers of gedroogd,zonder dop, ook indien gepeld</t>
  </si>
  <si>
    <t>Macadamianoten, vers of gedroogd, in de dop</t>
  </si>
  <si>
    <t>Macadamianoten, vers of gedroogd, zonder dop, ook indien gepeld</t>
  </si>
  <si>
    <t>08029100</t>
  </si>
  <si>
    <t>Verse of gedroogde pijnboompitten, in de dop</t>
  </si>
  <si>
    <t>08029200</t>
  </si>
  <si>
    <t>Verse of gedroogde pijnboompitten, gepeld</t>
  </si>
  <si>
    <t>08029910</t>
  </si>
  <si>
    <t>Verse of gedroogde pecannoten</t>
  </si>
  <si>
    <t>08029990</t>
  </si>
  <si>
    <t>Noten, vers of gedroogd, ook zonder dop of schaal, al dan niet gepeld (m.u.v. kokosnoten, paranoten, cashewnoten, amandelen, hazelnoten, filetnoten, walnoten, kastanjes, pistaches, macadamianoten, kolanoten, arecanoten, pijnboompitten en pecannoten)</t>
  </si>
  <si>
    <t>Plantains, vers</t>
  </si>
  <si>
    <t>Plantains, gedroogd</t>
  </si>
  <si>
    <t>Bananen, gedroogd (m.u.v. plantains)</t>
  </si>
  <si>
    <t>Dadels, vers of gedroogd</t>
  </si>
  <si>
    <t>Vijgen, vers</t>
  </si>
  <si>
    <t>Vijgen, gedroogd</t>
  </si>
  <si>
    <t>Ananassen, vers of gedroogd</t>
  </si>
  <si>
    <t>Avocado's, vers of gedroogd</t>
  </si>
  <si>
    <t>Guaves, manga's en manggistans, vers of gedroogd</t>
  </si>
  <si>
    <t>Sinaasappelen, gedroogd, alsmede pomeransen "bittere oranjeappelen", vers of gedroogd</t>
  </si>
  <si>
    <t>Pompelmoezen en pomelo's, vers of gedroogd</t>
  </si>
  <si>
    <t>Citroenen "Citrus limon, Citrus limonum", vers of gedroogd</t>
  </si>
  <si>
    <t>Lemmetjes "Citrus aurantifolia, Citrus latifolia", vers of gedroogd</t>
  </si>
  <si>
    <t>Druiven voor tafelgebruik, vers</t>
  </si>
  <si>
    <t>Druiven (m.u.v. druiven voor tafelgebruik, rozijnen en krenten)</t>
  </si>
  <si>
    <t>Verse watermeloenen</t>
  </si>
  <si>
    <t>Verse meloenen (m.u.v. watermeloenen)</t>
  </si>
  <si>
    <t>Papaja's, vers</t>
  </si>
  <si>
    <t>Persappelen, vers, los verladen, van 16 september tot en met 15 december</t>
  </si>
  <si>
    <t>Persperen, los verladen, van 1 augustus tot en met 31 december, vers</t>
  </si>
  <si>
    <t>Peren, vers (m.u.v. persperen, los verladen, van 1 augustus tot en met 31 december)</t>
  </si>
  <si>
    <t>Kweeperen, vers</t>
  </si>
  <si>
    <t>Abrikozen, vers</t>
  </si>
  <si>
    <t>Zure kersen "Prunus cerasus", vers</t>
  </si>
  <si>
    <t>Kersen, vers (m.u.v. zure kersen "Prunus cerasus")</t>
  </si>
  <si>
    <t>Pruimen, vers</t>
  </si>
  <si>
    <t>Sleepruimen, vers</t>
  </si>
  <si>
    <t>Aardbeien, vers</t>
  </si>
  <si>
    <t>Frambozen, vers</t>
  </si>
  <si>
    <t>Bramen, moerbeien en loganbessen, vers</t>
  </si>
  <si>
    <t>Aalbessen, zwart, vers</t>
  </si>
  <si>
    <t>Aalbessen, rood, vers</t>
  </si>
  <si>
    <t>Kruisbessen en witte aalbessen, vers</t>
  </si>
  <si>
    <t>Rode bosbessen "vruchten van de Vaccinium vitis-idaea", vers</t>
  </si>
  <si>
    <t>Blauwe bosbessen "vruchten van de Vaccinium myrtillus", vers</t>
  </si>
  <si>
    <t>Vruchten van de "Vaccinium macrocarpon" en van de "Vaccinium corymbosum", vers</t>
  </si>
  <si>
    <t>Vruchten van het geslacht "Vaccinium", vers (m.u.v. vruchten van de "Vaccinium vitis-idaea", "Vaccinium myrtillus", "Vacinium macrocarpon" en "Vaccinium corymbosum")</t>
  </si>
  <si>
    <t>Verse kiwi's</t>
  </si>
  <si>
    <t>Verse doerians</t>
  </si>
  <si>
    <t>Aardbeien, ook indien gestoomd of in water gekookt, bevroren, met toegevoegde suiker of andere zoetstoffen, met een suikergehalte van &gt; 13 gewichtspercenten</t>
  </si>
  <si>
    <t>Aardbeien, ook indien gestoomd of in water gekookt, bevroren, met toegevoegde suiker of andere zoetstoffen, met een suikergehalte van &lt;= 13 gewichtspercenten</t>
  </si>
  <si>
    <t>Aardbeien, ook indien gestoomd of in water gekookt, bevroren, ongesuikerd, ongezoet</t>
  </si>
  <si>
    <t>Frambozen, bramen, moerbeien, loganbessen, aalbessen en kruisbessen, ook indien gestoomd of in water gekookt, bevroren, met toegevoegde suiker of andere zoetstoffen, met een suikergehalte van &gt; 13 gewichtspercenten</t>
  </si>
  <si>
    <t>Frambozen, bramen, moerbeien, loganbessen, aalbessen en kruisbessen, ook indien gestoomd of in water gekookt, bevroren, met toegevoegde suiker of andere zoetstoffen, met een suikergehalte van &lt;= 13 gewichtspercenten</t>
  </si>
  <si>
    <t>Frambozen, ook indien gestoomd of in water gekookt, bevroren, ongesuikerd, ongezoet</t>
  </si>
  <si>
    <t>Aalbessen, zwart, ook indien gestoomd of in water gekookt, bevroren, ongesuikerd, ongezoet</t>
  </si>
  <si>
    <t>Aalbessen, rood, ook indien gestoomd of in water gekookt, bevroren, ongesuikerd, ongezoet</t>
  </si>
  <si>
    <t>Bramen en moerbeien, ook indien gestoomd of in water gekookt, bevroren, ongesuikerd, ongezoet</t>
  </si>
  <si>
    <t>Loganbessen, kruisbessen en witte aalbessen, ook indien gestoomd of in water gekookt, bevroren, ongesuikerd, ongezoet</t>
  </si>
  <si>
    <t>Blauwe bosbessen "vruchten van de Vaccinium myrtillus", ook indien gestoomd of in water gekookt, bevroren, ongesuikerd, ongezoet</t>
  </si>
  <si>
    <t>Blauwe bosbessen "vruchten van de Vaccinium myrtilloides en de Vaccinium angustifolium", ook indien gestoomd of in water gekookt, bevroren, ongesuikerd, ongezoet</t>
  </si>
  <si>
    <t>Zure kersen "Prunus cerasus", ook indien gestoomd of in water gekookt, bevroren, ongesuikerd, ongezoet</t>
  </si>
  <si>
    <t>Kersen, ook indien gestoomd of in water gekookt, bevroren, ongesuikerd, ongezoet (m.u.v. zure kersen "Prunus cerasus")</t>
  </si>
  <si>
    <t>Kersen, voorlopig verduurzaamd, b.v. door middel van zwaveldioxide of in water waaraan, voor het voorlopig verduurzamen, zout, zwavel of andere stoffen zijn toegevoegd, doch als zodanig ongeschikt voor dadelijke consumptie</t>
  </si>
  <si>
    <t>Abrikozen en sinaasappelen, voorlopig verduurzaamd, b.v. door middel van zwaveldioxide of in water waaraan, voor het voorlopig verduurzamen, zout, zwavel of andere stoffen zijn toegevoegd, doch als zodanig ongeschikt voor dadelijke consumptie</t>
  </si>
  <si>
    <t>Papaja's, voorlopig verduurzaamd, b.v. door middel van zwaveldioxide of in water waaraan, voor het voorlopig verduurzamen, zout, zwavel of andere stoffen zijn toegevoegd, doch als zodanig ongeschikt voor dadelijke consumptie</t>
  </si>
  <si>
    <t>Abrikozen, gedroogd</t>
  </si>
  <si>
    <t>Pruimen, gedroogd</t>
  </si>
  <si>
    <t>Appelen, gedroogd</t>
  </si>
  <si>
    <t>Perziken, incl. nectarines, gedroogd</t>
  </si>
  <si>
    <t>Peren, gedroogd</t>
  </si>
  <si>
    <t>Papaja's, gedroogd</t>
  </si>
  <si>
    <t>Mengsels van gedroogde papaja's, tamarindevruchten, cashewappelen, litchis, nangka's "jackfruit", sapodilla's, passievruchten, carambola's en pitahaya's, zonder pruimen</t>
  </si>
  <si>
    <t>Mengsels uitsluitend bestaande uit gedroogde kokosnoten, cashewnoten, paranoten, arecanoten "betelnoten", colanoten en Australische noten</t>
  </si>
  <si>
    <t>Mengsels uitsluitend bestaande uit gedroogde noten, geschikt voor menselijke consumptie, bedoeld bij post 0802 (m.u.v. die van kokosnoten, cashewnoten, paranoten, arecanoten "betelnoten", colanoten en Australische noten)</t>
  </si>
  <si>
    <t>Mengsels van gedroogde noten, bananen, dadels, vijgen, ananassen, avocado's, guaves, manga's, manggistans, citrusvruchten, rozijnen en krenten, geschikt voor menselijke consumptie, met pruimen of vijgen</t>
  </si>
  <si>
    <t>Schillen van citrusvruchten en van meloenen, incl. watermeloenen, vers, bevroren, gedroogd, dan wel in water waaraan, voor het voorlopig verduurzamen, zout, zwavel of andere stoffen zijn toegevoegd</t>
  </si>
  <si>
    <t>Ongebrande koffie waaruit geen cafeïne is verwijderd</t>
  </si>
  <si>
    <t>Ongebrande koffie waaruit cafeïne is verwijderd</t>
  </si>
  <si>
    <t>Gebrande koffie waaruit geen cafeïne is verwijderd</t>
  </si>
  <si>
    <t>Gebrande koffie waaruit cafeïne is verwijderd</t>
  </si>
  <si>
    <t>Bolsters en schillen, van koffie</t>
  </si>
  <si>
    <t>Koffiesurrogaten die koffie bevatten, ongeacht de mengverhouding</t>
  </si>
  <si>
    <t>Groene "ongefermenteerde" thee, ook indien gearomatiseerd, in onmiddellijke verpakkingen met een inhoud van &lt;= 3 kg</t>
  </si>
  <si>
    <t>Groene "ongefermenteerde" thee in onmiddellijke verpakkingen met een inhoud van &gt; 3 kg</t>
  </si>
  <si>
    <t>Zwarte "gefermenteerde" thee en gedeeltelijk gefermenteerde thee, ook indien gearomatiseerd, in onmiddellijke verpakkingen met een inhoud van &lt;= 3 kg</t>
  </si>
  <si>
    <t>Zwarte "gefermenteerde" thee en gedeeltelijk gefermenteerde thee, ook indien gearomatiseerd, in onmiddellijke verpakkingen met een inhoud van &gt; 3 kg</t>
  </si>
  <si>
    <t>Maté</t>
  </si>
  <si>
    <t>Peper van het geslacht "Piper" (niet fijngemaakt en niet gemalen)</t>
  </si>
  <si>
    <t>Peper van het geslacht "Piper", fijngemaakt of gemalen</t>
  </si>
  <si>
    <t>Pepers zonder scherpe smaak, gedroogd, niet fijngemaakt en niet gemalen</t>
  </si>
  <si>
    <t>Vruchten van de geslachten "Capsicum" en "Pimenta", gedroogd, niet fijngemaakt en niet gemalen (m.u.v. niet-scherpsmakende pepers)</t>
  </si>
  <si>
    <t>Vruchten van de geslachten "Capsicum" en "Pimenta", fijngemaakt of gemalen</t>
  </si>
  <si>
    <t>Vanille, niet fijngemaakt en niet gemalen</t>
  </si>
  <si>
    <t>Vanille, fijngemaakt of gemalen</t>
  </si>
  <si>
    <t>Kaneel en kaneelknoppen, fijngemaakt of gemalen</t>
  </si>
  <si>
    <t>Kruidnagels, moernagels en kruidnagelstelen, niet fijngemaakt en niet gemalen</t>
  </si>
  <si>
    <t>Kruidnagels, moernagels en kruidnagelstelen, fijngemaakt of gemalen</t>
  </si>
  <si>
    <t>Muskaatnoten, niet fijngemaakt en niet gemalen</t>
  </si>
  <si>
    <t>Muskaatnoten, fijngemaakt of gemalen</t>
  </si>
  <si>
    <t>Foelie, niet fijngemaakt en niet gemalen</t>
  </si>
  <si>
    <t>Foelie, fijngemaakt of gemalen</t>
  </si>
  <si>
    <t>Amomen en kardemom,niet fijngemaakt en niet gemalen</t>
  </si>
  <si>
    <t>Amomen en kardemom, fijngemaakt of gemalen</t>
  </si>
  <si>
    <t>Korianderzaad, niet fijngemaakt en niet gemalen</t>
  </si>
  <si>
    <t>Korianderzaad, fijngemaakt of gemalen</t>
  </si>
  <si>
    <t>Komijnzaad, niet fijngemaakt en niet gemalen</t>
  </si>
  <si>
    <t>Komijnzaad, fijngemaakt of gemalen</t>
  </si>
  <si>
    <t>Jeneverbessen, anijszaad en steranijszaad, karwijzaad, venkelzaad, niet fijngemaakt en niet gemalen</t>
  </si>
  <si>
    <t>Gember, niet fijngemaakt en niet gemalen</t>
  </si>
  <si>
    <t>Gember, fijngemaakt of gemalen</t>
  </si>
  <si>
    <t>Saffraan (niet fijngemaakt en niet gemalen)</t>
  </si>
  <si>
    <t>Saffraan, fijngemaakt of gemalen</t>
  </si>
  <si>
    <t>Kurkuma</t>
  </si>
  <si>
    <t>Mengsels van diverse specerijen (niet fijngemaakt en niet gemalen)</t>
  </si>
  <si>
    <t>Mengsels van diverse specerijen, fijngemaakt of gemalen</t>
  </si>
  <si>
    <t>Fenegriekzaad</t>
  </si>
  <si>
    <t>Wilde tijm "Thymus serpyllum" (niet fijngemaakt en niet gemalen)</t>
  </si>
  <si>
    <t>Tijm (niet fijngemaakt en niet gemalen en m.u.v. wilde tijm "Thymus serpyllum")</t>
  </si>
  <si>
    <t>Tijm, fijngemaakt of gemalen</t>
  </si>
  <si>
    <t>Laurierbladeren</t>
  </si>
  <si>
    <t>Harde tarwe, (m.u.v. zaaigoed)</t>
  </si>
  <si>
    <t>Spelt, zaaigoed</t>
  </si>
  <si>
    <t>Zachte tarwe en mengkoren, zaaigoed</t>
  </si>
  <si>
    <t>Tarwe en mengkoren, zaaigoed (m.u.v. harde tarwe, spelt, zachte tarwe en mengkoren)</t>
  </si>
  <si>
    <t>Rogge, zaaigoed</t>
  </si>
  <si>
    <t>Rogge, (m.u.v. zaaigoed)</t>
  </si>
  <si>
    <t>Gerst, zaaigoed</t>
  </si>
  <si>
    <t>Gerst (m.u.v. zaaigoed)</t>
  </si>
  <si>
    <t>Haver, zaaigoed</t>
  </si>
  <si>
    <t>Haver (m.u.v. zaaigoed)</t>
  </si>
  <si>
    <t>Drieweg-hybriden van maïs, zaaigoed</t>
  </si>
  <si>
    <t>Enkele hybriden van maïs, zaaigoed</t>
  </si>
  <si>
    <t>Maïs, zaaigoed (m.u.v. hybriden van maïs)</t>
  </si>
  <si>
    <t>Maïs (m.u.v. zaaigoed)</t>
  </si>
  <si>
    <t>Padie, bestemd voor zaaidoeleinden</t>
  </si>
  <si>
    <t>Padie, rondkorrelig</t>
  </si>
  <si>
    <t>Padie, halflangkorrelig</t>
  </si>
  <si>
    <t>Padie, langkorrelig, waarvan de verhouding lengte/breedte &gt; 2 doch &lt; 3 is</t>
  </si>
  <si>
    <t>Padie, langkorrelig, waarvan de verhouding lengte/breedte &gt;= 3 is</t>
  </si>
  <si>
    <t>Gedopte rijst, rondkorrelig, voorgekookt "parboiled"</t>
  </si>
  <si>
    <t>Gedopte rijst, halflangkorrelig, voorgekookt "parboiled"</t>
  </si>
  <si>
    <t>Gedopte rijst, langkorrelig, waarvan de verhouding lengte/breedte &gt; 2 doch &lt; 3 is, voorgekookt "parboiled"</t>
  </si>
  <si>
    <t>Gedopte rijst, langkorrelig, waarvan de verhouding lengte/breedte &gt;= 3 is, voorgekookt "parboiled"</t>
  </si>
  <si>
    <t>Gedopte rijst, rondkorrelig (m.u.v. voorgekookte "parboiled" rijst)</t>
  </si>
  <si>
    <t>Gedopte rijst, halflangkorrelig (m.u.v. voorgekookte "parboiled" rijst)</t>
  </si>
  <si>
    <t>Gedopte rijst, langkorrelig, waarvan de verhouding lengte/breedte &gt; 2 doch &lt; 3 is (m.u.v. voorgekookte "parboiled" rijst)</t>
  </si>
  <si>
    <t>Gedopte rijst, langkorrelig, waarvan de verhouding lengte/breedte &gt;= 3 is (m.u.v. voorgekookte "parboiled" rijst)</t>
  </si>
  <si>
    <t>Halfwitte rijst, rondkorrelig, voorgekookt "parboiled"</t>
  </si>
  <si>
    <t>Halfwitte rijst, halflangkorrelig, voorgekookt "parboiled"</t>
  </si>
  <si>
    <t>Halfwitte rijst, langkorrelig, waarvan de verhouding lengte/breedte &gt; 2 doch &lt; 3 is, voorgekookt "parboiled"</t>
  </si>
  <si>
    <t>Halfwitte rijst, langkorrelig, waarvan de verhouding lengte/breedte &gt;= 3 is, voorgekookt "parboiled"</t>
  </si>
  <si>
    <t>Halfwitte rijst, rondkorrelig (m.u.v. voorgekookte "parboiled" rijst)</t>
  </si>
  <si>
    <t>Halfwitte rijst, halflangkorrelig (m.u.v. voorgekookte "parboiled" rijst)</t>
  </si>
  <si>
    <t>Halfwitte rijst, langkorrelig, waarvan de verhouding lengte/breedte &gt; 2 doch &lt; 3 is (m.u.v. voorgekookte "parboiled" rijst)</t>
  </si>
  <si>
    <t>Halfwitte rijst, langkorrelig, waarvan de verhouding lengte/breedte &gt;= 3 is (m.u.v. voorgekookte "parboiled" rijst)</t>
  </si>
  <si>
    <t>Volwitte rijst, rondkorrelig, ook indien gepolijst of geglansd, voorgekookt "parboiled"</t>
  </si>
  <si>
    <t>Volwitte rijst, halflangkorrelig, ook indien gepolijst of geglansd, voorgekookt "parboiled"</t>
  </si>
  <si>
    <t>Volwitte rijst, langkorrelig, waarvan de verhouding lengte/breedte &gt; 2 doch &lt; 3 is, ook indien gepolijst of geglansd, voorgekookt "parboiled"</t>
  </si>
  <si>
    <t>Volwitte rijst, langkorrelig, waarvan de verhouding lengte/breedte &gt;= 3 is, ook indien gepolijst of geglansd, voorgekookt "parboiled"</t>
  </si>
  <si>
    <t>Volwitte rijst, rondkorrelig, ook indien gepolijst of geglansd (m.u.v. voorgekookte "parboiled" rijst)</t>
  </si>
  <si>
    <t>Volwitte rijst, halflangkorrelig, ook indien gepolijst of geglansd (m.u.v. voorgekookte "parboiled" rijst)</t>
  </si>
  <si>
    <t>Volwitte rijst, langkorrelig, waarvan de verhouding lengte/breedte &gt; 2 doch &lt; 3 is, ook indien gepolijst of geglansd (m.u.v. voorgekookte "parboiled" rijst)</t>
  </si>
  <si>
    <t>Volwitte rijst, langkorrelig, waarvan de verhouding lengte/breedte &gt;= 3 is, ook indien gepolijst of geglansd (m.u.v. voorgekookte "parboiled" rijst)</t>
  </si>
  <si>
    <t>Hybriden van graansorgho, zaaigoed</t>
  </si>
  <si>
    <t>Graansorgho, zaaigoed (m.u.v. hybriden)</t>
  </si>
  <si>
    <t>Graansorgho (m.u.v. zaaigoed)</t>
  </si>
  <si>
    <t>Boekweit</t>
  </si>
  <si>
    <t>Gierst, zaaigoed (m.u.v. graansorgho)</t>
  </si>
  <si>
    <t>Gierst (m.u.v. zaaigoed en graansorgho)</t>
  </si>
  <si>
    <t>Kanariezaad</t>
  </si>
  <si>
    <t>Triticale</t>
  </si>
  <si>
    <t>Graan (m.u.v. tarwe en mengkoren, rogge, gerst, haver, maïs, rijst, boekweit, gierst, kanariezaad, fonio, quinoa, triticale en graansorgho)</t>
  </si>
  <si>
    <t>Maïsmeel, met een gehalte aan vetstoffen van &lt;= 1,5 gewichtspercent</t>
  </si>
  <si>
    <t>Maïsmeel, met een gehalte aan vetstoffen van &gt; 1,5 gewichtspercent</t>
  </si>
  <si>
    <t>Meel van gerst</t>
  </si>
  <si>
    <t>Meel van haver</t>
  </si>
  <si>
    <t>Rijstmeel</t>
  </si>
  <si>
    <t>Meel van granen (m.u.v. meel van tarwe of van mengkoren, roggemeel, maïsmeel, rijstmeel, meel van gerst en meel van haver)</t>
  </si>
  <si>
    <t>Gries en griesmeel, van harde tarwe "durum"</t>
  </si>
  <si>
    <t>Gries en griesmeel, van zachte tarwe en spelt</t>
  </si>
  <si>
    <t>Gries en griesmeel, van maïs, met een gehalte aan vetstoffen van &lt;= 1,5 gewichtspercent</t>
  </si>
  <si>
    <t>Gries en griesmeel, van maïs, met een gehalte aan vetstoffen van &gt; 1,5 gewichtspercent</t>
  </si>
  <si>
    <t>Gries en griesmeel, van haver</t>
  </si>
  <si>
    <t>Gries en griesmeel, van rijst</t>
  </si>
  <si>
    <t>Gries en griesmeel, van granen (m.u.v. gries en griesmeel van tarwe, van haver, van maïs, van rijst, van rogge en van gerst)</t>
  </si>
  <si>
    <t>Pellets van haver</t>
  </si>
  <si>
    <t>Pellets van maïs</t>
  </si>
  <si>
    <t>Pellets van rijst</t>
  </si>
  <si>
    <t>Pellets van granen (m.u.v. die van rogge, gerst, haver, maïs, rijst of tarwe)</t>
  </si>
  <si>
    <t>Granen van haver, geplet</t>
  </si>
  <si>
    <t>Granen van haver, in vlokken</t>
  </si>
  <si>
    <t>Granen van tarwe, geplet of in vlokken</t>
  </si>
  <si>
    <t>Granen van rogge, geplet of in vlokken</t>
  </si>
  <si>
    <t>Granen van maïs, geplet of in vlokken</t>
  </si>
  <si>
    <t>Granen van gerst, geplet</t>
  </si>
  <si>
    <t>Granen van gerst, in vlokken</t>
  </si>
  <si>
    <t>Granen van rijst, in vlokken</t>
  </si>
  <si>
    <t>Granen, geplet of in vlokken (m.u.v. die van haver, tarwe, rogge of maïs en m.u.v. vlokken van rijst)</t>
  </si>
  <si>
    <t>Granen van haver, gepeld, al dan niet gesneden of gebroken</t>
  </si>
  <si>
    <t>Granen van haver, gepareld</t>
  </si>
  <si>
    <t>Granen van maïs, gepeld, al dan niet gesneden of gebroken, en gepareld</t>
  </si>
  <si>
    <t>Granen van gerst, gepareld</t>
  </si>
  <si>
    <t>Granen van gerst, gesneden, gebroken of op andere wijze bewerkt (m.u.v. geplet, in vlokken, gepeld, gepareld en m.u.v. meel en pellets)</t>
  </si>
  <si>
    <t>Granen, gesneden of gebroken of anderzijds bewerkt (m.u.v. die van gerst, haver, mais, tarwe en rogge, geplet of in vlokken, meel, pellets, gepareld en die enkel gebroken en m.u.v. halfwitte of volwitte rijst en breukrijst)</t>
  </si>
  <si>
    <t>Graankiemen van tarwe, ook indien geplet, in vlokken of gemalen</t>
  </si>
  <si>
    <t>Graankiemen, ook indien geplet, in vlokken of gemalen (m.u.v. graankiemen van tarwe)</t>
  </si>
  <si>
    <t>Meel, gries en poeder, van aardappelen</t>
  </si>
  <si>
    <t>Vlokken, korrels en pellets, van aardappelen</t>
  </si>
  <si>
    <t>Meel, gries en poeder van erwten, kekers, bonen, linzen en andere gedroogde zaden van peulgroenten bedoeld bij post 0713</t>
  </si>
  <si>
    <t>Meel, gries en poeder, van merg van de sagopalm, van maniokwortel, pijlwortel "arrowroot", salepwortel, aardperen, zoete aardappelen "bataten" e.d. wortels en knollen met een hoog gehalte aan zetmeel of aan inuline, bedoeld bij post 0714, gedenatureerd</t>
  </si>
  <si>
    <t>Meel, gries en poeder van bananen</t>
  </si>
  <si>
    <t>Meel, gries en poeder van producten bedoeld bij hoofdstuk 8 "Fruit; schillen van citrusvruchten en van meloenen" (m.u.v. bananen)</t>
  </si>
  <si>
    <t>Mout van tarwe, ongebrand, in de vorm van meel</t>
  </si>
  <si>
    <t>Mout van tarwe, ongebrand (m.u.v. in de vorm van meel)</t>
  </si>
  <si>
    <t>Mout, ongebrand, in de vorm van meel (m.u.v. mout van tarwe)</t>
  </si>
  <si>
    <t>Mout, ongebrand (m.u.v. mout van tarwe en mout in de vorm van meel)</t>
  </si>
  <si>
    <t>Mout, gebrand</t>
  </si>
  <si>
    <t>Maniokzetmeel "cassave"</t>
  </si>
  <si>
    <t>Rijstzetmeel</t>
  </si>
  <si>
    <t>Zetmeel (m.u.v. tarwezetmeel, maïszetmeel, aardappelzetmeel, maniokzetmeel "cassave" en rijstzetmeel)</t>
  </si>
  <si>
    <t>Tarwegluten, ook indien gedroogd</t>
  </si>
  <si>
    <t>Sojabonen, zaaigoed</t>
  </si>
  <si>
    <t>Sojabonen, ook indien gebroken (m.u.v. zaaigoed)</t>
  </si>
  <si>
    <t>Grondnoten, zaaigoed</t>
  </si>
  <si>
    <t>Grondnoten, niet gebrand of op andere wijze door verhitting bereid, in de dop (m.u.v. zaaigoed)</t>
  </si>
  <si>
    <t>Grondnoten, niet gebrand of op andere wijze door verhitting bereid, gedopt, ook indien gebroken (m.u.v. zaaigoed)</t>
  </si>
  <si>
    <t>Kopra</t>
  </si>
  <si>
    <t>Lijnzaad, bestemd voor zaaidoeleinden</t>
  </si>
  <si>
    <t>Lijnzaad, ook indien gebroken (m.u.v. dat voor zaaidoeleinden)</t>
  </si>
  <si>
    <t>Kool- en raapzaad met een laag gehalte aan erucazuur "dat een vaste olie oplevert met een gehalte aan erucazuur van &lt; 2 gewichtspercenten en een vast bestanddeel met een gehalte aan glucosinolaten van &lt; 30 micromol per gram", bestemd voor zaaidoeleinden</t>
  </si>
  <si>
    <t>Kool- en raapzaad met een hoog gehalte aan erucazuur "dat een vaste olie oplevert met een gehalte aan erucazuur van &gt;= 2 gewichtspercenten en een vast bestanddeel met een gehalte aan glucosinolaten van &gt;= 30 micromol per gram", ook indien gebroken</t>
  </si>
  <si>
    <t>Zonnebloempitten, bestemd voor zaaidoeleinden</t>
  </si>
  <si>
    <t>Zonnebloempitten, ook indien gebroken, gedopt of ongedopt en grijs-wit gestreept (m.u.v. die bestemd voor zaaidoeleinden)</t>
  </si>
  <si>
    <t>Zonnebloempitten, ook indien gebroken (m.u.v. die bestemd voor zaaidoeleinden, die welke gedopt zijn en die welke ongedopt maar grijs-wit gestreept zijn)</t>
  </si>
  <si>
    <t>Palmnoten en palmpitten</t>
  </si>
  <si>
    <t>Katoenzaad, zaaigoed</t>
  </si>
  <si>
    <t>Katoenzaad, ook indien gebroken (m.u.v. zaaigoed)</t>
  </si>
  <si>
    <t>Sesamzaad, bestemd voor zaaidoeleinden</t>
  </si>
  <si>
    <t>Sesamzaad, ook indien gebroken (m.u.v. dat voor zaaidoeleinden)</t>
  </si>
  <si>
    <t>Mosterdzaad, bestemd voor zaaidoeleinden</t>
  </si>
  <si>
    <t>Mosterdzaad, ook indien gebroken (m.u.v. dat voor zaaidoeleinden)</t>
  </si>
  <si>
    <t>Saffloerzaad "Carthamus tinctorius", ook indien gebroken</t>
  </si>
  <si>
    <t>Meloenzaad, ook indien gebroken</t>
  </si>
  <si>
    <t>Papaverzaad, bestemd voor zaaidoeleinden</t>
  </si>
  <si>
    <t>Papaverzaad, ook indien gebroken (m.u.v. dat voor zaaidoeleinden)</t>
  </si>
  <si>
    <t>Oliehoudende zaden en vruchten, zaaigoed (m.u.v. eetbare noten, olijven, sojabonen, grondnoten, kopra, lijnzaad, kool- en raapzaad, zonnebloempitten, palmnoten en palmpitten, katoen-, ricinus-, sesam-, mosterd-, saffloer-, meloen- en papaverzaad)</t>
  </si>
  <si>
    <t>Hennepzaad, ook indien gebroken (m.u.v. dat voor zaaidoeleinden)</t>
  </si>
  <si>
    <t>Meel van sojabonen</t>
  </si>
  <si>
    <t>Meel van oliehoudende zaden en vruchten (m.u.v. mosterdmeel en meel van sojabonen)</t>
  </si>
  <si>
    <t>Zaaigoed van suikerbieten</t>
  </si>
  <si>
    <t>Zaaigoed van luzerne</t>
  </si>
  <si>
    <t>Zaaigoed van rode klaver "Trifolium pratense L."</t>
  </si>
  <si>
    <t>Zaaigoed van klaver "Trifolium spp." (m.u.v. dat van rode klaver "Trifolium pratense L.")</t>
  </si>
  <si>
    <t>Zaaigoed van beemdlangbloem "Festuca pratensis Huds."</t>
  </si>
  <si>
    <t>Zaaigoed van rood zwenkgras "Festuca rubra L."</t>
  </si>
  <si>
    <t>Zaaigoed van zwenkgras (m.u.v. dat van beemdlangbloem "Festuca pratensis Huds." en van rood zwenkgras "Festuca rubra L.")</t>
  </si>
  <si>
    <t>Zaaigoed van veldbeemdgras "Poa pratensis L."</t>
  </si>
  <si>
    <t>Zaaigoed van Westerwolds en Italiaans raaigras "Lolium multiflorum Lam."</t>
  </si>
  <si>
    <t>Zaaigoed van Engels raaigras "Lolium perenne L."</t>
  </si>
  <si>
    <t>Zaaigoed van lupinen</t>
  </si>
  <si>
    <t>Voederbietenzaad "Beta vulgaris var. alba", bestemd voor zaaidoeleinden</t>
  </si>
  <si>
    <t>Zaaigoed van kruidachtige planten, hoofdzakelijk gekweekt voor de bloemen</t>
  </si>
  <si>
    <t>Rodebietenzaad "Beta vulgaris var. conditiva", bestemd voor zaaidoeleinden</t>
  </si>
  <si>
    <t>Zaaigoed van woudbomen en van woudheesters</t>
  </si>
  <si>
    <t>Zaaigoed van planten, hoofdzakelijk gekweekt voor de bloemen (m.u.v. kruidachtige planten)</t>
  </si>
  <si>
    <t>Hopbellen, vers of gedroogd (m.u.v. fijngemaakte en gemalen hopbellen; hopbellen in pellets)</t>
  </si>
  <si>
    <t>Hopbellen, vers of gedroogd, fijngemaakt, gemalen of in pellets, met lupuline verrijkt, alsmede lupuline</t>
  </si>
  <si>
    <t>Hopbellen, vers of gedroogd, fijngemaakt, gemalen of in pellets (m.u.v. die verrijkt met lupuline)</t>
  </si>
  <si>
    <t>Ginsengwortel, vers, gekoeld, bevroren of gedroogd, ook indien gesneden, gebroken of in poedervorm</t>
  </si>
  <si>
    <t>Cocabladeren, vers, gekoeld, bevroren of gedroogd, ook indien gesneden, gebroken of in poedervorm</t>
  </si>
  <si>
    <t>Papaverbolkaf, vers, gekoeld, bevroren of gedroogd, ook indien gesneden, gebroken of in poedervorm</t>
  </si>
  <si>
    <t>12116000</t>
  </si>
  <si>
    <t>Schors van Afrikaanse kers "Prunus africana", vers, gekoeld, bevroren of gedroogd, ook indien in stukken gesneden, gebroken of in poedervorm</t>
  </si>
  <si>
    <t>Zeewier en andere algen, vers, gekoeld, bevroren of gedroogd, ook indien in poedervorm, geschikt voor menselijke consumptie</t>
  </si>
  <si>
    <t>Zeewier en andere algen, vers, gekoeld, bevroren of gedroogd, ook indien in poedervorm (m.u.v. die geschikt voor menselijke consumptie)</t>
  </si>
  <si>
    <t>Suikerbieten, gedroogd, ook indien in poedervorm</t>
  </si>
  <si>
    <t>Suikerbieten, vers, gekoeld of bevroren</t>
  </si>
  <si>
    <t>Sint-jansbrood, vers, gekoeld, bevroren of gedroogd, ook indien in poedervorm</t>
  </si>
  <si>
    <t>Suikerriet, vers, gekoeld, bevroren of gedroogd, ook indien in poedervorm</t>
  </si>
  <si>
    <t>Chicoreiwortels, vers, gekoeld, bevroren of gedroogd, ook indien in poedervorm</t>
  </si>
  <si>
    <t>Sint-jansbroodpitten, vers of gedroogd, ongepeld, ongebroken en ongemalen</t>
  </si>
  <si>
    <t>Sint-jansbroodpitten, vers of gedroogd, gepeld, gebroken of gemalen</t>
  </si>
  <si>
    <t>Vruchtenpitten, ook indien in de steen en andere plantaardige producten, hoofdzakelijk gebruikt voor menselijke consumptie, n.e.g.</t>
  </si>
  <si>
    <t>Stro en kaf van graangewassen, onbewerkt, ook indien gehakt, gemalen, geperst of in "pellets"</t>
  </si>
  <si>
    <t>Luzernemeel en luzerne in "pellets"</t>
  </si>
  <si>
    <t>Mangelwortels "voederbieten", voederrapen en andere voederwortels</t>
  </si>
  <si>
    <t>Hooi, luzerne, klaver, hanenkammetjes "esparcette", mergkool, lupine, wikke e.d. voedergewassen (m.u.v. koolrapen, voederbieten, voederwortels en luzernemeel)</t>
  </si>
  <si>
    <t>Gomlak "schellak", gommen, harsen, gomharsen en oleoharsen "b.v. balsems", van natuurlijke oorsprong (m.u.v. Arabische gom)</t>
  </si>
  <si>
    <t>Opium</t>
  </si>
  <si>
    <t>Extract van zoethout (m.u.v. dat met een sacharosegehalte van &gt; 10 gewichtspercenten of toebereid als suikergoed)</t>
  </si>
  <si>
    <t>Extract van hop</t>
  </si>
  <si>
    <t>Vanille-oleohars</t>
  </si>
  <si>
    <t>Plantensappen en plantenextracten (m.u.v. die van zoethout, hop, vanille-oleohars, opium en van het geslacht Ephedra)</t>
  </si>
  <si>
    <t>Pectinestoffen, pectinaten en pectaten, in droge toestand "in poeder"</t>
  </si>
  <si>
    <t>Pectinestoffen, pectinaten en pectaten, vloeibaar</t>
  </si>
  <si>
    <t>Agar-agar, ook indien gewijzigd</t>
  </si>
  <si>
    <t>Plantenslijmen en bindmiddelen, ook indien gewijzigd, uit sint-jansbrood of uit sint-jansbroodpitten</t>
  </si>
  <si>
    <t>Plantenslijmen en bindmiddelen, ook indien gewijzigd, uit guarzaden</t>
  </si>
  <si>
    <t>Plantenslijmen en bindmiddelen, ook indien gewijzigd (m.u.v. die uit sint-jansbrood, uit sint-jansbroodpitten of uit guarzaden, m.u.v. agar-agar)</t>
  </si>
  <si>
    <t>Bamboe</t>
  </si>
  <si>
    <t>Rotting</t>
  </si>
  <si>
    <t>Riet, bies, teen, raffia, lindebast, gezuiverd, gebleekt of geverfd stro van graangewassen, alsmede andere plantaardige stoffen van de soort hoofdzakelijk gebruikt in de mandenmakerij of voor vlechtwerk (m.u.v. bamboe en rotting)</t>
  </si>
  <si>
    <t>Plantaardige producten, n.e.g.</t>
  </si>
  <si>
    <t>Vet van gevogelte, gesmolten of anderszins geëxtraheerd</t>
  </si>
  <si>
    <t>Rund-, schapen- of geitenvet, bestemd voor industrieel gebruik (m.u.v. dat voor de vervaardiging van producten voor menselijke consumptie en m.u.v. talk, oleostearine en oleo-olie)</t>
  </si>
  <si>
    <t>Varkensstearine en oleostearine (niet geëmulgeerd, niet vermengd, noch op andere wijze bereid), bestemd voor industrieel gebruik</t>
  </si>
  <si>
    <t>Varkensstearine en oleostearine, niet geëmulgeerd, niet vermengd, noch op andere wijze bereid (m.u.v. bestemd voor industrieel gebruik)</t>
  </si>
  <si>
    <t>Talkolie, niet geëmulgeerd, niet vermengd, noch op andere wijze bereid, bestemd voor industrieel gebruik (m.u.v. voor de vervaardiging van producten voor menselijke consumptie)</t>
  </si>
  <si>
    <t>Spekolie, oleomargarine en talkolie, niet geëmulgeerd, niet vermengd, noch op andere wijze bereid (m.u.v. talkolie voor technisch gebruik in de industrie)</t>
  </si>
  <si>
    <t>Oliën uit vislevers en fracties daarvan, ook indien geraffineerd, doch chemisch ongewijzigd, met een gehalte aan vitamine A van &lt;= 2.500 internationale eenheden per gram</t>
  </si>
  <si>
    <t>Oliën uit de levers van heilbot en fracties daarvan, ook indien geraffineerd, doch chemisch ongewijzigd (m.u.v. olie uit vislevers met een gehalte aan vitamine A van &lt;= 2500 internationale eenheden per gram)</t>
  </si>
  <si>
    <t>Oliën uit vislevers en fracties daarvan, ook indien geraffineerd, doch chemisch ongewijzigd (m.u.v. die met een gehalte aan vitamine A van &lt;= 2500 internationale eenheden per gram; oliën uit de levers van heilbot)</t>
  </si>
  <si>
    <t>Vaste fracties van vetten en oliën van vis, ook indien geraffineerd, doch chemisch ongewijzigd (m.u.v. fracties van oliën uit vislevers)</t>
  </si>
  <si>
    <t>Vetten en oliën van vis, alsmede vloeibare fracties daarvan, ook indien geraffineerd, doch chemisch ongewijzigd (m.u.v. oliën uit vislevers)</t>
  </si>
  <si>
    <t>Fracties van vetten en oliën van zeezoogdieren, vast, ook indien geraffineerd, doch chemisch ongewijzigd</t>
  </si>
  <si>
    <t>Vetten en oliën van zeezoogdieren, alsmede vloeibare fracties daarvan, ook indien geraffineerd, doch chemisch ongewijzigd</t>
  </si>
  <si>
    <t>Wolvet, ruw</t>
  </si>
  <si>
    <t>Wolvet en daaruit verkregen vetstoffen, lanoline daaronder begrepen (m.u.v. ruw wolvet)</t>
  </si>
  <si>
    <t>Sojaolie, ruw, ook indien ontgomd, voor technisch of industrieel gebruik (m.u.v. gebruik voor de vervaardiging van producten voor menselijke consumptie)</t>
  </si>
  <si>
    <t>Sojaolie, ruw, ook indien ontgomd (m.u.v. olie voor technisch of industrieel gebruik)</t>
  </si>
  <si>
    <t>Sojaolie en fracties daarvan, ook indien geraffineerd, doch chemisch ongewijzigd, voor technisch of industrieel gebruik (m.u.v. gebruik voor de vervaardiging van producten voor menselijke consumptie en m.u.v. ruwe sojaolie)</t>
  </si>
  <si>
    <t>Sojaolie en fracties daarvan, ook indien geraffineerd, doch chemisch ongewijzigd (m.u.v. olie voor technisch of industrieel gebruik en m.u.v. ruwe sojaolie)</t>
  </si>
  <si>
    <t>Grondnotenolie, ruw, voor technisch of industrieel gebruik (m.u.v. gebruik voor de vervaardiging van producten voor menselijke consumptie)</t>
  </si>
  <si>
    <t>Grondnotenolie, ruw (m.u.v. olie voor technisch of industrieel gebruik)</t>
  </si>
  <si>
    <t>Grondnotenolie en fracties daarvan, ook indien geraffineerd, doch chemisch ongewijzigd, voor technisch of industrieel gebruik (m.u.v. gebruik voor de vervaardiging van producten voor menselijke consumptie en m.u.v. ruwe grondnotenolie)</t>
  </si>
  <si>
    <t>Grondnotenolie en fracties daarvan, geraffineerd, doch chemisch ongewijzigd (m.u.v. olie voor technisch of industrieel gebruik)</t>
  </si>
  <si>
    <t>15092000</t>
  </si>
  <si>
    <t>15093000</t>
  </si>
  <si>
    <t>15094000</t>
  </si>
  <si>
    <t>15101000</t>
  </si>
  <si>
    <t>Ruwe olie uit afvallen van olijven "EU cat. 6", uitsluitend verkregen uit olijven, onbehandeld</t>
  </si>
  <si>
    <t>15109000</t>
  </si>
  <si>
    <t>Andere oliën en fracties daarvan, "EU cat. 7 en 8", uitsluitend verkregen uit olijven, ook indien geraffineerd, chemisch ongewijzigd, inclusief mengsels of fracties daarvan, of fracties met "rubriek 1509" daarvan</t>
  </si>
  <si>
    <t>Palmolie, ruw, voor technisch of industrieel gebruik (m.u.v. voor de vervaardiging van producten voor menselijke consumptie)</t>
  </si>
  <si>
    <t>Palmolie, ruw (m.u.v. voor technisch of industrieel technisch gebruik)</t>
  </si>
  <si>
    <t>Fracties van palmolie, vast, ook indien geraffineerd, doch chemisch ongewijzigd, in verpakkingen met een netto-inhoud per onmiddellijke verpakking van &lt;= 1 kg</t>
  </si>
  <si>
    <t>Fracties van palmolie, vast, ook indien geraffineerd, doch chemisch ongewijzigd, in verpakkingen met een netto-inhoud per onmiddellijke verpakking van &gt; 1 kg</t>
  </si>
  <si>
    <t>Palmolie en vloeibare fracties daarvan, ook indien geraffineerd, doch chemisch ongewijzigd, voor technisch of industrieel gebruik (m.u.v. voor de vervaardiging van producten voor menselijke consumptie en m.u.v. ruwe palmolie)</t>
  </si>
  <si>
    <t>Palmolie en vloeibare fracties daarvan, ook indien geraffineerd, doch chemisch ongewijzigd (m.u.v. voor technisch en industrieel technisch gebruik en m.u.v. ruwe palmolie)</t>
  </si>
  <si>
    <t>Zonnebloemzaad- en saffloerolie, ruw, voor technisch of industrieel technisch gebruik (m.u.v. voor de vervaardiging van producten voor menselijke consumptie)</t>
  </si>
  <si>
    <t>Zonnebloemzaadolie, ruw (m.u.v. voor technisch of industrieel technisch gebruik)</t>
  </si>
  <si>
    <t>Saffloerolie, ruw (m.u.v. voor technisch of industrieel technisch gebruik)</t>
  </si>
  <si>
    <t>Zonnebloemzaad- en saffloerolie, alsmede fracties daarvan, ook indien geraffineerd, doch chemisch ongewijzigd, voor technisch of industrieel gebruik (m.u.v. voor de vervaardiging van producten voor menselijke consumptie en m.u.v. ruwe olie)</t>
  </si>
  <si>
    <t>Zonnebloemzaadolie en saffloerolie, alsmede fracties daarvan, ook indien geraffineerd, doch chemisch ongewijzigd (m.u.v. die voor technisch of industrieel gebruik en m.u.v. ruwe olie)</t>
  </si>
  <si>
    <t>Katoenzaadolie, ruw, ook indien ontdaan van gossypol, voor technisch of industrieel gebruik (m.u.v. voor de vervaardiging van producten voor menselijke consumptie)</t>
  </si>
  <si>
    <t>Katoenzaadolie, ruw, ook indien ontdaan van gossypol (m.u.v. voor technisch of industrieel technisch gebruik)</t>
  </si>
  <si>
    <t>Katoenzaadolie en fracties daarvan, ook indien ontdaan van gossypol, ook indien geraffineerd, doch chemisch ongewijzigd (m.u.v. voor technisch of industrieel technisch gebruik en m.u.v. ruwe katoenzaadolie)</t>
  </si>
  <si>
    <t>Kokosolie "kopraolie", ruw, voor technisch of industrieel gebruik (m.u.v. voor de vervaardiging van producten voor menselijke consumptie)</t>
  </si>
  <si>
    <t>Kokosolie "kopraolie", ruw, in verpakkingen met een netto-inhoud per onmiddellijke verpakking van &lt;= 1 kg (m.u.v. voor technisch of industrieel technisch gebruik)</t>
  </si>
  <si>
    <t>Kokosolie "kopraolie", ruw, in verpakkingen met een netto-inhoud per onmiddellijke verpakking van &gt; 1 kg (m.u.v. voor technisch of industrieel technisch gebruik)</t>
  </si>
  <si>
    <t>Fracties van kokosolie "kopraolie", vast, ook indien geraffineerd, doch chemisch ongewijzigd, in verpakkingen met een netto-inhoud per onmiddellijke verpakking van &lt;= 1 kg</t>
  </si>
  <si>
    <t>Fracties van kokosolie "kopraolie", vast, ook indien geraffineerd, doch chemisch ongewijzigd, in verpakkingen met een netto-inhoud per onmiddellijke verpakking van &gt; 1 kg</t>
  </si>
  <si>
    <t>Kokosolie "kopraolie" en vloeibare fracties daarvan, ook indien geraffineerd, doch chemisch ongewijzigd, voor technisch of industrieel gebruik (m.u.v. voor de vervaardiging van producten voor menselijke consumptie en m.u.v. ruwe kokosolie)</t>
  </si>
  <si>
    <t>Palmpittenolie en babassunotenolie, ruw, voor technisch of industrieel gebruik (m.u.v. voor de vervaardiging van producten voor menselijke consumptie)</t>
  </si>
  <si>
    <t>Palmpittenolie en babassunotenolie, ruw, in verpakkingen met een netto-inhoud per onmiddellijke verpakking van &lt;= 1 kg (m.u.v. voor technisch of industrieel technisch gebruik)</t>
  </si>
  <si>
    <t>Palmpitten- en babassunotenolie, ruw, in verpakkingen met een netto-inhoud per onmiddellijke verpakking van &gt; 1 kg (m.u.v. die bestemd voor technisch of industrieel-technisch gebruik)</t>
  </si>
  <si>
    <t>Fracties van palmpitten- en babassunotenolie, vast, ook indien geraffineerd, doch chemisch ongewijzigd, in verpakkingen met een netto-inhoud per onmiddellijke verpakking van &lt;= 1 kg</t>
  </si>
  <si>
    <t>Fracties van palmpitten- en babassunotenolie, vast, ook indien geraffineerd, doch chemisch ongewijzigd, in verpakkingen met een netto-inhoud per onmiddellijke verpakking van &gt; 1 kg</t>
  </si>
  <si>
    <t>Palmpitten- en babassunotenolie en vloeibare fracties daarvan, ook indien geraffineerd, doch chemisch ongewijzigd, voor technisch of industrieel gebruik (m.u.v. voor de vervaardiging van producten voor menselijke consumptie en m.u.v. ruwe olie)</t>
  </si>
  <si>
    <t>Koolzaad- en raapzaadolie, met een laag gehalte aan erucazuur "vaste olie met een gehalte aan erucazuur van &lt; 2 gewichtspercenten", voor technisch of industrieel gebruik (m.u.v. die voor de vervaardiging van producten voor menselijke consumptie)</t>
  </si>
  <si>
    <t>Koolzaad- en raapzaadolie, met een laag gehalte aan erucazuur "vaste olie met een gehalte aan erucazuur van &lt; 2 gewichtspercenten", ruw (m.u.v. die voor technisch of industrieel gebruik)</t>
  </si>
  <si>
    <t>Koolzaad- en raapzaadolie, met een hoog gehalte aan erucazuur "vaste olie met een gehalte aan erucazuur van &gt;= 2 gewichtspercenten" en mosterdzaadolie, ruw (m.u.v. die voor technisch of industrieel gebruik)</t>
  </si>
  <si>
    <t>Lijnolie, ruw</t>
  </si>
  <si>
    <t>Lijnolie en fracties daarvan, ook indien geraffineerd, doch chemisch ongewijzigd, voor technisch of industrieel gebruik (m.u.v. voor de vervaardiging van producten voor menselijke consumptie en m.u.v. ruwe olie)</t>
  </si>
  <si>
    <t>Lijnolie en fracties daarvan, ook indien geraffineerd, doch chemisch ongewijzigd (m.u.v. voor technisch of industrieel technisch gebruik en m.u.v. ruwe olie)</t>
  </si>
  <si>
    <t>Maïsolie, ruw, voor technisch of industrieel gebruik (m.u.v. voor de vervaardiging van producten voor menselijke consumptie)</t>
  </si>
  <si>
    <t>Maïsolie, ruw (m.u.v. voor technisch of industrieel technisch gebruik)</t>
  </si>
  <si>
    <t>Maïsolie en fracties daarvan, ook indien geraffineerd, doch chemisch ongewijzigd, voor technisch of industrieel gebruik (m.u.v. voor de vervaardiging van producten voor menselijke consumptie en m.u.v. ruwe olie)</t>
  </si>
  <si>
    <t>Maïsolie en fracties daarvan, ook indien geraffineerd, doch chemisch ongewijzigd (m.u.v. voor technisch of industrieel technisch gebruik en m.u.v. ruwe olie)</t>
  </si>
  <si>
    <t>Ricinusolie en fracties daarvan, ook indien geraffineerd, doch chemisch ongewijzigd, voor de vervaardiging van amino-undekaanzuur hetwelk is bestemd voor de vervaardiging van synthetische textielvezels en van kunststof</t>
  </si>
  <si>
    <t>Ricinusolie en fracties daarvan, ook indien geraffineerd, doch chemisch ongewijzigd (m.u.v. olie voor de vervaardiging van amino-undekaanzuur hetwelk is bestemd voor de vervaardiging van synthetische textielvezels en van kunststof)</t>
  </si>
  <si>
    <t>Sesamolie, ruw, voor technisch of industrieel gebruik (m.u.v. voor de vervaardiging van producten voor menselijke consumptie)</t>
  </si>
  <si>
    <t>Sesamolie, ruw (m.u.v. voor technisch of industrieel technisch gebruik)</t>
  </si>
  <si>
    <t>Sesamolie en fracties daarvan, ook indien geraffineerd, doch chemisch ongewijzigd, voor technisch of industrieel gebruik (m.u.v. ruwe olie)</t>
  </si>
  <si>
    <t>Sesamolie en fracties daarvan, ook indien geraffineerd, doch chemisch ongewijzigd (m.u.v. voor technisch of industrieel technisch gebruik en m.u.v. ruwe olie)</t>
  </si>
  <si>
    <t>15156011</t>
  </si>
  <si>
    <t>Ruwe microbiële oliën, voor technisch of industrieel gebruik (m.u.v. voor de vervaardiging van producten voor menselijke consumptie)</t>
  </si>
  <si>
    <t>15156051</t>
  </si>
  <si>
    <t>Ruwe microbiële oliën in vaste vorm, in verpakkingen met een netto-inhoud per primaire verpakking van &lt;= 1 kg (m.u.v. voor technisch of industrieel gebruik)</t>
  </si>
  <si>
    <t>15156059</t>
  </si>
  <si>
    <t>Ruwe microbiële oliën in vaste vorm in verpakkingen met een netto-inhoud per primaire verpakking van &gt; 1 kg, en vloeibare ruwe microbiële oliën (m.u.v. voor technisch of industrieel gebruik)</t>
  </si>
  <si>
    <t>15156060</t>
  </si>
  <si>
    <t>Microbiële vetten en oliën, alsmede fracties daarvan, ook indien geraffineerd, doch niet chemisch gewijzigd, voor technisch of industrieel gebruik (m.u.v. voor de vervaardiging van voedingsmiddelen en ruwe oliën)</t>
  </si>
  <si>
    <t>15156091</t>
  </si>
  <si>
    <t>15156099</t>
  </si>
  <si>
    <t>Tungolie, jojobaolie, oiticicaolie, myricawas en japanwas, alsmede fracties van deze producten, ook indien geraffineerd, doch chemisch ongewijzigd</t>
  </si>
  <si>
    <t>Tabakszaadolie, ruw, voor technisch of industrieel gebruik (m.u.v. voor de vervaardiging van producten voor menselijke consumptie)</t>
  </si>
  <si>
    <t>Tabakszaadolie, ruw (m.u.v. voor technisch of industrieel technisch gebruik)</t>
  </si>
  <si>
    <t>Tabakszaadolie en fracties daarvan, ook indien geraffineerd, doch chemisch ongewijzigd, voor technisch of industrieel gebruik (m.u.v. voor de vervaardiging van producten voor menselijke consumptie en m.u.v. ruwe olie)</t>
  </si>
  <si>
    <t>Tabakszaadolie en fracties daarvan, ook indien geraffineerd, doch chemisch ongewijzigd (m.u.v. voor technisch of industrieel technisch gebruik en m.u.v. ruwe olie)</t>
  </si>
  <si>
    <t>Ricinusolie, gehydrogeneerd, zgn. "opal wax"</t>
  </si>
  <si>
    <t>15163091</t>
  </si>
  <si>
    <t>Microbiële vetten en oliën, alsmede fracties daarvan, geheel of gedeeltelijk gehydrogeneerd, veresterd, opnieuw veresterd of geëlaïdiniseerd, ook indien geraffineerd, in verpakkingen met een netto-inhoud per primaire verpakking van &lt;= 1 kg</t>
  </si>
  <si>
    <t>15163098</t>
  </si>
  <si>
    <t>Microbiële vetten en oliën, alsmede fracties daarvan, geheel of gedeeltelijk gehydrogeneerd, veresterd, opnieuw veresterd of geëlaïdiniseerd, ook indien geraffineerd (m.u.v. in verpakkingen met een netto-inhoud per primaire verpakking van &lt;= 1 kg)</t>
  </si>
  <si>
    <t>Margarine met een gehalte aan van melk afkomstige vetstoffen van &gt; 10 doch niet meer dan 15 gewichtspercenten (m.u.v. vloeibare margarine)</t>
  </si>
  <si>
    <t>Margarine met een gehalte aan van melk afkomstige vetstoffen van &lt;= 10 gewichtspercenten (m.u.v. vloeibare margarine)</t>
  </si>
  <si>
    <t>Mengsels en bereidingen van de soorten gebruikt als preparaten voor het insmeren van bakvormen, met een gehalte aan van melk afkomstige vetstoffen van &lt;= 10 gewichtspercenten</t>
  </si>
  <si>
    <t>Linoxyne "geoxideerde lijnolie"</t>
  </si>
  <si>
    <t>Mengsels van plantaardige oliën, vloeibaar, niet geschikt voor menselijke consumptie, n.e.g., voor technisch of industrieel gebruik, ruw (m.u.v. voor de vervaardiging van producten voor menselijke consumptie)</t>
  </si>
  <si>
    <t>Mengsels van plantaardige oliën, vloeibaar, niet geschikt voor menselijke consumptie, n.e.g., voor technisch of industrieel gebruik (m.u.v. ruwe oliën en m.u.v. voor de vervaardiging van producten voor menselijke consumptie)</t>
  </si>
  <si>
    <t>Standolie en andere dierlijke of plantaardige oliën, alsmede fracties daarvan, gekookt, geoxideerd, gedehydreerd, gezwaveld, geblazen of op andere wijze chemisch gewijzigd (m.u.v. die bedoeld bij post 1516; linoxyne "geoxideerde lijnolie")</t>
  </si>
  <si>
    <t>Mengsels en bereidingen van dierlijke vetten en oliën of van dierlijke en plantaardige vetten en oliën, alsmede fracties daarvan, ongeschikt voor menselijke consumptie</t>
  </si>
  <si>
    <t>Mengsels en bereidingen van dierlijke of plantaardige vetten of oliën of van fracties van verschillende vetten en oliën bedoeld bij hoofdstuk 15, ongeschikt voor menselijke consumptie, n.e.g.</t>
  </si>
  <si>
    <t>Ruwe glycerol, alsmede glycerolwater en glycerollogen</t>
  </si>
  <si>
    <t>Plantaardige was, ook indien geraffineerd of gekleurd (m.u.v. triglyceriden)</t>
  </si>
  <si>
    <t>Walschot "spermaceti", ook indien geraffineerd of gekleurd</t>
  </si>
  <si>
    <t>Bijenwas en was van andere insecten, ruw</t>
  </si>
  <si>
    <t>Bijenwas en was van andere insecten, ook indien geraffineerd of gekleurd (m.u.v. was van insecten, ruw)</t>
  </si>
  <si>
    <t>Degras "vetten voor de leerlooierij"</t>
  </si>
  <si>
    <t>Soapstocks, bevattende olie die de kenmerken van olijfolie heeft</t>
  </si>
  <si>
    <t>Afvallen, afkomstig van de behandeling van vetstoffen, bevattende olie die de kenmerken van olijfolie heeft (m.u.v. soapstocks)</t>
  </si>
  <si>
    <t>Droesem of bezinksel van olie; soapstocks (m.u.v. droesem en soapstocks die olie bevatten die de kenmerken van olijfolie heeft)</t>
  </si>
  <si>
    <t>Afvallen, afkomstig van de behandeling van vetstoffen of van dierlijke of plantaardige was (m.u.v. afvallen die olie bevatten die de kenmerken van olijfolie heeft en m.u.v. droesem of bezinksel van olie en soapstocks)</t>
  </si>
  <si>
    <t>Leverworst van alle soorten, incl. bereidingen van deze producten, voor menselijke consumptie</t>
  </si>
  <si>
    <t>Gedroogde worst en smeerworst, niet gekookt en niet gebakken, van vlees, van slachtafvallen of van bloed (m.u.v. leverworst)</t>
  </si>
  <si>
    <t>Worst van alle soorten, van vlees, van slachtafvallen, van bloed of van insecten, incl. bereidingen van deze producten, voor menselijke consumptie (m.u.v. leverworst en ongekookte worsten)</t>
  </si>
  <si>
    <t>Fijn gehomogeniseerde bereidingen van vlees, van slachtafvallen, van bloed of van insecten, opgemaakt voor de verkoop in het klein als kindervoeding of als dieetvoeding, in verpakkingen met een nettogewicht van &lt;= 250 g</t>
  </si>
  <si>
    <t>Bereidingen en conserven van vlees van kalkoenen "pluimvee", bevattende uitsluitend ongekookt en ongebakken vlees van kalkoenen (m.u.v. worst van alle soorten)</t>
  </si>
  <si>
    <t>Bereidingen en conserven van vlees of van slachtafvallen, van hanen en van kippen "pluimvee", bevattende &gt;= 57 gewichtspercenten vlees of slachtafvallen van pluimvee, ongekookt en ongebakken (m.u.v. worst van alle soorten en bereidingen van levers)</t>
  </si>
  <si>
    <t>Bereidingen en conserven van hammen en delen daarvan, van varkens "huisdieren"</t>
  </si>
  <si>
    <t>Bereidingen en conserven van hammen en delen daarvan, van varkens (m.u.v. die van varkens "huisdieren")</t>
  </si>
  <si>
    <t>Bereidingen en conserven van schouders en delen daarvan, van varkens "huisdieren"</t>
  </si>
  <si>
    <t>Bereidingen en conserven van schouders en delen daarvan, van varkens (m.u.v. die van varkens "huisdieren")</t>
  </si>
  <si>
    <t>Bereidingen en conserven van karbonadestrengen en delen daarvan, incl. mengsels van karbonadestreng en ham, van varkens "huisdieren" (m.u.v. halskarbonades)</t>
  </si>
  <si>
    <t>Bereidingen en conserven van halskarbonades en delen daarvan, incl. mengsels van halskarbonade en schouder, van varkens "huisdieren"</t>
  </si>
  <si>
    <t>Bereidingen en conserven van mengsels die ham, schouder, karbonadestreng of halskarbonade alsmede delen daarvan bevatten, van varkens "huisdieren" (m.u.v. mengsels die uitsluitend karbonadestreng en ham of halskarbonade en schouder bevatten)</t>
  </si>
  <si>
    <t>Bereidingen en conserven van vlees of van slachtafvallen, van runderen, ongekookt en ongebakken, incl. mengsels van gekookt of gebakken en ongekookt of ongebakken vlees of slachtafvallen (m.u.v. worst van alle soorten en bereidingen van levers)</t>
  </si>
  <si>
    <t>Corned beef in luchtdichte verpakkingen</t>
  </si>
  <si>
    <t>Bereidingen van bloed van dieren van alle soorten (m.u.v. worst van alle soorten)</t>
  </si>
  <si>
    <t>Extracten en sappen van vlees, van vis, van schaaldieren, van weekdieren of van andere ongewervelde waterdieren, in verpakkingen met een netto-inhoud per onmiddellijke verpakking van &lt;= 1 kg</t>
  </si>
  <si>
    <t>Extracten en sappen van vlees, van vis, van schaaldieren, van weekdieren of van andere ongewervelde waterdieren, in verpakkingen met een netto-inhoud per onmiddellijke verpakking van &gt; 1 kg</t>
  </si>
  <si>
    <t>Bereidingen en conserven van zalm, geheel of in stukken (m.u.v. fijngemaakte zalm)</t>
  </si>
  <si>
    <t>Haringfilets, rauw, enkel omgeven door beslag of door paneermeel "gepaneerd", ook indien in olie voorgebakken, bevroren</t>
  </si>
  <si>
    <t>Bereidingen en conserven van haring, geheel of in stukken, in luchtdichte verpakkingen (m.u.v. fijngemaakte vis en filets, rauw, enkel omgeven door beslag of door paneermeel "gepaneerd", ook indien in olie voorgebakken, bevroren)</t>
  </si>
  <si>
    <t>Bereidingen en conserven van haring, geheel of in stukken (m.u.v. fijngemaakte vis, filets, rauw, enkel omgeven door beslag of door paneermeel "gepaneerd", ook indien in olie voorgebakken, bevroren en vis in luchtdichte verpakkingen)</t>
  </si>
  <si>
    <t>Bereidingen en conserven van sardines, geheel of in stukken, in olijfolie (m.u.v. fijngemaakte vis)</t>
  </si>
  <si>
    <t>Bereidingen en conserven van sardines, geheel of in stukken (m.u.v. die in olijfolie en m.u.v. fijngemaakte vis)</t>
  </si>
  <si>
    <t>Bereidingen en conserven van sardinella's en sprot, geheel of in stukken (m.u.v. fijngemaakte vis)</t>
  </si>
  <si>
    <t>Bereidingen en conserven van boniet, geheel of in stukken, in plantaardige olie (m.u.v. fijngemaakte bereidingen)</t>
  </si>
  <si>
    <t>Bereidingen en conserven van filets "zgn. loins" van boniet, geheel of in stukken (m.u.v. die in plantaardige olie of fijngemaakte vis)</t>
  </si>
  <si>
    <t>Bereidingen en conserven van boniet, geheel of in stukken (m.u.v. fijngemaakte bereidingen en conserven; die van filets [zgn. loins]; die in plantaardige olie)</t>
  </si>
  <si>
    <t>Bereidingen en conserven van geelvintonijn "Thunnus albacares", geheel of in stukken, in plantaardige olie (m.u.v. fijngemaakte bereidingen)</t>
  </si>
  <si>
    <t>Bereidingen en conserven van filets "zgn. loins" van Geelvintonijn "Thunnus albacares" (m.u.v. die in plantaardige olie)</t>
  </si>
  <si>
    <t>Bereidingen en conserven van Geelvintonijn "Thunnus albacares", geheel of in stukken (m.u.v. fijngemaakte bereidingen en conserven; die van filets [zgn. loins]; die in plantaardige olie)</t>
  </si>
  <si>
    <t>Bereidingen en conserven van tonijn, geheel of in stukken, in plantaardige olie (m.u.v. fijngemaakte bereidingen, boniet en Geelvintonijn "Thunnus albacares")</t>
  </si>
  <si>
    <t>Bereidingen en conserven van filets "zgn. loins" van tonijn, geheel of in stukken (m.u.v. die in plantaardige olie, fijngemaakte bereidingen, boniet en Geelvintonijn "Thunnus albacares")</t>
  </si>
  <si>
    <t>Bereidingen en conserven van tonijn, geheel of in stukken (m.u.v. fijngemaakte bereidingen; die van filets [zgn. loins]; die in plantaardige olie, boniet en Geelvintonijn "Thunnus albacares")</t>
  </si>
  <si>
    <t>Bereidingen en conserven van bonito "Sarda spp.", geheel of in stukken (m.u.v. fijngemaakte vis)</t>
  </si>
  <si>
    <t>Bereidingen en conserven van makreel van de soorten "Scomber scombrus" of "Scomber japonicus", in filets</t>
  </si>
  <si>
    <t>Bereidingen en conserven van makreel van de soorten "Scomber scombrus" of "Scomber japonicus", geheel of in stukken (m.u.v. filets en fijngemaakte vis)</t>
  </si>
  <si>
    <t>Bereidingen en conserven van makreel van de soort "Scomber australasicus", geheel of in stukken (m.u.v. fijngemaakte vis)</t>
  </si>
  <si>
    <t>Bereidingen en conserven van ansjovis, geheel of in stukken (m.u.v. fijngemaakte vis)</t>
  </si>
  <si>
    <t>Bereidingen en conserven van zalmvissen, geheel of in stukken (m.u.v. fijngemaakte vis en m.u.v. zalm)</t>
  </si>
  <si>
    <t>Bereidingen en conserven van filets "zgn. loins" van vis van het geslacht "Euthynnus" (m.u.v. die van boniet [Euthynnus Katsuwonus pelamis])</t>
  </si>
  <si>
    <t>Bereidingen en conserven van vis van het geslacht "Euthynnus", geheel of in stukken (m.u.v. fijngemaakte bereidingen en conserven; die van filets [zgn. loins]; die van boniet [Euthynnus Katsuwonus pelamis])</t>
  </si>
  <si>
    <t>Bereidingen en conserven van vis van de soort "Orcynopsis unicolor", geheel of in stukken (m.u.v. fijngemaakte vis)</t>
  </si>
  <si>
    <t>Bereidingen en conserven van koolvis "Pollachius virens", geheel of in stukken (m.u.v. fijngemaakte vis; koolvisfilets, rauw, enkel omgeven door beslag of door paneermeel "gepaneerd", ook indien in olie voorgebakken, bevroren)</t>
  </si>
  <si>
    <t>Bereidingen en conserven van heek "Merluccius spp., Urophycis spp.", geheel of in stukken (m.u.v. fijngemaakte vis; heekfilets, rauw, enkel omgeven door beslag of door paneermeel "gepaneerd", ook indien in olie voorgebakken, bevroren)</t>
  </si>
  <si>
    <t>Bereidingen van surimi</t>
  </si>
  <si>
    <t>Bereidingen en conserven van zalm (m.u.v. vis, geheel of in stukken)</t>
  </si>
  <si>
    <t>Bereidingen en conserven van zalmvissen (m.u.v. vis, geheel of in stukken en m.u.v. zalm)</t>
  </si>
  <si>
    <t>Bereidingen en conserven van ansjovis (m.u.v. vis, geheel of in stukken)</t>
  </si>
  <si>
    <t>Bereidingen en conserven van sardines, van bonito "Sarda spp.", van makreel van de soorten "Scomber scombrus" en "Scomber japonicus" en van vis van de soort "Orcynopsis unicolor" (m.u.v. vis, geheel of in stukken)</t>
  </si>
  <si>
    <t>Bereidingen en conserven van tonijn, van boniet en van andere vis van het geslacht "Euthynnus" (m.u.v. vis, geheel of in stukken)</t>
  </si>
  <si>
    <t>Kaviaarsurrogaten bereid uit kuit</t>
  </si>
  <si>
    <t>Bereidingen en conserven van garnalen, in verpakkingen met een netto-inhoud per onmiddellijke verpakking van &lt;= 2 kg (m.u.v. die in luchtdichte verpakkingen en m.u.v. enkel gerookte)</t>
  </si>
  <si>
    <t>Bereidingen en conserven van garnalen, in verpakkingen met een netto-inhoud per onmiddellijke verpakking van &gt; 2 kg (m.u.v. die in luchtdichte verpakkingen en enkel gerookte)</t>
  </si>
  <si>
    <t>Vlees van zeekreeften, gekookt, bestemd voor de verwerkende industrie voor de vervaardiging van kreeftenboter, kreeftenpasteien, kreeftensoep of kreeftensaus</t>
  </si>
  <si>
    <t>Bereidingen en conserven van schaaldieren (m.u.v. gerookte en m.u.v. krab, garnaal en zeekreeft)</t>
  </si>
  <si>
    <t>Bereidingen en conserven van mosselen (m.u.v. die in luchtdichte verpakkingen en enkel gerookte)</t>
  </si>
  <si>
    <t>Bereidingen en conserven van weekdieren (m.u.v. gerookte en m.u.v. oesters, jakobsschelpen, mosselen, inktvissen, pijlinktvissen, achtarmige inktvissen, tweekleppigen, kokkels, arkschelpen, zeeoren, eetbare slakken, andere dan zeeslakken)</t>
  </si>
  <si>
    <t>Ruwe beetwortelsuiker, bestemd om te worden geraffineerd (m.u.v. gearomatiseerde suiker en suiker met toegevoegde kleurstoffen)</t>
  </si>
  <si>
    <t>Ruwe beetwortelsuiker (m.u.v. gearomatiseerde suiker en suiker met toegevoegde kleurstoffen en m.u.v. suiker, bestemd om te worden geraffineerd)</t>
  </si>
  <si>
    <t>Ruwe rietsuiker in vaste vorm, ander dan bij 1701 13, bestemd om te worden geraffineerd, niet gearomatiseerd en zonder toegevoegde kleurstoffen</t>
  </si>
  <si>
    <t>Rietsuiker en beetwortelsuiker, in vaste vorm, gearomatiseerd of met toegevoegde kleurstoffen</t>
  </si>
  <si>
    <t>Witte suiker, waarvan het aantal gewichtspercenten sacharose, in droge toestand, overeenkomt met een polarisatiegraad van &gt;= 99,5 (m.u.v. gearomatiseerde suiker en suiker met toegevoegde kleurstoffen)</t>
  </si>
  <si>
    <t>Rietsuiker en beetwortelsuiker, alsmede chemisch zuivere sacharose, in vaste vorm (m.u.v. rietsuiker en beetwortelsuiker, gearomatiseerd of met toegevoegde kleurstoffen en m.u.v. ruwe suiker en witte suiker)</t>
  </si>
  <si>
    <t>Lactose "melksuiker" in vaste vorm en melksuikerstroop zonder toegevoegde kleur- en smaakstoffen, bevattende &gt;= 99 gewichtspercenten lactose, uitgedrukt in kristalwatervrije lactose, berekend op de droge stof</t>
  </si>
  <si>
    <t>Lactose "melksuiker" in vaste vorm en melksuikerstroop zonder toegevoegde kleur- en smaakstoffen, bevattende &lt; 99 gewichtspercenten lactose, uitgedrukt in kristalwatervrije lactose, berekend op de droge stof</t>
  </si>
  <si>
    <t>Ahornsuiker, in vaste vorm, gearomatiseerd of met toegevoegde kleurstoffen</t>
  </si>
  <si>
    <t>Ahornsuiker, in vaste vorm, en ahornsuikerstroop (niet gearomatiseerd en zonder toegevoegde kleurstoffen)</t>
  </si>
  <si>
    <t>Isoglucose in vaste vorm, in droge toestand geen of &lt; 20 gewichtspercenten fructose "levulose" bevattend</t>
  </si>
  <si>
    <t>Isoglucose in vaste vorm, in droge toestand &gt;= 20 doch &lt; 50 gewichtspercenten fructose "levulose" bevattend (m.u.v. invertsuiker)</t>
  </si>
  <si>
    <t>Glucose in vaste vorm en glucosestroop zonder toegevoegde kleur- of smaakstoffen, in droge toestand &gt;= 20 doch &lt; 50 gewichtspercenten fructose "levulose" bevattend (m.u.v. isoglucose en invertsuiker)</t>
  </si>
  <si>
    <t>Chemisch zuivere fructose, in vaste vorm</t>
  </si>
  <si>
    <t>Isoglucose in vaste vorm, in droge toestand &gt; 50 gewichtspercenten fructose "levulose" bevattend (m.u.v. chemisch zuivere fructose en invertsuiker)</t>
  </si>
  <si>
    <t>Inulinestroop, onmiddellijk na hydrolyse van inuline of oligofructose verkregen, bevattende, in droge toestand, &gt; 50 gewichtspercenten vrije fructose of fructose in de vorm van sacharose</t>
  </si>
  <si>
    <t>Fructose "levulose" in vaste vorm en fructosestroop zonder toegevoegde kleur- of smaakstoffen, in droge toestand &gt; 50 gewichtspercenten fructose bevattend (m.u.v. isoglucose, inulinestroop, chemisch zuivere fructose en invertsuiker)</t>
  </si>
  <si>
    <t>Chemisch zuivere maltose, in vaste vorm</t>
  </si>
  <si>
    <t>Isoglucose in vaste vorm, in droge toestand 50 gewichtspercenten fructose bevattend, verkregen uit glucosepolymeren</t>
  </si>
  <si>
    <t>Maltodextrine, in vaste vorm, en maltodextrinestroop (niet gearomatiseerd en zonder toegevoegde kleurstoffen)</t>
  </si>
  <si>
    <t>Karamel bevattende, in droge toestand, &gt;= 50 gewichtspercenten sacharose</t>
  </si>
  <si>
    <t>Karamel bevattende, in droge toestand, &lt; 50 gewichtspercenten sacharose, in poeder, ook indien geagglomereerd</t>
  </si>
  <si>
    <t>Karamel bevattende, in droge toestand, &lt; 50 gewichtspercenten sacharose (m.u.v. karamel in poeder, ook indien geagglomereerd)</t>
  </si>
  <si>
    <t>Inulinestroop, onmiddellijk na hydrolyse van inuline of oligofructose verkregen, bevattende, in droge toestand, &gt;= 10 doch &lt;= 50 gewichtspercenten vrije fructose of fructose in de vorm van sacharose</t>
  </si>
  <si>
    <t>Melasse van rietsuiker verkregen bij de extractie of de raffinage van suiker</t>
  </si>
  <si>
    <t>Melasse van beetwortelsuiker verkregen bij de extractie of de raffinage van suiker</t>
  </si>
  <si>
    <t>Zoethoutextract "drop", bevattende &gt; 10 gewichtspercenten sacharose (m.u.v. die met andere toegevoegde stoffen)</t>
  </si>
  <si>
    <t>Pasta's en spijs, incl. marsepein, in onmiddellijke verpakking met een netto-inhoud van &gt;= 1 kg</t>
  </si>
  <si>
    <t>Keelpastilles en hoestbonbons</t>
  </si>
  <si>
    <t>Dragees e.d. met een suikerlaag omhulde artikelen, cacaoloos</t>
  </si>
  <si>
    <t>Gom- en geleiproducten, incl. vruchtenpasta's toebereid als suikergoed</t>
  </si>
  <si>
    <t>Zuurtjes e.d. hardgekookt suikerwerk, ook indien gevuld</t>
  </si>
  <si>
    <t>Karamels, toffees e.d.</t>
  </si>
  <si>
    <t>Cacaobonen, ook indien gebroken of gebrand</t>
  </si>
  <si>
    <t>Cacaodoppen, cacaoschillen, cacaovliezen en andere afvallen van cacao</t>
  </si>
  <si>
    <t>Cacaopasta (m.u.v. ontvette cacaopasta)</t>
  </si>
  <si>
    <t>Cacaopasta, geheel of gedeeltelijk ontvet</t>
  </si>
  <si>
    <t>Cacaopoeder (m.u.v. die met toegevoegde suiker of met andere zoetstoffen)</t>
  </si>
  <si>
    <t>Cacaopoeder waaraan suiker of andere zoetstoffen zijn toegevoegd, geen sacharose bevattend of met een sacharosegehalte, incl. het als sacharose berekende gehalte aan invertsuiker of een als sacharose berekend isoglucosegehalte van &lt; 5 gewichtspercenten</t>
  </si>
  <si>
    <t>Cacaopoeder waaraan suiker of andere zoetstoffen zijn toegevoegd, met een sacharosegehalte, incl. het als sacharose berekende gehalte aan invertsuiker of een als sacharose berekend isoglucosegehalte van &gt;= 5 gewichtspercenten, doch &lt; 65 gewichtspercenten</t>
  </si>
  <si>
    <t>Cacaopoeder waaraan suiker of andere zoetstoffen zijn toegevoegd, met een sacharosegehalte, incl. het gehalte aan invertsuiker, berekend als sacharose, of met een isoglucosegehalte, berekend als sacharose, van &gt;= 80 gewichtspercenten</t>
  </si>
  <si>
    <t>Zgn. "chocolate milk crumb", in recipiënten of in andere verpakkingen, met een inhoud per onmiddellijke verpakking van &gt; 2 kg</t>
  </si>
  <si>
    <t>Cacaofantasie, in recipiënten of in andere verpakkingen met een inhoud per onmiddellijke verpakking van &gt; 2 kg</t>
  </si>
  <si>
    <t>Chocolade en andere bereidingen voor menselijke consumptie die cacao bevatten, in de vorm van tabletten, staven of repen, met een gewicht van &lt;= 2 kg, gevuld</t>
  </si>
  <si>
    <t>Chocolade en andere bereidingen voor menselijke consumptie die cacao bevatten, in de vorm van tabletten, staven of repen, met een gewicht van &lt;= 2 kg, met toegevoegde granen, noten of andere vruchten, ongevuld</t>
  </si>
  <si>
    <t>Chocolade en andere bereidingen voor menselijke consumptie die cacao bevatten, in de vorm van tabletten, staven of repen, met een gewicht van &lt;= 2 kg, ongevuld (m.u.v. die met toegevoegde granen, noten of andere vruchten)</t>
  </si>
  <si>
    <t>Chocolade en chocoladewerken, gevuld (m.u.v. die in de vorm van tabletten, staven of repen en m.u.v. bonbons of pralines)</t>
  </si>
  <si>
    <t>Suikerwerken en overeenkomstige bereidingen op basis van suiker vervangende stoffen, die cacao bevatten</t>
  </si>
  <si>
    <t>Moutextract met een gehalte aan droge stof van &gt;= 90 gewichtspercenten</t>
  </si>
  <si>
    <t>Moutextract met een gehalte aan droge stof van &lt; 90 gewichtspercenten</t>
  </si>
  <si>
    <t>Bereidingen voor menselijke consumptie in poeder, bestaande uit een mengsel van magere melk en/of wei en plantaardige vetten/oliën dat niet meer dan 30 gewichtspercenten vetten/oliën bevat</t>
  </si>
  <si>
    <t>Deegwaren waarin ei is verwerkt (m.u.v. gekookte, gevulde of op andere wijze bereide deegwaren)</t>
  </si>
  <si>
    <t>Deegwaren zonder ei, zonder gries, griesmeel of meel van zachte tarwe (m.u.v. gekookte, gevulde of op andere wijze bereide deegwaren)</t>
  </si>
  <si>
    <t>Deegwaren zonder ei, doch meel, gries of griesmeel van zachte tarwe bevattend (m.u.v. gekookte, gevulde of op andere wijze bereide deegwaren)</t>
  </si>
  <si>
    <t>Met vlees of andere zelfstandigheden gevulde deegwaren, ook indien gekookt of op andere wijze bereid, bevattende &gt; 20 gewichtspercenten vis, schaal- of weekdieren of andere ongewervelde waterdieren</t>
  </si>
  <si>
    <t>Met vlees of andere zelfstandigheden gevulde deegwaren, ook indien gekookt of op andere wijze bereid, bevattende &gt; 20 gewichtspercenten worst, vlees of slachtafvallen van alle soorten, incl. vet van alle soorten of oorsprong</t>
  </si>
  <si>
    <t>Gedroogde deegwaren (m.u.v. gevulde deegwaren)</t>
  </si>
  <si>
    <t>Deegwaren, gekookt of andere wijze bereid (m.u.v. gevulde of gedroogde deegwaren)</t>
  </si>
  <si>
    <t>Koeskoes (m.u.v. bereide koeskoes)</t>
  </si>
  <si>
    <t>Koeskoes, gekookt of op andere wijze bereid</t>
  </si>
  <si>
    <t>Vlokken, korrels, parels e.d.</t>
  </si>
  <si>
    <t>Maïspreparaten verkregen door poffen of door roosteren</t>
  </si>
  <si>
    <t>Rijstpreparaten verkregen door poffen of door roosteren</t>
  </si>
  <si>
    <t>Graanpreparaten verkregen door poffen of door roosteren (m.u.v. die op basis van maïs of rijst)</t>
  </si>
  <si>
    <t>Bereidingen van de soort "Müsli", op basis van niet-geroosterde graanvlokken</t>
  </si>
  <si>
    <t>Bulgur tarwe, in de vorm van bewerkte korrels, verkregen door koken van harde-tarwekorrels</t>
  </si>
  <si>
    <t>Bros gebakken brood, zgn. "knäckebröd"</t>
  </si>
  <si>
    <t>Ontbijtkoek, ook indien deze cacao bevat, met een sacharosegehalte, incl. het gehalte aan invertsuiker, berekend als sacharose, van &lt; 30 gewichtspercenten</t>
  </si>
  <si>
    <t>Ontbijtkoek, ook indien deze cacao bevat, met een sacharosegehalte, incl. het gehalte aan invertsuiker, berekend als sacharose, van &gt;= 30, doch &lt; 50 gewichtspercenten</t>
  </si>
  <si>
    <t>Ontbijtkoek, ook indien deze cacao bevat, met een sacharosegehalte, incl. het gehalte aan invertsuiker, berekend als sacharose, van &gt;= 50 gewichtspercenten</t>
  </si>
  <si>
    <t>Koekjes en biscuits, gezoet, ook indien cacao bevattend, geheel of gedeeltelijk bedekt met chocolade of met andere bereidingen die cacao bevatten, in een onmiddellijke verpakking met een netto-inhoud van &lt;= 85 g</t>
  </si>
  <si>
    <t>Koekjes en biscuits, gezoet, ook indien cacao bevattend, geheel of gedeeltelijk bedekt met chocolade of met andere bereidingen die cacao bevatten, in een onmiddellijke verpakking met een netto-inhoud van &gt; 85 g</t>
  </si>
  <si>
    <t>Koekjes en biscuits, gezoet, ook indien cacao bevattend, met een gehalte aan van melk afkomstige vetstoffen van &gt;= 8 gewichtspercenten (m.u.v. koekjes en biscuits, geheel of gedeeltelijk bedekt met chocolade of met andere bereidingen die cacao bevatten)</t>
  </si>
  <si>
    <t>Wafels en wafeltjes met een watergehalte van &gt; 10 gewichtspercenten</t>
  </si>
  <si>
    <t>Wafels en wafeltjes, gezouten, ook indien gevuld (m.u.v. wafels en wafeltjes met een watergehalte van &gt; 10 gewichtspercenten)</t>
  </si>
  <si>
    <t>Wafels en wafeltjes, ook indien deze producten cacao bevatten, ook indien gevuld (m.u.v. wafels en wafeltjes, geheel of gedeeltelijk bedekt met chocolade of met andere bereidingen die cacao bevatten, en die met een watergehalte van &gt; 10 gewichtspercenten)</t>
  </si>
  <si>
    <t>Beschuit</t>
  </si>
  <si>
    <t>Geroosterd brood e.d. geroosterde producten (m.u.v. beschuit)</t>
  </si>
  <si>
    <t>Matzes</t>
  </si>
  <si>
    <t>Ouwel in bladen, hosties, ouwels voor geneesmiddelen, plakouwels e.d. producten, van meel of van zetmeel</t>
  </si>
  <si>
    <t>Brood zonder toegevoegde honig, eieren, kaas of vruchten, met een gehalte aan suikers en aan vetstoffen van elk &lt;= 5 gewichtspercenten, berekend op de droge stof</t>
  </si>
  <si>
    <t>Koekjes en biscuits, ongezoet</t>
  </si>
  <si>
    <t>Geëxtrudeerde en geëxpandeerde producten, gezouten of gearomatiseerd (m.u.v. "knäckebröd", beschuit, geroosterd brood e.d. geroosterde producten)</t>
  </si>
  <si>
    <t>Komkommers en augurken, bereid of verduurzaamd in azijn of in azijnzuur</t>
  </si>
  <si>
    <t>Mangochutney, bereid of verduurzaamd in azijn of in azijnzuur</t>
  </si>
  <si>
    <t>Scherpsmakende vruchten van het geslacht "Capsicum", bereid of verduurzaamd in azijn of in azijnzuur</t>
  </si>
  <si>
    <t>Suikermaïs "Zea mays var. saccharata", bereid of verduurzaamd in azijn of in azijnzuur</t>
  </si>
  <si>
    <t>Broodwortelen, zoete aardappelen "bataten" e.d. eetbare plantendelen met een zetmeelgehalte van &gt;= 5 gewichtspercenten, bereid of verduurzaamd in azijn of in azijnzuur</t>
  </si>
  <si>
    <t>Paddestoelen, bereid of verduurzaamd in azijn of in azijnzuur</t>
  </si>
  <si>
    <t>Olijven, bereid of verduurzaamd in azijn of in azijnzuur</t>
  </si>
  <si>
    <t>Niet-scherpsmakende pepers, bereid of verduurzaamd in azijn of in azijnzuur</t>
  </si>
  <si>
    <t>Ongepelde tomaten (op andere wijze bereid of verduurzaamd dan in azijn of azijnzuur), geheel of in stukken</t>
  </si>
  <si>
    <t>Tomaten, bereid of verduurzaamd zonder azijn of azijnzuur, met een gehalte aan droge stof van &lt; 12 gewichtspercenten, in verpakkingen met een netto-inhoud per onmiddellijke verpakking van &gt; 1 kg (m.u.v. tomaten, geheel of in stukken)</t>
  </si>
  <si>
    <t>Tomaten, bereid of verduurzaamd zonder azijn of azijnzuur, met een gehalte aan droge stof van &lt; 12 gewichtspercenten, in verpakkingen met een netto-inhoud per onmiddellijke verpakking van &lt;= 1 kg (m.u.v. tomaten, geheel of in stukken)</t>
  </si>
  <si>
    <t>Paddestoelen van het geslacht "Agaricus", zonder azijn of azijnzuur voorlopig verduurzaamd, volledig gekookt</t>
  </si>
  <si>
    <t>Paddestoelen van het geslacht "Agaricus", bereid of verduurzaamd zonder azijn of azijnzuur (m.u.v. die welke volledig gekookt, doch slechts voorlopig verduurzaamd zijn)</t>
  </si>
  <si>
    <t>Aardappelen, enkel gekookt of gebakken, bevroren</t>
  </si>
  <si>
    <t>Aardappelen, bereid of verduurzaamd in de vorm van meel, gries, griesmeel of vlokken, bevroren</t>
  </si>
  <si>
    <t>Aardappelen (op andere wijze bereid of verduurzaamd dan in azijn of azijnzuur), bevroren (m.u.v. enkel gekookt of gebakken aardappelen en aardappelen in de vorm van meel, gries, griesmeel of vlokken)</t>
  </si>
  <si>
    <t>Suikermaïs "Zea mays var. saccharata" (op andere wijze bereid of verduurzaamd dan in azijn of azijnzuur), bevroren</t>
  </si>
  <si>
    <t>Zuurkool, kappers en olijven (op andere wijze bereid of verduurzaamd dan in azijn of azijnzuur), bevroren</t>
  </si>
  <si>
    <t>Erwten "Pisum sativum" en bonen in de dop "Phaseolus spp." (op andere wijze bereid of verduurzaamd dan in azijn of azijnzuur), bevroren</t>
  </si>
  <si>
    <t>Uien, enkel gekookt of gebakken, bevroren</t>
  </si>
  <si>
    <t>Groenten in de vorm van fijn gehomogeniseerde bereidingen, opgemaakt voor de verkoop in het klein als kindervoeding of als dieetvoeding, in verpakkingen met een nettogewicht van &lt;= 250 g (m.u.v. tomaten, paddestoelen en truffels)</t>
  </si>
  <si>
    <t>Aardappelen in de vorm van meel, gries, griesmeel of vlokken (niet bevroren)</t>
  </si>
  <si>
    <t>Aardappelen in schijfjes, gebakken, ook indien gezouten of gearomatiseerd, luchtdicht verpakt, geschikt voor onmiddellijk verbruik (niet bevroren)</t>
  </si>
  <si>
    <t>Erwten "Pisum sativum" (op andere wijze bereid of verduurzaamd dan in azijn of azijnzuur en niet bevroren)</t>
  </si>
  <si>
    <t>Bonen "Vigna spp., Phaseolus spp.", gedopt (op andere wijze bereid of verduurzaamd dan in azijn of azijnzuur en niet bevroren)</t>
  </si>
  <si>
    <t>Bonen "Vigna spp., Phaseolus spp.", ongedopt (op andere wijze bereid of verduurzaamd dan in azijn of azijnzuur en niet bevroren)</t>
  </si>
  <si>
    <t>Asperges (op andere wijze bereid of verduurzaamd dan in azijn of azijnzuur en niet bevroren)</t>
  </si>
  <si>
    <t>Suikermaïs "Zea mays var. saccharata" (op andere wijze bereid of verduurzaamd dan in azijn of azijnzuur en niet bevroren)</t>
  </si>
  <si>
    <t>Bamboescheuten (op andere wijze bereid of verduurzaamd dan in azijn of azijnzuur en niet bevroren)</t>
  </si>
  <si>
    <t>Scherpsmakende vruchten van het geslacht "Capsicum", op andere wijze bereid of verduurzaamd dan in azijn of azijnzuur, niet bevroren</t>
  </si>
  <si>
    <t>Kappers, op andere wijze bereid of verduurzaamd dan in azijn of azijnzuur en niet bevroren</t>
  </si>
  <si>
    <t>Artisjokken, op andere wijze bereid of verduurzaamd dan in azijn of azijnzuur en niet bevroren</t>
  </si>
  <si>
    <t>Mengsels van groenten, bereid of verduurzaamd zonder azijn of azijnzuur, niet bevroren</t>
  </si>
  <si>
    <t>Zuurkool (m.u.v. bevroren zuurkool)</t>
  </si>
  <si>
    <t>Gember, gekonfijt met suiker, uitgedropen, geglaceerd of uitgekristalliseerd</t>
  </si>
  <si>
    <t>Kersen, gekonfijt met suiker, uitgedropen, geglaceerd of uitgekristalliseerd, met een suikergehalte van &gt; 13 gewichtspercenten</t>
  </si>
  <si>
    <t>Jam, vruchtengelei, marmelade, vruchtenmoes en vruchtenpasta, van citrusvruchten, door koken of stoven verkregen, met een suikergehalte van &gt; 30 gewichtspercenten (m.u.v. gehomogeniseerde bereidingen als bedoeld bij onderverdeling 2007.10)</t>
  </si>
  <si>
    <t>Jam, vruchtengelei, marmelade, vruchtenmoes en vruchtenpasta, van citrusvruchten, door koken of stoven verkregen, met een suikergehalte van &gt; 13 doch &lt;= 30 gewichtspercenten (m.u.v. gehomogeniseerde bereidingen als bedoeld bij onderverdeling 2007.10)</t>
  </si>
  <si>
    <t>Pruimenmoes en pruimenpasta, door koken of stoven verkregen, met een suikergehalte van &gt; 30 gewichtspercenten, in verpakkingen met een netto-inhoud per onmiddellijke verpakking van &gt; 100 kg en bestemd voor industriële verwerking</t>
  </si>
  <si>
    <t>Kastanjepasta "crème de marrons", door koken of stoven verkregen, met een suikergehalte van &gt; 30 gewichtspercenten (m.u.v. gehomogeniseerde bereidingen als bedoeld bij onderverdeling 2007.10)</t>
  </si>
  <si>
    <t>Jam, vruchtengelei, marmelade, vruchtenmoes en vruchtenpasta, van kersen, door koken of stoven verkregen, met een suikergehalte van &gt; 30 gewichtspercenten (m.u.v. gehomogeniseerde bereidingen als bedoeld bij onderverdeling 2007.10)</t>
  </si>
  <si>
    <t>Jam, vruchtengelei, marmelade, vruchtenmoes en vruchtenpasta, van aardbeien, door koken of stoven verkregen, met een suikergehalte van &gt; 30 gewichtspercenten (m.u.v. gehomogeniseerde bereidingen als bedoeld bij onderverdeling 2007.10)</t>
  </si>
  <si>
    <t>Jam, vruchtengelei, marmelade, vruchtenmoes en vruchtenpasta, van frambozen, door koken of stoven verkregen, met een suikergehalte van &gt; 30 gewichtspercenten (m.u.v. gehomogeniseerde bereidingen als bedoeld bij onderverdeling 2007.10)</t>
  </si>
  <si>
    <t>Pindakaas</t>
  </si>
  <si>
    <t>Grondnoten, gebrand, in verpakkingen met een netto-inhoud per onmiddellijke verpakking van &lt;= 1 kg</t>
  </si>
  <si>
    <t>Grondnoten, bereid of verduurzaamd, in verpakkingen met een netto-inhoud per onmiddellijke verpakking van &lt;= 1 kg (m.u.v. gebrande grondnoten; die gekonfijt met suiker; pindakaas)</t>
  </si>
  <si>
    <t>Amandelen en pimpernoten "pistaches", gebrand, in verpakkingen met een netto-inhoud per onmiddellijke verpakking van &gt; 1 kg</t>
  </si>
  <si>
    <t>Amandelen en pimpernoten "pistaches", gebrand, in verpakkingen met een netto-inhoud per onmiddellijke verpakking van &lt;= 1 kg</t>
  </si>
  <si>
    <t>Noten, gebrand, in verpakkingen met een netto-inhoud per onmiddellijke verpakking van &lt;= 1 kg (m.u.v. grondnoten; amandelen en pimpernoten "pistaches"; kokosnoten, cashewnoten, paranoten, arecanoten "betelnoten", colanoten, Australische noten)</t>
  </si>
  <si>
    <t>Ananas, bereid of verduurzaamd, met toegevoegde alcohol, met een suikergehalte van &gt; 17 gewichtspercenten, in verpakkingen met een netto-inhoud per onmiddellijke verpakking van &gt; 1 kg</t>
  </si>
  <si>
    <t>Ananas, bereid of verduurzaamd, met toegevoegde alcohol, in verpakkingen met een netto-inhoud per onmiddellijke verpakking van &gt; 1 kg (m.u.v. die met een suikergehalte van &gt; 17 gewichtspercenten)</t>
  </si>
  <si>
    <t>Ananas, bereid of verduurzaamd, met toegevoegde alcohol, met een suikergehalte van &gt; 19 gewichtspercenten, in verpakkingen met een netto-inhoud per onmiddellijke verpakking van &lt;= 1 kg</t>
  </si>
  <si>
    <t>Ananas, bereid of verduurzaamd, met toegevoegde alcohol, in verpakkingen met een netto-inhoud per onmiddellijke verpakking van &lt;= 1 kg (m.u.v. die met een suikergehalte van &gt; 19 gewichtspercenten)</t>
  </si>
  <si>
    <t>Ananas, bereid of verduurzaamd, alcoholvrij, maar met toegevoegde suiker, met een suikergehalte van &gt; 17 gewichtspercenten, in verpakkingen met een netto-inhoud per onmiddellijke verpakking van &gt; 1 kg</t>
  </si>
  <si>
    <t>Ananas, bereid of verduurzaamd, alcoholvrij, maar met toegevoegde suiker, met een suikergehalte van &gt; 13, doch &lt;= 17 gewichtspercenten, in verpakkingen met een netto-inhoud per onmiddellijke verpakking van &gt; 1 kg</t>
  </si>
  <si>
    <t>Ananas, bereid of verduurzaamd, alcoholvrij, maar met toegevoegde suiker, met een suikergehalte van &gt; 19 gewichtspercenten, in verpakkingen met een netto-inhoud per onmiddellijke verpakking van &lt;= 1 kg</t>
  </si>
  <si>
    <t>Ananas, bereid of verduurzaamd, alcoholvrij, maar met toegevoegde suiker, met een suikergehalte van &gt; 13, doch &lt;= 19 gewichtspercenten, in verpakkingen met een netto-inhoud per onmiddellijke verpakking van &lt;= 1 kg</t>
  </si>
  <si>
    <t>Ananas, bereid of verduurzaamd (m.u.v. ananas met toegevoegde alcohol of toegevoegde suiker)</t>
  </si>
  <si>
    <t>Citrusvruchten, bereid of verduurzaamd, met toegevoegde alcohol, met een suikergehalte van &gt; 9 gewichtspercenten en met een effectief alcohol-massagehalte van &lt;= 11,85% mas</t>
  </si>
  <si>
    <t>Citrusvruchten, bereid of verduurzaamd, met toegevoegde alcohol, met een suikergehalte van &gt; 9 gewichtspercenten en met een effectief alcohol-massagehalte van &gt; 11,85% mas</t>
  </si>
  <si>
    <t>Citrusvruchten, bereid of verduurzaamd, met toegevoegde alcohol, met een effectief alcohol-massagehalte van &lt;= 11,85% mas (m.u.v. die met een suikergehalte van &gt; 9 gewichtspercenten)</t>
  </si>
  <si>
    <t>Citrusvruchten, bereid of verduurzaamd, met toegevoegde alcohol, met een effectief alcohol-massagehalte van &gt; 11,85% mas (m.u.v. die met een suikergehalte van &gt; 9 gewichtspercenten)</t>
  </si>
  <si>
    <t>Partjes van pompelmoezen en van pomelo's, bereid of verduurzaamd, alcoholvrij, doch met toegevoegde suiker, in verpakkingen met een netto-inhoud per onmiddellijke verpakking van &gt; 1 kg</t>
  </si>
  <si>
    <t>Mandarijnen, incl. tangerines en satsuma's, clementines, wilkings e.d. kruisingen van citrusvruchten, bereid of verduurzaamd, alcoholvrij, doch met toegevoegde suiker, in verpakkingen met een netto-inhoud per onmiddellijke verpakking van &gt; 1 kg</t>
  </si>
  <si>
    <t>Partjes van pompelmoezen en van pomelo's, bereid of verduurzaamd, alcoholvrij, doch met toegevoegde suiker, in verpakkingen met een netto-inhoud per onmiddellijke verpakking van &lt;= 1 kg</t>
  </si>
  <si>
    <t>Mandarijnen, incl. tangerines en satsuma's, clementines, wilkings e.d. kruisingen van citrusvruchten, bereid of verduurzaamd, alcoholvrij, doch met toegevoegde suiker, in verpakkingen met een netto-inhoud per onmiddellijke verpakking van &lt;= 1 kg</t>
  </si>
  <si>
    <t>Citrusvruchten, bereid of verduurzaamd (m.u.v. citrusvruchten met toegevoegde alcohol of met toegevoegde suiker)</t>
  </si>
  <si>
    <t>Peren, bereid of verduurzaamd, met toegevoegde alcohol, met een suikergehalte van &gt; 13 gewichtspercenten en met een effectief alcohol-massagehalte van &lt;= 11,85% mas, in verpakkingen met een netto-inhoud per onmiddellijke verpakking van &gt; 1 kg</t>
  </si>
  <si>
    <t>Peren, bereid of verduurzaamd, met toegevoegde alcohol, met een suikergehalte van &gt; 13 gewichtspercenten en met een effectief alcohol-massagehalte van &gt; 11,85% mas, in verpakkingen met een netto-inhoud per onmiddellijke verpakking van &gt; 1 kg</t>
  </si>
  <si>
    <t>Peren, bereid of verduurzaamd, met toegevoegde alcohol, met een effectief alcohol-massagehalte van &lt;= 11,85% mas, in verpakkingen met een netto-inhoud per onmiddellijke verpakking van &gt; 1 kg (m.u.v. die met een suikergehalte van &gt; 13 gewichtspercenten)</t>
  </si>
  <si>
    <t>Peren, bereid of verduurzaamd, met toegevoegde alcohol, met een effectief alcohol-massagehalte van &gt; 11,85% mas, in verpakkingen met een netto-inhoud per onmiddellijke verpakking van &gt; 1 kg (m.u.v. die met een suikergehalte van &gt; 13 gewichtspercenten)</t>
  </si>
  <si>
    <t>Peren, bereid of verduurzaamd, met toegevoegde alcohol, met een suikergehalte van &gt; 15 gewichtspercenten, in verpakkingen met een netto-inhoud per onmiddellijke verpakking van &lt;= 1 kg</t>
  </si>
  <si>
    <t>Peren, bereid of verduurzaamd, met toegevoegde alcohol, in verpakkingen met een netto-inhoud per onmiddellijke verpakking van &lt;= 1 kg (m.u.v. die met een suikergehalte van &gt; 15 gewichtspercenten)</t>
  </si>
  <si>
    <t>Peren, bereid of verduurzaamd, alcoholvrij, doch met toegevoegde suiker, met een suikergehalte van &gt; 13 gewichtspercenten, in verpakkingen met een netto-inhoud per onmiddellijke verpakking van &gt; 1 kg</t>
  </si>
  <si>
    <t>Peren, bereid of verduurzaamd, alcoholvrij, doch met toegevoegde suiker, met een suikergehalte van &lt;= 13 gewichtspercenten, in verpakkingen met een netto-inhoud per onmiddellijke verpakking van &gt; 1 kg</t>
  </si>
  <si>
    <t>Peren, bereid of verduurzaamd, alcoholvrij, doch met toegevoegde suiker, met een suikergehalte van &gt; 15 gewichtspercenten, in verpakkingen met een netto-inhoud per onmiddellijke verpakking van &lt;= 1 kg</t>
  </si>
  <si>
    <t>Peren, bereid of verduurzaamd, alcoholvrij, doch met toegevoegde suiker, met een suikergehalte van &lt;= 15 gewichtspercenten, in verpakkingen met een netto-inhoud per onmiddellijke verpakking van &lt;= 1 kg</t>
  </si>
  <si>
    <t>Peren, bereid of verduurzaamd (m.u.v. peren met toegevoegde alcohol of met toegevoegde suiker)</t>
  </si>
  <si>
    <t>Abrikozen, bereid of verduurzaamd, met toegevoegde alcohol, met een suikergehalte van &gt; 13 gewichtspercenten en met een effectief alcohol-massagehalte van &lt;= 11,85% mas, in verpakkingen met een netto-inhoud per onmiddellijke verpakking van &gt; 1 kg</t>
  </si>
  <si>
    <t>Abrikozen, bereid of verduurzaamd, met toegevoegde alcohol, met een suikergehalte van &gt; 13 gewichtspercenten en met een effectief alcohol-massagehalte van &gt; 11,85% mas, in verpakkingen met een netto-inhoud per onmiddellijke verpakking van &gt; 1 kg</t>
  </si>
  <si>
    <t>Abrikozen, bereid of verduurzaamd, met toegevoegde alcohol, met een effectief alcohol-massagehalte van &gt; 11,85% mas, in verpakkingen met een netto-inhoud per onmiddellijke verpakking van &gt; 1 kg (m.u.v. die met een suikergehalte van &gt; 13 gewichtspercenten)</t>
  </si>
  <si>
    <t>Abrikozen, bereid of verduurzaamd, met toegevoegde alcohol, met een suikergehalte van &gt; 15 gewichtspercenten, in verpakkingen met een netto-inhoud per onmiddellijke verpakking van &lt;= 1 kg</t>
  </si>
  <si>
    <t>Abrikozen, bereid of verduurzaamd, met toegevoegde alcohol, in verpakkingen met een netto-inhoud per onmiddellijke verpakking van &lt;= 1 kg (m.u.v. die met een suikergehalte van &gt; 15 gewichtspercenten)</t>
  </si>
  <si>
    <t>Abrikozen, bereid of verduurzaamd, alcoholvrij, doch met toegevoegde suiker, met een suikergehalte van &gt; 13 gewichtspercenten, in verpakkingen met een netto-inhoud per onmiddellijke verpakking van &gt; 1 kg</t>
  </si>
  <si>
    <t>Abrikozen, bereid of verduurzaamd, alcoholvrij, doch met toegevoegde suiker, met een suikergehalte van &lt;= 13 gewichtspercenten, in verpakkingen met een netto-inhoud per onmiddellijke verpakking van &gt; 1 kg</t>
  </si>
  <si>
    <t>Abrikozen, bereid of verduurzaamd, alcoholvrij, doch met toegevoegde suiker, met een suikergehalte van &gt; 15 gewichtspercenten, in verpakkingen met een netto-inhoud per onmiddellijke verpakking van &lt;= 1 kg</t>
  </si>
  <si>
    <t>Abrikozen, bereid of verduurzaamd, alcoholvrij, doch met toegevoegde suiker, met een suikergehalte van &lt;= 15 gewichtspercenten, in verpakkingen met een netto-inhoud per onmiddellijke verpakking van &lt;= 1 kg</t>
  </si>
  <si>
    <t>Abrikozen, bereid of verduurzaamd, zonder toegevoegde alcohol of toegevoegde suiker, in verpakkingen met een netto-inhoud per onmiddellijke verpakking van &gt;= 5 kg</t>
  </si>
  <si>
    <t>Abrikozen, bereid of verduurzaamd, in verpakkingen met een netto-inhoud per onmiddellijke verpakking van &lt; 5 kg (m.u.v. abrikozen met toegevoegde alcohol of met toegevoegde suiker)</t>
  </si>
  <si>
    <t>Kersen, bereid of verduurzaamd, met toegevoegde alcohol, met een suikergehalte van &gt; 9 gewichtspercenten en met een effectief alcohol-massagehalte van &lt;= 11,85% mas</t>
  </si>
  <si>
    <t>Kersen, bereid of verduurzaamd, met toegevoegde alcohol, met een suikergehalte van &gt; 9 gewichtspercenten en met een effectief alcohol-massagehalte van &gt; 11,85% mas</t>
  </si>
  <si>
    <t>Kersen, bereid of verduurzaamd, met toegevoegde alcohol, met een effectief alcohol-massagehalte van &lt;= 11,85% mas (m.u.v. die met een suikergehalte van &gt; 9 gewichtspercenten)</t>
  </si>
  <si>
    <t>Kersen, bereid of verduurzaamd, met toegevoegde alcohol, met een effectief alcohol-massagehalte van &gt; 11,85% mas (m.u.v. die met een suikergehalte van &gt; 9 gewichtspercenten)</t>
  </si>
  <si>
    <t>Kersen, bereid of verduurzaamd, in verpakkingen met een netto-inhoud per onmiddellijke verpakking van &gt;= 4,5 kg</t>
  </si>
  <si>
    <t>Kersen, bereid of verduurzaamd, in verpakkingen met een netto-inhoud per onmiddellijke verpakking van &lt; 4,5 kg</t>
  </si>
  <si>
    <t>Perziken "nectarines daaronder begrepen", bereid of verduurzaamd, met toegevoegde alcohol, met een suikergehalte van &gt; 15 gewichtspercenten, in verpakkingen met een netto-inhoud per onmiddellijke verpakking van &lt;= 1 kg</t>
  </si>
  <si>
    <t>Perziken "nectarines daaronder begrepen", bereid of verduurzaamd, met toegevoegde alcohol, in verpakkingen met een netto-inhoud per onmiddellijke verpakking van &lt;= 1 kg (m.u.v. die met een suikergehalte van &gt; 15 gewichtspercenten)</t>
  </si>
  <si>
    <t>Perziken "nectarines daaronder begrepen", bereid of verduurzaamd, zonder toegevoegde alcohol, doch met toegevoegde suiker, met een suikergehalte van &gt; 13 gewichtspercenten, in verpakkingen met een netto-inhoud per onmiddellijke verpakking van &gt; 1 kg</t>
  </si>
  <si>
    <t>Perziken "nectarines daaronder begrepen", bereid of verduurzaamd, zonder toegevoegde alcohol, doch met toegevoegde suiker, met een suikergehalte van &lt;= 13 gewichtspercenten, in verpakkingen met een netto-inhoud per onmiddellijke verpakking van &gt; 1 kg</t>
  </si>
  <si>
    <t>Perziken "nectarines daaronder begrepen", bereid of verduurzaamd, zonder toegevoegde alcohol, doch met toegevoegde suiker, met een suikergehalte van &gt; 15 gewichtspercenten, in verpakkingen met een netto-inhoud per onmiddellijke verpakking van &lt;= 1 kg</t>
  </si>
  <si>
    <t>Perziken "nectarines daaronder begrepen", bereid of verduurzaamd, zonder toegevoegde alcohol, doch met toegevoegde suiker, met een suikergehalte van &lt;= 15 gewichtspercenten, in verpakkingen met een netto-inhoud per onmiddellijke verpakking van &lt;= 1 kg</t>
  </si>
  <si>
    <t>Perziken "nectarines daaronder begrepen", bereid of verduurzaamd, zonder toegevoegde alcohol of toegevoegde suiker, in verpakkingen met een netto-inhoud per onmiddellijke verpakking van &gt;= 5 kg</t>
  </si>
  <si>
    <t>Perziken "nectarines daaronder begrepen", bereid of verduurzaamd, zonder toegevoegde alcohol of toegevoegde suiker, in verpakkingen met een netto-inhoud per onmiddellijke verpakking van &lt; 5 kg</t>
  </si>
  <si>
    <t>Aardbeien, bereid of verduurzaamd, met toegevoegde alcohol, met een suikergehalte van &gt; 9 gewichtspercenten en met een effectief alcohol-massagehalte van &lt;= 11,85% mas</t>
  </si>
  <si>
    <t>Aardbeien, bereid of verduurzaamd, met toegevoegde alcohol, met een suikergehalte van &gt; 9 gewichtspercenten en met een effectief alcohol-massagehalte van &gt; 11,85% mas</t>
  </si>
  <si>
    <t>Aardbeien, bereid of verduurzaamd, met toegevoegde alcohol, met een effectief alcohol-massagehalte van &lt;= 11,85% mas (m.u.v. die met een suikergehalte van &gt; 9 gewichtspercenten)</t>
  </si>
  <si>
    <t>Aardbeien, bereid of verduurzaamd, met toegevoegde alcohol, met een suikergehalte van &lt;= 9%, met een effectief alcohol-massagehalte van &gt; 11,85% mas</t>
  </si>
  <si>
    <t>Aardbeien, bereid of verduurzaamd, alcoholvrij, doch met toegevoegde suiker, in verpakkingen met een netto-inhoud per onmiddellijke verpakking van &gt; 1 kg</t>
  </si>
  <si>
    <t>Aardbeien, bereid of verduurzaamd, alcoholvrij, doch met toegevoegde suiker, in verpakkingen met een netto-inhoud per onmiddellijke verpakking van &lt;= 1 kg</t>
  </si>
  <si>
    <t>Aardbeien, bereid of verduurzaamd (m.u.v. aardbeien met toegevoegde alcohol of met toegevoegde suiker)</t>
  </si>
  <si>
    <t>Palmharten, bereid of verduurzaamd, ook indien met toegevoegde suiker, andere zoetstoffen of alcohol (m.u.v. die bereid of verduurzaamd in azijn of azijnzuur)</t>
  </si>
  <si>
    <t>Gember, bereid of verduurzaamd, met toegevoegde alcohol, met een effectief alcohol-massagehalte van &lt;= 11,85% mas</t>
  </si>
  <si>
    <t>Gember, bereid of verduurzaamd, met toegevoegde alcohol, met een effectief alcohol-massagehalte van &gt; 11,85% mas</t>
  </si>
  <si>
    <t>Druiven, bereid of verduurzaamd, met toegevoegde alcohol, met een suikergehalte van &gt; 13 gewichtspercenten</t>
  </si>
  <si>
    <t>Druiven, bereid of verduurzaamd, met toegevoegde alcohol (m.u.v. die met een suikergehalte van &gt; 13 gewichtspercenten)</t>
  </si>
  <si>
    <t>Gember, bereid of verduurzaamd, alcoholvrij, in verpakkingen met een netto-inhoud per onmiddellijke verpakking van &gt; 1 kg</t>
  </si>
  <si>
    <t>Druiven, bereid of verduurzaamd, alcoholvrij, in verpakkingen met een netto-inhoud per onmiddellijke verpakking van &gt; 1 kg</t>
  </si>
  <si>
    <t>Pruimen, bereid of verduurzaamd, alcoholvrij, in verpakkingen met een netto-inhoud per onmiddellijke verpakking van &gt; 1 kg</t>
  </si>
  <si>
    <t>Gember, bereid of verduurzaamd, alcoholvrij, in verpakkingen met een netto-inhoud per onmiddellijke verpakking van &lt;= 1 kg</t>
  </si>
  <si>
    <t>Pruimen, bereid of verduurzaamd, zonder toegevoegde alcohol, zonder toegevoegde suiker, in verpakkingen met een netto-inhoud per onmiddellijke verpakking van &gt;= 5 kg</t>
  </si>
  <si>
    <t>Pruimen, bereid of verduurzaamd, in onmiddellijke verpakkingen met een netto-inhoud van &lt; 5 kg (m.u.v. pruimen met toegevoegde alcohol of met toegevoegde suiker)</t>
  </si>
  <si>
    <t>Maïs, bereid of verduurzaamd (m.u.v. suikermaïs "Zea mays var. saccharata" en m.u.v. maïs met toegevoegde alcohol of met toegevoegde suiker)</t>
  </si>
  <si>
    <t>Broodwortelen, zoete aardappelen "bataten" e.d. eetbare plantendelen met een zetmeelgehalte van &gt;= 5 gewichtspercenten, bereid of verduurzaamd, zonder toegevoegde alcohol en zonder toegevoegde suiker (m.u.v. bevroren of gedroogd)</t>
  </si>
  <si>
    <t>Sinaasappelsap, ongegist, zonder toegevoegde alcohol, ook indien met toegevoegde suiker of andere zoetstoffen, bevroren, met een Brix-waarde van &gt; 67 bij 20°C en met een waarde van &lt;= 30 € per 100 kg nettogewicht</t>
  </si>
  <si>
    <t>Sinaasappelsap, ongegist, zonder toegevoegde alcohol, ook indien met toegevoegde suiker of andere zoetstoffen, bevroren, met een Brix-waarde van &gt; 67 bij 20°C en met een waarde van &gt; 30 € per 100 kg nettogewicht</t>
  </si>
  <si>
    <t>Sinaasappelsap, ongegist, zonder toegevoegde alcohol, bevroren, met een Brix-waarde van &lt; 67 bij 20°C, met een waarde van &lt;= 30 € per 100 kg nettogewicht en met een gehalte aan toegevoegde suiker van &gt; 30 gewichtspercenten</t>
  </si>
  <si>
    <t>Sinaasappelsap, ongegist, zonder toegevoegde alcohol, ook indien met toegevoegde suiker of andere zoetstoffen, met een Brix-waarde van &lt;= 20 bij 20°C (m.u.v. bevroren sap)</t>
  </si>
  <si>
    <t>Sinaasappelsap, ongegist, zonder toegevoegde alcohol, ook indien met toegevoegde suiker of andere zoetstoffen, met een Brix-waarde van &gt; 67 bij 20°C en met een waarde van &lt;= 30 € per 100 kg nettogewicht (m.u.v. bevroren sap)</t>
  </si>
  <si>
    <t>Sinaasappelsap, ongegist, zonder toegevoegde alcohol, ook indien met toegevoegde suiker of andere zoetstoffen, met een Brix-waarde van &gt; 67 bij 20°C en met een waarde van &gt; 30 € per 100 kg nettogewicht (m.u.v. bevroren sap)</t>
  </si>
  <si>
    <t>Sinaasappelsap, ongegist, zonder toegevoegde alcohol, met een Brix-waarde van &gt; 20 doch &lt;= 67 bij 20°C, met een waarde van &lt;= 30 € per 100 kg nettogewicht en met een gehalte aan toegevoegde suiker van &gt; 30 gewichtspercenten (m.u.v. bevroren sap)</t>
  </si>
  <si>
    <t>Sap van pompelmoezen of van pomelo's, ongegist, zonder toegevoegde alcohol, ook indien met toegevoegde suiker of andere zoetstoffen, met een Brix-waarde van &lt;= 20 bij 20°C</t>
  </si>
  <si>
    <t>Sap van pompelmoezen of van pomelo's, ongegist, zonder toegevoegde alcohol, ook indien met toegevoegde suiker of andere zoetstoffen, met een Brix-waarde van &gt; 67 bij 20°C en met een waarde van &lt;= 30 € per 100 kg nettogewicht</t>
  </si>
  <si>
    <t>Sap van pompelmoezen of van pomelo's, ongegist, zonder toegevoegde alcohol, ook indien met toegevoegde suiker of andere zoetstoffen, met een Brix-waarde van &gt; 67 bij 20°C en met een waarde van &gt; 30 € per 100 kg nettogewicht</t>
  </si>
  <si>
    <t>Sap van pompelmoezen of van pomelo's,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</si>
  <si>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&lt;= 20 bij 20°C en met een waarde van &lt;= 30 € per 100 kg nettogewicht, toegevoegde suiker bevattend</t>
  </si>
  <si>
    <t>Citroensap, ongegist, zonder toegevoegde alcohol, met een Brix-waarde van &lt;= 20 bij 20°C en met een waarde van &lt;= 30 € per 100 kg nettogewicht (m.u.v. sap dat toegevoegde suiker bevat)</t>
  </si>
  <si>
    <t>Citroensap,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</si>
  <si>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&gt; 20 doch &lt;= 67 bij 20°C, met een waarde van &lt;= 30 € per 100 kg nettogewicht en met een gehalte aan toegevoegde suiker van &lt;= 30 gewichtspercenten</t>
  </si>
  <si>
    <t>Citroensap, ongegist, zonder toegevoegde alcohol, met een Brix-waarde van &gt; 20 doch &lt;= 67 bij 20°C, met een waarde van &lt;= 30 € per 100 kg nettogewicht (m.u.v. sap dat toegevoegde suiker bevat)</t>
  </si>
  <si>
    <t>Ananassap, ongegist, zonder toegevoegde alcohol, met een Brix-waarde van &lt;= 20 bij 20°C, toegevoegde suiker bevattend</t>
  </si>
  <si>
    <t>Ananassap, ongegist, zonder toegevoegde alcohol, met een Brix-waarde van &lt;= 20 bij 20°C (m.u.v. sap dat toegevoegde suiker bevat)</t>
  </si>
  <si>
    <t>Ananassap, ongegist, zonder toegevoegde alcohol, ook indien met toegevoegde suiker of andere zoetstoffen, met een Brix-waarde van &gt; 67 bij 20°C en met een waarde van &lt;= 30 € per 100 kg nettogewicht</t>
  </si>
  <si>
    <t>Ananassap, ongegist, zonder toegevoegde alcohol, ook indien met toegevoegde suiker of andere zoetstoffen, met een Brix-waarde van &gt; 67 bij 20°C en met een waarde van &gt; 30 € per 100 kg nettogewicht</t>
  </si>
  <si>
    <t>Ananassap, ongegist, zonder toegevoegde alcohol, met een Brix-waarde van &gt; 20 doch &lt;= 67 bij 20°C en met een waarde van &gt; 30 € per 100 kg nettogewicht, toegevoegde suiker bevattend</t>
  </si>
  <si>
    <t>Ananassap, ongegist, zonder toegevoegde alcohol, met een Brix-waarde van &gt; 20 doch &lt;= 67 bij 20°C, met een waarde van &lt;= 30 € per 100 kg nettogewicht en met een gehalte aan toegevoegde suiker van &gt; 30 gewichtspercenten</t>
  </si>
  <si>
    <t>Ananassap, ongegist, zonder toegevoegde alcohol, met een Brix-waarde van &gt; 20 doch &lt;= 67 bij 20°C, met een waarde van &lt;= 30 € per 100 kg nettogewicht en met een gehalte aan toegevoegde suiker van &lt;= 30 gewichtspercenten</t>
  </si>
  <si>
    <t>Ananassap, ongegist, zonder toegevoegde alcohol, met een Brix-waarde van &gt; 20 doch &lt;= 67 bij 20°C (m.u.v. sap dat toegevoegde suiker bevat)</t>
  </si>
  <si>
    <t>Tomatensap met een gehalte aan droge stof van &lt; 7 gewichtspercenten, ongegist, alcoholvrij, toegevoegde suiker bevattend</t>
  </si>
  <si>
    <t>Tomatensap, ongegist, alcoholvrij (m.u.v. sap dat toegevoegde suiker bevat)</t>
  </si>
  <si>
    <t>Druivensap "druivenmost daaronder begrepen", ongegist, zonder toegevoegde alcohol, ook indien met toegevoegde suiker of andere zoetstoffen, met een Brix-waarde van &lt;= 30 bij 20°C en met een waarde van &gt; 18 € per 100 kg nettogewicht</t>
  </si>
  <si>
    <t>Druivensap "druivenmost daaronder begrepen", ongegist, zonder toegevoegde alcohol, ook indien met toegevoegde suiker of andere zoetstoffen, met een Brix-waarde van &lt;= 30 bij 20°C en met een waarde van &lt;= 18 € per 100 kg nettogewicht</t>
  </si>
  <si>
    <t>Druivensap "druivenmost daaronder begrepen", ongegist, zonder toegevoegde alcohol, ook indien met toegevoegde suiker of andere zoetstoffen, met een Brix-waarde van &gt; 67 bij 20°C en met een waarde van &lt;= 22 € per 100 kg nettogewicht</t>
  </si>
  <si>
    <t>Druivensap "druivenmost daaronder begrepen", ongegist, zonder toegevoegde alcohol, ook indien met toegevoegde suiker of andere zoetstoffen, met een Brix-waarde van &gt; 67 bij 20°C en met een waarde van &gt; 22 € per 100 kg nettogewicht</t>
  </si>
  <si>
    <t>Appelsap, ongegist, zonder toegevoegde alcohol, met een Brix-waarde van &lt;= 20 bij 20°C (m.u.v. sap met toegevoegde suiker)</t>
  </si>
  <si>
    <t>Appelsap, ongegist, zonder toegevoegde alcohol, ook indien met toegevoegde suiker of andere zoetstoffen, met een Brix-waarde van &gt; 67 bij 20°C en met een waarde van &lt;= 22 € per 100 kg nettogewicht</t>
  </si>
  <si>
    <t>Appelsap, ongegist, zonder toegevoegde alcohol, ook indien met toegevoegde suiker of andere zoetstoffen, met een Brix-waarde van &gt; 67 bij 20°C en met een waarde van &gt; 22 € per 100 kg nettogewicht</t>
  </si>
  <si>
    <t>Appelsap, ongegist, zonder toegevoegde alcohol, met een Brix-waarde van &gt; 20 doch &lt;= 67 bij 20°C en met een waarde van &gt; 18 € per 100 kg nettogewicht, met toegevoegde suiker</t>
  </si>
  <si>
    <t>Appelsap, ongegist, zonder toegevoegde alcohol, met een Brix-waarde van &gt; 20 doch &lt;= 67 bij 20°C, met een waarde van &lt;= 18 € per 100 kg nettogewicht en met een gehalte aan toegevoegde suiker van &gt; 30 gewichtspercenten</t>
  </si>
  <si>
    <t>Veenbessensap "Vaccinium macrocarpon, Vaccinium oxycoccos,Vaccinium vitis-idaea", ongegist, alcoholvrij, met een brixwaarde van &lt;= 67 bij 20°C, met een waarde van &gt; 30 € per 100 kg nettogewicht, toegevoegde suiker bevattend</t>
  </si>
  <si>
    <t>Veenbessensap "Vaccinium macrocarpon", ongegist, alcoholvrij, met een brixwaarde van &lt;= dan 67 bij 20°C, geen toegevoegde suiker bevattend</t>
  </si>
  <si>
    <t>Veenbessensap "Vaccinium oxycoccos,Vaccinium vitis-idaea", ongegist, alcoholvrij, met een brixwaarde van &lt;= 67 bij 20°C, geen toegevoegde suiker bevattend</t>
  </si>
  <si>
    <t>Perensap, ongegist, alcoholvrij, ook indien met toegevoegde suiker of andere zoetstoffen, met een brixwaarde van &gt; 67 bij 20°C, met een waarde van &lt;= 22 € per 100 kg nettogewicht</t>
  </si>
  <si>
    <t>Perensap, ongegist, alcoholvrij, ook indien met toegevoegde suiker of andere zoetstoffen, met een brixwaarde van &gt; 67 bij 20°C, met een waarde van &gt; 22 € per 100 kg nettogewicht</t>
  </si>
  <si>
    <t>Perensap, ongegist, alcoholvrij, met een Brixwaarde van &lt;= 67 bij 20°C, met een waarde van &gt; 18 € per 100 kg nettogewicht,toegevoegde suiker bevattend</t>
  </si>
  <si>
    <t>Perensap, ongegist, zonder toegevoegde alcohol, met een Brix-waarde van &lt;= 67 bij 20°C, met een waarde van &lt;= 18 € per 100 kg nettogewicht en met een gehalte aan toegevoegde suiker van &gt; 30 gewichtspercenten</t>
  </si>
  <si>
    <t>Perensap, ongegist, zonder toegevoegde alcohol, met een Brix-waarde van &lt;= 67 bij 20°C, met een waarde van &lt;= 18 € per 100 kg nettogewicht en met een gehalte aan toegevoegde suiker van &lt;= 30 gewichtspercenten</t>
  </si>
  <si>
    <t>Perensap, ongegist, alcoholvrij, met een Brixwaarde van &lt;= 67 bij 20°C, geen toegevoegde suiker bevattend</t>
  </si>
  <si>
    <t>Kersensap, ongegist, alcoholvrij, met een brixwaarde van &lt;= 67 bij 20°C, met een waarde van &gt; 30 € per 100 kg nettogewicht, toegevoegde suiker bevattend</t>
  </si>
  <si>
    <t>Kersensap, ongegist, alcoholvrij, met een brixwaarde van &lt;= 67 bij 20°C, geen toegevoegde suiker bevattend</t>
  </si>
  <si>
    <t>Mengsels van appel- en perensap, ongegist, zonder toegevoegde alcohol, ook indien met toegevoegde suiker of andere zoetstoffen, met een Brix-waarde van &gt; 67 bij 20°C en met een waarde van &lt;= 22 € per 100 kg nettogewicht</t>
  </si>
  <si>
    <t>Mengsels van appel- en perensap, ongegist, zonder toegevoegde alcohol, ook indien met toegevoegde suiker of andere zoetstoffen, met een Brix-waarde van &gt; 67 bij 20°C en met een waarde van &gt; 22 € per 100 kg nettogewicht</t>
  </si>
  <si>
    <t>Mengsels van appel- en perensap, ongegist, zonder toegevoegde alcohol, met een Brix-waarde van &lt;= 67 bij 20°C, met een waarde van &lt;= 18 € per 100 kg nettogewicht en met een gehalte aan toegevoegde suiker van &gt; 30 gewichtspercenten</t>
  </si>
  <si>
    <t>Mengsels van sap van citrusvruchten en ananassap, ongegist, zonder toegevoegde alcohol, met een Brix-waarde van &lt;= 67 bij 20°C en met een waarde van &gt; 30 € per 100 kg nettogewicht, met toegevoegde suiker</t>
  </si>
  <si>
    <t>Mengsels van sap van citrusvruchten en ananassap, ongegist, zonder toegevoegde alcohol, met een Brix-waarde van &lt;= 67 bij 20°C en met een waarde van &gt; 30 € per 100 kg nettogewicht (m.u.v. die met toegevoegde suiker)</t>
  </si>
  <si>
    <t>Mengsels van sap van citrusvruchten en ananassap, ongegist, zonder toegevoegde alcohol, met een Brix-waarde van &lt;= 67 bij 20°C, met een waarde van &lt;= 30 € per 100 kg nettogewicht en met een gehalte aan toegevoegde suiker van &gt; 30 gewichtspercenten</t>
  </si>
  <si>
    <t>Mengsels van sap van citrusvruchten en ananassap, ongegist, zonder toegevoegde alcohol, met een Brix-waarde van &lt;= 67 bij 20°C, met een waarde van &lt;= 30 € per 100 kg nettogewicht en met een gehalte aan toegevoegde suiker van &lt;= 30 gewichtspercenten</t>
  </si>
  <si>
    <t>Mengsels van sap van citrusvruchten en ananassap, ongegist, zonder toegevoegde alcohol, met een Brix-waarde van &lt;= 67 bij 20°C en met een waarde van &lt;= 30 € per 100 kg nettogewicht (m.u.v. mengsels die toegevoegde suiker bevatten)</t>
  </si>
  <si>
    <t>Preparaten op basis van extracten, essences of concentraten, van koffie</t>
  </si>
  <si>
    <t>Preparaten op basis van koffie</t>
  </si>
  <si>
    <t>Extracten, essences en concentraten, van thee of van maté</t>
  </si>
  <si>
    <t>Preparaten op basis van extracten, essences en concentraten, van thee of van maté</t>
  </si>
  <si>
    <t>Preparaten op basis van thee of van maté</t>
  </si>
  <si>
    <t>Cichorei, gebrand</t>
  </si>
  <si>
    <t>Koffiesurrogaten, gebrand (m.u.v. cichorei)</t>
  </si>
  <si>
    <t>Extracten, essences en concentraten, van gebrande cichorei</t>
  </si>
  <si>
    <t>Extracten, essences en concentraten, van gebrande koffiesurrogaten (m.u.v. cichorei)</t>
  </si>
  <si>
    <t>Reinculturen van gist</t>
  </si>
  <si>
    <t>Bakkersgist, gedroogd</t>
  </si>
  <si>
    <t>Bakkersgist (m.u.v. gedroogd)</t>
  </si>
  <si>
    <t>Gist, levend (m.u.v. reinculturen van gist, bakkersgist)</t>
  </si>
  <si>
    <t>Gist, inactief, in tabletten, in blokken of in dergelijke vormen, dan wel in verpakkingen met een netto-inhoud per onmiddellijke verpakking van &lt;= 1 kg</t>
  </si>
  <si>
    <t>Gist, inactief (m.u.v. gist in tabletten, in blokken of in dergelijke vormen, dan wel in verpakkingen met een netto-inhoud per onmiddellijke verpakking van &lt;= 1 kg)</t>
  </si>
  <si>
    <t>Eencellige micro-organismen, dood (m.u.v. opgemaakt als geneesmiddel)</t>
  </si>
  <si>
    <t>Bakpoeder, samengesteld</t>
  </si>
  <si>
    <t>Tomatenketchup en andere tomatensausen</t>
  </si>
  <si>
    <t>Mosterdmeel (m.u.v. bereide mosterd)</t>
  </si>
  <si>
    <t>Mangochutney, vloeibaar</t>
  </si>
  <si>
    <t>Sausen en preparaten voor sausen; samengestelde kruiderijen e.d. producten (m.u.v. sojasaus; tomatenketchup en andere tomatensausen; vloeibare mangochutney; aromatische bitters bedoeld bij onderverdeling 2103.90-30)</t>
  </si>
  <si>
    <t>Consumptie-ijs, ook indien cacao bevattend, geen of minder dan 3 gewichtspercenten van melk afkomstige vetstoffen bevattend</t>
  </si>
  <si>
    <t>Consumptie-ijs, ook indien cacao bevattend, met een gehalte aan van melk afkomstige vetstoffen van &gt;= 3 gewichtspercenten, doch &lt; 7 gewichtspercenten</t>
  </si>
  <si>
    <t>Consumptie-ijs, ook indien cacao bevattend, met een gehalte aan van melk afkomstige vetstoffen van &gt;= 7 gewichtspercenten</t>
  </si>
  <si>
    <t>Proteïneconcentraten en getextureerde proteïnestoffen, bevattende &gt;= 1,5 gewichtspercenten van melk afkomstige vetstoffen, &gt;= 5 gewichtspercenten sacharose of isoglucose, &gt;= 5 gewichtspercenten glucose of &gt;= 5 gewichtspercenten zetmeel</t>
  </si>
  <si>
    <t>Samengestelde alcoholhoudende preparaten van de soort gebruikt voor de vervaardiging van dranken, met een effectief alcohol-volumegehalte van &gt; 0,5% vol (m.u.v. die op basis van reukstoffen)</t>
  </si>
  <si>
    <t>Stroop van isoglucose, gearomatiseerd of met toegevoegde kleurstoffen</t>
  </si>
  <si>
    <t>Stroop van lactose, gearomatiseerd of met toegevoegde kleurstoffen</t>
  </si>
  <si>
    <t>Stroop van glucose en van maltodextrine, gearomatiseerd of met toegevoegde kleurstoffen</t>
  </si>
  <si>
    <t>Suikerstroop, gearomatiseerd of met toegevoegde kleurstoffen (m.u.v. stroop van isoglucose, van lactose, van glucose en van maltodextrine)</t>
  </si>
  <si>
    <t>Producten voor menselijke consumptie, n.e.g., bevattende &gt;= 1,5 gewichtspercenten van melk afkomstige vetstoffen, &gt;= 5 gewichtspercenten sacharose of isoglucose, &gt;= 5 gewichtspercenten glucose of &gt;= 5 gewichtspercenten zetmeel</t>
  </si>
  <si>
    <t>Natuurlijk mineraalwater, niet-koolzuurgashoudend, zonder toegevoegde suiker of andere zoetstoffen, ongearomatiseerd</t>
  </si>
  <si>
    <t>Natuurlijk mineraalwater, koolzuurgashoudend, zonder toegevoegde suiker of andere zoetstoffen, ongearomatiseerd</t>
  </si>
  <si>
    <t>Kunstmatig mineraalwater, zonder toegevoegde suiker of andere zoetstoffen, ongearomatiseerd, incl. spuitwater</t>
  </si>
  <si>
    <t>Water, zonder toegevoegde suiker of andere zoetstoffen, ongearomatiseerd; ijs en sneeuw (m.u.v. mineraalwater en spuitwater en m.u.v. zeewater, gedistilleerd water, conductometrisch zuiver water e.d. zuiver water)</t>
  </si>
  <si>
    <t>Water, incl. mineraalwater en spuitwater, met toegevoegde suiker of andere zoetstoffen, dan wel gearomatiseerd, zodanig gebruikt als drank</t>
  </si>
  <si>
    <t>Dranken, alcoholvrij, op basis van soja, met een proteïnegehalte van 2,8 of meer gewichtspercenten, bevattende geen melk of melkproducten en geen hiervan afkomstige vetstoffen</t>
  </si>
  <si>
    <t>Dranken, alcoholvrij, met een gehalte aan van melk of van melkproducten afkomstige vetstoffen van &lt; 0,2 gewichtspercent</t>
  </si>
  <si>
    <t>Dranken, alcoholvrij, met een gehalte aan van melk of van melkproducten afkomstige vetstoffen van &gt;= 0,2 gewichtspercent, doch &lt; 2 gewichtspercenten</t>
  </si>
  <si>
    <t>Dranken, alcoholvrij, met een gehalte aan van melk of van melkproducten afkomstige vetstoffen van &gt;= 2 gewichtspercenten</t>
  </si>
  <si>
    <t>Bier van mout, verpakt in flessen met een inhoud van &lt;= 10 l</t>
  </si>
  <si>
    <t>Bier van mout, in verpakkingen met een inhoud van &lt;= 10 l (m.u.v. bier in flessen)</t>
  </si>
  <si>
    <t>Bier van mout, in verpakkingen met een inhoud van &gt; 10 l</t>
  </si>
  <si>
    <t>Witte cépagewijnen, niet in de EU geproduceerd, in verpakkingen inhoudende &lt; = 2 l, zonder beschermde oorsprongsbenaming (BOB) of zonder beschemde geografische aanduiding (BGA), (m.u.v. mousserende wijn en parelwijn)</t>
  </si>
  <si>
    <t>Cépagewijnen, niet in de EU geproduceerd, in verpakkingen inhoudende &lt; = 2 l, zonder beschermde oorsprongsbenaming (BOB) en zonder beschemde geografische aanduiding (BGA), (m.u.v. mousserende wijn, parelwijn en witte wijn)</t>
  </si>
  <si>
    <t>Wijn, geproduceerd in Bourgogne, in verpakkingen inhoudende &gt; 2 l, maar &lt;= 10 l, met een effectief alcohol-volumegehalte van &lt;= 15% vol, met beschermde oorsprongsbenaming (BOB) (m.u.v. mousserende wijn en parelwijn)</t>
  </si>
  <si>
    <t>Wijnen, geproduceerd in Beaujolais, in verpakkingen inhoudende &gt; 2 l, maar &lt;= 10 l, met een effectief alcoholvolumegehalte van niet meer dan 15% vol, met beschermde oorsprongsbenaming (BOB), m.u.v. mousserende wijn en parelwijn).</t>
  </si>
  <si>
    <t>Wijnen, geproduceerd in de Rhône-vallei (Vallée du Rhône), in verpakkingen inhoudende &gt; 2 l, maar &lt;= 10 l, met een effectief alcoholvolumegehalte van niet meer dan 15% vol, met beschermde oorsprongsbenaming (BOB), m.u.v. mousserende wijn en parelwijn).</t>
  </si>
  <si>
    <t>Wijn, geproduceerd in Tokaj "b.v. Aszu, Szamorodni, Máslás, Fordítás", in verpakkingen inhoudende &gt; 2 l, maar &lt;= 10 l, met een effectief alcohol-volumegehalte van &lt;= 15% vol, met beschermde oorsprongsbenaming (BOB) (m.u.v. mousserende wijn en parelwijn)</t>
  </si>
  <si>
    <t>Wijnen, geproduceerd in de EU, in verpakkingen inhoudende &gt; 2 l, maar &lt;= 10 l, met een effectief alcoholvolumegehalte van niet meer dan 15% vol (m.u.v. mousserende wijn, parelwijn, witte wijn en cépagewijnen)</t>
  </si>
  <si>
    <t>Madeirawijn en Moscatel de Setubal, in verpakkingen met een inhoud van &gt; 2 l, maar &lt;= 10 l, met een effectief alcohol-volumegehalte van &gt; 15% vol, met beschermde oorsprongsbenaming (BOB) of met beschermde geografische aanduiding (BGA)</t>
  </si>
  <si>
    <t>Sherrywijn 'Xereswijn', in verpakkingen met een inhoud van &gt; 2 l, maar &lt;= 10 l, met een effectief alcohol-volumegehalte van &gt; 15% vol, met beschermde oorsprongsbenaming (BOB) of met beschermde geografische aanduiding (BGA)</t>
  </si>
  <si>
    <t>Samoswijn en Muskaatwijn van Limnos, in verpakkingen met een inhoud van &gt; 2 l, maar &lt;= 10 l, met een effectief alcohol-volumegehalte van &gt; 15% vol, met beschermde oorsprongsbenaming (BOB) of met beschermde geografische aanduiding (BGA)</t>
  </si>
  <si>
    <t>Wijnen, zonder beschermde oorsprongsbenaming (BOB) en zonder beschermde geografische aanduiding (BGA), in de EU geproduceerd, in verpakkingen inhoudende &gt; 2 l, maar &lt;= 10 l, met een effectief alcoholvolumegehalte van meer dan 15% vol.</t>
  </si>
  <si>
    <t>Wijnen, niet geproduceerd in de EU, in verpakkingen inhoudende &gt; 2 l, maar &lt;= 10 l, met beschermde oorsprongsbenaming (BOB) of met beschermde geografische aanduiding (BGA) (m.u.v. mousserende wijn, parelwijn en witte wijn)</t>
  </si>
  <si>
    <t>Cépagewijnen, zonder beschermde oorsprongsbenaming (BOB) en zonder beschermde geografische aanduiding (BGA), niet in de EU geproduceerd, in verpakking inhoudende &gt; 2 l, maar &lt;= 10 l (m.u.v. mousserende wijn, parelwijn en witte wijn)</t>
  </si>
  <si>
    <t>Witte wijn, niet geproduceerd in de EU, in verpakkingen inhoudende &gt; 2 l, maar &lt;= 10 l (m.u.v. mousserende wijn, parelwijn en cépagewijnen)</t>
  </si>
  <si>
    <t>Wijnen, niet geproduceerd in de EU, in verpakkingen inhoudende &gt; 2 l, maar &lt;= 10 l (m.u.v. mousserende wijn, parelwijn, witte wijn en cépagewijnen)</t>
  </si>
  <si>
    <t>Wijn, geproduceerd in Bourgogne, in verpakkingen inhoudende &gt; 10 l, met een effectief alcohol-volumegehalte van &lt;= 15% vol, met beschermde oorsprongsbenaming (BOB) (m.u.v. mousserende wijn en parelwijn)</t>
  </si>
  <si>
    <t>Sherrywijn 'Xereswijn', in verpakkingen met een inhoud van &gt; 10 l, met een effectief alcohol-volumegehalte van &gt; 15% vol, met beschermde oorsprongsbenaming (BOB) of met beschermde geografische aanduiding (BGA)</t>
  </si>
  <si>
    <t>Druivenmost, gedeeltelijk gegist, ook indien de gisting op andere wijze dan door toevoegen van alcohol is gestuit, met een effectief alcohol-volumegehalte van &gt; 1% vol (m.u.v. druivenmost waarvan de gisting door toevoegen van alcohol is gestuit)</t>
  </si>
  <si>
    <t>Druivenmost, ongegist, ongeconcentreerd, met een dichtheid van &lt;= 1,33 g/cm³ bij 20°C en een effectief alcohol-volumegehalte van &lt;= 1% vol, doch &gt; 0,5% vol (m.u.v. druivenmost waarvan de gisting door toevoegen van alcohol is verhinderd of gestuit)</t>
  </si>
  <si>
    <t>Druivenmost, ongegist, ongeconcentreerd, met een dichtheid van &gt; 1,33 g/cm³ bij 20°C en een effectief alcohol-volumegehalte van &lt;= 1% vol, doch &gt; 0,5% vol (m.u.v. druivenmost waarvan de gisting door toevoegen van alcohol is verhinderd of gestuit)</t>
  </si>
  <si>
    <t>Vermout en andere wijn van verse druiven, bereid met aromatische planten of met aromatische stoffen, in verpakkingen inhoudende &lt;= 2 l en met een effectief alcohol-volumegehalte van &lt;= 18% vol</t>
  </si>
  <si>
    <t>Vermout en andere wijn van verse druiven, bereid met aromatische planten of met aromatische stoffen, in verpakkingen inhoudende &lt;= 2 l en met een effectief alcohol-volumegehalte van &gt; 18% vol</t>
  </si>
  <si>
    <t>Vermout en andere wijn van verse druiven, bereid met aromatische planten of met aromatische stoffen, in verpakkingen inhoudende &gt; 2 l en met een effectief alcohol-volumegehalte van &lt;= 18% vol</t>
  </si>
  <si>
    <t>Vermout en andere wijn van verse druiven, bereid met aromatische planten of met aromatische stoffen, in verpakkingen inhoudende &gt; 2 l en met een effectief alcohol-volumegehalte van &gt; 18% vol</t>
  </si>
  <si>
    <t>Piquette, verkregen uit draf van druiven</t>
  </si>
  <si>
    <t>Appelwijn en perenwijn, mousserend</t>
  </si>
  <si>
    <t>Honigdrank en andere gegiste dranken alsmede mengsels van gegiste dranken en mengsels van gegiste dranken met alcoholvrije dranken, mousserend, n.e.g. (m.u.v. bier; wijn van verse druiven; druivenmost; piquette; appelwijn, perenwijn)</t>
  </si>
  <si>
    <t>Appelwijn en perenwijn, niet-mousserend, in verpakkingen inhoudende &lt;= 2 l</t>
  </si>
  <si>
    <t>Appelwijn en perenwijn, niet-mousserend, in verpakkingen inhoudende &gt; 2 l</t>
  </si>
  <si>
    <t>Ethylalcohol met een alcohol-volumegehalte van &gt;= 80%, niet gedenatureerd</t>
  </si>
  <si>
    <t>Cognac, in verpakkingen inhoudende &lt;= 2 l</t>
  </si>
  <si>
    <t>Armagnac, in verpakkingen inhoudende &lt;= 2 l</t>
  </si>
  <si>
    <t>Dranken, gedistilleerd uit wijn, in verpakkingen inhoudende &lt;= 2 l (m.u.v. Cognac, Armagnac, Brandy of Weinbrand)</t>
  </si>
  <si>
    <t>Grappa, in verpakkingen inhoudende &lt;= 2 l</t>
  </si>
  <si>
    <t>Dranken, gedistilleerd uit druivenmoer, in verpakkingen inhoudende &lt;= 2 l (m.u.v. Grappa)</t>
  </si>
  <si>
    <t>Cognac, in verpakkingen inhoudende &gt; 2 l</t>
  </si>
  <si>
    <t>Dranken, gedistilleerd uit wijn, in verpakkingen inhoudende &gt; 2 l (incl. Armagnac, m.u.v. Cognac en Brandy of Weinbrand)</t>
  </si>
  <si>
    <t>Grappa, in verpakkingen inhoudende &gt; 2 l</t>
  </si>
  <si>
    <t>Dranken, gedistilleerd uit druivenmoer, in verpakkingen inhoudende &gt; 2 l (m.u.v. Grappa)</t>
  </si>
  <si>
    <t>Rum met een gehalte aan vluchtige stoffen (andere dan ethylalcohol en methylalcohol) van &gt;= 225 g/hl zuivere alcohol, met een tolerantie van 10%, in verpakkingen inhoudende &lt;= 2 l</t>
  </si>
  <si>
    <t>Rum en tafia, met een waarde van &gt; 7,9 €/l zuivere alcohol, in verpakkingen inhoudende &lt;= 2 l (m.u.v. rum met een gehalte aan vluchtige stoffen, andere dan ethylalcohol en methylalcohol, van &gt;= 225 g/hl zuivere alcohol, met een tolerantie van 10%)</t>
  </si>
  <si>
    <t>Rum en tafia, met een waarde van &lt;= 7,9 €/l zuivere alcohol, in verpakkingen inhoudende &lt;= 2 l (m.u.v. rum met een gehalte aan vluchtige stoffen, andere dan ethylalcohol en methylalcohol, van &gt;= 225 g/hl zuivere alcohol, met een tolerantie van 10%)</t>
  </si>
  <si>
    <t>Rum met een gehalte aan vluchtige stoffen (andere dan ethylalcohol en methylalcohol) van &gt;= 225 g/hl zuivere alcohol, met een tolerantie van 10%, in verpakkingen inhoudende &gt; 2 l</t>
  </si>
  <si>
    <t>Rum en tafia, met een waarde van &gt; 2 €/l zuivere alcohol, in verpakkingen inhoudende &gt; 2 l (m.u.v. rum met een gehalte aan vluchtige stoffen, andere dan ethylalcohol en methylalcohol, van &gt;= 225 g/hl zuivere alcohol, met een tolerantie van 10%)</t>
  </si>
  <si>
    <t>Rum en tafia, met een waarde van &lt;= 2 €/l zuivere alcohol, in verpakkingen inhoudende &gt; 2 l (m.u.v. rum met een gehalte aan vluchtige stoffen, andere dan ethylalcohol en methylalcohol, van &gt;= 225 g/hl zuivere alcohol, met een tolerantie van 10%)</t>
  </si>
  <si>
    <t>Gin, in verpakkingen inhoudende &lt;= 2 l</t>
  </si>
  <si>
    <t>Gin, in verpakkingen inhoudende &gt; 2 l</t>
  </si>
  <si>
    <t>Jenever, in verpakkingen inhoudende &lt;= 2 l</t>
  </si>
  <si>
    <t>Jenever, in verpakkingen inhoudende &gt; 2 l</t>
  </si>
  <si>
    <t>Wodka met een alcohol-volumegehalte van &lt;= 45,4% vol, in verpakkingen inhoudende &lt;= 2 l</t>
  </si>
  <si>
    <t>Wodka met een alcohol-volumegehalte van &lt;= 45,4% vol, in verpakkingen inhoudende &gt; 2 l</t>
  </si>
  <si>
    <t>Wodka met een alcohol-volumegehalte van &gt; 45,4% vol, in verpakkingen inhoudende &lt;= 2 l</t>
  </si>
  <si>
    <t>Wodka met een alcohol-volumegehalte van &gt; 45,4% vol, in verpakkingen inhoudende &gt; 2 l</t>
  </si>
  <si>
    <t>Likeuren in verpakkingen inhoudende &lt;= 2 l</t>
  </si>
  <si>
    <t>Likeuren in verpakkingen inhoudende &gt; 2 l</t>
  </si>
  <si>
    <t>Arak, in verpakkingen inhoudende &lt;= 2 l</t>
  </si>
  <si>
    <t>Arak, in verpakkingen inhoudende &gt; 2 l</t>
  </si>
  <si>
    <t>Pruimenbrandewijn, perenbrandewijn en kersenbrandewijn, in verpakkingen inhoudende &lt;= 2 l</t>
  </si>
  <si>
    <t>Pruimenbrandewijn, perenbrandewijn en kersenbrandewijn, in verpakkingen inhoudende &gt; 2 l</t>
  </si>
  <si>
    <t>Ouzo, in verpakkingen inhoudende &lt;= 2 l</t>
  </si>
  <si>
    <t>Calvados, in verpakkingen inhoudende &lt;= 2 l</t>
  </si>
  <si>
    <t>Gedistilleerde dranken uit fruit, in verpakkingen inhoudende &lt;= 2 l (m.u.v. pruimenbrandewijn, perenbrandewijn, kersenbrandewijn en calvados)</t>
  </si>
  <si>
    <t>Tequila in verpakkingen inhoudende &lt;= 2 l</t>
  </si>
  <si>
    <t>Dranken die gedistilleerde alcohol bevatten, in verpakkingen inhoudende &lt;= 2 l (m.u.v. ouzo, gedistilleerde dranken en likeuren)</t>
  </si>
  <si>
    <t>Gedistilleerde dranken uit fruit, in verpakkingen inhoudende &gt; 2 l (m.u.v. pruimenbrandewijn, perenbrandewijn en kersenbrandewijn)</t>
  </si>
  <si>
    <t>Tequila, in verpakkingen inhoudende &gt; 2 l</t>
  </si>
  <si>
    <t>Gedistilleerde dranken, in verpakkingen inhoudende &gt; 2 l (m.u.v. dranken gedistilleerd uit wijn of druivenmoer, whisky, rum, tafia, gin, jenever, arak, wodka, likeuren, ouzo, gedistilleerde dranken uit fruit en tequila)</t>
  </si>
  <si>
    <t>Dranken die gedistilleerde alcohol bevatten, in verpakkingen inhoudende &gt; 2 l (m.u.v. gedistilleerde dranken, likeuren en ouzo)</t>
  </si>
  <si>
    <t>Ethylalcohol, niet gedenatureerd, met een alcohol-volumegehalte van &lt; 80% vol, in verpakkingen inhoudende &lt;= 2 l</t>
  </si>
  <si>
    <t>Ethylalcohol, niet gedenatureerd, met een alcohol-volumegehalte van &lt; 80% vol, in verpakkingen inhoudende &gt; 2 l</t>
  </si>
  <si>
    <t>Wijnazijn, in verpakkingen inhoudende &lt;= 2 l</t>
  </si>
  <si>
    <t>Wijnazijn, in verpakkingen inhoudende &gt; 2 l</t>
  </si>
  <si>
    <t>Tafelazijn, in verpakkingen inhoudende &lt;= 2 l (m.u.v. wijnazijn)</t>
  </si>
  <si>
    <t>Tafelazijn, in verpakkingen inhoudende &gt; 2 l (m.u.v. wijnazijn)</t>
  </si>
  <si>
    <t>Meel, poeder en pellets, van vis, van schaaldieren, van weekdieren of van andere ongewervelde waterdieren, ongeschikt voor menselijke consumptie</t>
  </si>
  <si>
    <t>Zemelen, slijpsel en andere resten van het zeven, van het malen of van andere bewerkingen van maïs, ook indien in pellets, met een zetmeelgehalte van &lt;= 35 gewichtspercenten</t>
  </si>
  <si>
    <t>Zemelen, slijpsel en andere resten van het zeven, van het malen of van andere bewerkingen van maïs, ook indien in pellets, met een zetmeelgehalte van &gt; 35 gewichtspercenten</t>
  </si>
  <si>
    <t>Zemelen, slijpsel en andere resten van het zeven, van het malen of van andere bewerkingen van rijst, ook indien in pellets, met een zetmeelgehalte van &lt;= 35 gewichtspercenten</t>
  </si>
  <si>
    <t>Zemelen, slijpsel en andere resten van het zeven, van het malen of van andere bewerkingen van rijst, ook indien in pellets, met een zetmeelgehalte van &gt; 35 gewichtspercenten</t>
  </si>
  <si>
    <t>Resten van het zeven, van het malen of van andere bewerkingen van peulvruchten, ook indien in pellets</t>
  </si>
  <si>
    <t>Afvallen van maïszetmeelfabrieken, met een gehalte aan proteïnen, berekend op de droge stof, van &gt; 40 gewichtspercenten (m.u.v. ingedikt zwelwater)</t>
  </si>
  <si>
    <t>Afvallen van maïszetmeelfabrieken, met een gehalte aan proteïnen, berekend op de droge stof, van &lt;= 40 gewichtspercenten (m.u.v. ingedikt zwelwater)</t>
  </si>
  <si>
    <t>Afvallen van zetmeelfabrieken, incl. ingedikt zwelwater, e.d. afvallen (m.u.v. afvallen van maïszetmeelfabrieken)</t>
  </si>
  <si>
    <t>Uitgeperst suikerriet "ampas" en andere afvallen van de suikerindustrie (m.u.v. bietenpulp)</t>
  </si>
  <si>
    <t>Bostel "brouwerijafval" en afvallen van branderijen</t>
  </si>
  <si>
    <t>Perskoeken en andere vaste afvallen, verkregen bij de winning van sojaolie, ook indien fijngemaakt of in pellets</t>
  </si>
  <si>
    <t>Perskoeken en andere vaste afvallen, verkregen bij de winning van grondnotenolie, ook indien fijngemaakt of in pellets</t>
  </si>
  <si>
    <t>Perskoeken en andere vaste afvallen, verkregen bij de winning van vetten of oliën van katoenzaad, ook indien fijngemaakt of in pellets</t>
  </si>
  <si>
    <t>Perskoeken en andere vaste afvallen, verkregen bij de winning van vetten of oliën van lijnzaad, ook indien fijngemaakt of in pellets</t>
  </si>
  <si>
    <t>Perskoeken en andere vaste afvallen, verkregen bij de winning van vetten of oliën van zonnebloempitten, ook indien fijngemaakt of in pellets</t>
  </si>
  <si>
    <t>Perskoeken en andere vaste afvallen, verkregen bij de winning van vetten of oliën van kokosnoten of van kopra, ook indien fijngemaakt of in pellets</t>
  </si>
  <si>
    <t>Perskoeken en andere vaste afvallen, verkregen bij de winning van vetten of oliën van palmnoten of van palmpitten, ook indien fijngemaakt of in pellets</t>
  </si>
  <si>
    <t>Perskoeken en andere vaste afvallen, verkregen bij de winning van plantaardige vetten of oliën van maïskiemen, ook indien fijngemaakt of in pellets</t>
  </si>
  <si>
    <t>Perskoeken van olijven en andere bij de winning van olijfolie verkregen afvallen, ook indien fijngemaakt of in pellets, met een gehalte aan olijfolie van &lt;= 3 gewichtspercenten</t>
  </si>
  <si>
    <t>Perskoeken van olijven en andere bij de winning van olijfolie verkregen afvallen, ook indien fijngemaakt of in pellets, met een gehalte aan olijfolie van &gt; 3 gewichtspercenten</t>
  </si>
  <si>
    <t>Wijnmoer met een totaal alcohol-massagehalte van &lt;= 7,9% mas en met een gehalte aan droge stof van &gt;= 25 gewichtspercenten</t>
  </si>
  <si>
    <t>Wijnmoer (m.u.v. die met een totaal alcohol-massagehalte van &lt;= 7,9% mas en met een gehalte aan droge stof van &gt;= 25 gewichtspercenten)</t>
  </si>
  <si>
    <t>Ruwe wijnsteen</t>
  </si>
  <si>
    <t>Draf "droesem" van druiven, ook indien in pellets, van de soort gebruikt voor het voederen van dieren, met een totaal alcohol-massagehalte van &lt;= 4,3% mas en met een gehalte aan droge stof van &gt;= 40 gewichtspercenten</t>
  </si>
  <si>
    <t>Draf "droesem" van druiven, ook indien in pellets, van de soort gebruikt voor het voederen van dieren (m.u.v. dat met een totaal alcohol-massagehalte van &lt;= 4,3% mas en met een gehalte aan droge stof van &gt;= 40 gewichtspercenten)</t>
  </si>
  <si>
    <t>Eikels en wilde kastanjes, alsmede draf "droesem" van vruchten, van de soort gebruikt voor het voederen van dieren, ook indien in pellets (m.u.v. draf "droesem" van druiven)</t>
  </si>
  <si>
    <t>Honden- en kattenvoer, opgemaakt voor de verkoop in het klein, bevattende glucose "druivensuiker", glucosestroop, maltodextrine of maltodextrinestroop, met een gehalte aan zuivelproducten van &gt;= 50 gewichtspercenten</t>
  </si>
  <si>
    <t>Honden- en kattenvoer, opgemaakt voor de verkoop in het klein, geen zetmeelglucose "druivensuiker", glucosestroop, maltodextrine of maltodextrinestroop doch wel zuivelproducten bevattend</t>
  </si>
  <si>
    <t>Honden- en kattenvoer, opgemaakt voor de verkoop in het klein, geen zetmeelglucose "druivensuiker", glucosestroop, maltodextrine of maltodextrinestroop en geen zuivelproducten bevattend</t>
  </si>
  <si>
    <t>Visperswater en perswater van zeezoogdieren "solubles", voor het aanvullen van het op de boerderij gewonnen voedsel</t>
  </si>
  <si>
    <t>Afvallen verkregen bij de vervaardiging van maïszetmeel overeenkomstig aanvullende aantekening [GN] 5 op hoofdstuk 23, van de soort gebruikt voor het voederen van dieren (m.u.v. honden- en kattenvoer opgemaakt voor de verkoop in het klein)</t>
  </si>
  <si>
    <t>Bietenpulp waaraan melasse is toegevoegd</t>
  </si>
  <si>
    <t>Tabak van de soort Oriënt, "sun-cured", ongestript</t>
  </si>
  <si>
    <t>Tabak, "dark-air-cured", ongestript</t>
  </si>
  <si>
    <t>Tabak van de soort Oriënt, "sun-cured", geheel of gedeeltelijk gestript, zonder verdere bereiding</t>
  </si>
  <si>
    <t>Tabak, "dark-air-cured", geheel of gedeeltelijk gestript, zonder verdere bereiding</t>
  </si>
  <si>
    <t>Afvallen van tabak</t>
  </si>
  <si>
    <t>Sigaren en cigarillo's, tabak bevattend</t>
  </si>
  <si>
    <t>Sigaretten, tabak en kruidnagels bevattend</t>
  </si>
  <si>
    <t>Sigaretten, tabak bevattend (m.u.v. sigaretten, kruidnagels bevattend)</t>
  </si>
  <si>
    <t>Sigaren, cigarillo's en sigaretten, tabakssurrogaten bevattend</t>
  </si>
  <si>
    <t>Waterpijptabak zoals bedoeld in aanvullende aantekening 1 bij dit hoofdstuk (m.u.v. tabaksvrije producten)</t>
  </si>
  <si>
    <t>Rooktabak, ook indien tabakssurrogaten bevattend, ongeacht in welke verhouding, in verpakkingen met een netto-inhoud per onmiddellijke verpakking van &lt;= 500 g (m.u.v. waterpijptabak bevattende tabak)</t>
  </si>
  <si>
    <t>Rooktabak, ook indien tabakssurrogaten bevattend, ongeacht in welke verhouding, in verpakkingen met een netto-inhoud per onmiddellijke verpakking van &gt; 500 g (m.u.v. waterpijptabak bevattende tabak)</t>
  </si>
  <si>
    <t>Tabak van gehomogeniseerde of gereconstitueerde fijngemaakte tabaksbladeren, afvallen van tabak of tabaksstof (m.u.v. producten uit 2404)</t>
  </si>
  <si>
    <t>Pruimtabak en snuif</t>
  </si>
  <si>
    <t>24041100</t>
  </si>
  <si>
    <t>Tabak of gereconstitueerde tabak bevattende producten, bestemd voor inhalatie zonder verbranding</t>
  </si>
  <si>
    <t>24041200</t>
  </si>
  <si>
    <t>Nicotinehoudende producten, bestemd voor inhalatie zonder verbranding (m.u.v. tabak of gereconstitueerde tabak)</t>
  </si>
  <si>
    <t>24041910</t>
  </si>
  <si>
    <t>Producten die tabakssurrogaten bevatten, bestemd voor inhalatie zonder verbranding (m.u.v. nicotine)</t>
  </si>
  <si>
    <t>24041990</t>
  </si>
  <si>
    <t>Producten die nicotinesurrogaten bevatten en bestemd zijn voor inhalatie zonder verbranding (m.u.v. nicotine of tabakssurrogaten)</t>
  </si>
  <si>
    <t>24049110</t>
  </si>
  <si>
    <t>Nicotine bevattende producten die bedoeld zijn om te helpen bij het stoppen met roken, voor orale toediening (m.u.v. voor inhalatie)</t>
  </si>
  <si>
    <t>24049190</t>
  </si>
  <si>
    <t>Nicotine bevattende producten die bedoeld zijn om nicotine in het menselijk lichaam op te nemen, voor orale toediening (m.u.v. voor inhalatie en producten die bedoeld zijn om te helpen bij het stoppen met roken)</t>
  </si>
  <si>
    <t>24049200</t>
  </si>
  <si>
    <t>Nicotine bevattende producten die bestemd zijn voor de opname van nicotine in het menselijk lichaam, voor transdermale toepassing</t>
  </si>
  <si>
    <t>24049900</t>
  </si>
  <si>
    <t>Nicotine bevattende producten die bestemd zijn voor de opname van nicotine in het menselijk lichaam (m.u.v. producten voor orale of transdermale toepassing)</t>
  </si>
  <si>
    <t>Zeewater en moederloog</t>
  </si>
  <si>
    <t>Zout bestemd om chemisch te worden verwerkt, namelijk het scheiden van natrium en chloor, voor de vervaardiging van andere producten</t>
  </si>
  <si>
    <t>Zout, gedenatureerd, dan wel bestemd voor ander industrieel gebruik, incl. raffineren (m.u.v. zout bestemd om chemisch te worden verwerkt of bestemd voor het conserveren of het bereiden van producten voor menselijke of dierlijke consumptie)</t>
  </si>
  <si>
    <t>Ijzerkies, ongeroost</t>
  </si>
  <si>
    <t>Ruwe zwavel en niet-geraffineerde zwavel (m.u.v. gesublimeerde, geprecipiteerde en colloïdale zwavel)</t>
  </si>
  <si>
    <t>Zwavel van alle soorten (m.u.v. ruwe zwavel en niet-geraffineerde zwavel en m.u.v. gesublimeerde, geprecipiteerde en colloïdale zwavel)</t>
  </si>
  <si>
    <t>Natuurlijk grafiet, in poeder of in schilfers</t>
  </si>
  <si>
    <t>Natuurlijk grafiet (m.u.v. grafiet in poeder of in schilfers)</t>
  </si>
  <si>
    <t>Kiezelzand en kwartszand, ook indien gekleurd</t>
  </si>
  <si>
    <t>Natuurlijk zand van alle soorten, ook indien gekleurd (m.u.v. goudzand en platinahoudend zand, zirkoonzand, rutielzand en ilmenietzand, monazietzand, teer- of asfaltzand, kiezelzand en kwartszand)</t>
  </si>
  <si>
    <t>Kwarts (m.u.v. kwartszand)</t>
  </si>
  <si>
    <t>Kwartsiet, ook indien enkel kantrecht behouwen, in blokken of in platen van vierkante of rechthoekige vorm, verkregen door zagen, door splijten of op dergelijke wijze</t>
  </si>
  <si>
    <t>Kaolien</t>
  </si>
  <si>
    <t>Kaolienhoudende klei (m.u.v. kaolien)</t>
  </si>
  <si>
    <t>Vuurvaste klei (m.u.v. kaolien en andere kaolienhoudende klei en m.u.v. geëxpandeerde klei)</t>
  </si>
  <si>
    <t>Klei (m.u.v. vuurvaste klei, betoniet, kaolien en andere kaolienhoudende klei en m.u.v. geëxpandeerde klei)</t>
  </si>
  <si>
    <t>Natuurlijk calciumfosfaat, natuurlijk aluminiumcalciumfosfaat en gefosfateerd krijt, ongemalen</t>
  </si>
  <si>
    <t>Natuurlijk calciumfosfaat, natuurlijk aluminiumcalciumfosfaat en gefosfateerd krijt, gemalen</t>
  </si>
  <si>
    <t>Natuurlijk bariumsulfaat "zwaarspaat, bariet"</t>
  </si>
  <si>
    <t>Natuurlijk bariumcarbonaat "witheriet", ook indien gebrand</t>
  </si>
  <si>
    <t>Diatomeeënaarde "b.v. kiezelgoer, bergmeel, diatomiet" en andere dergelijke kiezelaarden met een schijnbare dichtheid van &lt;= 1</t>
  </si>
  <si>
    <t>Leisteen, ook indien enkel kantrecht behouwen, dan wel in blokken of in platen van vierkante of rechthoekige vorm, verkregen door zagen, door splijten of op dergelijke wijze; leisteenpoeder en afval van leisteen</t>
  </si>
  <si>
    <t>Graniet, onbewerkt of enkel kantrecht behouwen (m.u.v. graniet dat reeds de typische kenmerken van stenen voor bestrating, plaveien en trottoirbanden heeft)</t>
  </si>
  <si>
    <t>Keistenen en grind, van de soort gewoonlijk gebruikt voor de vervaardiging van beton, voor het verharden van wegen, als ballastbed voor spoorwegen of als andere ballast, rolstenen en vuurstenen, ook indien zij een warmtebehandeling hebben ondergaan</t>
  </si>
  <si>
    <t>Teermacadam</t>
  </si>
  <si>
    <t>Korrels, scherven, splinters en poeder van marmer, ook indien zij een warmtebehandeling hebben ondergaan</t>
  </si>
  <si>
    <t>Dolomiet, gebrand of gesinterd (m.u.v. steenslag van dolomiet voor de vervaardiging van beton, voor het verharden van wegen, als ballastbed voor spoorwegen of als andere ballast)</t>
  </si>
  <si>
    <t>Natuurlijk magnesiumcarbonaat "magnesiet"</t>
  </si>
  <si>
    <t>Magnesiumoxide, ook indien zuiver (m.u.v. gebrand natuurlijk magnesiumcarbonaat)</t>
  </si>
  <si>
    <t>Doodgebrande magnesia "gesinterd", ook indien geringe hoeveelheden andere oxiden bevattend die vóór het sinteren zijn toegevoegd</t>
  </si>
  <si>
    <t>Gesmolten magnesia</t>
  </si>
  <si>
    <t>Gips; anhydriet</t>
  </si>
  <si>
    <t>Kalksteen voor hoogoventoeslag; kalksteen voor de vervaardiging van kalk of van cement</t>
  </si>
  <si>
    <t>Hydraulische kalk (m.u.v. calciumoxide en calciumhydroxide)</t>
  </si>
  <si>
    <t>Portlandcement, wit, ook indien kunstmatig gekleurd</t>
  </si>
  <si>
    <t>Portlandcement, normaal of gemodereerd (m.u.v. wit portlandcement, ook indien kunstmatig gekleurd)</t>
  </si>
  <si>
    <t>Aluminiumcement</t>
  </si>
  <si>
    <t>Hydraulisch cement, ook indien gekleurd (m.u.v. portlandcement en aluminiumcement)</t>
  </si>
  <si>
    <t>Crocidoliet (m.u.v.werken daarvan)</t>
  </si>
  <si>
    <t>Asbest (m.u.v. crocidoliet en werken van asbest)</t>
  </si>
  <si>
    <t>Ruw mica, mica in bladen en micasplittings</t>
  </si>
  <si>
    <t>Micapoeder</t>
  </si>
  <si>
    <t>Afval van mica</t>
  </si>
  <si>
    <t>Natuurlijk speksteen, ook indien enkel kantrecht behouwen, dan wel in blokken of in platen van vierkante of van rechthoekige vorm, verkregen door zagen, door splijten of op dergelijke wijze, en talk, niet fijngemaakt, noch gemalen</t>
  </si>
  <si>
    <t>Natuurlijk speksteen, fijngemaakt of gemalen "talk"</t>
  </si>
  <si>
    <t>Veldspaat</t>
  </si>
  <si>
    <t>Vloeispaat, bevattende &lt;= 97 gewichtspercenten calciumfluoride</t>
  </si>
  <si>
    <t>Vloeispaat, bevattende &gt; 97 gewichtspercenten calciumfluoride</t>
  </si>
  <si>
    <t>Leuciet; nefelien en nefelien-syeniet</t>
  </si>
  <si>
    <t>Kieseriet, epsomiet "natuurlijk magnesiumsulfaat"</t>
  </si>
  <si>
    <t>Ijzererts en concentraten daarvan, ongeagglomereerd (m.u.v. geroost ijzerkies "pyrietas")</t>
  </si>
  <si>
    <t>Ijzererts en concentraten daarvan, geagglomereerd (m.u.v. geroost ijzerkies "pyrietas")</t>
  </si>
  <si>
    <t>Geroost ijzerkies "pyrietas"</t>
  </si>
  <si>
    <t>Uraniumerts en pekblende en concentraten daarvan, met een uraniumgehalte van &gt; 5 gewichtspercenten "Euratom"</t>
  </si>
  <si>
    <t>Uraniumerts en concentraten daarvan (m.u.v. uraniumerts en pekblende en concentraten daarvan, met een uraniumgehalte van &gt; 5 gewichtspercenten)</t>
  </si>
  <si>
    <t>Monaziet; uranium-thorianiet en andere thoriumertsen en concentraten daarvan, met een thoriumgehalte van &gt; 20 gewichtspercenten "Euratom"</t>
  </si>
  <si>
    <t>Thoriumerts en concentraten daarvan (m.u.v. monaziet en m.u.v. uranium-thorianiet en andere thoriumertsen en concentraten daarvan, met een thoriumgehalte van &gt; 20 gewichtspercenten)</t>
  </si>
  <si>
    <t>Molybdeenerts en concentraten daarvan, geroost</t>
  </si>
  <si>
    <t>Molybdeenerts en concentraten daarvan (m.u.v. geroost erts en gerooste concentraten)</t>
  </si>
  <si>
    <t>Ertsen van edele metalen en concentraten daarvan (m.u.v. zilvererts en concentraten daarvan)</t>
  </si>
  <si>
    <t>Bij de vervaardiging van ijzer en staal verkregen afval, geschikt voor het recupereren van ijzer of van mangaan</t>
  </si>
  <si>
    <t>Hardzink</t>
  </si>
  <si>
    <t>Assen en residuen, hoofdzakelijk zink bevattend (m.u.v. hardzink)</t>
  </si>
  <si>
    <t>Slib van loodhoudende benzine en slib van loodhoudende antiklopmiddelen, afkomstig uit opslagtanks van loodhoudende benzine en loodhoudende antiklopmiddelen, hoofdzakelijk bestaande uit lood, loodverbindingen en ijzeroxide</t>
  </si>
  <si>
    <t>Assen en residuen, hoofdzakelijk lood bevattend (m.u.v. slib van loodhoudende benzine en slib van loodhoudende antiklopmiddelen)</t>
  </si>
  <si>
    <t>Assen en residuen, hoofdzakelijk koper bevattend</t>
  </si>
  <si>
    <t>Assen en residuen, hoofdzakelijk aluminium bevattend</t>
  </si>
  <si>
    <t>Assen en residuen, antimoon, beryllium, cadmium, chroom of mengsels daarvan bevattend (m.u.v. die verkregen bij de vervaardiging van ijzer en staal)</t>
  </si>
  <si>
    <t>Assen en residuen, hoofdzakelijk nikkel bevattend</t>
  </si>
  <si>
    <t>Assen en residuen, hoofdzakelijk niobium of tantaal bevattend</t>
  </si>
  <si>
    <t>Assen en residuen, hoofdzakelijk tin bevattend</t>
  </si>
  <si>
    <t>Assen en residuen, hoofdzakelijk titaan bevattend</t>
  </si>
  <si>
    <t>Assen en residuen afkomstig van de verbranding van stedelijk afval</t>
  </si>
  <si>
    <t>Antraciet, ook indien in poedervorm (m.u.v. geperste steenkool)</t>
  </si>
  <si>
    <t>Bitumineuze cokeskolen, ook indien in poedervorm (m.u.v. van geperste steenkool)</t>
  </si>
  <si>
    <t>Bitumineuze steenkool, ook indien in poedervorm (m.u.v. van cokeskolen en met uitzondering van geperste steenkool)</t>
  </si>
  <si>
    <t>Steenkool, ook indien in poedervorm (m.u.v. antraciet en bitumineuze steenkool en m.u.v. geperste steenkool)</t>
  </si>
  <si>
    <t>Briketten, eierkolen e.d. van steenkool vervaardigde brandstoffen</t>
  </si>
  <si>
    <t>Bruinkool, ook indien in poedervorm (m.u.v. geperste bruinkool)</t>
  </si>
  <si>
    <t>Geperste bruinkool</t>
  </si>
  <si>
    <t>Turf, incl. turfstrooisel, ook indien geperst</t>
  </si>
  <si>
    <t>Cokes en halfcokes, van steenkool, ook indien geperst</t>
  </si>
  <si>
    <t>Cokes en halfcokes, van bruinkool, ook indien geperst</t>
  </si>
  <si>
    <t>Cokes en halfcokes, van turf, ook indien geagglomereerd en geperst, alsmede retortenkool</t>
  </si>
  <si>
    <t>Steenkoolgas, watergas, generatorgas e.d. gassen (m.u.v. van aardgas en andere gasvormige koolwaterstoffen)</t>
  </si>
  <si>
    <t>Teer uit steenkool, uit bruinkool of uit turf en andere minerale teersoorten, ook indien gedehydreerd of gedeeltelijk gedistilleerd "topped", incl. zgn. mengteer</t>
  </si>
  <si>
    <t>Naftaleen, &gt; 50 gewichtspercenten naftaleen bevattend (m.u.v. chemisch welbepaalde verbindingen)</t>
  </si>
  <si>
    <t>Creosootolie (m.u.v. chemisch welbepaalde verbindingen)</t>
  </si>
  <si>
    <t>Ruwe lichte oliën, verkregen bij het distilleren van hoge-temperatuur-steenkoolteer, die voor &gt;= 90% van hun volume overdistilleren bij &lt;= 200 °C (m.u.v. chemisch welbepaalde verbindingen)</t>
  </si>
  <si>
    <t>Ruwe oliën, verkregen bij het distilleren van hoge-temperatuur-steenkoolteer (m.u.v. van ruwe lichte oliën die voor &gt;= 90% van hun volume overdistilleren bij &lt;= 200 °C en m.u.v. chemisch welbepaalde verbindingen)</t>
  </si>
  <si>
    <t>Zwavelhoudende "tops", verkregen bij de eerste distillatie van hoge-temperatuur-steenkoolteer en antraceen (m.u.v. chemisch welbepaalde verbindingen)</t>
  </si>
  <si>
    <t>Pyridine-, chinoline-, acridine- en anilinebasen en andere teeroliebasen, verkregen bij de distillatie van hoge-temperatuur-steenkoolteer, n.e.g.</t>
  </si>
  <si>
    <t>Fenolen, &gt; 50 gewichtspercenten fenolen bevattend (m.u.v. chemisch welbepaalde verbindingen)</t>
  </si>
  <si>
    <t>Olie en andere producten, verkregen bij het distilleren van hoge-temperatuur-steenkoolteer, alsmede soortgelijke producten waarin het gewicht van de aromatische bestanddelen dat van de niet-aromatische overtreft, n.e.g.</t>
  </si>
  <si>
    <t>Pek van steenkoolteer of van andere minerale teer</t>
  </si>
  <si>
    <t>Pecokes van steenkoolteer of van andere minerale teer</t>
  </si>
  <si>
    <t>Aardgascondensaten</t>
  </si>
  <si>
    <t>Ruwe aardolie en ruwe olie uit bitumineuze mineralen (m.u.v. aardgascondensaten)</t>
  </si>
  <si>
    <t>Lichte oliën uit aardolie of uit bitumineuze mineralen bestemd om een aangewezen behandeling als bedoeld in aanvullende aantekening [GN] 5 op hoofdstuk 27 te ondergaan (m.u.v biodiesel bevattend)</t>
  </si>
  <si>
    <t>Lichte oliën uit aardolie of uit bitumineuze mineralen, bestemd om chemisch te worden verwerkt (m.u.v. die bestemd om een aangewezen behandeling te ondergaan overeenkomstig aanvullende aantekening [GN] 5 op hoofdstuk 27, en biodiesel bevattend)</t>
  </si>
  <si>
    <t>White spirit</t>
  </si>
  <si>
    <t>Speciale lichte oliën (m.u.v. "white spirit") uit aardolie of uit bitumineuze mineralen</t>
  </si>
  <si>
    <t>Vliegtuigbenzine</t>
  </si>
  <si>
    <t>Motorbenzine ,geen biodiesel bevattend, met een loodgehalte van &lt;= 0,013 g/l en een research-octaangetal "RON" van &lt; 95</t>
  </si>
  <si>
    <t>Motorbenzine, geen biodiesel bevattend, met een loodgehalte van &lt;= 0,013 g/l en een research-octaangetal "RON" van &gt;= 95 doch &lt; 98</t>
  </si>
  <si>
    <t>Motorbenzine, geen biodiesel bevattend, met een loodgehalte van &lt;= 0,013 g/l en een research-octaangetal "RON" van &gt;= 98</t>
  </si>
  <si>
    <t>Motorbenzine met een loodgehalte van &gt; 0,013 g/l (m.u.v. biodiesel en vliegtuigbenzine)</t>
  </si>
  <si>
    <t>Lichte reactiemotorbrandstof (m.u.v. vliegtuigbenzine)</t>
  </si>
  <si>
    <t>Lichte oliën en preparaten uit aardolie of uit bitumineuze mineralen, geen biodiesel bevattend, n.e.g. (m.u.v. die bestemd om chemisch te worden verwerkt en m.u.v. speciale lichte oliën, motorbenzine en lichte reactiemotorbrandstof)</t>
  </si>
  <si>
    <t>Halfzware oliën uit aardolie of uit bitumineuze mineralen, bestemd om een aangewezen behandeling overeenkomstig aanvullende aantekening [GN] 5 op hoofdstuk 27 te ondergaan</t>
  </si>
  <si>
    <t>Halfzware oliën uit aardolie of bitumineuze mineralen, bestemd om chemisch te worden verwerkt (m.u.v. die bestemd om een aangewezen behandeling te ondergaan overeenkomstig aanvullende aantekening [GN] 5 op hoofdstuk 27)</t>
  </si>
  <si>
    <t>Halfzware reactiemotorbrandstof</t>
  </si>
  <si>
    <t>Kerosine "lamppetroleum of lampolie" (m.u.v. reactiemotorbrandstof)</t>
  </si>
  <si>
    <t>Gasolie uit aardolie of uit bitumineuze mineralen, bestemd om een aangewezen behandeling overeenkomstig aanvullende aantekening [GN] 5 op hoofdstuk 27 te ondergaan</t>
  </si>
  <si>
    <t>Gasolie uit aardolie of bitumineuze mineralen, bestemd om chemisch te worden verwerkt (m.u.v. die bestemd om een aangewezen behandeling te ondergaan overeenkomstig aanvullende aantekening [GN] 5 op hoofdstuk 27)</t>
  </si>
  <si>
    <t>Gasolie uit aardolie of bitumineuze mineralen, geen biodiesel bevattend, met een zwavelgehalte van &lt;= 0,001 gewichtspercent (m.u.v. die bestemd om chemisch te worden verwerkt)</t>
  </si>
  <si>
    <t>Gasolie uit aardolie of bitumineuze mineralen, geen biodiesel bevattend, met een zwavelgehalte van &gt; 0,001 doch &lt;= 0,002 gewichtspercenten (m.u.v. die bestemd om chemisch te worden verwerkt)</t>
  </si>
  <si>
    <t>Gasolie uit aardolie of bitumineuze mineralen, geen biodiesel bevattend, met een zwavelgehalte van &gt; 0,002 doch &lt;= 0,1 gewichtspercenten (m.u.v. die bestemd om chemisch te worden verwerkt)</t>
  </si>
  <si>
    <t>Gasolie uit aardolie of uit bitumineuze mineralen, geen biodiesel bevattend, met een zwavelgehalte van &gt; 0,1 gewichtspercent (m.u.v. die bestemd om chemisch te worden verwerkt)</t>
  </si>
  <si>
    <t>Stookolie uit aardolie of uit bitumineuze mineralen, bestemd om een aangewezen behandeling overeenkomstig aanvullende aantekening [GN] 5 op hoofdstuk 27 te ondergaan (m.u.v. biodiesel bevattend)</t>
  </si>
  <si>
    <t>Stookolie uit aardolie of uit bitumineuze mineralen, bestemd om chemisch te worden verwerkt (m.u.v. die bestemd om een aangewezen behandeling te ondergaan overeenkomstig aanvullende aantekening [GN] 5 op hoofdstuk 27 en biodiesel bevattend)</t>
  </si>
  <si>
    <t>Stookolie uit aardolie of uit bitumineuze mineralen, geen biodiesel bevattend, met een zwavelgehalte van &lt;= 0,1 gewichtspercent (m.u.v. die bestemd om chemisch te worden verwerkt)</t>
  </si>
  <si>
    <t>Stookolie uit aardolie of uit bitumineuze mineralen, geen biodiesel bevattend, met een zwavelgehalte van &gt; 0,1 doch &lt;= 0,5 gewichtspercenten (m.u.v. die bestemd om chemisch te worden verwerkt)</t>
  </si>
  <si>
    <t>Stookolie uit aardolie of uit bitumineuze mineralen, geen biodiesel bevattend, met een zwavelgehalte van &gt; 0,5 gewichtspercenten (m.u.v. die bestemd om chemisch te worden verwerkt)</t>
  </si>
  <si>
    <t>Motorolie, compressorolie, turbineolie, die &gt;= 70 gewichtspercenten aardolie of olie uit bitumineuze mineralen bevatten en waarvan het karakter door deze olie wordt bepaald (m.u.v. die bestemd om chemisch te worden verwerkt)</t>
  </si>
  <si>
    <t>White oils, paraffinum liquidum, die &gt;= 70 gewichtspercenten aardolie of olie uit bitumineuze mineralen bevatten en waarvan het karakter door deze olie wordt bepaald (m.u.v. die bestemd om chemisch te worden verwerkt)</t>
  </si>
  <si>
    <t>Versnellingsbakolie, die &gt;= 70 gewichtspercenten aardolie of olie uit bitumineuze mineralen bevat en waarvan het karakter door deze olie wordt bepaald (m.u.v. die bestemd om chemisch te worden verwerkt)</t>
  </si>
  <si>
    <t>Isolatieolie, die &gt;= 70 gewichtspercenten aardolie of olie uit bitumineuze mineralen bevat en waarvan het karakter door deze olie wordt bepaald (m.u.v. die bestemd om chemisch te worden verwerkt)</t>
  </si>
  <si>
    <t>Smeerolie en andere oliën, die &gt;= 70 gewichtspercenten aardolie of olie uit bitumineuze mineralen bevatten en waarvan het karakter door deze olie wordt bepaald, n.e.g. (m.u.v. die bestemd om chemisch te worden verwerkt)</t>
  </si>
  <si>
    <t>Gasolie die &gt;= 70 gewichtspercenten aardolie of olie uit bitumineuze mineralen bevat, biodiesel bevattend, met een zwavelgehalte van &lt;= 0,001 gewichtspercent</t>
  </si>
  <si>
    <t>Gasolie die &gt;= 70 gewichtspercenten aardolie of olie uit bitumineuze mineralen bevat, biodiesel bevattend, met een zwavelgehalte van &gt; 0,001 doch &lt;= 0,1 gewichtspercent</t>
  </si>
  <si>
    <t>Gasolie die &gt;= 70 gewichtspercenten aardolie of olie uit bitumineuze mineralen bevat, biodiesel bevattend, met een zwavelgehalte van &gt; 0,1 gewichtspercent</t>
  </si>
  <si>
    <t>Stookolie die &gt;= 70 gewichtspercenten aardolie of olie uit bitumineuze mineralen bevat, biodiesel bevattend, met een zwavelgehalte van &lt;= 0,5 gewichtspercent</t>
  </si>
  <si>
    <t>Stookolie die &gt;= 70 gewichtspercenten aardolie of olie uit bitumineuze mineralen bevat, biodiesel bevattend, met een zwavelgehalte van &gt; 0,5 gewichtspercent</t>
  </si>
  <si>
    <t>Afvalolie, bevattende polychloorbifenylen "PCB's", polychloorterfenylen "PCT's" of polybroombifenylen "PBB's"</t>
  </si>
  <si>
    <t>Afvalolie die hoofdzakelijk aardolie en olie uit bitumineuze mineralen bevat (m.u.v. die welke polychloorbifenylen "PCB's", polychloorterfenylen "PCT's" of polybroombifenylen "PBB's" bevatten)</t>
  </si>
  <si>
    <t>Vloeibaar gemaakt aardgas</t>
  </si>
  <si>
    <t>Vloeibaar gemaakt propaan, met een zuiverheidsgraad van &gt;= 99%, bestemd om te worden gebezigd als motorbrandstof of als andere brandstof</t>
  </si>
  <si>
    <t>Vloeibaar gemaakt propaan, met een zuiverheidsgraad van &gt;= 99% (m.u.v. die bestemd om te worden gebezigd als motorbrandstof of als andere brandstof)</t>
  </si>
  <si>
    <t>Vloeibaar gemaakt propaan, met een zuiverheidsgraad van &lt; 99%, bestemd om een aangewezen behandeling in de zin van aanvullende aantekening [GN] 5 op hoofdstuk 27 te ondergaan</t>
  </si>
  <si>
    <t>Vloeibaar gemaakt propaan, met een zuiverheidsgraad van &lt; 99%, bestemd om chemisch te worden verwerkt (m.u.v. de werkwijzen als bedoeld bij onderverdeling 2711.12.91)</t>
  </si>
  <si>
    <t>Vloeibaar gemaakt propaan met een zuiverheidsgraad van &gt; 90 doch &lt; 99% (m.u.v. dat bestemd om chemisch te worden verwerkt of om een aangewezen behandeling in de zin van aanvullende aantekening [GN] 5 op hoofdstuk 27 te ondergaan)</t>
  </si>
  <si>
    <t>Vloeibaar gemaakt propaan met een zuiverheidsgraad van &lt;= 90% (m.u.v. dat bestemd om chemisch te worden verwerkt of om een aangewezen behandeling in de zin van aanvullende aantekening [GN] 5 op hoofdstuk 27 te ondergaan)</t>
  </si>
  <si>
    <t>Vloeibaar gemaakte butanen, bestemd om een aangewezen behandeling in de zin van aanvullende aantekening [GN] 5 op hoofdstuk 27 te ondergaan (m.u.v. die met een zuiverheidsgraad van &gt;= 95% aan N-butaan of isobutaan)</t>
  </si>
  <si>
    <t>Vloeibaar gemaakte butanen met een zuiverheidsgraad van &gt; 90 doch &lt; 95% (m.u.v. die bestemd om chemisch te worden verwerkt of om een aangewezen behandeling in de zin van aanvullende aantekening [GN] 5 op hoofdstuk 27 te ondergaan)</t>
  </si>
  <si>
    <t>Vloeibaar gemaakte butanen met een zuiverheidsgraad van &lt;= 90% (m.u.v. die bestemd om chemisch te worden verwerkt of om een aangewezen behandeling in de zin van aanvullende aantekening [GN] 5 op hoofdstuk 27 te ondergaan)</t>
  </si>
  <si>
    <t>Ethyleen, propyleen, butyleen en butadieen, vloeibaar gemaakt (m.u.v. ethyleen met een zuiverheidsgraad van &gt;= 95% en propyleen, butyleen en butadieen met een zuiverheid van &gt;= 90%)</t>
  </si>
  <si>
    <t>Gasvormige koolwaterstoffen, vloeibaar gemaakt, n.e.g. (m.u.v. aardgas, propaan, butanen, ethyleen, propyleen, butyleen en butadieen)</t>
  </si>
  <si>
    <t>Aardgas in gasvormige toestand</t>
  </si>
  <si>
    <t>Koolwaterstoffen in gasvormige toestand, n.e.g. (m.u.v. aardgas)</t>
  </si>
  <si>
    <t>Ruwe vaseline</t>
  </si>
  <si>
    <t>Gezuiverde vaseline</t>
  </si>
  <si>
    <t>Paraffine, synthetisch, bevattende &lt; 0,75 gewichtspercent olie, met een molecuulgewicht van &gt;= 460 doch &lt;= 1.560</t>
  </si>
  <si>
    <t>Paraffine bevattende &lt; 0,75 gewichtspercent olie (m.u.v. synthetische paraffine met een molecuulgewicht van &gt;= 460 doch &lt;= 1.560)</t>
  </si>
  <si>
    <t>Ozokeriet, montaanwas en turfwas "natuurlijke producten", ruw</t>
  </si>
  <si>
    <t>Ozokeriet, montaanwas en turfwas "natuurlijke producten", gezuiverd, ook indien gekleurd</t>
  </si>
  <si>
    <t>Mengsels van 1-alkenen bevattende &gt;= 80 gewichtspercenten 1-alkenen met een ketenlengte van &gt;= 24 doch &lt;= 28 koolstofatomen</t>
  </si>
  <si>
    <t>Niet-gecalcineerde petroleumcokes</t>
  </si>
  <si>
    <t>Gecalcineerde petroleumcokes</t>
  </si>
  <si>
    <t>Petroleumbitumen</t>
  </si>
  <si>
    <t>Residuen van aardolie of van olie uit bitumineuze mineralen, bestemd voor de vervaardiging van koolstof als bedoeld bij post 2803</t>
  </si>
  <si>
    <t>Residuen van aardolie of van olie uit bitumineuze mineralen (m.u.v. die bestemd voor de vervaardiging van koolstof als bedoeld bij post 2803 en m.u.v. petroleumcokes en petroleumbitumen)</t>
  </si>
  <si>
    <t>Bitumineuze leisteen en bitumineus zand</t>
  </si>
  <si>
    <t>Bitumineuze mastiek, vloeibitumen of koudasfalt "cutback" en andere bitumineuze mengsels van natuurlijk asfalt, van natuurlijk bitumen, van petroleumbitumen, van minerale teer of van minerale teerpek</t>
  </si>
  <si>
    <t>Elektrische energie</t>
  </si>
  <si>
    <t>Jood "jodium"</t>
  </si>
  <si>
    <t>Fluor</t>
  </si>
  <si>
    <t>Broom</t>
  </si>
  <si>
    <t>Neon, krypton en xenon</t>
  </si>
  <si>
    <t>Boor "borium"</t>
  </si>
  <si>
    <t>Telluur "tellurium"</t>
  </si>
  <si>
    <t>Silicium, bevattende &gt;= 99,99 gewichtspercenten silicium</t>
  </si>
  <si>
    <t>Silicium, bevattende &lt; 99,99 gewichtspercenten silicium</t>
  </si>
  <si>
    <t>Rode fosfor</t>
  </si>
  <si>
    <t>Fosfor (excl. rode fosfor)</t>
  </si>
  <si>
    <t>Arseen "arsenicum"</t>
  </si>
  <si>
    <t>Seleen "selenium"</t>
  </si>
  <si>
    <t>Natrium</t>
  </si>
  <si>
    <t>Calcium</t>
  </si>
  <si>
    <t>Strontium en barium</t>
  </si>
  <si>
    <t>Alkalimetalen (m.u.v. natrium)</t>
  </si>
  <si>
    <t>Zeldzame aardmetalen, scandium en yttrium, onderling vermengd of onderling gelegeerd</t>
  </si>
  <si>
    <t>Scandium met een zuiverheid van 95 of meer gewichtspercenten (m.u.v. onderling vermengd of onderling gelegeerd)</t>
  </si>
  <si>
    <t>Zeldzame aardmetalen, scandium en yttrium, met een zuiverheid van minder dan 95 gewichtspercenten (m.u.v. onderling vermengd of onderling gelegeerd)</t>
  </si>
  <si>
    <t>Kwik "kwikzilver" in ijzeren of stalen flessen met een netto-inhoud van 34,5 kg "standaardgewicht" en waarvan de waarde fob, per fles, &lt;= 224 € bedraagt</t>
  </si>
  <si>
    <t>Kwik "kwikzilver" (m.u.v. die in ijzeren of stalen flessen met een netto-inhoud van 34,5 kg "standaardgewicht" en waarvan de waarde fob, per fles, &lt;= 224 € bedraagt)</t>
  </si>
  <si>
    <t>Waterstofchloride "zoutzuur"</t>
  </si>
  <si>
    <t>Zwavelzuur en oleum "rokend zwavelzuur"</t>
  </si>
  <si>
    <t>Difosforpentaoxide "fosforzuuranhydride"</t>
  </si>
  <si>
    <t>Fosforzuur en polyfosforzuren, ook indien chemisch welbepaald</t>
  </si>
  <si>
    <t>Waterstoffluoride "fluorwaterstof"</t>
  </si>
  <si>
    <t>Hydrogeencyanide "blauwzuur"</t>
  </si>
  <si>
    <t>Hydrogeenbromide "broomwaterstof"</t>
  </si>
  <si>
    <t>Koolstofdioxide "kooldioxide"</t>
  </si>
  <si>
    <t>Anorganische zuurstofverbindingen van niet-metalen (m.u.v. difosforpentaoxide, booroxiden, koolstofdioxide "kooldioxide", siliciumdioxide, zwaveldioxide, zwaveltrioxide, diarseentrioxide en stikstofoxiden)</t>
  </si>
  <si>
    <t>Koolstofdisulfide "zwavelkoolstof"</t>
  </si>
  <si>
    <t>Fosforsulfiden, incl. fosfortrisulfide in handelskwaliteit</t>
  </si>
  <si>
    <t>Zwavelverbindingen van niet-metalen (m.u.v. fosforsulfiden, incl. fosfortrisulfide in handelskwaliteit, en koolstofdisulfide "zwavelkoolstof")</t>
  </si>
  <si>
    <t>Watervrije ammoniak</t>
  </si>
  <si>
    <t>Ammoniak in waterige oplossing "ammonia"</t>
  </si>
  <si>
    <t>Natriumhydroxide "bijtende soda", vast</t>
  </si>
  <si>
    <t>Natriumhydroxide "bijtende soda", in waterige oplossing "natronloog"</t>
  </si>
  <si>
    <t>Kunstmatig korund, al dan niet chemisch welbepaald, voor &gt;= 50 gewichtspercenten bestaande uit deeltjes met een afmeting &gt; 10 mm en met een gehalte aan aluminiumoxide van &gt;= 98,5 gewichtspercenten</t>
  </si>
  <si>
    <t>Kunstmatig korund, al dan niet chemisch welbepaald, voor &lt; 50 gewichtspercenten bestaande uit deeltjes met een afmeting van &gt; 10 mm en met een gehalte aan aluminiumoxide van &lt; 98,5 gewichtspercenten "hoge zuiverheidsgraad"</t>
  </si>
  <si>
    <t>Aluminiumoxide (m.u.v. kunstmatig korund)</t>
  </si>
  <si>
    <t>Chroomtrioxide</t>
  </si>
  <si>
    <t>Chroomdioxide</t>
  </si>
  <si>
    <t>Chroomoxiden en chroomhydroxiden (m.u.v. chroomtrioxide; chroomdioxide)</t>
  </si>
  <si>
    <t>Mangaandioxide</t>
  </si>
  <si>
    <t>Mangaanoxide met een gehalte aan mangaan van &gt;= 77 gewichtspercenten</t>
  </si>
  <si>
    <t>Mangaanoxiden (m.u.v. mangaandioxide; mangaanoxide met een gehalte aan mangaan van &gt;= 77 gewichtspercenten)</t>
  </si>
  <si>
    <t>Ijzeroxiden en ijzerhydroxiden</t>
  </si>
  <si>
    <t>Verfaarden die &gt;= 70 gewichtspercenten ijzerverbindingen, berekend als Fe2O3, bevatten</t>
  </si>
  <si>
    <t>Loodmonoxide "loodglit, massicot"</t>
  </si>
  <si>
    <t>Loodoxiden; rode menie, kristalmenie en oranje menie (m.u.v. loodmonoxide "loodglit, massicot")</t>
  </si>
  <si>
    <t>Koperoxiden en koperhydroxiden</t>
  </si>
  <si>
    <t>Cadmiumoxide</t>
  </si>
  <si>
    <t>Aluminiumfluoride</t>
  </si>
  <si>
    <t>Ammoniumfluoriden en natriumfluoriden</t>
  </si>
  <si>
    <t>Fluoriden (m.u.v. ammoniumfluoriden, natriumfluoriden, aluminiumfluoriden en kwikfluoriden)</t>
  </si>
  <si>
    <t>Natriumhexafluoroaluminaat "synthetisch kryoliet"</t>
  </si>
  <si>
    <t>Dikaliumhexafluorozirkonaat "kaliumfluorzirkonaat"</t>
  </si>
  <si>
    <t>Fluorosilicaten, fluoroaluminaten en andere complexe fluorzouten (m.u.v. natriumhexafluoroaluminaat "synthetisch kryoliet" en dikaliumhexafluorozirkonaat "kaliumfluorzirkonaat" en anorganische en organische kwikverbindingen)</t>
  </si>
  <si>
    <t>Calciumchloride</t>
  </si>
  <si>
    <t>Aluminiumchloride</t>
  </si>
  <si>
    <t>Ijzerchloriden</t>
  </si>
  <si>
    <t>Chloriden (m.u.v. ammonium-, calcium-, magnesium-, aluminium-, ijzer-, kobalt-, nikkel- tin- en kwikchloriden)</t>
  </si>
  <si>
    <t>Koperchlorideoxiden en koperchloridehydroxiden</t>
  </si>
  <si>
    <t>Loodchlorideoxiden en loodchloridehydroxiden</t>
  </si>
  <si>
    <t>Chlorideoxiden en chloridehydroxiden (m.u.v. koperchlorideoxiden, koperchloridehydroxiden, loodchlorideoxiden, loodchloridehydroxiden, kwikchlorideoxiden en kwikchloridehydroxiden)</t>
  </si>
  <si>
    <t>Natriumbromide en kaliumbromide</t>
  </si>
  <si>
    <t>Bromiden en bromideoxiden (m.u.v. natriumbromide, kaliumbromide en kwikbromide)</t>
  </si>
  <si>
    <t>Jodiden en jodideoxiden (m.u.v. anorganische en organische kwikverbindingen)</t>
  </si>
  <si>
    <t>Calciumhypochloriet in handelskwaliteit en andere calciumhypochlorieten</t>
  </si>
  <si>
    <t>Hypochlorieten, chlorieten en hypobromieten (m.u.v. calciumhypochlorieten)</t>
  </si>
  <si>
    <t>Natriumchloraat</t>
  </si>
  <si>
    <t>Chloraten (m.u.v. natriumchloraat)</t>
  </si>
  <si>
    <t>Perchloraten (m.u.v. anorganische en organische kwikverbindingen)</t>
  </si>
  <si>
    <t>Kaliumbromaat en natriumbromaat</t>
  </si>
  <si>
    <t>Natriumsulfiden</t>
  </si>
  <si>
    <t>Natriumdithioniet en natriumsulfoxylaat</t>
  </si>
  <si>
    <t>Dithionieten en sulfoxylaten (m.u.v. natriumdithioniet en natriumsulfoxylaat)</t>
  </si>
  <si>
    <t>Natriumsulfieten</t>
  </si>
  <si>
    <t>Sulfieten (m.u.v. natriumsulfieten)</t>
  </si>
  <si>
    <t>Dinatriumsulfaat</t>
  </si>
  <si>
    <t>Natriumsulfaten (m.u.v. dinatriumsulfaat)</t>
  </si>
  <si>
    <t>Aluminiumsulfaat</t>
  </si>
  <si>
    <t>Kopersulfaten</t>
  </si>
  <si>
    <t>Bariumsulfaat</t>
  </si>
  <si>
    <t>Cadmiumsulfaat, chroomsulfaten en zinksulfaat</t>
  </si>
  <si>
    <t>Kobaltsulfaten en titaansulfaten</t>
  </si>
  <si>
    <t>Loodsulfaten</t>
  </si>
  <si>
    <t>Peroxosulfaten "persulfaten"</t>
  </si>
  <si>
    <t>Bariumnitraat, berylliumnitraat, cadmiumnitraat, kobaltnitraat, nikkelnitraat en loodnitraat</t>
  </si>
  <si>
    <t>Kopernitraten</t>
  </si>
  <si>
    <t>Nitraten (m.u.v. kalium-, barium-, beryllium-, cadmium-, kobalt-, nikkel- en loodnitraat en koper- en kwiknitraten)</t>
  </si>
  <si>
    <t>Fosfinaten "hypofosfieten" en fosfonaten "fosfieten"</t>
  </si>
  <si>
    <t>Kaliumfosfaten</t>
  </si>
  <si>
    <t>Triammoniumorthofosfaat</t>
  </si>
  <si>
    <t>Trinatriumorthofosfaat</t>
  </si>
  <si>
    <t>Fosfaten (m.u.v. triammoniumorthofosfaat, natriumdiwaterstoforthofosfaat en dinatriumwaterstoforthofosfaat, trinatriumorthofosfaat, kaliumfosfaten, calciumfosfaten en kwikfosfaten)</t>
  </si>
  <si>
    <t>Natriumtrifosfaat "natriumtripolyfosfaat", ook indien chemisch welbepaald</t>
  </si>
  <si>
    <t>Natriumwaterstofcarbonaat "natriumbicarbonaat"</t>
  </si>
  <si>
    <t>Kaliumcarbonaten</t>
  </si>
  <si>
    <t>Calciumcarbonaat</t>
  </si>
  <si>
    <t>Bariumcarbonaat</t>
  </si>
  <si>
    <t>Strontiumcarbonaat</t>
  </si>
  <si>
    <t>Magnesiumcarbonaten en kopercarbonaten</t>
  </si>
  <si>
    <t>Peroxocarbonaten "percarbonaten"</t>
  </si>
  <si>
    <t>Natriumcyanide</t>
  </si>
  <si>
    <t>Complexe cyaniden (m.u.v. anorganische en organische kwikverbindingen)</t>
  </si>
  <si>
    <t>Natriummetasilicaten, ook indien in handelskwaliteit</t>
  </si>
  <si>
    <t>Natriumsilicaten, ook indien in handelskwaliteit (m.u.v. natriummetasilicaten)</t>
  </si>
  <si>
    <t>Silicaten; alkalimetaalsilicaten in handelskwaliteit (m.u.v. natriumsilicaten)</t>
  </si>
  <si>
    <t>Dinatriumtetraboraat "geraffineerde borax", watervrij</t>
  </si>
  <si>
    <t>Dinatriumtetraboraatpentahydraat</t>
  </si>
  <si>
    <t>Dinatriumtetraboraat "geraffineerde borax" (m.u.v. watervrij dinatriumtetraboraat; dinatriumtetraboraatpentahydraat)</t>
  </si>
  <si>
    <t>Natriumboraten, watervrij (m.u.v. dinatriumtetraboraat "geraffineerde borax")</t>
  </si>
  <si>
    <t>Boraten (m.u.v. natriumboraten, watervrij en m.u.v. dinatriumtetraboraat "geraffineerde borax")</t>
  </si>
  <si>
    <t>Peroxoboraten "perboraten"</t>
  </si>
  <si>
    <t>Natriumdichromaat</t>
  </si>
  <si>
    <t>Chromaten en dichromaten, alsmede peroxochromaten (m.u.v. natriumdichromaat en anorganische en organische kwikverbindingen)</t>
  </si>
  <si>
    <t>Kaliumpermanganaat</t>
  </si>
  <si>
    <t>Manganieten, manganaten en permanganaten (m.u.v. kaliumpermanganaat)</t>
  </si>
  <si>
    <t>Molybdaten</t>
  </si>
  <si>
    <t>Zinkaten en vanadaten</t>
  </si>
  <si>
    <t>Zouten van oxometaalzuren of van peroxometaalzuren (m.u.v. chromaten, dichromaten, peroxochromaten, manganieten, manganaten, permanganaten, molybdaten, wolframaten, zinkaten en vanadaten)</t>
  </si>
  <si>
    <t>Dubbelsilicaten en complexe silicaten van anorganische zouten en peroxozouten "aluminosilicaten, ook indien chemisch welbepaald, daaronder begrepen" (m.u.v. anorganische en organische kwikverbindingen, ook indien chemisch welbepaald)</t>
  </si>
  <si>
    <t>Zilver in colloïdale toestand</t>
  </si>
  <si>
    <t>Edele metalen in colloïdale toestand (m.u.v. zilver)</t>
  </si>
  <si>
    <t>Anorganische of organische zilververbindingen, ook indien chemisch welbepaald (m.u.v. zilvernitraat en van anorganische en organische kwikverbindingen)</t>
  </si>
  <si>
    <t>Anorganische of organische goudverbindingen, ook indien chemisch welbepaald</t>
  </si>
  <si>
    <t>Amalgamen van edele metalen</t>
  </si>
  <si>
    <t>Anorganische of organische verbindingen van edele metalen, al dan niet chemisch welbepaald (m.u.v. zilver- en goudverbindingen)</t>
  </si>
  <si>
    <t>Natuurlijk uranium, ruw; resten en afvallen, van natuurlijk uranium "Euratom"</t>
  </si>
  <si>
    <t>Natuurlijk uranium, bewerkt "Euratom"</t>
  </si>
  <si>
    <t>Legeringen, dispersies, incl. cermets, keramische producten en mengsels, bevattende natuurlijk uranium met ijzer of verbindingen van natuurlijk uranium met ijzer "ferro-uranium"</t>
  </si>
  <si>
    <t>Verbindingen van natuurlijk uranium; legeringen en dispersies, incl. cermets, keramische producten en mengsels, bevattende natuurlijk uranium of verbindingen van natuurlijk uranium "Euratom" (m.u.v. ferro-uranium)</t>
  </si>
  <si>
    <t>Legeringen, dispersies, incl. cermets, keramische producten en mengsels, bevattende met U 235 verrijkt uranium met ijzer "ferro-uranium"</t>
  </si>
  <si>
    <t>Uranium, verrijkt met U 235 en verbindingen daarvan; legeringen, dispersies, incl. cermets, keramische producten en mengsels, bevattende uranium verrijkt met U 235 "Euratom" (m.u.v. ferro-uranium)</t>
  </si>
  <si>
    <t>Mengsels van uranium en plutonium met ijzer "ferro-uranium"</t>
  </si>
  <si>
    <t>Mengsels van uranium en plutonium "Euratom" (m.u.v. ferro-uranium)</t>
  </si>
  <si>
    <t>Plutonium en verbindingen daarvan; legeringen, dispersies, incl. cermets, keramische producten en mengsels, bevattende plutonium of verbindingen van dit product (m.u.v. mengsels van uranium en plutonium)</t>
  </si>
  <si>
    <t>Cermets bevattende uranium waaruit U 235 is afgescheiden of verbindingen van dit product</t>
  </si>
  <si>
    <t>Uranium waaruit U 235 is afgescheiden; legeringen, dispersies, keramische producten en mengsels, bevattende uranium waaruit U 235 is afgescheiden, of verbindingen van dit product (m.u.v. cermets)</t>
  </si>
  <si>
    <t>Cermets bevattende thorium of verbindingen van dit product</t>
  </si>
  <si>
    <t>Thorium, ruw; resten en afvallen, van thorium "Euratom"</t>
  </si>
  <si>
    <t>Staven, profielen, draad, platen, bladen en strippen, van thorium "Euratom"</t>
  </si>
  <si>
    <t>Thorium, bewerkt; legeringen, dispersies, keramische producten en mengsels, bevattende thorium of verbindingen van dit product "Euratom" (m.u.v. cermets; staven, profielen, draad, platen, bladen en strippen)</t>
  </si>
  <si>
    <t>Verbindingen van thorium of van uranium waaruit U 235 is afgescheiden, ook indien onderling vermengd "Euratom" (m.u.v. zouten van thorium)</t>
  </si>
  <si>
    <t>Zouten van thorium</t>
  </si>
  <si>
    <t>28444110</t>
  </si>
  <si>
    <t>Kunstmatige radioactieve isotopen en verbindingen daarvan van tritium</t>
  </si>
  <si>
    <t>28444190</t>
  </si>
  <si>
    <t>Tritium en tritiumverbindingen; legeringen, dispersies, cermets daaronder begrepen, keramische producten en mengsels, die tritium of tritiumverbindingen bevatten (excl. kunstmatige radioactieve isotopen en verbindingen daarvan)</t>
  </si>
  <si>
    <t>28444210</t>
  </si>
  <si>
    <t>28444290</t>
  </si>
  <si>
    <t>28444310</t>
  </si>
  <si>
    <t>Uranium afgeleid van U 233 en verbindingen daarvan; legeringen, dispersies, cermets daaronder begrepen, keramische producten en mengsels en verbindingen afgeleid van U 233 of verbindingen van dit product</t>
  </si>
  <si>
    <t>28444320</t>
  </si>
  <si>
    <t>28444380</t>
  </si>
  <si>
    <t>28444400</t>
  </si>
  <si>
    <t>Radioactieve residuen</t>
  </si>
  <si>
    <t>Gebruikte "bestraalde" splijtstofelementen van kernreactoren "Euratom"</t>
  </si>
  <si>
    <t>Zwaar water "deuteriumoxide" "Euratom"</t>
  </si>
  <si>
    <t>28452000</t>
  </si>
  <si>
    <t>Borium verrijkt met borium-10 en de verbindingen daarvan</t>
  </si>
  <si>
    <t>28453000</t>
  </si>
  <si>
    <t>Lithium verrijkt met lithium-6 en verbindingen daarvan</t>
  </si>
  <si>
    <t>28454000</t>
  </si>
  <si>
    <t>Helium-3</t>
  </si>
  <si>
    <t>Deuterium en verbindingen daarvan; waterstof en verbindingen daarvan verrijkt met deuterium; mengsels en oplossingen die deze producten bevatten "Euratom" (m.u.v. zwaar water "deuteriumoxide")</t>
  </si>
  <si>
    <t>Ceriumverbindingen</t>
  </si>
  <si>
    <t>Anorganische en organische verbindingen van scandium</t>
  </si>
  <si>
    <t>Anorganische en organische verbindingen van metaalmengsels van zeldzame aardmetalen, van yttrium of van scandium</t>
  </si>
  <si>
    <t>Waterstofperoxide, ook indien in vaste toestand gebracht met ureum</t>
  </si>
  <si>
    <t>Calciumcarbide, ook indien chemisch welbepaald</t>
  </si>
  <si>
    <t>Boorcarbide "boriumcarbide", ook indien chemisch welbepaald</t>
  </si>
  <si>
    <t>Wolfraamcarbiden, ook indien chemisch welbepaald</t>
  </si>
  <si>
    <t>Aluminiumcarbide, chroomcarbiden, molybdeencarbiden, vanadiumcarbide, tantaalcarbiden "tantaliumcarbiden" en titaancarbide "titaniumcarbide", ook indien chemisch welbepaald</t>
  </si>
  <si>
    <t>Anorganische of organische kwikverbindingen, chemisch welbepaald (m.u.v. amalgamen)</t>
  </si>
  <si>
    <t>Anorganische of organische kwikverbindingen, niet chemisch welbepaald (m.u.v. amalgamen)</t>
  </si>
  <si>
    <t>Propeen "propyleen"</t>
  </si>
  <si>
    <t>Koolwaterstoffen, acyclisch, onverzadigd (m.u.v. ethyleen; propeen "propyleen"; buteen "butyleen" en isomeren daarvan; buta-1,3-dieen en isopreen)</t>
  </si>
  <si>
    <t>O-xyleen</t>
  </si>
  <si>
    <t>M-xyleen</t>
  </si>
  <si>
    <t>P-xyleen</t>
  </si>
  <si>
    <t>Mengsels van xyleenisomeren</t>
  </si>
  <si>
    <t>Chloormethaan "methylchloride" en chloorethaan "ethylchloride"</t>
  </si>
  <si>
    <t>Dichloorethaan "methyleenchloride"</t>
  </si>
  <si>
    <t>Chloroform "trichloormethaan"</t>
  </si>
  <si>
    <t>Vinylchloride "chloorethyleen"</t>
  </si>
  <si>
    <t>Trichloorethyleen</t>
  </si>
  <si>
    <t>Tetrachloorethyleen "perchloorethyleen"</t>
  </si>
  <si>
    <t>Chloorderivaten van acyclische koolwaterstoffen, onverzadigd (m.u.v. vinylchloride "chloorethyleen", trichloorethyleen en tetrachloorethyleen "perchloorethyleen")</t>
  </si>
  <si>
    <t>29034100</t>
  </si>
  <si>
    <t>Trifluormethaan "HFC-23"</t>
  </si>
  <si>
    <t>29034200</t>
  </si>
  <si>
    <t>Difluormethaan "HFC-32"</t>
  </si>
  <si>
    <t>29034300</t>
  </si>
  <si>
    <t>Fluormethaan "HFK-41", 1,2-difluorethaan "HFK-152" en 1,1-difluorethaan "HFK-152a".</t>
  </si>
  <si>
    <t>29034400</t>
  </si>
  <si>
    <t>Pentafluorethaan "HFK-125", 1,1,1-trifluorethaan "HFK-143a" en 1,1,2-trifluorethaan "HFK-143".</t>
  </si>
  <si>
    <t>29034500</t>
  </si>
  <si>
    <t>1,1,1,2-tetrafluorethaan "HFK-134a" en 1,1,2,2-tetrafluorethaan "HFK-134"</t>
  </si>
  <si>
    <t>29034600</t>
  </si>
  <si>
    <t>1,1,1,2,3,3-heptafluorpropaan "HFK-227ea", 1,1,1,2,3-hexafluorpropaan "HFK-236cb", 1,1,2,3,3-hexafluorpropaan "HFC-236ea" en 1,1,1,3,3-hexafluorpropaan "HFC-236fa".</t>
  </si>
  <si>
    <t>29034700</t>
  </si>
  <si>
    <t>1,1,1,3,3-Pentafluorpropaan "HFC-245fa" en 1,1,2,2,3-pentafluorpropaan "HFC-245ca"</t>
  </si>
  <si>
    <t>29034800</t>
  </si>
  <si>
    <t>1,1,1,3,3-Pentafluorobutaan "HFC-365mfc" en 1,1,1,2,3,4,5,5-decafluoropentaan "HFC-43-10mee".</t>
  </si>
  <si>
    <t>29034910</t>
  </si>
  <si>
    <t>29034930</t>
  </si>
  <si>
    <t>Verzadigde perfluorderivaten van acyclische koolwaterstoffen</t>
  </si>
  <si>
    <t>29034990</t>
  </si>
  <si>
    <t>Verzadigde gefluoreerde derivaten van acyclische koolwaterstoffen (m.u.v. de producten van 2903.41 t/m 2903.49.30)</t>
  </si>
  <si>
    <t>29035100</t>
  </si>
  <si>
    <t>2,3,3-tetrafluorpropeen "HFO-1234yf", 1,3,3-tetrafluorpropeen "HFO-1234ze" en (Z)-1,1,4,4-hexafluor-2-buteen "HFO-1336mzz</t>
  </si>
  <si>
    <t>29035900</t>
  </si>
  <si>
    <t>Onverzadigde fluorderivaten van acyclische koolwaterstoffen (m.u.v. 2,3,3,3-tetrafluorpropeen "HFO-1234yf", 1,3,3,3-tetrafluorpropeen "HFO-1234ze" en (Z)-1,1,1,4,4,4-hexafluor-2-buteen "HFO-1336mzz")</t>
  </si>
  <si>
    <t>29036100</t>
  </si>
  <si>
    <t>Methylbromide "broommethaan"</t>
  </si>
  <si>
    <t>29036200</t>
  </si>
  <si>
    <t>Ethyleendibromide "ISO" "1,2-dibroomethaan"</t>
  </si>
  <si>
    <t>29036911</t>
  </si>
  <si>
    <t>Dibromomethaan</t>
  </si>
  <si>
    <t>29036919</t>
  </si>
  <si>
    <t>Broomderivaten van acyclische koolwaterstoffen (m.u.v. methylbromide "broommethaan", ethyleendibromide "ISO" "1,2-dibromethaan" en dibromomethaan)</t>
  </si>
  <si>
    <t>29036980</t>
  </si>
  <si>
    <t>Joodderivaten van acyclische koolwaterstoffen</t>
  </si>
  <si>
    <t>Chloordifluorethanen</t>
  </si>
  <si>
    <t>Broomchloordifluormethaan</t>
  </si>
  <si>
    <t>Broomtrifluormethaan</t>
  </si>
  <si>
    <t>Trichloorfluormethaan, dichloordifluormethaan, trichloortrifluorethanen, dichloortetrafluorethanen en chloorpentafluorethaan</t>
  </si>
  <si>
    <t>Perhalogeenderivaten van acyclische koolwaterstoffen bevattende twee of meer verschillende halogenen, n.e.g.</t>
  </si>
  <si>
    <t>Halogeenderivaten van acyclische koolwaterstoffen bevattende twee of meer verschillende halogenen, n.e.g.</t>
  </si>
  <si>
    <t>Aldrine (ISO), chloordaan (ISO) en heptachloor (ISO)</t>
  </si>
  <si>
    <t>Chloorbenzeen, o-dichloorbenzeen en p-dichloorbenzeen</t>
  </si>
  <si>
    <t>Hexachloorbenzeen (ISO) en DDT (ISO) (clofenotaan (INN), "1,1,1-trichloor-2,2-bis[p-chloorfenyl]ethaan"</t>
  </si>
  <si>
    <t>Derivaten van koolwaterstoffen die enkel sulfogroepen bevatten, alsmede zouten en ethylesters daarvan</t>
  </si>
  <si>
    <t>Derivaten van koolwaterstoffen, die enkel nitro- of enkel nitrosogroepen bevatten</t>
  </si>
  <si>
    <t>Methanol "methylalcohol"</t>
  </si>
  <si>
    <t>Propaan-1-ol "propylalcohol" en propaan-2-ol "isopropylalcohol"</t>
  </si>
  <si>
    <t>Butaan-1-ol "n-butylalcohol"</t>
  </si>
  <si>
    <t>Butanolen (m.u.v. butaan-1-ol "n-butylalcohol" en 2-methylpropaan-2-ol "tert-butylalcohol")</t>
  </si>
  <si>
    <t>Octaan-2-ol</t>
  </si>
  <si>
    <t>Dodecaan-1-ol "laurylalcohol", hexadecaan-1-ol "cetylalcohol" en octadecaan-1-ol "stearylalcohol"</t>
  </si>
  <si>
    <t>Allylalcohol</t>
  </si>
  <si>
    <t>Alcoholen, acyclisch, eenwaardig, onverzadigd (m.u.v. allylalcohol en acayclische terpeenalcoholen)</t>
  </si>
  <si>
    <t>Ethyleenglycol "ethaandiol"</t>
  </si>
  <si>
    <t>Propyleenglycol "propaan-1,2-diol"</t>
  </si>
  <si>
    <t>Butaan-1,3-diol</t>
  </si>
  <si>
    <t>Butaan-1,4-diol (m.u.v. die met een biogebaseerd koolstofgehalte van 100 massapercenten)</t>
  </si>
  <si>
    <t>Alcoholen, acyclisch, tweewaardig (m.u.v. ethyleenglycol [ethaandiol]; propyleenglycol [propaan-1,2-diol]; butaan-1,3-diol, butaan-1,4-diol en 2,4,7,9-tetramethyldec-5-yn-4,7-diol)</t>
  </si>
  <si>
    <t>Pentaerytritol "pentaerytriet"</t>
  </si>
  <si>
    <t>Mannitol</t>
  </si>
  <si>
    <t>Glycerol</t>
  </si>
  <si>
    <t>Ethchloorvynol "INN"</t>
  </si>
  <si>
    <t>Menthol</t>
  </si>
  <si>
    <t>Cyclohexanol, methylcyclohexanolen en dimethylcyclohexanolen</t>
  </si>
  <si>
    <t>Sterolen</t>
  </si>
  <si>
    <t>Inositolen</t>
  </si>
  <si>
    <t>Alcoholen van cycloalkanen, van cycloalkenen of van cycloterpenen, alsmede halogeen-, sulfo-, nitro- en nitrosoderivaten daarvan (m.u.v. menthol, cyclohexanol, methylcyclohexanolen, dimethylcyclohexanolen, sterolen en inositolen)</t>
  </si>
  <si>
    <t>Benzylalcohol</t>
  </si>
  <si>
    <t>Alcoholen, cyclisch, aromatisch, alsmede halogeen-, sulfo-, nitro- en nitrosoderivaten daarvan (m.u.v. benzylalcohol)</t>
  </si>
  <si>
    <t>Fenol "hydroxybenzeen" en zouten daarvan</t>
  </si>
  <si>
    <t>Kresolen en zouten daarvan</t>
  </si>
  <si>
    <t>Octylfenol, nonylfenol, alsmede isomeren daarvan; zouten van deze producten</t>
  </si>
  <si>
    <t>Naftolen en zouten daarvan (m.u.v. 1-naftol)</t>
  </si>
  <si>
    <t>Xylenolen en zouten daarvan</t>
  </si>
  <si>
    <t>Fenolen, eenwaardig (m.u.v. fenol "hydroxybenzeen" en zouten daarvan, kresolen en zouten daarvan, octylfenol, nonylfenol, alsmede isomeren daarvan en zouten van deze producten, xylenolen en zouten daarvan en naftolen en zouten daarvan)</t>
  </si>
  <si>
    <t>Resorcinol en zouten daarvan</t>
  </si>
  <si>
    <t>Hydrochinon en zouten daarvan</t>
  </si>
  <si>
    <t>Meerwaardige fenolen; fenolalcoholen (m.u.v. resorcinol, hydrochinon en 4,4'-isopropylideendifenol "bisfenol A, difenylolpropaan", alsmede zouten daarvan)</t>
  </si>
  <si>
    <t>Pentachloorophenol (ISO)</t>
  </si>
  <si>
    <t>Derivaten van fenolen of van fenolalcoholen die enkel halogeengroepen bevatten, alsmede zouten daarvan (m.u.v. pentachloorfenol [ISO])</t>
  </si>
  <si>
    <t>Dinoseb (ISO) en zouten daarvan</t>
  </si>
  <si>
    <t>Halogeen-, sulfo-, nitro- en nitrosoderivaten van fenolen of van fenolalcoholen (m.u.v. derivaten die enkel halogeengroepen bevatten, alsmede zouten daarvan, dinoseb [ISO] en zouten daarvan en 4,6-Dinitro-0-cresol (DNOC(ISO)) en zouten daarvan)</t>
  </si>
  <si>
    <t>Diëthylether</t>
  </si>
  <si>
    <t>Difenylether</t>
  </si>
  <si>
    <t>Pentabroomdifenylether; 1,2,4,5-tetrabroom-3,6-bis"pentabroomfenoxy"benzeen</t>
  </si>
  <si>
    <t>Broomderivaten van aromatische ethers (m.u.v. pentabroomdifenylether; 1,2,4,5-tetrabroom-3,6-bis[pentabroomfenoxy]benzeen; 1,2-bis[2,4,6-tribroomfenoxy]ethaan, bestemd voor de vervaardiging van acrylonitril-butadieen-styreen [ABS])</t>
  </si>
  <si>
    <t>Ethers, aromatisch, en halogeen-, sulfo-, nitro- en nitrosoderivaten daarvan (m.u.v. difenylether en broomderivaten)</t>
  </si>
  <si>
    <t>Monobutylethers van ethyleenglycol of van diëthyleenglycol</t>
  </si>
  <si>
    <t>Monoalkylethers van ethyleenglycol of van diëthyleenglycol (m.u.v. monobutylethers)</t>
  </si>
  <si>
    <t>29096010</t>
  </si>
  <si>
    <t>Acetalen en hemiacetalen peroxiden</t>
  </si>
  <si>
    <t>29096090</t>
  </si>
  <si>
    <t>Alcoholperoxiden, etherperoxiden, ketonperoxiden, alsmede halogeen-, sulfo-, nitro- en nitrosoderivaten daarvan</t>
  </si>
  <si>
    <t>Oxiraan "ethyleenoxide"</t>
  </si>
  <si>
    <t>Methyloxiraan "propyleenoxide"</t>
  </si>
  <si>
    <t>Dieldrine (ISO) (INN)</t>
  </si>
  <si>
    <t>Acetalen en hemiacetalen, ook indien met andere zuurstofhoudende groepen, alsmede halogeen-, sulfo-, nitro- en nitrosoderivaten daarvan (m.u.v. acetalen en hemiacetalen peroxiden)</t>
  </si>
  <si>
    <t>Methanal "formaldehyd"</t>
  </si>
  <si>
    <t>Ethanal "aceetaldehyd"</t>
  </si>
  <si>
    <t>Aldehyden, acyclisch, zonder andere zuurstofhoudende groepen (m.u.v. methanal "formaldehyde" en ethanal "aceetaldehyde")</t>
  </si>
  <si>
    <t>Benzaldehyd</t>
  </si>
  <si>
    <t>Aldehyden, cyclisch, zonder andere zuurstofhoudende groepen (m.u.v. benzaldehyd)</t>
  </si>
  <si>
    <t>Vanilline "4-hydroxy-3-methoxybenzaldehyd"</t>
  </si>
  <si>
    <t>Ethylvanilline "3-ethoxy-4-hydroxybenzaldehyd"</t>
  </si>
  <si>
    <t>Polymeren, cyclisch, van aldehyden</t>
  </si>
  <si>
    <t>Paraformaldehyd</t>
  </si>
  <si>
    <t>Halogeen-, sulfo-, nitro- en nitrosoderivaten van aldehyden, cyclische polymeren van aldehyden of formaldehyd</t>
  </si>
  <si>
    <t>Butanon "methylethylketon"</t>
  </si>
  <si>
    <t>Ketonen, acyclisch, zonder andere zuurstofhoudende groepen (m.u.v. aceton; butanon [methylethylketon]; 4-methylpentaan-2-on [methylisobutylketon]; 5-methylhexaan-2-on)</t>
  </si>
  <si>
    <t>Ketonen van cycloalkanen, van cycloalkenen of van cycloterpenen, zonder andere zuurstofhoudende groepen (m.u.v. cyclohexanon en methylcyclohexanonen, iononen en methyliononen)</t>
  </si>
  <si>
    <t>Fenylaceton "fenylpropaan-2-on"</t>
  </si>
  <si>
    <t>Aromatische ketonen zonder andere zuurstofhoudende groepen (m.u.v. fenylaceton "fenylpropaan-2-on")</t>
  </si>
  <si>
    <t>Ketonalcoholen en ketonaldehyden (m.u.v. 4-hydroxy-4-methylpentaan-2-on "diacetonalcohol")</t>
  </si>
  <si>
    <t>Ketonfenolen en ketonen met andere zuurstofhoudende groepen</t>
  </si>
  <si>
    <t>Mierenzuur</t>
  </si>
  <si>
    <t>Zouten van mierenzuur</t>
  </si>
  <si>
    <t>Esters van mierenzuur</t>
  </si>
  <si>
    <t>Zouten van azijnzuur (m.u.v. anorganische en organische kwikverbindingen)</t>
  </si>
  <si>
    <t>Vinylacetaat</t>
  </si>
  <si>
    <t>N-butylacetaat</t>
  </si>
  <si>
    <t>Dinosebacetaat (ISO)</t>
  </si>
  <si>
    <t>Mono-, di- en trichloorazijnzuur, alsmede zouten en esters daarvan</t>
  </si>
  <si>
    <t>Propionzuur en zouten en esters daarvan</t>
  </si>
  <si>
    <t>Butaanzuur en isobutaanzuur, alsmede zouten en esters daarvan (m.u.v. 1-isopropyl-2,2-dimethyltrimethyleendiisobutyraat)</t>
  </si>
  <si>
    <t>Pentaanzuur en isopentaanzuur, alsmede zouten en esters daarvan</t>
  </si>
  <si>
    <t>Palmitinezuur, alsmede zouten en esters daarvan</t>
  </si>
  <si>
    <t>Stearinezuur, alsmede zouten en esters daarvan</t>
  </si>
  <si>
    <t>Laurinezuur, alsmede zouten en esters daarvan</t>
  </si>
  <si>
    <t>Acrylzuur en zouten daarvan</t>
  </si>
  <si>
    <t>Oliezuur, linolzuur en linoleenzuur, alsmede zouten en esters daarvan (m.u.v. anorganische en organische kwikverbindingen)</t>
  </si>
  <si>
    <t>Undeceenzuren, alsmede zouten en esters daarvan</t>
  </si>
  <si>
    <t>Crotonzuur</t>
  </si>
  <si>
    <t>Benzoëzuur en zouten en esters daarvan (m.u.v. anorganische en organische kwikverbindingen)</t>
  </si>
  <si>
    <t>Fenylazijnzuur en zouten daarvan</t>
  </si>
  <si>
    <t>Esters van fenylazijnzuur</t>
  </si>
  <si>
    <t>Oxaalzuur en zouten en esters daarvan (m.u.v. anorganische en organische kwikverbindingen)</t>
  </si>
  <si>
    <t>Sebacinezuur</t>
  </si>
  <si>
    <t>Azelaïnezuur, alsmede zouten en esters daarvan; zouten en esters van sebacinezuur</t>
  </si>
  <si>
    <t>Malonzuur, alsmede zouten en esters daarvan</t>
  </si>
  <si>
    <t>Carbonzuren van cycloalkanen, van cycloalkenen of van cycloterpenen, meerwaardig, daarvan afgeleide anhydriden, halogeniden, peroxiden en peroxyzuren, alsmede derivaten daarvan</t>
  </si>
  <si>
    <t>Dioctylorthoftalaten</t>
  </si>
  <si>
    <t>Dinonylorthoftalaten en didecylorthoftalaten</t>
  </si>
  <si>
    <t>Ftaalzuuranhydride</t>
  </si>
  <si>
    <t>Tereftaalzuur en zouten daarvan</t>
  </si>
  <si>
    <t>Dimethyltereftalaat</t>
  </si>
  <si>
    <t>Melkzuur en zouten en esters daarvan (m.u.v. anorganische en organische kwikverbindingen)</t>
  </si>
  <si>
    <t>Wijnsteenzuur</t>
  </si>
  <si>
    <t>Zouten en esters van wijnsteenzuur</t>
  </si>
  <si>
    <t>Citroenzuur</t>
  </si>
  <si>
    <t>Zouten en esters van citroenzuur (m.u.v. anorganische en organische kwikverbindingen)</t>
  </si>
  <si>
    <t>Gluconzuur en zouten en esters daarvan</t>
  </si>
  <si>
    <t>Chloorbenzilaat (ISO)</t>
  </si>
  <si>
    <t>Cholzuur en 3alfa, 12alfa-dihydroxy-5beta-cholaan-24-zuur "desoxycholzuur", alsmede zouten en esters daarvan</t>
  </si>
  <si>
    <t>Salicylzuur en zouten daarvan (m.u.v. anorganische en organische kwikverbindingen)</t>
  </si>
  <si>
    <t>O-acetylsalicylzuur en zouten en esters daarvan</t>
  </si>
  <si>
    <t>Carbonzuren met aldehyd- of ketongroepen, doch zonder andere zuurstofhoudende groepen, daarvan afgeleide anhydriden, halogeniden, peroxiden en peroxyzuren, alsmede halogeen-, sulfo-, nitro- en nitrosoderivaten daarvan</t>
  </si>
  <si>
    <t>Thiofosforzure esters "fosforthioaten" en zouten daarvan; halogeen-, sulfo, nitro- en nitrosoderivaten van deze producten (m.u.v. Parathion [ISO] en parathionmethyl [ISO] [methylparathion])</t>
  </si>
  <si>
    <t>Diëthylamine en zouten daarvan</t>
  </si>
  <si>
    <t>Ethyleendiamine en zouten daarvan</t>
  </si>
  <si>
    <t>Hexamethyleendiamine en zouten daarvan</t>
  </si>
  <si>
    <t>Meerwaardige aminoverbindingen, acyclisch, en derivaten daarvan; zouten van deze producten (m.u.v. ethyleendiamine, hexamethyleendiamine, alsmede zouten daarvan)</t>
  </si>
  <si>
    <t>Cyclohexylamine en cyclohexyldimethylamine, alsmede zouten daarvan</t>
  </si>
  <si>
    <t>Cyclohex-1,3-yleendiamine "1,3-diaminocyclohexaan"</t>
  </si>
  <si>
    <t>Aminoverbindingen van cycloalkanen, van cycloalkenen of van cycloterpenen, alsmede derivaten daarvan; zouten van deze producten (m.u.v. cyclohexylamine en cyclohexyldimethylamine, zouten daarvan; cyclohex-1,3-yleendiamine [1,3-diaminocyclohexaan])</t>
  </si>
  <si>
    <t>Aniline en zouten daarvan (m.u.v. anorganische en organische kwikverbindingen)</t>
  </si>
  <si>
    <t>Toluïdinen en derivaten daarvan; zouten van deze producten</t>
  </si>
  <si>
    <t>Difenylamine en derivaten daarvan; zouten van deze producten</t>
  </si>
  <si>
    <t>Amfetamine "INN", benzfetamine "INN", dexamfetamine "INN", etilamfetamine "INN", feentermine "INN", fencamfamine "INN", lefetamine "INN", levamfetamine "INN" en mefenorex "INN"; zouten van deze producten</t>
  </si>
  <si>
    <t>M-fenyleendiamine, met een zuiverheid van &gt;= 99 gewichtspercenten, bevattende &lt;= 1 gewichtspercent water, &lt;= 200 mg/kg o-fenyleendiamine en &lt;= 450 mg/kg p-fenyleendiamine</t>
  </si>
  <si>
    <t>Derivaten van o-, m- en p-fenyleendiamine of diaminotoluenen; zouten van deze producten (m.u.v. halogeen-, sulfo-, nitro- en nitrosoderivaten, alsmede zouten daarvan)</t>
  </si>
  <si>
    <t>M-Fenyleenbis"methylamine"; 2,2'-dichloor-4,4'-methyleendianiline; 4,4'-bi-o-toluïdine; 1,8-naftyleendiamine</t>
  </si>
  <si>
    <t>Meerwaardige aromatische aminoverbindingen en derivaten daarvan; zouten van deze producten (m.u.v. o-, m- en p-fenyleendiamine en diaminotoluenen, alsmede derivaten en zouten daarvan; m-fenyleenbis[methylamine]; 4,4'-bi-o-toluïdine; 1,8-naftyleendiamine)</t>
  </si>
  <si>
    <t>Dextropropoxyfeen "INN" en zouten daarvan</t>
  </si>
  <si>
    <t>Aminonaftolsulfonzuren en zouten daarvan</t>
  </si>
  <si>
    <t>Amfepramon "INN", methadon "INN" en normethadon "INN"; zouten van deze producten</t>
  </si>
  <si>
    <t>Aminoaldehyden, aminoketonen en aminochinonen (m.u.v. die met zuurstofhoudende groepen van meer dan een soort en m.u.v. amfepramon "INN", methadon "INN" en normethadon "INN", alsmede zouten daarvan); zouten van deze producten</t>
  </si>
  <si>
    <t>Antranilzuur en zouten daarvan</t>
  </si>
  <si>
    <t>Tilidine "INN" en zouten daarvan</t>
  </si>
  <si>
    <t>Beta-alanine</t>
  </si>
  <si>
    <t>Choline en zouten daarvan</t>
  </si>
  <si>
    <t>Meprobamaat "INN"</t>
  </si>
  <si>
    <t>Fluoroaceetamide (ISO), monocrotofos (ISO) en fosfamidon (ISO)</t>
  </si>
  <si>
    <t>Ethinamaat "INN"</t>
  </si>
  <si>
    <t>Lidocaïne "INN"</t>
  </si>
  <si>
    <t>Glutethimide "INN"</t>
  </si>
  <si>
    <t>3,3',4,4',5,5',6,6'-octabroom-N,N'-ethyleendiftaalimide; N,N'-ethyleenbis"4,5-dibroomhexahydro-3,6-methanoftaalimide"</t>
  </si>
  <si>
    <t>Chloordimeform (ISO)</t>
  </si>
  <si>
    <t>Iminoverbindingen en derivaten daarvan; zouten van deze producten (m.u.v. chloordimeform [ISO])</t>
  </si>
  <si>
    <t>Fenproporex "INN" en zouten daarvan; methadon "INN"-tussenproduct "4-cyano-2-dimethylamino-4,4-difenylbutaan"</t>
  </si>
  <si>
    <t>Isoftalonitril</t>
  </si>
  <si>
    <t>Derivaten, organisch, van hydrazine of van hydroxylamine (m.u.v. N,N-bis[2-methoxyethyl]hydroxylamine)</t>
  </si>
  <si>
    <t>29301000</t>
  </si>
  <si>
    <t>2-(N,N-Dimethylamino) ethanethiol</t>
  </si>
  <si>
    <t>Thiocarbamaten en dithiocarbamaten (m.u.v. anorganische en organische kwikverbindingen)</t>
  </si>
  <si>
    <t>Thiurammono-, thiuramdi- en thiuramtetrasulfiden</t>
  </si>
  <si>
    <t>Methionine "INN"</t>
  </si>
  <si>
    <t>Methionine (m.u.v. methionine "INN")</t>
  </si>
  <si>
    <t>Bis(2-hydroxyethyl)sulfide (thiodiglycol (INN))</t>
  </si>
  <si>
    <t>Aldicarb (ISO), captafol (ISO) en methamidofos (ISO)</t>
  </si>
  <si>
    <t>Cysteïne en cystine</t>
  </si>
  <si>
    <t>Derivaten van cysteïne of cystine</t>
  </si>
  <si>
    <t>Mengsels van isomeren bestaande uit 4-methyl-2,6-bis"methylthio"-m-fenyleendiamine en 2-methyl-4,6-bis"methylthio"-m-fenyleendiamine</t>
  </si>
  <si>
    <t>29314100</t>
  </si>
  <si>
    <t>29314200</t>
  </si>
  <si>
    <t>Dimethyl propylfosfonaat</t>
  </si>
  <si>
    <t>29314300</t>
  </si>
  <si>
    <t>Diethylethylfosfonaat</t>
  </si>
  <si>
    <t>29314400</t>
  </si>
  <si>
    <t>Methylfosfonzuur</t>
  </si>
  <si>
    <t>29314500</t>
  </si>
  <si>
    <t>Zout van methylfosfonzuur en (aminoiminomethyl)ureum (1: 1)</t>
  </si>
  <si>
    <t>29314600</t>
  </si>
  <si>
    <t>2,4,6-Tripropyl-1,3,5,2,4,6-trioxatrifosinaan 2,4,6-trioxide</t>
  </si>
  <si>
    <t>29314700</t>
  </si>
  <si>
    <t>(5-Ethyl-2-methyl-2-oxido-1,3,2-dioxafosfinan-5-yl) methylmethylmethylfosfonaat</t>
  </si>
  <si>
    <t>29314800</t>
  </si>
  <si>
    <t>3,9-Dimethyl-2,4,8,10-tetraoxa-3,9-diphosphaspiro[5.5] undecane 3,9-dioxide</t>
  </si>
  <si>
    <t>29314910</t>
  </si>
  <si>
    <t>29314920</t>
  </si>
  <si>
    <t>Bis[(5-ethyl-2-methyl-2-oxido-1,3,2-dioxafosfinan-5-yl)methyl] methylfosfonaat</t>
  </si>
  <si>
    <t>29314930</t>
  </si>
  <si>
    <t>29314940</t>
  </si>
  <si>
    <t>29314990</t>
  </si>
  <si>
    <t>Afzonderlijk chemisch welbepaalde niet-gehalogeneerde organo-fosfor derivaten, n.e.g.</t>
  </si>
  <si>
    <t>29315100</t>
  </si>
  <si>
    <t>Methylfosfon dichloride</t>
  </si>
  <si>
    <t>29315200</t>
  </si>
  <si>
    <t>Propylfosfon dichloride</t>
  </si>
  <si>
    <t>29315300</t>
  </si>
  <si>
    <t>O-(3-chloorpropyl) O-[4-nitro-3-(trifluormethyl)fenyl] methylfosfonothionaat</t>
  </si>
  <si>
    <t>29315400</t>
  </si>
  <si>
    <t>Trichloorfon "ISO"</t>
  </si>
  <si>
    <t>29315910</t>
  </si>
  <si>
    <t>Methylfosfonoyldifluoride "methylfosfonzuurdifluoride"</t>
  </si>
  <si>
    <t>29315990</t>
  </si>
  <si>
    <t>Chemisch welbepaalde gehalogeneerde organische fosforderivaten, n.e.g.</t>
  </si>
  <si>
    <t>Tetrahydrofuraan</t>
  </si>
  <si>
    <t>Furfurylalcohol en tetrahydrofurfurylalcohol</t>
  </si>
  <si>
    <t>Gamma-butyrolacton</t>
  </si>
  <si>
    <t>Isosafrool</t>
  </si>
  <si>
    <t>Piperonal</t>
  </si>
  <si>
    <t>Safrool</t>
  </si>
  <si>
    <t>Tetrahydrocannabinolen "alle isomeren"</t>
  </si>
  <si>
    <t>29329600</t>
  </si>
  <si>
    <t>Carbofuran "ISO"</t>
  </si>
  <si>
    <t>Propyfenazon "INN"</t>
  </si>
  <si>
    <t>Fenazon "antipyrine" en derivaten daarvan (m.u.v. propyfenazon "INN")</t>
  </si>
  <si>
    <t>Fenylbutazon "INN"</t>
  </si>
  <si>
    <t>Verbindingen, heterocyclisch, met uitsluitend één of meer stikstofatomen als hetero-atoom, met een al dan niet gehydrogeneerde, niet-geanelleerde "niet-gecondenseerde" pyrazoolring (m.u.v. fenazon "antipyrine" en derivaten daarvan en fenylbutazon "INN")</t>
  </si>
  <si>
    <t>Nafazolinehydrochloride "INNM" en nafazolinenitraat "INNM"; fentolamine "INN"; tolazolinehydrochloride "INNM"</t>
  </si>
  <si>
    <t>Pyridine en zouten daarvan</t>
  </si>
  <si>
    <t>Piperidine en zouten daarvan</t>
  </si>
  <si>
    <t>29333400</t>
  </si>
  <si>
    <t>Fentanylen en derivaten daarvan, met uitsluitend een of meer stikstofatomen als heteroatoom, die een al dan niet gehydrogeneerde, niet-geanelleerde pyridinering in de structuur bevatten (m.u.v. de producten van 2933.33)</t>
  </si>
  <si>
    <t>29333500</t>
  </si>
  <si>
    <t>3-Quinuclidinol</t>
  </si>
  <si>
    <t>29333600</t>
  </si>
  <si>
    <t>4-Anilino-N-fenethylpiperidine "ANPP"</t>
  </si>
  <si>
    <t>29333700</t>
  </si>
  <si>
    <t>N-Fenethyl-4-piperidon "NPP"</t>
  </si>
  <si>
    <t>Iproniazide "INN"; ketobemidonhydrochloride "INNM"; pyridostigminebromide "INN"</t>
  </si>
  <si>
    <t>Methylester van fluroxypyr "ISO"</t>
  </si>
  <si>
    <t>Levorfanol "INN" en zouten daarvan</t>
  </si>
  <si>
    <t>Malonylureum "barbituurzuur" en zouten daarvan</t>
  </si>
  <si>
    <t>Barbital "INN", fenobarbital "INN", alsmede zouten daarvan</t>
  </si>
  <si>
    <t>Allobarbital "INN", amobarbital "INN", butalbital "INN", butobarbital, cyclobarbital "INN", methylfenobarbital "INN", pentobarbital "INN", secbutabarbital "INN", secobarbital "INN" en vinylbital "INN"; zouten van deze producten</t>
  </si>
  <si>
    <t>Derivaten van malonylureum "barbituurzuur"; zouten van deze producten (m.u.v. zouten van malonylureum)</t>
  </si>
  <si>
    <t>Loprazolam "INN", mecloqualon "INN", methaqualon "INN" en zipeprol "INN"; zouten van deze producten</t>
  </si>
  <si>
    <t>Diazinon "ISO"</t>
  </si>
  <si>
    <t>Atrazine "ISO"; propazine "ISO"; simazine "ISO"; hexahydro-1,3,5-trinitro-1,3,5-triazine "hexogeen, trimethyleentrinitramine"</t>
  </si>
  <si>
    <t>Methenamine "INN" "hexamethyleentetramine"; 2,6-di-tert-butyl-4-[4,6-bis"octylthio"-1,3,5-triazine-2-ylamino]-fenol</t>
  </si>
  <si>
    <t>Clobazam "INN" en methyprylon "INN"</t>
  </si>
  <si>
    <t>Chloordiazepoxide "INN"</t>
  </si>
  <si>
    <t>Indool, 3-methylindool "skatol", 6-allyl-6,7-dihydro-5H-dibenzol"c,e"azepine "azapetine", fenindamine "INN" en zouten daarvan; imipraminehydrochloride "INNM"</t>
  </si>
  <si>
    <t>Verbindingen, heterocyclisch, met een al dan niet gehydrogeneerde, niet-geanelleerde "niet-gecondenseerde" thiazoolring</t>
  </si>
  <si>
    <t>Di"benzothiazool-2-yl"disulfide; benzothiazool-2-thiol "mercaptobenzothiazool" en zouten daarvan</t>
  </si>
  <si>
    <t>Thiëthylperazine "INN"; thioridazine "INN" en zouten daarvan</t>
  </si>
  <si>
    <t>Heterocyclische verbindingen met een fenothiazinering, ook indien gehydrogeneerd, verder niet geanelleerd "niet gecondenseerd" (m.u.v. thiëthylperazine "INN", thioridazine "INN" en zouten daarvan)</t>
  </si>
  <si>
    <t>29349200</t>
  </si>
  <si>
    <t>Fentanylen en derivaten daarvan (m.u.v. fentanylen met uitsluitend één of meer stikstofatomen als heteroatoom en de producten bedoeld bij code 2934.91)</t>
  </si>
  <si>
    <t>Perfluoroctaansulfonamidoverbindingen (m.u.v. N-methylperfluoroctaansulfonamide, N-ethylperfluoroctaansulfonamide, N-ethyl-N-(2-hydroxyethyl)perfluoroctaansulfonamide en N-(2-hydroxyethyl)-N-methylperfluoroctaansulfonamide )</t>
  </si>
  <si>
    <t>Vitaminen A en derivaten daarvan die hoofdzakelijk als vitaminen worden gebruikt</t>
  </si>
  <si>
    <t>Vitamine B1 en derivaten daarvan die hoofdzakelijk als vitaminen worden gebruikt</t>
  </si>
  <si>
    <t>Vitamine B2 en derivaten daarvan die hoofdzakelijk als vitaminen worden gebruikt</t>
  </si>
  <si>
    <t>Vitamine B6 en derivaten daarvan die hoofdzakelijk als vitaminen worden gebruikt</t>
  </si>
  <si>
    <t>Vitamine B12 en derivaten daarvan die hoofdzakelijk als vitaminen worden gebruikt</t>
  </si>
  <si>
    <t>Vitamine C en derivaten daarvan die hoofdzakelijk als vitaminen worden gebruikt</t>
  </si>
  <si>
    <t>Vitamine E en derivaten daarvan die hoofdzakelijk als vitaminen worden gebruikt</t>
  </si>
  <si>
    <t>Somatotropine "groeihormoon", alsmede derivaten en structuuranalogons daarvan die hoofdzakelijk als hormonen worden gebruikt</t>
  </si>
  <si>
    <t>Insuline en zouten daarvan die hoofdzakelijk als hormonen worden gebruikt</t>
  </si>
  <si>
    <t>Cortison, hydrocortison, prednison "dehydrocortison" en prednisolon "dehydrohydrocortison"</t>
  </si>
  <si>
    <t>Halogeenderivaten en gehalogeneerde derivaten van corticosteroïde hormonen "hormonen uit de bijnierschors"</t>
  </si>
  <si>
    <t>Oestrogenen en progestogenen</t>
  </si>
  <si>
    <t>Prostaglandinen, thromboxanen en leukotriënen, alsmede derivaten en structuuranalogons daarvan die hoofdzakelijk als hormonen worden gebruikt</t>
  </si>
  <si>
    <t>Rutoside "rutine" en derivaten daarvan</t>
  </si>
  <si>
    <t>Digitalisglucosiden</t>
  </si>
  <si>
    <t>Glycyrrizine en glycyrrizinaten</t>
  </si>
  <si>
    <t>Glucosiden "heterosiden", natuurlijk of door synthese gereproduceerd, alsmede zouten, ethers, esters en andere derivaten daarvan (m.u.v. rutoside "rutine" en derivaten daarvan, digitalisglucosiden, glycyrrizine en glycyrrizinaten)</t>
  </si>
  <si>
    <t>Cafeïne en zouten daarvan</t>
  </si>
  <si>
    <t>Efedrine en zouten daarvan</t>
  </si>
  <si>
    <t>Pseudo-efedrine "INN" en zouten daarvan</t>
  </si>
  <si>
    <t>Cathine "INN" en zouten daarvan</t>
  </si>
  <si>
    <t>Norefedrine en zouten daarvan</t>
  </si>
  <si>
    <t>29394500</t>
  </si>
  <si>
    <t>Levometamfetamine, metamfetamine "INN", metamfetamine racemaat en zouten daarvan</t>
  </si>
  <si>
    <t>Fenetylline "INN" en zouten daarvan</t>
  </si>
  <si>
    <t>Theofylline en aminofylline "theofylline-ethyleendiamine", alsmede derivaten daarvan; zouten van deze producten (m.u.v. fenetylline "INN" en zouten daarvan)</t>
  </si>
  <si>
    <t>Ergometrine "INN" en zouten daarvan</t>
  </si>
  <si>
    <t>Ergotamine "INN" en zouten daarvan</t>
  </si>
  <si>
    <t>Lyserginezuur en zouten daarvan</t>
  </si>
  <si>
    <t>Alkaloïden van moederkoren en derivaten daarvan; zouten van deze producten (m.u.v. lyserginezuur, ergotamine en ergometrine, alsmede zouten van deze producten)</t>
  </si>
  <si>
    <t>29397200</t>
  </si>
  <si>
    <t>Cocaïne, ecgonine; zouten, esters en andere derivaten daarvan</t>
  </si>
  <si>
    <t>Dihydrostreptomycine, alsmede zouten, esters en hydraten daarvan</t>
  </si>
  <si>
    <t>Streptomycinen en derivaten daarvan; zouten van deze producten (m.u.v. dihydrostreptomycine en zouten, esters en hydraten daarvan)</t>
  </si>
  <si>
    <t>Tetracyclinen en derivaten daarvan; zouten van deze producten</t>
  </si>
  <si>
    <t>Chlooramfenicol en derivaten daarvan; zouten van deze producten</t>
  </si>
  <si>
    <t>Erytromycine en derivaten daarvan; zouten van deze producten</t>
  </si>
  <si>
    <t>Antibiotica (m.u.v. penicillinen en derivaten daarvan met een structuur van penicillaanzuur; zouten van deze producten, streptomycinen, tetracyclinen, chlooramfenicol en erytromycine, alsmede derivaten daarvan; zouten van deze producten)</t>
  </si>
  <si>
    <t>Verbindingen, geïsoleerd, chemisch welbepaald, n.e.g.</t>
  </si>
  <si>
    <t>Extracten van klieren of van ander organen, of van afscheidingsproducten daarvan, van menselijke oorsprong, voor opotherapeutisch gebruik</t>
  </si>
  <si>
    <t>Extracten van klieren of van ander organen, of van afscheidingsproducten daarvan, van dieren, voor opotherapeutisch gebruik</t>
  </si>
  <si>
    <t>Klieren en andere organen, voor opotherapeutisch gebruik, gedroogd, al dan niet in poedervorm, andere stoffen van menselijke oorsprong, bereid voor therapeutisch of profylactisch gebruik, n.e.g.</t>
  </si>
  <si>
    <t>Heparine en zouten daarvan</t>
  </si>
  <si>
    <t>Immunologische producten, onvermengd, noch in afgemeten hoeveelheden noch opgemaakt voor de verkoop in het klein (m.u.v. reageermiddelen voor diagnose)</t>
  </si>
  <si>
    <t>Immunologische producten, vermengd, noch in afgemeten hoeveelheden noch opgemaakt voor de verkoop in het klein (m.u.v. reageermiddelen voor diagnose)</t>
  </si>
  <si>
    <t>Immunologische producten, in afgemeten hoeveelheden of opgemaakt voor de verkoop in het klein (m.u.v. reageermiddelen voor diagnose)</t>
  </si>
  <si>
    <t>30024110</t>
  </si>
  <si>
    <t>Vaccins tegen SARS-gerelateerde coronavirussen "SARS-CoV-soorten", voor gebruik in de humane geneeskunde</t>
  </si>
  <si>
    <t>30024190</t>
  </si>
  <si>
    <t>Vaccins voor geneesmiddelen voor menselijk gebruik (m.u.v. vaccins tegen SARS-gerelateerde coronavirussen)</t>
  </si>
  <si>
    <t>30024200</t>
  </si>
  <si>
    <t>Vaccins voor diergeneeskunde</t>
  </si>
  <si>
    <t>30024900</t>
  </si>
  <si>
    <t>Toxinen, culturen van micro-organismen en soortgelijke producten, bv. plasmodia (m.u.v. gisten en vaccins)</t>
  </si>
  <si>
    <t>30025100</t>
  </si>
  <si>
    <t>30025900</t>
  </si>
  <si>
    <t>Celkweken (celculturen), al dan niet gemodificeerd (m.u.v. celtherapieproducten)</t>
  </si>
  <si>
    <t>Geneesmiddelen bevattende insuline, in afgemeten hoeveelheden " ook die in de vorm van systemen voor gereguleerde toediening door de huid", dan wel opgemaakt voor de verkoop in het klein (m.u.v. geneesmiddelen die antibiotica bevatten)</t>
  </si>
  <si>
    <t>Hechtpleisters en andere artikelen met een klevende laag, geïmpregneerd of bedekt met farmaceutische zelfstandigheden of opgemaakt voor de verkoop in het klein voor geneeskundige, chirurgische, tandheelkundige of veeartsenijkundige doeleinden</t>
  </si>
  <si>
    <t>Watten en artikelen van watten, geïmpregneerd of bedekt met farmaceutische zelfstandigheden of opgemaakt voor de verkoop in het klein voor geneeskundige, chirurgische, tandheelkundige of veeartsenijkundige doeleinden</t>
  </si>
  <si>
    <t>Gaas en artikelen van gaas, geïmpregneerd of bedekt met farmaceutische zelfstandigheden of opgemaakt voor de verkoop in het klein voor geneeskundige, chirurgische, tandheelkundige of veeartsenijkundige doeleinden</t>
  </si>
  <si>
    <t>Steriele barrièremiddelen tegen het verkleven, voor de chirurgie en voor de tandheelkunde, ook indien zij door het lichaam kunnen worden geabsorbeerd</t>
  </si>
  <si>
    <t>Röntgencontrastmiddelen, alsmede reageermiddelen voor het stellen van een diagnose, bestemd om aan de patiënt zelf te worden toegediend</t>
  </si>
  <si>
    <t>Tassen, dozen, trommels e.d., gevuld met artikelen voor eerste hulp bij ongelukken</t>
  </si>
  <si>
    <t>Chemische anticonceptionele preparaten van hormonen, van prostaglandinen, van thromboxanen, van leukotriënen, van derivaten en structuuranalogons daarvan, of van spermiciden</t>
  </si>
  <si>
    <t>Bereidingen in de vorm van een gel die worden toegepast bij de mens- of diergeneeskunde op bepaalde delen van het lichaam als smeermiddel bij chirurgische handelingen of medisch onderzoek of als koppelmiddel tussen het lichaam en de medische instrumenten</t>
  </si>
  <si>
    <t>Farmaceutische afvallen</t>
  </si>
  <si>
    <t>30069300</t>
  </si>
  <si>
    <t>Placebo's en geblindeerde of dubbelblinde klinische proefkits voor een erkende klinische proef, opgemaakt in afgemeten doses</t>
  </si>
  <si>
    <t>Ureum, ook indien in waterige oplossing, met een gehalte aan stikstof van &gt; 45 gewichtspercenten, berekend op het droge kristalwatervrije product (m.u.v. die in tabletten of in dergelijke vormen, dan wel in verpakkingen met een brutogewicht van &lt;= 10 kg)</t>
  </si>
  <si>
    <t>Ureum, ook indien in waterige oplossing, met een stikstofgehalte van &lt;= 45 gewichtspercenten, berekend op het droge kristalwatervrije product (m.u.v. ureum in tabletten of in dergelijke vormen, dan wel in verpakkingen met een brutogewicht van &lt;= 10 kg)</t>
  </si>
  <si>
    <t>Ammoniumsulfaat (m.u.v. die in tabletten of in dergelijke vormen, dan wel in verpakkingen met een brutogewicht van &lt;= 10 kg)</t>
  </si>
  <si>
    <t>Dubbelzouten en mengsels van ammoniumsulfaat en ammoniumnitraat (m.u.v. die in tabletten of in dergelijke vormen, dan wel in verpakkingen met een brutogewicht van &lt;= 10 kg)</t>
  </si>
  <si>
    <t>Ammoniumnitraat in waterige oplossing (m.u.v. die in verpakkingen met een brutogewicht van &lt;= 10 kg)</t>
  </si>
  <si>
    <t>Ammoniumnitraat (m.u.v. die in waterige oplossing en die in tabletten of in dergelijke vormen, dan wel in verpakkingen met een brutogewicht van &lt;= 10 kg)</t>
  </si>
  <si>
    <t>Natriumnitraat (m.u.v. die in tabletten of in dergelijke vormen, dan wel in verpakkingen met een brutogewicht van &lt;= 10 kg)</t>
  </si>
  <si>
    <t>Dubbelzouten en mengsels van calciumnitraat en amoniumnitraat (m.u.v. die in tabletten of in dergelijke vormen, dan wel in verpakkingen met een brutogewicht van &lt;= 10 kg)</t>
  </si>
  <si>
    <t>Mengsels van ureum en ammoniumnitraat, opgelost in water of in ammoniakwater (m.u.v. die in verpakkingen met een brutogewicht van niet meer dan 10 kg)</t>
  </si>
  <si>
    <t>Minerale of chemische fosfaatmeststoffen (m.u.v. superfosfaat en m.u.v. van minerale of chemische fosfaatmeststoffen in tabletten of in dergelijke vormen, dan wel in verpakkingen met een brutogewicht van &lt;= 10 kg)</t>
  </si>
  <si>
    <t>Minerale of chemische meststoffen die de twee vruchtbaarmakende elementen fosfor en kalium bevatten (m.u.v. die in tabletten of in dergelijke vormen, dan wel in verpakkingen met een brutogewicht van &lt;= 10 kg)</t>
  </si>
  <si>
    <t>Looiextract van quebracho</t>
  </si>
  <si>
    <t>Looiextract van mimosabast</t>
  </si>
  <si>
    <t>Looiextracten van sumak, van valonea's, van eik of van kastanje</t>
  </si>
  <si>
    <t>Anorganische looistoffen; preparaten voor het looien, ook indien zij natuurlijke looistoffen bevatten; enzympreparaten voor het voorlooien</t>
  </si>
  <si>
    <t>32041800</t>
  </si>
  <si>
    <t>Synthetische carotenoïden en preparaten op basis van de soort gebruikt voor het verven van weefsels of voor het vervaardigen van kleurpreparaten (m.u.v. preparaten van de posten 3207, 3208, 3209, 3210, 3213 en 3215)</t>
  </si>
  <si>
    <t>Synthetische organische producten van het soort gebruikt als fluorescerende heldermakende stoffen, ook indien chemisch welbepaald</t>
  </si>
  <si>
    <t>Synthetische organische producten van de soort gebruikt als luminoforen "lichtgevende stoffen", ook indien chemisch welbepaald</t>
  </si>
  <si>
    <t>Pigmenten en preparaten op basis van chroomverbindingen, van de soort gebruikt voor het kleuren van stoffen of als bestanddeel bij de vervaardiging van kleurpreparaten (m.u.v. preparaten bedoeld bij de posten 3207, 3208, 3209, 3210, 3212, 3213 en 3215)</t>
  </si>
  <si>
    <t>Fijngemalen magnetiet</t>
  </si>
  <si>
    <t>Anorganische producten van het soort gebruikt als luminoforen "lichtgevende stoffen", ook indien chemisch welbepaald</t>
  </si>
  <si>
    <t>Bereide pigmenten, bereide opacifieermiddelen, bereide verfstoffen e.d. preparaten, van de soort gebruikt voor keramiek, voor het emailleren of voor glaswerk</t>
  </si>
  <si>
    <t>Engobes "slips"</t>
  </si>
  <si>
    <t>Verglaasbare samenstellingen e.d. preparaten van de soort gebruikt voor keramiek, voor het emailleren of voor glaswerk (m.u.v. engobes "slips")</t>
  </si>
  <si>
    <t>Vloeibare glansmiddelen e.d. preparaten van de soort gebruikt voor keramiek, voor het emailleren of voor glaswerk</t>
  </si>
  <si>
    <t>Oplossingen van polyesters in vluchtige organische oplosmiddelen die &gt; 50 gewichtspercenten oplosmiddelen bevatten</t>
  </si>
  <si>
    <t>Verf en vernis op basis van polyesters, gedispergeerd of opgelost in een niet-waterig medium</t>
  </si>
  <si>
    <t>Oplossingen van acryl- of vinylpolymeren in vluchtige organische oplosmiddelen die &gt; 50 gewichtspercenten oplosmiddelen bevatten</t>
  </si>
  <si>
    <t>Verf en vernis op basis van acryl- of vinylpolymeren, gedispergeerd of opgelost in een niet-waterig medium</t>
  </si>
  <si>
    <t>Polyurethaan vervaardigd van 2,2'-"tert-butylimino"diëthanol en 4,4'-methyleendicyclohexyldiisocyanaat, opgelost in N,N-dimethylaceetamide, met een gehalte aan polymeer van &gt;= 48 doch &lt; 50 gewichtspercenten</t>
  </si>
  <si>
    <t>Copolymeer van p-kresol en divinylbenzeen, opgelost in N,N-dimethylaceetamide, met een gehalte aan polymeer van &gt;= 48 doch &lt; 50 gewichtspercenten</t>
  </si>
  <si>
    <t>Verf en vernis op basis van synthetische polymeren, gedispergeerd of opgelost in een niet-waterig medium (m.u.v. die op basis van polyesters of van acryl- of vinylpolymeren)</t>
  </si>
  <si>
    <t>Verf en vernis op basis van gewijzigde natuurlijke polymeren, gedispergeerd of opgelost in een niet-waterig medium</t>
  </si>
  <si>
    <t>Verf en vernis op basis van synthetische polymeren of gewijzigde natuurlijke polymeren, gedispergeerd of opgelost in een waterig medium (m.u.v. die op basis van acryl- of vinylpolymeren)</t>
  </si>
  <si>
    <t>Olieverf en -vernis</t>
  </si>
  <si>
    <t>Verf en vernis (m.u.v. die op basis van synthetische polymeren of gewijzigde natuurlijke polymeren en m.u.v. olieverf en -vernis); bereide waterverfpigmenten van de soort gebruikt voor het afwerken van leer "lederverven"</t>
  </si>
  <si>
    <t>Stempelfoliën van een soort gebruikt voor het bedrukken van boekbanden en van hoedbanden</t>
  </si>
  <si>
    <t>Pigmenten, incl. metaalpoeder en metaalvlokken, gedispergeerd in een niet- waterig medium, als vloeistof of als pasta, van het soort gebruikt voor de vervaardiging van verf; kleur- en verfstoffen n.e.g., opgemaakt voor de verkoop in het klein</t>
  </si>
  <si>
    <t>Verf in assortimenten voor kunstschilders, voor onderwijsdoeleinden of voor vermaak, plakkaatverf en kleurpasta's, in tabletten, in tubes, in flesjes, in bakjes of in dergelijke verpakkingsmiddelen</t>
  </si>
  <si>
    <t>Verf voor kunstschilders, voor onderwijsdoeleinden of voor vermaak, plakkaatverf en kleurpasta's, in tabletten, in tubes, in flesjes, in bakjes of in dergelijke verpakkingsmiddelen (m.u.v. verf in assortimenten)</t>
  </si>
  <si>
    <t>Stopverf, harscement en ander mastiek "kit"</t>
  </si>
  <si>
    <t>Sinaasappelolie, met de terpenen, vast of vloeibaar, m.u.v. oranjebloesemolie "neroli-olie"</t>
  </si>
  <si>
    <t>Sinaasappelolie waaruit de terpenen zijn afgesplitst, vast of vloeibaar, m.u.v. oranjebloesemolie "neroli-olie"</t>
  </si>
  <si>
    <t>Citroenolie, met de terpenen, vast of vloeibaar</t>
  </si>
  <si>
    <t>Citroenolie waaruit de terpenen zijn afgesplitst, vast of vloeibaar</t>
  </si>
  <si>
    <t>Oliën, etherisch, van citrusvruchten, met de terpenen, vast of vloeibaar (m.u.v. sinaasappelolie en citroenolie)</t>
  </si>
  <si>
    <t>Oliën, etherisch, van citrusvruchten, waaruit de terpenen zijn afgesplitst, vast of vloeibaar (m.u.v. sinaasappelolie en citroenolie)</t>
  </si>
  <si>
    <t>Pepermuntolie "Mentha piperita", met de terpenen, vast of vloeibaar</t>
  </si>
  <si>
    <t>Pepermuntolie "Mentha piperita", waaruit de terpenen zijn afgesplitst, vast of vloeibaar</t>
  </si>
  <si>
    <t>Muntolie, met de terpenen, vast of vloeibaar, m.u.v. pepermuntolie "Mentha piperita"</t>
  </si>
  <si>
    <t>Muntolie, waaruit de terpenen zijn afgesplitst, vast of vloeibaar, m.u.v. pepermuntolie "Mentha piperita"</t>
  </si>
  <si>
    <t>Kruidnagelolie, niaouliolie en ylang-ylangolie, met de terpenen, vast of vloeibaar</t>
  </si>
  <si>
    <t>Kruidnagelolie, niaouliolie en ylang-ylangolie, waaruit de terpenen zijn afgesplitst, vast of vloeibaar</t>
  </si>
  <si>
    <t>33012942</t>
  </si>
  <si>
    <t>Rozenolie, met de terpenen, vast of vloeibaar</t>
  </si>
  <si>
    <t>33012949</t>
  </si>
  <si>
    <t>Etherische oliën, met de terpenen, vast of vloeibaar (m.u.v. die van rozen, citrusvruchten, munt, kruidnagel, niaouli en ylang-ylang)</t>
  </si>
  <si>
    <t>Geraniumolie, jasmijnolie en vetiverolie waaruit de terpenen zijn afgesplitst, vast of vloeibaar</t>
  </si>
  <si>
    <t>Lavendelolie en lavandinolie, waaruit de terpenen zijn afgesplitst, vast of vloeibaar</t>
  </si>
  <si>
    <t>Oliën, etherisch, waaruit de terpenen zijn afgesplitst, vast of vloeibaar (m.u.v. oliën van citrusvruchten, geraniumolie, jasmijnolie, lavendelolie, lavendinolie, muntolie, vetiverolie, kruidnagelolie, niaouliolie, ylang- ylangolie)</t>
  </si>
  <si>
    <t>Harsaroma's</t>
  </si>
  <si>
    <t>Terpeenhoudende bijproducten, afgesplitst uit etherische oliën</t>
  </si>
  <si>
    <t>Door extractie verkregen oleoharsen, van zoethout of van hop</t>
  </si>
  <si>
    <t>Door extractie verkregen oleoharsen, van kwassiehout "bitterhout", van aloë, van manna en van andere planten (m.u.v. die van vanille, van zoethout en van hop)</t>
  </si>
  <si>
    <t>Geconcentreerde oplossingen van etherische oliën in vet, in vette oliën, in was of in dergelijke stoffen, verkregen door enfleurage of door maceratie; gedistilleerd aromatisch water en waterige oplossingen van etherische oliën</t>
  </si>
  <si>
    <t>Bereidingen op basis van reukstoffen, die alle essentiële aromatische stoffen van een bepaalde drank bevatten, met een effectief alcohol-volumegehalte van &gt; 0,5% vol, van de soort gebruikt in de drankenindustrie</t>
  </si>
  <si>
    <t>Mengsels van reukstoffen en mengsels, incl. oplossingen in alcohol, op basis van een of meer van deze zelfstandigheden met andere stoffen, van de soort gebruikt als grondstof voor de voedingsmiddelenindustrie</t>
  </si>
  <si>
    <t>Parfums (m.u.v. scheerlotions "after shave lotions", deodorantia voor lichaamsverzorging en haarlotions)</t>
  </si>
  <si>
    <t>Reuk- en toiletwaters (m.u.v. scheerlotions "after shave lotions", deodorantia voor lichaamsverzorging en haarlotions)</t>
  </si>
  <si>
    <t>Schoonheidsmiddelen en producten voor de huidverzorging in poedervorm, incl. babypoeder, ook indien geperst (m.u.v. geneesmiddelen)</t>
  </si>
  <si>
    <t>Tandreinigingsmiddelen, ook die welke door tandartsen worden gebruikt</t>
  </si>
  <si>
    <t>Garens gebruikt voor het schoonmaken tussen de tanden "floszijde", opgemaakt voor de verkoop in het klein</t>
  </si>
  <si>
    <t>Producten voor mondhygiëne en voor tandverzorging, incl. kleefpoeders en -pasta's voor kunstgebitten (m.u.v. tandreinigingsmiddelen en garens gebruikt voor het schoonmaken tussen de tanden "floszijde")</t>
  </si>
  <si>
    <t>Scheermiddelen en middelen die voor of na het scheren worden gebruikt</t>
  </si>
  <si>
    <t>Deodorantia voor lichaamsverzorging en anti-transpiratiemiddelen</t>
  </si>
  <si>
    <t>Badzouten, geparfumeerd en andere badpreparaten</t>
  </si>
  <si>
    <t>Agarbatti en andere preparaten die bij verbranding een welriekende geur verspreiden</t>
  </si>
  <si>
    <t>Ontharingsmiddelen en andere parfumerieën, toiletartikelen en andere cosmetische producten, n.e.g.</t>
  </si>
  <si>
    <t>Zeep in de vorm van pasta's "zachte zeep" of in waterige oplossing "vloeibare zeep"</t>
  </si>
  <si>
    <t>Voor het wassen van de huid te gebruiken organische tensioactieve producten en organische tensioactieve bereidingen, in de vorm van een vloeistof of een crème, ook indien zeep bevattend, opgemaakt voor de verkoop in het klein</t>
  </si>
  <si>
    <t>34023100</t>
  </si>
  <si>
    <t>Lineaire alkylbenzeensulfonzuren en zouten daarvan</t>
  </si>
  <si>
    <t>34023910</t>
  </si>
  <si>
    <t>Waterige oplossing die 30-50 gewichtsprocent dinatriumalkyl[oxydi(benzeensulfonaat)] bevat</t>
  </si>
  <si>
    <t>34023990</t>
  </si>
  <si>
    <t>Anionogene organische tensioactieve producten, ook indien opgemaakt voor de verkoop in het klein (m.u.v. lineaire alkylbenzeensulfonzuren en zouten daarvan, en waterige oplossing bevattende 30-50 gewichtspercenten dinatriumalkyl[oxydi(benzeensulfonaat)])</t>
  </si>
  <si>
    <t>34024100</t>
  </si>
  <si>
    <t>Kationische organische tensioactieve producten, ook indien opgemaakt voor de verkoop in het klein</t>
  </si>
  <si>
    <t>34024200</t>
  </si>
  <si>
    <t>Niet-ionogene organische tensioactieve producten, ook indien opgemaakt voor de verkoop in het klein (m.u.v. zeep)</t>
  </si>
  <si>
    <t>34024900</t>
  </si>
  <si>
    <t>Organische tensioactieve producten, al dan niet opgemaakt voor de verkoop in het klein (m.u.v. zeep, anionisch, kationisch en niet-ionisch)</t>
  </si>
  <si>
    <t>34025010</t>
  </si>
  <si>
    <t>34025090</t>
  </si>
  <si>
    <t>Preparaten van het soort gebruikt voor het smouten, vetten of oliën van textiel, van leder, van pelterijen of van andere stoffen die geen aardolie of olie uit bitumineuze mineralen bevatten</t>
  </si>
  <si>
    <t>Was van poly"oxyethyleen" "polythyleenglycol"</t>
  </si>
  <si>
    <t>Schuurpasta's, schuurpoeders en andere schuurmiddelen, ook indien in de vorm van papier, van watten, van vilt, van gebonden textielvlies, van kunststof of rubber met celstructuur, geïmpregneerd of bedekt met deze preparaten</t>
  </si>
  <si>
    <t>Poetsmiddelen voor metalen, ook indien in de vorm van papier, van watten, van vilt, van gebonden textielvlies, van kunststof of rubber met celstructuur, geïmpregneerd of bedekt met deze preparaten</t>
  </si>
  <si>
    <t>Poetsmiddelen voor glas, ook indien in de vorm van papier, van watten, van vilt, van gebonden textielvlies, van kunststof of rubber met celstructuur, geïmpregneerd of bedekt met deze preparaten</t>
  </si>
  <si>
    <t>Caseïne bestemd voor het vervaardigen van kunstmatige textielvezels</t>
  </si>
  <si>
    <t>Caseïne bestemd voor industriële doeleinden (m.u.v. die voor de vervaardiging van producten voor menselijke consumptie of van veevoeder en m.u.v. caseïne bestemd voor het vervaardigen van kunstmatige textielvezels)</t>
  </si>
  <si>
    <t>Caseïne bestemd voor de vervaardiging van producten voor menselijke consumptie of van veevoeder en andere caseïne (m.u.v. caseïne bestemd voor het vervaardigen van kunstmatige textielvezels of voor andere industriële doeleinden)</t>
  </si>
  <si>
    <t>Lijm van caseïne (m.u.v. deze bestemd voor het verkoop in het klein als lijm met een gewicht van &lt; 1kg)</t>
  </si>
  <si>
    <t>Caseïnaten en andere derivaten van caseïne (m.u.v. lijm van caseïne)</t>
  </si>
  <si>
    <t>Gedroogd ovoalbumine "in de vorm van bladen, schilfers, kristallen, poeder enz.", ongeschikt of ongeschikt gemaakt voor menselijke consumptie</t>
  </si>
  <si>
    <t>Gedroogd ovoalbumine "in de vorm van bladen, schilfers, kristallen, poeder enz.", geschikt voor menselijke consumptie</t>
  </si>
  <si>
    <t>Ovoalbumine, ongeschikt of ongeschikt gemaakt voor menselijke consumptie (niet gedroogd "in de vorm van bladen, schilfers, kristallen, poeder enz.")</t>
  </si>
  <si>
    <t>Ovoalbumine, geschikt voor menselijke consumptie (niet gedroogd "in de vorm van bladen, schilfers, kristallen, poeder enz.")</t>
  </si>
  <si>
    <t>Lactoalbumine, incl. concentraten van twee of meer weiproteïnen, bevattende &gt; 80 gewichtspercenten weiproteïnen, berekend op de droge stof, ongeschikt of ongeschikt gemaakt voor menselijke consumptie</t>
  </si>
  <si>
    <t>Lactoalbumine, incl. concentraten van twee of meer weiproteïnen, bevattende &gt; 80 gewichtspercenten weiproteïnen, berekend op de droge stof, geschikt voor menselijke consumptie, gedroogd "in de vorm van bladen, schilfers, kristallen, poeder enz."</t>
  </si>
  <si>
    <t>Lactoalbumine, incl. concentraten van twee of meer weiproteïnen, bevattende &gt; 80 gewichtspercenten weiproteïnen, berekend op de droge stof, geschikt voor menselijke consumptie (niet gedroogd "in de vorm van bladen, schilfers, kristallen, poeder enz.")</t>
  </si>
  <si>
    <t>Albuminen, ongeschikt of ongeschikt gemaakt voor menselijke consumptie (m.u.v. ovoalbumine, lactoalbumine en concentraten van twee of meer weiproteïnen, bevattende &gt; 80 gewichtspercenten weiproteïnen, berekend op de droge stof)</t>
  </si>
  <si>
    <t>Albuminen, geschikt voor menselijke consumptie (m.u.v. ovoalbumine, lactoalbumine en concentraten van twee of meer weiproteïnen, bevattende &gt; 80 gewichtspercenten weiproteïnen, berekend op de droge stof)</t>
  </si>
  <si>
    <t>Albuminaten en andere derivaten van albuminen</t>
  </si>
  <si>
    <t>Gelatine, incl. gelatine in vierkantige of rechthoekige bladen of vellen, ook indien gekleurd of aan het oppervlak bewerkt, en derivaten daarvan (m.u.v. onzuivere gelatine)</t>
  </si>
  <si>
    <t>Isinglass en andere lijm van dierlijke oorsprong (m.u.v. lijm van caseïne bedoeld bij post 3501)</t>
  </si>
  <si>
    <t>Dextrine</t>
  </si>
  <si>
    <t>Zetmeel, door ethervorming of door verestering gewijzigd</t>
  </si>
  <si>
    <t>Zetmeel, gewijzigd (m.u.v. zetmeel door ethervorming of door verestering gewijzigd)</t>
  </si>
  <si>
    <t>Lijm met een gehalte aan zetmeel, aan dextrine of aan ander gewijzigd zetmeel van &lt; 25 gewichtspercenten (m.u.v. die opgemaakt voor de verkoop in het klein met een nettogewicht van &lt;= 1 kg)</t>
  </si>
  <si>
    <t>Lijm met een gehalte aan zetmeel, aan dextrine of aan ander gewijzigd zetmeel van &gt;= 25, doch &lt; 55 gewichtspercenten (m.u.v. die opgemaakt voor de verkoop in het klein met een nettogewicht van &lt;= 1 kg)</t>
  </si>
  <si>
    <t>Lijm met een gehalte aan zetmeel, aan dextrine of aan ander gewijzigd zetmeel van &gt;= 55, doch &lt; 80 gewichtspercenten (m.u.v. die opgemaakt voor de verkoop in het klein met een nettogewicht van &lt;= 1 kg)</t>
  </si>
  <si>
    <t>Lijm met een gehalte aan zetmeel, aan dextrine of aan ander gewijzigd zetmeel van &gt;= 80 gewichtspercenten (m.u.v. die opgemaakt voor de verkoop in het klein met een nettogewicht van &lt;= 1 kg)</t>
  </si>
  <si>
    <t>Als lijm of als kleefmiddel te gebruiken producten, opgemaakt voor de verkoop in het klein als lijm of als kleefmiddel, in een opmaak met een nettogewicht van &lt;= 1 kg</t>
  </si>
  <si>
    <t>Enzymen en bereidingen van enzymen, n.e.g. (m.u.v. leb en concentraten daarvan; lipoproteïnelipase; aspergillus-alkaline protease)</t>
  </si>
  <si>
    <t>Springstoffen, bereid (m.u.v. buskruit)</t>
  </si>
  <si>
    <t>36031000</t>
  </si>
  <si>
    <t>Veiligheidslonten</t>
  </si>
  <si>
    <t>36032000</t>
  </si>
  <si>
    <t>Ontstekingskoorden</t>
  </si>
  <si>
    <t>36033000</t>
  </si>
  <si>
    <t>Percussiedopjes (m.u.v. patroonhulzen met slaghoedjes)</t>
  </si>
  <si>
    <t>36034000</t>
  </si>
  <si>
    <t>36035000</t>
  </si>
  <si>
    <t>36036000</t>
  </si>
  <si>
    <t>Elektrische ontstekers (m.u.v. granaatontstekers)</t>
  </si>
  <si>
    <t>Lichtkogels en vuurpijlen, anti-hagelraketten e.d., voetzoekers, knalsignalen en andere pyrotechnische artikelen (m.u.v. vuurwerk en losse patronen)</t>
  </si>
  <si>
    <t>Lucifers (m.u.v. pyrotechnische artikelen bedoeld bij post 3604)</t>
  </si>
  <si>
    <t>Brandstof, vloeibaar en vloeibaar gemaakt brandbaar gas, in recipiënten van het soort gemaakt voor het vullen van aanstekers en met een inhoudsruimte van &lt;= 300 cm 3</t>
  </si>
  <si>
    <t>Ferrocerium en andere vonkende legeringen, ongeacht de vorm;</t>
  </si>
  <si>
    <t>Vlakfilm voor "direct-klaar"-fotografie, lichtgevoelig, onbelicht, ook indien in cassette</t>
  </si>
  <si>
    <t>Fotografische platen en vlakfilm, lichtgevoelig, onbelicht, waarvan de afmeting van een der zijden &gt; 250 mm is</t>
  </si>
  <si>
    <t>Film, lichtgevoelig, onbelicht, op rollen, voor röntgenopnamen (m.u.v. die van papier, van karton of van textiel)</t>
  </si>
  <si>
    <t>Fotografische film, incl. film voor "direct-klaar"-fotografie, op rollen, lichtgevoelig, onbelicht, ongeperforeerd, met een breedte van &gt; 610 mm en een lengte van &gt; 200 m, voor kleurenfotografie "polychroom" (m.u.v. die van papier, karton of textiel)</t>
  </si>
  <si>
    <t>Fotografische film, incl. film voor "direct-klaar"-fotografie, op rollen, lichtgevoelig, onbelicht, ongeperforeerd, met een breedte van &gt; 610 mm en een lengte van &gt; 200 m, voor monochrome opname (m.u.v. die van papier, karton of textiel)</t>
  </si>
  <si>
    <t>Fotografische film, incl. film voor "direct-klaar"-fotografie, op rollen, lichtgevoelig, onbelicht, ongeperforeerd, met een breedte van &gt; 610 mm en een lengte van &lt;= 200 m (m.u.v. die van papier, karton of textiel)</t>
  </si>
  <si>
    <t>Fotografische film, incl. film voor "direct-klaar"-fotografie, op rollen, lichtgevoelig, onbelicht, ongeperforeerd, met een breedte van &gt; 105 doch &lt;= 610 mm (m.u.v. die van papier, karton of textiel)</t>
  </si>
  <si>
    <t>Fotografische film, lichtgevoelig, onbelicht, op rollen, geperforeerd, voor kleurenfotografie "polychroom", met een breedte van &lt;= 16 mm (m.u.v. die van papier, van karton of van textiel)</t>
  </si>
  <si>
    <t>Fotografische film, lichtgevoelig, onbelicht, op rollen, geperforeerd, voor kleurenfotografie "polychroom", met een breedte van &gt; 16, doch &lt;= 35 mm en een lengte van &lt;= 30 m, voor diapositieven</t>
  </si>
  <si>
    <t>Fotografische film, lichtgevoelig, onbelicht, op rollen, geperforeerd, voor kleurenfotografie "polychroom", met een breedte van &gt; 16, doch &lt;= 35 mm en een lengte van &lt;= 30 m (m.u.v. die van papier, van karton of van textiel, en die voor diapositieven)</t>
  </si>
  <si>
    <t>Fotografische film, lichtgevoelig, onbelicht, op rollen, geperforeerd, voor kleurenfotografie "polychroom", met een breedte van &gt; 16, doch &lt;= 35 mm en een lengte van &gt; 30 m (m.u.v. die van papier, van karton of van textiel; die voor diapositieven)</t>
  </si>
  <si>
    <t>Fotografische film, lichtgevoelig, onbelicht, op rollen, ongeperforeerd, voor kleurenfotografie "polychroom", met een breedte van &gt; 35 mm (m.u.v. die van papier, karton of textiel)</t>
  </si>
  <si>
    <t>Microfilm en film voor grafische doeleinden, lichtgevoelig, onbelicht, op rollen, geperforeerd, voor monochrome opname, met een breedte van &lt;= 35 mm en een lengte van &lt;= 30 m</t>
  </si>
  <si>
    <t>Microfilm en film voor grafische doeleinden, lichtgevoelig, onbelicht, op rollen, geperforeerd, voor monochrome opname, met een breedte van &lt;= 35 mm en een lengte van &gt; 30 m (m.u.v. die van papier, van karton of van textiel)</t>
  </si>
  <si>
    <t>Fotografische film, lichtgevoelig, onbelicht, op rollen, geperforeerd, voor monochrome opname, met een breedte van &gt; 35 mm (m.u.v. die van papier, karton of textiel en m.u.v. film voor röntgenopnamen)</t>
  </si>
  <si>
    <t>Papier, karton en textiel, fotografisch, lichtgevoelig, onbelicht, op rollen, met een breedte van &gt; 610 mm</t>
  </si>
  <si>
    <t>Papier, karton en textiel, fotografisch belicht doch onontwikkeld</t>
  </si>
  <si>
    <t>Cinematografische film, belicht en ontwikkeld, waarop uitsluitend geluid is vastgelegd; negatieve; positieve werkkopiën voor laboratoria (duplicaatpositieven of masterprints), met een breedte van &gt;= 35 mm</t>
  </si>
  <si>
    <t>Positieve cinematografische films, belicht en ontwikkeld, ook indien daarop geluid is vastgelegd, met een breedte van &gt;= 35 mm (m.u.v. positieve werkkopieën)</t>
  </si>
  <si>
    <t>Cinematografische film, belicht en ontwikkeld, waarop uitsluitend geluid is vastgelegd; negatieve; positieve werkkopieën voor filmlaboratoria (duplicaatpositieven of masterprints); filmjournaals, met een breedte van &lt; 35 mm</t>
  </si>
  <si>
    <t>Positieven van cinematografische films, belicht en ontwikkeld, ook indien daarop geluid is vastgelegd, met een breedte van &lt; 10 mm (m.u.v. positieve werkkopieën en filmjournaals)</t>
  </si>
  <si>
    <t>Positieven van cinematografische films, belicht en ontwikkeld, ook indien daarop geluid is vastgelegd, met een breedte van &gt;= 10, doch &lt; 35 mm (m.u.v. positieve werkkopieën en filmjournaals)</t>
  </si>
  <si>
    <t>Emulsies, voor fotografisch gebruik, voor het gevoelig maken van oppervlakken</t>
  </si>
  <si>
    <t>Grafiet, kunstmatig (m.u.v. retortengrafiet of retortenkool en producten van kunstmatig grafiet, incl. vuurvaste producten op basis van kunstmatig grafiet)</t>
  </si>
  <si>
    <t>Grafiet, colloïdaal, gedispergeerd in olie; semi-colloïdaal grafiet</t>
  </si>
  <si>
    <t>Grafiet, colloïdaal (m.u.v. grafiet gedispergeerd in olie en semi-colloïdaal grafiet)</t>
  </si>
  <si>
    <t>Koolstofpasta's voor elektroden e.d. pasta's voor de inwendige bekleding van ovens</t>
  </si>
  <si>
    <t>Preparaten op basis van grafiet of van andere koolstof, in de vorm van pasta's, van blokken, van platen of van andere halffabrikaten (m.u.v. koolstofpasta's voor elektroden e.d. pasta's voor de inwendige bekleding van ovens)</t>
  </si>
  <si>
    <t>Actieve kool (m.u.v. geneesmiddelen en actieve kool opgemaakt voor de verkoop in het klein voor gebruik als deodoriseringsmiddel voor koelkasten, voor voertuigen, enz.)</t>
  </si>
  <si>
    <t>Tallolie, ruw</t>
  </si>
  <si>
    <t>Terpentijnolie</t>
  </si>
  <si>
    <t>Houtterpentijnolie</t>
  </si>
  <si>
    <t>Sulfaatterpentijnolie</t>
  </si>
  <si>
    <t>Voornamelijk uit alfa-terpineol bestaande pijnolie</t>
  </si>
  <si>
    <t>Zouten van colofonium, van harszuren of van derivaten van colofonium of van harszuren (m.u.v. zouten van colofoniumadditieproducten)</t>
  </si>
  <si>
    <t>Gomesters</t>
  </si>
  <si>
    <t>Derivaten van colofonium, incl. zouten van colofoniumadditieproducten, en derivaten van harszuren; essence en olie van colofonium; gesmolten harsen (m.u.v. gomesters en zouten van colofonium of van harszuren of van derivaten daarvan)</t>
  </si>
  <si>
    <t>Houtteer</t>
  </si>
  <si>
    <t>Preparaten voor het beitsen van metalen; soldeer- en laspoeder en soldeer- en laspasta's, samengesteld uit metaal en andere stoffen</t>
  </si>
  <si>
    <t>Preparaten voor het bekleden of het vullen van elektroden en van soldeer- en lasstaafjes</t>
  </si>
  <si>
    <t>Antiklopmiddelen voor benzine op basis van tetraëthyllood</t>
  </si>
  <si>
    <t>Antiklopmiddelen voor benzine op basis van loodverbindingen (m.u.v. tetraëthyllood)</t>
  </si>
  <si>
    <t>Antiklopmiddelen voor benzine (m.u.v. die op basis van loodverbindingen)</t>
  </si>
  <si>
    <t>Additieven voor smeerolie, bevattende aardolie of olie uit bitumineuze mineralen</t>
  </si>
  <si>
    <t>Additieven voor smeerolie, zonder aardolie of olie uit bitumineuze mineralen</t>
  </si>
  <si>
    <t>Rubbervulkanisatieversnellers, bereid</t>
  </si>
  <si>
    <t>Weekmakers van gemengde samenstelling voor rubber of voor kunststof in de vorm van reactiemengsels, bevattende benzyl-3-isobutyryloxy-1-isopropyl-2,2-dimethylpropylftalaat en benzyl-3-isobutyryloxy-2,2,4-tri-methylpentylftalaat</t>
  </si>
  <si>
    <t>Weekmakers van gemengde samenstelling voor rubber of voor kunststof, n.e.g. (m.u.v. reactiemengsels, bevattende benzyl-3-isobutyryloxy-1-isopropyl-2,2-dimethylpropylftalaat en benzyl-3-isobutyryloxy-2,2,4-tri-methylpentylftalaat)</t>
  </si>
  <si>
    <t>Preparaten en ladingen, voor brandblusapparaten, brandblusbommen (m.u.v. al dan niet gevulde brandblusapparaten, ook draagbare, en m.u.v. onvermengde chemisch welbepaalde producten met brandblussende eigenschappen, in een andere opmaak)</t>
  </si>
  <si>
    <t>Oplosmiddelen en verdunners, organisch, van gemengde samenstelling en preparaten voor het verwijderen van verf en vernis, op basis van butylaccetaat (m.u.v. oplosmiddelen om nagellak te verwijderen)</t>
  </si>
  <si>
    <t>Oplosmiddelen en verdunners, organisch, van gemengde samenstelling en preparaten voor het verwijderen van verf en vernis (m.u.v. die op basis van butylaccetaat en m.u.v. oplosmiddelen om nagellak te verwijderen)</t>
  </si>
  <si>
    <t>Katalysatoren, bestaande uit ethyltrifenylfosfoniumacetaat opgelost in methanol (m.u.v. katalysatoren op een drager)</t>
  </si>
  <si>
    <t>Reactie-initiatoren, reactieversnellers en katalytische preparaten, n.e.g. (m.u.v. rubbervulkanisatieversnellers; katalysatoren op een drager; katalysatoren, bestaande uit ethyltrifenylfosfoniumacetaat opgelost in methanol)</t>
  </si>
  <si>
    <t>38160010</t>
  </si>
  <si>
    <t>Dolomiet stampmengsel</t>
  </si>
  <si>
    <t>38160090</t>
  </si>
  <si>
    <t>Vuurvast cement, vuurvaste mortel, vuurvast beton en dergelijke vuurvaste preparaten (m.u.v. dolomiet stampmengsel en preparaten op basis van grafiet of andere koolstofhoudende stoffen)</t>
  </si>
  <si>
    <t>Lineair alkylbenzeen</t>
  </si>
  <si>
    <t>Alkylbenzenen en alkylnaftalenen, van gemengde samenstelling, vervaardigd door het alkyleren van benzeen en naftaleen (m.u.v. lineair alkylbenzeen en mengsels van isomeren van cyclische koolwaterstoffen)</t>
  </si>
  <si>
    <t>Antivriespreparaten en vloeibare ontdooiingspreparaten (m.u.v. additieven voor minerale olie of voor andere vloeistoffen die voor dezelfde doeleinden worden gebruikt als minerale olie)</t>
  </si>
  <si>
    <t>Voedingsbodems, bereid voor het cultiveren on in stand houden van micro-organismen (incl. virussen en dergelijke organismen) of van planten, menselijke of dierlijke cellen</t>
  </si>
  <si>
    <t>38221100</t>
  </si>
  <si>
    <t>Reageermiddelen voor diagnose of voor laboratoriumgebruik, op een drager, alsmede bereide reageermiddelen voor diagnose of voor laboratoriumgebruik, al dan niet op een drager, ook indien in de vorm van kits, voor malaria (m.u.v. die bedoeld bij post 3006)</t>
  </si>
  <si>
    <t>38221200</t>
  </si>
  <si>
    <t>38221300</t>
  </si>
  <si>
    <t>38221900</t>
  </si>
  <si>
    <t>38229000</t>
  </si>
  <si>
    <t>Gecertificeerde referentiematerialen</t>
  </si>
  <si>
    <t>Gedistilleerde vetzuren, industrieel, eenwaardig</t>
  </si>
  <si>
    <t>Vetzuurdistillaat, industrieel, eenwaardig</t>
  </si>
  <si>
    <t>Vetzuren, industrieel, eenwaardig; bij raffinage verkregen acid-oils (m.u.v. stearinezuur, oliezuur, tallvetzuren, gedistilleerde vetzuren, vetzuurdistillaat)</t>
  </si>
  <si>
    <t>Stortklare beton</t>
  </si>
  <si>
    <t>Mortel en beton (m.u.v. vuurvast beton en stortklaar beton)</t>
  </si>
  <si>
    <t>Sorbitol, met een gehalte aan D-mannitol van &lt;= 2 gewichtspercenten, berekend op het D-glucitolgehalte, in waterige oplossing (m.u.v. D-glucitol "sorbitol")</t>
  </si>
  <si>
    <t>Sorbitol, met een gehalte aan D-mannitol van &gt; 2 gewichtspercenten, berekend op het D-glucitolgehalte, in waterige oplossing (m.u.v. D-glucitol "sorbitol")</t>
  </si>
  <si>
    <t>Sorbitol, met een gehalte aan D-mannitol van &lt;= 2 gewichtspercenten, berekend op het D-glucitolgehalte (m.u.v. die in waterige oplossing; D-glucitol "sorbitol")</t>
  </si>
  <si>
    <t>Sorbitol, met een gehalte aan D-mannitol van &gt; 2 gewichtspercenten, berekend op het D-glucitolgehalte (m.u.v. die in waterige oplossing; D-glucitol "sorbitol")</t>
  </si>
  <si>
    <t>Mengsels en bereidingen bevattende oxiraan (ethyleenoxide)</t>
  </si>
  <si>
    <t>Mengsels en bereidingen bevattende polybroombifenylen (PBB's), polychloorbifenylen (PCB's) of polychloortrifenylen (PCT's)</t>
  </si>
  <si>
    <t>Mengsels en bereidingen bevattende tris(2,3-dibroompropyl)fosfaat</t>
  </si>
  <si>
    <t>Mengsels en preparaten bevattende perfluoroctaansulfonzuur, zouten daarvan, perfluoroctaansulfonamiden of perfluoroctaansulfonylfluoride</t>
  </si>
  <si>
    <t>38248900</t>
  </si>
  <si>
    <t>Mengsels en bereidingen met gechloreerde paraffines met een korte keten</t>
  </si>
  <si>
    <t>38249200</t>
  </si>
  <si>
    <t>Polyglycolesters van methylfosfonzuur</t>
  </si>
  <si>
    <t>Ionenwisselaars (m.u.v. polymeren bedoeld bij hoofdstuk 39)</t>
  </si>
  <si>
    <t>Gasbinders "getters" voor elektrische lampen en buizen</t>
  </si>
  <si>
    <t>Nafteenzuren, niet in water onoplosbare zouten van nafteenzuren en esters van nafteenzuren</t>
  </si>
  <si>
    <t>Preparaten voor ketelsteenbestrijding e.d.</t>
  </si>
  <si>
    <t>Preparaten van de chemische industrie of van aanverwante industrieën voor de galvanotechniek</t>
  </si>
  <si>
    <t>Mengsels van mono-, di- en trivetzure esters van glycerol "emulgeermiddelen voor vetstoffen"</t>
  </si>
  <si>
    <t>Tussenproducten van de vervaardiging van antibiotica, verkregen door de fermentatie van Streptomyces tenebrarius, ook indien gedroogd, bestemd voor de vervaardiging van geneesmiddelen voor menselijk gebruik bedoeld bij post 3004</t>
  </si>
  <si>
    <t>Tussenproducten verkregen bij de vervaardiging van zouten van monensine, gebruikt voor farmaceutische of chirurgische doeleinden</t>
  </si>
  <si>
    <t>Hulpmiddelen in de vorm van chemische preparaten van de soorten die worden gebruikt in de gieterij (m.u.v. bereide bindmiddelen voor gietmiddelen of voor gietkernen)</t>
  </si>
  <si>
    <t>Niet-gedoopte lithiumniobaatschijven</t>
  </si>
  <si>
    <t>Mengsels van aminen verkregen uit gedimeriseerde vetzuren, met een gemiddeld molecuulgewicht van &gt;= 520 doch &lt;= 550</t>
  </si>
  <si>
    <t>Chemische producten of preparaten, voornamelijk samengesteld uit organische verbindingen n.e.g. (m.u.v. die in vloeibare vorm bij 20°C)</t>
  </si>
  <si>
    <t>Stedelijk afval</t>
  </si>
  <si>
    <t>Slib van afvalwater</t>
  </si>
  <si>
    <t>Klinisch afval</t>
  </si>
  <si>
    <t>Afvallen van organische oplosmiddelen, gehalogeneerd</t>
  </si>
  <si>
    <t>Afvallen van organische oplosmiddelen, tenzij gehalogeneerd</t>
  </si>
  <si>
    <t>Afvallen van beitsvloeimiddelen voor metalen, van hydraulische vloeistoffen, van remvloeistoffen en van antivriesvloeistoffen</t>
  </si>
  <si>
    <t>Afvallen van de chemische of van aanverwante industrieën, hoofdzakelijk organische oplosmiddelen bevattend (m.u.v. antivriesvloeistoffen)</t>
  </si>
  <si>
    <t>Afvallen van de chemische of van aanverwante industrieën (m.u.v. afvallen van beitsvloeimiddelen voor metalen, van hydraulische vloeistoffen, van remvloeistoffen en van antivriesvloeistoffen en die welke hoofdzakelijk organische oplosmiddelen bevatten)</t>
  </si>
  <si>
    <t>Ijzeroxiden, gealkaliseerd, voor zuiveren van gas</t>
  </si>
  <si>
    <t>Residuen van de chemische of van aanverwante industrieën, elders genoemd noch elders onder begrepen (m.u.v. afval)</t>
  </si>
  <si>
    <t>38271100</t>
  </si>
  <si>
    <t>Mengsels die chloorfluorkoolwaterstoffen "CFK's", al dan niet chloorfluorkoolwaterstoffen "HCFK's", perfluorkoolwaterstoffen "PFK's" of fluorkoolwaterstoffen "HFK's" bevatten</t>
  </si>
  <si>
    <t>38271200</t>
  </si>
  <si>
    <t>Mengsels die broomfluorkoolwaterstoffen bevatten "HBFC's"</t>
  </si>
  <si>
    <t>38271300</t>
  </si>
  <si>
    <t>Mengsels die tetrachloormethaan bevatten</t>
  </si>
  <si>
    <t>38271400</t>
  </si>
  <si>
    <t>Mengsels die 1,1,1-trichloorethaan "methylchloroform" bevatten</t>
  </si>
  <si>
    <t>38272000</t>
  </si>
  <si>
    <t>Mengsels met broomchloordifluormethaan "Halon-1211", broomtrifluormethaan "Halon-1301" of dibroomtetrafluorethanen "Halon-2402"</t>
  </si>
  <si>
    <t>38273100</t>
  </si>
  <si>
    <t>Mengsels die chloorfluorkoolwaterstoffen (HCFK's) en stoffen van de onderverdelingen 2903.41 tot en met 2903.48 bevatten (m.u.v. chloorfluorkoolwaterstoffen (CFK's))</t>
  </si>
  <si>
    <t>38273200</t>
  </si>
  <si>
    <t>Mengsels die chloorfluorkoolwaterstoffen (HCFK's) en stoffen van de onderverdelingen 2903.71 tot 2903.75 bevatten (m.u.v. mengsels die chloorfluorkoolwaterstoffen (CFK's) of stoffen van de onderverdelingen 2903.41 tot 2903.48 bevatten)</t>
  </si>
  <si>
    <t>38273900</t>
  </si>
  <si>
    <t>Mengsels die chloorfluorkoolwaterstoffen (HCFK's) bevatten (m.u.v. mengsels die chloorfluorkoolwaterstoffen "CFK's" of stoffen van de onderverdelingen 2903.41 t/m 2903.48 en 2903.71 t/m 2903.75 bevatten)</t>
  </si>
  <si>
    <t>38274000</t>
  </si>
  <si>
    <t>Mengsels die methylbromide (broommethaan) of broomchloormethaan bevatten</t>
  </si>
  <si>
    <t>38275100</t>
  </si>
  <si>
    <t>Mengsels die trifluormethaan (HFK-23) bevatten (m.u.v. mengsels die chloorfluorkoolwaterstoffen "CFK's" of chloorfluorkoolwaterstoffen "HCFK's" bevatten)</t>
  </si>
  <si>
    <t>38275900</t>
  </si>
  <si>
    <t>Mengsels die perfluorkoolwaterstoffen (PFK's) bevatten (m.u.v. mengsels die chloorfluorkoolwaterstoffen "CFK's", chloorfluorkoolwaterstoffen "HCFK's" of trifluormethaan "HFK-23" bevatten)</t>
  </si>
  <si>
    <t>38276100</t>
  </si>
  <si>
    <t>38276200</t>
  </si>
  <si>
    <t>38276300</t>
  </si>
  <si>
    <t>38276400</t>
  </si>
  <si>
    <t>38276500</t>
  </si>
  <si>
    <t>38276800</t>
  </si>
  <si>
    <t>38276900</t>
  </si>
  <si>
    <t>38279000</t>
  </si>
  <si>
    <t>Mengsels die halogeenderivaten van methaan, ethaan of propaan, n.e.g. bevatten</t>
  </si>
  <si>
    <t>Polyethyleen, lineair, met een relatieve dichtheid van &lt; 0,94, in primaire vormen</t>
  </si>
  <si>
    <t>Polyethyleen met een relatieve dichtheid van &lt; 0,94, in primaire vormen (m.u.v. lineair polyethyleen)</t>
  </si>
  <si>
    <t>Copolymeren van ethyleen en vinylacetaat in primaire vormen</t>
  </si>
  <si>
    <t>Copolymeren van ethyleen en alfa-olefine, met een relatieve dichtheid van minder dan 0,94, in primaire vormen</t>
  </si>
  <si>
    <t>Polyisobutyleen in primaire vormen</t>
  </si>
  <si>
    <t>Copolymeren van propyleen in primaire vormen</t>
  </si>
  <si>
    <t>Polystyreen in primaire vormen, expandeerbaar</t>
  </si>
  <si>
    <t>Polystyreen in primaire vormen (m.u.v. expandeerbaar polystyreen)</t>
  </si>
  <si>
    <t>Copolymeren van styreen en acrylonitrol "SAN", in primaire vormen</t>
  </si>
  <si>
    <t>Copolymeren van acrylonitrol, butadieen en styreen "ABS", in primaire vormen</t>
  </si>
  <si>
    <t>Copolymeren enkel van allylalcohol met styreen, met een acetylgetal van &gt;= 175, in primaire vormen</t>
  </si>
  <si>
    <t>Gebromeerd polystyreen, bevattende &gt;= 58 doch &lt;= 71 gewichtspercenten broom, in blokken in onregelmatige vorm, stukken, klonters, poeder, korrels, vlokken e.d.</t>
  </si>
  <si>
    <t>Poly"vinylchloride", tenzij gemengd met andere zelfstandigheden, in primaire vormen</t>
  </si>
  <si>
    <t>Poly"vinylchloride", gemengd met andere zelfstandigheden, in primaire vormen, geen weekmakers bevattend</t>
  </si>
  <si>
    <t>Poly"vinylchloride", gemengd met andere zelfstandigheden, in primaire vormen, weekmakers bevattend</t>
  </si>
  <si>
    <t>Copolymeren van vinylchloride en vinylacetaat, in primaire vormen</t>
  </si>
  <si>
    <t>Copolymeren van vinylchloride in primaire vormen (m.u.v. copolymeren van vinylchloriden en vinylacetaat)</t>
  </si>
  <si>
    <t>Copolymeren van vinylideenchloride en acrylonitril, in de vorm van expandeerbare bolletjes met een diameter van &gt;= 4 doch &lt;= 20 micrometer</t>
  </si>
  <si>
    <t>Polymeren van vinylideenchloride, in primaire vormen (m.u.v. copolymeren van vinylideenchloride en acrylonitril, in de vorm van expandeerbare bolletjes met een diameter van &gt;= 4 doch &lt;= 20 micrometer)</t>
  </si>
  <si>
    <t>Polytetrafluorethyleen, in primaire vormen</t>
  </si>
  <si>
    <t>Poly"vinylfluoride", in blokken in onregelmatige vorm, stukken, klonters, poeder, korrels, vlokken e.d.</t>
  </si>
  <si>
    <t>Polymeren van vinylchloride of van andere halogeenolefinen, in primaire vormen (m.u.v. poly"vinylchloride", copolymeren van vinylchloride, polymeren van vinylideenchloride en fluorhoudende polymeren)</t>
  </si>
  <si>
    <t>Poly"vinylacetaat" in waterige dispersie</t>
  </si>
  <si>
    <t>Poly"vinylacetaat" in primaire vormen (m.u.v. dat in waterige dispersie)</t>
  </si>
  <si>
    <t>Copolymeren van vinylacetaat, in waterige dispersie</t>
  </si>
  <si>
    <t>Copolymeren van vinylacetaat, in primaire vormen (m.u.v. die in waterige dispersie)</t>
  </si>
  <si>
    <t>Poly"vinylalcohol", ook indien niet-gehydrolyseerde acetaatgroepen bevattend, in primaire vormen</t>
  </si>
  <si>
    <t>Copolymeren van vinyl, in primaire vormen (m.u.v. die van vinylchloride en vinylacetaat, alsmede andere van vinylchloride of van vinylacetaat)</t>
  </si>
  <si>
    <t>Poly"methylmethacrylaat", in primaire vormen</t>
  </si>
  <si>
    <t>Poly[N-"3-hydroxyimino-1,1-dimethylbutyl"acrylamide], in primaire vormen</t>
  </si>
  <si>
    <t>Copolymeren van 2-diisopropylaminoëthylmethacrylaat en decylmethacrylaat, opgelost in N,N-dimethylaceetamide, met een gehalte aan copolymeer van &gt;=55 gewichtspercenten</t>
  </si>
  <si>
    <t>Copolymeren van acrylzuur en 2-ethylhexylacrylaat, bevattende &gt;= 10 doch &lt;= 11 gewichtspercenten 2-ethyl-hexylacrylaat, in primaire vormen</t>
  </si>
  <si>
    <t>Copolymeren van acrylonitril en methylacrylaat, gewijzigd met polybutadieenacrylonitril "NBR", in primaire vormen</t>
  </si>
  <si>
    <t>Polymerisatieproducten van acrylzuur, alkylmethacrylaat en kleine hoeveelheden andere monomeren, bestemd om te worden gebruikt als verdikkingsmiddel bij de vervaardiging van pasta's voor de textieldruk</t>
  </si>
  <si>
    <t>Copolymeren van methylacrylaat, ethyleen en een monomeer met een niet-eindstandige carboxylgroep als substituent, bevattende &gt;=50 gewichtspercenten methylacrylaat, ook indien vermengd met siliciumdioxide, in primaire vormen</t>
  </si>
  <si>
    <t>39072100</t>
  </si>
  <si>
    <t>Bis(polyoxyethyleen) methylfosfonaat, in primaire vormen</t>
  </si>
  <si>
    <t>39072911</t>
  </si>
  <si>
    <t>Polyethyleenglycolen, in primaire vormen</t>
  </si>
  <si>
    <t>39072920</t>
  </si>
  <si>
    <t>Polyetheralcoholen, in primaire vormen (m.u.v. bis(polyoxyethyleen)methylfosfonaat en polyethyleenglycolen)</t>
  </si>
  <si>
    <t>39072991</t>
  </si>
  <si>
    <t>Copolymeer van 1-chloor-2,3-epoxypropaan en ethyleenoxide, in primaire vormen</t>
  </si>
  <si>
    <t>39072999</t>
  </si>
  <si>
    <t>Polyethers in primaire vormen (m.u.v. polyetheralcoholen, polyacetalen en copolymeer van 1-chloor-2,3-epoxypropaan met ethyleenoxide)</t>
  </si>
  <si>
    <t>Poly"ethyleentereftalaat" in primaire vormen, met een viscositeitsgetal van &gt;= 78 ml/g</t>
  </si>
  <si>
    <t>Poly"ethyleentereftalaat" in primaire vormen, met een viscositeitsgetal van &lt; 78 ml/g</t>
  </si>
  <si>
    <t>Poly(melkzuur) in primaire vormen</t>
  </si>
  <si>
    <t>Polyallylesters en andere polyesters, onverzadigd, vloeibaar, in primaire vormen (m.u.v. polycarbonaten, alkydharsen en poly"ethyleentereftalaat")</t>
  </si>
  <si>
    <t>Polyallylesters en andere polyesters, onverzadigd, in primaire vormen (m.u.v. vloeibare polyesters en polycarbonaten, alkydharsen en poly"ethyleentereftalaat")</t>
  </si>
  <si>
    <t>Polyamide-6, -11, -12, -6,6, -6,9, -6,10 of -6,12 in primaire vormen</t>
  </si>
  <si>
    <t>Polyamide in primaire vormen (m.u.v. polyamide-6, -11, -12, -6,6, -6,9, -6,10 of -6,12)</t>
  </si>
  <si>
    <t>Ureumharsen, incl. thio-ureumharsen, in primaire vormen</t>
  </si>
  <si>
    <t>Polyurethaan vervaardigd van 2,2'-"tert-butylimino"diëthanol en 4,4'-methyleendicyclohexyldiisocyanaat, opgelost in N,N-dimethylaceetamide, met een gehalte aan polymeer van &gt;= 50 gewichtspercenten</t>
  </si>
  <si>
    <t>Polyurethanen in primaire vormen (m.u.v. polyurethaan vervaardigd van 2,2'-"tert-butylimino"diëthanol en 4,4'-methyleendicyclohexyldiisocyanaat, opgelost in N,N-dimethylaceetamide)</t>
  </si>
  <si>
    <t>Petroleumharsen, cumaronharsen, indeenharsen of cumaronindeenharsen en polyterpenen, in primaire vormen</t>
  </si>
  <si>
    <t>39112000</t>
  </si>
  <si>
    <t>Poly (1,3-fenyleenmethylfosfonaat), in primaire vormen</t>
  </si>
  <si>
    <t>Poly"oxy-1,4-fenyleensulfonyl-1,4-fenyleenoxy-1,4-fenyleenisopropylideen-1,4-fenyleen", in blokken in onregelmatige vorm, stukken, klonters, poeder, korrels, vlokken e.d., ook indien chemisch gewijzigd</t>
  </si>
  <si>
    <t>Poly"thio-1,4-fenyleen", ook indien chemisch gewijzigd, in primaire vormen</t>
  </si>
  <si>
    <t>Celluloseacetaten, zonder weekmakers, in primaire vormen</t>
  </si>
  <si>
    <t>Celluloseacetaten, weekmakers bevattend, in primaire vormen</t>
  </si>
  <si>
    <t>Collodion en celloïdine, zonder weekmakers, in primaire vormen</t>
  </si>
  <si>
    <t>Cellulosenitraten, zonder weekmakers, in primaire vormen (m.u.v. collodion en celloïdine)</t>
  </si>
  <si>
    <t>Cellulosenitraten, incl. collodion, weekmakers bevattend, in primaire vormen</t>
  </si>
  <si>
    <t>Carboxymethylcellulose en zouten daarvan, in primaire vormen</t>
  </si>
  <si>
    <t>Hydroxypropylcellulose, in primaire vormen</t>
  </si>
  <si>
    <t>Cellulose-esters in primaire vormen</t>
  </si>
  <si>
    <t>Cellulose en chemische derivaten daarvan, n.e.g., in primaire vormen (m.u.v. celluloseacetaten, cellulosenitraten, cellulose-ethers en cellulose-esters)</t>
  </si>
  <si>
    <t>Alginezuur, alsmede zouten en esters daarvan, in primaire vormen</t>
  </si>
  <si>
    <t>Polymeren, natuurlijk en gewijzigde natuurlijke polymeren, b.v. geharde proteïnen, chemische derivaten van natuurlijke rubber, n.e.g., in primaire vormen (m.u.v. alginezuur, alsmede zouten en esters daarvan)</t>
  </si>
  <si>
    <t>Resten en afval van polymeren van styreen</t>
  </si>
  <si>
    <t>Resten en afval van polymeren van vinylchloride</t>
  </si>
  <si>
    <t>Resten en afval, van polymeren van propyleen</t>
  </si>
  <si>
    <t>Monofilament waarvan de grootste afmeting van de dwarsdoorsnede 2 keer groter dan 1 mm is, alsmede staven en profielen, van polymeren van ethyleen, ook indien aan het oppervlak bewerkt, doch die geen andere bewerking hebben ondergaan</t>
  </si>
  <si>
    <t>Kunstdarmen "worstvellen" van geharde proteïne</t>
  </si>
  <si>
    <t>Kunstdarmen "worstvellen" van cellulosekunststof</t>
  </si>
  <si>
    <t>Buizen en slangen, stijf, van polymeren van ethyleen, naadloos en met een lengte die de grootste afmeting van de dwarsdoorsnede overtreft, ook indien aan het oppervlak bewerkt, doch verder onbewerkt</t>
  </si>
  <si>
    <t>Buizen en slangen, stijf, van polymeren van propyleen, naadloos en met een lengte die de grootste afmeting van de dwarsdoorsnede overtreft, ook indien aan het oppervlak bewerkt, doch verder onbewerkt</t>
  </si>
  <si>
    <t>Buizen en slangen, stijf, van polymeren van vinylchloride, naadloos en met een lengte die de grootste afmeting van de dwarsdoorsnede overtreft, ook indien aan het oppervlak bewerkt, doch verder onbewerkt</t>
  </si>
  <si>
    <t>Buizen en slangen, stijf, van kunststof (m.u.v. die van polymeren van ethyleen, van propyleen en van vinylchloride)</t>
  </si>
  <si>
    <t>Buizen en slangen, flexibel, van kunststof, versterkt of op andere wijze gecombineerd met andere stoffen (m.u.v. buizen en slangen met een drukweerstand van &gt;= 27,6 MPa)</t>
  </si>
  <si>
    <t>Vloerbedekking, ook indien zelfklevend, op rollen of in tegels, van polymeren van vinylchloride (m.u.v. die op een drager, die is geïmpregneerd met, voorzien van een deklaag van of bekleed met poly"vinylchloride")</t>
  </si>
  <si>
    <t>Zelfklevend band van polypropyleen, waarvan het kleefmiddel bestaat uit niet-gevulkaniseerde natuurlijke of synthetische rubber, op rollen met een breedte van &lt;= 20 cm</t>
  </si>
  <si>
    <t>Zelfklevend band van kunststof, waarvan het kleefmiddel bestaat uit niet-gevulkaniseerde natuurlijke of synthetische rubber, op rollen met een breedte van &lt;= 20 cm (m.u.v. die van poly"vinylchloride", polyethyleen of polypropyleen)</t>
  </si>
  <si>
    <t>Foliën van polyethyleen zonder celstructuur, met een dikte van &gt;= 20 doch &lt;= 40 micrometer en met een relatieve dichtheid van &lt; 0,94, bestemd voor de vervaardiging van fotoresistfilm gebruikt bij de productie van halfgeleiders of van gedrukte schakelingen</t>
  </si>
  <si>
    <t>Stretchfoliën van polyethyleen zonder celstructuur, onbedrukt, met een dikte van &lt;= 0,125 mm en met een relatieve dichtheid van &lt; 0,94</t>
  </si>
  <si>
    <t>Copolymeren van acryl- en methacrylesters zonder celstructuur, in de vorm van foliën met een dikte van &lt;= 150 micrometer</t>
  </si>
  <si>
    <t>Films op rollen of in stroken, voor de cinematografie of voor de fotografie, van celluloseacetaat zonder celstructuur</t>
  </si>
  <si>
    <t>Platen, vellen, foliën, stroken en strippen, van vulkanfiber, niet versterkt, gelaagd of op dergelijke wijze gecombineerd met andere stoffen, niet op een drager, onbewerkt, of alleen bewerkt aan het oppervlak of alleen vierkant of rechthoekig versneden</t>
  </si>
  <si>
    <t>Ionenwisselaarmembranen van gefluoreerde kunststof zonder celstructuur, bestemd voor gebruik in elektrolytische cellen voor de elektrolyse van chlooralkalische oplossingen</t>
  </si>
  <si>
    <t>Platen, vellen, foliën, stroken en strippen, onder hoge druk gelaagd, van aminoharsen, met een decoratieve laag op een of op beide zijden</t>
  </si>
  <si>
    <t>Closetbrillen en -deksels van kunststof</t>
  </si>
  <si>
    <t>Bidets, closetpotten, stortbakken en dergelijke sanitaire artikelen, van kunststof (m.u.v. badkuipen, douchebakken, gootstenen, wasbakken en closetbrillen en -deksels)</t>
  </si>
  <si>
    <t>Dozen, bakken, kisten e.d. artikelen voor vervoer en voor verpakking, van kunststof (m.u.v. die speciaal gevormd of ingericht voor het vervoer of verpakken van schijven (wafers) van halfgeleidermateriaal, patroonmaskers of systeemrasters ("reticles"))</t>
  </si>
  <si>
    <t>Zakken van poly"vinylchloride"</t>
  </si>
  <si>
    <t>Zakken van kunststof (m.u.v. die van poly"vinylchloride" of van polymeren van ethyleen)</t>
  </si>
  <si>
    <t>Flessen, flacons e.d. artikelen voor vervoer en voor verpakking, van kunststof, van &lt;= 2 l</t>
  </si>
  <si>
    <t>Flessen, flacons e.d. artikelen voor vervoer en voor verpakking, van kunststof, van &gt; 2 l</t>
  </si>
  <si>
    <t>Spoelen e.d. dragers voor fotografische of cinematografische films, dan wel voor dragers voor het opnemen van beelden, geluid, signalen, gegevens, programma's of voor dergelijke doeleinden</t>
  </si>
  <si>
    <t>Spoelen, cops, klossen e.d. opwindmiddelen, van kunststof (m.u.v. die voor fotografische of cinematografische films, dan wel voor dragers voor het opnemen van beelden, geluid, signalen, gegevens, programma's of voor dergelijke doeleinden)</t>
  </si>
  <si>
    <t>Capsules, van kunststof</t>
  </si>
  <si>
    <t>Stoppen, deksels en andere sluitingen, van kunststof</t>
  </si>
  <si>
    <t>Keuken- en tafelgerei, van kunststof</t>
  </si>
  <si>
    <t>Huishoudelijke artikelen en toiletartikelen, van kunststof (m.u.v. keuken- en tafelgerei en sanitaire artikelen)</t>
  </si>
  <si>
    <t>Reservoirs, tanks, vaten e.d. bergingsmiddelen, met een inhoudsruimte van &gt; 300 l</t>
  </si>
  <si>
    <t>Blinden, jaloezieën, rolgordijnen e.d. artikelen, alsmede delen daarvan, van kunststof (m.u.v. garnituren en beslag)</t>
  </si>
  <si>
    <t>Garnituren en beslag, om blijvend te worden bevestigd in of op deuren, vensters, trappen, muren of andere delen van gebouwen, van kunststof</t>
  </si>
  <si>
    <t>Kabelgoten voor elektrische leidingen</t>
  </si>
  <si>
    <t>Kantoor- en schoolbenodigdheden, van kunststof, n.e.g.</t>
  </si>
  <si>
    <t>Kleding en kledingtoebehoren, door naaien of lijmen vervaardigd uit kunststoffoliën "handschoenen [met of zonder vingers] en wanten daaronder begrepen" (m.u.v. goederen van post 9619)</t>
  </si>
  <si>
    <t>Beslag voor meubelen, carrosserieën e.d., van kunststof (m.u.v. uitrustingsstukken om blijvend te worden bevestigd in of op delen van gebouwen)</t>
  </si>
  <si>
    <t>Deeltjes en andere versieringsvoorwerpen, van kunststof</t>
  </si>
  <si>
    <t>Slibemmers e.d. artikelen, van kunststof, voor het filtreren van water bij de ingang van rioleringen</t>
  </si>
  <si>
    <t>Natuurlijke rubberlatex, ook indien voorgevulkaniseerd</t>
  </si>
  <si>
    <t>Natuurlijke rubber in de vorm van gerookte vellen "smoked sheets"</t>
  </si>
  <si>
    <t>Natuurlijke rubber, technisch gespecificeerd "TSNR"</t>
  </si>
  <si>
    <t>Natuurlijke rubber, in primaire vormen of in platen, vellen of strippen (m.u.v. rubber in de vorm van gerookte vellen "smoked sheets", technisch gespecificeerde en natuurlijke rubber "TSNR" en m.u.v. natuurlijke rubberlatex, ook indien voorgevulkaniseerd)</t>
  </si>
  <si>
    <t>Balata, gutta-percha, guayule, chicle e.d. natuurlijke gommen, in primaire vormen of in platen, vellen of strippen (m.u.v. natuurlijke rubber, ook indien voorgevulkaniseerd)</t>
  </si>
  <si>
    <t>Latex van styreenbutadieenrubber "SBR" of van styreenbutadieenrubber gewijzigd door carboxylgroepen "XSBR"</t>
  </si>
  <si>
    <t>Butadieenrubber "BR" in primaire vormen of in platen, vellen of strippen</t>
  </si>
  <si>
    <t>Isobuteen-isopreen "butyl" rubber "IIR", in primaire vormen of in platen, vellen of strippen</t>
  </si>
  <si>
    <t>Gehalogeneerde isobuteen-isopreen-rubber "CIIR of BIIR", in primaire vormen of in platen, vellen of strippen</t>
  </si>
  <si>
    <t>Latex van chloropreen "chlorobutadieen" rubber "CR"</t>
  </si>
  <si>
    <t>Chloropreen "chlorobutadieen" rubber "CR", in primaire vormen of in platen, vellen of strippen (m.u.v. latex)</t>
  </si>
  <si>
    <t>Latex van acrylonitriel-butadieenrubber "NBR", in primaire vormen of in platen, vellen of strippen</t>
  </si>
  <si>
    <t>Acrylonitriel-butadieenrubber "NBR", in primaire vormen of in platen, vellen of strippen (m.u.v. latex)</t>
  </si>
  <si>
    <t>Isopreenrubber "IR", in primaire vormen of in platen, vellen of strippen</t>
  </si>
  <si>
    <t>Ethyleen-propyleen-dieen, ongeconjugeerd, "EPDM", in primaire vormen of in platen, vellen of strippen</t>
  </si>
  <si>
    <t>Mengsels van natuurlijke rubber, balata, gutta-percha, guayule, chicle e.d. natuurlijke gommen, met synthetische rubber of uit olie vervaardigde factis, in primaire vormen of in platen, vellen of strippen</t>
  </si>
  <si>
    <t>Natuurlijke rubber, gewijzigd door enting of vermenging met kunststof (m.u.v. gedepolymeriseerde natuurlijke rubber)</t>
  </si>
  <si>
    <t>Rubber, geregenereerd, in primaire vormen of in platen, vellen of strippen</t>
  </si>
  <si>
    <t>Bereide rubber, niet-gevulkaniseerd, met toevoeging van carbonblack e.d. zwartsel of siliciumdioxide, in primaire vormen of in platen, vellen of strippen</t>
  </si>
  <si>
    <t>Loopvlakrubber, ongevulkaniseerd, voor banden</t>
  </si>
  <si>
    <t>Draad en koord, van gevulkaniseerd rubber (m.u.v. niet-overtrokken enkelvoudige rubberdraad met een dwarsdoorsnede van &gt; 5 mm en textielstof in verbinding met rubberdraad "b.v. met textielstof overtrokken draad en koord")</t>
  </si>
  <si>
    <t>Platen, vellen en strippen, van niet-geharde gevulkaniseerde rubber met celstructuur</t>
  </si>
  <si>
    <t>Staven en profielen, van niet-geharde gevulkaniseerde rubber met celstructuur</t>
  </si>
  <si>
    <t>Vloerbedekking en matten, aan het stuk, in banen of in de vorm van vierkante of rechthoekige tegels, van niet-geharde gevulkaniseerde rubber zonder celstructuur</t>
  </si>
  <si>
    <t>Platen, vellen en strippen, van niet-geharde gevulkaniseerde rubber zonder celstructuur (m.u.v. vloerbedekking en matten)</t>
  </si>
  <si>
    <t>Buizen en slangen, van niet geharde gevulkaniseerde rubber, zonder hulpstukken (m.u.v. die welke zijn versterkt of op andere wijze zijn gecombineerd met andere stoffen)</t>
  </si>
  <si>
    <t>Buizen en slangen, van niet geharde gevulkaniseerde rubber, uitsluitend met metaal versterkt of gecombineerd, zonder hulpstukken</t>
  </si>
  <si>
    <t>Buizen en slangen, van niet geharde gevulkaniseerde rubber, uitsluitend met textielstoffen versterkt of gecombineerd, zonder hulpstukken</t>
  </si>
  <si>
    <t>Buizen en slangen, van niet geharde gevulkaniseerde rubber, met andere stoffen dan metaal of textielstoffen versterkt of gecombineerd, zonder hulpstukken</t>
  </si>
  <si>
    <t>Transportbanden van gevulkaniseerde rubber, uitsluitend met metaal versterkt</t>
  </si>
  <si>
    <t>Transportbanden van gevulkaniseerde rubber, uitsluitend met textielstof versterkt</t>
  </si>
  <si>
    <t>Transportbanden van gevulkaniseerde rubber (m.u.v. die welke uitsluitend met metaal of uitsluitend met textielstof zijn versterkt)</t>
  </si>
  <si>
    <t>Eindeloze drijfriemen en drijfsnaren, van gevulkaniseerde rubber, met trapeziumvormige dwarsdoorsnede "V-snaren", gegroefd, met een buitenomtrek van &gt; 60 doch &lt;= 180 cm</t>
  </si>
  <si>
    <t>Eindeloze drijfriemen en drijfsnaren, van gevulkaniseerde rubber, met trapeziumvormige dwarsdoorsnede "V-snaren", met een buitenomtrek van &gt; 60 doch &lt;= 180 cm (niet gegroefd)</t>
  </si>
  <si>
    <t>Eindeloze drijfriemen en drijfsnaren, van gevulkaniseerde rubber, met trapeziumvormige dwarsdoorsnede "V-snaren", gegroefd, met een buitenomtrek van &gt; 180 doch &lt;= 240 cm</t>
  </si>
  <si>
    <t>Eindeloze drijfriemen en drijfsnaren, van gevulkaniseerde rubber, met trapeziumvormige dwarsdoorsnede "V-snaren", met een buitenomtrek van &gt; 180 doch &lt;= 240 cm (niet gegroefd)</t>
  </si>
  <si>
    <t>Eindeloze synchroon drijfriemen en drijfsnaren, van gevulkaniseerde rubber, met een buitenomtrek van &gt; 60 doch &lt;= 150 cm</t>
  </si>
  <si>
    <t>Eindeloze synchroon drijfriemen en drijfsnaren, van gevulkaniseerde rubber, met een buitenomtrek van &gt; 150 doch &lt;= 198 cm</t>
  </si>
  <si>
    <t>Luchtbanden van rubber, nieuw, van de soort gebruikt voor personenauto's, incl. die van het type "station-wagon" of "break" en racewagens</t>
  </si>
  <si>
    <t>Luchtbanden van rubber, nieuw, van de soort gebruikt voor autobussen of voor vrachtwagens, met een belastingsindex van &lt;= 121</t>
  </si>
  <si>
    <t>Luchtbanden van rubber, nieuw, van de soort gebruikt voor autobussen of voor vrachtwagens, met een belastingsindex van &gt; 121</t>
  </si>
  <si>
    <t>Luchtbanden van rubber, nieuw, van de soort gebruikt voor rijwielen</t>
  </si>
  <si>
    <t>Nieuwe luchtbanden van rubber, van de soort gebruikt voor voertuigen of machines voor land- en bosbouw</t>
  </si>
  <si>
    <t>Nieuwe luchtbanden van rubber, van de soort gebruikt voor voertuigen of machines voor mijn-, weg- en waterbouw of voor industriële goederenbehandeling</t>
  </si>
  <si>
    <t>Luchtbanden van rubber, van een nieuw loopvlak voorzien, van de soort gebruikt voor personenauto's, incl. die van het type "station-wagon" of "break" en racewagens</t>
  </si>
  <si>
    <t>Luchtbanden van rubber, van een nieuw loopvlak voorzien, van de soort gebruikt voor autobussen of voor vrachtwagens</t>
  </si>
  <si>
    <t>Van een nieuw loopvlak voorziene luchtbanden van rubber (m.u.v. die van de soort gebruikt voor personenauto's, die van het type "station-wagon" of "break" en racewagens daaronder begrepen, autobussen, vrachtwagens en luchtvaartuigen)</t>
  </si>
  <si>
    <t>Massieve of halfmassieve banden, van rubber</t>
  </si>
  <si>
    <t>Loopvlakken voor banden, van rubber</t>
  </si>
  <si>
    <t>Velglinten, van rubber</t>
  </si>
  <si>
    <t>Binnenbanden, van rubber, van de soort gebruikt voor rijwielen</t>
  </si>
  <si>
    <t>Binnenbanden, van rubber (m.u.v. die van de soort gebruikt voor personenauto's, incl. die van het type "station-wagon" of "break" en racewagens, voor autobussen, voor vrachtwagens en voor rijwielen)</t>
  </si>
  <si>
    <t>Preservatieven, van niet-geharde gevulkaniseerde rubber</t>
  </si>
  <si>
    <t>Hygiënische en farmaceutische artikelen, incl. spenen, van niet-geharde gevulkaniseerde rubber, ook indien met delen van geharde rubber, n.e.g. (m.u.v. preservatieven en kleding, handschoenen en kledingtoebehoren, voor alle doeleinden)</t>
  </si>
  <si>
    <t>40151200</t>
  </si>
  <si>
    <t>Handschoenen (met of zonder vingers) en wanten voor medisch, chirurgisch, tandheelkundig of veeartsenijkundig gebruik, van gevulkaniseerde rubber</t>
  </si>
  <si>
    <t>Kleding en kledingtoebehoren, van niet-geharde gevulkaniseerde rubber, ongeacht het gebruik daarvan (m.u.v. schoeisel en hoofddeksels alsmede delen daarvan, en handschoenen [met of zonder vingers] en wanten)</t>
  </si>
  <si>
    <t>Vlakgom van niet-geharde gevulkaniseerde rubber, gebruiksklaar (m.u.v. die welke enkel vierkant of rechthoekig gesneden is)</t>
  </si>
  <si>
    <t>Stootkussens voor schepen, ook indien opblaasbaar, van niet-geharde gevulkaniseerde rubber (m.u.v. die van rubber met celstructuur)</t>
  </si>
  <si>
    <t>Luchtmatrassen, luchtkussens en andere opblaasbare artikelen, van niet-geharde gevulkaniseerde rubber (m.u.v. stootkussens, boten, vlotten en andere drijvende inrichtingen en hygiënische en farmaceutische artikelen)</t>
  </si>
  <si>
    <t>Gehele huiden en vellen, van runderen "buffels daaronder begrepen", van paarden of van paardachtigen, ongelooid, ook indien onthaard, niet gesplit, wegende per stuk &lt;= 16 kg, vers</t>
  </si>
  <si>
    <t>Gehele huiden en vellen, van runderen "buffels daaronder begrepen", van paarden of van paardachtigen, ongelooid, ook indien onthaard, niet gesplit, wegende per stuk &lt;= 16 kg, nat gezouten</t>
  </si>
  <si>
    <t>Gehele huiden en vellen, van runderen "buffels daaronder begrepen", van paarden of van paardachtigen, ongelooid, ook indien onthaard, niet gesplit, wegende per stuk, indien enkel gedroogd &lt;= 8 kg of indien droog gezouten &lt;= 10 kg</t>
  </si>
  <si>
    <t>Gehele huiden en vellen, van runderen "buffels daaronder begrepen", van paarden of van paardachtigen, ongelooid, ook indien onthaard of gesplit, wegende per stuk &gt; 16 kg, vers</t>
  </si>
  <si>
    <t>Gehele huiden en vellen, van runderen "buffels daaronder begrepen", van paarden of van paardachtigen, ongelooid, ook indien onthaard of gesplit, wegende per stuk &gt; 16 kg, nat gezouten</t>
  </si>
  <si>
    <t>Gehele huiden en vellen, van runderen "buffels daaronder begrepen", van paarden of van paardachtigen, ongelooid, ook indien onthaard of gesplit, wegende per stuk &gt; 16 kg, gedroogd of droog gezouten</t>
  </si>
  <si>
    <t>Huiden en vellen van schapen, ongelooid, onthaard, gepekeld "pickled", ook indien gesplit</t>
  </si>
  <si>
    <t>Leder met natuurlijke nerf, ongesplit, dan wel gesplit, met de nerfkant, in vochtige staat, "wet blue daaronder begrepen", van huiden en vellen van paarden of van paardachtigen, gelooid en onthaard (m.u.v. verder bewerkt leder)</t>
  </si>
  <si>
    <t>Huiden en vellen van paarden of van paardachtigen, in vochtige staat "wet blue daaronder begrepen", gelooid, onthaard, ook indien gesplit (m.u.v. niet verder bewerkte huiden en vellen, en met natuurlijke nerf, ongesplit, dan wel gesplit, met de nerfkant)</t>
  </si>
  <si>
    <t>Leder met natuurlijke nerf, ongesplit, dan wel gesplit, met de nerfkant, in droge staat "crust", van huiden en vellen van paarden of van paardachtigen, onthaard (m.u.v. verder bewerkt leder)</t>
  </si>
  <si>
    <t>Huiden en vellen van paarden of van paardachtigen, in droge staat "crust", onthaard, ook indien gesplit (m.u.v. niet verder bewerkte huiden en vellen, en leder met natuurlijke nerf, ongesplit, dan wel gesplit, met de nerfkant)</t>
  </si>
  <si>
    <t>Schapenleder, in vochtige staat "wet blue daaronder begrepen", gelooid, onthaard, ook indien gesplit (m.u.v. verder bewerkte en enkel voorgelooide huiden en vellen)</t>
  </si>
  <si>
    <t>Huiden en vellen van Indische bastaards, in droge staat "crust", onthaard, met plantaardige stoffen voorgelooid, ook indien verder bewerkt, maar als zodanig onbruikbaar voor het vervaardigen van werken van leder</t>
  </si>
  <si>
    <t>Leder van geiten, in vochtige staat "wet blue daaronder begrepen", gelooid, onthaard, ook indien gesplit (m.u.v. verder bewerkte en enkel voorgelooide vellen)</t>
  </si>
  <si>
    <t>Huiden en vellen van Indische geiten, in droge staat ["crust"], onthaard, met plantaardige stoffen voorgelooid, ook indien verder bewerkt, maar als zodanig onbruikbaar voor het vervaardigen voor werken van leder</t>
  </si>
  <si>
    <t>Huiden en vellen van geiten, in droge staat ["crust"], onthaard, ook indien gesplit (m.u.v. verder bewerkte en enkel voorgelooide vellen en met plantaardige stoffen voorgelooide huiden en vellen van Indische geiten bedoeld bij onderverdeling 4106.22.10)</t>
  </si>
  <si>
    <t>Leder van varkens, ook indien gesplit, in vochtige staat "wet blue daaronder begrepen", gelooid, onthaard (m.u.v. verder bewerkte en enkel voorgelooide huiden en vellen)</t>
  </si>
  <si>
    <t>Huiden en vellen van reptielen, enkel met plantaardige stoffen voorgelooid</t>
  </si>
  <si>
    <t>Gelooide huiden en vellen van reptielen, ook indien gedroogd en ook indien gesplit (m.u.v. verder bewerkte en enkel met plantaardige stoffen voorgelooide huiden en vellen)</t>
  </si>
  <si>
    <t>Boxcalf van leder, met natuurlijke nerf, ongesplit, van gehele huiden en vellen van kalveren, met een oppervlakte van &lt;= 2,6 m² "28 vierkante voed" per stuk</t>
  </si>
  <si>
    <t>Boxcalf van leder, gesplit, met de nerfkant, van gehele huiden en vellen van kalveren, met een oppervlakte van &lt;= 2,6 m² "28 vierkante voed" per stuk</t>
  </si>
  <si>
    <t>Leder dat na het looien of het drogen verder is bewerkt, alsmede tot perkament verwerkte huiden en vellen, van geiten, onthaard, ook indien gesplit (m.u.v. zeemleder, lakleder, gelamineerd lakleder en gemetalliseerd leder)</t>
  </si>
  <si>
    <t>Leder dat na het looien of het drogen verder is bewerkt, alsmede tot perkament verwerkte huiden en vellen, van varkens, onthaard, ook indien gesplit (m.u.v. zeemleder, lakleder, gelamineerd lakleder en gemetalliseerd leder)</t>
  </si>
  <si>
    <t>Leder dat na het looien of het drogen verder is bewerkt, alsmede tot perkament verwerkte huiden en vellen, van reptielen, ook indien gesplit (m.u.v. zeemleder, lakleder, gelamineerd lakleder en gemetalliseerd leder)</t>
  </si>
  <si>
    <t>Zeemleder, incl. gecombineerd gelooid zeemleder, van schapen (m.u.v. glacé gelooid leder, dat achteraf met formaldehyde is behandeld en leder dat na het looien enkel is gevet)</t>
  </si>
  <si>
    <t>Zeemleder, incl. gecombineerd gelooid zeemleder (m.u.v. dat van schapen en m.u.v. glacé gelooid leder, dat achteraf met formaldehyde is behandeld en leder dat na het looien enkel is gevet)</t>
  </si>
  <si>
    <t>Lakleder, gelamineerd lakleder en gemetalliseerd leder (m.u.v. gelakt of gemetalliseerd kunstleder)</t>
  </si>
  <si>
    <t>Kunstleder op basis van leder of van ledervezels, in platen, bladen, vellen of strippen, ook indien op rollen</t>
  </si>
  <si>
    <t>Documentenkoffertjes, aktetassen, school- en boekentassen, alsmede dergelijke bergingsmiddelen met een buitenkant van leder, van kunstleder of van lakleder</t>
  </si>
  <si>
    <t>Reiskoffers en valiezen, koffers voor toiletbenodigdheden, alsmede dergelijke koffers met een buitenkant van leder, van kunstleder of van lakleder (m.u.v. documentenkoffertjes)</t>
  </si>
  <si>
    <t>Documentenkoffertjes, aktetassen, school- en boekentassen, alsmede dergelijke bergingsmiddelen, met een buitenkant van kunststof in vellen</t>
  </si>
  <si>
    <t>Reiskoffers en valiezen, koffers voor toiletbenodigdheden, documentenkoffertjes, aktetassen, school- en boekentassen, alsmede dergelijke bergingsmiddelen met een buitenkant van gevormde kunststof</t>
  </si>
  <si>
    <t>Documentenkoffertjes, aktetassen, school- en boekentassen, alsmede dergelijke bergingsmiddelen, met een buitenkant van kunststof, incl. vulkanfiber of van textiel (m.u.v. die van kunststof in vellen of van gevormde kunststof)</t>
  </si>
  <si>
    <t>Reiskoffers en valiezen, koffers voor toiletbenodigdheden, e.d. koffers met een buitenkant van kunststof of van textiel (m.u.v. die van kunststof in vellen of van gevormde kunststof en m.u.v. documentenkoffertjes)</t>
  </si>
  <si>
    <t>Reiskoffers en valiezen, koffers voor toiletbenodigdheden, documentenkoffertjes, aktetassen, school- en boekentassen, alsmede dergelijke bergingsmiddelen met een buitenkant van aluminium</t>
  </si>
  <si>
    <t>Reiskoffers en valiezen, koffers voor toiletbenodigdheden, documentenkoffertjes, aktetassen, school- en boekentassen e.d. bergingsmiddelen (m.u.v. die met een buitenkant van leder, van kunstleder, van lakleder, van kunststof, van textiel of van aluminium)</t>
  </si>
  <si>
    <t>Handtassen, ook indien met schouderband, incl. die zonder handvatten, met een buitenkant van leder, van kunstleder of van lakleder</t>
  </si>
  <si>
    <t>Handtassen, ook indien met schouderband, incl. die zonder handvatten, met een buitenkant van kunststof in vellen</t>
  </si>
  <si>
    <t>Handtassen, ook indien met schouderband, incl. die zonder handvatten, met een buitenkant van textiel</t>
  </si>
  <si>
    <t>Handtassen, ook indien met schouderband, incl. die zonder handvatten, met een buitenkant van vulkanfiber of van karton, dan wel geheel of voor het grootste deel met deze stoffen of met papier bekleed</t>
  </si>
  <si>
    <t>Portefeuilles, portemonnaies, sleutelzakjes, sigarettenkokers, tabakszakken e.d. in de zak of in een handtas meegedragen artikelen, met een buitenkant van leder, van kunstleder of van lakleder</t>
  </si>
  <si>
    <t>Portefeuilles, portemonnaies, sleutelzakjes, sigarettenkokers, tabakszakken e.d. in de zak of in een handtas meegedragen artikelen, met een buitenkant van kunststof in vellen</t>
  </si>
  <si>
    <t>Portefeuilles, portemonnaies, sleutelzakjes, sigarettenkokers, tabakszakken e.d. in de zak of in een handtas meegedragen artikelen, met een buitenkant van textiel</t>
  </si>
  <si>
    <t>Reiszakken, toiletzakken, rugzakken en sporttassen, met een buitenkant van leder, van kunstleder of van lakleder</t>
  </si>
  <si>
    <t>Reiszakken, toiletzakken, rugzakken en sporttassen, met een buitenkant van kunststof in vellen</t>
  </si>
  <si>
    <t>Bergingsmiddelen voor muziekinstrumenten, met een buitenkant van kunststof in vellen</t>
  </si>
  <si>
    <t>Reiszakken, toiletzakken, rugzakken en sporttassen, met een buitenkant van textiel</t>
  </si>
  <si>
    <t>Kleding van leder of van kunstleder (m.u.v. kledingtoebehoren, schoeisel en hoofddeksels en delen daarvan, alsmede scheenbeschermers, schermmaskers e.d. sportuitrustingen als bedoeld in hoofdtuk 95)</t>
  </si>
  <si>
    <t>Handschoenen [met of zonder vingers] en wanten, speciaal ontworpen voor sportbeoefening, van leder of van kunstleder</t>
  </si>
  <si>
    <t>Werkhandschoenen en -wanten, van leder of van kunstleder</t>
  </si>
  <si>
    <t>Drijfriemen, drijfsnaren en transportbanden, van leder of van kunstleder</t>
  </si>
  <si>
    <t>Artikelen voor technisch gebruik, van leder of van kunstleder (m.u.v. drijfriemen, drijfsnaren en transportbanden)</t>
  </si>
  <si>
    <t>Werken van darmen, van goudvlies "goudslagershuidjes", van blazen of van pezen (m.u.v. steriel catgut e.d. steriele hechtmiddelen voor chirugisch gebruik en m.u.v. snaren voor muziekinstrumenten)</t>
  </si>
  <si>
    <t>Ongelooide pelterijen van nertsen, in gehele vellen, ook indien ontdaan van kop, staart of poten (m.u.v. bereide pelterijen)</t>
  </si>
  <si>
    <t>Ongelooide pelterijen van lammeren van de soorten Astrakan, Breitschwanz, Karakoel, Persianer e.d., alsmede van Indische, Chinese, Mongoolse of Tibetaanse lammeren, in gehele vellen, ook indien ontdaan van kop, staart of poten (m.u.v. bereide pelterijen)</t>
  </si>
  <si>
    <t>Ongelooide pelterijen van vossen, in gehele vellen, ook indien ontdaan van kop, staart of poten (m.u.v. bereide pelterijen)</t>
  </si>
  <si>
    <t>Koppen, staarten, poten en ander voor bontwerk geschikte delen van pelterijen, ongelooid (m.u.v. bereide pelterijen)</t>
  </si>
  <si>
    <t>Pelterijen van nertsen, gelooid of anderszins bereid, ook indien zonder kop, staart of poten (m.u.v. samengevoegde pelterijen)</t>
  </si>
  <si>
    <t>Pelterijen van bevers, van muskusratten of van vossen in gehele vellen, ook indien zonder kop, staart of poten (m.u.v. samengevoegde pelterijen)</t>
  </si>
  <si>
    <t>Pelterijen van konijnen of van hazen, gelooid of anderszins bereid, in gehele vellen, ook indien zonder kop, staart of poten (m.u.v. samengevoegde pelterijen)</t>
  </si>
  <si>
    <t>Pelterijen van zadelrobjongen "whitecoats" of van klapmutsjongen "bluebacks", in gehele vellen, ook indien zonder kop, staart of poten (m.u.v. samengevoegde pelterijen)</t>
  </si>
  <si>
    <t>Pelterijen van zeehonden of van oorrobben, in gehele vellen, ook indien zonder kop, staart of poten (m.u.v. die van zadelrobjongen "whitecoats" of van klapmutsjongen "bluebacks" en m.u.v. samengevoegde pelterijen)</t>
  </si>
  <si>
    <t>Pelterijen van schapen, gelooid of anderszins bereid, in gehele vellen, ook indien zonder kop, staart of poten (m.u.v. samengevoegde pelterijen)</t>
  </si>
  <si>
    <t>Koppen, staarten, poten en andere delen, alsmede afvallen, van gelooide of anderszins bereide pelterijen (m.u.v. samengevoegde pelterijen)</t>
  </si>
  <si>
    <t>Uitgelaten vellen, gelooid of anderszins bereid</t>
  </si>
  <si>
    <t>Pelterijen van konijnen of van hazen, gelooid of anderszins bereid, samengevoegd zonder toevoeging van andere materialen (m.u.v. uitgelaten vellen en m.u.v. kleding, kledingtoebehoren en andere artikelen van bont)</t>
  </si>
  <si>
    <t>Pelterijen van zadelrobjongen "whitecoats" of van klapmutsjongen "bluebacks", gelooid of anderszins bereid, samengevoegd zonder toevoeging van andere materialen (m.u.v. uitgelaten vellen en m.u.v. kleding, kledingtoebehoren en andere artikelen van bont)</t>
  </si>
  <si>
    <t>Pelterijen, gelooid of anderszins bereid, samengevoegd zonder toevoeging van andere materialen (m.u.v. die van konijnen, hazen, zeehonden, oorrobben, m.u.v. uitgelaten vellen en m.u.v. kleding, kledingtoebehoren en andere artikelen van bont)</t>
  </si>
  <si>
    <t>Kleding en kledingtoebehoren, van pelterijen van zadelrobjongen "whitecoats" of van klapmutsjongen "bluebacks" (m.u.v. handschoenen van leder en bont, en m.u.v. schoeisel en hoofddeksels en delen daarvan)</t>
  </si>
  <si>
    <t>Kleding en kledingtoebehoren, van bont (m.u.v. die van pelterijen van zadelrobjongen "whitecoats" of van klapmutsjongen "bluebacks" en m.u.v. handschoenen van leder en bont, schoeisel en hoofddeksels en delen daarvan)</t>
  </si>
  <si>
    <t>Artikelen van bont (m.u.v. kleding en kledingtoebehoren en m.u.v. speelgoed en sportartikelen als bedoeld in hoofdstuk 95)</t>
  </si>
  <si>
    <t>Namaakbont en artikelen van namaakbont (m.u.v. handschoenen van leder en namaakbont, schoeisel en hoofddeksels en delen daarvan en m.u.v. speelgoed en sportartikelen als bedoeld in hoofdstuk 95)</t>
  </si>
  <si>
    <t>Brandhout, in de vorm van ronde en andere blokken, rijshout, takkenbossen e.d., naaldhout</t>
  </si>
  <si>
    <t>Brandhout, in de vorm van ronde en andere blokken, rijshout, takkenbossen e.d., niet-naaldhout</t>
  </si>
  <si>
    <t>Naaldhout in plakjes, spanen of kleine stukjes (m.u.v. die van de soort die hoofdzakelijk wordt gebruikt voor het verven of voor het looien)</t>
  </si>
  <si>
    <t>Hout in plakjes, snippers of kleine stukjes, eucalyptushout</t>
  </si>
  <si>
    <t>Hout in spaanders of kleine stukjes (m.u.v. die van de soort die hoofdzakelijk gebruikt wordt voor het verven of looien, naaldhout en hout van eucalyptushout)</t>
  </si>
  <si>
    <t>44013200</t>
  </si>
  <si>
    <t>Houtbriketten</t>
  </si>
  <si>
    <t>Zaagsel, resten en afval van hout, geperst tot blokken of in soortgelijke vormen (m.u.v. pellets en briketten)</t>
  </si>
  <si>
    <t>44014100</t>
  </si>
  <si>
    <t>Zaagsel, niet geperst</t>
  </si>
  <si>
    <t>44014900</t>
  </si>
  <si>
    <t>Resten en afval van hout, niet geperst (m.u.v. zaagsel)</t>
  </si>
  <si>
    <t>Houtskool van bamboe, incl. houtskool uit schalen van vruchten of van noten, ook indien samengeperst (m.u.v. houtskool als geneesmiddel, met wierook vermengde houtskool, actieve houtskool en tekenkool)</t>
  </si>
  <si>
    <t>44022000</t>
  </si>
  <si>
    <t>Houtskool van noten of van schalen, ook indien geperst (m.u.v. bamboe, als geneesmiddel gebruikt, met wierook gemengd, geactiveerde houtskool en in de vorm van krijtjes)</t>
  </si>
  <si>
    <t>Houtskool, ook indien geperst (m.u.v. houtskool van noten of van schalen, bamboe, als geneesmiddel gebruikt, met wierook gemengd, geactiveerde houtskool en in de vorm van krijtjes)</t>
  </si>
  <si>
    <t>Zaaghout van grenenhout "Pinus spp.", waarvan de kleinste afmeting der dwarsdoorsnede =&gt; 15 cm is, al dan niet ontschorst, ontdaan van het spint of enkel vierkant bezaagd</t>
  </si>
  <si>
    <t>Zaaghout van zilverspar "Abies spp." en sparhout "Picea spp.", waarvan de kleinste afmeting van de dwarsdoorsnede =&gt; 15 cm is, al dan niet ontschorst of ontdaan van spint, of vierkant bezaagd</t>
  </si>
  <si>
    <t>44034200</t>
  </si>
  <si>
    <t>Zaaghout en hout bestemd om te worden gesneden of geschild, van berkenhout (Betula spp.), met een dwarsdoorsnede van =&gt; 15 cm, onbewerkt, ook indien ontschorst, ontdaan van het spint of enkel vierkant behakt of vierkant bezaagd</t>
  </si>
  <si>
    <t>Houtwol; houtmeel in poedervorm, dat bij gebruik van een controlezeef met een maaswijdte van 0,63 mm &lt;= 8 gewichtspercenten achterblijvende deeltjes bevat</t>
  </si>
  <si>
    <t>Houten spoorbielzen, dwarsliggers en wisselhouten, ongeïmpregneerd, naaldhout</t>
  </si>
  <si>
    <t>Houten spoorbielzen, dwarsliggers en wisselhouten, ongeïmpregneerd, niet-naaldhout</t>
  </si>
  <si>
    <t>Houten spoorbielzen, dwarsliggers en wisselhouten, geïmpregneerd, naaldhout</t>
  </si>
  <si>
    <t>Houten dwarsliggers en wisselhouten, geïmpregneerd, niet-naaldhout</t>
  </si>
  <si>
    <t>Dennenhout "Pinus spp." overlangs gezaagd of afgestoken, dan wel gesneden of geschild, met een dikte van &gt; 6 mm, met houtverbinding in de lengte verbonden, ook indien geschaafd of geschuurd (m.u.v. sparhout, dennenhout en zilverspar)</t>
  </si>
  <si>
    <t>Dennenhout "Pinus spp." overlangs gezaagd of afgestoken, dan wel gesneden of geschild, met een dikte van &gt; 6 mm, geschaafd (m.u.v. met een houtverbinding in de lengte verbonden, en van sparhout, dennenhout en zilverspar)</t>
  </si>
  <si>
    <t>Dennenhout "Pinus spp.", overlangs gezaagd of afgestoken, dan wel gesneden of geschild, met een dikte van &gt; 6 mm (m.u.v. geschaafd, met houtverbinding in de lengte verbonden, en van sparhout, dennenhout en zilverspar)</t>
  </si>
  <si>
    <t>Zilverspar "Abies spp." en sparhout "Picea spp.", overlangs gezaagd of afgestoken, dan wel gesneden of geschild, met een dikte van &gt; 6 mm, geschaafd of geschuurd (m.u.v. sparhout, dennenhout en zilverspar)</t>
  </si>
  <si>
    <t>Zilverspar "Abies spp." en spar "Picea spp." overlangs gezaagd of afgestoken, dan wel gesneden of geschild, geschaafd, met een dikte van &gt; 6 mm (m.u.v. met een houtverbinding in de lengte verbonden, en van sparhout, dennenhout en zilverspar)</t>
  </si>
  <si>
    <t>Zilverspar "Abies spp." en sparhout "Picea spp." overlangs gezaagd of afgestoken, dan wel gesneden of geschild, met een dikte van &gt; 6 mm (m.u.v. met houtverbinding in de lengte verbonden, geschaafd, en van sparhout, dennenhout en zilverspar)</t>
  </si>
  <si>
    <t>44071300</t>
  </si>
  <si>
    <t>44071400</t>
  </si>
  <si>
    <t>Hem-fir (westelijke hemlockspar "Tsuga heterophylla" en zilverspar "Abies spp."), overlangs gezaagd of afgestoken, dan wel gesneden of geschild, ook indien geschaafd, geschuurd of met houtverbinding in de lengte verbonden, met een dikte van &gt; 6 mm</t>
  </si>
  <si>
    <t>Naaldhout, overlangs gezaagd of afgestoken, dan wel gesneden of geschild, met een dikte van &gt; 6 mm, met houtverbinding, ook indien geschaafd of geschuurd (m.u.v. dennenhout "Pinus spp.", zilverspar "Abies spp.", sparhout "Picea spp.", en hem-fir)</t>
  </si>
  <si>
    <t>Naaldhout, overlangs gezaagd of afgestoken, dan wel gesneden of geschild, geschaafd, met een dikte van &gt; 6 mm (m.u.v. dennenhout "Pinus spp.", zilverspar "Abies spp.", sparhout "Picea spp.", hem-fir, S-P-F en met houtverbinding in de lengte verbonden)</t>
  </si>
  <si>
    <t>Naaldhout, overlangs gezaagd of afgestoken, dan wel gesneden of geschild, met een dikte van &gt; 6 mm (m.u.v. dennenhout "Pinus spp.", zilverspar "Abies spp.", sparhout "Picea spp.", hem-fir, S-P-F, geschaafd en met houtverbinding in de lengte verbonden)</t>
  </si>
  <si>
    <t>Mahogany "Swietenia spp.", overlangs gezaagd of afgestoken, dan wel gesneden of geschild, met een dikte van &gt; 6 mm, geschuurd, of met een houtverbinding in de lengte verbonden, ook indien geschaafd of geschuurd</t>
  </si>
  <si>
    <t>Mahogany "Swietenia spp.", overlangs gezaagd of afgestoken, dan wel gesneden of geschild, met een dikte van &gt; 6 mm, geschaafd (niet met een houtverbinding in de lengte verbonden)</t>
  </si>
  <si>
    <t>Mahogany "Swietenia spp.", overlangs gezaagd of afgestoken, dan wel gesneden of geschild, met een dikte van &gt; 6 mm (niet geschaafd of geschuurd en niet met een houtverbinding in de lengte verbonden)</t>
  </si>
  <si>
    <t>Virola, imbuia en balsa, overlangs gezaagd of afgestoken, dan wel gesneden of geschild, met een dikte van &gt; 6 mm (niet geschaafd of geschuurd en niet met een houtverbinding in de lengte verbonden)</t>
  </si>
  <si>
    <t>44072310</t>
  </si>
  <si>
    <t>Teakhout, overlangs gezaagd of afgestoken, dan wel gesneden of geschild, met een dikte van &gt; 6 mm, geschuurd, of met een houtverbinding in de lengte verbonden, ook indien geschaafd of geschuurd</t>
  </si>
  <si>
    <t>44072320</t>
  </si>
  <si>
    <t>Teakhout, overlangs gezaagd of afgestoken, dan wel gesneden of geschild, geschaafd, met een dikte van &gt; 6 mm (m.u.v. met een houtverbinding in de lengte verbonden)</t>
  </si>
  <si>
    <t>44072390</t>
  </si>
  <si>
    <t>Teakhout, overlangs gezaagd of afgestoken, dan wel gesneden of geschild, met een dikte van &gt; 6 mm (m.u.v. geschaafd, geschuurd of met een houtverbinding in de lengte verbonden)</t>
  </si>
  <si>
    <t>Dark red meranti, light red meranti en meranti bakau, overlangs gezaagd of afgestoken, dan wel gesneden of geschild, met een dikte van &gt; 6 mm, met een houtverbinding in de lengte verbonden, ook indien geschaafd of geschuurd</t>
  </si>
  <si>
    <t>Dark red meranti, light red meranti en meranti bakau, overlangs gezaagd of afgestoken, dan wel gesneden of geschild, met een dikte van &gt; 6 mm, geschaafd (niet met een houtverbinding in de lengte verbonden)</t>
  </si>
  <si>
    <t>Dark red meranti, light red meranti en meranti bakau, overlangs gezaagd of afgestoken, dan wel gesneden of geschild, met een dikte van &gt; 6 mm, geschuurd (niet met een houtverbinding in de lengte verbonden)</t>
  </si>
  <si>
    <t>Dark red meranti, light red meranti en meranti bakau, overlangs gezaagd of afgestoken, dan wel gesneden of geschild, met een dikte van &gt; 6 mm (niet geschaafd of geschuurd en niet met een houtverbinding in de lengte verbonden)</t>
  </si>
  <si>
    <t>White lauan, white meranti, white seraya, yellow meranti en alan, overlangs gezaagd of afgestoken, dan wel gesneden of geschild, met een dikte van &gt; 6 mm, met een houtverbinding in de lengte verbonden, ook indien geschaafd of geschuurd</t>
  </si>
  <si>
    <t>White lauan, white meranti, white seraya, yellow meranti en alan, overlangs gezaagd of afgestoken, dan wel gesneden of geschild, met een dikte van &gt; 6 mm, geschaafd (niet met een houtverbinding in de lengte verbonden)</t>
  </si>
  <si>
    <t>White lauan, white meranti, white seraya, yellow meranti en alan, overlangs gezaagd of afgestoken, dan wel gesneden of geschild, met een dikte van &gt; 6 mm, geschuurd (niet met een houtverbinding in de lengte verbonden)</t>
  </si>
  <si>
    <t>White lauan, white meranti, white seraya, yellow meranti en alan, overlangs gezaagd of afgestoken, dan wel gesneden of geschild, met een dikte van &gt; 6 mm (niet geschaafd of geschuurd en m.u.v. met een houtverbinding in de lengte verbonden)</t>
  </si>
  <si>
    <t>Sapelli, overlangs gezaagd of afgestoken, dan wel gesneden of geschild, met een dikte van &gt; 6 mm, geschuurd of met een houtverbinding in de lengte verbonden, ook indien geschaafd of geschuurd</t>
  </si>
  <si>
    <t>Sapelli overlangs gezaagd of afgestoken, dan wel gesneden of geschild, met een dikte van &gt; 6 mm, geschaafd (niet met een houtverbinding in de lengte verbonden)</t>
  </si>
  <si>
    <t>Sapelli overlangs gezaagd of afgestoken, dan wel gesneden of geschild, met een dikte van &gt; 6 mm (niet geschaafd of geschuurd en niet met een houtverbinding in de lengte verbonden)</t>
  </si>
  <si>
    <t>Iroko overlangs gezaagd of afgestoken, dan wel gesneden of geschild, met een dikte van &gt; 6 mm, geschuurd of met een houtverbinding in de lengte verbonden, ook indien geschaafd of geschuurd</t>
  </si>
  <si>
    <t>Iroko overlangs gezaagd of afgestoken, dan wel gesneden of geschild, met een dikte van &gt; 6 mm, geschaafd (niet met een houtverbinding in de lengte verbonden)</t>
  </si>
  <si>
    <t>Iroko overlangs gezaagd of afgestoken, dan wel gesneden of geschild, met een dikte van &gt; 6 mm (niet geschaafd of geschuurd en niet met een houtverbinding in de lengte verbonden)</t>
  </si>
  <si>
    <t>Palissandre de Rio, palissandre de Para en palissandre de rose, overlangs gezaagd of afgestoken, dan wel gesneden of geschild, met een dikte van &gt; 6 mm, geschaafd (niet met een houtverbinding in de lengte verbonden)</t>
  </si>
  <si>
    <t>Eik "Quercus spp.", overlangs gezaagd of afgestoken, dan wel gesneden of geschild, met een dikte van &gt; 6 mm, geschuurd, alsmede met een houtverbinding in de lengte verbonden, ook indien geschaafd</t>
  </si>
  <si>
    <t>Losse plankjes voor parketvloeren, van eik "Quercus spp.", met een dikte van &gt; 6 mm, geschaafd (m.u.v. die met fineer bekleed hout of van triplex- en multiplexhout)</t>
  </si>
  <si>
    <t>Eik "Quercus spp.", overlangs gezaagd of afgestoken, dan wel gesneden of geschild, met een dikte van &gt; 6 mm, geschaafd (m.u.v. die in de lengte verbonden en m.u.v. plankjes voor parketvloeren)</t>
  </si>
  <si>
    <t>Eik "Quercus spp.", overlangs gezaagd of afgestoken, dan wel gesneden of geschild, met een dikte van &gt; 6 mm (m.u.v. geschaafd of geschuurd hout of hout met een houtverbinding in de lengte verbonden)</t>
  </si>
  <si>
    <t>Beuk "Fagus spp.", overlangs gezaagd of afgestoken, dan wel gesneden of geschild, ook indien geschaafd, geschuurd of met een houtverbinding in de lengte verbonden, met een dikte van &gt; 6 mm</t>
  </si>
  <si>
    <t>Esdoorn (Acer spp.), overlangs gezaagd of afgestoken, dan wel gesneden of geschild, met een dikte van &gt; 6 mm, geschaafd of met een houtverbinding in de lengte verbonden, ook indien geschaafd of geschuurd</t>
  </si>
  <si>
    <t>Esdoorn (Acer spp.), overlangs gezaagd of afgestoken, dan wel gesneden of geschild, met een dikte van &gt; 6 mm, geschuurd (niet met een houtverbinding in de lengte verbonden)</t>
  </si>
  <si>
    <t>Esdoorn (Acer spp.), overlangs gezaagd of afgestoken, dan wel gesneden of geschild, met een dikte van &gt; 6 mm (niet geschaafd of geschuurd en niet met een houtverbinding in de lengte verbonden)</t>
  </si>
  <si>
    <t>Kers (Prunus spp.), overlangs gezaagd of afgestoken, dan wel gesneden of geschild, met een dikte van &gt; 6 mm, geschaafd of met een houtverbinding in de lengte verbonden, ook indien geschaafd of geschuurd</t>
  </si>
  <si>
    <t>Kers (Prunus spp.), overlangs gezaagd of afgestoken, dan wel gesneden of geschild, met een dikte van &gt; 6 mm, geschuurd (niet met een houtverbinding in de lengte verbonden)</t>
  </si>
  <si>
    <t>Kers (Prunus spp.), overlangs gezaagd of afgestoken, dan wel gesneden of geschild, met een dikte van &gt; 6 mm (niet geschaafd of geschuurd en niet met een houtverbinding in de lengte verbonden)</t>
  </si>
  <si>
    <t>Es (Fraxinus spp.), overlangs gezaagd of afgestoken, dan wel gesneden of geschild, met een dikte van &gt; 6 mm, geschaafd of met een houtverbinding in de lengte verbonden, ook indien geschaafd of geschuurd</t>
  </si>
  <si>
    <t>Es (Fraxinus spp.), overlangs gezaagd of afgestoken, dan wel gesneden of geschild, met een dikte van &gt; 6 mm, geschuurd (niet in de lengte verbonden)</t>
  </si>
  <si>
    <t>Es (Fraxinus spp.), overlangs gezaagd of afgestoken, dan wel gesneden of geschild, met een dikte van &gt; 6 mm (niet geschaafd of geschuurd en niet met een houtverbinding in de lengte verbonden)</t>
  </si>
  <si>
    <t>Berkenhout "Betula spp.", overlangs gezaagd of afgestoken, dan wel gesneden of geschild, met een dikte van &gt; 6 mm, geschaafd of met een houtverbinding in de lengte verbonden, ook indien geschaafd of geschuurd</t>
  </si>
  <si>
    <t>Berkenhout "Betula spp.", overlangs gezaagd of afgestoken, geschild of gesneden, met een dikte &gt; 6 mm, geschuurd (m.u.v. met een houtverbinding in de lengte verbonden)</t>
  </si>
  <si>
    <t>Berkenhout "Betula spp.", overlangs gezaagd of afgestoken, gesneden of geschild, met een dikte &gt; 6 mm (m.u.v. geschaafd, geschuurd of met een houtverbinding in de lengte verbonden)</t>
  </si>
  <si>
    <t>Populieren- en espenhout "Populus spp.", overlangs gezaagd of afgestoken, gesneden of geschild, met een dikte &gt; 6 mm , geschaafd of met een houtverbinding in de lengte verbonden, ook indien geschaafd of geschuurd</t>
  </si>
  <si>
    <t>Populieren- en espenhout "Populus spp.", overlangs gezaagd of afgestoken, gesneden of geschild, met een dikte &gt; 6 mm, geschuurd (m.u.v. met een houtverbinding in de lengte verbonden)</t>
  </si>
  <si>
    <t>Populier- en espenhout , overlangs gezaagd of afgestoken, dan wel gesneden of geschild, met een dikte van &gt; 6 mm (m.u.v. geschaafd of geschuurd hout en van hout met een houtverbinding in de lengte verbonden)</t>
  </si>
  <si>
    <t>Plankjes bestemd voor de vervaardiging van potloden, van naaldhout, met een dikte van &lt;= 6 mm</t>
  </si>
  <si>
    <t>Plankjes bestemd voor de vervaardiging van potloden, met een dikte van &lt;= 6 mm (m.u.v. die van naaldhout of tropisch hout)</t>
  </si>
  <si>
    <t>Staaflijst van naaldhout, voor lijsten voor schilderijen, voor foto's, voor spiegels e.d.</t>
  </si>
  <si>
    <t>Staaflijst van hout, voor lijsten voor schilderijen, voor foto's, voor spiegels e.d. (m.u.v. die van naaldhout, tropisch hout en van bamboe)</t>
  </si>
  <si>
    <t>Oriented Strand Board "OSB", van hout, onbewerkt of enkel gladgeschuurd</t>
  </si>
  <si>
    <t>Oriented Strand Board "OSB", van hout (m.u.v. onbewerkt of enkel gladgeschuurd)</t>
  </si>
  <si>
    <t>Zogenoemde "waferboard" en dergelijke plaat, van hout, ook indien samengeperst met harsen of met andere organische bindmiddelen (m.u.v. spaanplaat en zgn. "Oriented Strand Board" (OSB) en panelen met cellenstructuur)</t>
  </si>
  <si>
    <t>44111292</t>
  </si>
  <si>
    <t>MDF-houtvezelplaat met gemiddelde dichtheid, met een dikte &lt;=5 mm, met een dichtheid &gt;0,8 g/cm³ "HDF", mechanisch bewerkt of voorzien van een deklaag</t>
  </si>
  <si>
    <t>44111294</t>
  </si>
  <si>
    <t>MDF-houtvezelplaat met gemiddelde dichtheid, met een dikte &lt;=5 mm, met een dichtheid &lt;=0,8 g/cm³, mechanisch bewerkt of voorzien van een deklaag</t>
  </si>
  <si>
    <t>44111392</t>
  </si>
  <si>
    <t>MDF-houtvezelplaat met een dikte van &gt;5 mm maar &lt;=9 mm, met een dichtheid van &gt;0,8 g/cm³ "HDF", mechanisch bewerkt of met een deklaag bedekt</t>
  </si>
  <si>
    <t>44111394</t>
  </si>
  <si>
    <t>MDF-houtvezelplaat met gemiddelde dichtheid, met een dikte van &gt;5 mm maar &lt;=9 mm, met een dichtheid van &lt;=0,8 g/cm³, mechanisch bewerkt of met een deklaag bedekt</t>
  </si>
  <si>
    <t>44111492</t>
  </si>
  <si>
    <t>MDF-houtvezelplaat met gemiddelde dichtheid, met een dikte van &gt; 9 mm en een dichtheid van &gt; 0,8 g/cm³ "HDF", mechanisch bewerkt of voorzien van een deklaag</t>
  </si>
  <si>
    <t>44111495</t>
  </si>
  <si>
    <t>MDF-houtvezelplaat met gemiddelde dichtheid, met een dikte van &gt;9 mm, een dichtheid van &gt;0,5 g/cm³ maar &lt;=0,8 g/cm³, mechanisch bewerkt of voorzien van een deklaag</t>
  </si>
  <si>
    <t>44111497</t>
  </si>
  <si>
    <t>44119300</t>
  </si>
  <si>
    <t>44123310</t>
  </si>
  <si>
    <t>44123320</t>
  </si>
  <si>
    <t>44123330</t>
  </si>
  <si>
    <t>44123390</t>
  </si>
  <si>
    <t>44124191</t>
  </si>
  <si>
    <t>44124199</t>
  </si>
  <si>
    <t>44124200</t>
  </si>
  <si>
    <t>44124900</t>
  </si>
  <si>
    <t>44125110</t>
  </si>
  <si>
    <t>44125190</t>
  </si>
  <si>
    <t>44125200</t>
  </si>
  <si>
    <t>44125900</t>
  </si>
  <si>
    <t>Meubelplaat, laminaat planken en lattenwerk, waarvan beide buitenlagen van naaldhout zijn (m.u.v. bamboe, met een buitenlaag van tropisch hout, triplex/multiplex uitsluitend bestaande uit houten platen met een dikte &lt;= 6 mm, en gelamineerd fineerhout)</t>
  </si>
  <si>
    <t>44129110</t>
  </si>
  <si>
    <t>44129191</t>
  </si>
  <si>
    <t>44129199</t>
  </si>
  <si>
    <t>44129210</t>
  </si>
  <si>
    <t>44129290</t>
  </si>
  <si>
    <t>44129910</t>
  </si>
  <si>
    <t>44129990</t>
  </si>
  <si>
    <t>Metaalhout en ander verdicht hout, in blokken, in planken, in stroken of in profielen</t>
  </si>
  <si>
    <t>44141010</t>
  </si>
  <si>
    <t>44141090</t>
  </si>
  <si>
    <t>44149000</t>
  </si>
  <si>
    <t>Houten lijsten voor schilderijen, voor foto's, voor spiegels en voor soortgelijke voorwerpen (m.u.v. tropische houtsoorten)</t>
  </si>
  <si>
    <t>Pakkisten, kratten, trommels e.d. verpakkingsmiddelen, van hout</t>
  </si>
  <si>
    <t>Laadkisten en andere laadplateaus, van hout (m.u.v. laadborden en opzetranden voor laadborden en m.u.v. containers e.d. laadkisten, ingericht en uitgerust voor het vervoer met ongeacht welk vervoermiddel)</t>
  </si>
  <si>
    <t>Vaten, kuipen, tobben en ander kuiperswerk, alsmede delen daarvan, van hout, duighout daaronder begrepen</t>
  </si>
  <si>
    <t>44181100</t>
  </si>
  <si>
    <t>Vensters, vensterdeuren, ramen, openslaande deuren en kozijnen daarvoor, van tropisch hout</t>
  </si>
  <si>
    <t>44181950</t>
  </si>
  <si>
    <t>Vensters, vensterdeuren, ramen, openslaande deuren en kozijnen daarvoor, van naaldhout (m.u.v. van tropisch hout)</t>
  </si>
  <si>
    <t>44181990</t>
  </si>
  <si>
    <t>Vensters, vensterdeuren, ramen, openslaande deuren en kozijnen daarvoor, van hout (m.u.v. van tropische houtsoorten of van naaldhout)</t>
  </si>
  <si>
    <t>44182110</t>
  </si>
  <si>
    <t>44182190</t>
  </si>
  <si>
    <t>44182950</t>
  </si>
  <si>
    <t>Deuren en kozijnen daarvoor, alsmede drempels, van naaldhout (m.u.v. tropisch hout)</t>
  </si>
  <si>
    <t>44182980</t>
  </si>
  <si>
    <t>Deuren en kozijnen daarvoor, alsmede drempels, van hout (m.u.v. tropisch hout of naaldhout)</t>
  </si>
  <si>
    <t>44183000</t>
  </si>
  <si>
    <t>Palen en balken, van hout (m.u.v. de producten bedoeld bij de onderverdelingen 4418.81 tot en met 4418.89)</t>
  </si>
  <si>
    <t>Bekistingen voor betonwerken, van hout (m.u.v. platen van triplex- of multiplexhout)</t>
  </si>
  <si>
    <t>Dakspanen "shingles en shakes", van hout</t>
  </si>
  <si>
    <t>44188100</t>
  </si>
  <si>
    <t>Gelijmd gelamineerd hout "glulam"</t>
  </si>
  <si>
    <t>44188200</t>
  </si>
  <si>
    <t>Gekruist gelamineerd hout "CLT of X-lam"</t>
  </si>
  <si>
    <t>44188300</t>
  </si>
  <si>
    <t>I-balken, van hout</t>
  </si>
  <si>
    <t>44188900</t>
  </si>
  <si>
    <t>Samengestelde houtproducten voor de bouw, constructiehout (m.u.v. gelijmd of gekruist gelamineerd hout en I-balken)</t>
  </si>
  <si>
    <t>44189200</t>
  </si>
  <si>
    <t>Houten panelen met cellenstructuur</t>
  </si>
  <si>
    <t>44189900</t>
  </si>
  <si>
    <t>44192010</t>
  </si>
  <si>
    <t>44192090</t>
  </si>
  <si>
    <t>44199000</t>
  </si>
  <si>
    <t>Tafel- en keukengerei van hout (m.u.v. bamboe of tropisch hout, alsmede meubelmakerswerk, siervoorwerpen, kuiperswaren, tafel- en keukengerei met houten delen, borstels, bezems en handzeven)</t>
  </si>
  <si>
    <t>44201110</t>
  </si>
  <si>
    <t>44201190</t>
  </si>
  <si>
    <t>44201900</t>
  </si>
  <si>
    <t>Beeldjes en andere siervoorwerpen van hout (m.u.v. tropisch hout, inlegwerk van hout en met inlegwerk versierd hout)</t>
  </si>
  <si>
    <t>Inlegwerk van hout (m.u.v. beeldjes en andere siervoorwerpen; meubelen en verlichtingstoestellen, alsmede delen daarvan)</t>
  </si>
  <si>
    <t>Kleerhangers van hout</t>
  </si>
  <si>
    <t>Houtwaren van bamboe, n.e.g.</t>
  </si>
  <si>
    <t>Houtwaren van vezelplaat, n.e.g.</t>
  </si>
  <si>
    <t>Houtwaren n.e.g.</t>
  </si>
  <si>
    <t>Natuurkurk, ruw of natuurkurk, waarvan het oppervlak enkel is gereinigd</t>
  </si>
  <si>
    <t>Kurkafval; gebroken of gemalen kurk</t>
  </si>
  <si>
    <t>Natuurkurk, ontdaan van de buitenste laag of enkel kantrecht gemaakt, dan wel in vierkante of rechthoekige blokken, platen, bladen, vellen en strippen, incl. blokjes met scherpe kanten voor het vervaardigen van kurken "stoppen"</t>
  </si>
  <si>
    <t>Cilindrische kurken "stoppen", van natuurkurk</t>
  </si>
  <si>
    <t>Kurken "stoppen", van alle soorten, van natuurkurk, incl. halffabrikaten met afgeronde kanten (m.u.v. cilindrische kurken)</t>
  </si>
  <si>
    <t>Cilindrische kurken "stoppen" voor mousserende wijn, van geagglomereerde kurk, ook indien met een ring van natuurlijke kurk</t>
  </si>
  <si>
    <t>Cilindrische kurken "stoppen" van geagglomereerde kurk (m.u.v. die voor mousserende wijn)</t>
  </si>
  <si>
    <t>Tegels in ongeacht welke vorm, blokken, platen, bladen, vellen, strippen en massieve cilinders, incl. schijven, van geagglomereerde kurk, met bindmiddel (m.u.v. kurken [stoppen])</t>
  </si>
  <si>
    <t>Tegels, in ongeacht welke vorm, blokken, platen, bladen, vellen, strippen en massieve cilinders, incl. schijven, van geagglomereerde kurk, zonder bindmiddel (m.u.v. kurken [stoppen])</t>
  </si>
  <si>
    <t>Matten en horden, van bamboe, samengebonden of plat geweven, van vlechten of van dergelijke in de lengterichting samengevoegde artikelen van vlechtstoffen</t>
  </si>
  <si>
    <t>Matten en horden, van vlechtstoffen van bamboe, samengebonden of plat geweven (m.u.v. die van vlechten of van dergelijke in de lengterichting samengevoegde vlechtstoffen)</t>
  </si>
  <si>
    <t>Matten en horden, van rotting, samengebonden of plat geweven, van vlechten of van dergelijke in de lengterichting samengevoegde artikelen van vlechtstoffen</t>
  </si>
  <si>
    <t>Matten en horden, van vlechtstoffen van rotting, samengebonden of plat geweven (m.u.v. die van vlechten of van dergelijke in de lengterichting samengevoegde vlechtstoffen)</t>
  </si>
  <si>
    <t>Matten en horden, van plantaardige vlechtstoffen (m.u.v. bamboe en rotting), samengebonden of plat geweven, van vlechten of van dergelijke in de lengterichting samengevoegde artikelen van vlechtstoffen</t>
  </si>
  <si>
    <t>Matten en horden, van plantaardige vlechtstoffen, samengebonden of plat geweven (m.u.v. van die van bamboe of rotting en m.u.v. die van vlechten of van dergelijke in de lengterichting samengevoegde vlechtstoffen)</t>
  </si>
  <si>
    <t>Vlechten en dergelijke in de lengterichting gevlochten artikelen van rotting, ook indien tot banden samengevoegd (m.u.v. bindgaren, touw, kabel en delen van schoeisel of van hoofddeksels)</t>
  </si>
  <si>
    <t>Vlechten en dergelijke in de lengterichting gevlochten artikelen van plantaardig materiaal, ook indien tot banden samengevoegd (m.u.v. met die van bamboe of rotting en m.u.v. bindgaren, touw, kabel en delen van schoeisel of van hoofddeksels)</t>
  </si>
  <si>
    <t>Vlechten en dergelijke in de lengterichting gevlochten artikelen van niet-plantaardig materiaal, ook indien tot banden samengevoegd (m.u.v. bindgaren, touw, kabel en delen van schoeisel of van hoofddeksels)</t>
  </si>
  <si>
    <t>Hulzen voor flessen, gevlochten van plantaardig stro of van vlechten van plantaardig materiaal zoals bedoeld bij post 4601 (m.u.v. die van bamboe of rotting)</t>
  </si>
  <si>
    <t>Thermo-mechanische houtslijp, chemisch onbehandeld</t>
  </si>
  <si>
    <t>Houtslijp, chemisch onbehandeld (muv thermo-mechanische houtslijp)</t>
  </si>
  <si>
    <t>Houtcellulose voor oplossing "dissolving grades"</t>
  </si>
  <si>
    <t>Natron- en sulfaat-houtcellulose, ongebleekt, van naaldhout (m.u.v. houtcellulose voor oplossingen "dissolving grades")</t>
  </si>
  <si>
    <t>Natron- en sulfaat-houtcellulose, ongebleekt (m.u.v. die van naaldhout en m.u.v. houtcellulose voor oplossingen "dissolving grades")</t>
  </si>
  <si>
    <t>Natron- en sulfaat-houtcellulose, half gebleekt of gebleekt, van naaldhout (m.u.v. houtcellulose voor oplossingen "dissolving grades")</t>
  </si>
  <si>
    <t>Natron- en sulfaat-houtcellulose, half gebleekt of gebleekt (m.u.v. die van naaldhout en m.u.v. houtcellulose voor oplossingen "dissolving grades")</t>
  </si>
  <si>
    <t>Houtcellulose, ongebleekt, van naaldhout (m.u.v. houtcellulose voor oplossingen "dissolving grades")</t>
  </si>
  <si>
    <t>Sulfiet-houtcellulose, ongebleekt (m.u.v. die van naaldhout en m.u.v. houtcellulose voor oplossingen "dissolving grades")</t>
  </si>
  <si>
    <t>Sulfiet-houtcellulose, half gebleekt of gebleekt, van naaldhout (m.u.v. houtcellulose voor oplossingen "dissolving grades")</t>
  </si>
  <si>
    <t>Sulfiet-houtcellulose, half gebleekt of gebleekt (m.u.v. die van naaldhout en m.u.v. houtcellulose voor oplossingen "dissolving grades")</t>
  </si>
  <si>
    <t>Pulp van katoenlinters</t>
  </si>
  <si>
    <t>Pulp van vezels verkregen uit teruggewonnen papier of karton "resten en afval"</t>
  </si>
  <si>
    <t>Pulp van bamboe</t>
  </si>
  <si>
    <t>Mechanische pulp van cellulosehoudende vezelstoffen (m.u.v. die van bamboe, van hout, van katoenlinters en van vezels verkregen uit teruggewonnen papier of karton "resten en afval")</t>
  </si>
  <si>
    <t>Chemische pulp van cellulosehoudende vezelstoffen (m.u.v. die van bamboe, van hout, van katoenlinters en van vezels verkregen uit teruggewonnen papier of karton "resten en afval")</t>
  </si>
  <si>
    <t>Gedeeltelijk chemisch ontsloten pulp van cellulosehoudende vezelstoffen (m.u.v. die van bamboe, van hout, katoenlinters en vezels verkregen uit teruggewonnen papier of karton "resten en afval")</t>
  </si>
  <si>
    <t>Ongebleekt kraftpapier of -karton en gegolfd papier en karton voor het terugwinnen "resten en afval"</t>
  </si>
  <si>
    <t>Papier en karton, hoofdzakelijk vervaardigd van gebleekte houtcellulose (niet in de massa gekleurd), voor het terugwinnen "resten en afval"</t>
  </si>
  <si>
    <t>Oude en onverkochte kranten en tijdschriften, telefoongidsen, brochures en reclamedrukwerk</t>
  </si>
  <si>
    <t>Resten en afval, van papier of van karton, hoofdzakelijk vervaardigd van houtslijp (m.u.v. oude en onverkochte kranten en tijdschriften, telefoongidsen, brochures en reclamedrukwerk)</t>
  </si>
  <si>
    <t>Papier of van karton voor het terugwinnen "resten en afval", ongesorteerd (m.u.v. papierwol)</t>
  </si>
  <si>
    <t>Handgeschept papier en handgeschept karton, ongeacht vorm en formaat</t>
  </si>
  <si>
    <t>Basispapier en -karton, voor lichtgevoelig, warmtegevoelig of elektrogevoelig papier of karton, ongestreken en zonder deklaag, op rollen of in vierkante of rechthoekige bladen, ongeacht het formaat</t>
  </si>
  <si>
    <t>Basispapier voor behangselpapier, ongestreken en zonder deklaag, bevattende geen of &lt;= 10 gewichtspercenten langs mechanische weg verkregen vezels, berekend over de totale vezelmassa</t>
  </si>
  <si>
    <t>Basispapier voor behangselpapier, ongestreken en zonder deklaag, bevattende geen of &gt; 10 gewichtspercenten langs mechanische weg verkregen vezels, berekend over de totale vezelmassa</t>
  </si>
  <si>
    <t>Cellulosewatten, op rollen met een breedte van &gt; 36 cm of in vierkante of rechthoekige bladen waarvan in ongevouwen toestand de lengte van een zijde &gt; 36 cm en de andere zijde &gt; 15 cm bedraagt</t>
  </si>
  <si>
    <t>Halfchemisch papier voor riffels, ongestreken en zonder deklaag, op rollen met een breedte van &gt; 36 cm</t>
  </si>
  <si>
    <t>Stropapier voor riffels, op rollen met een breedte van &gt; 36 cm, met een gewicht van &gt;= 130 g/m²</t>
  </si>
  <si>
    <t>Zgn. "wellenstoff", ongestreken en zonder deklaag, op rollen met een breedte van &gt; 36 cm of in vierkante of rechthoekige bladen waarvan in ongevouwen staat de lengte van een zijde &gt; 36 cm en de andere zijde &gt; 15 cm bedraagt</t>
  </si>
  <si>
    <t>Sulfietpakpapier ongestreken en zonder deklaag, op rollen met een breedte van &gt; 36 cm of in vierkante of rechthoekige bladen waarvan in ongevouwen toestand de lengte van een zijde &gt; 36 cm en de andere zijde &gt; 15 cm bedraagt</t>
  </si>
  <si>
    <t>Filtreerpapier en -karton, op rollen met een breedte van &gt; 36 cm of in vierkante of rechthoekige bladen waarvan in ongevouwen staat de lengte van een zijde &gt; 36 cm en de andere zijde &gt; 15 cm bedraagt</t>
  </si>
  <si>
    <t>Viltpapier en -karton, op rollen met een breedte van &gt; 36 cm of in vierkante of rechthoekige bladen waarvan in ongevouwen staat de lengte van een zijde &gt; 36 cm en de andere zijde &gt; 15 cm bedraagt</t>
  </si>
  <si>
    <t>Perkamentpapier en perkamentkarton, op rollen met een breedte van &gt; 36 cm of in vierkante of rechthoekige bladen waarvan in ongevouwen staat de lengte van een zijde &gt; 36 cm en de andere zijde &gt; 15 cm bedraagt</t>
  </si>
  <si>
    <t>Vetvrij papier "greaseproof", op rollen met een breedte van &gt; 36 cm of in vierkante of rechthoekige bladen waarvan in ongevouwen staat de lengte van een zijde &gt; 36 cm en de andere zijde &gt; 15 cm bedraagt</t>
  </si>
  <si>
    <t>Calqueerpapier, op rollen met een breedte van &gt; 36 cm of in vierkante of rechthoekige bladen waarvan in ongevouwen staat de lengte van een zijde &gt; 36 cm en de andere zijde &gt; 15 cm bedraagt</t>
  </si>
  <si>
    <t>Kristalpapier, op rollen met een breedte van &gt; 36 cm of in vierkante of rechthoekige bladen waarvan in ongevouwen staat de lengte van een zijde &gt; 36 cm en de andere zijde &gt; 15 cm bedraagt</t>
  </si>
  <si>
    <t>Zelfkopiërend papier, ook indien bedrukt, op rollen met een breedte van &gt; 36 cm of in vierkante of rechthoekige bladen waarvan in ongevouwen toestand de lengte van een zijde &gt; 36 cm en de andere zijde &gt; 15 cm bedraagt (m.u.v. carbonpapier e.d. papier)</t>
  </si>
  <si>
    <t>Papier en karton, geteerd, gebitumineerd of geasfalteerd, op rollen of in vierkante of rechthoekige bladen, ongeacht het formaat</t>
  </si>
  <si>
    <t>Papier en karton, zelfklevend, aan het oppervlak gekleurd of versierd, dan wel bedrukt, in stroken, op rollen of in bladen met een breedte van &lt;= 10 cm, waarvan het kleefmiddel bestaat uit niet gevulkaniseerde natuurlijke of synthetische rubber</t>
  </si>
  <si>
    <t>Papier en karton, aan het oppervlak gekleurd of versierd, dan wel bedrukt, voorzien van een kleefmiddel, niet-zelfklevend, op rollen of in vierkante of rechthoekige bladen, ongeacht het formaat (m.u.v. goederen bedoeld bij post 4810)</t>
  </si>
  <si>
    <t>Papier en karton, voorzien van een deklaag van, dan wel geïmpregneerd of bekleed met was, paraffine, stearine, olie of glycerol, op rollen of in vierkante of rechthoekige bladen, ongeacht het formaat (m.u.v. producten als bedoeld bij 4803, 4809 of 4818)</t>
  </si>
  <si>
    <t>Sigarettenpapier, in boekjes of in hulzen</t>
  </si>
  <si>
    <t>Sigarettenpapier, op rollen met een breedte van &lt;= 5 cm</t>
  </si>
  <si>
    <t>Sigarettenpapier, op rollen met een breedte van &gt; 5 cm doch &lt;= 15 cm</t>
  </si>
  <si>
    <t>Sigarettenpapier, ook indien op maat gesneden (m.u.v. dat in boekjes of in hulzen en dat op rollen met een breedte van &lt;= 15 cm)</t>
  </si>
  <si>
    <t>Behangselpapier e.d. wandbekleding, bestaande uit papier, aan de voorzijde voorzien van een deklaag van of bekleed met kunststof die is gegreineerd, gegaufreerd, gekleurd, met motieven bedrukt of op andere wijze versierd</t>
  </si>
  <si>
    <t>Behangselpapier e.d. wandbekleding van papier, vitrofanie (m.u.v. goederen bedoeld bij de onderverdelingen 4814.2000 en 4814.9010)</t>
  </si>
  <si>
    <t>Enveloppen, van papier of van karton (m.u.v. postbladen)</t>
  </si>
  <si>
    <t>Postbladen, briefkaarten en correspondentiekaarten, van papier of van karton (m.u.v. die gefrankeerd met een gedrukt postvignet; prentbriefkaarten)</t>
  </si>
  <si>
    <t>Assortimenten van papierwaren voor correspondentie in dozen, in omslagen of in dergelijke verpakkingen, van papier of van karton</t>
  </si>
  <si>
    <t>Closetpapier, op rollen met een breedte van &lt;= 36 cm, met een gewicht, per laag, van &lt;= 25 g/m²</t>
  </si>
  <si>
    <t>Closetpapier, op rollen met een breedte van &lt;= 36 cm, met een gewicht, per laag, van &gt; 25 g/m²</t>
  </si>
  <si>
    <t>Handdoeken, van papierstof, van papier, van cellulosewatten of van cellulosevezels, op rollen met een breedte van &gt; 36 cm</t>
  </si>
  <si>
    <t>Handdoeken, van papierstof, van papier, van cellulosewatten of van cellulosevezels (m.u.v. die op rollen met een breedte van &gt; 36 cm)</t>
  </si>
  <si>
    <t>Kleding en kledingtoebehoren, van papierstof, van papier, van cellulosewatten of van cellulosevezels (m.u.v. schoeisel en delen daarvan, incl. inlegzolen, hielkussens e.d. artikelen, slobkousen, beenkappen e.d. artikelen; hoofddeksels en delen daarvan)</t>
  </si>
  <si>
    <t>Vouwdozen (m.u.v. die van gegolfd papier of van gegolfd karton)</t>
  </si>
  <si>
    <t>Zakken, van papier of karton, van cellulosewatten of van vliezen van cellulosevezels, met een bodembreedte van &gt;= 40 cm</t>
  </si>
  <si>
    <t>Zakken, incl. puntzakken, van papier, karton, van cellulosewatten of van vliezen van cellulosevezels (m.u.v. zakken met een bodembreedte van &gt;= 40 cm; hoezen voor grammofoonplaten)</t>
  </si>
  <si>
    <t>Kartonnagewerk in de vorm van stijve dozen en bergingsmiddelen voor kantoorgebruik, voor winkelgebruik en voor dergelijk gebruik (m.u.v. verpakkingsmiddelen)</t>
  </si>
  <si>
    <t>Zakboekjes, blocnotes, brievenblocs en memorandablocs</t>
  </si>
  <si>
    <t>Agenda's</t>
  </si>
  <si>
    <t>Schriften</t>
  </si>
  <si>
    <t>Opbergmappen, mappen en banden en omslagen voor dossiers, van papier of van karton (m.u.v. boekomslagen)</t>
  </si>
  <si>
    <t>Albums voor monstercollecties of voor verzamelingen, van papier of van karton</t>
  </si>
  <si>
    <t>Etiketten van alle soorten, van papier of van karton, bedrukt, zelfklevend</t>
  </si>
  <si>
    <t>Etiketten van alle soorten, van papier of van karton, bedrukt (m.u.v. zelfklevende etiketten)</t>
  </si>
  <si>
    <t>Etiketten van alle soorten, van papier of van karton, onbedrukt, zelfklevend</t>
  </si>
  <si>
    <t>Etiketten van alle soorten, van papier of van karton, onbedrukt (m.u.v. zelfklevende etiketten)</t>
  </si>
  <si>
    <t>Klossen, hulzen, buisjes, spoelen e.d. opwindmiddelen, van papierstof, van papier of van karton, ook indien geperforeerd of gehard, van de soort gebruikt voor het opwinden van textielgarens</t>
  </si>
  <si>
    <t>Klossen, hulzen, buisjes, spoelen e.d. opwindmiddelen, van papierstof, van papier of van karton, ook indien geperforeerd of gehard (m.u.v. die van de soort gebruikt voor het opwinden van textielgarens)</t>
  </si>
  <si>
    <t>Filtreerpapier en -karton, in stroken of op rollen met een breedte van &lt;= 36 cm of in vierkante of rechthoekige bladen waarvan geen der zijden in ongevouwen staat &gt; 36 cm is of in andere dan vierkantige of rechthoekige vorm op maat gesneden</t>
  </si>
  <si>
    <t>Diagrampapier voor registreerapparaten, op rollen met een breedte van &lt;= 36 cm, in vierkante of rechthoekige bladen waarvan in ongevouwen staat geen der zijden &gt; 36 cm is, of in schijven</t>
  </si>
  <si>
    <t>Presenteerbladen, schalen, borden, kopjes, bekers e.d. artikelen, van bamboepapier of van bamboekarton</t>
  </si>
  <si>
    <t>Presenteerbladen, schalen en borden (m.u.v. dergelijke artikelen van bamboepapier of van bamboekarton)</t>
  </si>
  <si>
    <t>Kopjes, bekers e.d. artikelen, van papier of van karton (m.u.v. dergelijke artikelen van bamboepapier of van bamboekarton en m.u.v. presenteerbladen, schalen en borden)</t>
  </si>
  <si>
    <t>Gevormde platen en gevormde dozen, voor het verpakken van eieren, van papierstof</t>
  </si>
  <si>
    <t>Werken van papierstof, gevormd of geperst, n.e.g.</t>
  </si>
  <si>
    <t>Papier en karton, van de soort gebruikt om te worden beschreven of bedrukt of voor andere grafische doeleinden, n.e.g.</t>
  </si>
  <si>
    <t>Boeken, brochures e.d. drukwerk, in losse vellen, ook indien gevouwen (m.u.v. tijdschriften en drukwerk dat hoofdzakelijk bedoeld is voor het maken van reclame)</t>
  </si>
  <si>
    <t>Boeken, brochures e.d. drukwerk (m.u.v. die in losse vellen en m.u.v. woordenboeken, encyclopedieën, tijdschriften en drukwerk dat hoofdzakelijk is bedoeld voor het maken van reclame)</t>
  </si>
  <si>
    <t>Couranten en tijdschriften, ook indien geïllustreerd of reclame bevattend, vier keer of meer per week verschijnend</t>
  </si>
  <si>
    <t>Geschreven of gedrukte muziek, ook indien geïllustreerd en ook indien ingebonden of ingenaaid</t>
  </si>
  <si>
    <t>49052000</t>
  </si>
  <si>
    <t>Cartografische werken, landkaarten en hydrografische of soortgelijke kaarten van alle soorten, met inbegrip van atlassen en topografische kaarten, gedrukt en in boekvorm</t>
  </si>
  <si>
    <t>49059000</t>
  </si>
  <si>
    <t>Gedrukte cartografische werken, landkaarten en hydrografische of soortgelijke kaarten van alle soorten, atlassen, wandkaarten, topografische plannen en globes daaronder begrepen (m.u.v. kaarten, plannen en globes, in reliëf of in boekvorm)</t>
  </si>
  <si>
    <t>Postzegels, fiscale zegels en dergelijke, ongestempeld, die geldig zijn of zullen worden in het land waar ze een erkende nominale waarde hebben of zullen hebben</t>
  </si>
  <si>
    <t>Bankbiljetten</t>
  </si>
  <si>
    <t>Gezegeld papier; cheques, aandelen, obligaties e.d. effecten</t>
  </si>
  <si>
    <t>Verglaasbare decalcomanieën</t>
  </si>
  <si>
    <t>Decalcomanieën van alle soorten (m.u.v. verglaasbare decalcomanieën)</t>
  </si>
  <si>
    <t>Kalenders van alle soorten, gedrukte, kalenderblokken daaronder begrepen</t>
  </si>
  <si>
    <t>Prenten, gravures, foto's en andere afbeeldingen, n.e.g.</t>
  </si>
  <si>
    <t>Drukwerk, n.e.g.</t>
  </si>
  <si>
    <t>Cocons van zijderupsen, geschikt om te worden afgehaspeld</t>
  </si>
  <si>
    <t>Ruwe zijde "haspelzijde of grège", ongemoulineerd</t>
  </si>
  <si>
    <t>Afval van zijde, incl. cocons ongeschikt om te worden afgehaspeld, afval van garen en rafelingen</t>
  </si>
  <si>
    <t>Garens van zijde, ongebleekt, ontgomd of gebleekt (m.u.v. garens van afval van zijde; garens opgemaakt voor de verkoop in het klein)</t>
  </si>
  <si>
    <t>Garens van zijde (m.u.v. ongebleekte, ontgomde of gebleekte garens; garens van afval van zijde; garens opgemaakt voor de verkoop in het klein)</t>
  </si>
  <si>
    <t>Garens van afval van zijde, ongebleekt, ontgomd of gebleekt (m.u.v. garens opgemaakt voor de verkoop in het klein)</t>
  </si>
  <si>
    <t>Garens van afval van zijde (m.u.v. ongebleekte, ontgomde of gebleekte garens en m.u.v. garens opgemaakt voor de verkoop in het klein)</t>
  </si>
  <si>
    <t>Garens van zijde, opgemaakt voor de verkoop in het klein (m.u.v. garens van afval van zijde)</t>
  </si>
  <si>
    <t>Garens van vlokzijde of van bourrette, opgemaakt voor de verkoop in het klein; poil de Messine "crin de Florence"</t>
  </si>
  <si>
    <t>Weefsels van bourrette</t>
  </si>
  <si>
    <t>Crêpe, bevattende &gt;= 85 gewichtspercenten zijde of vlokzijde, ongebleekt, ontgomd of gebleekt</t>
  </si>
  <si>
    <t>Crêpe, bevattende &gt;= 85 gewichtspercenten zijde of vlokzijde (m.u.v. ongebleekte, ontgomde of gebleekte crêpe)</t>
  </si>
  <si>
    <t>Pongée, habutai, honan, shantoeng, corah e.d. weefsels uit het Verre Oosten, van zuivere zijde, met platbinding, ongebleekt of enkel ontgomd (m.u.v. die welke zijn vermengd met vlokzijde, met bourrette of met andere textielstoffen)</t>
  </si>
  <si>
    <t>Pongée, habutai, honan, shantoeng, corah e.d. weefsels uit het Verre Oosten, van zuivere zijde, met platbinding (m.u.v. die vermengd met vlokzijde, met bourrette of met andere textielstoffen en m.u.v. ongebleekte of enkel ontgomde weefsels)</t>
  </si>
  <si>
    <t>Pongée, habutai, honan, shantoeng, corah e.d. weefsels uit het Verre Oosten, van zuivere zijde, niet vermengd met vlokzijde, met bourrette of met andere textielstoffen (m.u.v. die met platbinding)</t>
  </si>
  <si>
    <t>Doorzichtige weefsels, bevattende &gt;= 85 gewichtspercenten zijde of vlokzijde</t>
  </si>
  <si>
    <t>Ondoorzichtige weefsels, bevattende &gt;= 85 gewichtspercenten zijde of vlokzijde, ongebleekt, ontgomd of gebleekt (m.u.v. crêpe en m.u.v. pongée, habutai, honan, shantoeng, corah e.d. weefsels uit het Verre Oosten, van zuivere zijde)</t>
  </si>
  <si>
    <t>Ondoorzichtige weefsels, bevattende &gt;= 85 gewichtspercenten zijde of vlokzijde, geverfd (m.u.v. crêpe en m.u.v. pongée, habutai, honan, shantoeng, corah e.d. weefsels uit het Verre Oosten, van zuivere zijde)</t>
  </si>
  <si>
    <t>Ondoorzichtige weefsels, bevattende &gt;= 85 gewichtspercenten zijde of vlokzijde, bedrukt (m.u.v. crêpe en m.u.v. pongée, habutai, honan, shantoeng, corah e.d. weefsels uit het Verre Oosten, van zuivere zijde)</t>
  </si>
  <si>
    <t>Weefsels, die hoofdzakelijk, doch &lt; 85 gewichtspercenten zijde of vlokzijde bevatten, ongebleekt, ontgomd of gebleekt</t>
  </si>
  <si>
    <t>Weefsels, die hoofdzakelijk, doch &lt; 85 gewichtspercenten zijde of vlokzijde bevatten, geverfd</t>
  </si>
  <si>
    <t>Weefsels, die hoofdzakelijk, doch &lt; 85 gewichtspercenten zijde of vlokzijde bevatten, van verschillend gekleurd garen</t>
  </si>
  <si>
    <t>Weefsels, die hoofdzakelijk, doch &lt; 85 gewichtspercenten zijde of vlokzijde bevatten, bedrukt</t>
  </si>
  <si>
    <t>Ongewassen scheerwol, incl. ruggewassen wol, ongekaard en ongekamd</t>
  </si>
  <si>
    <t>Ongewassen wol, incl. ruggewassen wol, ongekaard en ongekamd (m.u.v. scheerwol)</t>
  </si>
  <si>
    <t>Scheerwol, ontvet, ongecarboniseerd, ongekaard en ongekamd</t>
  </si>
  <si>
    <t>Wol, ontvet, ongecarboniseerd, ongekaard en ongekamd (m.u.v. scheerwol)</t>
  </si>
  <si>
    <t>Wol, gecarboniseerd, ongekaard en ongekamd</t>
  </si>
  <si>
    <t>Haar van kasjmiergeiten, ongekaard en ongekamd</t>
  </si>
  <si>
    <t>Haar van angorakonijnen, ongekaard en ongekamd</t>
  </si>
  <si>
    <t>Haar van alpaca's, van lama's en van vicuna's "vigognes", ongekaard en ongekamd</t>
  </si>
  <si>
    <t>Haar van kamelen, van yakken, van angora- en tibetgeiten en van dergelijke geiten, ongekaard en ongekamd</t>
  </si>
  <si>
    <t>Haar van konijnen, van hazen, van bevers, van nutria's en van muskusratten, ongekaard en ongekamd (m.u.v. haar van angorakonijnen)</t>
  </si>
  <si>
    <t>Grof haar, ongekaard en ongekamd (m.u.v. dierlijk haar voor borstelwerk en paardenhaar van de manen of van de staart)</t>
  </si>
  <si>
    <t>Kammeling van wol of van fijn haar, ongecarboniseerd (m.u.v. rafelwol en rafelingen van haar)</t>
  </si>
  <si>
    <t>Kammeling van wol of van fijn haar, gecarboniseerd (m.u.v. rafelwol en rafelingen van haar)</t>
  </si>
  <si>
    <t>Afval van grof haar, incl. garenafval van grof haar (m.u.v. rafelwol, rafelingen van haar, afval van haar voor borstelwerk en afval van paardenhaar van de manen of van de staart)</t>
  </si>
  <si>
    <t>Rafelwol en rafelingen van fijn haar of van grof haar, ongekaard en ongekamd</t>
  </si>
  <si>
    <t>Gekaarde wol</t>
  </si>
  <si>
    <t>Gekamd vlies</t>
  </si>
  <si>
    <t>Gekamde wol (m.u.v. gekamd vlies)</t>
  </si>
  <si>
    <t>Fijn haar van kasjmiergeiten, gekaard of gekamd</t>
  </si>
  <si>
    <t>Grof haar, gekaard of gekamd</t>
  </si>
  <si>
    <t>Kaardgaren bevattende &gt;= 85 gewichtspercenten wol, ongebleekt (m.u.v. dat opgemaakt voor de verkoop in het klein)</t>
  </si>
  <si>
    <t>Kaardgaren bevattende &gt;= 85 gewichtspercenten wol (m.u.v. dat opgemaakt voor de verkoop in het klein en m.u.v. ongebleekt kaardgaren)</t>
  </si>
  <si>
    <t>Kaardgaren hoofdzakelijk, doch &lt; 85 gewichtspercenten wol bevattend, bevattende &gt;= 85 gewichtspercenten wol en fijn haar (m.u.v. dat opgemaakt voor de verkoop in het klein)</t>
  </si>
  <si>
    <t>Kaardgaren hoofdzakelijk, doch &lt; 85 gewichtspercenten wol bevattend, ongebleekt (m.u.v. dat opgemaakt voor de verkoop in het klein en m.u.v. kaardgaren bevattende &gt;= 85 gewichtspercenten wol en fijn haar)</t>
  </si>
  <si>
    <t>Kaardgaren hoofdzakelijk, doch &lt; 85 gewichtspercenten wol bevattend (m.u.v. dat opgemaakt voor de verkoop in het klein en m.u.v. kaardgaren bevattende &gt;= 85 gewichtspercenten wol en fijn haar en m.u.v. ongebleekt garen)</t>
  </si>
  <si>
    <t>Kamgaren bevattende &gt;= 85 gewichtspercenten wol, ongebleekt (m.u.v. dat opgemaakt voor de verkoop in het klein)</t>
  </si>
  <si>
    <t>Kamgaren bevattende &gt;= 85 gewichtspercenten wol (m.u.v. dat opgemaakt voor de verkoop in het klein en m.u.v. ongebleekt kaardgaren)</t>
  </si>
  <si>
    <t>Kamgaren hoofdzakelijk, doch &lt; 85 gewichtspercenten wol bevattend, bevattende &gt;= 85 gewichtspercenten wol en fijn haar, ongebleekt (m.u.v. dat opgemaakt voor de verkoop in het klein)</t>
  </si>
  <si>
    <t>Kamgaren hoofdzakelijk, doch &lt; 85 gewichtspercenten wol bevattend, bevattende &gt;= 85 gewichtspercenten wol en fijn haar (m.u.v. dat opgemaakt voor de verkoop in het klein en m.u.v. ongebleekt kamgaren)</t>
  </si>
  <si>
    <t>Kamgaren, hoofdzakelijk, doch &lt; 85 gewichtspercenten wol bevattend, enkel of hoofdzakelijk gemengd met synthetische stapelvezels, ongebleekt (m.u.v. dat opgemaakt voor de verkoop in het klein)</t>
  </si>
  <si>
    <t>Kamgaren, hoofdzakelijk, doch &lt; 85 gewichtspercenten wol bevattend, enkel of hoofdzakelijk gemengd met synthetische stapelvezels (m.u.v. dat opgemaakt voor de verkoop in het klein en m.u.v. ongebleekt kamgaren)</t>
  </si>
  <si>
    <t>Kaardgaren van fijn haar, ongebleekt (m.u.v. die van wol en m.u.v. die opgemaakt voor de verkoop in het klein)</t>
  </si>
  <si>
    <t>Kaardgaren van fijn haar (m.u.v. die van wol en m.u.v. die opgemaakt voor de verkoop in het klein en m.u.v. ongebleekt garen)</t>
  </si>
  <si>
    <t>Kamgaren van fijn haar, ongebleekt (m.u.v. die van wol en m.u.v. die opgemaakt voor de verkoop in het klein)</t>
  </si>
  <si>
    <t>Kamgaren van fijn haar (m.u.v. die van wol en m.u.v. die opgemaakt voor de verkoop in het klein en m.u.v. ongebleekt garen)</t>
  </si>
  <si>
    <t>Garens, bevattend &gt;= 85 gewichtspercenten wol of fijn haar, opgemaakt voor de verkoop in het klein, in bollen, kluwens of strengen met een gewicht van &gt; 125 g, doch &lt;= 500 g</t>
  </si>
  <si>
    <t>Garens, bevattend &gt;= 85 gewichtspercenten wol of fijn haar, opgemaakt voor de verkoop in het klein (m.u.v. die in bollen, kluwens of strengen met een gewicht van &gt; 125 g, doch &lt;= 500 g)</t>
  </si>
  <si>
    <t>Garens van grof haar of van paardenhaar "crin", incl. omwoeld paardenhaar, ook indien opgemaakt voor de verkoop in het klein (m.u.v. niet aaneengeknoopt paardenhaar)</t>
  </si>
  <si>
    <t>Weefsels bevattende &gt;= 85 gewichtspercenten gekaarde wol of gekaard fijn haar, met een gewicht van &lt;= 300 g/m²</t>
  </si>
  <si>
    <t>Weefsels bevattende &gt;= 85 gewichtspercenten gekaarde wol of gekaard fijn haar, met een gewicht van &gt; 300 g/m² (m.u.v. weefsels voor technisch gebruik bedoeld bij post 5911)</t>
  </si>
  <si>
    <t>Weefsels, hoofdzakelijk doch &lt; 85 gewichtspercenten gekaarde wol of gekaard fijn haar, enkel of hoofdzakelijk met synthetisch of kunstmatige filamenten gemengd</t>
  </si>
  <si>
    <t>Weefsels, hoofdzakelijk doch &lt; 85 gewichtspercenten gekaarde wol of gekaard fijn haar, enkel of hoofdzakelijk met synthetisch of kunstmatige stapelvezels gemengd, met een gewicht van &lt;= 300 g/m²</t>
  </si>
  <si>
    <t>Weefsels, hoofdzakelijk doch &lt; 85 gewichtspercenten gekaarde wol of gekaard fijn haar, enkel of hoofdzakelijk met synthetisch of kunstmatige stapelvezels gemengd, met een gewicht van &gt; 300 g/m²</t>
  </si>
  <si>
    <t>Weefsels bevattende &gt;= 85 gewichtspercenten gekamde wol of gekamd fijn haar, met een gewicht van &lt;= 200 g/m²</t>
  </si>
  <si>
    <t>Weefsels bevattende &gt;= 85 gewichtspercenten gekamde wol of gekamd fijn haar, met een gewicht van &gt; 200 g/m² (m.u.v. weefsels voor technisch gebruik bedoeld bij post 5911)</t>
  </si>
  <si>
    <t>Weefsels, hoofdzakelijk doch &lt; 85 gewichtspercenten gekamde wol of gekamd fijn haar, enkel of hoofdzakelijk met synthetische of kunstmatige filamenten gemengd</t>
  </si>
  <si>
    <t>Weefsels, hoofdzakelijk doch &lt; 85 gewichtspercenten gekamde wol of gekamd fijn haar, enkel of hoofdzakelijk met synthetische of kunstmatige stapelvezels gemengd, met een gewicht van &lt;= 200 g/m²</t>
  </si>
  <si>
    <t>Weefsels, hoofdzakelijk doch &lt; 85 gewichtspercenten gekamde wol of gekamd fijn haar, enkel of hoofdzakelijk met synthetische of kunstmatige stapelvezels gemengd, met een gewicht van &gt; 200 g/m² (m.u.v. weefsels voor technisch gebruik bedoeld bij post 5911)</t>
  </si>
  <si>
    <t>Weefsels van grof haar of van paardenhaar "crin" (m.u.v. weefsels voor technisch gebruik bedoeld bij post 5911)</t>
  </si>
  <si>
    <t>Katoen, ongekaard en ongekamd, hydrofiel of gebleekt</t>
  </si>
  <si>
    <t>Katoen, ongekaard en ongekamd (m.u.v. hydrofiel of gebleekt katoen)</t>
  </si>
  <si>
    <t>Afval van garen van katoen</t>
  </si>
  <si>
    <t>Rafelingen van katoen</t>
  </si>
  <si>
    <t>Afval van katoen (m.u.v. afval van garen en rafelingen)</t>
  </si>
  <si>
    <t>Naaigarens van katoen, bevattende &gt;= 85 gewichtspercenten katoen (niet opgemaakt voor de verkoop in het klein)</t>
  </si>
  <si>
    <t>Naaigarens van katoen, bevattende &lt; 85 gewichtspercenten katoen (niet opgemaakt voor de verkoop in het klein)</t>
  </si>
  <si>
    <t>Naaigarens van katoen, opgemaakt voor de verkoop in het klein</t>
  </si>
  <si>
    <t>Eendraadsgarens van ongekamde katoenvezels van &gt;= 714,29 decitex "&lt;= 14 Nm", bevattende &gt;= 85 gewichtspercenten katoen (m.u.v. naaigarens; garens opgemaakt voor de verkoop in het klein)</t>
  </si>
  <si>
    <t>Eendraadsgarens van ongekamde katoenvezels van &lt; 714,29, doch &gt;= 232,56 decitex "&gt; 14, doch &lt;= 43 Nm", bevattende &gt;= 85 gewichtspercenten katoen (m.u.v. naaigarens; garens opgemaakt voor de verkoop in het klein)</t>
  </si>
  <si>
    <t>Eendraadsgarens van ongekamde katoenvezels van &lt; 232,56, doch &gt;= 192,31 decitex "&gt; 43, doch &lt;= 52 Nm", bevattende &gt;= 85 gewichtspercenten katoen (m.u.v. naaigarens; garens opgemaakt voor de verkoop in het klein)</t>
  </si>
  <si>
    <t>Eendraadsgarens van ongekamde katoenvezels van &lt; 192,31, doch &gt;= 125 decitex "&gt; 52, doch &lt;= 80 Nm", bevattende &gt;= 85 gewichtspercenten katoen (m.u.v. naaigarens; garens opgemaakt voor de verkoop in het klein)</t>
  </si>
  <si>
    <t>Eendraadsgarens van ongekamde katoenvezels van &lt; 125, doch &gt;= 83,33 decitex "&gt; 80, doch &lt;= 120 Nm", bevattende &gt;= 85 gewichtspercenten katoen (m.u.v. naaigarens; garens opgemaakt voor de verkoop in het klein)</t>
  </si>
  <si>
    <t>Eendraadsgarens van ongekamde katoenvezels van &lt; 83,33 decitex "&gt; 120 Nm", bevattende &gt;= 85 gewichtspercenten katoen (m.u.v. naaigarens; garens opgemaakt voor de verkoop in het klein)</t>
  </si>
  <si>
    <t>Eendraadsgarens van gekamde katoenvezels van &gt;= 714,29 decitex "&lt;= 14 Nm", bevattende &gt;= 85 gewichtspercenten katoen (m.u.v. naaigarens; garens opgemaakt voor de verkoop in het klein)</t>
  </si>
  <si>
    <t>Eendraadsgarens van gekamde katoenvezels van &lt; 714,29, doch &gt;= 232,56 decitex "&gt; 14, doch &lt;= 43 Nm", bevattende &gt;= 85 gewichtspercenten katoen (m.u.v. naaigarens; garens opgemaakt voor de verkoop in het klein)</t>
  </si>
  <si>
    <t>Eendraadsgarens van gekamde katoenvezels van &lt; 232,56, doch &gt;= 192,31 decitex "&gt; 43, doch &lt;= 52 Nm", bevattende &gt;= 85 gewichtspercenten katoen (m.u.v. naaigarens; garens opgemaakt voor de verkoop in het klein)</t>
  </si>
  <si>
    <t>Eendraadsgarens van gekamde katoenvezels van &lt; 192,31, doch &gt;= 125 decitex "&gt; 52, doch &lt;= 80 Nm", bevattende &gt;= 85 gewichtspercenten katoen (m.u.v. naaigarens; garens opgemaakt voor de verkoop in het klein)</t>
  </si>
  <si>
    <t>Eendraadsgarens van gekamde katoenvezels, van &gt;= 106,38 doch &lt; 125 decitex "&gt; 80 doch &lt;= 94 Nm", bevattende &gt;= 85 gewichtspercenten katoen (m.u.v. naaigarens; garens opgemaakt voor de verkoop in het klein)</t>
  </si>
  <si>
    <t>Eendraadsgarens van gekamde katoenvezels, van &gt;= 83,33 doch &lt; 106,38 decitex "&gt; 94 doch &lt;= 120 Nm", bevattende &gt;= 85 gewichtspercenten katoen (m.u.v. naaigarens; garens opgemaakt voor de verkoop in het klein)</t>
  </si>
  <si>
    <t>Eendraadsgarens van gekamde katoenvezels, van &lt; 83,33 decitex "&gt; 120 Nm", bevattende &gt;= 85 gewichtspercenten katoen (m.u.v. naaigarens; garens opgemaakt voor de verkoop in het klein)</t>
  </si>
  <si>
    <t>Getwijnde of gekabelde garens van ongekamde katoenvezels van &gt;= 714,29 decitex "&lt;= 14 Nm" per enkelvoudige draad, bevattende &gt;= 85 gewichtspercenten katoen (m.u.v. naaigarens; garens opgemaakt voor de verkoop in het klein)</t>
  </si>
  <si>
    <t>Getwijnde of gekabelde garens van ongekamde katoenvezels van &lt; 714,29, doch &gt;= 232,56 decitex "&gt; 14, doch &lt;= 43 Nm" per enkelvoudige draad, bevattende &gt;= 85 gewichtspercenten katoen (m.u.v. naaigarens; garens opgemaakt voor de verkoop in het klein)</t>
  </si>
  <si>
    <t>Getwijnde of gekabelde garens van ongekamde katoenvezels van &lt; 232,56, doch &gt;= 192,31 decitex "&gt; 43, doch &lt;= 52 Nm" per enkelvoudige draad, bevattende &gt;= 85 gewichtspercenten katoen (m.u.v. naaigarens; garens opgemaakt voor de verkoop in het klein)</t>
  </si>
  <si>
    <t>Getwijnde of gekabelde garens van ongekamde katoenvezels van &lt; 192,31, doch &gt;= 125 decitex "&gt; 52, doch &lt;= 80 Nm" per enkelvoudige draad, bevattende &gt;= 85 gewichtspercenten katoen (m.u.v. naaigarens; garens opgemaakt voor de verkoop in het klein)</t>
  </si>
  <si>
    <t>Getwijnde of gekabelde garens van ongekamde katoenvezels van &lt; 125 decitex "&gt; 80 Nm" per enkelvoudige draad, bevattende &gt;= 85 gewichtspercenten katoen (m.u.v. naaigarens; garens opgemaakt voor de verkoop in het klein)</t>
  </si>
  <si>
    <t>Getwijnde of gekabelde garens van gekamde katoenvezels van &gt;= 714,29 decitex "&lt;= 14 Nm" per enkelvoudige draad, bevattende &gt;= 85 gewichtspercenten katoen (m.u.v. naaigarens; garens opgemaakt voor de verkoop in het klein)</t>
  </si>
  <si>
    <t>Getwijnde of gekabelde garens van gekamde katoenvezels van &lt; 714,29, doch &gt;= 232,56 decitex "&gt; 14, doch &lt;= 43 Nm" per enkelvoudige draad, bevattende &gt;= 85 gewichtspercenten katoen (m.u.v. naaigarens; garens opgemaakt voor de verkoop in het klein)</t>
  </si>
  <si>
    <t>Getwijnde of gekabelde garens van gekamde katoenvezels van &lt; 232,56, doch &gt;= 192,31 decitex "&gt; 43, doch &lt;= 52 Nm" per enkelvoudige draad, bevattende &gt;= 85 gewichtspercenten katoen (m.u.v. naaigarens; garens opgemaakt voor de verkoop in het klein)</t>
  </si>
  <si>
    <t>Getwijnde of gekabelde garens van gekamde katoenvezels van &lt; 192,31, doch &gt;= 125 decitex "&gt; 52, doch &lt;= 80 Nm" per enkelvoudige draad, bevattende &gt;= 85 gewichtspercenten katoen (m.u.v. naaigarens; garens opgemaakt voor de verkoop in het klein)</t>
  </si>
  <si>
    <t>Getwijnde of gekabelde garens van gekamde katoenvezels, van &gt;= 106,38 doch &lt; 125 decitex "&gt; 80 doch &lt;= 94 Nm" per enkelvoudige draad, bevattende &gt;= 85 gewichtspercenten katoen (m.u.v. naaigarens; garens opgemaakt voor de verkoop in het klein)</t>
  </si>
  <si>
    <t>Getwijnde of gekabelde garens van gekamde katoenvezels, van &gt;= 83,33 doch &lt; 106,38 decitex "&gt; 94 doch &lt;= 120 Nm" per enkelvoudige draad, bevattende &gt;= 85 gewichtspercenten katoen (m.u.v. naaigarens; garens opgemaakt voor de verkoop in het klein)</t>
  </si>
  <si>
    <t>Getwijnde of gekabelde garens van gekamde katoenvezels, van &lt; 83,33 decitex "&gt; 120 Nm" per enkelvoudige draad, bevattende &gt;= 85 gewichtspercenten katoen (m.u.v. naaigarens; garens opgemaakt voor de verkoop in het klein)</t>
  </si>
  <si>
    <t>Eendraadsgarens van ongekamde katoenvezels van &lt; 714,29 decitex "&lt;= 14 Nm", bevattende &lt; 85 gewichtspercenten katoen (m.u.v. naaigarens; garens opgemaakt voor de verkoop in het klein)</t>
  </si>
  <si>
    <t>Eendraadsgarens van ongekamde katoenvezels van &lt; 714,29, doch &lt; 232,56 decitex "&gt; 14, doch &lt;= 43 Nm", bevattende &lt; 85 gewichtspercenten katoen (m.u.v. naaigarens; garens opgemaakt voor de verkoop in het klein)</t>
  </si>
  <si>
    <t>Eendraadsgarens van ongekamde katoenvezels van &lt; 232,56, doch &lt; 192,31 decitex "&gt; 43, doch &lt;= 52 Nm", bevattende &lt; 85 gewichtspercenten katoen (m.u.v. naaigarens; garens opgemaakt voor de verkoop in het klein)</t>
  </si>
  <si>
    <t>Eendraadsgarens van ongekamde katoenvezels van &lt; 192,31, doch &lt; 125 decitex "&gt; 52, doch &lt;= 80 Nm", bevattende &lt; 85 gewichtspercenten katoen (m.u.v. naaigarens; garens opgemaakt voor de verkoop in het klein)</t>
  </si>
  <si>
    <t>Eendraadsgarens van ongekamde katoenvezels van &lt; 125 decitex "&gt; 80 Nm", bevattende &lt; 85 gewichtspercenten katoen (m.u.v. naaigarens; garens opgemaakt voor de verkoop in het klein)</t>
  </si>
  <si>
    <t>Eendraadsgarens van gekamde katoenvezels van &lt; 714,29 decitex "&lt;= 14 Nm", bevattende &lt; 85 gewichtspercenten katoen (m.u.v. naaigarens; garens opgemaakt voor de verkoop in het klein)</t>
  </si>
  <si>
    <t>Eendraadsgarens van gekamde katoenvezels van &lt; 714,29, doch &lt; 232,56 decitex "&gt; 14, doch &lt;= 43 Nm", bevattende &lt; 85 gewichtspercenten katoen (m.u.v. naaigarens; garens opgemaakt voor de verkoop in het klein)</t>
  </si>
  <si>
    <t>Eendraadsgarens van gekamde katoenvezels van &lt; 232,56, doch &lt; 192,31 decitex "&gt; 43, doch &lt;= 52 Nm", bevattende &lt; 85 gewichtspercenten katoen (m.u.v. naaigarens; garens opgemaakt voor de verkoop in het klein)</t>
  </si>
  <si>
    <t>Eendraadsgarens van gekamde katoenvezels van &lt; 192,31, doch &lt; 125 decitex "&gt; 52, doch &lt;= 80 Nm", bevattende &lt; 85 gewichtspercenten katoen (m.u.v. naaigarens; garens opgemaakt voor de verkoop in het klein)</t>
  </si>
  <si>
    <t>Eendraadsgarens van gekamde katoenvezels van &lt; 125 decitex "&gt; 80 Nm", bevattende &lt; 85 gewichtspercenten katoen (m.u.v. naaigarens; garens opgemaakt voor de verkoop in het klein)</t>
  </si>
  <si>
    <t>Getwijnde of gekabelde garens van ongekamde katoenvezels van &lt; 714,29 decitex "&lt;= 14 Nm" per enkelvoudige draad, bevattende &lt; 85 gewichtspercenten katoen (m.u.v. naaigarens; garens opgemaakt voor de verkoop in het klein)</t>
  </si>
  <si>
    <t>Getwijnde of gekabelde garens van ongekamde katoenvezels van &lt; 714,29, doch &lt; 232,56 decitex "&gt; 14, doch &lt;= 43 Nm" per enkelvoudige draad, bevattende &lt; 85 gewichtspercenten katoen (m.u.v. naaigarens; garens opgemaakt voor de verkoop in het klein)</t>
  </si>
  <si>
    <t>Getwijnde of gekabelde garens van ongekamde katoenvezels van &lt; 232,56, doch &lt; 192,31 decitex "&gt; 43, doch &lt;= 52 Nm" per enkelvoudige draad, bevattende &lt; 85 gewichtspercenten katoen (m.u.v. naaigarens; garens opgemaakt voor de verkoop in het klein)</t>
  </si>
  <si>
    <t>Getwijnde of gekabelde garens van ongekamde katoenvezels van &lt; 192,31, doch &lt; 125 decitex "&gt; 52, doch &lt;= 80 Nm" per enkelvoudige draad, bevattende &lt; 85 gewichtspercenten katoen (m.u.v. naaigarens; garens opgemaakt voor de verkoop in het klein)</t>
  </si>
  <si>
    <t>Getwijnde of gekabelde garens van ongekamde katoenvezels van &lt; 125 decitex "&gt; 80 Nm" per enkelvoudige draad, bevattende &lt; 85 gewichtspercenten katoen (m.u.v. naaigarens; garens opgemaakt voor de verkoop in het klein)</t>
  </si>
  <si>
    <t>Getwijnde of gekabelde garens van gekamde katoenvezels van &lt; 714,29 decitex "&lt;= 14 Nm" per enkelvoudige draad, bevattende &lt; 85 gewichtspercenten katoen (m.u.v. naaigarens; garens opgemaakt voor de verkoop in het klein)</t>
  </si>
  <si>
    <t>Getwijnde of gekabelde garens van gekamde katoenvezels van &lt; 714,29, doch &lt; 232,56 decitex "&gt; 14, doch &lt;= 43 Nm" per enkelvoudige draad, bevattende &lt; 85 gewichtspercenten katoen (m.u.v. naaigarens; garens opgemaakt voor de verkoop in het klein)</t>
  </si>
  <si>
    <t>Getwijnde of gekabelde garens van gekamde katoenvezels van &lt; 232,56, doch &lt; 192,31 decitex "&gt; 43, doch &lt;= 52 Nm" per enkelvoudige draad, bevattende &lt; 85 gewichtspercenten katoen (m.u.v. naaigarens; garens opgemaakt voor de verkoop in het klein)</t>
  </si>
  <si>
    <t>Getwijnde of gekabelde garens van gekamde katoenvezels van &lt; 192,31, doch &lt; 125 decitex "&gt; 52, doch &lt;= 80 Nm" per enkelvoudige draad, bevattende &lt; 85 gewichtspercenten katoen (m.u.v. naaigarens; garens opgemaakt voor de verkoop in het klein)</t>
  </si>
  <si>
    <t>Getwijnde of gekabelde garens van gekamde katoenvezels van &lt; 125 decitex "&gt; 80 Nm" per enkelvoudige draad, bevattende &lt; 85 gewichtspercenten katoen (m.u.v. naaigarens; garens opgemaakt voor de verkoop in het klein)</t>
  </si>
  <si>
    <t>Garens van katoen, opgemaakt voor de verkoop in het klein, bevattende &gt;= 85 gewichtspercenten katoen (m.u.v. naaigarens)</t>
  </si>
  <si>
    <t>Garens van katoen, opgemaakt voor de verkoop in het klein, bevattende &lt; 85 gewichtspercenten katoen (m.u.v. naaigarens)</t>
  </si>
  <si>
    <t>Verbandgaas van katoen, bevattende &gt;= 85 gewichtspercenten katoen, met een gewicht van &lt;= 100 g/m², met platbinding, ongebleekt</t>
  </si>
  <si>
    <t>Weefsels van katoen, bevattende &gt;= 85 gewichtspercenten katoen, met een gewicht van &lt;= 100 g/m², met platbinding, ongebleekt (m.u.v. verbandgaas)</t>
  </si>
  <si>
    <t>Weefsels van katoen, bevattende &gt;= 85 gewichtspercenten katoen, met een gewicht van &gt; 100 g/m², doch &lt;= 130 g/m², met platbinding, ongebleekt, met een breedte van &lt;= 165 cm</t>
  </si>
  <si>
    <t>Weefsels van katoen, bevattende &gt;= 85 gewichtspercenten katoen, met een gewicht van &gt; 100 g/m², doch &lt;= 130 g/m², met platbinding, ongebleekt, met een breedte van &gt; 165 cm</t>
  </si>
  <si>
    <t>Weefsels van katoen, bevattende &gt;= 85 gewichtspercenten katoen, met een gewicht van &gt; 130 g/m², doch &lt;= 200 g/m², met platbinding, ongebleekt, met een breedte van &lt;= 165 cm</t>
  </si>
  <si>
    <t>Weefsels van katoen, bevattende &gt;= 85 gewichtspercenten katoen, met een gewicht van &gt; 130 g/m², doch &lt;= 200 g/m², met platbinding, ongebleekt, met een breedte van &gt; 165 cm</t>
  </si>
  <si>
    <t>Weefsels van katoen, bevattende &gt;= 85 gewichtspercenten katoen, met een gewicht van &lt;= 200 g/m², met drie- of vierschachtskeperbinding, incl. gelijkzijdige keperbinding, ongebleekt</t>
  </si>
  <si>
    <t>Weefsels van katoen, bevattende &gt;= 85 gewichtspercenten katoen, met een gewicht van &lt;= 200 g/m², ongebleekt (m.u.v. die met met drie- of vierschachtskeperbinding, incl. gelijkzijdige keperbinding, of platbinding)</t>
  </si>
  <si>
    <t>Verbandgaas van katoen, bevattende &gt;= 85 gewichtspercenten katoen, met een gewicht van &lt;= 100 g/m², met platbinding, gebleekt</t>
  </si>
  <si>
    <t>Weefsels van katoen, bevattende &gt;= 85 gewichtspercenten katoen, met een gewicht van &lt;= 100 g/m², met platbinding, gebleekt (m.u.v. verbandgaas)</t>
  </si>
  <si>
    <t>Weefsels van katoen, bevattende &gt;= 85 gewichtspercenten katoen, met een gewicht van &gt; 100 g/m², doch &lt;= 130 g/m², met plaatbinding, gebleekt, met een breedte van &lt;= 165 cm</t>
  </si>
  <si>
    <t>Weefsels van katoen, bevattende &gt;= 85 gewichtspercenten katoen, met een gewicht van &gt; 100 g/m², doch &lt;= 130 g/m², met plaatbinding, gebleekt, met een breedte van &gt; 165 cm</t>
  </si>
  <si>
    <t>Weefsels van katoen, bevattende &gt;= 85 gewichtspercenten katoen, met een gewicht van &gt; 130 g/m², doch &lt;= 200 g/m², met platbinding, gebleekt, met een breedte van &lt;= 165 cm</t>
  </si>
  <si>
    <t>Weefsels van katoen, bevattende &gt;= 85 gewichtspercenten katoen, met een gewicht van &gt; 130 g/m², doch &lt;= 200 g/m², met platbinding, gebleekt, met een breedte van &gt; 165 cm</t>
  </si>
  <si>
    <t>Weefsels van katoen, bevattende &gt;= 85 gewichtspercenten katoen, met een gewicht van &lt;= 200 g/m², met drie- of vierschachtskeperbinding, incl. gelijkzijdige keperbinding, gebleekt</t>
  </si>
  <si>
    <t>Weefsels van katoen, bevattende &gt;= 85 gewichtspercenten katoen, met een gewicht van &lt;= 200 g/m², gebleekt (m.u.v. die met met drie- of vierschachtskeperbinding, incl. gelijkzijdige keperbinding, of platbinding)</t>
  </si>
  <si>
    <t>Weefsels van katoen, bevattende &gt;= 85 gewichtspercenten katoen, met een gewicht van &lt;= 100 g/m², met platbinding, geverfd</t>
  </si>
  <si>
    <t>Weefsels van katoen, bevattende &gt;= 85 gewichtspercenten katoen, met een gewicht van &gt; 100 g/m², doch &lt;= 130 g/m², met platbinding, geverfd, met een breedte van &lt;= 165 cm</t>
  </si>
  <si>
    <t>Weefsels van katoen, bevattende &gt;= 85 gewichtspercenten katoen, met een gewicht van &gt; 100 g/m², doch &lt;= 130 g/m², met platbinding, geverfd, met een breedte van &gt; 165 cm</t>
  </si>
  <si>
    <t>Weefsels van katoen, bevattende &gt;= 85 gewichtspercenten katoen, met een gewicht van &gt; 130 g/m², doch &lt;= 200 g/m², met platbinding, geverfd, met een breedte van &lt;= 165 cm</t>
  </si>
  <si>
    <t>Weefsels van katoen, bevattende &gt;= 85 gewichtspercenten katoen, met een gewicht van &gt; 130 g/m², doch &lt;= 200 g/m², met platbinding, geverfd, met een breedte van &gt; 165 cm</t>
  </si>
  <si>
    <t>Weefsels van katoen, bevattende &gt;= 85 gewichtspercenten katoen, met een gewicht van &lt;= 200 g/m², met drie- of vierschachtskeperbinding, incl. gelijkzijdige keperbinding, geverfd</t>
  </si>
  <si>
    <t>Weefsels van katoen, bevattende &gt;= 85 gewichtspercenten katoen, met een gewicht van &lt;= 200 g/m², geverfd (m.u.v. die met met drie- of vierschachtskeperbinding, incl. gelijkzijdige keperbinding, of platbinding)</t>
  </si>
  <si>
    <t>Weefsels van katoen, bevattende &gt;= 85 gewichtspercenten katoen, met een gewicht van &lt;= 100 g/m², met platbinding, van verschillend gekleurd garen</t>
  </si>
  <si>
    <t>Weefsels van katoen, bevattende &gt;= 85 gewichtspercenten katoen, met een gewicht van &gt; 100, doch &lt;= 200 g/m², met platbinding, van verschillend gekleurd garen</t>
  </si>
  <si>
    <t>Weefsels van katoen, bevattende &gt;= 85 gewichtspercenten katoen, met een gewicht van &lt;= 200 g/m², met drie- of vierschachtskeperbinding, incl. gelijkzijdige keperbinding, van verschillend gekleurd garen</t>
  </si>
  <si>
    <t>Weefsels van katoen, bevattende &gt;= 85 gewichtspercenten katoen, met een gewicht van &lt;= 200 g/m², van verschillend gekleurd garen (m.u.v. die met met drie- of vierschachtskeperbinding, incl. gelijkzijdige keperbinding, of met platbinding)</t>
  </si>
  <si>
    <t>Weefsels van katoen, bevattende &gt;= 85 gewichtspercenten katoen, met een gewicht van &lt;= 100 g/m², met platbinding, bedrukt</t>
  </si>
  <si>
    <t>Weefsels van katoen, bevattende &gt;= 85 gewichtspercenten katoen, met een gewicht van &lt;= 200 g/m², met drie- of vierschachtskeperbinding, incl. gelijkzijdige keperbinding, bedrukt</t>
  </si>
  <si>
    <t>Weefsels van katoen, bevattende &gt;= 85 gewichtspercenten katoen, met een gewicht van &lt;= 200 g/m², bedrukt (m.u.v. die met drie- of vierschachtskeperbinding, incl. gelijkzijdige keperbinding, of met platbinding)</t>
  </si>
  <si>
    <t>Weefsels van katoen, bevattende &gt;= 85 gewichtspercenten katoen, met een gewicht van &gt; 200 g/m², met platbinding, ongebleekt</t>
  </si>
  <si>
    <t>Weefsels van katoen, bevattende &gt;= 85 gewichtspercenten katoen, met een gewicht van &gt; 200 g/m², met drie- of vierschachtskeperbinding, incl. gelijkzijdige keperbinding, ongebleekt</t>
  </si>
  <si>
    <t>Weefsels van katoen, bevattende &gt;= 85 gewichtspercenten katoen, met een gewicht van &gt; 200 g/m², ongebleekt (m.u.v. die met drie- of vierschachtskeperbinding, incl. gelijkzijdige keperbinding, of met platbinding)</t>
  </si>
  <si>
    <t>Weefsels van katoen, bevattende &gt;= 85 gewichtspercenten katoen, met een gewicht van &gt; 200 g/m², met platbinding, gebleekt</t>
  </si>
  <si>
    <t>Weefsels van katoen, bevattende &gt;= 85 gewichtspercenten katoen, met een gewicht van &gt; 200 g/m², met drie- of vierschachtskeperbinding, incl. gelijkzijdige keperbinding, gebleekt</t>
  </si>
  <si>
    <t>Weefsels van katoen, bevattende &gt;= 85 gewichtspercenten katoen, met een gewicht van &gt; 200 g/m², gebleekt (m.u.v. die met drie- of vierschachtskeperbinding, incl. gelijkzijdige keperbinding, of met platbinding)</t>
  </si>
  <si>
    <t>Weefsels van katoen, bevattende &gt;= 85 gewichtspercenten katoen, met een gewicht van &gt; 200 g/m², met platbinding, geverfd</t>
  </si>
  <si>
    <t>Weefsels van katoen, bevattende &gt;= 85 gewichtspercenten katoen, met een gewicht van &gt; 200 g/m², met drie- of vierschachtskeperbinding, incl. gelijkzijdige keperbinding, geverfd</t>
  </si>
  <si>
    <t>Weefsels van katoen, bevattende &gt;= 85 gewichtspercenten katoen, met een gewicht van &gt; 200 g/m², geverfd (m.u.v. die met drie- of vierschachtskeperbinding, incl. gelijkzijdige keperbinding, of met platbinding)</t>
  </si>
  <si>
    <t>Weefsels van katoen, bevattende &gt;= 85 gewichtspercenten katoen, met een gewicht van &gt; 200 g/m², met platbinding, van verschillend gekleurd garen</t>
  </si>
  <si>
    <t>Denimweefsels van katoen, bevattende &gt;= 85 gewichtspercenten katoen, met een gewicht van &gt; 200 g/m², van verschillend gekleurd garen</t>
  </si>
  <si>
    <t>Weefsels van katoen, bevattende &gt;= 85 gewichtspercenten katoen, met een gewicht van &gt; 200 g/m², met drie- of vierschachtskeperbinding, incl. gelijkzijdige keperbinding, van verschillend gekleurd garen (m.u.v. denimweefsels)</t>
  </si>
  <si>
    <t>Weefsels van katoen, bevattende &gt;= 85 gewichtspercenten katoen, met een gewicht van &gt; 200 g/m², van verschillend gekleurd garen (m.u.v. die met drie- of vierschachtskeperbinding, incl. gelijkzijdige keperbinding, of met platbinding)</t>
  </si>
  <si>
    <t>Weefsels van katoen, bevattende &gt;= 85 gewichtspercenten katoen, met een gewicht van &gt; 200 g/m², met platbinding, bedrukt</t>
  </si>
  <si>
    <t>Weefsels van katoen, bevattende &gt;= 85 gewichtspercenten katoen, met een gewicht van &gt; 200 g/m², met drie- of vierschachtskeperbinding, incl. gelijkzijdige keperbinding, bedrukt</t>
  </si>
  <si>
    <t>Weefsels van katoen, bevattende &gt;= 85 gewichtspercenten katoen, met een gewicht van &gt; 200 g/m², bedrukt (m.u.v. die met drie- of vierschachtskeperbinding, incl. gelijkzijdige keperbinding, of met platbinding)</t>
  </si>
  <si>
    <t>Weefsels bevattende overwegend, doch &lt; 85 gewichtspercenten katoen, enkel of hoofdzakelijk met synthetische of kunstmatige vezels gemengd, met een gewicht van &lt;= 200 g/m², met platbinding, ongebleekt</t>
  </si>
  <si>
    <t>Weefsels bevattende overwegend, doch &lt; 85 gewichtspercenten katoen, enkel of hoofdzakelijk met synthetische of kunstmatige vezels gemengd, met een gewicht van &lt;= 200 g/m², ongebleekt (m.u.v. die met platbinding)</t>
  </si>
  <si>
    <t>Weefsels bevattende overwegend, doch &lt; 85 gewichtspercenten katoen, enkel of hoofdzakelijk met synthetische of kunstmatige vezels gemengd, met een gewicht van &lt;= 200 g/m², met platbinding, gebleekt</t>
  </si>
  <si>
    <t>Weefsels bevattende overwegend, doch &lt; 85 gewichtspercenten katoen, enkel of hoofdzakelijk met synthetische of kunstmatige vezels gemengd, met een gewicht van &lt;= 200 g/m², gebleekt (m.u.v. die met platbinding)</t>
  </si>
  <si>
    <t>Weefsels bevattende overwegend, doch &lt; 85 gewichtspercenten katoen, enkel of hoofdzakelijk met synthetische of kunstmatige vezels gemengd, met een gewicht van &lt;= 200 g/m², met platbinding, geverfd</t>
  </si>
  <si>
    <t>Weefsels bevattende overwegend, doch &lt; 85 gewichtspercenten katoen, enkel of hoofdzakelijk met synthetische of kunstmatige vezels gemengd, met een gewicht van &lt;= 200 g/m², met drie- of vierschachtskeperbinding, incl. gelijkzijdige keperbinding, geverfd</t>
  </si>
  <si>
    <t>Weefsels bevattende overwegend, doch &lt; 85 gewichtspercenten katoen, enkel of hoofdzakelijk met synthetische of kunstmatige vezels gemengd, met een gewicht van &lt;= 200 g/m², met platbinding, van verschillend gekleurd garen</t>
  </si>
  <si>
    <t>Weefsels bevattende overwegend, doch &lt; 85 gewichtspercenten katoen, enkel of hoofdzakelijk met synthetische of kunstmatige vezels gemengd, met een gewicht van &lt;= 200 g/m², van verschillend gekleurd garen (m.u.v. die met platbinding)</t>
  </si>
  <si>
    <t>Weefsels bevattende overwegend, doch &lt; 85 gewichtspercenten katoen, enkel of hoofdzakelijk met synthetische of kunstmatige vezels gemengd, met een gewicht van &lt;= 200 g/m², met platbinding, bedrukt</t>
  </si>
  <si>
    <t>Weefsels bevattende overwegend, doch &lt; 85 gewichtspercenten katoen, enkel of hoofdzakelijk met synthetische of kunstmatige vezels gemengd, met een gewicht van &lt;= 200 g/m², bedrukt (m.u.v. die met platbinding)</t>
  </si>
  <si>
    <t>Weefsels bevattende overwegend, doch &lt; 85 gewichtspercenten katoen, enkel of hoofdzakelijk met synthetische of kunstmatige vezels gemengd, met een gewicht van &gt; 200 g/m², met platbinding, ongebleekt</t>
  </si>
  <si>
    <t>Weefsels bevattende overwegend, doch &lt; 85 gewichtspercenten katoen, enkel of hoofdzakelijk met synthetische of kunstmatige vezels gemengd, met een gewicht van &gt; 200 g/m², met drie- of vierschachtskeperbinding, incl. gelijkzijdige keperbinding, ongebleekt</t>
  </si>
  <si>
    <t>Weefsels bevattende overwegend, doch &lt; 85 gewichtspercenten katoen, enkel of hoofdzakelijk met synthetische of kunstmatige vezels gemengd, met een gewicht van &gt; 200 g/m², gebleekt</t>
  </si>
  <si>
    <t>Weefsels bevattende overwegend, doch &lt; 85 gewichtspercenten katoen, enkel of hoofdzakelijk met synthetische of kunstmatige vezels gemengd, met een gewicht van &gt; 200 g/m², met platbinding, geverfd</t>
  </si>
  <si>
    <t>Weefsels bevattende overwegend, doch &lt; 85 gewichtspercenten katoen, enkel of hoofdzakelijk met synthetische of kunstmatige vezels gemengd, met een gewicht van &gt; 200 g/m², met drie- of vierschachtskeperbinding, incl. gelijkzijdige keperbinding, geverfd</t>
  </si>
  <si>
    <t>Weefsels bevattende overwegend, doch &lt; 85 gewichtspercenten katoen, enkel of hoofdzakelijk met synthetische of kunstmatige vezels gemengd, met een gewicht van &gt; 200 g/m², met platbinding, van verschillend gekleurd garen</t>
  </si>
  <si>
    <t>Denimweefsels, bestaande overwegend, doch uit &lt; 85 gewichtspercenten katoen, enkel of hoofdzakelijk met synthetische of kunstmatige gemengd, met een gewicht van &gt; 200 g/m², van verschillend gekleurd garen</t>
  </si>
  <si>
    <t>Jacquardweefsels, bestaande uit overwegend, doch &lt; 85 gewichtspercenten katoen, enkel of hoofdzakelijk met synthetische of kunstmatige vezels gemengd, met een gewicht van &gt; 200 g/m², van verschillend gekleurd garen</t>
  </si>
  <si>
    <t>Weefsels bevattende overwegend, doch &lt; 85 gewichtspercenten katoen, enkel of hoofdzakelijk met synthetische of kunstmatige vezels gemengd, met een gewicht van &gt; 200 g/m², met platbinding, bedrukt</t>
  </si>
  <si>
    <t>Weefsels bevattende overwegend, doch &lt; 85 gewichtspercenten katoen, enkel of hoofdzakelijk met synthetische of kunstmatige vezels gemengd, met een gewicht van &gt; 200 g/m², met drie- of vierschachtskeperbinding, incl. gelijkzijdige keperbinding, bedrukt</t>
  </si>
  <si>
    <t>Weefsels bevattende overwegend, doch &lt; 85 gewichtspercenten katoen, enkel of hoofdzakelijk met vlas gemengd, met een gewicht van &lt;= 200 g/m², ongebleekt</t>
  </si>
  <si>
    <t>Weefsels bevattende overwegend, doch &lt; 85 gewichtspercenten katoen, met een gewicht van &lt;= 200 g/m², ongebleekt (m.u.v. die welke enkel of hoofdzakelijk met synthetische of kunstmatige vezels of met vlas zijn gemengd)</t>
  </si>
  <si>
    <t>Weefsels bevattende overwegend, doch &lt; 85 gewichtspercenten katoen, enkel of hoofdzakelijk met vlas gemengd, met een gewicht van &lt;= 200 g/m², gebleekt</t>
  </si>
  <si>
    <t>Weefsels bevattende overwegend, doch &lt; 85 gewichtspercenten katoen, met een gewicht van &lt;= 200 g/m², gebleekt (m.u.v. die welke enkel of hoofdzakelijk met synthetische of kunstmatige vezels of met vlas zijn gemengd)</t>
  </si>
  <si>
    <t>Weefsels bevattende overwegend, doch &lt; 85 gewichtspercenten katoen, enkel of hoofdzakelijk met vlas gemengd, met een gewicht van &lt;= 200 g/m², geverfd</t>
  </si>
  <si>
    <t>Weefsels bevattende overwegend, doch &lt; 85 gewichtspercenten katoen, met een gewicht van &lt;= 200 g/m², geverfd (m.u.v. die welke enkel of hoofdzakelijk met synthetische of kunstmatige vezels of met vlas zijn gemengd)</t>
  </si>
  <si>
    <t>Weefsels bevattende overwegend, doch &lt; 85 gewichtspercenten katoen, enkel of hoofdzakelijk met vlas gemengd, met een gewicht van &lt;= 200 g/m², van verschillend gekleurd garen</t>
  </si>
  <si>
    <t>Weefsels bevattende overwegend, doch &lt; 85 gewichtspercenten katoen, met een gewicht van &lt;= 200 g/m², van verschillend gekleurd garen (m.u.v. die welke enkel of hoofdzakelijk met synthetische of kunstmatige vezels of met vlas zijn gemengd)</t>
  </si>
  <si>
    <t>Weefsels bevattende overwegend, doch &lt; 85 gewichtspercenten katoen, enkel of hoofdzakelijk met vlas gemengd, met een gewicht van &lt;= 200 g/m², bedrukt</t>
  </si>
  <si>
    <t>Weefsels bevattende overwegend, doch &lt; 85 gewichtspercenten katoen, met een gewicht van &lt;= 200 g/m², bedrukt (m.u.v. die welke enkel of hoofdzakelijk met synthetische of kunstmatige vezels of met vlas zijn gemengd)</t>
  </si>
  <si>
    <t>Weefsels bevattende overwegend, doch &lt; 85 gewichtspercenten katoen, enkel of hoofdzakelijk met vlas gemengd, met een gewicht van &gt; 200 g/m², ongebleekt</t>
  </si>
  <si>
    <t>Weefsels bevattende overwegend, doch &lt; 85 gewichtspercenten katoen, met een gewicht van &gt; 200 g/m², ongebleekt (m.u.v. die welke enkel of hoofdzakelijk met synthetische of kunstmatige vezels of met vlas zijn gemengd)</t>
  </si>
  <si>
    <t>Weefsels bevattende overwegend, doch &lt; 85 gewichtspercenten katoen, enkel of hoofdzakelijk met vlas gemengd, met een gewicht van &gt; 200 g/m², gebleekt</t>
  </si>
  <si>
    <t>Weefsels bevattende overwegend, doch &lt; 85 gewichtspercenten katoen, met een gewicht van &gt; 200 g/m², gebleekt (m.u.v. die welke enkel of hoofdzakelijk met synthetische of kunstmatige vezels of met vlas zijn gemengd)</t>
  </si>
  <si>
    <t>Weefsels bevattende overwegend, doch &lt; 85 gewichtspercenten katoen, enkel of hoofdzakelijk met vlas gemengd, met een gewicht van &gt; 200 g/m², geverfd</t>
  </si>
  <si>
    <t>Weefsels bevattende overwegend, doch &lt; 85 gewichtspercenten katoen, met een gewicht van &gt; 200 g/m², geverfd (m.u.v. die welke enkel of hoofdzakelijk met synthetische of kunstmatige vezels of met vlas zijn gemengd)</t>
  </si>
  <si>
    <t>Weefsels bevattende overwegend, doch &lt; 85 gewichtspercenten katoen, enkel of hoofdzakelijk met vlas gemengd, met een gewicht van &gt; 200 g/m², van verschillend gekleurd garen</t>
  </si>
  <si>
    <t>Weefsels bevattende overwegend, doch &lt; 85 gewichtspercenten katoen, met een gewicht van &gt; 200 g/m², van verschillend gekleurd garen (m.u.v. die welke enkel of hoofdzakelijk met synthetische of kunstmatige vezels of met vlas zijn gemengd)</t>
  </si>
  <si>
    <t>Weefsels bevattende overwegend, doch &lt; 85 gewichtspercenten katoen, enkel of hoofdzakelijk met vlas gemengd, met een gewicht van &gt; 200 g/m², bedrukt</t>
  </si>
  <si>
    <t>Weefsels bevattende overwegend, doch &lt; 85 gewichtspercenten katoen, met een gewicht van &gt; 200 g/m², bedrukt (m.u.v. die welke enkel of hoofdzakelijk met synthetische of kunstmatige vezels of met vlas zijn gemengd)</t>
  </si>
  <si>
    <t>Ruw of geroot vlas</t>
  </si>
  <si>
    <t>Gebroken of gezwingeld vlas</t>
  </si>
  <si>
    <t>Gehekeld of anders bewerkt vlas (m.u.v. geroot, gebroken of gezwingeld vlas en m.u.v. gesponnen vlas)</t>
  </si>
  <si>
    <t>Ruwe of gerote hennep "Cannabis sative L."</t>
  </si>
  <si>
    <t>Bewerkte hennep "Cannabis sative L."; werk en afval van hennep, incl. afval van garen en rafelingen van hennep (m.u.v. gerote hennep en gesponnen hennep)</t>
  </si>
  <si>
    <t>Jute en andere bastvezels, ruw of geroot (m.u.v. vlas, hennep en ramee)</t>
  </si>
  <si>
    <t>Jute en andere bastvezels, bewerkt; werk en afval van deze vezels, incl. afval van garen en rafelingen van deze vezels (m.u.v. gerote vezels, gesponnen vezels en m.u.v. vlas, hennep en ramee)</t>
  </si>
  <si>
    <t>Kokosvezel, abaca "manillahennep of Musa textillis Nee", ramee en andere plantaardige textielvezels, n.e.g., ruw of bewerkt, doch niet gesponnen; werk en afval van deze vezels, afval van garen en rafelingen daaronder begrepen</t>
  </si>
  <si>
    <t>Eendraadsgarens van vlas, van &gt;= 833,3 decitex "&lt;= 12 Nm" (niet opgemaakt voor de verkoop in het klein)</t>
  </si>
  <si>
    <t>Eendraadsgarens van vlas, van &lt; 833,3, doch &gt;= 277,8 decitex "&gt; 12 doch &lt;= 36 Nm" (niet opgemaakt voor de verkoop in het klein)</t>
  </si>
  <si>
    <t>Eendraadsgarens van vlas, van &lt; 277,8 decitex "&gt; 36 Nm" (niet opgemaakt voor de verkoop in het klein)</t>
  </si>
  <si>
    <t>Eendraadsgarens van vlas, opgemaakt voor de verkoop in het klein</t>
  </si>
  <si>
    <t>Getwijnde of gekabelde garens van vlas (niet opgemaakt voor de verkoop in het klein)</t>
  </si>
  <si>
    <t>Getwijnde of gekabelde garens van vlas, opgemaakt voor de verkoop in het klein</t>
  </si>
  <si>
    <t>Getwijnde of gekabelde garens van jute of van andere bastvezels bedoeld bij post 5303</t>
  </si>
  <si>
    <t>Kokosgarens</t>
  </si>
  <si>
    <t>Garens van hennep (niet opgemaakt voor de verkoop in het klein)</t>
  </si>
  <si>
    <t>Garens van hennep (opgemaakt voor de verkoop in het klein)</t>
  </si>
  <si>
    <t>Garens van ramee, van &gt;= 277,8 decitex "&lt;= 36 Nm"</t>
  </si>
  <si>
    <t>Garens van ramee, van &lt; 277,8 decitex "&gt; 36 Nm"</t>
  </si>
  <si>
    <t>Papiergarens</t>
  </si>
  <si>
    <t>Garens van plantaardige textielvezels (m.u.v. die van vlas, jute of andere bastvezels bedoeld bij post 5303, hennep, ramee of katoen en m.u.v. kokos- en papiergarens)</t>
  </si>
  <si>
    <t>Weefsels van vlas, bevattende &gt;= 85 gewichtspercenten vlas, ongebleekt</t>
  </si>
  <si>
    <t>Weefsels van vlas, bevattende &gt;= 85 gewichtspercenten vlas, gebleekt</t>
  </si>
  <si>
    <t>Weefsels van vlas, bevattende &gt;= 85 gewichtspercenten vlas, geverfd, van verschillend gekleurd garen of bedrukt</t>
  </si>
  <si>
    <t>Weefsels bevattende overwegend, doch &lt; 85 gewichtspercenten vlas, geverfd, van verschillend gekleurd garen of bedrukt</t>
  </si>
  <si>
    <t>Weefsels van jute of van andere bastvezels bedoeld bij post 5303, ongebleekt, met een breedte van &lt;= 150 cm</t>
  </si>
  <si>
    <t>Weefsels van jute of van andere bastvezels bedoeld bij post 5303, ongebleekt, met een breedte van &gt; 150 cm</t>
  </si>
  <si>
    <t>Weefsels van jute of van andere bastvezels bedoeld bij post 5303, gebleekt, geverfd, van verschillend gekleurd garen of bedrukt</t>
  </si>
  <si>
    <t>Weefsels van ramee</t>
  </si>
  <si>
    <t>Weefsels van plantaardige textielvezels; weefsels van papiergarens (m.u.v. die van vlas, jute of andere bastvezels bedoeld bij post 5303 of ramee en m.u.v. weefsels van katoen)</t>
  </si>
  <si>
    <t>Naaigarens "core yarn" van polyesterfilament omsponnen met katoenvezels (niet opgemaakt voor de verkoop in het klein)</t>
  </si>
  <si>
    <t>Kerngespannen garens, zgn. "core yarn", van synthetische filamenten (niet opgemaakt voor de verkoop in het klein en m.u.v. polyesterfilament omsponnen met katoenvezels)</t>
  </si>
  <si>
    <t>Getextureerde naaigarens van synthetische filamenten (niet opgemaakt voor de verkoop in het klein en m.u.v. kerngespannen garens, zgn. "core yarn")</t>
  </si>
  <si>
    <t>Naaigarens van synthetische filamenten (niet opgemaakt voor de verkoop in het klein en m.u.v. kerngespannen garens, zgn. "core yarn" en getextureerde garens)</t>
  </si>
  <si>
    <t>Naaigarens van synthetische filamenten, opgemaakt voor de verkoop in het klein</t>
  </si>
  <si>
    <t>Naaigarens van kunstmatige filamenten (niet opgemaakt voor de verkoop in het klein)</t>
  </si>
  <si>
    <t>Naaigarens van kunstmatige filamenten, opgemaakt voor de verkoop in het klein</t>
  </si>
  <si>
    <t>Garens met een hoge sterktegraad, van aramiden (niet opgemaakt voor de verkoop in het klein en m.u.v. naaigarens)</t>
  </si>
  <si>
    <t>Garens met een hoge sterktegraad, van nylon of van andere polyamiden (niet opgemaakt voor de verkoop in het klein en m.u.v. naaigarens en garens van armiden)</t>
  </si>
  <si>
    <t>Garens met een hoge sterktegraad, van polyesters (niet opgemaakt voor de verkoop in het klein en m.u.v. naaigarens)</t>
  </si>
  <si>
    <t>Getextureerde garens, van nylon of van andere polyamiden, van &lt;= 50 tex per enkelvoudige draad (niet opgemaakt voor de verkoop in het klein en m.u.v. naaigarens)</t>
  </si>
  <si>
    <t>Getextureerde garens, van nylon of van andere polyamiden, van &gt; 50 tex per enkelvoudige draad (niet opgemaakt voor de verkoop in het klein en m.u.v. naaigarens)</t>
  </si>
  <si>
    <t>Getextureerde garens, van polyesters (niet opgemaakt voor de verkoop in het klein en m.u.v. naaigarens)</t>
  </si>
  <si>
    <t>Getextureerde garens van polypropyleen (niet opgemaakt voor de verkoop in het klein en m.u.v. naaigarens)</t>
  </si>
  <si>
    <t>Getextureerde synthetische filamentgarens (niet opgemaakt voor de verkoop in het klein en m.u.v. getextureerde garens van polypropyleen, polyesters, nylon of andere polyamiden en van naaigarens)</t>
  </si>
  <si>
    <t>Garens van polypropyleen, incl. monofilamenten van &lt; 67 decitex, eendraads, ongetwist of met een twist van &lt;= 50 toeren per meter (niet opgemaakt voor de verkoop in het klein en m.u.v. elastomeergarens, naaigarens en getextureerde garens)</t>
  </si>
  <si>
    <t>Garens van polyesters, incl. monofilamenten van &lt; 67 decitex, eendraads, met een twist van &gt; 50 toeren per meter (niet opgemaakt voor de verkoop in het klein en m.u.v. naaigarens en getextureerde garens)</t>
  </si>
  <si>
    <t>Garens van polypropyleen, incl. monofilamenten van &lt; 67 decitex, eendraads, met een twist van &gt; 50 toeren per meter (niet opgemaakt voor de verkoop in het klein en m.u.v. naaigarens en getextureerde garens)</t>
  </si>
  <si>
    <t>Garens van nylon of van andere polyamiden, incl. monofilamenten van &lt; 67 decitex, getwijnd of gekabeld (niet opgemaakt voor de verkoop in het klein en m.u.v. naaigarens, garens met een hoge sterktegraad en getextureerde garens)</t>
  </si>
  <si>
    <t>Garens van polyesters, incl. monofilamenten van &lt; 67 decitex, getwijnd of gekabeld (niet opgemaakt voor de verkoop in het klein en m.u.v. naaigarens, garens met een hoge sterktegraad en getextureerde garens)</t>
  </si>
  <si>
    <t>Garens van polypropyleen, incl. monofilamenten van &lt; 67 decitex, getwijnd of gekabeld (niet opgemaakt voor de verkoop in het klein en m.u.v. naaigarens en getextureerde garens)</t>
  </si>
  <si>
    <t>Garens met een hoge sterktegraad, van viscoserayon (niet opgemaakt voor de verkoop in het klein en m.u.v. naaigarens)</t>
  </si>
  <si>
    <t>Garens van viscoserayon, incl. monofilamenten van &lt; 67 decitex, eendraads, ongetwist of met een twist van &lt;= 120 toeren per meter (niet opgemaakt voor de verkoop in het klein en m.u.v. naaigarens en garens met een hoge sterktegraad)</t>
  </si>
  <si>
    <t>Garens van viscoserayon, incl. monofilamenten van &lt; 67 decitex, eendraads, met een twist van &gt; 120 toeren per meter (niet opgemaakt voor de verkoop in het klein en m.u.v. naaigarens en garens met een hoge sterktegraad)</t>
  </si>
  <si>
    <t>Garens van celluloseacetaat, incl. monofilamenten van &lt; 67 decitex, eendraads (niet opgemaakt voor de verkoop in het klein en m.u.v. naaigarens en garens met hoge sterktegraad)</t>
  </si>
  <si>
    <t>Kunstmatige filamentgarens, incl. monofilamenten van &lt; 67 decitex, eendraads (niet opgemaakt voor de verkoop in het klein en m.u.v. naaigarens en filamentgarens van viscoserayon of celluloseacetaat)</t>
  </si>
  <si>
    <t>Garens van celluloseacetaat, incl. monofilamenten van &lt; 67 decitex, getwijnd of gekabeld (niet opgemaakt voor de verkoop in het klein en m.u.v. naaigarens en garens met een hoge sterktegraad)</t>
  </si>
  <si>
    <t>Kunstmatige filamentgarens, incl. monofilamenten van &lt; 67 decitex, getwijnd of gekabeld (niet opgemaakt voor de verkoop in het klein en m.u.v. naaigarens en garens van viscoserayon of van celluloseacetaat)</t>
  </si>
  <si>
    <t>Elastomeermonofilamenten van &gt;= 67 decitex, en met een grootste afmeting van de dwarsdoorsnede van &lt;= 1 mm</t>
  </si>
  <si>
    <t>Monofilamenten van polypropyleen van &gt;= 67 decitex, en met een grootste afmeting van de dwarsdoorsnede van &lt;= 1 mm (m.u.v. elastomeerfilamenten)</t>
  </si>
  <si>
    <t>Synthetische monofilamenten van &gt;= 67 decitex, en met een grootste afmeting van de dwarsdoorsnede van &lt;= 1 mm (m.u.v. die van polypropyleen en elastomeerfilamenten)</t>
  </si>
  <si>
    <t>Strippen en artikelen van dergelijke vorm, "b.v. kunststro", van synthetische textielstoffen, met een schijnbare breedte van &lt;= 5 mm (m.u.v. die van polypropyleen)</t>
  </si>
  <si>
    <t>Kunstmatige monofilamenten van &gt;= 67 decitex, en met een grootste diameter van de dwarsdoorsnede van &lt;= 1 mm; strippen en artikelen van dergelijke vorm, "b.v. kunststro", van kunstmatige textielstoffen, met een schijnbare breedte van &lt;= 5 mm</t>
  </si>
  <si>
    <t>Synthetische of kunstmatige filamentgarens, opgemaakt voor de verkoop in het klein (m.u.v. naaigarens)</t>
  </si>
  <si>
    <t>Weefsels vervaardigd van garens met een hoge sterktegraad, van nylon, van andere polyamiden of van polyesters, incl. die van monofilamenten met een grootste afmeting van de dwarsdoorsnede van &lt;= 1 mm</t>
  </si>
  <si>
    <t>Weefsels met een breedte van &lt;= 3 m, vervaardigd van strippen of van artikelen van dergelijke vorm, van polyethyleen of van polypropyleen, met een schijnbare breedte van &lt;= 5 mm</t>
  </si>
  <si>
    <t>Weefsels met een breedte van &gt;= 3 m, vervaardigd van strippen of van artikelen van dergelijke vorm, van polyethyleen of van polypropyleen, met een schijnbare breedte van &lt;= 5 mm</t>
  </si>
  <si>
    <t>Weefsels vervaardigd van strippen of van artikelen van dergelijke vorm, van synthetische textielstoffen, met een schijnbare breedte van &lt;= 5 mm (m.u.v. die van polyethyleen of van polypropyleen)</t>
  </si>
  <si>
    <t>Weefsels bevattende &gt;= 85 gewichtspercenten filamenten van nylon of van andere polyamiden, incl. die van monofilamenten met een grootste afmeting van de dwarsdoorsnede van &lt;= 1 mm, ongebleekt of gebleekt</t>
  </si>
  <si>
    <t>Weefsels bevattende &gt;= 85 gewichtspercenten filamenten van nylon of van andere polyamiden, incl. die van monofilamenten met een grootste afmeting van de dwarsdoorsnede van &lt;= 1 mm, geverfd</t>
  </si>
  <si>
    <t>Weefsels bevattende &gt;= 85 gewichtspercenten filamenten van nylon of van andere polyamiden, incl. die van monofilamenten met een grootste afmeting van de dwarsdoorsnede van &lt;= 1 mm, van verschillend gekleurd garen</t>
  </si>
  <si>
    <t>Weefsels bevattende &gt;= 85 gewichtspercenten filamenten van nylon of van andere polyamiden, incl. die van monofilamenten met een grootste afmeting van de dwarsdoorsnede van &lt;= 1 mm, bedrukt</t>
  </si>
  <si>
    <t>Weefsels bevattende &gt;= 85 gewichtspercenten getextureerde filamenten van polyester, incl. monofilamenten met een grootste afmeting van de dwarsdoorsnede van &lt;= 1 mm, ongebleekt of gebleekt</t>
  </si>
  <si>
    <t>Weefsels bevattende &gt;= 85 gewichtspercenten getextureerde filamenten van polyester, incl. monofilamenten met een grootste afmeting van de dwarsdoorsnede van &lt;= 1 mm, geverfd</t>
  </si>
  <si>
    <t>Weefsels bevattende &gt;= 85 gewichtspercenten getextureerde filamenten van polyester, incl. monofilamenten met een grootste afmeting van de dwarsdoorsnede van &lt;= 1 mm, van verschillend gekleurd garen</t>
  </si>
  <si>
    <t>Weefsels bevattende &gt;= 85 gewichtspercenten getextureerde filamenten van polyester, incl. monofilamenten met een grootste afmeting van de dwarsdoorsnede van &lt;= 1 mm, bedrukt, met een breedte van &gt; 75 cm of &lt;= 57 cm</t>
  </si>
  <si>
    <t>Weefsels bevattende &gt;= 85 gewichtspercenten niet getextureerde filamenten van polyester, incl. monofilamenten met een grootste afmeting van de dwarsdoorsnede van &lt;= 1 mm, ongebleekt of gebleekt</t>
  </si>
  <si>
    <t>Weefsels bevattende &gt;= 85 gewichtspercenten niet getextureerde filamenten van polyester, incl. monofilamenten met een grootste afmeting van de dwarsdoorsnede van &lt;= 1 mm, geverfd</t>
  </si>
  <si>
    <t>Weefsels van filamentgarens bevattende &gt;= 85 gewichtspercenten niet-getextureerde filamenten van polyesters, incl. die van monofilamenten van &gt;= 67 decitex en een grootste afmeting van de dwarsdoorsnede van &lt;= 1 mm, van verschillend gekleurd garen</t>
  </si>
  <si>
    <t>Weefsels bevattende &gt;= 85 gewichtspercenten niet getextureerde filamenten van polyester, incl. monofilamenten met een grootste afmeting van de dwarsdoorsnede van &lt;= 1 mm, bedrukt</t>
  </si>
  <si>
    <t>Weefsels bevattende overwegend, doch &lt; 85 gewichtspercenten synthetische filamenten, incl. monofilamenten van &gt;= 67 decitex en met een grootste afmeting van de dwarsdoorsnede van &lt;= 1 mm, enkel of hoofdzakelijk met katoen gemengd, ongebleekt of gebleekt</t>
  </si>
  <si>
    <t>Weefsels bevattende overwegend, doch &lt; 85 gewichtspercenten synthetische filamenten, incl. monofilamenten &gt;= 67 decitex en een grootste afmeting van de dwarsdoorsnede van &lt;= 1 mm, enkel of hoofdzakelijk met katoen gemengd, geverfd</t>
  </si>
  <si>
    <t>Weefsels bevattende overwegend, doch &lt; 85 gewichtspercenten synthetische filamenten, incl. monofilamenten van &gt;= 67 decitex en met een grootste afmeting van de dwarsdoorsnede van &lt;= 1 mm, enkel of hoofdzakelijk met katoen gemengd, bedrukt</t>
  </si>
  <si>
    <t>Weefsels vervaardigd van garens met een hoge sterktegraad van viscoserayon, incl. die van monofilamenten met een grootste afmeting van de dwarsdoorsnede van &lt;= 1 mm</t>
  </si>
  <si>
    <t>Weefsels van garens bevattende voornamelijk, doch &lt; 85 gewichtspercenten kunstmatige filamenten, incl. monofilamenten met een grootste afmeting van de dwarsdoorsnede van &lt;= 1 mm, geverfd (m.u.v. die van garens met een hoge sterktegraad van viscoserayon)</t>
  </si>
  <si>
    <t>Weefsels van garens bevattende voornamelijk, doch &lt; 85 gewichtspercenten kunstmatige filamenten, incl. monofilamenten met een grootste afmeting van de dwarsdoorsnede van &lt;= 1 mm, bedrukt(m.u.v. die van garens met een hoge sterktegraad van viscoserayon)</t>
  </si>
  <si>
    <t>55011100</t>
  </si>
  <si>
    <t>Kabel, overeenkomstig aantekening 1 in hoofdstuk 55, van aramiden</t>
  </si>
  <si>
    <t>55011900</t>
  </si>
  <si>
    <t>Kabel, overeenkomstig aantekening 1 in hoofdstuk 55, van nylon of van andere polyamiden (andere dan aramiden)</t>
  </si>
  <si>
    <t>Kabel, overeenkomstig aantekening 1 op hoofdstuk 55, van filamenten van polyesters</t>
  </si>
  <si>
    <t>Acryl- of modacrylkabel</t>
  </si>
  <si>
    <t>Polypropyleenkabel, overeenkomstig aantekening 1 op hoofdstuk 55</t>
  </si>
  <si>
    <t>Kabel, overeenkomstig aantekening 1 op hoofdstuk 55, van synthetische filamenten (m.u.v. acryl- of modacrylkabel en kabel van filamenten van polyesters, van polypropyleen, van nylon of van andere polyamiden)</t>
  </si>
  <si>
    <t>Kabel, overeenkomstig aantekening 1 op hoofdstuk 55, van acetaatfilamenten</t>
  </si>
  <si>
    <t>Kabel van kunstmatige filamenten, overeenkomstig aantekening 1 op hoofdstuk 55, (m.u.v.celluloseacetaat)</t>
  </si>
  <si>
    <t>Stapelvezels van aramiden, ongekaard, ongekamd, noch op andere wijze bewerkt met het oog op het spinnen</t>
  </si>
  <si>
    <t>Stapelvezels van nylon of van andere polyamiden, ongekaard, ongekamd, noch op andere wijze bewerkt met het oog op het spinnen (m.u.v. die van aramiden)</t>
  </si>
  <si>
    <t>Stapelvezels van polyesters, ongekaard, ongekamd, noch op andere wijze bewerkt met het oog op het spinnen</t>
  </si>
  <si>
    <t>Acryl- of modacrylvezels, ongekaard, ongekamd, noch op andere wijze bewerkt met het oog op het spinnen</t>
  </si>
  <si>
    <t>Stapelvezels van polypropyleen, ongekaard, ongekamd, noch op andere wijze bewerkt met het oog op het spinnen</t>
  </si>
  <si>
    <t>Synthetische stapelvezels, ongekaard, ongekamd, noch op andere wijze bewerkt met het oog op het spinnen (m.u.v. acryl- of modacrylvezels en m.u.v. stapelvezels van polypropyleen, van polyesters, van nylon of van andere polyamiden)</t>
  </si>
  <si>
    <t>Stapelvezels van viscose, ongekaard, ongekamd, noch op andere wijze bewerkt met het oog op het spinnen</t>
  </si>
  <si>
    <t>Kunstmatige stapelvezels, ongekaard, ongekamd, noch op andere wijze bewerkt met het oog op het spinnen (m.u.v. die van viscose)</t>
  </si>
  <si>
    <t>Afval van vezels van nylon of van andere polyamiden, incl. kammeling, afval van garen en rafelingen</t>
  </si>
  <si>
    <t>Afval van vezels van polyesters, incl. kammeling, afval van garen en rafelingen</t>
  </si>
  <si>
    <t>Afval van acryl of modacrylvezels, incl. kammeling, afval van garen en rafelingen</t>
  </si>
  <si>
    <t>Afval van vezels van polypropyleen, incl. kammeling, afval van garen en rafelingen</t>
  </si>
  <si>
    <t>Afval van synthetische vezels van polypropyleen, incl. kammeling, afval van garen en rafelingen (m.u.v. dat van acryl of modacrylvezels en m.u.v. dat van vezels van polypropyleen, polyesters, nylon of andere polyamiden)</t>
  </si>
  <si>
    <t>Afval van kunstmatige vezels, incl. kammeling, afval van garen en rafelingen</t>
  </si>
  <si>
    <t>Stapelvezels van nylon of van andere polyamiden, gekaard, gekamd, of op andere wijze bewerkt met het oog op het spinnen</t>
  </si>
  <si>
    <t>Stapelvezels van polyesters, gekaard, gekamd, of op andere wijze bewerkt met het oog op het spinnen</t>
  </si>
  <si>
    <t>Acryl of modacrylvezels, gekaard, gekamd, of op andere wijze bewerkt met het oog op het spinnen</t>
  </si>
  <si>
    <t>Synthetische stapelvezels, gekaard, gekamd, of op andere wijze bewerkt met het oog op het spinnen (m.u.v. acryl of modacrylvezels en m.u.v. stapelvezels van polyesters, van polypropyleen, van nylon of van andere polyamiden)</t>
  </si>
  <si>
    <t>Kunstmatige stapelvezels, gekaard, gekamd, of op andere wijze bewerkt met het oog op het spinnen</t>
  </si>
  <si>
    <t>Naaigarens van synthetische stapelvezels (niet opgemaakt voor de verkoop in het klein)</t>
  </si>
  <si>
    <t>Naaigarens van synthetische stapelvezels, opgemaakt voor de verkoop in het klein</t>
  </si>
  <si>
    <t>Naaigarens van kunstmatige stapelvezels (niet opgemaakt voor de verkoop in het klein)</t>
  </si>
  <si>
    <t>Naaigarens van kunstmatige stapelvezels, opgemaakt voor de verkoop in het klein</t>
  </si>
  <si>
    <t>Garens bevattende &gt;= 85 gewichtspercenten stapelvezels van nylon of van andere polyamiden, eendraads (niet opgemaakt voor de verkoop in het klein en m.u.v. naaigarens)</t>
  </si>
  <si>
    <t>Garens bevattende &gt;= 85 gewichtspercenten stapelvezels van nylon of van andere polyamiden, getwijnd of gekabeld (niet opgemaakt voor de verkoop in het klein en m.u.v. naaigarens)</t>
  </si>
  <si>
    <t>Garens bevattende &gt;= 85 gewichtspercenten stapelvezels van polyesters, eendraads (niet opgemaakt voor de verkoop in het klein en m.u.v. naaigarens)</t>
  </si>
  <si>
    <t>Garens bevattende &gt;= 85 gewichtspercenten stapelvezels van polyesters, getwijnd of gekabeld (niet opgemaakt voor de verkoop in het klein en m.u.v. naaigarens)</t>
  </si>
  <si>
    <t>Garens bevattende &gt;= 85 gewichtspercenten acryl- of modacrylstapelvezels, eendraads (niet opgemaakt voor de verkoop in het klein en m.u.v. naaigarens)</t>
  </si>
  <si>
    <t>Garens bevattende &gt;= 85 gewichtspercenten acryl- of modacrylstapelvezels, getwijnd of gekabeld (niet opgemaakt voor de verkoop in het klein en m.u.v. naaigarens)</t>
  </si>
  <si>
    <t>Garens bevattende voornamelijk, doch &lt; 85 gewichtspercenten stapelvezels van polyesters, enkel of hoofdzakelijk met kunstmatige stapelvezels gemengd (niet opgemaakt voor de verkoop in het klein en m.u.v. naaigarens)</t>
  </si>
  <si>
    <t>Garens bevattende voornamelijk, doch &lt; 85 gewichtspercenten stapelvezels van polyesters, enkel of hoofdzakelijk met wol of fijn haar gemengd (niet opgemaakt voor de verkoop in het klein en m.u.v. naaigarens)</t>
  </si>
  <si>
    <t>Garens bevattende voornamelijk, doch &lt; 85 gewichtspercenten stapelvezels van polyesters, enkel of hoofdzakelijk met katoen gemengd (niet opgemaakt voor de verkoop in het klein en m.u.v. naaigarens)</t>
  </si>
  <si>
    <t>Garens bevattende voornamelijk, doch &lt; 85 gewichtspercenten acryl- of modacrylstapelvezels, enkel of hoofdzakelijk met wol of fijn haar gemengd (niet opgemaakt voor de verkoop in het klein en m.u.v. naaigarens)</t>
  </si>
  <si>
    <t>Garens bevattende voornamelijk, doch &lt; 85 gewichtspercenten acryl- of modacrylstapelvezels, enkel of hoofdzakelijk met katoen gemengd (niet opgemaakt voor de verkoop in het klein en m.u.v. naaigarens)</t>
  </si>
  <si>
    <t>Garens bevattende voornamelijk, doch &lt; 85 gewichtspercenten acryl- of modacrylstapelvezels (niet opgemaakt voor de verkoop in het klein, m.u.v. die welke enkel of hoofdzakelijk zijn gemengd met wol of met fijn haar of met katoen en m.u.v. naaigarens)</t>
  </si>
  <si>
    <t>Garens bevattende &gt;= 85 gewichtspercenten kunstmatige stapelvezels, eendraads (niet opgemaakt voor de verkoop in het klein en m.u.v. naaigarens)</t>
  </si>
  <si>
    <t>Garens bevattende &gt;= 85 gewichtspercenten kunstmatige stapelvezels, getwijnd of gekabeld (niet opgemaakt voor de verkoop in het klein en m.u.v. naaigarens)</t>
  </si>
  <si>
    <t>Garens bevattende overwegend, doch &lt; 85 gewichtspercenten kunstmatige stapelvezels, enkel of hoofdzakelijk met wol of met fijn haar gemengd (niet opgemaakt voor de verkoop in het klein en m.u.v. naaigarens)</t>
  </si>
  <si>
    <t>Garens bevattende overwegend, doch &lt; 85 gewichtspercenten kunstmatige stapelvezels, enkel of hoofdzakelijk met katoen gemengd (niet opgemaakt voor de verkoop in het klein en m.u.v. naaigarens)</t>
  </si>
  <si>
    <t>Garens bevattende voornamelijk, doch &lt; 85 gewichtspercenten kunstmatige stapelvezels (niet opgemaakt voor de verkoop in het klein en m.u.v. naaigarens en garens die enkel of hoofdzakelijk met katoen of met wol of met fijn haar zijn gemengd)</t>
  </si>
  <si>
    <t>Garens van synthetische stapelvezels, bevattende &gt;= 85 gewichtspercenten van deze vezels, opgemaakt voor de verkoop in het klein (m.u.v. naaigarens)</t>
  </si>
  <si>
    <t>Garens van synthetische stapelvezels, bevattende overwegend, doch &lt; 85 gewichtspercenten van deze vezels, opgemaakt voor de verkoop in het klein (m.u.v. naaigarens)</t>
  </si>
  <si>
    <t>Garens van kunstmatige stapelvezels, opgemaakt voor de verkoop in het klein (m.u.v. naaigarens)</t>
  </si>
  <si>
    <t>Weefsels, bevattende &gt;= 85 gewichtspercenten synthetische stapelvezels, ongebleekt of gebleekt</t>
  </si>
  <si>
    <t>Weefsels, bevattende &gt;= 85 gewichtspercenten synthetische stapelvezels, bedrukt</t>
  </si>
  <si>
    <t>Weefsels, bevattende &gt;= 85 gewichtspercenten synthetische stapelvezels, geverfd of van verschillend gekleurd garen</t>
  </si>
  <si>
    <t>Weefsels, bevattende &gt;= 85 gewichtspercenten acryl of modacrylstapelvezels, ongebleekt of gebleekt</t>
  </si>
  <si>
    <t>Weefsels, bevattende &gt;= 85 gewichtspercenten acryl of modacrylstapelvezels, bedrukt</t>
  </si>
  <si>
    <t>Weefsels, bevattende &gt;= 85 gewichtspercenten acryl of modacrylstapelvezels, geverfd, van verschillend gekleurd garen</t>
  </si>
  <si>
    <t>Weefsels, bevattende &gt;= 85 gewichtspercenten synthetische stapelvezels, ongebleekt of gebleekt (m.u.v. die van acryl- of modacrylstapelvezels of van stapelvezels van polyesters)</t>
  </si>
  <si>
    <t>Weefsels, bevattende &gt;= 85 gewichtspercenten synthetische stapelvezels, bedrukt (m.u.v. die van acryl- of modacrylstapelvezels of van stapelvezels van polyesters)</t>
  </si>
  <si>
    <t>Weefsels, bevattende &gt;= 85 gewichtspercenten synthetische stapelvezels, geverfd of van verschillend gekleurd garen (m.u.v. die van acryl- of modacrylstapelvezels of van stapelvezels van polyesters)</t>
  </si>
  <si>
    <t>Weefsels van synthetische stapelvezels, bevattende overwegend doch &lt; 85 gewichtspercenten van deze vezels, enkel of hoofdzakelijk met katoen gemengd, met een gewicht van &lt;= 170 g/m², ongebleekt of gebleekt (m.u.v. die van stapelvezels van polyesters)</t>
  </si>
  <si>
    <t>Weefsels van synthetische stapelvezels, bevattende overwegend doch &lt; 85 gewichtspercenten van deze vezels, enkel of hoofdzakelijk met katoen gemengd, met een gewicht van &lt;= 170 g/m², geverfd (m.u.v. die van stapelvezels van polyesters)</t>
  </si>
  <si>
    <t>Weefsels van stapelvezels van polyesters, bevattende overwegend doch &lt; 85 gewichtspercenten van deze vezels, enkel of hoofdzakelijk met katoen gemengd, met een gewicht van &lt;= 170 g/m², met platbinding, van verschillend gekleurd garen</t>
  </si>
  <si>
    <t>Weefsels van stapelvezels van polyesters, bevattende overwegend doch &lt; 85 gewichtspercenten van deze vezels, enkel of hoofdzakelijk met katoen gemengd, met een gewicht van &lt;= 170 g/m², met platbinding, bedrukt</t>
  </si>
  <si>
    <t>Weefsels van synthetische stapelvezels, bevattende overwegend doch &lt; 85 gewichtspercenten van deze vezels, enkel of hoofdzakelijk met katoen gemengd, met een gewicht van &lt;= 170 g/m², bedrukt (m.u.v. die van stapelvezels van polyesters met platbinding)</t>
  </si>
  <si>
    <t>Weefsels van stapelvezels van polyesters, bevattende overwegend doch &lt; 85 gewichtspercenten van deze vezels, enkel of hoofdzakelijk met katoen gemengd, met een gewicht van &gt; 170 g/m², met platbinding, ongebleekt of gebleekt</t>
  </si>
  <si>
    <t>Weefsels van synthetische stapelvezels, bevattende overwegend doch &lt; 85 gewichtspercenten van deze vezels, enkel of hoofdzakelijk met katoen gemengd, met een gewicht van &gt; 170 g/m², ongebleekt of gebleekt (m.u.v. die van stapelvezels van polyesters)</t>
  </si>
  <si>
    <t>Weefsels van stapelvezels van polyesters, bevattende overwegend doch &lt; 85 gewichtspercenten van deze vezels, enkel of hoofdzakelijk met katoen gemengd, met een gewicht van &gt; 170 g/m², met platbinding, geverfd</t>
  </si>
  <si>
    <t>Weefsels van synthetische stapelvezels, bevattende overwegend doch &lt; 85 gewichtspercenten van deze vezels, enkel of hoofdzakelijk met katoen gemengd, met een gewicht van &gt; 170 g/m², geverfd (m.u.v. die van stapelvezels van polyesters)</t>
  </si>
  <si>
    <t>Weefsels van stapelvezels van polyesters, bevattende overwegend doch &lt; 85 gewichtspercenten van deze vezels, enkel of hoofdzakelijk met katoen gemengd, met een gewicht van &gt; 170 g/m², met platbinding, van verschillend gekleurd garen</t>
  </si>
  <si>
    <t>Weefsels van stapelvezels van polyesters, bevattende overwegend doch &lt; 85 gewichtspercenten van deze vezels, enkel of hoofdzakelijk met katoen gemengd, met een gewicht van &gt; 170 g/m², met platbinding, bedrukt</t>
  </si>
  <si>
    <t>Weefsels van synthetische stapelvezels, bevattende overwegend doch &lt; 85 gewichtspercenten van deze vezels, enkel of hoofdzakelijk met katoen gemengd, met een gewicht van &gt; 170 g/m², bedrukt (m.u.v. die van stapelvezels van polyesters)</t>
  </si>
  <si>
    <t>Weefsels bevattende overwegend doch &lt; 85 gewichtspercenten stapelvezels van polyesters, enkel of hoofdzakelijk met stapelvezels van viscose gemengd, ongebleekt of gebleekt</t>
  </si>
  <si>
    <t>Weefsels bevattende overwegend doch &lt; 85 gewichtspercenten stapelvezels van polyesters, enkel of hoofdzakelijk met stapelvezels van viscose gemengd, bedrukt</t>
  </si>
  <si>
    <t>Weefsels bevattende overwegend doch &lt; 85 gewichtspercenten stapelvezels van polyesters, enkel of hoofdzakelijk met stapelvezels van viscose gemengd, geverfd of van verschillend gekleurd garen</t>
  </si>
  <si>
    <t>Weefsels bevattende overwegend doch &lt; 85 gewichtspercenten stapelvezels van polyesters, enkel of hoofdzakelijk met synthetische of met kunstmatige filamenten gemengd, ongebleekt of gebleekt</t>
  </si>
  <si>
    <t>Weefsels bevattende overwegend doch &lt; 85 gewichtspercenten stapelvezels van polyesters, enkel of hoofdzakelijk met synthetische of met kunstmatige filamenten gemengd, bedrukt</t>
  </si>
  <si>
    <t>Weefsels bevattende overwegend doch &lt; 85 gewichtspercenten stapelvezels van polyesters, enkel of hoofdzakelijk met synthetische of met kunstmatige filamenten gemengd, geverfd of van verschillend gekleurd garen</t>
  </si>
  <si>
    <t>Weefsels bevattende overwegend doch &lt; 85 gewichtspercenten stapelvezels van polyesters, enkel of hoofdzakelijk met gekaarde wol of met gekaard fijn haar gemengd, ongebleekt of gebleekt</t>
  </si>
  <si>
    <t>Weefsels bevattende overwegend doch &lt; 85 gewichtspercenten stapelvezels van polyesters, enkel of hoofdzakelijk met gekaarde wol of met gekaard fijn haar gemengd, geverfd, van verschillend gekleurd garen of bedrukt</t>
  </si>
  <si>
    <t>Weefsels bevattende overwegend doch &lt; 85 gewichtspercenten stapelvezels van polyesters, enkel of hoofdzakelijk met gekamde wol of met gekamd fijn haar gemengd, ongebleekt of gebleekt</t>
  </si>
  <si>
    <t>Weefsels bevattende overwegend doch &lt; 85 gewichtspercenten stapelvezels van polyesters, enkel of hoofdzakelijk met gekamde wol of met gekamd fijn haar gemengd, geverfd, van verschillend gekleurd garen of bedrukt</t>
  </si>
  <si>
    <t>Weefsels bevattende overwegend, doch &lt; 85 gewichtspercenten acryl- of modacrylstapelvezels, enkel of hoofdzakelijk met synthetische of met kunstmatige filamenten gemengd, ongebleekt of gebleekt</t>
  </si>
  <si>
    <t>Weefsels bevattende overwegend, doch &lt; 85 gewichtspercenten acryl- of modacrylstapelvezels, enkel of hoofdzakelijk met synthetische of met kunstmatige filamenten gemengd, bedrukt</t>
  </si>
  <si>
    <t>Weefsels bevattende overwegend, doch &lt; 85 gewichtspercenten acryl- of modacrylstapelvezels, enkel of hoofdzakelijk met synthetische of met kunstmatige filamenten gemengd, geverfd of van verschillend gekleurd garen</t>
  </si>
  <si>
    <t>Weefsels bevattende overwegend, doch &lt; 85 gewichtspercenten acryl- of modacrylstapelvezels, enkel of hoofdzakelijk met gekaarde wol of met gekaard fijn haar gemengd, ongebleekt of gebleekt</t>
  </si>
  <si>
    <t>Weefsels bevattende overwegend, doch &lt; 85 gewichtspercenten acryl- of modacrylstapelvezels, enkel of hoofdzakelijk met gekaarde wol of met gekaard fijn haar gemengd, geverfd, van verschillend gekleurd garen of bedrukt</t>
  </si>
  <si>
    <t>Weefsels bevattende overwegend, doch &lt; 85 gewichtspercenten acryl- of modacrylstapelvezels, enkel of hoofdzakelijk met gekamde wol of met gekamd fijn haar gemengd, ongebleekt of gebleekt</t>
  </si>
  <si>
    <t>Weefsels bevattende overwegend, doch &lt; 85 gewichtspercenten acryl- of modacrylstapelvezels, enkel of hoofdzakelijk met gekamde wol of met gekamd fijn haar gemengd, geverfd, van verschillend gekleurd garen of bedrukt</t>
  </si>
  <si>
    <t>Weefsels bevattende overwegend, doch &lt; 85 gewichtspercenten acryl- of modacrylstapelvezels (m.u.v. die welke enkel of hoofdzakelijk met wol of met fijn haar, met synthetische of kunstmatige filamenten, of met katoen zijn gemengd)</t>
  </si>
  <si>
    <t>Weefsels bevattende &gt;= 85 gewichtspercenten kunstmatige stapelvezels, ongebleekt of gebleekt</t>
  </si>
  <si>
    <t>Weefsels bevattende &gt;= 85 gewichtspercenten kunstmatige stapelvezels, geverfd</t>
  </si>
  <si>
    <t>Weefsels bevattende &gt;= 85 gewichtspercenten kunstmatige stapelvezels, van verschillend gekleurd garen</t>
  </si>
  <si>
    <t>Weefsels bevattende &gt;= 85 gewichtspercenten kunstmatige stapelvezels, bedrukt</t>
  </si>
  <si>
    <t>Weefsels bevattende overwegend, doch &lt; 85 gewichtspercenten kunstmatige stapelvezels, enkel of hoofdzakelijk met synthetische of met kunstmatige filamenten gemengd, ongebleekt of gebleekt</t>
  </si>
  <si>
    <t>Weefsels bevattende overwegend, doch &lt; 85 gewichtspercenten kunstmatige stapelvezels, enkel of hoofdzakelijk met synthetische of met kunstmatige filamenten gemengd, geverfd</t>
  </si>
  <si>
    <t>Jacquardweefsels bevattende overwegend, doch &lt; 85 gewichtspercenten kunstmatige stapelvezels, enkel of hoofdzakelijk met synthetische of met kunstmatige filamenten gemengd, van verschillend gekleurd garen, met een breedte van &gt;= 140 cm "matrastijk"</t>
  </si>
  <si>
    <t>Weefsels bevattende overwegend, doch &lt; 85 gewichtspercenten kunstmatige stapelvezels, enkel of hoofdzakelijk met synthetische of met kunstmatige filamenten gemengd, bedrukt</t>
  </si>
  <si>
    <t>Weefsels bevattende overwegend, doch &lt; 85 gewichtspercenten kunstmatige stapelvezels, enkel of hoofdzakelijk met wol of met fijn haar gemengd, ongebleekt of gebleekt</t>
  </si>
  <si>
    <t>Weefsels bevattende overwegend, doch &lt; 85 gewichtspercenten kunstmatige stapelvezels, enkel of hoofdzakelijk met wol of met fijn haar gemengd, geverfd</t>
  </si>
  <si>
    <t>Weefsels bevattende overwegend, doch &lt; 85 gewichtspercenten kunstmatige stapelvezels, enkel of hoofdzakelijk met wol of met fijn haar gemengd, van verschillend gekleurd garen</t>
  </si>
  <si>
    <t>Weefsels bevattende overwegend, doch &lt; 85 gewichtspercenten kunstmatige stapelvezels, enkel of hoofdzakelijk met wol of met fijn haar gemengd, bedrukt</t>
  </si>
  <si>
    <t>Weefsels bevattende overwegend, doch &lt; 85 gewichtspercenten kunstmatige stapelvezels, enkel of hoofdzakelijk met katoen gemengd, ongebleekt of gebleekt</t>
  </si>
  <si>
    <t>Weefsels bevattende overwegend, doch &lt; 85 gewichtspercenten kunstmatige stapelvezels, enkel of hoofdzakelijk met katoen gemengd, geverfd</t>
  </si>
  <si>
    <t>Weefsels bevattende overwegend, doch &lt; 85 gewichtspercenten kunstmatige stapelvezels, enkel of hoofdzakelijk met katoen gemengd, van verschillend gekleurd garen</t>
  </si>
  <si>
    <t>Weefsels bevattende overwegend, doch &lt; 85 gewichtspercenten kunstmatige stapelvezels, enkel of hoofdzakelijk met katoen gemengd, bedrukt</t>
  </si>
  <si>
    <t>Weefsels bevattende overwegend, doch &lt; 85 gewichtspercenten kunstmatige stapelvezels, ongebleekt of gebleekt (m.u.v. die welke enkel of hoofdzakelijk met katoen, met wol of met fijn haar of met synthetische of met kunstmatige filamenten zijn gemengd)</t>
  </si>
  <si>
    <t>Weefsels bevattende overwegend, doch &lt; 85 gewichtspercenten kunstmatige stapelvezels, geverfd (m.u.v. die welke enkel of hoofdzakelijk met katoen, met wol of met fijn haar of met synthetische of met kunstmatige filamenten zijn gemengd)</t>
  </si>
  <si>
    <t>Weefsels bevattende overwegend, doch &lt; 85 gewichtspercenten kunstmatige stapelvezels, bedrukt (m.u.v. die welke enkel of hoofdzakelijk met katoen, met wol of met fijn haar of met synthetische of met kunstmatige filamenten zijn gemengd)</t>
  </si>
  <si>
    <t>Watten van synthetische of kunstmatige vezels in rollen met een diameter van &lt;= 8 mm (m.u.v. die welke volledig met weefsel zijn bedekt)</t>
  </si>
  <si>
    <t>Naaldgetouwvilt van jute of van andere bastvezels bedoeld bij post 5303, n.e.g. (niet geïmpregneerd, bekleed, bedekt of met inlagen)</t>
  </si>
  <si>
    <t>Naaldgetouwvilt, n.e.g. (niet geïmpregneerd, bekleed, bedekt of met inlagen en m.u.v. dat van jute of van andere bastvezels bedoeld bij post 5303)</t>
  </si>
  <si>
    <t>Producten van vilt doorstikt met een naai-breisteek "stitch-bonding", van wol of van fijn haar, n.e.g. (niet geïmpregneerd, bekleed, bedekt of met inlagen)</t>
  </si>
  <si>
    <t>Naaldgetouwvilt en producten van vilt doorstikt met een naai-breisteek "stitch-bonding", geïmpregneerd, bekleed, bedekt of met inlagen, n.e.g.</t>
  </si>
  <si>
    <t>Vilt van wol of van fijn haar, n.e.g. (niet geïmpregneerd, bekleed, bedekt of met inlagen en m.u.v. naaldgetouwvilt en producten van vilt doorstikt met een naai-breisteek "stitch-bonding")</t>
  </si>
  <si>
    <t>Vilt (niet geïmpregneerd, bekleed, bedekt of met inlagen en m.u.v. vilt van wol of van fijn haar, naaldgetouwvilt en producten van vilt doorstikt met een naai-breisteek "stitch-bonding")</t>
  </si>
  <si>
    <t>Vilt, geïmpregneerd, bekleed, bedekt of met inlagen (m.u.v. naaldgetouwvilt en producten van vilt doorstikt met een naai-breisteek "stitch-bonding")</t>
  </si>
  <si>
    <t>Gebonden textielvlies, bekleed of bedekt, n.e.g., van synthetische of kunstmatige filamenten, met een gewicht van &lt;= 25 g/m²</t>
  </si>
  <si>
    <t>Gebonden textielvlies, ook indien geïmpregneerd of met inlagen, n.e.g., van synthetische of kunstmatige filamenten, met een gewicht van &lt;= 25 g/m² (niet bekleed of bedekt)</t>
  </si>
  <si>
    <t>Gebonden textielvlies, bekleed of bedekt, n.e.g., van synthetische of kunstmatige filamenten, met een gewicht van &gt; 25 doch &lt;= 70 g/m²</t>
  </si>
  <si>
    <t>Gebonden textielvlies, ook indien geïmpregneerd of met inlagen, n.e.g., van synthetische of kunstmatige filamenten, met een gewicht van &gt; 25 doch &lt;= 70 g/m² (niet bekleed of bedekt)</t>
  </si>
  <si>
    <t>Gebonden textielvlies, bekleed of bedekt, n.e.g., van synthetische of kunstmatige filamenten, met een gewicht van &gt; 70 doch &lt;= 150 g/m²</t>
  </si>
  <si>
    <t>Gebonden textielvlies, ook indien geïmpregneerd of met inlagen, n.e.g., van synthetische of kunstmatige filamenten, met een gewicht van &gt; 70 doch &lt;= 150 g/m² (niet bekleed of bedekt)</t>
  </si>
  <si>
    <t>Gebonden textielvlies, bekleed of bedekt, n.e.g., van synthetische of kunstmatige filamenten, met een gewicht van &gt; 150 g/m²</t>
  </si>
  <si>
    <t>Gebonden textielvlies, bekleed of bedekt, n.e.g. met een gewicht van &lt;= 25 g/m² (m.u.v. die van synthetische of kunstmatige filamenten)</t>
  </si>
  <si>
    <t>Gebonden textielvlies, ook indien geïmpregneerd of met inlagen, n.e.g., met een gewicht van &lt;= 25 g/m² (niet bekleed of bedekt en m.u.v. die van synthetische of kunstmatige filamenten)</t>
  </si>
  <si>
    <t>Gebonden textielvlies, bekleed of bedekt, n.e.g., met een gewicht van &gt; 25 doch &lt;= 70 g/m² (m.u.v. die van synthetische of kunstmatige filamenten)</t>
  </si>
  <si>
    <t>Gebonden textielvlies, ook indien geïmpregneerd of met inlagen, n.e.g., met een gewicht van &gt; 25 doch &lt;= 70 g/m² (niet bekleed of bedekt en m.u.v. die van synthetische of kunstmatige filamenten)</t>
  </si>
  <si>
    <t>Gebonden textielvlies, bekleed of bedekt, n.e.g., met een gewicht van &gt; 70 doch &lt;= 150 g/m² (m.u.v. die van synthetische of kunstmatige filamenten)</t>
  </si>
  <si>
    <t>Gebonden textielvlies, ook indien geïmpregneerd of met inlagen, n.e.g., met een gewicht van &gt; 70 doch &lt;= 150 g/m² (niet bekleed of bedekt en m.u.v. die van synthetische of kunstmatige filamenten)</t>
  </si>
  <si>
    <t>Gebonden textielvlies, bekleed of bedekt, n.e.g., met een gewicht van &gt; 150 g/m² (m.u.v. die van synthetische of kunstmatige filamenten)</t>
  </si>
  <si>
    <t>Omwoeld garen (m.u.v. metaalgaren bedoeld bij post 5605, omwoeld paardenhaar "crin", rubberdraad, omwoeld of omvlochten met textiel, omwoeld koord of omwoeld snoer en andere omwoelde textielproducten bedoeld bij post 5808 en omwoeld metaaldraad)</t>
  </si>
  <si>
    <t>Bindtouw van sisal of van andere textielvezels van agaven</t>
  </si>
  <si>
    <t>Bindgaren, touw en kabel, van sisal of van andere textielvezels van agaven, al dan niet gevlochten, ook indien geïmpregneerd, bekleed, bedekt of ommanteld met rubber of met kunststof (m.u.v. bindtouw)</t>
  </si>
  <si>
    <t>Bindgaren, touw en kabel, van polyethyleen of van polypropyleen, van &gt; 50.000 decitex "5 g/m", gevlochten, ook indien geïmpregneerd, bekleed, bedekt of ommanteld met rubber of met kunststof (m.u.v. bindtouw)</t>
  </si>
  <si>
    <t>Bindgaren, touw en kabel, van polyethyleen of van polypropyleen, van &gt; 50.000 decitex "5 g/m", ook indien geïmpregneerd, bekleed, bedekt of ommanteld met rubber of met kunststof (niet gevlochten, en m.u.v. bindtouw)</t>
  </si>
  <si>
    <t>Bindgaren, touw en kabel, van polyethyleen of van polypropyleen, van &lt;= 50.000 decitex "5 g/m", gevlochten, ook indien geïmpregneerd, bekleed, bedekt of ommanteld met rubber of met kunststof (m.u.v. bindtouw)</t>
  </si>
  <si>
    <t>Bindgaren, touw en kabel, van nylon of van andere polyamiden of van polyesters, van &gt; 50.000 decitex "5 g/m", gevlochten, ook indien geïmpregneerd, bekleed, bedekt of ommanteld met rubber of met kunststof</t>
  </si>
  <si>
    <t>Bindgaren, touw en kabel, van nylon of van andere polyamiden of van polyesters, van &gt; 50.000 decitex "5 g/m", ook indien geïmpregneerd, bekleed, bedekt of ommanteld met rubber of met kunststof (niet gevlochten)</t>
  </si>
  <si>
    <t>Bindgaren, touw en kabel, van nylon of van andere polyamiden of van polyesters, van &gt; 50.000 decitex "5 g/m", ook indien gevlochten en ook indien geïmpregneerd, bekleed, bedekt of ommanteld met rubber of met kunststof</t>
  </si>
  <si>
    <t>Bindgaren, touw en kabel, van synthetische vezels, ook indien gevlochten en ook indien geïmpregneerd, bekleed, bedekt of ommanteld met rubber of met kunststof (m.u.v. die van polyethyleen, polypropyleen, polyesters, nylon of andere polyamiden)</t>
  </si>
  <si>
    <t>Geknoopte netten, geconfectioneerd, van bindgaren, touw of kabel van nylon of van andere polyamiden (m.u.v. van visnetten, haarnetjes, sportnetten, schepnetjes voor de visvangst of de vlindervangst e.d. netten)</t>
  </si>
  <si>
    <t>Geknoopte netten, geconfectioneerd, van nylon of van andere polyamiden (m.u.v. die van bindgaren, touw of kabel en m.u.v. visnetten, haarnetjes, sportnetten, schepnetjes voor de visvangst of de vlindervangst e.d. netten)</t>
  </si>
  <si>
    <t>Geknoopte netten, geconfectioneerd, van synthetische of kunstmatige textielstoffen (m.u.v. die van nylon of van andere polyamiden en m.u.v. visnetten, haarnetjes, sportnetten, schepnetjes voor de visvangst of de vlindervangst e.d. netten)</t>
  </si>
  <si>
    <t>Geknoopte netten, van bindgaren, touw of kabel, in balen of aan een stuk, van synthetische of kunstmatige textielstoffen (m.u.v. geconfectioneerde netten)</t>
  </si>
  <si>
    <t>Geknoopte netten, van bindgaren, touw of kabel, in balen of aan een stuk; visnetten en andere netten, van plantaardige textielstof (m.u.v. haarnetjes, sportnetten, schepnetjes voor de visvangst of de vlindervangst e.d. netten)</t>
  </si>
  <si>
    <t>Artikelen van garen, van strippen of dergelijke vorm bedoeld bij post 5404 of 5405, van bindgaren, van touw of van kabel, bedoeld bij post 5607, n.e.g.</t>
  </si>
  <si>
    <t>Tapijten van wol of van fijn haar, geknoopt of met opgerolde polen, ook indien geconfectioneerd, bevattende in totaal &gt; 10 gewichtspercenten zijde of vlokzijde</t>
  </si>
  <si>
    <t>Tapijten van wol of van fijn haar, geknoopt of met opgerolde polen, ook indien geconfectioneerd (m.u.v. die welke in totaal &gt; 10 gewichtspercenten zijde of vlokzijde bevatten)</t>
  </si>
  <si>
    <t>Tapijten van zijde, van vlokzijde, van synthetische vezels, van metaalgarens bedoeld bij post 5605 of van textielstoffen gecombineerd met metaaldraad, geknoopt of met opgerolde polen, ook indien geconfectioneerd</t>
  </si>
  <si>
    <t>Tapijten, geknoopt of met opgerolde polen, ook indien geconfectioneerd (m.u.v. die van wol of van fijn haar, van zijde, van vlokzijde, van synthetische vezels, van metaalgarens bedoeld bij post 5605 of van textielstoffen gecombineerd met metaaldraad)</t>
  </si>
  <si>
    <t>Tapijten van kokosweefsel, geweven, ook indien geconfectioneerd</t>
  </si>
  <si>
    <t>Tapijten, van wol of van fijn haar, geweven, ongetuft en ongevlokt, met pool (niet geconfectioneerd en m.u.v. "Axminster", "Kelim", Sumak", "Karamanie" e.d. handgeweven tapijten)</t>
  </si>
  <si>
    <t>Tapijten, van synthetische of van kunstmatige textielstoffen, geweven, ongetuft en ongevlokt, met pool (niet geconfectioneerd en m.u.v. "Kelim", Sumak", "Karamanie" e.d. handgeweven tapijten)</t>
  </si>
  <si>
    <t>Tapijten, van plantaardige textielstoffen of van grof haar, geweven, ongetuft en ongevlokt, met pool (niet geconfectioneerd en m.u.v. "Kelim", Sumak", "Karamanie" e.d. handgeweven tapijten en m.u.v. tapijten van kokosvezel)</t>
  </si>
  <si>
    <t>Tapijten van wol of van fijn haar, geweven, ongetuft en ongevlokt, met pool, geconfectioneerd (m.u.v. "Kelim", Sumak", "Karamanie" e.d. handgeweven tapijten en m.u.v. Axminster-tapijten</t>
  </si>
  <si>
    <t>Tapijten, van synthetische of van kunstmatige textielstoffen, geweven, ongetuft en ongevlokt, met pool, geconfectioneerd (m.u.v. "Kelim", Sumak", "Karamanie" e.d. handgeweven tapijten)</t>
  </si>
  <si>
    <t>Tapijten, van plantaardige textielstoffen of van grof haar, geweven, ongetuft en ongevlokt, met pool, geconfectioneerd (m.u.v. "Kelim", Sumak", "Karamanie" e.d. handgeweven tapijten en m.u.v. tapijten met kokosvezel)</t>
  </si>
  <si>
    <t>Tapijten van wol of van fijn haar, geweven, ongetuft en ongevlokt, zonder pool (niet geconfectioneerd en m.u.v. "Kelim", Sumak", "Karamanie" e.d. handgeweven tapijten)</t>
  </si>
  <si>
    <t>Tapijten,van polypropyleen, geweven, ongetuft en ongevlokt, zonder pool (niet geconfectioneerd en m.u.v. "Kelim", Sumak", "Karamanie" e.d. handgeweven tapijten)</t>
  </si>
  <si>
    <t>Tapijten, van synthetische of van kunstmatige textielstoffen, geweven, ongetuft en ongevlokt, zonder pool (niet geconfectioneerd en m.u.v. die van polypropyleen en "Kelim", Sumak", "Karamanie" e.d. handgeweven tapijten)</t>
  </si>
  <si>
    <t>Tapijten, van plantaardige textielstoffen of van grof haar, geweven, ongetuft en ongevlokt, zonder pool (niet geconfectioneerd en m.u.v. "Kelim", Sumak", "Karamanie" e.d. handgeweven tapijten en m.u.v. tapijten van kokosvezel)</t>
  </si>
  <si>
    <t>Tapijten van wol of van fijn haar, geweven, ongetuft en ongevlokt, zonder pool, geconfectioneerd (m.u.v. "Kelim", Sumak", "Karamanie" e.d. handgeweven tapijten)</t>
  </si>
  <si>
    <t>Tapijten,van polypropyleen, geweven, ongetuft en ongevlokt, zonder pool, geconfectioneerd (m.u.v. "Kelim", Sumak", "Karamanie" e.d. handgeweven tapijten)</t>
  </si>
  <si>
    <t>Tapijten van synthetische of van kunstmatige textielstoffen, geweven, ongetuft en ongevlokt, zonder pool, geconfectioneerd (m.u.v. die van polypropyleen en "Kelim", Sumak", "Karamanie" e.d. handgeweven tapijten)</t>
  </si>
  <si>
    <t>Tapijten van plantaardige textielstoffen of van grof haar, geweven, ongetuft en ongevlokt, zonder pool, geconfectioneerd (m.u.v. "Kelim", Sumak", "Karamanie" e.d. handgeweven tapijten en m.u.v. tapijten van kokosvezel)</t>
  </si>
  <si>
    <t>Tapijten van wol of van fijn haar, getuft, ook indien geconfectioneerd</t>
  </si>
  <si>
    <t>57032100</t>
  </si>
  <si>
    <t>Kunstgras, van nylon of andere polyamiden, getuft "geperforeerd met een naald"</t>
  </si>
  <si>
    <t>57032910</t>
  </si>
  <si>
    <t>Tegels voor vloerbedekking, van nylon of andere polyamiden, getuft, "geperforeerd met een naald", ook indien geconfectioneerd, bedrukt, met een oppervlakte van &lt;= 1 m² (m.u.v. kunstgras)</t>
  </si>
  <si>
    <t>57032919</t>
  </si>
  <si>
    <t>Tapijten van nylon of van andere polyamiden, getuft, "geperforeerd met een naald", ook indien geconfectioneerd, bedrukt (m.u.v. tegels met een oppervlakte van &lt;= 1 m², en kunstgras)</t>
  </si>
  <si>
    <t>57032991</t>
  </si>
  <si>
    <t>Tegels voor vloerbedekking, van nylon of andere polyamiden, getuft "geperforeerd met een naald", ook indien geconfectioneerd, met een oppervlakte van &lt;= 1 m² (m.u.v. bedrukt en kunstgras)</t>
  </si>
  <si>
    <t>57032999</t>
  </si>
  <si>
    <t>Tapijten van nylon of van andere polyamiden, getuft, "geperforeerd met een naald", ook indien geconfectioneerd (m.u.v. gedrukte tapijten, kunstgras en tegels met een oppervlakte van &lt;= 1 m²)</t>
  </si>
  <si>
    <t>57033100</t>
  </si>
  <si>
    <t>Kunstgras, van synthetische of kunstmatige textielstoffen, getuft, "geperforeerd met een naald", ook indien geconfectioneerd (m.u.v. van nylon of andere polyamiden)</t>
  </si>
  <si>
    <t>57033910</t>
  </si>
  <si>
    <t>Tegels voor vloerbedekking, van polypropyleen, getuft "geperforeerd met een naald", ook indien geconfectioneerd, met een oppervlakte van &lt;= 1 m² (m.u.v. kunstgras)</t>
  </si>
  <si>
    <t>57033919</t>
  </si>
  <si>
    <t>Tapijten en andere vloerbedekkingen van polypropyleen, getuft, "geperforeerd met een naald", ook indien geconfectioneerd (m.u.v. tegels met een oppervlakte van &lt;= 1 m², en kunstgras)</t>
  </si>
  <si>
    <t>57033991</t>
  </si>
  <si>
    <t>Vloerbedekking, van synthetische of kunstmatige textielstoffen, getuft, "geperforeerd met een naald", ook indien geconfectioneerd, met een oppervlakte van &lt;= 1 m² (m.u.v. van nylon of andere polyamiden, van polypropyleen, en kunstgras)</t>
  </si>
  <si>
    <t>57033999</t>
  </si>
  <si>
    <t>Tegels van vilt, ongetuft en ongevlokt, met een oppervlakte van &lt;= 0,3 m²</t>
  </si>
  <si>
    <t>Tegels van vilt, niet getuft of gevlokt, met een oppervlakte van &gt; 0,3 m² doch &lt;= 1 m²</t>
  </si>
  <si>
    <t>Tapijten van vilt, ongetuft en ongevlokt, ook indien geconfectioneerd (m.u.v. tegels met een oppervlakte van &lt;= 1 m²)</t>
  </si>
  <si>
    <t>Tapijten van synthetische of van kunstmatige textielstoffen, ook indien geconfectioneerd (niet geknoopt of niet met opgerolde polen, niet geweven en niet getuft en m.u.v. vilt)</t>
  </si>
  <si>
    <t>Fluweel, pluche en chenilleweefsel, van wol of van fijn haar (m.u.v. lussenweefsel, "bad- of frotteerstof", getufte textielstoffen en linten als bedoeld in post 5806)</t>
  </si>
  <si>
    <t>Ongesneden inslagfluweel en -pluche, van katoen (m.u.v. lussenweefsel, "bad- of frotteerstof", getufte textielstoffen en linten als bedoeld in post 5806)</t>
  </si>
  <si>
    <t>Gesneden inslagfluweel en -pluche, geribd "corduroy", van katoen (m.u.v. lussenweefsel, "bad- of frotteerstof", getufte textielstoffen en linten als bedoeld in post 5806)</t>
  </si>
  <si>
    <t>Inslagfluweel en -pluche, van katoen (m.u.v. lussenweefsel, "bad- of frotteerstof", getufte textielstoffen en linten als bedoeld in post 5806 en m.u.v. inslagfluweel en -pluche, geribd "corduroy")</t>
  </si>
  <si>
    <t>Chenilleweefsel, van katoen (m.u.v. lussenweefsel, "bad- of frotteerstof", getufte textielstoffen en linten als bedoeld in post 5806)</t>
  </si>
  <si>
    <t>Kettingfluweel en -pluche, van katoen (m.u.v. lussenweefsel, "bad- of frotteerstof", getufte textielstoffen en linten als bedoeld in post 5806)</t>
  </si>
  <si>
    <t>Ongesneden inslagfluweel en -pluche, van synthetische of van kunstmatige vezels (m.u.v. lussenweefsel, "bad- of frotteerstof", getufte textielstoffen en linten als bedoeld in post 5806)</t>
  </si>
  <si>
    <t>Gesneden inslagfluweel en -pluche, geribd "corduroy", van synthetische of van kunstmatige vezels (m.u.v. lussenweefsel, "bad- of frotteerstof", getufte textielstoffen en linten als bedoeld in post 5806)</t>
  </si>
  <si>
    <t>Inslagfluweel en -pluche, van synthetische of van kunstmatige vezels (m.u.v. lussenweefsel, "bad- of frotteerstof", getufte textielstoffen en linten als bedoeld in post 5806 en m.u.v. inslagfluweel en -pluche, geribd "corduroy")</t>
  </si>
  <si>
    <t>Chenilleweefsel, van synthetische of van kunstmatige vezels (m.u.v. lussenweefsel, "bad- of frotteerstof", getufte textielstoffen en linten als bedoeld in post 5806)</t>
  </si>
  <si>
    <t>Kettingfluweel en -pluche, van synthetische of van kunstmatige vezels (m.u.v. lussenweefsel, "bad- of frotteerstof", getufte textielstoffen en linten als bedoeld in post 5806)</t>
  </si>
  <si>
    <t>Fluweel, pluche en chenilleweefsel, van vlas (m.u.v. lussenweefsel, "bad- of frotteerstof", getufte textielstoffen en linten als bedoeld in post 5806)</t>
  </si>
  <si>
    <t>Fluweel, pluche en chenilleweefsel (m.u.v. die van vlas, synthetische of van kunstmatige vezels, katoen, wol of fijn haar en m.u.v. lussenweefsel, "bad- of frotteerstof", getufte textielstoffen en linten als bedoeld in post 5806)</t>
  </si>
  <si>
    <t>58021000</t>
  </si>
  <si>
    <t>Lussenweefsel, "bad- of frotteerstof", van katoen (m.u.v. lint bedoeld bij code 5806, tapijten en andere vloerbedekking)</t>
  </si>
  <si>
    <t>Lussenweefsel "bad- of frotteerstof" (m.u.v. die van katoen en m.u.v. linten als bedoeld in post 5806 en tapijten)</t>
  </si>
  <si>
    <t>Getufte textielstoffen (m.u.v. tapijten)</t>
  </si>
  <si>
    <t>Weefsel met gaasbinding, van katoen (m.u.v. linten als bedoeld in post 5806)</t>
  </si>
  <si>
    <t>Weefsel met gaasbinding, van zijde of van afval van zijde (m.u.v. linten als bedoeld in post 5806)</t>
  </si>
  <si>
    <t>Weefsel met gaasbinding (m.u.v. die van zijde of afval van zijde of katoen en m.u.v. linten als bedoeld in post 5806)</t>
  </si>
  <si>
    <t>Tule, bobinettule en filetweefsel, opgemaakt</t>
  </si>
  <si>
    <t>Mechanisch vervaardigde kant, aan het stuk, in banden of in de vorm van motieven, van synthetische of kunstmatige vezels (m.u.v. producten bedoeld bij post 6002 tot en met 6006)</t>
  </si>
  <si>
    <t>Mechanisch vervaardigde kant, aan het stuk, in banden of in de vorm van motieven (m.u.v. die van synthetische of kunstmatige vezels en m.u.v. producten bedoeld bij post 6002 tot en met 6006)</t>
  </si>
  <si>
    <t>Met de hand vervaardigde kant, aan het stuk, in banden of in de vorm van motieven (m.u.v. producten bedoeld bij post 6002 tot en met 6006)</t>
  </si>
  <si>
    <t>Lint van fluweel, van pluche, van chenilleweefsel of van lussenweefsel (m.u.v. etiketten, insignes e.d. artikelen)</t>
  </si>
  <si>
    <t>Geweven lint van textielstoffen, bevattende &gt;= 5 gewichtspercenten elastomeergarens of rubberdraden (m.u.v. lint van fluweel, van pluche, van chenilleweefsel of van lussenweefsel, etiketten, insignes e.d. artikelen)</t>
  </si>
  <si>
    <t>Geweven lint van katoen, n.e.g.</t>
  </si>
  <si>
    <t>Geweven lint van synthetische of kunstmatige vezels, met echte zelfkanten, n.e.g.</t>
  </si>
  <si>
    <t>Geweven lint van synthetische of kunstmatige vezels, zonder echte zelfkanten, n.e.g.</t>
  </si>
  <si>
    <t>Geweven lint, n.e.g.</t>
  </si>
  <si>
    <t>Bolduclint, zijnde lint zonder inslag van aaneengelijmde evenwijdig lopende draden of textielvezels</t>
  </si>
  <si>
    <t>Etiketten, insignes e.d. artikelen van textiel, aan het stuk, in banden of gesneden, geweven en met ingeweven opschriften en motieven</t>
  </si>
  <si>
    <t>Etiketten, insignes e.d. artikelen van textiel, aan het stuk, in banden of gesneden, geweven (niet geborduurd en m.u.v. die met ingeweven opschriften en motieven)</t>
  </si>
  <si>
    <t>Etiketten, insignes e.d. artikelen van vilt of van gebonden textielvlies, aan het stuk, in banden of gesneden (niet geborduurd)</t>
  </si>
  <si>
    <t>Etiketten, insignes e.d. artikelen van textiel, aan het stuk, in banden of gesneden (niet geweven en niet geborduurd en m.u.v. die van vilt of van gebonden textielvlies)</t>
  </si>
  <si>
    <t>Vlechten van textielstoffen, aan het stuk</t>
  </si>
  <si>
    <t>Passementwerk e.d. versieringsartikelen, van textielstoffen, aan het stuk, zonder borduurwerk (m.u.v. brei- en haakwerk); eikels, kwasten, pompons e.d. artikelen, van textielstoffen (m.u.v. vlechten aan het stuk)</t>
  </si>
  <si>
    <t>Weefsels van metaaldraad en weefsels van metaalgarens, bedoeld bij post 5605, van het soort gebezigd voor kleding, voor stoffering of voor dergelijk gebruik, n.e.g.</t>
  </si>
  <si>
    <t>Etskant op een grondweefsel van textielstoffen en borduurwerk zonder zichtbaar grondweefsel, aan een stuk, in banden of in de vorm van motieven, met een waarde van &gt; 35 € per kg nettogewicht</t>
  </si>
  <si>
    <t>Etskant op een grondweefsel van textielstoffen en borduurwerk zonder zichtbaar grondweefsel, aan een stuk, in banden of in de vorm van motieven, met een waarde van &lt;= 35 € per kg nettogewicht</t>
  </si>
  <si>
    <t>Borduurwerk van katoen, met een grondweefsel van textielstoffen, aan een stuk, in banden of in de vorm van motieven, met een waarde van &gt; 17,50 € per kg nettogewicht (m.u.v. etskant en borduurwerk zonder zichtbaar grondweefsel)</t>
  </si>
  <si>
    <t>Borduurwerk van katoen, met een grondweefsel van textielstoffen, aan een stuk, in banden of in de vorm van motieven, met een waarde van &lt;= 17,50 € per kg nettogewicht (m.u.v. etskant en borduurwerk zonder zichtbaar grondweefsel)</t>
  </si>
  <si>
    <t>Borduurwerk van synthetische of kunstmatige vezels, met een grondweefsel van textielstoffen, aan een stuk, in banden of in de vorm van motieven, met een waarde van &gt; 17,50 € per kg nettogewicht (m.u.v. etskant en borduurwerk zonder zichtbaar grondweefsel)</t>
  </si>
  <si>
    <t>Weefsels bedekt met lijm of met zetmeelachtige stoffen, van de soort gebruikt voor het boekbinden, voor het kartonneren, voor foedraalwerk of voor dergelijk gebruik</t>
  </si>
  <si>
    <t>Calqueerlinnen en tekenlinnen; schilderdoek; stijflinnen "buckram" e.d. weefsels van de soort gebruikt voor steunvormen van hoeden (m.u.v. weefsels bedekt met kunststof)</t>
  </si>
  <si>
    <t>Bandenkoordweefsel "tyre cord fabric", van garens met een hoge sterktegraad, van nylon of van andere polyamiden, geïmpregneerd met rubber</t>
  </si>
  <si>
    <t>Bandenkoordweefsel "tyre cord fabric", van garens met een hoge sterktegraad, van nylon of van andere polyamiden, geïmpregneerd met kunststof (m.u.v. die welke met rubber is geïmpregneerd)</t>
  </si>
  <si>
    <t>Bandenkoordweefsel "tyre cord fabric", van garens met een hoge sterktegraad, van polyesters, geïmpregneerd met rubber</t>
  </si>
  <si>
    <t>Bandenkoordweefsel "tyre cord fabric", van garens met een hoge sterktegraad, van polyesters, geïmpregneerd met kunststof (m.u.v. die welke met rubber is geïmpregneerd)</t>
  </si>
  <si>
    <t>Bandenkoordweefsel "tyre cord fabric", van garens met een hoge sterktegraad, van viscoserayon, geïmpregneerd met rubber</t>
  </si>
  <si>
    <t>Bandenkoordweefsel "tyre cord fabric", van garens met een hoge sterktegraad, van viscoserayon, geïmpregneerd met kunststof (m.u.v. die welke met rubber is geïmpregneerd)</t>
  </si>
  <si>
    <t>Weefsels, geïmpregneerd met poly"vinylchloride" (m.u.v. wandbekleding van textielstof, geïmpregneerd met poly"vinylchloride")</t>
  </si>
  <si>
    <t>Weefsels, geïmpregneerd met polyurethaan (m.u.v. wandbekleding van textielstof, geïmpregneerd met polyurethaan)</t>
  </si>
  <si>
    <t>Weefsels, bekleed of bedekt met, dan wel met inlagen van polyurethaan (m.u.v. wandbekleding van textielstof, bedekt met polyurethaan en vloerbedekking bestaande uit een drager van textielstof, voorzien van een deklaag van of bekleed met polyurethaan)</t>
  </si>
  <si>
    <t>Weefsels, geïmpregneerd met kunststof (m.u.v. die welke zijn geïmpregneerd met poly"vinylchloride" of polyurethaan en m.u.v. wandbekleding van textielstof, geïmpregneerd met kunststof)</t>
  </si>
  <si>
    <t>Linoleum, ook indien in bepaalde vorm gesneden</t>
  </si>
  <si>
    <t>Vloerbedekking, bestaande uit een deklaag of een bekleding op een drager van textiel, ook indien in bepaalde vorm gesneden (m.u.v. linoleum)</t>
  </si>
  <si>
    <t>Wandbekleding van textielstof, bestaande uit parallel gelegde draden aangebracht op een drager</t>
  </si>
  <si>
    <t>Wandbekleding van vlas (m.u.v. wandbekleding bestaande uit parallel gelegde draden aangebracht op een drager)</t>
  </si>
  <si>
    <t>Wandbekleding van jute (m.u.v. die bestaande uit parallel gelegde draden aangebracht op een drager)</t>
  </si>
  <si>
    <t>Wandbekleding van synthetische of kunstmatige textielvezels (m.u.v. die bestaande uit parallel gelegde draden aangebracht op een drager)</t>
  </si>
  <si>
    <t>Wandbekleding van textielstof (m.u.v. die van vlas, jute of van synthetische of kunstmatige textielvezels en m.u.v. die bestaande uit parallel gelegde draden aangebracht op een drager)</t>
  </si>
  <si>
    <t>Gegummeerde weefsels van brei- of haakwerk, n.e.g.</t>
  </si>
  <si>
    <t>Canvas, samengesteld uit parallel gelegde textielgarens, gebonden met rubber</t>
  </si>
  <si>
    <t>Brandslangen e.d. slangen, van synthetische textielvezels, ook indien geïmpregneerd of bekleed, en ook indien gewapend, met beslag of met toebehoren van andere stoffen</t>
  </si>
  <si>
    <t>Brandslangen e.d. slangen, van textielstoffen, ook indien geïmpregneerd of bekleed, en ook indien gewapend, met beslag of met toebehoren van andere stoffen (m.u.v. die van synthetische textielvezels)</t>
  </si>
  <si>
    <t>Builgaas, ook indien geconfectioneerd</t>
  </si>
  <si>
    <t>Al dan niet vervilte weefsels, van zijde of van synthetische of kunstmatige vezels, eindloos of voorzien van verbindingsstukken, van de soort gebruikt voor papiermachines, met een gewicht van &lt; 650 g/m² (bijvoorbeeld vormweefsel)</t>
  </si>
  <si>
    <t>Filterdoeken en persdoeken, van de soort gebruikt in oliepersen of voor dergelijk technisch gebruik, daaronder begrepen die van mensenhaar</t>
  </si>
  <si>
    <t>Producten en artikelen van vilt, voor technisch gebruik, bedoeld bij aantekening 7 op hoofdstuk 59, n.e.g.</t>
  </si>
  <si>
    <t>Producten en artikelen van textiel, voor technisch gebruik, bedoeld bij aantekening 7 op hoofdstuk 59, n.e.g.</t>
  </si>
  <si>
    <t>Hoogpolig brei- en haakwerk, aan het stuk</t>
  </si>
  <si>
    <t>Poolbrei- en poolhaakwerk in de vorm van lussenstof, van katoen, aan het stuk</t>
  </si>
  <si>
    <t>Poolbrei- en poolhaakwerk in de vorm van lussenstof, van synthetische of kunstmatige vezels, aan het stuk</t>
  </si>
  <si>
    <t>Poolbrei- en poolhaakwerk in de vorm van lussenstof, aan het stuk (m.u.v. dat van katoen of van synthetische of kunstmatige vezels)</t>
  </si>
  <si>
    <t>Poolbrei- en poolhaakwerk, van katoen, aan het stuk (m.u.v. hoogpolige stoffen en lussenstof)</t>
  </si>
  <si>
    <t>Poolbrei- en poolhaakwerk, van synthetische of kunstmatige vezels, aan het stuk (m.u.v. hoogpolige stoffen en lussenstof)</t>
  </si>
  <si>
    <t>Poolbrei- en poolhaakwerk, aan het stuk (m.u.v. dat van katoen of van synthetische of kunstmatige vezels en m.u.v. hoogpolige stoffen en lussenstof)</t>
  </si>
  <si>
    <t>Raschelkant met een breedte van &lt;= 30 cm, van synthetische vezels (m.u.v. die bevattende &gt;= 5 gewichtspercenten elastomeergarens of rubberdraden)</t>
  </si>
  <si>
    <t>Overjassen, jekkers, capes e.d. waren, van brei- of haakwerk, van katoen, voor heren of voor jongens</t>
  </si>
  <si>
    <t>Anoraks, blousons e.d. artikelen, van brei- of haakwerk, van katoen, voor heren of voor jongens (m.u.v. kostuums, ensembles, colbertjassen, blazers e.d. en broeken)</t>
  </si>
  <si>
    <t>Overjassen, jekkers, capes e.d. waren, van brei- of haakwerk, van synthetische of kunstmatige vezels, voor heren of voor jongens</t>
  </si>
  <si>
    <t>Anoraks, blousons e.d. artikelen, van brei- of haakwerk, van synthetische of kunstmatige vezels, voor heren of voor jongens (m.u.v. kostuums, ensembles, colbertjassen, blazers e.d. en broeken)</t>
  </si>
  <si>
    <t>Overjassen, jekkers, capes e.d. artikelen, van brei- of haakwerk, voor heren of voor jongens (m.u.v. die van katoen of van synthetische of kunstmatige vezels)</t>
  </si>
  <si>
    <t>Anoraks, blousons e.d. artikelen, van brei- of haakwerk, voor heren of voor jongens (m.u.v. die van katoen of van synthetische of kunstmatige vezels en m.u.v. kostuums, ensembles, colbertjassen, blazers e.d. en broeken)</t>
  </si>
  <si>
    <t>Mantels, capes, e.d. artikelen, van brei- of haakwerk, van wol of van fijn haar, voor dames of voor meisjes</t>
  </si>
  <si>
    <t>Anoraks, blousons e.d. artikelen, van brei- of haakwerk, van wol of van fijn haar, voor dames of voor meisjes (m.u.v. mantelpakken, broekpakken, ensembles, blazers en andere jasjes, japonnen, rokken, broekrokken en broeken)</t>
  </si>
  <si>
    <t>Mantels, capes, e.d. artikelen, van brei- of haakwerk, van katoen, voor dames of voor meisjes</t>
  </si>
  <si>
    <t>Anoraks, blousons e.d. artikelen, van brei- of haakwerk, van katoen, voor dames of voor meisjes (m.u.v. mantelpakken, broekpakken, ensembles, blazers en andere jasjes, japonnen, rokken, broekrokken en broeken)</t>
  </si>
  <si>
    <t>Mantels, capes, e.d. artikelen, van brei- of haakwerk, van synthetische of kunstmatige vezels, voor dames of voor meisjes</t>
  </si>
  <si>
    <t>Anoraks, blousons e.d. artikelen, van brei- of haakwerk, van synthetische of kunstmatige vezels, voor dames of voor meisjes (m.u.v. mantelpakken, broekpakken, ensembles, blazers en andere jasjes, japonnen, rokken, broekrokken en broeken)</t>
  </si>
  <si>
    <t>Mantels, capes, e.d. artikelen, van brei- of haakwerk, voor vrouwen of voor meisjes (m.u.v. die van wol of van fijn haar, van katoen of van synthetische of van kunstmatige vezels)</t>
  </si>
  <si>
    <t>Kostuums, van brei- of haakwerk, van wol of van fijn haar, voor heren of voor jongens (m.u.v. trainingspakken, skipakken en zwemkleding)</t>
  </si>
  <si>
    <t>Kostuums, van brei- of haakwerk, van textielstoffen, voor heren of voor jongens (m.u.v. die van wol of van fijn haar en m.u.v. trainingspakken, skipakken en zwemkleding)</t>
  </si>
  <si>
    <t>Ensembles, van brei- of haakwerk, van katoen, voor heren of voor jongens (m.u.v. die van wol of van fijn haar, van katoen of van synthetische vezels en m.u.v. skipakken en zwemkleding)</t>
  </si>
  <si>
    <t>Ensembles, van brei- of haakwerk, van synthetische vezels, voor heren of voor jongens (m.u.v. die van wol of van fijn haar, van katoen of van synthetische vezels en m.u.v. skipakken en zwemkleding)</t>
  </si>
  <si>
    <t>Ensembles, van brei- of haakwerk, van textielstoffen, voor heren of voor jongens (m.u.v. die van wol of van fijn haar, van katoen of van synthetische vezels en m.u.v. skipakken en zwemkleding)</t>
  </si>
  <si>
    <t>Colbertjassen, blazers e.d., van brei- of haakwerk, van wol of van fijn haar, voor heren of voor jongens (m.u.v. die van wol of van fijn haar, van katoen of van synthetische vezels en anoraks, blousons e.d. artikelen)</t>
  </si>
  <si>
    <t>Colbertjassen, blazers e.d., van brei- of haakwerk, van katoen, voor heren of voor jongens (m.u.v. die van wol of van fijn haar, van katoen of van synthetische vezels en anoraks, blousons e.d. artikelen)</t>
  </si>
  <si>
    <t>Colbertjassen, blazers e.d., van brei- of haakwerk, van synthetische vezels, voor heren of voor jongens (m.u.v. die van wol of van fijn haar, van katoen of van synthetische vezels en anoraks, blousons e.d. artikelen)</t>
  </si>
  <si>
    <t>Colbertjassen, blazers e.d., van brei- of haakwerk, van textielstoffen, voor heren of voor jongens (m.u.v. die van wol of van fijn haar, van katoen of van synthetische vezels en m.u.v. anoraks, blousons e.d. artikelen)</t>
  </si>
  <si>
    <t>Lange en korte broeken, kniebroeken e.d. broeken en zgn. Amerikaanse overalls, van brei- of haakwerk, van wol of van fijn haar, voor heren of voor jongens (m.u.v. onderbroeken en zwembroeken)</t>
  </si>
  <si>
    <t>Lange en korte broeken, kniebroeken e.d. broeken en zgn. Amerikaanse overalls, van brei- of haakwerk, van katoen, voor heren of voor jongens (m.u.v. onderbroeken en zwembroeken)</t>
  </si>
  <si>
    <t>Lange en korte broeken, kniebroeken e.d. broeken en zgn. Amerikaanse overalls, van brei- of haakwerk, van synthetische vezels, voor heren of voor jongens (m.u.v. onderbroeken en zwembroeken)</t>
  </si>
  <si>
    <t>Mantelpakken en broekpakken, van brei- of haakwerk, van synthetische vezels, voor dames of voor meisjes (m.u.v. skipakken en zwemkleding)</t>
  </si>
  <si>
    <t>Ensembles van brei- of haakwerk, katoen, voor dames of voor meisjes (m.u.v. die skipakken en zwemkleding)</t>
  </si>
  <si>
    <t>Ensembles van brei- of haakwerk, van synthetische vezels, voor dames of voor meisjes (m.u.v. die skipakken en zwemkleding)</t>
  </si>
  <si>
    <t>Blazers en andere jasjes, van brei- of haakwerk, van wol of van fijn haar, voor dames of voor meisjes (m.u.v. anoraks, blousons e.d. artikelen)</t>
  </si>
  <si>
    <t>Blazers en andere jasjes, van brei- of haakwerk, van katoen, voor dames of voor meisjes (m.u.v. anoraks, blousons e.d. artikelen)</t>
  </si>
  <si>
    <t>Blazers en andere jasjes, van brei- of haakwerk, van synthetische vezels, voor dames of voor meisjes (m.u.v. anoraks, blousons e.d. artikelen)</t>
  </si>
  <si>
    <t>Blazers en andere jasjes, van brei- of haakwerk, van textielstoffen, voor dames of voor meisjes (m.u.v. die van wol of van fijn haar, van katoen of van synthetische vezels en m.u.v. anoraks, blousons e.d. artikelen)</t>
  </si>
  <si>
    <t>Japonnen van brei- of haakwerk, van wol of van fijn haar, voor dames of voor meisjes (m.u.v. onderjurken)</t>
  </si>
  <si>
    <t>Japonnen van brei- of haakwerk, van katoen, voor dames of voor meisjes (m.u.v. onderjurken)</t>
  </si>
  <si>
    <t>Japonnen van brei- of haakwerk, van synthetische vezels, voor dames of voor meisjes (m.u.v. onderjurken)</t>
  </si>
  <si>
    <t>Japonnen van brei- of haakwerk, van kunstmatige vezels, voor dames of voor meisjes (m.u.v. onderjurken)</t>
  </si>
  <si>
    <t>Japonnen van brei- of haakwerk, van textielstoffen, voor dames of voor meisjes (m.u.v. die van die van wol of van fijn haar, van katoen of van synthetische of kunstmatige vezels en m.u.v. onderjurken)</t>
  </si>
  <si>
    <t>Rokken en broekrokken, van brei- of haakwerk, van wol of van fijn haar, voor dames of voor meisjes (m.u.v. onderrokken)</t>
  </si>
  <si>
    <t>Rokken en broekrokken, van brei- of haakwerk, van katoen, voor dames of voor meisjes (m.u.v. onderrokken)</t>
  </si>
  <si>
    <t>Rokken en broekrokken, van brei- of haakwerk, van synthetische vezels, voor dames of voor meisjes (m.u.v. onderrokken)</t>
  </si>
  <si>
    <t>Rokken en broekrokken, van brei- of haakwerk, van textielstoffen, voor dames of voor meisjes (m.u.v. die van van wol of van fijn haar, van katoen of van synthetische vezels en m.u.v. onderrokken)</t>
  </si>
  <si>
    <t>Lange en korte broeken, kniebroeken e.d. broeken en zgn. Amerikaanse overalls, van brei- of haakwerk, van wol of van fijn haar, voor dames of voor meisjes (m.u.v. slips en zwembroeken)</t>
  </si>
  <si>
    <t>Lange en korte broeken, kniebroeken e.d. broeken en zgn. Amerikaanse overalls, van brei- of haakwerk, van katoen, voor dames of voor meisjes (m.u.v. slips en zwembroeken)</t>
  </si>
  <si>
    <t>Lange en korte broeken, kniebroeken e.d. broeken en zgn. Amerikaanse overalls, van brei- of haakwerk, van synthetische vezels, voor dames of voor meisjes (m.u.v. slips en zwembroeken)</t>
  </si>
  <si>
    <t>Overhemden van brei- of haakwerk, van katoen, voor heren of voor jongens (m.u.v. nachthemden, T-shirts, borstrokken en onderhemden)</t>
  </si>
  <si>
    <t>Overhemden van brei- of haakwerk, van synthetische vezels, voor heren of voor jongens (m.u.v. nachthemden, T-shirts, borstrokken en onderhemden)</t>
  </si>
  <si>
    <t>Overhemden van brei- of haakwerk, van kunstmatige vezels, voor heren of voor jongens (m.u.v. nachthemden, T-shirts, borstrokken en onderhemden)</t>
  </si>
  <si>
    <t>Overhemden van brei- of haakwerk, van wol of van fijn haar, voor heren of voor jongens (m.u.v. nachthemden, T-shirts, borstrokken en onderhemden)</t>
  </si>
  <si>
    <t>Overhemden van brei- of haakwerk, van textielstoffen, voor heren of voor jongens (m.u.v. die van katoen, van synthetische of kunstmatige vezels of van wol of van fijn haar en m.u.v. nachthemden, T-shirts, borstrokken en onderhemden)</t>
  </si>
  <si>
    <t>Blouses en hemdblouses, van brei- of haakwerk, van katoen, voor dames of voor meisjes (m.u.v. die van T-shirts, borstrokken en onderhemden)</t>
  </si>
  <si>
    <t>Blouses en hemdblouses, van brei- of haakwerk, van synthetische of kunstmatige vezels, voor dames of voor meisjes (m.u.v. die van T-shirts, borstrokken en onderhemden)</t>
  </si>
  <si>
    <t>Blouses en hemdblouses, van brei- of haakwerk, van wol of van fijn haar, voor dames of voor meisjes (m.u.v. die van T-shirts, borstrokken en onderhemden)</t>
  </si>
  <si>
    <t>Blouses en hemdblouses, van brei- of haakwerk, van zijde of van afval van zijde, voor dames of voor meisjes (m.u.v. die van T-shirts, borstrokken en onderhemden)</t>
  </si>
  <si>
    <t>Blouses en hemdblouses, van brei- of haakwerk, van vlas of van ramee, voor dames of voor meisjes (m.u.v. die van T-shirts, borstrokken en onderhemden)</t>
  </si>
  <si>
    <t>Slips en onderbroeken, van brei- of haakwerk, van katoen, voor heren of voor jongens</t>
  </si>
  <si>
    <t>Slips en onderbroeken, van brei- of haakwerk, van synthetische of kunstmatige vezels, voor heren of voor jongens</t>
  </si>
  <si>
    <t>Slips en onderbroeken, van brei- of haakwerk, van textielstoffen, voor heren of voor jongens (m.u.v. die van katoen of van synthetische of kunstmatige vezels)</t>
  </si>
  <si>
    <t>Nachthemden en pyjama's, van brei- of haakwerk, van katoen, voor heren of voor jongens (m.u.v. onderhemden)</t>
  </si>
  <si>
    <t>Nachthemden en pyjama's, van brei- of haakwerk, van synthetische of kunstmatige vezels, voor heren of voor jongens (m.u.v. onderhemden)</t>
  </si>
  <si>
    <t>Nachthemden en pyjama's, van brei- of haakwerk, van textielstoffen, voor heren of voor jongens (m.u.v. die van katoen of van chemische of kunstmatige vezels en m.u.v. onderhemden)</t>
  </si>
  <si>
    <t>Badjassen, kamerjassen e.d. artikelen, van brei- of haakwerk, van katoen, voor heren of voor jongens</t>
  </si>
  <si>
    <t>Badjassen, kamerjassen e.d. artikelen, van brei- of haakwerk, van textielstoffen, voor heren of voor jongens (m.u.v. die van katoen)</t>
  </si>
  <si>
    <t>Onderjurken en onderrokken, van brei- of haakwerk, van synthetische of kunstmatige vezels, voor dames of voor meisjes (m.u.v. T-shirts, borstrokken en onderhemden)</t>
  </si>
  <si>
    <t>Onderjurken en onderrokken, van brei- of haakwerk, van textielstoffen, voor dames of voor meisjes (m.u.v. die van chemische of kunstmatige vezels en m.u.v. T-shirts, borstrokken en onderhemden)</t>
  </si>
  <si>
    <t>Slips en onderbroeken, van brei- of haakwerk, van katoen, voor dames of voor meisjes</t>
  </si>
  <si>
    <t>Slips en onderbroeken, van brei- of haakwerk, van synthetische of kunstmatige vezels, voor dames of voor meisjes</t>
  </si>
  <si>
    <t>Slips en onderbroeken, van brei- of haakwerk, van textielstoffen, voor dames of voor meisjes (m.u.v. die van katoen of van synthetische of kunstmatige vezels)</t>
  </si>
  <si>
    <t>Nachthemden en pyjama's, van brei- of haakwerk, van katoen, voor dames of voor meisjes (m.u.v. T-shirts, borstrokken, onderhemden en negligés)</t>
  </si>
  <si>
    <t>Nachthemden en pyjama's, van brei- of haakwerk, van synthetische of kunstmatige vezels, voor dames of voor meisjes (m.u.v. T-shirts, borstrokken, onderhemden en negligés)</t>
  </si>
  <si>
    <t>Nachthemden en pyjama's, van brei- of haakwerk, van textielstoffen, voor dames of voor meisjes (m.u.v. die van katoen of van synthetische synthetische of kunstmatige vezels en m.u.v. T-shirts, borstrokken, onderhemden en negligés)</t>
  </si>
  <si>
    <t>Truien, jumpers, pull-overs en slip-overs, bevattende &gt;= 50 gewichtspercenten wol en wegende &gt;= 600 g per stuk</t>
  </si>
  <si>
    <t>Truien, jumpers, pull-overs, slip-overs, vesten en dergelijke artikelen, van brei- of haakwerk van fijn haar van kasjmiergeiten, voor heren of voor jongens (m.u.v. gewatteerde vesten)</t>
  </si>
  <si>
    <t>Truien, jumpers, pull-overs, slip-overs, vesten e.d. artikelen, van brei- of haakwerk van fijn haar van kasjmiergeiten, voor dames of voor meisjes (m.u.v. gewatteerde vesten)</t>
  </si>
  <si>
    <t>Truien, jumpers, pull-overs, slip-overs, vesten en dergelijke artikelen, van brei- of haakwerk van fijn haar, voor heren of voor jongens (m.u.v. die van fijn haar van kasjmiergeiten en m.u.v.gewatteerde vesten)</t>
  </si>
  <si>
    <t>Truien, jumpers, pull-overs, slip-overs, vesten en dergelijke artikelen, van brei- of haakwerk van fijn haar, voor dames of voor meisjes (m.u.v. die van fijn haar van kasjmiergeiten en m.u.v.gewatteerde vesten)</t>
  </si>
  <si>
    <t>Hemdtruien "sous-pull", van brei- of haakwerk, van katoen</t>
  </si>
  <si>
    <t>Truien, jumpers, pull-overs, slip-overs, vesten e.d. artikelen, van brei- of haakwerk, van katoen, voor heren of voor jongens (m.u.v. hemdtruien "sous-pull" en gewatteerde vesten)</t>
  </si>
  <si>
    <t>Truien, jumpers, pull-overs, slip-overs, vesten e.d. artikelen, van brei- of haakwerk, van katoen, voor dames of voor meisjes (m.u.v. hemdtruien "sous-pull" en gewatteerde vesten)</t>
  </si>
  <si>
    <t>Hemdtruien "sous-pull", van brei- of haakwerk, van synthetische of kunstmatige vezels</t>
  </si>
  <si>
    <t>Truien, jumpers, pull-overs, slip-overs, vesten e.d. artikelen, van brei- of haakwerk, van synthetische of kunstmatige vezels, voor heren of voor jongens (m.u.v. hemdtruien "sous-pull" en gewatteerde vesten)</t>
  </si>
  <si>
    <t>Truien, jumpers, pull-overs, slip-overs, vesten e.d. artikelen, van brei- of haakwerk, van synthetische of kunstmatige vezels, voor dames of voor meisjes (m.u.v. hemdtruien "sous-pull" en gewatteerde vesten)</t>
  </si>
  <si>
    <t>Truien, jumpers, pull-overs, slip-overs, vesten e.d. artikelen, van brei- of haakwerk, van vlas of van ramee (m.u.v. gewatteerde vesten)</t>
  </si>
  <si>
    <t>Truien, jumpers, pull-overs, slip-overs, vesten e.d. artikelen, van brei- of haakwerk, van textielstoffen (m.u.v. die van wol of van fijn haar, van katoen, van synthetische of kunstmatige vezels, van vlas of van ramee en m.u.v. gewatteerde vesten)</t>
  </si>
  <si>
    <t>Handschoenen en, wanten, voor baby's, van brei- of haakwerk, van katoen</t>
  </si>
  <si>
    <t>Kleding en kledingtoebehoren, voor baby's, van brei- of haakwerk, van katoen (m.u.v. handschoenen, wanten e.d. en m.u.v. mutsen)</t>
  </si>
  <si>
    <t>Handschoenen en wanten, voor baby's, van brei- of haakwerk, synthetische vezels</t>
  </si>
  <si>
    <t>Kleding en kledingtoebehoren, voor baby's, van brei- of haakwerk, van synthetische vezels (m.u.v. handschoenen, wanten e.d., en mutsen)</t>
  </si>
  <si>
    <t>Handschoenen, wanten e.d., voor baby's, van brei- of haakwerk, van wol of van fijn haar</t>
  </si>
  <si>
    <t>Kleding en kledingtoebehoren, voor baby's, van brei- of haakwerk, van wol of van fijn haar (m.u.v. handschoenen, wanten en m.u.v. mutsen)</t>
  </si>
  <si>
    <t>Kleding en kledingtoebehoren, voor baby's, van brei- of haakwerk, van textielstoffen (m.u.v. die van wol of van fijn haar, van katoen of van synthetische vezels en m.u.v. mutsen)</t>
  </si>
  <si>
    <t>Trainingspakken, van brei- of haakwerk, van katoen</t>
  </si>
  <si>
    <t>Trainingspakken, van brei- of haakwerk, van synthetische vezels</t>
  </si>
  <si>
    <t>Trainingspakken, van brei- of haakwerk, van textielstoffen (m.u.v. die van katoen of van synthetische vezels)</t>
  </si>
  <si>
    <t>Badpakken en zwembroeken, van brei- of haakwerk, van synthetische vezels, bevattende &gt;= 5 gewichtspercenten rubberdraden, voor heren of voor jongens</t>
  </si>
  <si>
    <t>Badpakken en zwembroeken, van brei- of haakwerk, van synthetische vezels, voor heren of voor jongens (m.u.v. die bevattende &gt;= 5 gewichtspercenten rubberdraden)</t>
  </si>
  <si>
    <t>Badpakken en zwembroeken, van brei- of haakwerk, van textielstoffen, bevattende &gt;= 5 gewichtspercenten rubberdraden, voor heren of voor jongens (m.u.v. die van synthetische vezels)</t>
  </si>
  <si>
    <t>Badpakken en zwembroeken, van brei- of haakwerk, van textielstoffen, voor heren of voor jongens (m.u.v. die bevattende &gt;= 5 gewichtspercenten rubberdraden en m.u.v. die van synthetische vezels)</t>
  </si>
  <si>
    <t>Badpakken en zwembroeken, van brei- of haakwerk, van synthetische vezels, bevattende &gt;= 5 gewichtspercenten rubberdraden, voor dames of voor meisjes</t>
  </si>
  <si>
    <t>Badpakken en zwembroeken, van brei- of haakwerk, van synthetische vezels, voor dames of voor meisjes (m.u.v. die bevattende &gt;= 5 gewichtspercenten rubberdraden)</t>
  </si>
  <si>
    <t>Badpakken en zwembroeken, van brei- of haakwerk, van textielstoffen, bevattende &gt;= 5 gewichtspercenten rubberdraden, voor dames of voor meisjes (m.u.v. die van synthetische vezels)</t>
  </si>
  <si>
    <t>Badpakken en zwembroeken, van brei- of haakwerk, van textielstoffen, voor dames of voor meisjes (m.u.v. die bevattende &gt;= 5 gewichtspercenten rubberdraden en m.u.v. die van synthetische vezels)</t>
  </si>
  <si>
    <t>Kleding van gegummeerd brei- of haakwerk (m.u.v. babykleding en kledingtoebehoren)</t>
  </si>
  <si>
    <t>Kleding van brei- of haakwerk, geïmpregneerd, bekleed of bedekt met kunststof of andere stoffen (m.u.v. die van gegummeerde weefsels en m.u.v. babykleding en kledingtoebehoren)</t>
  </si>
  <si>
    <t>Speciale kleding voor bepaalde beroepen, sporten of dergelijke doeleinden, n.e.g., van brei- of haakwerk, van katoen</t>
  </si>
  <si>
    <t>Speciale kleding voor bepaalde beroepen, sporten of dergelijke doeleinden, n.e.g., van brei- of haakwerk, van synthetische of van kunstmatige vezels</t>
  </si>
  <si>
    <t>Speciale kleding voor bepaalde beroepen, sporten of dergelijke doeleinden, n.e.g., van brei- of haakwerk, van textielstoffen (m.u.v. die van katoen of van synthetische of kunstmatige vezels)</t>
  </si>
  <si>
    <t>Aderspatkousen, van brei- of haakwerk, van synthetische vezels</t>
  </si>
  <si>
    <t>Kousenbroeken, kousen en kniekousen met degressieve compressie, van brei- of haakwerk (m.u.v. aderspatkousen van synthetische vezels en m.u.v. die voor babies)</t>
  </si>
  <si>
    <t>Kousenbroeken, van brei- of haakwerk, van synthetische vezels van &lt; 67 decitex per enkelvoudige draad (m.u.v. die met degressieve compressie)</t>
  </si>
  <si>
    <t>Kousenbroeken, van brei- of haakwerk, van synthetische vezels van &gt;= 67 decitex per enkelvoudige draad (m.u.v. van die met degressieve compressie)</t>
  </si>
  <si>
    <t>Kousenbroeken, van brei- of haakwerk, van textielstoffen (m.u.v. die met degressieve compressie en m.u.v. die van synthetische vezels en die voor baby's)</t>
  </si>
  <si>
    <t>Dameskniekousen, van brei- of haakwerk, van synthetische vezels, van &lt; 67 decitex per enkelvoudige draad (m.u.v. die met degressieve compressie)</t>
  </si>
  <si>
    <t>Dameskousen, van brei- of haakwerk, van synthetische vezels, van &lt; 67 decitex per enkelvoudige draad (m.u.v. van die met degressieve compressie en m.u.v. kousenbroeken en kniekousen)</t>
  </si>
  <si>
    <t>Dameskousen en -kniekousen, van brei- of haakwerk, van &lt; 67 decitex per enkelvoudige draad (m.u.v. die met degressieve compressie en m.u.v. die van synthetische vezels en kousenbroeken)</t>
  </si>
  <si>
    <t>Kousen, kniekousen, sokken e.d. artikelen, van brei- of haakwerk, van katoen (m.u.v. die met degressieve compressie, kousenbroeken, dameskousen en -kniekousen, van &lt; 67 decitex per enkelvoudige draad en m.u.v. dergelijke artikelen voor baby's)</t>
  </si>
  <si>
    <t>Kniekousen, van brei- of haakwerk, van synthetische vezels (m.u.v die met degressieve compressie, dameskousen van &lt; 67 decitex per enkelvoudige draad en kousen e.d. artikelen voor baby's)</t>
  </si>
  <si>
    <t>Dameskousen, van brei- of haakwerk, van synthetische vezels (m.u.v. die met degressieve compressie, die van &lt; 67 decitex per enkelvoudige draad en m.u.v. kousenbroeken, kniekousen)</t>
  </si>
  <si>
    <t>Kousen, sokken e.d. artikelen, van brei- of haakwerk, van synthetische vezels (m.u.v. die met degressieve compressie, dameskousen, kousenbroeken, kniekousen en m.u.v. kousen e.d. artikelen voor baby's)</t>
  </si>
  <si>
    <t>Vingerhandschoenen van brei- of haakwerk, geïmpregneerd, bekleed of bedekt met rubber</t>
  </si>
  <si>
    <t>Handschoenen zonder vingers en wanten, van brei- of haakwerk, geïmpregneerd, bekleed of bedekt met rubber of met kunststof, alsmede vingerhandschoenen, van brei- of haakwerk, geïmpregneerd, bekleed of bedekt met kunststof</t>
  </si>
  <si>
    <t>Handschoenen [met of zonder vingers] en wanten, van brei- of haakwerk, van wol of van fijn haar (m.u.v. geïmpregneerd, bekleed of bedekt met rubber of met kunststof en die voor baby's)</t>
  </si>
  <si>
    <t>Handschoenen [met of zonder vingers] en wanten, van brei- of haakwerk, van katoen (m.u.v. die voor baby's en die welke zijn geïmpregneerd, bekleed of bedekt met kunststof of met rubber)</t>
  </si>
  <si>
    <t>Handschoenen [met of zonder vingers] en wanten, van brei- of haakwerk, van synthetische vezels (m.u.v. die voor baby's en die welke zijn geïmpregneerd, bekleed of bedekt met kunststof of met rubber)</t>
  </si>
  <si>
    <t>Handschoenen [met of zonder vingers] en wanten, van brei- of haakwerk (m.u.v. die van wol, van fijn haar, van katoen of van synthetische vezels, die voor baby's en die welke zijn geïmpregneerd, bekleed of bedekt met kunststof of met rubber)</t>
  </si>
  <si>
    <t>Sjaals, sjerpen, hoofddeksels en halsdoeken, mantilles, sluiers, voiles e.d. artikelen, van brei- of haakwerk</t>
  </si>
  <si>
    <t>Geconfectioneerd kledingtoebehoren, van elastisch of gegummeerd brei- of haakwerk, n.e.g.</t>
  </si>
  <si>
    <t>Delen van kleding of van kledingtoebehoren, van brei- of haakwerk, n.e.g.</t>
  </si>
  <si>
    <t>62012000</t>
  </si>
  <si>
    <t>Heren- of jongens- overjassen, jekkers, capes, anoraks, inclusief ski-jassen, windjacks en dergelijke artikelen, van wol of van fijn haar (m.u.v. gebreide of gehaakte pakken, ensembles, colbertjassen, blazers en pantalons)</t>
  </si>
  <si>
    <t>62013010</t>
  </si>
  <si>
    <t>62013090</t>
  </si>
  <si>
    <t>62014010</t>
  </si>
  <si>
    <t>62014090</t>
  </si>
  <si>
    <t>62019000</t>
  </si>
  <si>
    <t>62022000</t>
  </si>
  <si>
    <t>Dames- of meisjes- mantels, capes, anoraks, inclusief ski-jassen, windjacks en dergelijke artikelen, van wol of van fijn haar (m.u.v. gebreide of gehaakte pakken, ensembles, colbertjassen, blazers en pantalons)</t>
  </si>
  <si>
    <t>62023010</t>
  </si>
  <si>
    <t>Dames- of meisjes- mantels, capes, anoraks, inclusief ski-jassen, windjacks en dergelijke artikelen, van katoen, met een gewicht per kledingstuk van &lt;= 1 kg (m.u.v. gebreide of gehaakte pakken, ensembles, colbertjassen, blazers en pantalons)</t>
  </si>
  <si>
    <t>62023090</t>
  </si>
  <si>
    <t>Dames- of meisjes- mantels, jekkers, capes, anoraks, inclusief ski-jassen, windjacks en dergelijke artikelen, van katoen, met een gewicht van &gt; 1 kg per kledingstuk (m.u.v. van brei- of haakwerk, kostuums, ensembles, colbertjassen, blazers en pantalons)</t>
  </si>
  <si>
    <t>62024010</t>
  </si>
  <si>
    <t>62024090</t>
  </si>
  <si>
    <t>62029000</t>
  </si>
  <si>
    <t>Kostuums, van wol of van fijn haar, voor heren of voor jongens (m.u.v. die van brei- of haakwerk en m.u.v. trainingspakken, skipakken en zwemkleding)</t>
  </si>
  <si>
    <t>Kostuums, van synthetische vezels, voor heren of voor jongens (m.u.v. die van brei- of haakwerk en m.u.v. trainingspakken, skipakken en zwemkleding)</t>
  </si>
  <si>
    <t>Kostuums, van katoen, voor heren of voor jongens (m.u.v. die van brei- of haakwerk en m.u.v. trainingspakken, skipakken en zwemkleding)</t>
  </si>
  <si>
    <t>Kostuums, van kunstmatige vezels, voor heren of voor jongens (m.u.v. die van brei- of haakwerk en m.u.v. trainingspakken, skipakken en zwemkleding)</t>
  </si>
  <si>
    <t>Kostuums, van textielstoffen, voor heren of voor jongens (m.u.v. die van wol of van fijn haar, van katoen, van synthetische of van kunstmatige vezels, m.u.v. die van brei- of haakwerk en m.u.v. trainingspakken, skipakken en zwemkleding)</t>
  </si>
  <si>
    <t>Werk- en bedrijfskleding, van katoen, voor heren of voor jongens (m.u.v. die van brei- of haakwerk)</t>
  </si>
  <si>
    <t>Ensembles van katoen, voor heren of voor jongens (m.u.v. die van brei- of haakwerk en m.u.v. werk- en bedrijfskleding, trainingspakken, skipakken en zwemkleding)</t>
  </si>
  <si>
    <t>Werk- en bedrijfskleding, van synthetische vezels, voor heren of voor jongens (m.u.v. die van brei- of haakwerk)</t>
  </si>
  <si>
    <t>Ensembles van synthetische vezels, voor heren of voor jongens (m.u.v. die van brei- of haakwerk en m.u.v. werk- en bedrijfskleding, trainingspakken, skipakken en zwemkleding)</t>
  </si>
  <si>
    <t>Werk- en bedrijfskleding, van kunstmatige vezels, voor heren of voor jongens (m.u.v. die van brei- of haakwerk)</t>
  </si>
  <si>
    <t>Ensembles van kunstmatige vezels, voor heren of voor jongens (m.u.v. die van brei- of haakwerk en m.u.v. werk- en bedrijfskleding, trainingspakken, skipakken en zwemkleding)</t>
  </si>
  <si>
    <t>Ensembles van wol of van fijn haar, voor heren of voor jongens (m.u.v. die van brei- of haakwerk en m.u.v. ski-ensembles en zwemkleding)</t>
  </si>
  <si>
    <t>Ensembles van textielstoffen, voor heren of voor jongens (m.u.v. die van wol of van fijn haar, van katoen of van synthetische of kunstmatige vezels, m.u.v. die van brei- of haakwerk en m.u.v. ski-ensembles en zwemkleding)</t>
  </si>
  <si>
    <t>Colbertjassen, blazers e.d., van wol of van fijn haar, voor heren of voor jongens (m.u.v. die van brei- of haakwerk en m.u.v. anoraks, blousons e.d. artikelen)</t>
  </si>
  <si>
    <t>Werk- en bedrijfskleding, van katoen, voor heren of voor jongens (m.u.v. die van brei- of haakwerk en m.u.v. anoraks, blousons e.d. artikelen)</t>
  </si>
  <si>
    <t>Colbertjassen, blazers e.d., van katoen, voor heren of voor jongens (m.u.v. die van brei- of haakwerk en m.u.v. werk- en bedrijfskleding, anoraks, blousons e.d. artikelen)</t>
  </si>
  <si>
    <t>Werk- en bedrijfskleding, van synthetische vezels, voor heren of voor jongens (m.u.v. die van brei- of haakwerk en m.u.v. anoraks, blousons e.d. artikelen)</t>
  </si>
  <si>
    <t>Colbertjassen, blazers e.d., van synthetische vezels, voor heren of voor jongens (m.u.v. die van brei- of haakwerk en m.u.v. werk- en bedrijfskleding, anoraks, blousons e.d. artikelen)</t>
  </si>
  <si>
    <t>Werk- en bedrijfskleding, van kunstmatige vezels, voor heren of voor jongens (m.u.v. die van brei- of haakwerk en m.u.v. anoraks, blousons e.d. artikelen)</t>
  </si>
  <si>
    <t>Colbertjassen, blazers e.d., van kunstmatige vezels, voor heren of voor jongens (m.u.v. die van brei- of haakwerk en m.u.v. werk- en bedrijfskleding, anoraks, blousons e.d. artikelen)</t>
  </si>
  <si>
    <t>Colbertjassen, blazers e.d., van textielstoffen, voor heren of voor jongens (m.u.v. die van wol of van fijn haar, van katoen of van synthetische of kunstmatige vezels, m.u.v. die van brei- of haakwerk en m.u.v. anoraks, blousons e.d. artikelen)</t>
  </si>
  <si>
    <t>Lange broeken, incl. kniebroeken e.d. broeken, van wol of van fijn haar, voor heren of voor jongens (m.u.v. die van brei- of haakwerk en m.u.v. zgn. Amerikaanse overalls en onderbroeken)</t>
  </si>
  <si>
    <t>Zgn. Amerikaanse overalls, van wol of van fijn haar, voor heren of voor jongens (m.u.v. die van brei- of haakwerk)</t>
  </si>
  <si>
    <t>Korte broeken, van wol of van fijn haar, voor heren of voor jongens (m.u.v. die van brei- of haakwerk en m.u.v. slips, onderbroeken en zwembroeken)</t>
  </si>
  <si>
    <t>Lange broeken, zijnde werk- en bedrijfskleding, van katoen, voor heren of voor jongens (m.u.v. die van brei- of haakwerk en m.u.v. zgn. Amerikaanse overalls)</t>
  </si>
  <si>
    <t>Lange broeken, incl. kniebroeken e.d. broeken, van denim, voor heren of voor jongens (m.u.v. werk- en bedrijfskleding, zgn. Amerikaanse overalls)</t>
  </si>
  <si>
    <t>Lange broeken, incl. kniebroeken e.d. broeken, van gesneden inslagfluweel en -pluche, geribd "corduroy", voor heren of voor jongens (m.u.v. werk- en bedrijfskleding, zgn. Amerikaanse overalls)</t>
  </si>
  <si>
    <t>Zgn. Amerikaanse overalls, zijnde werk- en bedrijfskleding, van katoen, voor heren of voor jongens (m.u.v. die van brei- of haakwerk)</t>
  </si>
  <si>
    <t>Zgn. Amerikaanse overalls, van katoen, voor heren of voor jongens (m.u.v. die van brei- of haakwerk en m.u.v. werk- en bedrijfskleding)</t>
  </si>
  <si>
    <t>Korte broeken van katoen, voor heren of voor jongens (m.u.v. die van brei- of haakwerk en m.u.v. slips, onderbroeken en zwembroeken)</t>
  </si>
  <si>
    <t>Lange broeken, zijnde werk- en bedrijfskleding, van synthetische vezels, voor heren of voor jongens (m.u.v. die van brei- of haakwerk en m.u.v. zgn. Amerikaanse overalls)</t>
  </si>
  <si>
    <t>Lange broeken, incl. kniebroeken e.d. broeken, van synthetische vezels, voor heren of voor jongens (m.u.v. die van brei- of haakwerk en m.u.v. werk- en bedrijfskleding, zgn. Amerikaanse overalls en onderbroeken)</t>
  </si>
  <si>
    <t>Zgn. Amerikaanse overalls, zijnde werk- en bedrijfskleding, van synthetische vezels, voor heren of voor jongens (m.u.v. die van brei- of haakwerk)</t>
  </si>
  <si>
    <t>Zgn. Amerikaanse overalls, van synthetische vezels, voor heren of voor jongens (m.u.v. die van brei- of haakwerk en m.u.v. werk- en bedrijfskleding)</t>
  </si>
  <si>
    <t>Korte broeken van synthetische vezels, voor heren of voor jongens (m.u.v. die van brei- of haakwerk en m.u.v. slips, onderbroeken en zwembroeken)</t>
  </si>
  <si>
    <t>Lange broeken, zijnde werk- en bedrijfskleding, van kunstmatige vezels, voor heren of voor jongens (m.u.v. die van brei- of haakwerk en m.u.v. zgn. Amerikaanse overalls)</t>
  </si>
  <si>
    <t>Lange broeken, incl. kniebroeken e.d. broeken, van kunstmatige vezels, voor heren of voor jongens (m.u.v. die van brei- of haakwerk en m.u.v. werk- en bedrijfskleding, zgn. Amerikaanse overalls en onderbroeken)</t>
  </si>
  <si>
    <t>Zgn. Amerikaanse overalls, zijnde werk- en bedrijfskleding, van kunstmatige vezels, voor heren of voor jongens (m.u.v. die van brei- of haakwerk)</t>
  </si>
  <si>
    <t>Zgn. Amerikaanse overalls, van kunstmatige vezels, voor heren of voor jongens (m.u.v. die van brei- of haakwerk en m.u.v. werk- en bedrijfskleding)</t>
  </si>
  <si>
    <t>Korte broeken van kunstmatige vezels, voor heren of voor jongens (m.u.v. die van brei- of haakwerk en m.u.v. slips, onderbroeken en zwembroeken)</t>
  </si>
  <si>
    <t>Mantelpakken en broekpakken, van wol of van fijn haar, voor dames of voor meisjes (m.u.v. die van brei- of haakwerk en m.u.v. skioveralls en zwemkleding)</t>
  </si>
  <si>
    <t>Mantelpakken en broekpakken, voor dames of voor meisjes (m.u.v. die van brei- of haakwerk en m.u.v. skioveralls en zwemkleding)</t>
  </si>
  <si>
    <t>Mantelpakken en broekpakken, van synthetische vezels, voor dames of voor meisjes (m.u.v. die van brei- of haakwerk en m.u.v. skioveralls en zwemkleding)</t>
  </si>
  <si>
    <t>Mantelpakken en broekpakken, van kunstmatige vezels, voor dames of voor meisjes (m.u.v. die van brei- of haakwerk en m.u.v. skioveralls en zwemkleding)</t>
  </si>
  <si>
    <t>Mantelpakken en broekpakken van textielstoffen, voor dames of voor meisjes (m.u.v. die van wol of van fijn haar, van katoen of van synthetische of kunstmatige vezels, m.u.v. die van brei- of haakwerk en m.u.v. skioveralls en zwemkleding)</t>
  </si>
  <si>
    <t>Ensembles, van wol of van fijn haar, voor dames of voor meisjes (m.u.v. die van brei- of haakwerk en m.u.v. ski-ensembles en zwemkleding)</t>
  </si>
  <si>
    <t>Ensembles zijnde werk- en bedrijfskleding, van katoen, voor dames of voor meisjes (m.u.v. die van brei- of haakwerk)</t>
  </si>
  <si>
    <t>Ensembles van katoen, voor dames of voor meisjes (m.u.v. die van brei- of haakwerk en m.u.v. werk- en bedrijfskleding, trainingspakken, skipakken en zwemkleding)</t>
  </si>
  <si>
    <t>Ensembles zijnde werk- en bedrijfskleding, van synthetische vezels, voor dames of voor meisjes (m.u.v. die van brei- of haakwerk)</t>
  </si>
  <si>
    <t>Ensembles van synthetische vezels, voor dames of voor meisjes (m.u.v. die van brei- of haakwerk en m.u.v. werk- en bedrijfskleding, trainingspakken, skipakken en zwemkleding)</t>
  </si>
  <si>
    <t>Ensembles zijnde werk- en bedrijfskleding, van kunstmatige vezels, voor dames of voor meisjes (m.u.v. die van brei- of haakwerk)</t>
  </si>
  <si>
    <t>Ensembles van kunstmatige vezels, voor dames of voor meisjes (m.u.v. die van brei- of haakwerk en m.u.v. werk- en bedrijfskleding, trainingspakken, skipakken en zwemkleding)</t>
  </si>
  <si>
    <t>Ensembles, van textielstoffen, voor dames of voor meisjes (m.u.v. die van brei- of haakwerk, van katoen of van synthetische of kunstmatige vezels, m.u.v. die van brei- of haakwerk en m.u.v. trainingspakken, ski-ensembles en zwemkleding)</t>
  </si>
  <si>
    <t>Blazers en andere jasjes, van wol of van fijn haar, voor dames of voor meisjes (m.u.v. die van brei- of haakwerk en m.u.v. anoraks, blousons e.d. artikelen)</t>
  </si>
  <si>
    <t>Blazers en andere jasjes, zijnde werk- en bedrijfskleding, van katoen, voor dames of voor meisjes (m.u.v. die van brei- of haakwerk en m.u.v. anoraks, blousons e.d. artikelen)</t>
  </si>
  <si>
    <t>Blazers en andere jasjes, van katoen, voor dames of voor meisjes (m.u.v. die van brei- of haakwerk en m.u.v. werk- en bedrijfskleding, anoraks, blousons e.d. artikelen)</t>
  </si>
  <si>
    <t>Blazers en andere jasjes, zijnde werk- en bedrijfskleding, van synthetische vezels, voor dames of voor meisjes (m.u.v. die van brei- of haakwerk en m.u.v. anoraks, blousons e.d. artikelen)</t>
  </si>
  <si>
    <t>Blazers en andere jasjes, van synthetische vezels, voor dames of voor meisjes (m.u.v. die van brei- of haakwerk en m.u.v. werk- en bedrijfskleding, anoraks, blousons e.d. artikelen)</t>
  </si>
  <si>
    <t>Blazers en andere jasjes, zijnde werk- en bedrijfskleding, van kunstmatige vezels, voor dames of voor meisjes (m.u.v. die van brei- of haakwerk en m.u.v. anoraks, blousons e.d. artikelen)</t>
  </si>
  <si>
    <t>Blazers en andere jasjes, van kunstmatige vezels, voor dames of voor meisjes (m.u.v. die van brei- of haakwerk en m.u.v. werk- en bedrijfskleding, anoraks, blousons e.d. artikelen)</t>
  </si>
  <si>
    <t>Blazers en andere jasjes, van textielstoffen, voor dames of voor meisjes (m.u.v. die van wol of van fijn haar, van katoen of van synthetische of kunstmatige vezels, m.u.v. die van brei- of haakwerk en m.u.v. anoraks, blousons e.d. artikelen)</t>
  </si>
  <si>
    <t>Japonnen, van wol of van fijn haar, voor dames of voor meisjes (m.u.v. die van brei- of haakwerk en m.u.v. onderjurken)</t>
  </si>
  <si>
    <t>Japonnen, van katoen, voor dames of voor meisjes (m.u.v. die van brei- of haakwerk en m.u.v. onderjurken)</t>
  </si>
  <si>
    <t>Japonnen, van synthetische vezels, voor dames of voor meisjes (m.u.v. die van brei- of haakwerk en m.u.v. onderjurken)</t>
  </si>
  <si>
    <t>Japonnen, van kunstmatige vezels, voor dames of voor meisjes (m.u.v. die van brei- of haakwerk en m.u.v. onderjurken)</t>
  </si>
  <si>
    <t>Rokken en broekrokken, van wol of van fijn haar, voor dames of voor meisjes (m.u.v. die van brei- of haakwerk en m.u.v. onderrokken)</t>
  </si>
  <si>
    <t>Rokken en broekrokken, van katoen, voor dames of voor meisjes (m.u.v. die van brei- of haakwerk en m.u.v. onderrokken)</t>
  </si>
  <si>
    <t>Rokken en broekrokken, van synthetische vezels, voor dames of voor meisjes (m.u.v. die van brei- of haakwerk en m.u.v. onderrokken)</t>
  </si>
  <si>
    <t>Rokken en broekrokken, van kunstmatige vezels, voor dames of voor meisjes (m.u.v. die van brei- of haakwerk en m.u.v. onderrokken)</t>
  </si>
  <si>
    <t>Rokken en broekrokken, van textielstoffen, voor dames of voor meisjes (m.u.v. die van wol of van fijn haar, van katoen of van synthetische of kunstmatige vezels, m.u.v. die van brei- of haakwerk en m.u.v. onderrokken)</t>
  </si>
  <si>
    <t>Lange broeken, incl. kniebroeken e.d. broeken, van wol of van fijn haar, voor dames of voor meisjes (m.u.v. die van brei- of haakwerk en m.u.v. zgn. Amerikaanse overalls en slips)</t>
  </si>
  <si>
    <t>Zgn. Amerikaanse overalls en korte broeken, van wol of van fijn haar, voor dames of voor meisjes (m.u.v. die van brei- of haakwerk en m.u.v. slips en zwembroeken)</t>
  </si>
  <si>
    <t>Lange broeken, zijnde werk- en bedrijfskleding, van katoen, voor dames of voor meisjes (m.u.v. die van brei- of haakwerk en m.u.v. zgn. Amerikaanse overalls)</t>
  </si>
  <si>
    <t>Lange broeken, incl. kniebroeken e.d. broeken, van denim, voor dames of voor meisjes (m.u.v. werk- en bedrijfskleding, zgn. Amerikaanse overalls en slips)</t>
  </si>
  <si>
    <t>Lange broeken, incl. kniebroeken e.d. broeken, van gesneden inslagfluweel en -pluche, geribd "corduroy", voor dames of voor meisjes (m.u.v. werk- en bedrijfskleding, zgn. Amerikaanse overalls en slips)</t>
  </si>
  <si>
    <t>Zgn. Amerikaanse overalls, zijnde werk- en bedrijfskleding, van katoen, voor dames of voor meisjes (m.u.v. die van brei- of haakwerk)</t>
  </si>
  <si>
    <t>Zgn. Amerikaanse overalls, van katoen, voor dames of voor meisjes (m.u.v. die van brei- of haakwerk en m.u.v. werk- en bedrijfskleding)</t>
  </si>
  <si>
    <t>Korte broeken, van katoen, voor dames of voor meisjes (m.u.v. die van brei- of haakwerk en m.u.v. slips en zwembroeken)</t>
  </si>
  <si>
    <t>Lange broeken, zijnde werk- en bedrijfskleding, van synthetische vezels, voor dames of voor meisjes (m.u.v. die van brei- of haakwerk en m.u.v. zgn. Amerikaanse overalls)</t>
  </si>
  <si>
    <t>Lange broeken, incl. kniebroeken e.d. broeken, van synthetische vezels, voor dames of voor meisjes (m.u.v. die van brei- of haakwerk en m.u.v. werk- en bedrijfskleding, zgn. Amerikaanse overalls, onderbroeken en trainingsbroeken)</t>
  </si>
  <si>
    <t>Zgn. Amerikaanse overalls, zijnde werk- en bedrijfskleding, van synthetische vezels, voor dames of voor meisjes (m.u.v. die van brei- of haakwerk)</t>
  </si>
  <si>
    <t>Zgn. Amerikaanse overalls van synthetische vezels, voor dames of voor meisjes (m.u.v. die van brei- of haakwerk en m.u.v. werk- en bedrijfskleding)</t>
  </si>
  <si>
    <t>Korte broeken, van synthetische vezels, voor dames of voor meisjes (m.u.v. die van brei- of haakwerk en m.u.v. slips en zwembroeken)</t>
  </si>
  <si>
    <t>Lange broeken, zijnde werk- en bedrijfskleding, van kunstmatige vezels, voor dames of voor meisjes (m.u.v. die van brei- of haakwerk en m.u.v. zgn. Amerikaanse overalls)</t>
  </si>
  <si>
    <t>Lange broeken, incl. kniebroeken e.d. broeken, van kunstmatige vezels, voor dames of voor meisjes (m.u.v. die van brei- of haakwerk en m.u.v. werk- en bedrijfskleding, zgn. Amerikaanse overalls, onderbroeken en trainingsbroeken)</t>
  </si>
  <si>
    <t>Zgn. Amerikaanse overalls, zijnde werk- en bedrijfskleding, van kunstmatige vezels, voor dames of voor meisjes (m.u.v. die van brei- of haakwerk)</t>
  </si>
  <si>
    <t>Zgn. Amerikaanse overalls van kunstmatige vezels, voor dames of voor meisjes (m.u.v. die van brei- of haakwerk en m.u.v. werk- en bedrijfskleding)</t>
  </si>
  <si>
    <t>Korte broeken, van kunstmatige vezels, voor dames of voor meisjes (m.u.v. die van brei- of haakwerk en m.u.v. slips en zwembroeken)</t>
  </si>
  <si>
    <t>Overhemden, van katoen, voor heren of voor jongens (m.u.v. die van brei- of haakwerk en m.u.v. nachthemden en onderhemden)</t>
  </si>
  <si>
    <t>Overhemden, van synthetische of van kunstmatige vezels, voor heren of voor jongens (m.u.v. die van brei- of haakwerk en m.u.v. nachthemden en onderhemden)</t>
  </si>
  <si>
    <t>Overhemden, van vlas of van ramee, voor heren of voor jongens (m.u.v. die van brei- of haakwerk en m.u.v. nachthemden en onderhemden)</t>
  </si>
  <si>
    <t>Overhemden, van textielstoffen, voor heren of voor jongens (m.u.v. die van katoen, van synthetische of kunstmatige vezels, van vlas of van ramee, m.u.v. die van brei- of haakwerk en m.u.v. nachthemden en onderhemden)</t>
  </si>
  <si>
    <t>Blouses en hemdblouses, van zijde of van afval van zijde voor dames of voor meisjes (m.u.v. die van brei- of haakwerk en m.u.v. onderhemden)</t>
  </si>
  <si>
    <t>Blouses en hemdblouses, van wol of van fijn haar, voor dames of voor meisjes (m.u.v. die van brei- of haakwerk en m.u.v. onderhemden)</t>
  </si>
  <si>
    <t>Blouses en hemdblouses, van katoen, voor dames of voor meisjes (m.u.v. die van brei- of haakwerk en m.u.v. onderhemden)</t>
  </si>
  <si>
    <t>Blouses en hemdblouses, van synthetische of kunstmatige vezels, voor dames of voor meisjes (m.u.v. die van brei- of haakwerk en m.u.v. onderhemden)</t>
  </si>
  <si>
    <t>Blouses en hemdblouses, van vlas of van ramee, voor dames of voor meisjes (m.u.v. die van brei- of haakwerk en m.u.v. onderhemden)</t>
  </si>
  <si>
    <t>Slips en onderbroeken, van katoen, voor heren of voor jongens (m.u.v. die van brei- of haakwerk)</t>
  </si>
  <si>
    <t>Slips en onderbroeken, van textielstoffen, voor heren of voor jongens (m.u.v. die van katoen en m.u.v. die van brei- of haakwerk)</t>
  </si>
  <si>
    <t>Nachthemden en pyjama's, van katoen, voor heren of voor jongens (m.u.v. die van brei- of haakwerk en m.u.v. onderhemden, slips en onderbroeken)</t>
  </si>
  <si>
    <t>Nachthemden en pyjama's, van synthetische of van kunstmatige vezels, voor heren of voor jongens (m.u.v. die van brei- of haakwerk en m.u.v. onderhemden, slips en onderbroeken)</t>
  </si>
  <si>
    <t>Nachthemden en pyjama's, van textielstoffen, voor heren of voor jongens (m.u.v. die van katoen of van synthetische of van kunstmatige vezels, m.u.v. die van brei- of haakwerk en m.u.v. onderhemden, slips en onderbroeken)</t>
  </si>
  <si>
    <t>Onderhemden, badjassen, kamerjassen e.d. artikelen, van katoen, voor heren of voor jongens (m.u.v. die van brei- of haakwerk en m.u.v. slips, onderbroeken, nachthemden en pyjama's)</t>
  </si>
  <si>
    <t>Onderhemden, badjassen, kamerjassen e.d. artikelen, van synthetische of van kunstmatige vezels, voor heren of voor jongens (m.u.v. die van brei- of haakwerk en m.u.v. slips, onderbroeken, nachthemden en pyjama's)</t>
  </si>
  <si>
    <t>Onderjurken en onderrokken, van synthetische of kunstmatige vezels, voor dames of voor meisjes (m.u.v. die van brei- of haakwerk en m.u.v. onderhemden)</t>
  </si>
  <si>
    <t>Onderjurken en onderrokken, van textielstoffen, voor dames of voor meisjes (m.u.v. die van synthetische of kunstmatige vezels, m.u.v. die van brei- of haakwerk en m.u.v. onderhemden)</t>
  </si>
  <si>
    <t>Nachthemden en pyjama's, van katoen, voor dames of voor meisjes (m.u.v. die van brei- of haakwerk en m.u.v. onderhemden en negligés)</t>
  </si>
  <si>
    <t>Nachthemden en pyjama's, van synthetische of kunstmatige vezels, voor dames of voor meisjes (m.u.v. die van brei- of haakwerk en m.u.v. onderhemden en negligés)</t>
  </si>
  <si>
    <t>Nachthemden en pyjama's, van textielstoffen, voor dames of voor meisjes (m.u.v. die van katoen en van synthetische of kunstmatige vezels, m.u.v. die van brei- of haakwerk en m.u.v. onderhemden en negligés)</t>
  </si>
  <si>
    <t>Kleding en kledingtoebehoren, van katoen, voor baby's (m.u.v. die van brei- of haakwerk en m.u.v. mutsen, luiers en inlegluiers (post 9619))</t>
  </si>
  <si>
    <t>Kleding en kledingtoebehoren, van synthetische vezels, voor baby's (m.u.v. die van brei- of haakwerk en m.u.v. mutsen, luiers en inlegluiers (post 9619))</t>
  </si>
  <si>
    <t>Kleding en kledingtoebehoren, van wol of van fijn haar, voor baby's (m.u.v. die van brei- of haakwerk en m.u.v. mutsen)</t>
  </si>
  <si>
    <t>Kleding en kledingtoebehoren, van textielstoffen, voor baby's (m.u.v. die van wol of van fijn haar, van katoen of van synthetische vezels, m.u.v. die van brei- of haakwerk en m.u.v. mutsen, luiers en inlegluiers)</t>
  </si>
  <si>
    <t>Kleding vervaardigd van vilt, ook indien geïmpregneerd, bekleed, bedekt of met inlagen (m.u.v. kleding voor baby's en kledingtoebehoren)</t>
  </si>
  <si>
    <t>Operatieschorten voor eenmalig gebruik, van de soort die tijdens operaties door patiënten of chirurgen worden gebruikt</t>
  </si>
  <si>
    <t>Kleding, van de soort bedoeld bij post 6201, geïmpregneerd, bekleed of bedekt met, dan wel met inlagen van kunststof of andere stoffen</t>
  </si>
  <si>
    <t>Kleding, van de soort bedoeld bij post 6202, geïmpregneerd, bekleed of bedekt met, dan wel met inlagen van kunststof of andere stoffen</t>
  </si>
  <si>
    <t>Kleding van weefsel, geïmpregneerd, bekleed of bedekt met, dan wel met inlagen van kunststof of andere stoffen, voor heren of voor jongens (m.u.v. van de soort bedoeld bij post 6201, kleding voor baby's en kledingtoebehoren)</t>
  </si>
  <si>
    <t>Kleding van weefsel, geïmpregneerd, bekleed of bedekt met, dan wel met inlagen van kunststof of andere stoffen, voor dames of voor meisjes (m.u.v. van de soort bedoeld bij post 6202, kleding voor baby's en kledingtoebehoren)</t>
  </si>
  <si>
    <t>Badpakken en zwembroeken, voor heren of voor jongens (m.u.v. die van brei- of haakwerk)</t>
  </si>
  <si>
    <t>Badpakken en zwembroeken, voor dames of voor meisjes (m.u.v. die van brei- of haakwerk)</t>
  </si>
  <si>
    <t>Skipakken "overalls en ensembles" (m.u.v. die van brei- of haakwerk)</t>
  </si>
  <si>
    <t>Werk- en bedrijfskleding, n.e.g., van katoen, voor heren of voor jongens (m.u.v. die van brei- of haakwerk)</t>
  </si>
  <si>
    <t>Trainingspakken van katoen, met voering, waarvan de buitenzijde is vervaardigd van een en dezelfde stof, voor heren of voor jongens (m.u.v. die van brei- of haakwerk)</t>
  </si>
  <si>
    <t>Delen van trainingspakken voor het bovenlichaam, van katoen, met voering, voor heren of voor jongens (m.u.v. die van brei- of haakwerk en die waarvan de buitenzijde is vervaardigd van een en dezelfde stof)</t>
  </si>
  <si>
    <t>Delen van trainingspakken voor het onderlichaam, van katoen, met voering, voor heren of voor jongens (m.u.v. die van brei- of haakwerk en die waarvan de buitenzijde is vervaardigd van een en dezelfde stof)</t>
  </si>
  <si>
    <t>Kleding van katoen, n.e.g., voor heren of voor jongens (m.u.v. die van brei- of haakwerk)</t>
  </si>
  <si>
    <t>Werk- en bedrijfskleding, van synthetische of kunstmatige vezels, voor heren of voor jongens (m.u.v. die van brei- of haakwerk)</t>
  </si>
  <si>
    <t>Trainingspakken van synthetische of kunstmatige vezels, met voering, waarvan de buitenzijde is vervaardigd van een en dezelfde stof, voor heren of voor jongens (m.u.v. die van brei- of haakwerk)</t>
  </si>
  <si>
    <t>Delen van trainingspakken voor het bovenlichaam, van synthetische of kunstmatige vezels, met voering, voor heren of voor jongens (m.u.v. die van brei- of haakwerk en die waarvan de buitenzijde is vervaardigd van een en dezelfde stof)</t>
  </si>
  <si>
    <t>Delen van trainingspakken voor het onderlichaam, van synthetische of kunstmatige vezels, met voering, voor heren of voor jongens (m.u.v. die van brei- of haakwerk en die waarvan de buitenzijde is vervaardigd van een en dezelfde stof)</t>
  </si>
  <si>
    <t>Kleding van synthetische of kunstmatige vezels, n.e.g., voor heren of voor jongens (m.u.v. die van brei- of haakwerk)</t>
  </si>
  <si>
    <t>Trainingspakken en andere kleding, n.e.g., van textielstoffen, voor heren of voor jongens (m.u.v. die van katoen of van synthetische of kunstmatige vezels en m.u.v. die van brei- of haakwerk)</t>
  </si>
  <si>
    <t>Schorten, stofjassen en andere werk- en bedrijfskleding, n.e.g., van katoen, voor dames of voor meisjes (m.u.v. die van brei- of haakwerk)</t>
  </si>
  <si>
    <t>Trainingspakken van katoen, met voering, waarvan de buitenzijde is vervaardigd van een en dezelfde stof, voor dames of voor meisjes (m.u.v. die van brei- of haakwerk)</t>
  </si>
  <si>
    <t>Delen van trainingspakken voor het bovenlichaam, van katoen, met voering, voor dames of voor meisjes (m.u.v. die van brei- of haakwerk en die waarvan de buitenzijde is vervaardigd van een en dezelfde stof)</t>
  </si>
  <si>
    <t>Delen van trainingspakken voor het onderlichaam, van katoen, met voering, voor dames of voor meisjes (m.u.v. die van brei- of haakwerk en die waarvan de buitenzijde is vervaardigd van een en dezelfde stof)</t>
  </si>
  <si>
    <t>Kleding van katoen, n.e.g., voor dames of voor meisjes (m.u.v. die van brei- of haakwerk)</t>
  </si>
  <si>
    <t>Schorten, stofjassen en andere werk- en bedrijfskleding, n.e.g., van synthetische of kunstmatige vezels, voor dames of voor meisjes (m.u.v. die van brei- of haakwerk)</t>
  </si>
  <si>
    <t>Trainingspakken van synthetische of kunstmatige vezels, met voering, waarvan de buitenzijde is vervaardigd van een en dezelfde stof, voor dames of voor meisjes (m.u.v. die van brei- of haakwerk)</t>
  </si>
  <si>
    <t>Delen van trainingspakken voor het bovenlichaam, van synthetische of kunstmatige vezels, met voering, voor dames of voor meisjes (m.u.v. die van brei- of haakwerk en die waarvan de buitenzijde is vervaardigd van een en dezelfde stof)</t>
  </si>
  <si>
    <t>Delen van trainingspakken voor het onderlichaam, van synthetische of kunstmatige vezels, met voering, voor dames of voor meisjes (m.u.v. die van brei- of haakwerk en die waarvan de buitenzijde is vervaardigd van een en dezelfde stof)</t>
  </si>
  <si>
    <t>Kleding van synthetische of kunstmatige vezels, n.e.g., voor dames of voor meisjes (m.u.v. die van brei- of haakwerk)</t>
  </si>
  <si>
    <t>Trainingspakken en andere kleding, n.e.g., van textielstoffen, voor dames of voor meisjes (m.u.v. die van katoen of van synthetische of kunstmatige vezels en m.u.v. die van brei- of haakwerk en goederen van post 9619)</t>
  </si>
  <si>
    <t>Bustehouders van textiel, ook indien elastisch, incl. die van brei- of haakwerk, in stellen of assortimenten opgemaakt voor de verkoop in het klein, bestaande uit een bustehouder en een slip</t>
  </si>
  <si>
    <t>Bustehouders van textiel, ook indien elastisch, incl. die van brei- of haakwerk (m.u.v. die in stellen of assortimenten opgemaakt voor de verkoop in het klein, bestaande uit een bustehouder en een slip)</t>
  </si>
  <si>
    <t>Gaines "step-ins" en gainebroeken "panty's", van textiel, ook indien elastisch, incl. die van brei- of haakwerk (m.u.v. corsetten en gordels die geheel uit rubber bestaan)</t>
  </si>
  <si>
    <t>Corseletten, van textiel, ook indien elastisch, incl. die van brei- of haakwerk</t>
  </si>
  <si>
    <t>Zakdoeken van katoen, met een lengte van alle zijden van &lt;= 60 cm (m.u.v. die van brei- of haakwerk)</t>
  </si>
  <si>
    <t>Zakdoeken van textielstoffen, met een lengte van alle zijden van &lt;= 60 cm (m.u.v. die van katoen en m.u.v. die van brei- of haakwerk)</t>
  </si>
  <si>
    <t>Sjaals, sjerpen, hoofddoeken en halsdoeken, mantilles, sluiers, voiles e.d. artikelen, van zijde of van afval van zijde (m.u.v. die van brei- of haakwerk)</t>
  </si>
  <si>
    <t>Sjaals, sjerpen, hoofddoeken en halsdoeken, mantilles, sluiers, voiles e.d. artikelen, van wol of van fijn haar (m.u.v. die van brei- of haakwerk)</t>
  </si>
  <si>
    <t>Sjaals, sjerpen, hoofddoeken en halsdoeken, mantilles, sluiers, voiles e.d. artikelen, van synthetische vezels (m.u.v. die van brei- of haakwerk)</t>
  </si>
  <si>
    <t>Sjaals, sjerpen, hoofddoeken en halsdoeken, mantilles, sluiers, voiles e.d. artikelen, van kunstmatige vezels (m.u.v. die van brei- of haakwerk)</t>
  </si>
  <si>
    <t>Dassen, strikjes en sjaaldassen, van zijde of van afval van zijde (m.u.v. die brei- of haakwerk)</t>
  </si>
  <si>
    <t>Dassen, strikjes en sjaaldassen, van synthetische of kunstmatige vezels (m.u.v. die brei- of haakwerk)</t>
  </si>
  <si>
    <t>Dassen, strikjes en sjaaldassen, van textielstoffen (m.u.v. die van zijde of van afval van zijde, of van synthetische of kunstmatige vezels en m.u.v. die brei- of haakwerk)</t>
  </si>
  <si>
    <t>Handschoenen [met of zonder vingers] en wanten, van textiel (m.u.v. die van brei- of haakwerk en die voor baby's)</t>
  </si>
  <si>
    <t>Geconfectioneerd kledingtoebehoren, van ongeacht welke textielstoffen, n.e.g. (m.u.v. die van brei- of haakwerk)</t>
  </si>
  <si>
    <t>Delen van kleding of van kledingtoebehoren, van ongeacht welke textielstoffen, n.e.g. (m.u.v. die van brei- of haakwerk)</t>
  </si>
  <si>
    <t>Elektrisch verwarmde dekens van textiel</t>
  </si>
  <si>
    <t>Dekens van brei- of haakwerk, van wol of van fijn haar (m.u.v. elektrisch verwarmde dekens, spreien en artikelen voor bedden e.d. als bedoeld bij post 9404)</t>
  </si>
  <si>
    <t>Dekens, van wol of van fijn haar (m.u.v. die van brei- of haakwerk en m.u.v. elektrisch verwarmde dekens, spreien en artikelen voor bedden e.d. als bedoeld bij post 9404)</t>
  </si>
  <si>
    <t>Dekens van brei- of haakwerk, van katoen (m.u.v. elektrisch verwarmde dekens, spreien en artikelen voor bedden e.d. als bedoeld bij post 9404)</t>
  </si>
  <si>
    <t>Dekens van katoen (m.u.v. die van brei- of haakwerk en m.u.v. elektrisch verwarmde dekens, spreien en artikelen voor bedden e.d. als bedoeld bij post 9404)</t>
  </si>
  <si>
    <t>Dekens van brei- of haakwerk, van synthetische vezels (m.u.v. elektrisch verwarmde dekens, spreien en artikelen voor bedden e.d. als bedoeld bij post 9404)</t>
  </si>
  <si>
    <t>Dekens van synthetische vezels (m.u.v. die van brei- of haakwerk en m.u.v. elektrisch verwarmde dekens, spreien en artikelen voor bedden e.d. als bedoeld bij post 9404)</t>
  </si>
  <si>
    <t>Dekens van brei- of haakwerk (m.u.v. die van wol of van fijn haar, van katoen of van synthetische vezels en m.u.v. elektrisch verwarmde dekens, spreien en artikelen voor bedden e.d. als bedoeld bij post 9404)</t>
  </si>
  <si>
    <t>Dekens van textiel (m.u.v. die van wol of van fijn haar, van katoen of van synthetische vezels, m.u.v. die van brei- of haakwerk en m.u.v. elektrisch verwarmde dekens, spreien en artikelen voor bedden e.d. als bedoeld bij post 9404)</t>
  </si>
  <si>
    <t>Beddenlinnen van katoen, bedrukt (m.u.v. die van brei- of haakwerk)</t>
  </si>
  <si>
    <t>Beddenlinnen van gebonden textielvlies van synthetische of kunstmatige vezels, bedrukt</t>
  </si>
  <si>
    <t>Beddenlinnen van synthetische of kunstmatige vezels, bedrukt (m.u.v. dat van brei- of haakwerk en m.u.v. dat van gebonden textielvlies)</t>
  </si>
  <si>
    <t>Beddenlinnen van vlas of van ramee, bedrukt (m.u.v. dat van brei- of haakwerk)</t>
  </si>
  <si>
    <t>Beddenlinnen van textiel, bedrukt (m.u.v. dat van katoen, synthetische of kunstmatige vezels, vlas of ramee en m.u.v. dat van brei- of haakwerk)</t>
  </si>
  <si>
    <t>Beddenlinnen van katoen (m.u.v. dat van brei- of haakwerk en m.u.v. bedrukt beddenlinnen)</t>
  </si>
  <si>
    <t>Beddenlinnen van gebonden textielvlies van synthetische of kunstmatige vezels (m.u.v. bedrukt beddenlinnen)</t>
  </si>
  <si>
    <t>Beddenlinnen van synthetische of kunstmatige vezels (m.u.v. dat van gebonden textielvlies of dat van brei- of haakwerk en m.u.v. bedrukt beddenlinnen)</t>
  </si>
  <si>
    <t>Beddenlinnen van vlas of van ramee (m.u.v. dat van brei- of haakwerk en m.u.v. bedrukt beddenlinnen)</t>
  </si>
  <si>
    <t>Beddenlinnen van textiel (m.u.v. dat van katoen, synthetische of kunstmatige vezels, vlas of ramee, m.u.v. dat van brei- of haakwerk en m.u.v. bedrukt beddenlinnen)</t>
  </si>
  <si>
    <t>Tafellinnen van katoen (m.u.v. dat van brei- of haakwerk)</t>
  </si>
  <si>
    <t>Tafellinnen van gebonden textielvlies van synthetische of kunstmatige vezels</t>
  </si>
  <si>
    <t>Tafellinnen van synthetische of kunstmatige vezels (m.u.v. dat van gebonden textielvlies of dat van brei- of haakwerk)</t>
  </si>
  <si>
    <t>Tafellinnen van vlas (m.u.v. dat van brei- of haakwerk)</t>
  </si>
  <si>
    <t>Tafellinnen van textielstoffen (m.u.v. dat van katoen, van vlas of van synthetische of kunstmatige vezels en m.u.v. dat van brei- of haakwerk)</t>
  </si>
  <si>
    <t>Huishoudlinnen van lussenstof van katoen (m.u.v. dweilen, vaatdoeken, stofdoeken, poetsdoeken e.d.)</t>
  </si>
  <si>
    <t>Huishoudlinnen van katoen (m.u.v. dat van lussenstof en m.u.v. dweilen, vaatdoeken, stofdoeken, poetsdoeken e.d.)</t>
  </si>
  <si>
    <t>Huishoudlinnen van gebonden textielvlies van synthetische of kunstmatige vezels (m.u.v. dweilen, vaatdoeken, stofdoeken, poetsdoeken e.d.)</t>
  </si>
  <si>
    <t>Huishoudlinnen van synthetische of kunstmatige vezels (m.u.v. dat van gebonden textielvlies en m.u.v. van dweilen, vaatdoeken, stofdoeken, poetsdoeken e.d.)</t>
  </si>
  <si>
    <t>Huishoudlinnen van vlas (m.u.v. dweilen, vaatdoeken, stofdoeken, poetsdoeken e.d.)</t>
  </si>
  <si>
    <t>Huishoudlinnen van textiel (m.u.v. dat van katoen, van vlas of van synthetische of kunstmatige vezels en m.u.v. dweilen, vaatdoeken, stofdoeken, poetsdoeken e.d.)</t>
  </si>
  <si>
    <t>Vitrages, gordijnen en rolgordijnen, incl. bed- en gordijnvalletjes, van brei- of haakwerk, van synthetische vezels (m.u.v. zonneschermen voor winkelpuien)</t>
  </si>
  <si>
    <t>Vitrages, gordijnen en rolgordijnen, incl. bed- en gordijnvalletjes, van brei- of haakwerk (m.u.v. die van synthetische vezels, zonneschermen voor winkelpuien)</t>
  </si>
  <si>
    <t>Vitrages, gordijnen en rolgordijnen, incl. bed- en gordijnvalletjes, van katoen (m.u.v. die van brei- of haakwerk en m.u.v. zonneschermen voor winkelpuien)</t>
  </si>
  <si>
    <t>Vitrages, gordijnen en rolgordijnen, incl. bed- en gordijnvalletjes, van gebonden textielvlies van synthetische vezels (m.u.v. zonneschermen voor winkelpuien)</t>
  </si>
  <si>
    <t>Vitrages, gordijnen en rolgordijnen, incl. bed- en gordijnvalletjes, van synthetische vezels (m.u.v. die van gebonden textielvlies, m.u.v. die van brei- of haakwerk en m.u.v. zonneschermen voor winkelpuien)</t>
  </si>
  <si>
    <t>Vitrages, gordijnen en rolgordijnen, incl. bed- en gordijnvalletjes, van gebonden textielvlies (m.u.v. die van katoen of van synthetische vezels en m.u.v. zonneschermen voor winkelpuien)</t>
  </si>
  <si>
    <t>Vitrages, gordijnen en rolgordijnen, incl. bed- en gordijnvalletjes, van textiel (m.u.v. die van katoen of van synthetische vezels of van gebonden textielvlies, m.u.v. die van brei- of haakwerk en m.u.v. zonneschermen voor winkelpuien)</t>
  </si>
  <si>
    <t>Bedspreien van brei- of haakwerk (m.u.v. beddenlinnen, dekbedden en gewatteerde dekens)</t>
  </si>
  <si>
    <t>Bedspreien van katoen (m.u.v. die van brei- of haakwerk en m.u.v. beddenlinnen, dekbedden en gewatteerde dekens)</t>
  </si>
  <si>
    <t>Bedspreien van vlas of van ramee (m.u.v. die van brei- of haakwerk en m.u.v. beddenlinnen, dekbedden en gewatteerde dekens)</t>
  </si>
  <si>
    <t>Bedspreien van textiel (m.u.v. die van katoen, van vlas of van ramee, m.u.v. die van brei- of haakwerk en m.u.v. beddenlinnen, dekbedden en gewatteerde dekens)</t>
  </si>
  <si>
    <t>Artikelen voor stoffering, van katoen (m.u.v. die van brei- of haakwerk en m.u.v. dekens, tafel-, bedde- en huishoudlinnen, vitrages, gordijnen en rolgordijnen, bed- en gordijnvalletjes, spreien, lampekappen en artikelen bedoeld bij post 9404)</t>
  </si>
  <si>
    <t>Zakken voor verpakkingsdoeleinden, van jute of van andere bastvezels, bedoeld bij post 5303, gebruikt</t>
  </si>
  <si>
    <t>Zakken voor verpakkingsdoeleinden, van jute of van andere bastvezels, bedoeld bij post 5303, nieuw</t>
  </si>
  <si>
    <t>Zakken voor verpakkingsdoeleinden, van katoen</t>
  </si>
  <si>
    <t>Soepele bergingsmiddelen voor bulkgoederen, van strippen of van artikelen van dergelijke vorm, van brei- of haakwerk, van polyethyleen of van polypropyleen</t>
  </si>
  <si>
    <t>Soepele bergingsmiddelen voor bulkgoederen, van synthetische of kunstmatige textielstoffen (m.u.v. die van strippen of van artikelen van dergelijke vorm, van polyethyleen of van polypropyleen)</t>
  </si>
  <si>
    <t>Zakken voor verpakkingsdoeleinden, van strippen of van artikelen van dergelijke vorm, van brei- of haakwerk, van polyethyleen of van polypropyleen (m.u.v. soepele bergingsmiddelen voor bulkgoederen)</t>
  </si>
  <si>
    <t>Zakken voor verpakkingsdoeleinden, van strippen of van artikelen van dergelijke vorm, van polyethyleen of van polypropyleen (m.u.v. die van brei- of haakwerk en m.u.v. soepele bergingsmiddelen voor bulkgoederen)</t>
  </si>
  <si>
    <t>Zakken voor verpakkingsdoeleinden, van synthetische of kunstmatige textielstoffen (m.u.v. die van strippen of van artikelen van dergelijke vorm, van polyethyleen of van polypropyleen en m.u.v. soepele bergingsmiddelen voor bulkgoederen)</t>
  </si>
  <si>
    <t>Zakken voor verpakkingsdoeleinden, van textiel (m.u.v. die van synthetische of kunstmatige textielstoffen, van katoen, van jute of van andere bastvezels bedoeld bij post 5303)</t>
  </si>
  <si>
    <t>Dekkleden en zonneschermen voor winkelpuien e.d., van synthetische vezels (m.u.v. vlakke beschermingskleden van lichte weefsels, die de vorm hebben van dekkleden)</t>
  </si>
  <si>
    <t>Dekkleden en zonneschermen voor winkelpuien e.d., van textiel (m.u.v. die van synthetische vezels en m.u.v. vlakke beschermingskleden van lichte weefsels, die de vorm hebben van dekkleden)</t>
  </si>
  <si>
    <t>Zeilen voor schepen, zeilplanken, zeilwagens en zeilsleden van textiel</t>
  </si>
  <si>
    <t>Luchtbedden van textiel</t>
  </si>
  <si>
    <t>Kampeerartikelen van textiel (m.u.v. tenten, zonneschermen, zeilen en luchtbedden, rugzakken, ransels e.d. bergingsmiddelen, slaapzakken, matrassen en kussens, gevuld)</t>
  </si>
  <si>
    <t>Dweilen, vaatdoeken, stofdoeken, poetsdoeken, e.d., van brei- of haakwerk</t>
  </si>
  <si>
    <t>Dweilen, vaatdoeken, stofdoeken, poetsdoeken, e.d., van gebonden textielvlies</t>
  </si>
  <si>
    <t>Dweilen, vaatdoeken, stofdoeken, poetsdoeken, e.d., van textiel (m.u.v. die van brei- of haakwerk of die van gebonden textielvlies)</t>
  </si>
  <si>
    <t>Zwemgordels en zwemvesten, van textiel</t>
  </si>
  <si>
    <t>Geconfectioneerde artikelen van textiel, incl. patronen voor kleding, van brei- of haakwerk, n.e.g.</t>
  </si>
  <si>
    <t>Geconfectioneerde artikelen van textiel, incl. patronen voor kleding, van vilt, n.e.g.</t>
  </si>
  <si>
    <t>Filtrerende gelaatstukken (FFP) overeenkomstig EN149; andere maskers die voldoen aan een soortgelijke norm voor maskers als ademhalingsbeschermingsmiddelen ter bescherming tegen deeltjes</t>
  </si>
  <si>
    <t>Beschermende gezichtsmaskers (excl. Filters van gezichtsstukken FFP conform EN149, en andere maskers die voldoen aan een soortgelijke norm voor maskers als ademhalingsbeschermingsmiddelen ter bescherming tegen deeltjes)</t>
  </si>
  <si>
    <t>Lompen en vodden; afval en oud goed, van bindgaren, van touw of van kabel, ongesorteerd</t>
  </si>
  <si>
    <t>Skischoenen met buitenzool en bovendeel van rubber of van kunststof (m.u.v. waterdicht schoeisel als bedoeld bij post 6401)</t>
  </si>
  <si>
    <t>Zgn. snowboardschoenen met buitenzool en bovendeel van rubber of van kunststof (m.u.v. waterdicht schoeisel bedoeld bij post 6401)</t>
  </si>
  <si>
    <t>Sportschoeisel met buitenzool en bovendeel van rubber of van kunststof (m.u.v. waterdicht schoeisel bedoeld bij post 6401, skischoenen, zgn. snowboardschoenen en schaatsschoenen met aangezette ijs- of rolschaatsen)</t>
  </si>
  <si>
    <t>Schoeisel met buitenzool en bovendeel van rubber of van kunststof, waarvan het bovendeel uit riempjes bestaat die met pluggen aan de zool zijn bevestigd (m.u.v. schoeisel dat het karakter heeft van speelgoed)</t>
  </si>
  <si>
    <t>Skischoenen en zgn. snowboardschoenen, met buitenzool van rubber, van kunststof, van leder of van kunstleder en met bovendeel van leder</t>
  </si>
  <si>
    <t>Sportschoeisel met buitenzool van rubber, van kunststof, van leder of van kunstleder en met bovendeel van leder (m.u.v. skischoenen, zgn. snowboardschoenen en schaatsschoenen met aangezette ijs- of rolschaatsen)</t>
  </si>
  <si>
    <t>Schoeisel met buitenzool van leder en met bovendeel dat bestaat uit lederen riemen over de wreef en om de grote teen</t>
  </si>
  <si>
    <t>Schoeisel met buitenzool van rubber, van kunststof, van leder of van kunstleder en met bovendeel van leder, met beschermende metalen neus (m.u.v. sportschoeisel en orthopedisch schoeisel)</t>
  </si>
  <si>
    <t>Schoeisel met buitenzool en bovendeel van leder, de enkel bedekkend, maar beneden de kuit, met een binnenzoollengte van &gt;= 24 cm, voor mannen (m.u.v. schoeisel met beschermende metalen neus, sportschoeisel en orthopedisch schoeisel)</t>
  </si>
  <si>
    <t>Schoeisel met buitenzool en bovendeel van leder, de enkel bedekkend, maar beneden de kuit, met een binnenzoollengte van &gt;= 24 cm, voor dames (m.u.v. schoeisel met beschermende metalen neus, sportschoeisel en orthopedisch schoeisel)</t>
  </si>
  <si>
    <t>Schoeisel met buitenzool en bovendeel van leder, de enkel en de kuit bedekkend, met een binnenzoollengte van &lt; 24 cm (m.u.v. schoeisel met beschermende metalen neus, sportschoeisel, orthopedisch schoeisel en schoeisel dat het karakter heeft van speelgoed)</t>
  </si>
  <si>
    <t>Schoeisel met buitenzool en bovendeel van leder, de enkel en de kuit bedekkend, met een binnenzoollengte van &gt;= 24 cm, voor mannen (m.u.v. schoeisel met beschermende metalen neus, sportschoeisel en orthopedisch schoeisel)</t>
  </si>
  <si>
    <t>Schoeisel met buitenzool en bovendeel van leder, de enkel en de kuit bedekkend, met een binnenzoollengte van &gt;= 24 cm, voor vrouwen (m.u.v. schoeisel met beschermende metalen neus, sportschoeisel en orthopedisch schoeisel)</t>
  </si>
  <si>
    <t>Pantoffels en ander huisschoeisel, met buitenzool en bovendeel van leder (m.u.v. schoeisel dat de enkel bedekt of waarvan het voorblad is uitgesneden of uit riempjes bestaat en schoeisel dat het karakter heeft van speelgoed)</t>
  </si>
  <si>
    <t>Schoeisel met buitenzool van rubber, van kunststof of van kunstleder, met bovendeel van leder en met houten basis, de enkel bedekkend, zonder binnenzool of beschermende metalen neus</t>
  </si>
  <si>
    <t>Schoeisel met buitenzool van rubber, van kunststof of van kunstleder, met bovendeel van leder en met houten basis, zonder binnenzool of beschermende metalen neus (m.u.v. schoeisel dat de enkel bedekt)</t>
  </si>
  <si>
    <t>Schoeisel met buitenzool van rubber, van kunststof of van kunstleder en met bovendeel van leder, waarvan het voorblad is uitgesneden of uit riempjes bestaat, en waarvan de grootste hoogte van de hak, incl. de zolen, &gt; 3 cm is</t>
  </si>
  <si>
    <t>Sportschoeisel, incl. tennisschoenen, basketbalschoenen, gymnastiekschoenen, trainingsschoenen e.d. schoeisel, met buitenzool van rubber of van kunststof en met bovendeel van textiel</t>
  </si>
  <si>
    <t>Pantoffels en ander huisschoeisel, met buitenzool van rubber of van kunststof en met bovendeel van textiel (m.u.v. tennisschoenen, basketbalschoenen, gymnastiekschoenen, trainingsschoenen e.d. schoeisel, en schoeisel dat het karakter heeft van speelgoed)</t>
  </si>
  <si>
    <t>Pantoffels en ander huisschoeisel, met buitenzool van leder of van kunstleder en met bovendeel van textiel (m.u.v. schoeisel dat het karakter heeft van speelgoed)</t>
  </si>
  <si>
    <t>Schoeisel met buitenzool van leder of van kunstleder en met bovendeel van textiel (m.u.v. huisschoeisel en schoeisel dat het karakter heeft van speelgoed)</t>
  </si>
  <si>
    <t>Schoeisel met bovendeel van leder of van kunstleder (m.u.v. die met buitenzool van rubber, van kunststof, van leder of van kunstleder en met bovendeel van leder, orthopedisch schoeisel en schoeisel dat het karakter heeft van speelgoed)</t>
  </si>
  <si>
    <t>Schoeisel met buitenzool van hout of van kurk en met bovendeel van textiel (m.u.v. orthopedisch schoeisel en schoeisel dat het karakter heeft van speelgoed)</t>
  </si>
  <si>
    <t>Pantoffels en ander huisschoeisel, met bovendeel van textiel (m.u.v. schoeisel met buitenzool van rubber, van kunststof, van leder of van kunstleder en schoeisel dat het karakter heeft van speelgoed)</t>
  </si>
  <si>
    <t>Schoeisel met bovendeel van textiel (m.u.v. schoeisel met buitenzool van rubber, van kunststof, van leder of van kunstleder, van hout of van kurk, huisschoeisel, orthopedisch schoeisel en schoeisel dat het karakter heeft van speelgoed)</t>
  </si>
  <si>
    <t>Schoeisel met buitenzool van rubber, kunststof, van leder of van kunstleder (m.u.v. schoeisel met bovendeel van leder, van kunstleder of van textiel en m.u.v. orthopedisch schoeisel en schoeisel dat het karakter heeft van speelgoed)</t>
  </si>
  <si>
    <t>Bovendelen van schoeisel en delen daarvan, incl. bovendelen voorzien van zolen (m.u.v. bovendelen voorzien van buitenzolen, m.u.v. contreforts en stijve toppen en m.u.v. delen van leder of van asbest)</t>
  </si>
  <si>
    <t>Buitenzolen en hakken van schoeisel, van rubber</t>
  </si>
  <si>
    <t>Buitenzolen en hakken van schoeisel, van kunststof</t>
  </si>
  <si>
    <t>Samenvoegingen van bovendelen van schoeisel met een binnenzool of met andere binnendelen (m.u.v. die voorzien van een buitenzool n m.u.v. samenvoegingen met asbest)</t>
  </si>
  <si>
    <t>Inlegzolen en andere losse inlegstukken voor schoeisel</t>
  </si>
  <si>
    <t>Buitenzolen van schoeisel, van leder of van kunstleder</t>
  </si>
  <si>
    <t>Hoedvormen "cloches", van vilt, waarvan bol noch rand zijn aangevormd, alsmede schijfvormige "plateaux" en cilindervormige "manchons", ook indien overlangs opengesneden, van vilt, voor hoeden</t>
  </si>
  <si>
    <t>Hoedvormen "cloches", waarvan bol noch rand zijn aangevormd, gevlochten uit een stuk of vervaardigd door het aaneenzetten van stroken, ongeacht de stof waarvan die stroken zijn vervaardigd, ongegarneerd</t>
  </si>
  <si>
    <t>Hoeden en andere hoofddeksels, gevlochten uit een stuk of vervaardigd door het aaneenzetten van stroken, ongeacht de stof waarvan die stroken zijn vervaardigd, ook indien gegarneerd</t>
  </si>
  <si>
    <t>Veiligheidshoofddeksels van kunststof, ook indien gegarneerd</t>
  </si>
  <si>
    <t>Binnenranden "zweetbanden", voeringen, overtrekken, karkassen, kleppen en stormbanden, voor hoofddeksels (m.u.v. hoofdbanden van de soort die door sportslieden als zweetband worden gebruikt, van brei- of haakwerk)</t>
  </si>
  <si>
    <t>Tuinparasols e.d. artikelen (m.u.v. parasoltenten)</t>
  </si>
  <si>
    <t>Paraplu's met telescopische stok of naald (m.u.v. kinderspeelgoed)</t>
  </si>
  <si>
    <t>Paraplu's en parasols, incl. wandelstokparaplu's (m.u.v. die met een overtrek van weefsel van textielstoffen en m.u.v. paraplu's met telescopische stok of naald, tuinparasols e.d. artikelen en speelgoed)</t>
  </si>
  <si>
    <t>Wandelstokken, zitstokken, zwepen, rijzwepen e.d. artikelen (m.u.v. stokken met maatindeling, krukken, stokken die het karakter hebben van een wapen en stokken voor sportdoeleinden)</t>
  </si>
  <si>
    <t>Gemonteerde geraamten voor paraplu's of voor parasols, ook indien voorzien van stok of naald, al dan niet met knop of handvat, als zodanig herkenbaar als zijnde bestemd voor paraplu's en parasols als bedoeld bij post 6601</t>
  </si>
  <si>
    <t>Handvatten en knoppen, als zodanig herkenbaar als zijnde bestemd voor paraplu's en parasols als bedoeld bij post 6601 of voor wandelstokken, zitstokken, zwepen, rijzwepen e.d. artikelen als bedoeld bij post 6602</t>
  </si>
  <si>
    <t>Kunstbloemen, kunstloofwerk en kunstvruchten, alsmede delen daarvan; artikelen van kunstbloemen, van kunstloofwerk of van kunstvruchten, door aaneenbinden, aaneenlijmen, in elkaar steken of op dergelijke wijze vervaardigd, van kunststof</t>
  </si>
  <si>
    <t>Kunstbloemen, kunstloofwerk en kunstvruchten, alsmede delen daarvan; artikelen van kunstbloemen, van kunstloofwerk of van kunstvruchten, door aaneenbinden, aaneenlijmen, in elkaar steken of op dergelijke wijze vervaardigd (m.u.v. die van kunststof)</t>
  </si>
  <si>
    <t>Complete pruiken van synthetische textielstoffen</t>
  </si>
  <si>
    <t>Baarden, wenkbrauwen, wimpers, lokken e.d. artikelen, van synthetische textielstoffen (m.u.v. complete pruiken)</t>
  </si>
  <si>
    <t>Pruiken, baarden, wenkbrauwen, wimpers, lokken e.d. artikelen, van mensenhaar; artikelen van mensenhaar n.e.g.</t>
  </si>
  <si>
    <t>Pruiken, baarden, wenkbrauwen, wimpers, lokken e.d. artikelen, van haar van dieren of van textielstoffen (m.u.v. die van synthetische textielstoffen)</t>
  </si>
  <si>
    <t>Stenen voor bestrating, alsmede plaveien en trottoirbanden, van natuursteen (m.u.v. leisteen)</t>
  </si>
  <si>
    <t>Werken van graniet, gepolijst, versierd of op andere wijze bewerkt, doch zonder beeldhouwwerk, met een nettogewicht van &gt;= 10 kg (m.u.v. uurwerken, verlichtingstoestellen en delen daarvan; stenen voor bestrating, plaveien en trottoirbanden)</t>
  </si>
  <si>
    <t>Leien voor daken en voor muren</t>
  </si>
  <si>
    <t>Handwetstenen en handpolijststenen</t>
  </si>
  <si>
    <t>Schuur-, slijp- of polijstmiddelen, natuurlijk of kunstmatig, in poeder of in korrels, op een drager van uitsluitend textielweefsel, ook indien in een bepaalde vorm gesneden, genaaid of op andere wijze aaneengezet</t>
  </si>
  <si>
    <t>Schuur-, slijp- of polijstmiddelen, natuurlijk of kunstmatig, in poeder of in korrels, op een drager van uitsluitend papier of karton, ook indien in een bepaalde vorm gesneden, genaaid of op andere wijze aaneengezet</t>
  </si>
  <si>
    <t>Slakkenwol, steenwol e.d. minerale wol, ook indien onderling vermengd, in bulk, in bladen of op rollen</t>
  </si>
  <si>
    <t>Klei, geëxpandeerd</t>
  </si>
  <si>
    <t>Vermiculiet, geëxpandeerd; slakkenschuim e.d. geëxpandeerde minerale producten, ook indien onderling vermengd (m.u.v. geëxpandeerde klei)</t>
  </si>
  <si>
    <t>Werken van asfalt of van dergelijke producten "b.v. petroleumbitumen, koolteerpek" (m.u.v. die op rollen)</t>
  </si>
  <si>
    <t>Platen, panelen, tegels e.d. artikelen, van gips of van gipspreparaten, onversierd, uitsluitend met papier of karton bekleed of versterkt (m.u.v. werken voor warmteisolering, geluiddemping of geluidabsorptie, gebonden met gips)</t>
  </si>
  <si>
    <t>Platen, panelen, tegels e.d. artikelen, van gips of van gipspreparaten, onversierd (m.u.v. die uitsluitend met papier of karton bekleed of versterkt; werken voor warmteisolering, geluiddemping of geluidabsorptie, gebonden met gips)</t>
  </si>
  <si>
    <t>Blokken en stenen voor het bouwbedrijf, van licht beton "op basis van bimskies, gegranuleerde slakken, enz."</t>
  </si>
  <si>
    <t>Blokken en stenen voor het bouwbedrijf, van cement, van beton of van kunststeen, ook indien gewapend (m.u.v. die van licht beton "op basis van bimskies, gegranuleerde slakken, enz.")</t>
  </si>
  <si>
    <t>Werken van cement, van beton of van kunststeen, ook indien gewapend (m.u.v. geprefabriceerde bouwelementen en dakpannen, tegels, bouwstenen e.d. artikelen)</t>
  </si>
  <si>
    <t>Platen, panelen, tegels, dakpannen e.d. artikelen, van asbestcement, van cellulosecement e.d., geen asbest bevattend (m.u.v. golfplaten)</t>
  </si>
  <si>
    <t>Remvoering samengesteld met minerale stoffen of met cellulose, ook indien verbonden met textiel of met andere stoffen, geen asbest bevattend</t>
  </si>
  <si>
    <t>Platen, bladen en strippen van geagglomereerd of gereconstitueerd mica, ook indien op een drager van papier, van karton of van andere stoffen, op rollen of enkel vierkant of rechthoekig gesneden</t>
  </si>
  <si>
    <t>68151100</t>
  </si>
  <si>
    <t>Koolstofvezels</t>
  </si>
  <si>
    <t>68151200</t>
  </si>
  <si>
    <t>Textiel van koolstofvezels, voor niet-elektrische doeleinden</t>
  </si>
  <si>
    <t>68151300</t>
  </si>
  <si>
    <t>Werken van koolstofvezels, voor niet-elektrisch gebruik (m.u.v. weefsels)</t>
  </si>
  <si>
    <t>68151900</t>
  </si>
  <si>
    <t>Werken van grafiet of koolstof, voor niet-elektrische doeleinden (m.u.v. koolstofvezels en artikelen van koolstofvezels)</t>
  </si>
  <si>
    <t>Werken van turf (m.u.v. textielwaren van turfvezels)</t>
  </si>
  <si>
    <t>Werken van steen of van andere minerale stoffen, n.e.g., bevattende magnesiet, magnesiumoxide in de vorm van periklaas, dolomiet, ook in de vorm van gebrand dolomiet, of chromiet</t>
  </si>
  <si>
    <t>Stenen, tegels en andere keramische voorwerpen van diatomeeënaarde "b.v. kiezelgoer, bergmeel, diatomiet" of van dergelijke kiezelaarden</t>
  </si>
  <si>
    <t>Stenen en tegels, vuurvast, e.d. vuurvaste keramische vormstukken, voor konstruktiedoeleinden, bevattende, afzonderlijk of tezamen, &gt; 50 gewichtspercenten MgO, CaO of Cr2O3</t>
  </si>
  <si>
    <t>Stenen en tegels, vuurvast, e.d. vuurvaste keramische vormstukken, voor konstruktiedoeleinden, bevattende &gt;= 93 gewichtspercenten siliciumdioxide "SiO2" (m.u.v. die van diatomeeënaarde of van dergelijke kiezelaarden)</t>
  </si>
  <si>
    <t>Stenen en tegels, vuurvast, e.d. vuurvaste keramische vormstukken, voor konstruktiedoeleinden, bevattende &gt; 7, doch &lt; 45 gewichtspercenten aluminiumoxide "Al2O3", doch met een totaalgehalte aan Al2O3 en "SiO2" van &lt; 50 gewichtspercenten</t>
  </si>
  <si>
    <t>Baksteen (m.u.v. die van diatomeeënaarde of van dergelijke kiezelaarden; vuurvaste stenen bedoeld bij post 6902)</t>
  </si>
  <si>
    <t>Dakpannen</t>
  </si>
  <si>
    <t>Apparaten en artikelen, voor chemisch of ander technisch gebruik, van porselein (m.u.v. vuurvaste keramische voorwerpen; elektrische toestellen, isolatoren en andere isolerende werkstukken voor elektrische installaties)</t>
  </si>
  <si>
    <t>Keuken- en tafelgerei, van porselein (m.u.v. versieringsvoorwerpen, kruiken e.d. bergingsmiddelen, voor vervoer en verpakking; koffie- en pepermolentjes met bakje van keramische stof en een mechanisch deel van metaal)</t>
  </si>
  <si>
    <t>Vaatwerk, van gewoon aardewerk (m.u.v. beeldjes en andere versieringsvoorwerpen; kruiken e.d. bergingsmiddelen, voor vervoer en verpakking; koffie- en pepermolentjes met bakje van keramische stof en mechanisch deel van metaal)</t>
  </si>
  <si>
    <t>Vaatwerk, van gres (m.u.v.beeldjes en andere versieringsvoorwerpen; kruiken e.d. bergingsmiddelen, voor vervoer en verpakking; koffie- en pepermolentjes met bakje van keramische stof en mechanisch deel van metaal)</t>
  </si>
  <si>
    <t>Vaatwerk, van faïence of van fijn aardewerk (m.u.v. beeldjes en andere versieringsvoorwerpen; kruiken e.d. bergingsmiddelen, voor vervoer en verpakking; koffie- en pepermolentjes met bakje van keramische stof en mechanisch deel van metaal)</t>
  </si>
  <si>
    <t>Beeldjes en andere versieringsvoorwerpen, van porselein, n.e.g.</t>
  </si>
  <si>
    <t>Beeldjes en andere versieringsvoorwerpen, van gewoon aardewerk, n.e.g.</t>
  </si>
  <si>
    <t>Beeldjes en andere versieringsvoorwerpen, van faïence of van fijn aardewerk, n.e.g.</t>
  </si>
  <si>
    <t>Werken van porselein, n.e.g.</t>
  </si>
  <si>
    <t>Werken van keramische stoffen , n.e.g. (m.u.v. die van porselein)</t>
  </si>
  <si>
    <t>Glasscherven en ander glasafval (m.u.v. glas in de vorm van poeder, van korreltjes, van schilfers of van vlokken, en ander geactiveerd glas bedoeld bij post 8549)</t>
  </si>
  <si>
    <t>Optisch glas</t>
  </si>
  <si>
    <t>Glasmassa (m.u.v. optisch glas)</t>
  </si>
  <si>
    <t>Glas in kogels, onbewerkt (m.u.v. microbolletjes met een diameter van &lt;= 1 mm en glazen kogels, die het karakter van speelgoed hebben)</t>
  </si>
  <si>
    <t>Staven of stengels, van optisch glas, onbewerkt</t>
  </si>
  <si>
    <t>Staven of stengels, glas, onbewerkt (m.u.v. die van optisch glas)</t>
  </si>
  <si>
    <t>Buizen van gesmolten kwarts of van ander gesmolten siliciumdioxide, onbewerkt</t>
  </si>
  <si>
    <t>Buizen van glas met een lineaire uitzettingscoëfficiënt van &lt;= 5 x 10-6 per Kelvin tussen 0°C en 300°C, onbewerkt (m.u.v. die van gesmolten kwarts of van ander gesmolten siliciumdioxide)</t>
  </si>
  <si>
    <t>Buizen van glas, onbewerkt (m.u.v. die van glas met een lineaire uitzettingscoëfficiënt van &lt;= 5 x 10-6 per Kelvin tussen 0°C en 300°C en m.u.v. die van gesmolten kwarts of van ander gesmolten siliciumdioxide)</t>
  </si>
  <si>
    <t>Gegoten of gewalst optisch glas in ongewapende platen, in de massa gekleurd of troebel gemaakt, geplateerd of voorzien van een absorberende, reflecterende of niet-reflecterende laag, doch verder onbewerkt</t>
  </si>
  <si>
    <t>Gegoten of gewalst glas in ongewapende platen, voorzien van een niet-reflecterende laag, doch verder onbewerkt (m.u.v. optisch glas)</t>
  </si>
  <si>
    <t>Platen van gegoten of gewalst glas, in de massa gekleurd of troebel gemaakt, geplateerd of voorzien van een absorberende of reflecterende laag, doch verder onbewerkt (m.u.v. die van optisch glas en m.u.v. gewapende platen)</t>
  </si>
  <si>
    <t>Gegoten of gewalst optisch glas in ongewapende platen, doch verder onbewerkt (m.u.v. in de massa gekleurd of troebel gemaakt glas, geplateerd of voorzien van een absorberende, reflecterende of niet-reflecterende laag)</t>
  </si>
  <si>
    <t>Gegoten of gewalst glas in ongewapende platen, doch verder onbewerkt (m.u.v. optisch glas en in de massa gekleurd of troebel gemaakt glas, geplateerd of voorzien van een absorberende, reflecterende of niet-reflecterende laag)</t>
  </si>
  <si>
    <t>Gegoten of gewalst draadglas in platen, ook indien voorzien van een absorberende, reflecterende of niet-reflecterende laag, doch verder onbewerkt</t>
  </si>
  <si>
    <t>Glas in profielen, ook indien voorzien van een absorberende, reflecterende of niet-reflecterende laag, doch verder onbewerkt</t>
  </si>
  <si>
    <t>Getrokken of geblazen optisch glas in platen, in de massa gekleurd of troebel gemaakt, geplateerd of voorzien van een absorberende, reflecterende of niet-reflecterende laag, doch verder onbewerkt</t>
  </si>
  <si>
    <t>Getrokken of geblazen glas in platen, voorzien van een niet-reflecterende laag, doch verder onbewerkt (m.u.v. optisch glas)</t>
  </si>
  <si>
    <t>Getrokken of geblazen glas in platen, in de massa gekleurd of troebel gemaakt, geplateerd of voorzien van een absorberende of reflecterende laag, doch verder onbewerkt (m.u.v. optisch glas)</t>
  </si>
  <si>
    <t>Getrokken of geblazen optisch glas in platen, doch verder onbewerkt (m.u.v. in de massa gekleurd of troebel gemaakt glas, geplateerd of voorzien van een absorberende, reflecterende of niet-reflecterende laag)</t>
  </si>
  <si>
    <t>Vuurgepolijst glas "float glass" en op een of beide zijden geslepen of gepolijst glas, in ongewapende platen, voorzien van een niet-reflecterende laag, doch verder onbewerkt</t>
  </si>
  <si>
    <t>Vuurgepolijst glas "float glass" en op een of beide zijden geslepen of gepolijst glas, in ongewapende platen, voorzien van een absorberende of reflecterende laag, doch verder onbewerkt, met een dikte van &lt;= 3,5 mm</t>
  </si>
  <si>
    <t>Vuurgepolijst glas "float glass" en op een of beide zijden geslepen of gepolijst glas, in ongewapende platen, voorzien van een absorberende of reflecterende laag, doch verder onbewerkt, met een dikte van &gt; 3,5 doch &lt;= 4,5 mm</t>
  </si>
  <si>
    <t>Vuurgepolijst glas "float glass" en op een of beide zijden geslepen of gepolijst glas, in ongewapende platen, voorzien van een absorberende of reflecterende laag, doch verder onbewerkt, met een dikte van &gt; 4,5 mm</t>
  </si>
  <si>
    <t>Vuurgepolijst draadglas "float glass" en op een of beide zijden geslepen of gepolijst draadglas, in platen, ook indien voorzien van een absorberende, reflecterende of niet-reflecterende laag, doch verder onbewerkt</t>
  </si>
  <si>
    <t>Veiligheidsglas, bestaande uit geharde glasplaten "hardglas", blijkens afmeting en vorm geschikt voor automobielen en tractors</t>
  </si>
  <si>
    <t>Veiligheidsglas, bestaande uit geharde glasplaten "hardglas", blijkens afmeting en vorm geschikt voor luchtvaartuigen, voor vaartuigen of voor andere voertuigen (m.u.v. die voor automobielen en tractors)</t>
  </si>
  <si>
    <t>Veiligheidsglas, bestaande uit geharde glasplaten "hardglas", geëmailleerd</t>
  </si>
  <si>
    <t>Veiligheidsglas, bestaande uit geharde glasplaten "hardglas" (m.u.v. dat welk in de massa gekleurd of troebel gemaakt is, geplateerd is of voorzien van een absorberende of reflecterende laag en m.u.v. brillen- en horlogeglazen)</t>
  </si>
  <si>
    <t>Veiligheidsglas bestaande uit opeengekitte glasplaten (m.u.v. dat welk blijkens afmeting en vorm geschikt is voor automobielen, voor luchtvaartuigen, voor vaartuigen of voor andere voertuigen en m.u.v. meerwandig glas voor isoleringsdoeleinden)</t>
  </si>
  <si>
    <t>Achteruitkijkspiegels van glas, ook indien omlijst, voor voertuigen</t>
  </si>
  <si>
    <t>Spiegels van glas, zonder omlijsting (m.u.v. achteruitkijkspiegels voor voertuigen, optisch bewerkte optische spiegels en spiegels &gt; 100 jaar oud)</t>
  </si>
  <si>
    <t>Spiegels van glas, omlijst (m.u.v. achteruitkijkspiegels voor voertuigen, optisch bewerkte optische spiegels en spiegels &gt; 100 jaar oud)</t>
  </si>
  <si>
    <t>Ampullen van glas</t>
  </si>
  <si>
    <t>Stoppen, deksels en andere sluitingen, van glas</t>
  </si>
  <si>
    <t>Weckglazen</t>
  </si>
  <si>
    <t>Buisjes en andere in de handel gebruikelijke bergingsmiddelen, verkregen uit een buis van glas, voor verpakking (m.u.v. ampullen)</t>
  </si>
  <si>
    <t>Flessen, flacons, bokalen, potten, buisjes en andere in de handel gebruikelijke bergingsmiddelen, van glas, voor vervoer of voor verpakking, met een capaciteit van &gt;= 2,5 l</t>
  </si>
  <si>
    <t>In de handel gebruikelijke flessen en flacons, van ongekleurd glas, voor vervoer of voor verpakking van voedingsmiddelen of dranken, met een capaciteit van &gt;= 1 doch &lt; 2,5 l</t>
  </si>
  <si>
    <t>In de handel gebruikelijke flessen en flacons, van ongekleurd glas, voor vervoer of voor verpakking van voedingsmiddelen of dranken, met een capaciteit van &gt; 0,33 doch &lt; 1 l</t>
  </si>
  <si>
    <t>In de handel gebruikelijke flessen en flacons, van ongekleurd glas, voor vervoer of voor verpakking van voedingsmiddelen of dranken, met een capaciteit van &gt;= 0,15 doch &lt;= 0,33 l</t>
  </si>
  <si>
    <t>In de handel gebruikelijke flessen en flacons, van ongekleurd glas, voor vervoer of voor verpakking van voedingsmiddelen of dranken, met een capaciteit van &lt; 0,15 l</t>
  </si>
  <si>
    <t>In de handel gebruikelijke flessen en flacons, van gekleurd glas, voor vervoer of voor verpakking van voedingsmiddelen of dranken, met een capaciteit van &gt;= 1 doch &lt; 2,5 l</t>
  </si>
  <si>
    <t>In de handel gebruikelijke flessen en flacons, van gekleurd glas, voor vervoer of voor verpakking van voedingsmiddelen of dranken, met een capaciteit van &gt; 0,33 doch &lt; 1 l</t>
  </si>
  <si>
    <t>In de handel gebruikelijke flessen en flacons, van gekleurd glas, voor vervoer of voor verpakking van voedingsmiddelen of dranken, met een capaciteit van &gt;= 0,15 doch &lt;= 0,33 l</t>
  </si>
  <si>
    <t>In de handel gebruikelijke flessen en flacons, van gekleurd glas, voor vervoer of voor verpakking van voedingsmiddelen of dranken, met een capaciteit van &lt; 0,15 l</t>
  </si>
  <si>
    <t>Bokalen, potten, buisjes en andere in de handel gebruikelijke bergingsmiddelen, van glas, voor vervoer of voor verpakking van voedingswaren en dranken, met een capaciteit van &gt;= 0,25 doch &lt; 2,5 l (m.u.v. flessen en flacons)</t>
  </si>
  <si>
    <t>Bokalen, potten, buisjes en andere in de handel gebruikelijke bergingsmiddelen, van glas, voor vervoer of voor verpakking van voedingswaren en dranken, met een capaciteit van &lt; 0,25 l (m.u.v. flessen en flacons)</t>
  </si>
  <si>
    <t>Ballons, peren, alsmede buizen "van speciale vorm, dan wel met een fluorescerende stof bedekt", open, en delen daarvan, van glas, zonder fittings, herkenbaar als zijnde bestemd voor lampen voor elektrische verlichting</t>
  </si>
  <si>
    <t>Ballons, peren, alsmede buizen "van speciale vorm, dan wel met een fluorescerende stof bedekt", open, en delen daarvan, van glas, zonder fittings, herkenbaar als zijnde bestemd voor kathodestraalbuizen</t>
  </si>
  <si>
    <t>Drinkglazen op voet, van kristal, handgeschept</t>
  </si>
  <si>
    <t>Glaswerk van kristal, voor tafel- of keukengebruik, handgeschept (m.u.v. artikelen bedoeld bij post 7018 en m.u.v. drinkglazen, weckglazen, thermosflessen en andere isothermische berginsgmiddelen met vacuümisolatie)</t>
  </si>
  <si>
    <t>Glaswerk van kristal, voor tafel- of keukengebruik, mechanisch vervaardigd (m.u.v. artikelen bedoeld bij post 7018 en m.u.v. drinkglazen, weckglazen, thermosflessen en andere isothermische berginsgmiddelen met vacuümisolatie)</t>
  </si>
  <si>
    <t>Brillenglazen voor de verbetering van de gezichtsscherpte, gebombeerd, gebogen of op dergelijke wijze bewerkt, doch zonder optische bewerking (m.u.v. vlakglas voor dezelfde doeleinden)</t>
  </si>
  <si>
    <t>Glazen blokjes en ander klein glaswerk, ook indien op een drager, voor mozaïeken of voor dergelijke doeleinden (m.u.v. gerede platen en andere gerede decoratieve figuren die zijn vervaardigd van glazen blokjes voor mozaïeken)</t>
  </si>
  <si>
    <t>Glas in lood (m.u.v. &gt; 100 jaar oud)</t>
  </si>
  <si>
    <t>Glazen kralen, geslepen en mechanisch gepolijst (m.u.v. werken daarvan)</t>
  </si>
  <si>
    <t>Glazen kralen (niet-geslepen en niet-mechanisch gepolijst en m.u.v. werken daarvan)</t>
  </si>
  <si>
    <t>Onechte parels, van glas (m.u.v. werken daarvan)</t>
  </si>
  <si>
    <t>Onechte edelstenen, van glas, geslepen en mechanisch gepolijst (m.u.v. werken daarvan)</t>
  </si>
  <si>
    <t>Onechte edelstenen, van glas (niet-geslepen en niet-mechanisch gepolijst en m.u.v. werken daarvan)</t>
  </si>
  <si>
    <t>Onecht koraal e.d. klein glaswerk (m.u.v. werken daarvan en m.u.v. onechte parels en onechte edelstenen)</t>
  </si>
  <si>
    <t>Glazen microbolletjes met een diameter van &lt;= 1 mm</t>
  </si>
  <si>
    <t>Glazen ogen en voorwerpen van glazen kralen, van glazen parels, van onechte edelstenen of van dergelijk klein glaswerk (m.u.v. prothesen en fancybijouterieën)</t>
  </si>
  <si>
    <t>Beeldjes en ander met de blaaslamp vervaardigde glazen ornamenten (m.u.v. fancybijouterieën)</t>
  </si>
  <si>
    <t>Garens van glas "chopped strands", versneden op een lengte van &lt;= 50 mm</t>
  </si>
  <si>
    <t>Rovings van glas</t>
  </si>
  <si>
    <t>70191300</t>
  </si>
  <si>
    <t>Garens en lonten van glasvezels (m.u.v. versneden, met een lengte van niet meer dan 50 mm, en rovings)</t>
  </si>
  <si>
    <t>70191400</t>
  </si>
  <si>
    <t>Mechanisch gebonden matten van glasvezels</t>
  </si>
  <si>
    <t>70191500</t>
  </si>
  <si>
    <t>Chemisch gebonden matten van glasvezels</t>
  </si>
  <si>
    <t>70191900</t>
  </si>
  <si>
    <t>Glasvezelcakes "textielcakes" en gehakte glasvezelstrengen met een lengte &gt;50mm</t>
  </si>
  <si>
    <t>70196100</t>
  </si>
  <si>
    <t>Dichte weefsels van rovings van glasvezel</t>
  </si>
  <si>
    <t>70196300</t>
  </si>
  <si>
    <t>Dichte weefsels, met platbinding, van glasvezelgaren, niet bekleed of gelamineerd</t>
  </si>
  <si>
    <t>70196400</t>
  </si>
  <si>
    <t>Dichte weefsels, met platbinding, van glasvezelgaren, bekleed of gelamineerd</t>
  </si>
  <si>
    <t>70196500</t>
  </si>
  <si>
    <t>Open weefsels van glasvezels, met een breedte &lt;= 30 cm</t>
  </si>
  <si>
    <t>70196600</t>
  </si>
  <si>
    <t>Open weefsels van glasvezels, met een breedte &gt; 30 cm</t>
  </si>
  <si>
    <t>70196910</t>
  </si>
  <si>
    <t>Weefsels van glasvezels, gestikt of genaald (m.u.v. dichte stoffen van rovings)</t>
  </si>
  <si>
    <t>70196990</t>
  </si>
  <si>
    <t>Mechanisch gebonden weefsels van glasvezels (m.u.v. gesloten weefsels van rovings, en gewoven, gestikte of genaalde weefsels)</t>
  </si>
  <si>
    <t>70197100</t>
  </si>
  <si>
    <t>Dunne bladen "vliezen" van onregelmatig gelamineerde glasvezels</t>
  </si>
  <si>
    <t>70197200</t>
  </si>
  <si>
    <t>Chemisch gebonden, gesloten weefsels van glasvezels (m.u.v. vliezen)</t>
  </si>
  <si>
    <t>70197300</t>
  </si>
  <si>
    <t>Chemisch gebonden open weefsels van glasvezels (m.u.v. vliezen)</t>
  </si>
  <si>
    <t>70198010</t>
  </si>
  <si>
    <t>Platen, matrassen en soortgelijke producten, van glaswol</t>
  </si>
  <si>
    <t>70198090</t>
  </si>
  <si>
    <t>Glaswol en artikelen van glaswol (m.u.v. platen, matrassen en dergelijke producten)</t>
  </si>
  <si>
    <t>Glasvezels en producten daarvan, n.e.g.</t>
  </si>
  <si>
    <t>Reactorbuizen en -houders van kwarts, van de soort gebruikt in diffusie- en oxidatieovens voor de vervaardiging van halfgeleidermaterialen</t>
  </si>
  <si>
    <t>Binnenflessen voor thermosflessen of voor andere isothermische bergingsmiddelen met vacuümisolatie, onafgewerkt</t>
  </si>
  <si>
    <t>Binnenflessen voor thermosflessen of voor andere isothermische bergingsmiddelen met vacuümisolatie, afgewerkt</t>
  </si>
  <si>
    <t>Glaswerk van gesmolten kwarts of van ander gesmolten siliciumdioxide, n.e.g.</t>
  </si>
  <si>
    <t>Glaswerk met een lineaire uitzettingscoëfficiënt van &lt;= 5 x 10-6 per Kelvin tussen 0°C en 300°C, n.e.g. (m.u.v. die van gesmolten kwarts of van ander gesmolten siliciumdioxide)</t>
  </si>
  <si>
    <t>Glaswerk, n.e.g.</t>
  </si>
  <si>
    <t>Echte parels, ook indien bewerkt of in stellen (m.u.v. die welke zijn aaneengeregen, gezet of gevat), alsmede echte parels, tijdelijk aaneengeregen met het oog op vervoer (m.u.v. paarlemoer)</t>
  </si>
  <si>
    <t>Parels, gekweekt, onbewerkt, ook indien in stellen</t>
  </si>
  <si>
    <t>Gekweekte parels, bewerkt, ook indien in stellen (m.u.v. die welke zijn aaneengeregen, gezet of gevat), alsmede gekweekte parels, bewerkt, tijdelijk aaneengeregen met het oog op vervoer</t>
  </si>
  <si>
    <t>Diamanten, ongesorteerd</t>
  </si>
  <si>
    <t>Industriediamanten, onbewerkt of enkel gezaagd, gekloofd of ruw gesneden</t>
  </si>
  <si>
    <t>Industriediamanten, bewerkt, noch gezet noch gevat (m.u.v. niet gezette stenen voor grammofonen; stenen, waarvan kan worden onderkend dat zij delen zijn van meters, meetinstrumenten of andere artikelen bedoeld bij hoofdstuk 90)</t>
  </si>
  <si>
    <t>Diamanten, onbewerkt of enkel gezaagd, gekloofd of ruw gesneden (m.u.v. industriediamanten)</t>
  </si>
  <si>
    <t>Diamant, bewerkt, noch gezet noch gevat (m.u.v. industriediamant)</t>
  </si>
  <si>
    <t>Natuurlijke edelstenen, incl. halfedelstenen, ruw of enkel gezaagd of ruw bewerkt, ook indien in stellen (m.u.v. diamant; namaak edelstenen en -halfedelstenen)</t>
  </si>
  <si>
    <t>Kwarts, piëzo-elektrisch, van synthetische of gereconstrueerde stenen, ook indien bewerkt of in stellen, noch gezet noch gevat</t>
  </si>
  <si>
    <t>71042100</t>
  </si>
  <si>
    <t>Diamant, synthetisch of gereconstrueerd, onbewerkt of enkel gezaagd of ruw bewerkt</t>
  </si>
  <si>
    <t>71042900</t>
  </si>
  <si>
    <t>Edelstenen en halfedelstenen, synthetisch of gereconstrueerd, onbewerkt of enkel gezaagd of ruw bewerkt, wel of niet gecertificeerd (m.u.v. piëzo-elektrische kwarts en diamanten)</t>
  </si>
  <si>
    <t>71049100</t>
  </si>
  <si>
    <t>Diamant, synthetisch of gereconstrueerd, bewerkt, wel of niet gesorteerd , doch niet aaneengeregen, gevat noch gezet; niet gecertificeerde diamanten, tijdelijk aaneengeregen met het oog op het vervoer (m.u.v. diamant die enkel gezaagd of ruw bewerkt is)</t>
  </si>
  <si>
    <t>71049900</t>
  </si>
  <si>
    <t>Poeder en stof, van diamant, incl. synthetische diamant</t>
  </si>
  <si>
    <t>Poeder en stof, van natuurlijke of van synthetische edelstenen of halfedelstenen (m.u.v. dat van diamant)</t>
  </si>
  <si>
    <t>Zilver, incl. verguld en geplatineerd zilver, in poedervorm</t>
  </si>
  <si>
    <t>Zilver, incl. verguld en geplatineerd zilver, onbewerkt (m.u.v. dat in poedervorm)</t>
  </si>
  <si>
    <t>Onedele metalen geplateerd met zilver, onbewerkt of halfbewerkt</t>
  </si>
  <si>
    <t>Goud, incl. geplatineerd goud, in poedervorm (m.u.v. monetair goud)</t>
  </si>
  <si>
    <t>Goud, incl. geplatineerd goud, onbewerkt (m.u.v. monetair goud; goud in poedervorm)</t>
  </si>
  <si>
    <t>Staven, draad en profielen, massief, alsmede platen, bladen en strippen, met een dikte, zonder drager, van &gt; 0,15 mm, van goud, incl. geplatineerd goud</t>
  </si>
  <si>
    <t>Goud, incl. geplatineerd goud, halfbewerkt (m.u.v. monetair goud; platen, bladen en strippen, met een dikte, zonder drager, van &gt; 0,15 mm; massieve staven, draad en profielen)</t>
  </si>
  <si>
    <t>Monetair goud</t>
  </si>
  <si>
    <t>Onedele metalen en zilver, geplateerd met goud, onbewerkt of halfbewerkt</t>
  </si>
  <si>
    <t>Staven, draad en profielen, massief, alsmede platen, bladen en strippen, met een dikte, zonder drager, van &gt; 0,15 mm, van platina</t>
  </si>
  <si>
    <t>Platina, halfbewerkt (m.u.v. platen, bladen en strippen, met een dikte, zonder drager, van &gt; 0,15 mm; massieve staven, draad en profielen)</t>
  </si>
  <si>
    <t>Palladium, halfbewerkt</t>
  </si>
  <si>
    <t>Rhodium, onbewerkt of in poedervorm</t>
  </si>
  <si>
    <t>Rhodium, halfbewerkt</t>
  </si>
  <si>
    <t>Onedele metalen, zilver en goud, geplateerd met platina, onbewerkt of halfbewerkt</t>
  </si>
  <si>
    <t>As, bevattende edele metalen of verbindingen van edele metalen</t>
  </si>
  <si>
    <t>Bijouterieën en juwelen, alsmede delen daarvan, van zilver, ook indien bekleed of geplateerd met andere edele metalen (m.u.v. die van &gt; 100 jaar oud)</t>
  </si>
  <si>
    <t>Bijouterieën en juwelen, alsmede delen daarvan, van edele metalen, ook indien bekleed of geplateerd met edele metalen (m.u.v. die van zilver; die van &gt; 100 jaar oud)</t>
  </si>
  <si>
    <t>Bijouterieën en juwelen, alsmede delen daarvan, van onedele metalen geplateerd met edele metalen (m.u.v. die van &gt; 100 jaar oud)</t>
  </si>
  <si>
    <t>Werken van edele metalen of van metalen geplateerd met edele metalen, n.e.g.</t>
  </si>
  <si>
    <t>Werken van echte of gekweekte parels, n.e.g.</t>
  </si>
  <si>
    <t>Halssnoeren, armbanden en andere werken, uitsluitend van natuurlijke edelstenen of halfedelstenen, enkel aaneengeregen, doch zonder sluiting of ander toebehoren</t>
  </si>
  <si>
    <t>Manchetknopen e.d. knopen, van onedel metaal, ook indien verzilverd, verguld of geplatineerd</t>
  </si>
  <si>
    <t>Fancybijouterieën (m.u.v. die van onedel metaal, ook indien verzilverd, verguld of geplatineerd)</t>
  </si>
  <si>
    <t>Gouden munten; munten als geldige wettige betaalmiddelen (m.u.v. medailles; munten verwerkt tot sieraden; voorwerpen voor verzamelingen met een numismatisch belang; resten en afvallen)</t>
  </si>
  <si>
    <t>Niet-gelegeerd gietijzer, in gietelingen, in blokken of in andere primaire vormen, bevattende &lt;= 0,5 gewichtspercent fosfor, bevattende &gt;= 0,4 gewichtspercent mangaan en met een siliciumgehalte van &lt;= 1 gewichtspercent</t>
  </si>
  <si>
    <t>Niet-gelegeerd gietijzer, in gietelingen, in blokken of in andere primaire vormen, bevattende &lt;= 0,5 gewichtspercent fosfor, bevattende &gt;= 0,4 gewichtspercent mangaan en met een siliciumgehalte van &gt; 1 gewichtspercent</t>
  </si>
  <si>
    <t>Niet-gelegeerd gietijzer, in gietelingen, in blokken of in andere primaire vormen, bevattende &lt;= 0,5 gewichtspercent fosfor, bevattende &gt;= 0,1, doch &lt; 0,4 gewichtspercent mangaan</t>
  </si>
  <si>
    <t>Niet-gelegeerd gietijzer, in gietelingen, in blokken of in andere primaire vormen, bevattende &lt;= 0,5 gewichtspercent fosfor, bevattende &lt; 0,1 gewichtspercent mangaan</t>
  </si>
  <si>
    <t>Niet-gelegeerd gietijzer, in gietelingen, in blokken of in andere primaire vormen, bevattende &gt; 0,5 gewichtspercent fosfor</t>
  </si>
  <si>
    <t>Gelegeerd gietijzer in gietelingen, in blokken of in andere primaire vormen, bevattende &gt;= 0,3 doch &lt;= 1 gewichtspercent titaan en &gt;= 0,5 doch &lt;= 1 gewichtspercent vanadium</t>
  </si>
  <si>
    <t>Gelegeerd gietijzer en spiegelijzer, in gietelingen, in blokken of in andere primaire vormen (m.u.v. gietijzer bevattende &gt;= 0,3 doch &lt;= 1 gewichtspercent titaan en &gt;= 0,5 doch &lt;= 1 gewichtspercent vanadium)</t>
  </si>
  <si>
    <t>Ferromangaan, bevattende &gt; 2 gewichtspercent koolstof, met een korrel van &lt;= 5 mm en een mangaangehalte van &gt; 65 gewichtspercenten</t>
  </si>
  <si>
    <t>Ferromangaan, bevattende &gt; 2 gewichtspercent koolstof (m.u.v. die met een korrel van &lt;= 5 mm en een mangaangehalte van &gt; 65 gewichtspercenten)</t>
  </si>
  <si>
    <t>Ferromangaan bevattende &lt;= 2 gewichtspercenten koolstof</t>
  </si>
  <si>
    <t>Ferrosilicium bevattende &gt; 55 gewichtspercenten silicium</t>
  </si>
  <si>
    <t>Ferrosilicium bevattende &lt;= 55 gewichtspercenten silicium en &gt;= 4 doch &lt;=10 gewichtspercenten magnesium</t>
  </si>
  <si>
    <t>Ferrosilicium bevattende &lt;= 55 gewichtspercenten silicium (m.u.v. dat met een magnesiumgehalte van &gt;= 4 doch &lt;=10 gewichtspercenten)</t>
  </si>
  <si>
    <t>Ferrochroom, bevattende &gt; 4, doch &lt;= 6 gewichtspercenten koolstof</t>
  </si>
  <si>
    <t>Ferrochroom bevattende &gt; 6 gewichtspercenten koolstof</t>
  </si>
  <si>
    <t>Ferrochroom, bevattende &lt;= 0,05 gewichtspercent koolstof</t>
  </si>
  <si>
    <t>Ferrochroom, bevattende &gt; 0,05, doch &lt;= 0,5 gewichtspercent koolstof</t>
  </si>
  <si>
    <t>Ferrochroom, bevattende &gt; 0,5, doch &lt;= 4 gewichtspercent koolstof</t>
  </si>
  <si>
    <t>Ferrosilicochroom</t>
  </si>
  <si>
    <t>Ferroproducten verkregen door het rechtstreeks reduceren van ijzererts</t>
  </si>
  <si>
    <t>Resten en afval, van gietijzer (m.u.v. radioactieve resten en afval)</t>
  </si>
  <si>
    <t>Resten en afval, van roestvrij staal, bevattende &gt;= 8 gewichtspercenten nikkel (niet radioactief en m.u.v. die van batterijen en accumulatoren)</t>
  </si>
  <si>
    <t>Resten en afval, van roestvrij staal (niet radioactief en m.u.v. die bevattende &gt;= 8 gewichtspercenten nikkel en die van batterijen en accumulatoren)</t>
  </si>
  <si>
    <t>Resten en afval, van gelegeerd staal (niet radioactief en m.u.v. die van roestvrij staal en die van batterijen en accumulatoren)</t>
  </si>
  <si>
    <t>Resten en afval, van vertind ijzer en staal (niet radioactief en m.u.v. die van batterijen en accumulatoren)</t>
  </si>
  <si>
    <t>Draaisel, krullen, spanen, slijpsel, zaagsel en vijlsel, van ijzer of van staal, ook indien in pakketten (m.u.v. die van gietijzer, van gelegeerd staal of van vertind ijzer en staal)</t>
  </si>
  <si>
    <t>Afval van het stampen of stansen, van ijzer of van staal, in pakketten (m.u.v. die van gietijzer, van gelegeerd staal of van vertind ijzer en staal)</t>
  </si>
  <si>
    <t>Afval van het stampen of stansen, van ijzer of van staal (niet in pakketten en m.u.v. die van gietijzer, van gelegeerd staal of van vertind ijzer en staal)</t>
  </si>
  <si>
    <t>Afvalingots van ijzer of van staal (m.u.v. producten die beantwoorden aan de chemische samenstelling van gietijzer, van spiegelijzer of van ferrolegeringen)</t>
  </si>
  <si>
    <t>Korrels van gietijzer, van spiegelijzer, van ijzer of van staal (m.u.v. die van ferrolegeringen en m.u.v. draaisel en vijlsel van ijzer of staal en bepaalde defekte kogels, van kleinkaliber, voor kogellagers)</t>
  </si>
  <si>
    <t>Poeder van gelegeerd staal (m.u.v. poeder van ferrolegeringen en radioactief ijzerpoeder "isotopen")</t>
  </si>
  <si>
    <t>Poeder van gietijzer, van spiegelijzer, van ijzer of van niet-gelegeerd staal (m.u.v. poeder van ferrolegeringen en radioactief ijzerpoeder "isotopen")</t>
  </si>
  <si>
    <t>Ijzer en niet-gelegeerd staal, in ingots (m.u.v. afvalingots, continu-gegoten producten en ferroproducten bedoeld bij post 7203)</t>
  </si>
  <si>
    <t>Ijzer en niet-gelegeerd staal, in loepen of in andere primaire vormen (m.u.v. ingots, afvalingots, continu-gegoten producten en ferroproducten bedoeld bij post 7203)</t>
  </si>
  <si>
    <t>Halffabrikaten van niet-gelegeerd automatenstaal, bevattende &lt; 0,25 gewichtspercent koolstof, met een vierkante of rechthoekige dwarsdoorsnede, waarvan de breedte &lt; 2 x de dikte is, gewalst of door continu-gieten verkregen</t>
  </si>
  <si>
    <t>Halffabrikaten van ijzer of van niet-gelegeerd staal, bevattende &lt; 0,25 gewichtspercent koolstof, met een vierkante of rechthoekige dwarsdoorsnede, waarvan de breedte &lt; 2 x de dikte is, gesmeed</t>
  </si>
  <si>
    <t>Halffabrikaten van ijzer of van niet-gelegeerd staal, bevattende &lt; 0,25 gewichtspercent koolstof, met een rechthoekige dwarsdoorsnede waarvan de breedte &gt;= 2 maal de dikte is, gewalst of door continu-gieten verkregen</t>
  </si>
  <si>
    <t>Halffabrikaten van ijzer of van niet-gelegeerd staal, bevattende &lt; 0,25 gewichtspercent koolstof, met een rechthoekige dwarsdoorsnede, waarvan de breedte &gt;= 2 x de dikte is, gesmeed</t>
  </si>
  <si>
    <t>Halffabrikaten van ijzer of van niet-gelegeerd staal, bevattende &lt; 0,25 gewichtspercent koolstof, met een cirkelvormige of veelhoekige dwarsdoorsnede, gewalst of door continu-gieten verkregen</t>
  </si>
  <si>
    <t>Halffabrikaten van ijzer of van niet-gelegeerd staal, bevattende &lt; 0,25 gewichtspercent koolstof, met een cirkelvormige of veelhoekige dwarsdoorsnede, gesmeed</t>
  </si>
  <si>
    <t>Halffabrikaten van ijzer of van niet-gelegeerd staal, bevattende &lt; 0,25 gewichtspercent koolstof (m.u.v. die met een vierkante, rechthoekige, cirkelvormige of veelhoekige dwarsdoorsnede)</t>
  </si>
  <si>
    <t>Halffabrikaten van niet-gelegeerd automatenstaal, bevattende &gt;= 0,25 gewichtspercent koolstof, met een vierkante of rechthoekige dwarsdoorsnede, waarvan de breedte &lt; 2 x de dikte is, gewalst of door continu-gieten verkregen</t>
  </si>
  <si>
    <t>Halffabrikaten van ijzer of van niet-gelegeerd staal, bevattende &gt;= 0,6 gewichtspercent koolstof, met vierkante of rechthoekige dwarsdoorsnede waarvan de breedte &lt; 2 x de dikte is, gewalst of door continu-gieten verkregen (m.u.v. automatenstaal)</t>
  </si>
  <si>
    <t>Halffabrikaten van ijzer of van niet-gelegeerd staal, bevattende &gt;= 0,25 gewichtspercent koolstof, met een vierkante of rechthoekige dwarsdoorsnede, waarvan de breedte &lt; 2 x de dikte is, gesmeed</t>
  </si>
  <si>
    <t>Halffabrikaten van ijzer of van niet-gelegeerd staal, bevattende &gt;= 0,25 gewichtspercent koolstof, met een rechthoekige dwarsdoorsnede waarvan de breedte &gt;= 2 maal de dikte is, gewalst of door continu-gieten verkregen</t>
  </si>
  <si>
    <t>Halffabrikaten van ijzer of van niet-gelegeerd staal, bevattende &gt;= 0,25 gewichtspercent koolstof, met een rechthoekige dwarsdoorsnede, waarvan de breedte &gt;= 2 x de dikte is, gesmeed</t>
  </si>
  <si>
    <t>Halffabrikaten van ijzer of van niet-gelegeerd staal, bevattende &gt;= 0,25 gewichtspercent koolstof, met een cirkelvormige of veelhoekige dwarsdoorsnede, gewalst of door continu-gieten verkregen</t>
  </si>
  <si>
    <t>Halffabrikaten van ijzer of van niet-gelegeerd staal, bevattende &gt;= 0,25 gewichtspercent koolstof, met een cirkelvormige of veelhoekige dwarsdoorsnede, gesmeed</t>
  </si>
  <si>
    <t>Halffabrikaten van ijzer of van niet-gelegeerd staal, bevattende &gt;= 0,25 gewichtspercent koolstof (m.u.v. die met een vierkante, rechthoekige, cirkelvormige of veelhoekige dwarsdoorsnede)</t>
  </si>
  <si>
    <t>Gewalste platte producten, van ijzer of van niet-gelegeerd staal, met een breedte van &gt;= 600 mm, opgerold, enkel warm gewalst, ongeplateerd en onbekleed, met in reliëf gewalste motieven</t>
  </si>
  <si>
    <t>Gewalste platte producten, van ijzer of van niet-gelegeerd staal, met een breedte van &gt;= 600 mm, opgerold, enkel warm gewalst, ongeplateerd en onbekleed, met een dikte van &gt;= 4,75 mm, zonder in reliëf gewalste motieven, gebeitst</t>
  </si>
  <si>
    <t>Gewalste platte producten, van ijzer of van niet-gelegeerd staal, met een breedte van &gt;= 600 mm, opgerold, enkel warm gewalst, ongeplateerd en onbekleed, met een dikte van &gt;= 3 doch &lt; 4,75 mm, zonder in reliëf gewalste motieven, gebeitst</t>
  </si>
  <si>
    <t>Gewalste platte producten, van ijzer of van niet-gelegeerd staal, met een breedte van &gt;= 600 mm, opgerold, enkel warm gewalst, ongeplateerd en onbekleed, met een dikte van &lt; 3 mm, zonder in reliëf gewalste motieven, gebeitst</t>
  </si>
  <si>
    <t>Gewalste platte producten, van ijzer of van niet-gelegeerd staal, met een breedte van &gt;= 600 mm, opgerold, enkel warm gewalst, ongeplateerd en onbekleed, met een dikte van &gt; 10 mm, zonder in reliëf gewalste motieven, ongebeitst</t>
  </si>
  <si>
    <t>Gewalste platte producten, van ijzer of van niet-gelegeerd staal, met een breedte van &gt;= 600 mm, opgerold, enkel warm gewalst, ongeplateerd en onbekleed, met een dikte van &gt;= 4,75 doch &lt;= 10 mm, zonder in reliëf gewalste motieven, ongebeitst</t>
  </si>
  <si>
    <t>Gewalste platte producten, van ijzer of van niet-gelegeerd staal, met een breedte van &gt;= 600 mm, opgerold, enkel warm gewalst, ongeplateerd en onbekleed, met een dikte van &gt;= 3 doch &lt; 4,75 mm, zonder in reliëf gewalste motieven, ongebeitst</t>
  </si>
  <si>
    <t>Gewalste platte producten, van ijzer of van niet-gelegeerd staal, met een breedte van &gt;= 600 mm, opgerold, enkel warm gewalst, ongeplateerd en onbekleed, met een dikte van &lt; 3 mm, zonder in reliëf gewalste motieven, ongebeitst</t>
  </si>
  <si>
    <t>Gewalste platte producten, van ijzer of van niet-gelegeerd staal, met een breedte van &gt;= 600 mm, onopgerold, enkel warm gewalst, ongeplateerd en onbekleed, met in reliëf gewalste motieven</t>
  </si>
  <si>
    <t>Gewalste platte producten, van ijzer of van niet-gelegeerd staal, met een breedte van &gt;= 600 mm, onopgerold, enkel warm gewalst, ongeplateerd en onbekleed, met een dikte van &gt; 15 mm, zonder in reliëf gewalste motieven</t>
  </si>
  <si>
    <t>Gewalste platte producten, van ijzer of van niet-gelegeerd staal, met een breedte van &gt;= 2050 mm, onopgerold, enkel warm gewalst, ongeplateerd en onbekleed, met een dikte van &gt; 10 doch &lt;= 15 mm, zonder in reliëf gewalste motieven</t>
  </si>
  <si>
    <t>Gewalste platte producten, van ijzer of van niet-gelegeerd staal, met een breedte van &gt;= 600 doch &lt; 2050 mm, onopgerold, enkel warm gewalst, ongeplateerd en onbekleed, met een dikte van &gt; 10 doch &lt;= 15 mm, zonder in reliëf gewalste motieven</t>
  </si>
  <si>
    <t>Gewalste platte producten, van ijzer of van niet-gelegeerd staal, met een breedte van &gt;= 2.050 mm, onopgerold, enkel warm gewalst, ongeplateerd en onbekleed, met een dikte van &gt;= 4,75 doch &lt;= 10 mm, zonder in reliëf gewalste motieven</t>
  </si>
  <si>
    <t>Gewalste platte producten, van ijzer of van niet-gelegeerd staal, met een breedte van &gt;= 600 mm, onopgerold, enkel warm gewalst, ongeplateerd en onbekleed, met een dikte van &lt; 3 mm, zonder in reliëf gewalste motieven</t>
  </si>
  <si>
    <t>Gewalste platte producten, van ijzer of van niet-gelegeerd staal, met een breedte van &gt;= 600 mm, opgerold, enkel koud gewalst, ongeplateerd en onbekleed, met een dikte van &gt;= 3 mm</t>
  </si>
  <si>
    <t>Dynamoplaat of transformatorband, van ijzer of van niet-gelegeerd staal, met een breedte van &gt;= 600 mm, opgerold, enkel koud gewalst, met een dikte van &gt; 1 doch &lt; 3 mm</t>
  </si>
  <si>
    <t>Gewalste platte producten, van ijzer of van niet-gelegeerd staal, met een breedte van &gt;= 600 mm, opgerold, enkel koud gewalst, ongeplateerd en onbekleed, met een dikte van &gt; 1 doch &lt; 3 mm (m.u.v. dynamoplaat of transformatorband)</t>
  </si>
  <si>
    <t>Dynamoplaat of transformatorband, van ijzer of van niet-gelegeerd staal, met een breedte van &gt;= 600 mm, opgerold, enkel koud gewalst, met een dikte van &gt;= 0,5 doch &lt;= 1 mm</t>
  </si>
  <si>
    <t>Gewalste platte producten, van ijzer of van niet-gelegeerd staal, met een breedte van &gt;= 600 mm, opgerold, enkel koud gewalst, ongeplateerd en onbekleed, met een dikte van &gt;= 0,5 doch &lt;= 1 mm (m.u.v. dynamoplaat of transformatorband)</t>
  </si>
  <si>
    <t>Dynamoplaat of transformatorband, van ijzer of van niet-gelegeerd staal, met een breedte van &gt;= 600 mm, opgerold, enkel koud gewalst, met een dikte van &lt; 0,5 mm</t>
  </si>
  <si>
    <t>Gewalste platte producten, van ijzer of van niet-gelegeerd staal, met een breedte van &gt;= 600 mm, opgerold, enkel koud gewalst, ongeplateerd en onbekleed, met een dikte van &gt;= 0,35 doch &lt; 0,5 mm (m.u.v. dynamoplaat of transformatorband)</t>
  </si>
  <si>
    <t>Gewalste platte producten, van ijzer of van niet-gelegeerd staal, met een breedte van &gt;= 600 mm, opgerold, enkel koud gewalst, ongeplateerd en onbekleed, met een dikte van &lt; 0,35 mm (m.u.v. dynamoplaat of transformatorband)</t>
  </si>
  <si>
    <t>Gewalste platte producten, van ijzer of van niet-gelegeerd staal, met een breedte van &gt;= 600 mm, onopgerold, enkel koud gewalst, ongeplateerd en onbekleed, met een dikte van &gt;= 3 mm</t>
  </si>
  <si>
    <t>Dynamoplaat of transformatorband, van ijzer of van niet-gelegeerd staal, met een breedte van &gt;= 600 mm, onopgerold, enkel koud gewalst, met een dikte van &gt; 1 doch &lt; 3 mm</t>
  </si>
  <si>
    <t>Gewalste platte producten, van ijzer of van niet-gelegeerd staal, met een breedte van &gt;= 600 mm, onopgerold, enkel koud gewalst, ongeplateerd en onbekleed, met een dikte van &gt; 1 doch &lt; 3 mm (m.u.v. dynamoplaat of transformatorband)</t>
  </si>
  <si>
    <t>Dynamoplaat of transformatorband, van ijzer of van niet-gelegeerd staal, met een breedte van &gt;= 600 mm, onopgerold, enkel koud gewalst, met een dikte van &gt;= 0,5 doch &lt;= 1 mm</t>
  </si>
  <si>
    <t>Gewalste platte producten, van ijzer of van niet-gelegeerd staal, met een breedte van &gt;= 600 mm, onopgerold, enkel koud gewalst, ongeplateerd en onbekleed, met een dikte van &gt;= 0,5 doch &lt;= 1 mm (m.u.v. dynamoplaat of transformatorband)</t>
  </si>
  <si>
    <t>Dynamoplaat of transformatorband, van ijzer of van niet-gelegeerd staal, met een breedte van &gt;= 600 mm, onopgerold, enkel koud gewalst, met een dikte van &lt; 0,5 mm</t>
  </si>
  <si>
    <t>Gewalste platte producten, van ijzer of van niet-gelegeerd staal, met een breedte van &gt;= 600 mm, onopgerold, enkel koud gewalst, ongeplateerd en onbekleed, met een dikte van &lt; 0,5 mm (m.u.v. dynamoplaat of transformatorband)</t>
  </si>
  <si>
    <t>Koud of warm gewalste platte producten, van ijzer of van niet-gelegeerd staal, met een breedte van &gt;= 600 mm, geplateerd of bekleed, vertind, met een dikte van &gt;= 0,5 mm</t>
  </si>
  <si>
    <t>Blik, van ijzer of van niet-gelegeerd staal, met een breedte van &gt;= 600 mm en met een dikte van &lt; 0,5 mm, vertind [bedekt met een laag metaal, waarvan het tingehalte &gt;= 97 gewichtspercenten bedraagt], enkel aan het oppervlak bewerkt</t>
  </si>
  <si>
    <t>Koud of warm gewalste platte producten, van ijzer of van niet-gelegeerd staal, met een breedte van &gt;= 600 mm, geplateerd of bekleed, vertind, met een dikte van &lt; 0,5 mm (m.u.v. blik)</t>
  </si>
  <si>
    <t>Warm of koud gewalste platte producten, van ijzer of van niet-gelegeerd staal, met een breedte van &gt;= 600 mm, verlood</t>
  </si>
  <si>
    <t>Warm of koud gewalste platte producten, van ijzer of van niet-gelegeerd staal, met een breedte van &gt;= 600 mm, elektrolytisch verzinkt</t>
  </si>
  <si>
    <t>Warm of koud gewalste platte producten, van ijzer of van niet-gelegeerd staal, met een breedte van &gt;= 600 mm, bekleed met chroomoxiden of met chroom en chroomoxiden</t>
  </si>
  <si>
    <t>Warm of koud gewalste platte producten, van ijzer of van niet-gelegeerd staal, met een breedte van &gt;= 600 mm, bekleed met aluminium-zinklegeringen</t>
  </si>
  <si>
    <t>Warm of koud gewalste platte producten, van ijzer of van niet-gelegeerd staal, met een breedte van &gt;= 600 mm, bekleed met aluminium (m.u.v. die bekleed met aluminium-zinklegeringen)</t>
  </si>
  <si>
    <t>Warm of koud gewalste platte producten, van ijzer of van niet-gelegeerd staal, met een breedte van &gt;= 600 mm, geplateerd</t>
  </si>
  <si>
    <t>Warm of koud gewalste platte producten, van ijzer of van niet-gelegeerd staal, met een breedte van &gt;= 600 mm, vertind en bedrukt</t>
  </si>
  <si>
    <t>Gewalste platte producten, van ijzer of van niet-gelegeerd staal, enkel warm gewalst, ongeplateerd en onbekleed, met een breedte van &lt; 600 mm en een dikte van &gt;= 4,75 mm (m.u.v. zgn. universaalstaal)</t>
  </si>
  <si>
    <t>Gewalste platte producten, van ijzer of van niet-gelegeerd staal, enkel warm gewalst, ongeplateerd en onbekleed, met een breedte van &lt; 600 mm en een dikte van &lt; 4,75 mm (m.u.v. zgn. universaalstaal)</t>
  </si>
  <si>
    <t>Dynamoband of transformatorband, van ijzer of van niet-gelegeerd staal, enkel koud gewalst, ongeplateerd en onbekleed, met een breedte van &lt; 600 mm, bevattende &lt; 0,25 gewichtspercent koolstof</t>
  </si>
  <si>
    <t>Gewalste platte producten, van ijzer of van niet-gelegeerd staal, enkel koud gewalst, ongeplateerd en onbekleed, met een breedte van &lt; 600 mm, bevattende &gt;= 0,25 gewichtspercent koolstof</t>
  </si>
  <si>
    <t>Blik, van ijzer of van niet-gelegeerd staal, met een breedte van &lt; 600 mm en met een dikte van &lt; 0,5 mm, vertind [bedekt met een laag metaal, waarvan het tingehalte &gt;= 97 gewichtspercenten bedraagt], enkel aan het oppervlak bewerkt</t>
  </si>
  <si>
    <t>Warm of koud gewalste platte producten, van ijzer of van niet-gelegeerd staal, met een breedte van &lt; 600 mm, vertind (m.u.v. blik, enkel aan het oppervlak bewerkt)</t>
  </si>
  <si>
    <t>Warm of koud gewalste platte producten, van ijzer of van niet-gelegeerd staal, met een breedte van &lt; 600 mm, elektrolytisch verzinkt</t>
  </si>
  <si>
    <t>Warm of koud gewalste platte producten, van ijzer of van niet-gelegeerd staal, met een breedte van &lt;= 600 mm, verzinkt (niet elektrolytisch verzinkt)</t>
  </si>
  <si>
    <t>Warm of koud gewalste platte producten, van ijzer of van niet-gelegeerd staal, met een breedte van &lt; 600 mm, bekleed met chroomoxiden of met chroom en chroomoxiden (niet gevernist)</t>
  </si>
  <si>
    <t>Warm of koud gewalste platte producten, van ijzer of van niet-gelegeerd staal, met een breedte van &lt; 600 mm, vernikkeld of verchroomd</t>
  </si>
  <si>
    <t>Warm of koud gewalste platte producten, van ijzer of van niet-gelegeerd staal, met een breedte van &lt; 600 mm, verkoperd</t>
  </si>
  <si>
    <t>Warm of koud gewalste platte producten, van ijzer of van niet-gelegeerd staal, met een breedte van &lt; 600 mm, bekleed met aluminium-zinklegeringen</t>
  </si>
  <si>
    <t>Warm of koud gewalste platte producten, van ijzer of van niet-gelegeerd staal, met een breedte van &lt; 600 mm, bekleed met aluminium (m.u.v. die welke zijn bekleed met aluminium-zinklegeringen)</t>
  </si>
  <si>
    <t>Warm of koud gewalste platte producten, van ijzer of van niet-gelegeerd staal, met een breedte van &lt;= 600 mm, geplateerd</t>
  </si>
  <si>
    <t>Walsdraad van ijzer of van niet-gelegeerd staal, onregelmatig opgerold, voorzien van inkepingen, verdikkingen, ribbels of andere bij het walsen verkregen vervormingen</t>
  </si>
  <si>
    <t>Walsdraad van niet-gelegeerd automatenstaal, onregelmatig opgerold (m.u.v. dat voorzien van inkepingen, verdikkingen, ribbels of andere bij het walsen verkregen vervormingen)</t>
  </si>
  <si>
    <t>Glad walsdraad van de soort gebruikt voor het wapenen van beton, van ijzer of van niet-gelegeerd staal, onregelmatig opgerold, met een cirkelvormige dwarsdoorsnede met een diameter van &lt; 14 mm</t>
  </si>
  <si>
    <t>Glad walsdraad van de soort gebruikt voor bandenkoord, van ijzer of van niet-gelegeerd staal, onregelmatig opgerold</t>
  </si>
  <si>
    <t>Staven van ijzer of van niet-gelegeerd staal, enkel gesmeed</t>
  </si>
  <si>
    <t>Staven van ijzer of van niet-gelegeerd staal, voorzien van inkepingen, verdikkingen, ribbels of andere bij het walsen verkregen vervormingen, ook indien na het walsen getordeerd</t>
  </si>
  <si>
    <t>Staven van niet-gelegeerd automatenstaal, enkel warm gewalst, warm getrokken of warm geperst (m.u.v. die voorzien van inkepingen, verdikkingen, ribbels of andere bij het walsen verkregen vervormingen)</t>
  </si>
  <si>
    <t>Staven van niet-gelegeerd automatenstaal, enkel door koud bewerken of koud nabewerken verkregen</t>
  </si>
  <si>
    <t>Staven van ijzer of van niet-gelegeerd staal, enkel door koud bewerken of koud nabewerken verkregen, bevattende &lt; 0,25 gewichtspercent koolstof, met een rechthoekige dwarsdoorsnede (m.u.v. die van automatenstaal)</t>
  </si>
  <si>
    <t>Staven van ijzer of van niet-gelegeerd staal, enkel door koud bewerken of koud nabewerken verkregen, bevattende &lt; 0,25 gewichtspercent koolstof (m.u.v. die van automatenstaal of met een rechthoekige dwarsdoorsnede)</t>
  </si>
  <si>
    <t>Staven van ijzer of van niet-gelegeerd staal, enkel door koud bewerken of koud nabewerken verkregen, bevattende &gt;= 0,25 gewichtspercent koolstof (m.u.v. die van automatenstaal)</t>
  </si>
  <si>
    <t>Staven van ijzer of van niet-gelegeerd staal, vervaardigd door koud bewerken of koud nabewerken en verder bewerken, of door warm bewerken en verder bewerken, n.e.g.</t>
  </si>
  <si>
    <t>Profielen, van ijzer of van niet-gelegeerd staal, enkel warm gewalst, warm getrokken of warm geperst, met een dwarsdoorsnede die kan worden omsloten door een vierkant met een zijde van &lt;= 80 mm (m.u.v. U-, I-, H-, L- of T-profielen)</t>
  </si>
  <si>
    <t>Profielen, van ijzer of van niet-gelegeerd staal, vervaardigd door enkel koud bewerken of koud nabewerken van gewalste platte producten (m.u.v. C-, L-, U-, Z- en omegaprofielen, open buisprofielen en profielplaten)</t>
  </si>
  <si>
    <t>Profielen van ijzer of van niet-gelegeerd staal, enkel door koud bewerken of koud nabewerken verkregen (m.u.v. die welke zijn vervaardigd van gewalste platte producten en m.u.v. profielplaten)</t>
  </si>
  <si>
    <t>Profielplaten, van ijzer of van niet-gelegeerd staal, door koud bewerken of door koud nabewerken verkregen</t>
  </si>
  <si>
    <t>Profielen van ijzer of van niet-gelegeerd staal, vervaardigd door koud bewerken of door koud nabewerken en verder bewerken van gewalste platte producten (m.u.v. profielplaten)</t>
  </si>
  <si>
    <t>Draad van ijzer of van niet-gelegeerd staal, opgerold, bevattende &lt; 0,25 gewichtspercent koolstof, onbekleed, ook indien gepolijst, met een grootste afmeting der dwarsdoorsnede van &lt; 0,8 mm (m.u.v. walsdraad)</t>
  </si>
  <si>
    <t>Draad van ijzer of van niet-gelegeerd staal, opgerold, bevattende &gt;= 0,25, doch &lt; 0,6 gewichtspercent koolstof, onbekleed, ook indien gepolijst (m.u.v. walsdraad)</t>
  </si>
  <si>
    <t>Draad van ijzer of van niet-gelegeerd staal, opgerold, bevattende &gt;= 0,6 gewichtspercent koolstof, onbekleed, ook indien gepolijst (m.u.v. walsdraad)</t>
  </si>
  <si>
    <t>Draad van ijzer of van niet-gelegeerd staal, opgerold, bevattende &lt; 0,25 gewichtspercent koolstof, verzinkt, met een grootste afmeting der dwarsdoorsnede van &lt; 0,8 mm</t>
  </si>
  <si>
    <t>Draad van ijzer of van niet-gelegeerd staal, opgerold, bevattende &lt; 0,25 gewichtspercent koolstof, verzinkt, met een grootste afmeting der dwarsdoorsnede van &gt;= 0,8 mm (m.u.v. walsdraad)</t>
  </si>
  <si>
    <t>Draad van ijzer of van niet-gelegeerd staal, opgerold, bevattende &gt;= 0,25, doch &lt; 0,6 gewichtspercent koolstof, verzinkt (m.u.v. walsdraad)</t>
  </si>
  <si>
    <t>Draad van ijzer of van niet-gelegeerd staal, opgerold, bevattende &gt;= 0,6 gewichtspercent koolstof, verzinkt (m.u.v. walsdraad)</t>
  </si>
  <si>
    <t>Draad van ijzer of van niet-gelegeerd staal, opgerold, bevattende &lt; 0,25 gewichtspercent koolstof, verkoperd (m.u.v. walsdraad)</t>
  </si>
  <si>
    <t>Draad van ijzer of van niet-gelegeerd staal, opgerold, bevattende &lt; 0,25 gewichtspercent koolstof, bekleed met onedele metalen (niet verzinkt of verkoperd en m.u.v. walsdraad)</t>
  </si>
  <si>
    <t>Draad van ijzer of van niet-gelegeerd staal, opgerold, bevattende &gt;= 0,25, doch &lt; 0,6 gewichtspercent koolstof, bekleed met onedele metalen (m.u.v. verzinkt draad en walsdraad)</t>
  </si>
  <si>
    <t>Draad van ijzer of van niet-gelegeerd staal, opgerold, bevattende &gt;= 0,6 gewichtspercent koolstof, bekleed met onedele metalen (m.u.v. verzinkt draad en walsdraad)</t>
  </si>
  <si>
    <t>Draad van ijzer of van niet-gelegeerd staal, opgerold, bevattende &lt; 0,25 gewichtspercent koolstof, bekleed (m.u.v. die welke zijn bekleed met onedele metalen en m.u.v. walsdraad)</t>
  </si>
  <si>
    <t>Draad van ijzer of van niet-gelegeerd staal, opgerold, bevattende &gt;= 0,25, doch &lt; 0,6 gewichtspercent koolstof, bekleed (m.u.v. die welke zijn bekleed met onedele metalen en m.u.v. walsdraad)</t>
  </si>
  <si>
    <t>Draad van ijzer of van niet-gelegeerd staal, opgerold, bevattende &gt;= 0,6 gewichtspercent koolstof, bekleed (m.u.v. die welke zijn bekleed met onedele metalen en m.u.v. walsdraad)</t>
  </si>
  <si>
    <t>Roestvrij staal in ingots of in andere primaire vormen (m.u.v. afvalingots en continu gegoten producten)</t>
  </si>
  <si>
    <t>Halffabrikaten van roestvrij staal, met een rechthoekige "niet-vierkante" dwarsdoorsnede, bevattende &gt;= 2,5 gewichtspercenten nikkel</t>
  </si>
  <si>
    <t>Halffabrikaten van roestvrij staal, met een rechthoekige "niet-vierkante" dwarsdoorsnede, bevattende &lt; 2,5 gewichtspercenten nikkel</t>
  </si>
  <si>
    <t>Halffabrikaten van roestvrij staal, met een vierkante dwarsdoorsnede, gewalst of verkregen door continu-gieten</t>
  </si>
  <si>
    <t>Halffabrikaten van roestvrij staal, met een vierkante dwarsdoorsnede, gesmeed</t>
  </si>
  <si>
    <t>Halffabrikaten van roestvrij staal, met een cirkelvormige of veelhoekige dwarsdoorsnede, gewalst of verkregen door continu-gieten (m.u.v. die met een rechthoekige dwarsdoorsnede)</t>
  </si>
  <si>
    <t>Halffabrikaten van roestvrij staal, gesmeed (m.u.v. die met een veelhoekige dwarsdoorsnede)</t>
  </si>
  <si>
    <t>Platte producten van roestvrij staal, met een breedte van &gt;= 600 mm, enkel warm gewalst, opgerold, met een dikte van 10 mm</t>
  </si>
  <si>
    <t>Platte producten van roestvrij staal, met een breedte van &gt;= 600 mm, enkel warm gewalst, opgerold, met een dikte van &gt;= 4,75, doch &lt;= 10 mm, bevattende &gt;= 2,5 gewichtspercent nikkel</t>
  </si>
  <si>
    <t>Platte producten van roestvrij staal, met een breedte van &gt;= 600 mm, enkel warm gewalst, opgerold, met een dikte van &gt;= 4,75, doch &lt;= 10 mm, bevattende &lt; 2,5 gewichtspercent nikkel</t>
  </si>
  <si>
    <t>Platte producten van roestvrij staal, met een breedte van &gt;= 600 mm, enkel warm gewalst, opgerold, met een dikte van &gt;= 3, doch &lt;= 4,75 mm, bevattende &gt;= 2,5 gewichtspercent nikkel</t>
  </si>
  <si>
    <t>Platte producten van roestvrij staal, met een breedte van &gt;= 600 mm, enkel warm gewalst, opgerold, met een dikte van &gt;= 3, doch &lt;= 4,75 mm, bevattende &lt; 2,5 gewichtspercent nikkel</t>
  </si>
  <si>
    <t>Platte producten van roestvrij staal, met een breedte van &gt;= 600 mm, enkel warm gewalst, opgerold, met een dikte van &lt; 3 mm, bevattende &gt;= 2,5 gewichtspercenten nikkel</t>
  </si>
  <si>
    <t>Platte producten van roestvrij staal, met een breedte van &gt;= 600 mm, enkel warm gewalst, opgerold, met een dikte van &lt; 3 mm, bevattende &lt; 2,5 gewichtspercenten nikkel</t>
  </si>
  <si>
    <t>Platte producten van roestvrij staal, met een breedte van &gt;= 600 mm, enkel warm gewalst, onopgerold, met een dikte van &gt; 10 mm, bevattende &gt;= 2,5 gewichtspercenten nikkel</t>
  </si>
  <si>
    <t>Platte producten van roestvrij staal, met een breedte van &gt;= 600 mm, enkel warm gewalst, onopgerold, met een dikte van &gt; 10 mm, bevattende &lt; 2,5 gewichtspercenten nikkel</t>
  </si>
  <si>
    <t>Platte producten van roestvrij staal, met een breedte van &gt;= 600 mm, enkel warm gewalst, onopgerold, met een dikte van &gt;= 4,75, doch &lt;= 10 mm, bevattende &gt;= 2,5 gewichtspercent nikkel</t>
  </si>
  <si>
    <t>Platte producten van roestvrij staal, met een breedte van &gt;= 600 mm, enkel warm gewalst, onopgerold, met een dikte van &gt;= 4,75, doch &lt;= 10 mm, bevattende &lt; 2,5 gewichtspercent nikkel</t>
  </si>
  <si>
    <t>Platte producten van roestvrij staal, met een breedte van &gt;= 600 mm, enkel warm gewalst, onopgerold, met een dikte van &gt;= 3, doch &lt;= 4,75 mm</t>
  </si>
  <si>
    <t>Platte producten van roestvrij staal, met een breedte van &gt;= 600 mm, enkel warm gewalst, onopgerold, met een dikte van &lt; 3 mm</t>
  </si>
  <si>
    <t>Platte producten van roestvrij staal, met een breedte van &gt;= 600 mm, enkel koud gewalst, met een dikte van &gt;= 4,75 mm</t>
  </si>
  <si>
    <t>Platte producten van roestvrij staal, met een breedte van &gt;= 600 mm, enkel koud gewalst, met een dikte van &gt;= 3, doch &lt; 4,75 mm, bevattende &gt;= 2,5 gewichtspercenten nikkel</t>
  </si>
  <si>
    <t>Platte producten van roestvrij staal, met een breedte van &gt;= 600 mm, enkel koud gewalst, met een dikte van &gt;= 3, doch &lt; 4,75 mm, bevattende &lt; 2,5 gewichtspercenten nikkel</t>
  </si>
  <si>
    <t>Platte producten van roestvrij staal, met een breedte van &gt;= 600 mm, enkel koud gewalst, met een dikte van &gt; 1, doch &lt; 3 mm, bevattende &gt;= 2,5 gewichtspercenten nikkel</t>
  </si>
  <si>
    <t>Platte producten van roestvrij staal, met een breedte van &gt;= 600 mm, enkel koud gewalst, met een dikte van &gt; 1, doch &lt; 3 mm, bevattende &lt; 2,5 gewichtspercenten nikkel</t>
  </si>
  <si>
    <t>Platte producten van roestvrij staal, met een breedte van &gt;= 600 mm, enkel koud gewalst, met een dikte van &gt;= 0,5, doch &lt;= 1 mm, bevattende &gt;= 2,5 gewichtspercenten nikkel</t>
  </si>
  <si>
    <t>Platte producten van roestvrij staal, met een breedte van &gt;= 600 mm, enkel koud gewalst, met een dikte van &gt;= 0,5, doch &lt;= 1 mm, bevattende &lt; 2,5 gewichtspercenten nikkel</t>
  </si>
  <si>
    <t>Platte producten van roestvrij staal, met een breedte van &gt;= 600 mm, enkel koud gewalst, met een dikte van &lt; 0,5 mm, bevattende &gt;= 2,5 gewichtspercenten nikkel</t>
  </si>
  <si>
    <t>Platte producten van roestvrij staal, met een breedte van &gt;= 600 mm, enkel koud gewalst, met een dikte van &lt; 0,5 mm, bevattende &lt; 2,5 gewichtspercenten nikkel</t>
  </si>
  <si>
    <t>Platte producten van roestvrij staal, met een breedte van &lt; 600 mm, enkel warm gewalst, met een dikte van &gt;= 4,75 mm</t>
  </si>
  <si>
    <t>Platte producten van roestvrij staal, met een breedte van &lt; 600 mm, enkel warm gewalst, met een dikte van &lt; 4,75 mm</t>
  </si>
  <si>
    <t>Platte producten van roestvrij staal, met een breedte van &lt; 600 mm, enkel koud gewalst, met een dikte van &gt;= 3 mm, bevattende &gt;= 2,5 gewichtspercenten nikkel</t>
  </si>
  <si>
    <t>Platte producten van roestvrij staal, met een breedte van &lt; 600 mm, enkel koud gewalst, met een dikte van &gt;= 3 mm, bevattende &lt; 2,5 gewichtspercenten nikkel</t>
  </si>
  <si>
    <t>Platte producten van roestvrij staal, met een breedte van &lt; 600 mm, enkel koud gewalst, met een dikte van &gt; 0,35, doch &lt; 3 mm, bevattende &gt;= 2,5 gewichtspercenten nikkel</t>
  </si>
  <si>
    <t>Platte producten van roestvrij staal, met een breedte van &lt; 600 mm, enkel koud gewalst, met een dikte van &gt; 0,35, doch &lt;= 3 mm, bevattende &lt; 2,5 gewichtspercenten nikkel</t>
  </si>
  <si>
    <t>Platte producten van roestvrij staal, met een breedte van &lt; 600 mm, enkel koud gewalst, met een dikte van &lt;= 0,35 mm, bevattende &gt;= 2,5 gewichtspercenten nikkel</t>
  </si>
  <si>
    <t>Platte producten van roestvrij staal, met een breedte van &lt; 600 mm, enkel koud gewalst, met een dikte van &lt;= 0,35 mm, bevattende &lt; 2,5 gewichtspercenten nikkel</t>
  </si>
  <si>
    <t>Walsdraad van roestvrij staal, onregelmatig opgerold, bevattende &gt;= 2,5 gewichtspercenten nikkel</t>
  </si>
  <si>
    <t>Walsdraad van roestvrij staal, onregelmatig opgerold, bevattende &lt; 2,5 gewichtspercenten nikkel</t>
  </si>
  <si>
    <t>Staven van roestvrij staal, n.e.g., enkel warm gewalst, warm getrokken of warm geperst, met een cirkelvormige dwarsdoorsnede met een diameter van &gt;= 80 mm, bevattende &gt;= 2,5 gewichtspercenten nikkel</t>
  </si>
  <si>
    <t>Staven van roestvrij staal, n.e.g., enkel warm gewalst, warm getrokken of warm geperst, met een cirkelvormige dwarsdoorsnede met een diameter van &gt;= 80 mm, bevattende &lt; 2,5 gewichtspercenten nikkel</t>
  </si>
  <si>
    <t>Staven van roestvrij staal, enkel warm gewalst, warm getrokken of warm geperst, met een cirkelvormige dwarsdoorsnede met een diameter van &lt; 80 mm, bevattende &gt;= 2,5 gewichtspercenten nikkel</t>
  </si>
  <si>
    <t>Staven van roestvrij staal, enkel warm gewalst, warm getrokken of warm geperst, met een cirkelvormige dwarsdoorsnede met een diameter van &lt; 80 mm, bevattende &lt; 2,5 gewichtspercenten nikkel</t>
  </si>
  <si>
    <t>Staven van roestvrij staal, enkel warm gewalst, warm getrokken of warm geperst, bevattende &gt;= 2,5 gewichtspercenten nikkel (m.u.v. die met een cirkelvormige dwarsdoorsnede)</t>
  </si>
  <si>
    <t>Staven van roestvrij staal, enkel warm gewalst, warm getrokken of warm geperst, bevattende &lt; 2,5 gewichtspercenten nikkel (m.u.v. die met een cirkelvormige dwarsdoorsnede)</t>
  </si>
  <si>
    <t>Staven van roestvrij staal, enkel door koud bewerken of koud nabewerken verkregen, met een cirkelvormige dwarsdoorsnede met een diameter van &gt;= 80 mm, bevattende &gt;= 2,5 gewichtspercenten nikkel</t>
  </si>
  <si>
    <t>Staven van roestvrij staal, enkel door koud bewerken of koud nabewerken verkregen, met een cirkelvormige dwarsdoorsnede met een diameter van &gt;= 80 mm, bevattende &lt; 2,5 gewichtspercenten nikkel</t>
  </si>
  <si>
    <t>Staven van roestvrij staal, enkel door koud bewerken of koud nabewerken verkregen, met een cirkelvormige dwarsdoorsnede met een diameter &gt;= 25 mm doch &lt; 80 mm, bevattende &gt;= 2,5 gewichtspercenten nikkel</t>
  </si>
  <si>
    <t>Staven van roestvrij staal, enkel door koud bewerken of koud nabewerken verkregen, met een cirkelvormige dwarsdoorsnede met een diameter &gt;= 25 mm doch &lt; 80 mm, bevattende &lt; 2,5 gewichtspercenten nikkel</t>
  </si>
  <si>
    <t>Staven van roestvrij staal, enkel door koud bewerken of koud nabewerken verkregen, met een cirkelvormige dwarsdoorsnede met een diameter van &lt; 25 mm, bevatten &gt;= 2,5 gewichtspercenten nikkel</t>
  </si>
  <si>
    <t>Staven van roestvrij staal, enkel door koud bewerken of koud nabewerken verkregen, met een cirkelvormige dwarsdoorsnede met een diameter van &lt; 25 mm, bevattende &lt; 2,5 gewichtspercenten nikkel</t>
  </si>
  <si>
    <t>Staven van roestvrij staal, enkel door koud bewerken of koud nabewerken verkregen, bevattende &gt;= 2,5 gewichtspercenten nikkel (m.u.v. die met een cirkelvormige dwarsdoorsnede)</t>
  </si>
  <si>
    <t>Staven van roestvrij staal, enkel door koud bewerken of koud nabewerken verkregen, bevattende &lt; 2,5 gewichtspercenten nikkel (m.u.v. die met een cirkelvormige dwarsdoorsnede)</t>
  </si>
  <si>
    <t>Staven van roestvrij staal, bevattende &gt;= 2,5 gewichtspercenten nikkel, gesmeed</t>
  </si>
  <si>
    <t>Staven van roestvrij staal, bevattende &lt; 2,5 gewichtspercenten nikkel, gesmeed</t>
  </si>
  <si>
    <t>Staven van roestvrij staal, verkregen door koud bewerken of koud nabewerken en verder bewerken dan wel door warm bewerken en verder bewerken, n.e.g. (niet gesmeed)</t>
  </si>
  <si>
    <t>Profielen van roestvrij staal, enkel warm gewalst, warm getrokken of warm geperst</t>
  </si>
  <si>
    <t>Profielen van roestvrij staal, enkel door koud bewerken of koud nabewerken verkregen</t>
  </si>
  <si>
    <t>Profielen van roestvrij staal, door koud bewerken of koud nabewerken verkregen en verder bewerkt, of enkel gesmeed of gesmeed of op andere wijze door warm bewerken verkregen en verder bewerkt, n.e.g.</t>
  </si>
  <si>
    <t>Draad van roestvrij staal, bevattende &gt;= 28 doch &lt;= 31 gewichtspercenten nikkel en &gt;= 20 doch &lt;= 22 gewichtspercenten chroom, opgerold (m.u.v. walsdraad)</t>
  </si>
  <si>
    <t>Draad van roestvrij staal, bevattende &gt;= 2,5 gewichtspercenten nikkel, opgerold (m.u.v. dat bevattende &gt;= 28 doch &lt;= 31 gewichtspercenten nikkel en &gt;= 20 doch &lt;= 22 gewichtspercenten chroom en m.u.v. walsdraad)</t>
  </si>
  <si>
    <t>Draad van roestvrij staal, bevattende &lt; 2,5 gewichtspercenten nikkel, &gt;= 13 doch &lt;= 25 gewichtspercenten chroom, &gt;= 3,5 doch &lt;= 6 gewichtspercenten aluminium, opgerold (m.u.v. walsdraad)</t>
  </si>
  <si>
    <t>Draad van roestvrij staal, bevattende &lt; 2,5 gewichtspercenten nikkel (m.u.v. dat bevattende &gt;= 13 doch &lt;= 25 gewichtspercenten chroom en &gt;= 3,5 doch &lt;= 6 gewichtspercenten aluminium en m.u.v. walsdraad)</t>
  </si>
  <si>
    <t>Ingots en andere primaire vormen, van gereedschapsstaal</t>
  </si>
  <si>
    <t>Gelegeerd, niet-roestvrij staal in ingots of in andere primaire vormen (m.u.v. gereedschapsstaal en m.u.v. afvalingots en continu gegoten producten)</t>
  </si>
  <si>
    <t>Halffabrikaten van gereedschapsstaal</t>
  </si>
  <si>
    <t>Halffabrikaten van sneldraaistaal, warm gewalst of verkregen door continu- gieten, met een vierkante of rechthoekige dwarsdoorsnede en een breedte van &lt; 2 maal de dikte</t>
  </si>
  <si>
    <t>Halffabrikaten van gelegeerd, niet-roestvrij staal, warm gewalst of verkregen door continu-gieten, met een rechthoekige dwarsdoorsnede en een breedte van &gt;= 2 maal de dikte (m.u.v. die van gereedschapsstaal)</t>
  </si>
  <si>
    <t>Halffabrikaten van gelegeerd, niet-roestvrij staal, gesmeed, met een vierkante of rechthoekige dwarsdoorsnede (m.u.v. die van gereedschapsstaal)</t>
  </si>
  <si>
    <t>Halffabrikaten van gelegeerd, niet-roestvrij staal, gesmeed (m.u.v. die van gereedschapsstaal en m.u.v. die met een vierkante, rechthoekige, cirkelvormige of veelhoekige dwarsdoorsnede)</t>
  </si>
  <si>
    <t>Gewalste platte producten van siliciumstaal "transformatorstaal", met een breedte van &gt;= 600 mm, met georiënteerde korrel</t>
  </si>
  <si>
    <t>Platte producten van siliciumstaal "transformatorstaal", met een breedte van &gt;= 600 mm, warm gewalst</t>
  </si>
  <si>
    <t>Platte producten van siliciumstaal "transformatorstaal", met een breedte van &gt;= 600 mm, koud gewalst, met niet-georiënteerde korrel</t>
  </si>
  <si>
    <t>Platte producten van gereedschapsstaal, met een breedte van &gt;= 600 mm, enkel warm gewalst, opgerold</t>
  </si>
  <si>
    <t>Platte producten van gelegeerd niet-roestvrij staal, met een breedte van &gt;= 600 mm, enkel warm gewalst, opgerold (m.u.v. die van gereedschapsstaal, van sneldraaistaal of van siliciumstaal "transformatorstaal")</t>
  </si>
  <si>
    <t>Platte producten van gereedschapsstaal, met een breedte van &gt;= 600 mm, enkel warm gewalst, onopgerold</t>
  </si>
  <si>
    <t>Platte producten van gelegeerd niet-roestvrij staal, met een breedte van &gt;= 600 mm, enkel warm gewalst, onopgerold, met een dikte van &gt; 10 mm (m.u.v. die van gereedschapsstaal, van sneldraaistaal of van siliciumstaal "transformatorstaal")</t>
  </si>
  <si>
    <t>Platte producten van gelegeerd niet-roestvrij staal, met een breedte van &gt;= 600 mm, enkel warm gewalst, onopgerold, met een dikte van &gt;= 4,75, doch &lt;= 10 mm (m.u.v. die van gereedschapsstaal, van sneldraaistaal of van siliciumstaal "transformatorstaal")</t>
  </si>
  <si>
    <t>Platte producten van gelegeerd, niet-roestvrij staal, met een breedte van &gt;= 600 mm, enkel warm gewalst, onopgerold, met een dikte van &lt; 4,75 mm (m.u.v. die van gereedschapsstaal, van sneldraaistaal of van siliciumstaal "transformatorstaal")</t>
  </si>
  <si>
    <t>Platte producten van siliciumstaal "transformatorstaal", met een breedte van &lt; 600 mm, warm of koud gewalst, met georiënteerde korrel</t>
  </si>
  <si>
    <t>Platte producten van siliciumstaal "transformatorstaal", met een breedte van &lt; 600 mm, enkel warm gewalst</t>
  </si>
  <si>
    <t>Platte producten van siliciumstaal "transformatorstaal", met een breedte van &lt; 600 mm, koud gewalst, ook indien verder bewerkt, of warm gewalst en verder bewerkt, met niet-georiënteerde korrel</t>
  </si>
  <si>
    <t>Platte producten van sneldraaistaal, met een breedte van &lt; 600 mm, warm of koud gewalst</t>
  </si>
  <si>
    <t>Platte producten van gereedschapsstaal, met een breedte van &lt; 600 mm, enkel warm gewalst</t>
  </si>
  <si>
    <t>Platte producten van gelegeerd, niet-roestvrij staal, met een breedte van &lt; 600 mm, enkel warm gewalst, met een dikte van &gt;= 4,75 mm (m.u.v. die van gereedschapsstaal, van sneldraaistaal of die van siliciumstaal "transformatorstaal")</t>
  </si>
  <si>
    <t>Platte producten van gelegeerd, niet-roestvrij staal, met een breedte van &lt; 600 mm, enkel warm gewalst, met een dikte van &lt; 4,75 mm (m.u.v. die van gereedschapsstaal, van sneldraaistaal of die van siliciumstaal "transformatorstaal")</t>
  </si>
  <si>
    <t>Platte producten van gelegeerd, niet-roestvrij staal, met een breedte van &lt; 600 mm, enkel koud gewalst (m.u.v. die van sneldraaistaal of die van siliciumstaal "transformatorstaal")</t>
  </si>
  <si>
    <t>Platte producten van gelegeerd, niet-roestvrij staal, met een breedte van &lt; 600 mm, warm of koud gewalst, elektrolytisch verzinkt (m.u.v. die van sneldraaistaal of van siliciumstaal "transformatorstaal")</t>
  </si>
  <si>
    <t>Platte producten van gelegeerd, niet-roestvrij staal, met een breedte van &lt; 600 mm, warm of koud gewalst, verzinkt (niet elektrolytisch verzinkt en m.u.v. die van sneldraaistaal of van siliciumstaal "transformatorstaal")</t>
  </si>
  <si>
    <t>Platte producten van gelegeerd, niet-roestvrij staal, met een breedte van &lt; 600 mm, warm of koud gewalst en verder bewerkt (niet verzinkt en m.u.v. die van sneldraaistaal of die van siliciumstaal "transformatorstaal")</t>
  </si>
  <si>
    <t>Walsdraad van staal bevattende &gt;= 0,0008 gewichtspercenten boor "borium" met andere elementen waarvan de hoeveelheden kleiner zijn dan de in aantekening 1, onder f, op hoofdstuk 72 vermelde gehalten, onregelmatig opgerold</t>
  </si>
  <si>
    <t>Walsdraad van staal bevattende &gt;= 0,9 doch &lt;= 1,15 gewichtspercent koolstof, &gt;= 0,5 doch &lt;= 2 gewichtspercenten chroom en indien aanwezig &lt;= 0,5 gewichtspercent molybdeen, onregelmatig opgerold</t>
  </si>
  <si>
    <t>Walsdraad van gelegeerd, niet-roestvrij staal, onregelmatig opgerold (m.u.v. die van sneldraaistaal of van siliciummangaanstaal en die bedoeld bij onderverdeling 7227.90.10 en 7227.90.50)</t>
  </si>
  <si>
    <t>Staven van sneldraaistaal, enkel warm gewalst, warm getrokken of warm geperst en warm gewalst, warm getrokken of warm geperst en enkel geplateerd</t>
  </si>
  <si>
    <t>Staven van sneldraaistaal, gesmeed</t>
  </si>
  <si>
    <t>Staven van sneldraaistaal, enkel door koud bewerken of koud nabewerken verkregen, ook indien verder bewerkt, of door warm bewerken verkregen en verder bewerkt (m.u.v. gesmede staven)</t>
  </si>
  <si>
    <t>Staven van siliciummangaanstaal, met een rechthoekige dwarsdoorsnede, aan vier zijden warm gewalst</t>
  </si>
  <si>
    <t>Staven van siliciummangaanstaal, enkel warm gewalst, warm getrokken of warm geperst en warm gewalst, warm getrokken of warm geperst en enkel geplateerd (m.u.v. die met een rechthoekige dwarsdoorsnede, aan vier zijden warmgewalst)</t>
  </si>
  <si>
    <t>Staven van gereedschapsstaal, enkel warm gewalst, warm getrokken of warm geperst</t>
  </si>
  <si>
    <t>Staven van gereedschapsstaal, enkel gesmeed</t>
  </si>
  <si>
    <t>Staven van gelegeerd, niet-roestvrij staal, enkel gesmeed (m.u.v. die van sneldraaistaal, van siliciummangaanstaal of van gereedschapsstaal)</t>
  </si>
  <si>
    <t>Staven van gereedschapsstaal, enkel door koud bewerken of koud nabewerken verkregen</t>
  </si>
  <si>
    <t>Staven van staal bevattende &gt;= 0,9 doch &lt;= 1,15 gewichtspercent koolstof, &gt;= 0,5 doch &lt;= 2 gewichtspercenten chroom en indien aanwezig &lt;= 0,5 gewichtspercent molybdeen, enkel door koud bewerken of koud nabewerken verkregen</t>
  </si>
  <si>
    <t>Staven van gereedschapsstaal, door koud bewerken of koud nabewerken verkregen en verder bewerkt of door warm bewerken verkregen en verder bewerkt</t>
  </si>
  <si>
    <t>Staven van gelegeerd, niet-roestvrij staal, door koud bewerken of koud nabewerken verkregen en verder bewerkt of door warm bewerken verkregen en verder bewerkt (m.u.v. die van sneldraaistaal, van siliciummangaanstaal of van gereedschapsstaal)</t>
  </si>
  <si>
    <t>Profielen van gelegeerd niet-roestvrij staal, enkel warm gewalst, warm getrokken of warm geperst</t>
  </si>
  <si>
    <t>Profielen van gelegeerd niet-roestvrij staal, n.e.g. (m.u.v. die welke enkel warm gewalst, warm getrokken of warm geperst zijn)</t>
  </si>
  <si>
    <t>Holle staven voor boringen van gelegeerd of van niet-gelegeerd staal</t>
  </si>
  <si>
    <t>Draad van siliciummangaanstaal, opgerold (m.u.v. walsdraad)</t>
  </si>
  <si>
    <t>Draad van sneldraaistaal, opgerold (m.u.v. walsdraad)</t>
  </si>
  <si>
    <t>Draad van staal bevattende &gt;= 0,9 doch &lt;= 1,15 gewichtspercent koolstof, &gt;= 0,5 doch &lt;= 2 gewichtspercenten chroom en indien aanwezig &lt;= 0,5 gewichtspercent molybdeen, opgerold (m.u.v. walsdraad)</t>
  </si>
  <si>
    <t>Draad van gelegeerd, niet-roestvrij staal, opgerold (m.u.v. die van sneldraaistaal of van siliciummangaanstaal en die bedoeld bij onderverdeling 7229.90.50 en m.u.v. walsdraad)</t>
  </si>
  <si>
    <t>Damwandprofielen van ijzer of van staal, ook indien van gaten voorzien of bestaande uit aaneengezette delen</t>
  </si>
  <si>
    <t>Gelaste profielen van ijzer of van staal</t>
  </si>
  <si>
    <t>Stroomgeleiders van ijzer of van staal, gedeeltelijk van non-ferrometaal, voor spoorbanen</t>
  </si>
  <si>
    <t>Vignolerails van ijzer of van staal, voor spoorbanen, nieuw, wegende &gt;= 36 kg/m</t>
  </si>
  <si>
    <t>Vignolerails van ijzer of van staal, voor spoorbanen, nieuw, wegende &lt; 36 kg/m</t>
  </si>
  <si>
    <t>Groefrails van ijzer of van staal, voor spoorbanen, nieuw</t>
  </si>
  <si>
    <t>Rails, van gietijzer, van ijzer of van staal, voor spoorbanen, nieuw, (m.u.v. contrarails, vignolerails, groefrails en m.u.v. stroomgeleiders gedeeltelijk van non-ferrometaal)</t>
  </si>
  <si>
    <t>Rails, van gietijzer, van ijzer of van staal, voor spoorbanen, gebruikt (m.u.v. contrarails en m.u.v. stroomgeleiders gedeeltelijk van non-ferrometaal)</t>
  </si>
  <si>
    <t>Wisseltongen, puntstukken wisselstangen en andere bestanddelen van kruisingen en wissels, van gietijzer, van ijzer of van staal</t>
  </si>
  <si>
    <t>Dwarsplaten en onderlegplaten, van gietijzer, van ijzer of van staal, voor spoorbanen</t>
  </si>
  <si>
    <t>Buizen en pijpen, van de soort gebruikt voor drukleidingen, van gietijzer</t>
  </si>
  <si>
    <t>Buizen, pijpen en holle profielen, van gietijzer (m.u.v. buizen en pijpen, van de soort gebruikt voor drukleidingen)</t>
  </si>
  <si>
    <t>Bekledingsbuizen "casings" en exploitatiebuizen "tubings", naadloos, van ijzer of van staal, van de soort gebruikt bij de olie- of gaswinning, met een uitwendige diameter van &gt; 168,3 mm, doch &lt;= 406,4 mm (m.u.v. die van gietijzer)</t>
  </si>
  <si>
    <t>Bekledingsbuizen "casings" en exploitatiebuizen "tubings", naadloos, van ijzer of van staal, van de soort gebruikt bij de olie- of gaswinning, met een uitwendige diameter &gt; 406,4 mm</t>
  </si>
  <si>
    <t>73043950</t>
  </si>
  <si>
    <t>Buizen met schroefdraad of te voorzien van schroefdraad "gasleiding", naadloos, van ijzer of van niet-gelegeerd staal (m.u.v. gietijzer)</t>
  </si>
  <si>
    <t>73043982</t>
  </si>
  <si>
    <t>73043983</t>
  </si>
  <si>
    <t>73043988</t>
  </si>
  <si>
    <t>73044983</t>
  </si>
  <si>
    <t>73044985</t>
  </si>
  <si>
    <t>73044989</t>
  </si>
  <si>
    <t>73045110</t>
  </si>
  <si>
    <t>73045930</t>
  </si>
  <si>
    <t>73045982</t>
  </si>
  <si>
    <t>73045983</t>
  </si>
  <si>
    <t>73045989</t>
  </si>
  <si>
    <t>Buizen en pijpen, van de soort gebruikt voor olie- of gasleidingen, met een rond profiel en met een uitwendige diameter van &gt; 406,4 mm, van ijzer of van staal, overlangs gelast, door booglassen onder poederdek</t>
  </si>
  <si>
    <t>Buizen en pijpen, van de soort gebruikt voor olie- of gasleidingen, met een rond profiel en met een uitwendige diameter van &gt; 406,4 mm, van ijzer of van staal, overlangs gelast (niet door booglassen onder poederdek)</t>
  </si>
  <si>
    <t>Buizen en pijpen, van de soort gebruikt voor olie- of gasleidingen, met een rond profiel en met een uitwendige diameter van &gt; 406,4 mm, vervaardigd van platte gewalste producten van ijzer of van staal (niet overlangs gelast)</t>
  </si>
  <si>
    <t>Bekledingsbuizen "casings", van de soort gebruikt bij de olie- of gaswinning, met een rond profiel en met een uitwendige diameter van &gt; 406,4 mm, vervaardigd van platte gewalste producten van ijzer of van staal</t>
  </si>
  <si>
    <t>Buizen en pijpen, met een rond profiel en met een uitwendige diameter van &gt; 406,4 mm, van ijzer of van staal, overlangs gelast (m.u.v. die van de soort gebruikt voor olie- of gasleidingen of bij de olie- of gaswinning)</t>
  </si>
  <si>
    <t>Buizen en pijpen, met een rond profiel en met een uitwendige diameter van &gt; 406,4 mm, van ijzer of van staal, gelast (niet overlangs gelast en m.u.v. die van de soort gebruikt voor olie- of gasleidingen of bij de olie- of gaswinning)</t>
  </si>
  <si>
    <t>73061100</t>
  </si>
  <si>
    <t>Buizen en pijpen, zoals die gebruikt voor olie- of gasleidingen, gelast, van roestvrij staal, met een uitwendige diameter van &lt;= 406,4 mm</t>
  </si>
  <si>
    <t>73061900</t>
  </si>
  <si>
    <t>Buizen en pijpen, zoals die gebruikt voor olie- of gasleidingen, van platgewalste producten van ijzer of van staal, gelast, met een uitwendige diameter van &lt;= 406,4 mm (m.u.v. die van roestvrij staal of van gietijzer)</t>
  </si>
  <si>
    <t>73063012</t>
  </si>
  <si>
    <t>Precisiebuizen, gelast, met rond profiel, van ijzer of van niet-gelegeerd staal, koud getrokken of koud gewalst "cold-reduced"</t>
  </si>
  <si>
    <t>73063018</t>
  </si>
  <si>
    <t>Precisiebuizen, gelast, met rond profiel, van ijzer of van niet-gelegeerd staal (m.u.v. koudgetrokken of koudgewalst)</t>
  </si>
  <si>
    <t>73065021</t>
  </si>
  <si>
    <t>Precisiebuizen van staal, gelast, met rond profiel, van gelegeerd staal ander dan roestvrij staal, koud getrokken of koud gewalst "cold-reduced"</t>
  </si>
  <si>
    <t>73065029</t>
  </si>
  <si>
    <t>Precisiebuizen van staal, gelast, met rond profiel, van gelegeerd staal ander dan roestvrij staal (m.u.v. koudgetrokken of koudgewalst)</t>
  </si>
  <si>
    <t>Hulpstukken "fittings", van niet smeedbaar gietijzer, voor buizen en pijpen, van de soort gebruikt voor drukleidingen</t>
  </si>
  <si>
    <t>Hulpstukken "fittings", voor buisleidingen, van niet smeedbaar gietijzer (m.u.v. die van de soort gebruikt voor drukleidingen)</t>
  </si>
  <si>
    <t>Hulpstukken "fittings", voor buisleidingen, van smeedbaar gietijzer</t>
  </si>
  <si>
    <t>Hulpstukken "fittings", voor buisleidingen, van gietstaal</t>
  </si>
  <si>
    <t>Flensen voor buisleidingen, van roestvrij staal (m.u.v. gietstaal)</t>
  </si>
  <si>
    <t>Moffen voor buisleidingen, van roestvrij staal, met schroefdraad (m.u.v. gegoten producten)</t>
  </si>
  <si>
    <t>Ellebogen en bochten voor buisleidingen, van roestvrij staal, met schroefdraad (m.u.v. gegoten producten)</t>
  </si>
  <si>
    <t>Ellebogen en bochten voor buisleidingen, door stomplassen te bevestigen, van roestvrij staal (m.u.v. die van gietstaal)</t>
  </si>
  <si>
    <t>Hulpstukken voor buisleidingen, door stomplassen te bevestigen, van roestvrij staal (m.u.v. die van gietstaal; ellebogen en bochten voor buisleidingen)</t>
  </si>
  <si>
    <t>Hulpstukken "fittings" voor buisleidingen, met schroefdraad, van roestvrij staal (m.u.v. die van gietstaal; flensen; ellebogen, bochten en moffen)</t>
  </si>
  <si>
    <t>Hulpstukken "fittings" voor buisleidingen, van roestvrij staal (m.u.v. die van gietstaal; producten met schroefdraad; producten door stomplassen te bevestigen en flenzen)</t>
  </si>
  <si>
    <t>Flensen voor buisleidingen, van ijzer of van staal (m.u.v. gegoten producten; producten van roestvrij staal)</t>
  </si>
  <si>
    <t>Moffen voor buisleidingen, van gietijzer, van ijzer of van staal, met schroefdraad (m.u.v. gegoten producten en producten van roestvrij staal)</t>
  </si>
  <si>
    <t>Ellebogen en bochten voor buisleidingen, van gietijzer, van ijzer of van staal, met schroefdraad (m.u.v. gegoten producten en producten van roestvrij staal)</t>
  </si>
  <si>
    <t>Ellebogen en bochten voor buisleidingen, door stomplassen te bevestigen, van ijzer of van staal, met een grootste uitwendige diameter van &lt;= 609,6 mm (m.u.v. gegoten producten; producten van roestvrij staal)</t>
  </si>
  <si>
    <t>Hulpstukken "fittings" voor buisleidingen, door stomplassen te bevestigen, van ijzer of van staal, met een grootste uitwendige diameter van &lt;= 609,6 mm (m.u.v. gegoten producten; producten van roestvrij staal; ellebogen, bochten en flensen)</t>
  </si>
  <si>
    <t>Ellebogen en bochten voor buisleidingen, door stomplassen te bevestigen, van ijzer of van staal, met een grootste uitwendige diameter van &gt; 609,6 mm (m.u.v. gegoten producten; producten van roestvrij staal)</t>
  </si>
  <si>
    <t>Hulpstukken "fittings" voor buisleidingen, door stomplassen te bevestigen, van ijzer of van staal, met een grootste uitwendige diameter van &gt; 609,6 mm (m.u.v. gegoten producten; producten van roestvrij staal; ellebogen, bochten en flensen)</t>
  </si>
  <si>
    <t>Hulpstukken "fittings" voor buisleidingen, van ijzer of van staal, met schroefdraad (m.u.v. gegoten producten; producten van roestvrij staal; flensen; ellebogen, bochten en moffen)</t>
  </si>
  <si>
    <t>Hulpstukken "fittings" voor buisleidingen, van ijzer of van staal (m.u.v. gegoten producten; producten van roestvrij staal; producten met schroefdraad; producten door stomplassen te bevestigen; flenzen)</t>
  </si>
  <si>
    <t>Bruggen en brugdelen, van gietijzer, van ijzer of van staal</t>
  </si>
  <si>
    <t>Vakwerkmasten en andere masten, van gietijzer, van ijzer of van staal</t>
  </si>
  <si>
    <t>Deuren en ramen, alsmede kozijnen daarvoor, drempels, van gietijzer, van ijzer of van staal</t>
  </si>
  <si>
    <t>Steiger-, bekistings-, steun- en stutmateriaal, van gietijzer, van ijzer of van staal</t>
  </si>
  <si>
    <t>Gelaagde profielplaten, van gietijzer, van ijzer of van staal, met isolerende tussenlaag</t>
  </si>
  <si>
    <t>Constructiewerken en delen van constructiewerken, van gietijzer, van ijzer of van staal, geheel of hoofdzakelijk bestaande uit platen, n.e.g. (m.u.v. deuren en ramen, alsmede kozijnen daarvoor, drempels; gelaagde profielplaten, met isolerende tussenlaag)</t>
  </si>
  <si>
    <t>Blikken van ijzer of van staal, met een inhoudsruimte van &lt; 50 l, die door solderen of door felsen worden gesloten, van de soort gebruikt voor voedingsmiddelen</t>
  </si>
  <si>
    <t>Blikken van ijzer of van staal, met een inhoudsruimte van &lt; 50 l, die door solderen of door felsen worden gesloten, van de soort gebruikt voor dranken</t>
  </si>
  <si>
    <t>Lengen e.d. artikelen, van ijzer of van staal (m.u.v. geïsoleerde producten voor het geleiden van elektriciteit)</t>
  </si>
  <si>
    <t>Prikkeldraad e.d. afrasteringsmateriaal, bestaande uit getorste draden of uit strippen, al dan niet voorzien van punten, stekels of tanden, van ijzer of van staal</t>
  </si>
  <si>
    <t>Geweven metaaldoek, incl. eindeloos metaaldoek, van roestvrij staal (m.u.v. weefsels van metaaldraad van de soort gebruikt voor kleding, voor stoffering en voor dergelijk gebruik en m.u.v. eindeloos metaaldoek voor machines)</t>
  </si>
  <si>
    <t>Metaalgaas en traliewerk, van ijzerdraad of van staaldraad, op de kruispunten gelast, verzinkt (m.u.v. dat van draad waarvan de grootste afmeting der dwarsdoorsnede &gt;= 3 mm bedraagt en met een maas van &gt;= 100 cm²)</t>
  </si>
  <si>
    <t>Metaalgaas en traliewerk, van ijzerdraad of van staaldraad, op de kruispunten gelast (niet verzinkt en m.u.v. dat van draad waarvan de grootste afmeting der dwarsdoorsnede &gt;= 3 mm bedraagt en met een maas van &gt;= 100 cm²)</t>
  </si>
  <si>
    <t>Metaaldoek, metaalgaas en traliewerk, van ijzerdraad of van staaldraad, verzinkt (niet op de kruispunten gelast)</t>
  </si>
  <si>
    <t>Metaaldoek, metaalgaas en traliewerk, van ijzerdraad of van staaldraad, bekleed met kunststof (niet op de kruispunten gelast)</t>
  </si>
  <si>
    <t>Metaaldoek, metaalgaas en traliewerk, van ijzerdraad of van staaldraad (niet verzinkt, bekleed met kunststof of op de kruispunten gelast)</t>
  </si>
  <si>
    <t>Plaatgaas verkregen door het uitrekken van plaatijzer, plaatstaal, bandijzer of bandstaal</t>
  </si>
  <si>
    <t>Rolkettingen, van gietijzer, van ijzer of van staal, van de soort gebruikt voor rijwielen of voor motorrijwielen</t>
  </si>
  <si>
    <t>Rolkettingen, van gietijzer, van ijzer of van staal (m.u.v. die van de soort gebruikt voor rijwielen of voor motorrijwielen)</t>
  </si>
  <si>
    <t>Scharnierende kettingen, van gietijzer, van ijzer of van staal (m.u.v. rolkettingen)</t>
  </si>
  <si>
    <t>Sneeuwkettingen, voor automobielen, van gietijzer, van ijzer of van staal</t>
  </si>
  <si>
    <t>Damkettingen, van gietijzer, van ijzer of van staal</t>
  </si>
  <si>
    <t>Kettingen, van gietijzer, van ijzer of van staal, met gelaste schakels (m.u.v. scharnierende ketttingen, sneeuwkettingen, damkettingen en m.u.v. veiligheidskettingen voor het sluiten van deuren)</t>
  </si>
  <si>
    <t>Delen van sneeuwkettingen, damkettingen en andere kettingen bedoeld bij post 7315 (m.u.v. die van scharnierende kettingen)</t>
  </si>
  <si>
    <t>Ankers, dreggen en delen daarvan van gietijzer, van ijzer of van staal</t>
  </si>
  <si>
    <t>Nagels en spijkers, van ijzerdraad of van staaldraad, in strippen, ook indien op rollen</t>
  </si>
  <si>
    <t>Draadnagels, spijkers, aangepunte krammen, gegolfde krambanden e.d., van ijzerdraad of van staaldraad (m.u.v. nagels en spijkers in strippen of op rollen, en hechtnieten in strippen)</t>
  </si>
  <si>
    <t>Spijkers, punaises, aangepunte krammen, gegolfde krambanden e.d. artikelen, van gietijzer, van ijzer of van staal (m.u.v. die van draad, en hechtnieten in strippen)</t>
  </si>
  <si>
    <t>Kraagschroeven, van gietijzer, van ijzer of van staal</t>
  </si>
  <si>
    <t>Houtschroeven, van roestvrij staal (m.u.v. kraagschroeven; oogschroeven en schroefhaken)</t>
  </si>
  <si>
    <t>Houtschroeven, van gietijzer, van ijzer of van niet-roestvrij staal (m.u.v. kraagschroeven; oogschroeven en schroefhaken)</t>
  </si>
  <si>
    <t>Oogschroeven en schroefhaken, van gietijzer, van ijzer of van staal</t>
  </si>
  <si>
    <t>Schroeven, zelftappend, van roestvrij staal (m.u.v. houtschroeven)</t>
  </si>
  <si>
    <t>Plaatschroeven, zelftappend, van gietijzer, van ijzer of van niet-roestvrij staal</t>
  </si>
  <si>
    <t>Schroeven, zelftappend, van gietijzer, van ijzer of van niet-roestvrij staal (m.u.v. plaatschroeven, houtschroeven)</t>
  </si>
  <si>
    <t>Schroeven en bouten, met schroefdraad, van gietijzer, van ijzer of van staal, ook indien met bijbehorende moeren of sluitringen, voor het bevestigen van bestanddelen van spoorbanen (m.u.v. kraagschroeven)</t>
  </si>
  <si>
    <t>Schroeven en bouten, met schroefdraad, van roestvrij staal, ook indien met bijbehorende moeren of sluitringen, zonder kop (m.u.v schroeven en bouten, voor het bevestigen van bestanddelen van spoorbanen)</t>
  </si>
  <si>
    <t>Schroeven en bouten, van roestvrij staal, ook indien met bijhorende moeren of sluitringen, met kop, met gleuf of kruisgleuf (m.u.v. houtschroeven en zelftappende schroeven)</t>
  </si>
  <si>
    <t>Schroeven en bouten, van ijzer of van niet-roestvrij staal, ook indien met bijhorende moeren of sluitringen, met kop, met gleuf of kruisgleuf (m.u.v. houtschroeven en zelftappende schroeven)</t>
  </si>
  <si>
    <t>Blindklinkmoeren van roestvrij staal</t>
  </si>
  <si>
    <t>Moeren van roestvrij staal (m.u.v. blindklinkmoeren)</t>
  </si>
  <si>
    <t>Blindklinkmoeren van gietijzer, van ijzer of van niet-roestvrij staal</t>
  </si>
  <si>
    <t>Borgmoeren van gietijzer, van ijzer of van niet-roestvrij staal</t>
  </si>
  <si>
    <t>Moeren van gietijzer, van ijzer of van niet-roestvrij staal, met een binnendiameter &lt;= 12 mm (m.u.v. blindklinkmoeren en borgmoeren)</t>
  </si>
  <si>
    <t>Moeren van gietijzer, van ijzer of van niet-roestvrij staal, met een binnendiameter van &gt; 12 mm (m.u.v. blindklinkmoeren en borgmoeren)</t>
  </si>
  <si>
    <t>Bevestigingsmateriaal en -inrichtingen met schroefdraad, van gietijzer, van ijzer of van staal, n.e.g.</t>
  </si>
  <si>
    <t>Veringen en andere verende sluitringen, van gietijzer, van ijzer of van staal</t>
  </si>
  <si>
    <t>Sluitringen, van gietijzer, van ijzer of van staal (m.u.v. veringen en andere verende sluitringen)</t>
  </si>
  <si>
    <t>Massieve klinknagels en klinkbouten, van gietijzer, van ijzer of van staal (m.u.v. holle en gespleten klinknagels, ongeacht voor welk gebruik)</t>
  </si>
  <si>
    <t>Splitpennen en splitbouten, stelpennen en stelbouten en spieën</t>
  </si>
  <si>
    <t>Bevestigingsmateriaal en -inrichtingen, zonder schroefdraad, van gietijzer, van ijzer of van staal, n.e.g.</t>
  </si>
  <si>
    <t>Veiligheidsspelden en andere spelden, van ijzer of van staal, n.e.g.</t>
  </si>
  <si>
    <t>Naainaalden, stopnaalden of borduurnaalden, voor handwerk, van ijzer of van staal</t>
  </si>
  <si>
    <t>Breinaalden, rijgnaalden, haakpennen, borduurpriemen e.d. artikelen, voor handwerk, van ijzer of van staal (m.u.v. naainaalden, stopnaalden en borduurnaalden)</t>
  </si>
  <si>
    <t>Parabolveren en veerbladen daarvoor, van ijzer of van staal</t>
  </si>
  <si>
    <t>Bladveren en veerbladen daarvoor, van ijzer of van staal, warm gevormd (m.u.v. parabolveren en veerbladen daarvoor; veren voor uurwerken; torsiveren bedoeld bij afdeling 17)</t>
  </si>
  <si>
    <t>Bladveren en veerbladen daarvoor, van ijzer of van staal (m.u.v. warm gevormde producten; veren voor uurwerken; torsiveren bedoeld bij afdeling 17)</t>
  </si>
  <si>
    <t>Schroefveren, van ijzer of van staal, warm gevormd (m.u.v. vlakke spiraalveren, veren voor uurwerken; veren voor stokken en naalden van paraplu's en parasols; schokdempers bedoeld bij afdeling 17)</t>
  </si>
  <si>
    <t>Drukveren, van ijzer of van staal (m.u.v. voluutveren; veren voor uurwerken; veren voor stokken en naalden van paraplu's en parasols; schokdempers bedoeld bij afdeling 17)</t>
  </si>
  <si>
    <t>Trekveren, van ijzer of van staal (m.u.v. veren voor uurwerken; veren voor stokken en naalden van paraplu's en parasols)</t>
  </si>
  <si>
    <t>Schroefveren, van ijzer of van staal (m.u.v. warm gevormde veren; vlakke spiraalveren; drukveren; trekveren; veren voor uurwerken; veren voor stokken en naalden van paraplu's en parasols; schokdempers bedoeld bij afdeling 17)</t>
  </si>
  <si>
    <t>Vlakke spiraalveren, van ijzer of van staal (m.u.v. schroefveren en veren voor uurwerken)</t>
  </si>
  <si>
    <t>Schotelveren, van ijzer of van staal</t>
  </si>
  <si>
    <t>Veren en veerbladen, van ijzer of van staal (m.u.v. vlakke spiraalveren, schotelveren, schroefveren, bladveren en veerbladen daarvoor; veren voor uurwerken, veerringen en verende sluitringen; schokdempers en torsiveren bedoeld bij afdeling 17)</t>
  </si>
  <si>
    <t>Kook- of braadtoestellen, voorzien van oven, incl. afzonderlijke ovens, voor huishoudelijk gebruik, van gietijzer, van ijzer of van staal, voor gas of voor gas en andere brandstof</t>
  </si>
  <si>
    <t>Kook- of braadtoestellen en bordenwarmers, voor huishoudelijk gebruik, van gietijzer, van ijzer of van staal, voor gas of voor gas en andere brandstof (m.u.v. toestellen voorzien van oven, incl. afzonderlijke ovens)</t>
  </si>
  <si>
    <t>Kook- of braadtoestellen en bordenwarmers, voor huishoudelijk gebruik, van gietijzer, van ijzer of van staal, voor vloeibare brandstof</t>
  </si>
  <si>
    <t>Delen van niet-elektrische verwarmde toestellen voor huishoudelijk gebruik, bedoeld bij post 7321, n.e.g.</t>
  </si>
  <si>
    <t>Radiatoren voor centrale verwarming, niet-elektrisch verwarmd, alsmede delen daarvan, van gietijzer (m.u.v. elders genoemde delen; ketels voor centrale verwarming)</t>
  </si>
  <si>
    <t>Radiatoren voor centrale verwarming, niet-elektrisch verwarmd, alsmede delen daarvan, van ijzer of van staal (m.u.v. die van gietijzer; elders genoemde delen; ketels voor centrale verwarming)</t>
  </si>
  <si>
    <t>Ijzerwol en staalwol, sponsen, schuurlappen, schuurhandjes e.d. artikelen voor het schuren, voor het polijsten of voor dergelijke doeleinden, van ijzer of van staal</t>
  </si>
  <si>
    <t>Badkuipen, van gietijzer, ook indien geëmailleerd</t>
  </si>
  <si>
    <t>Badkuipen, van plaatstaal</t>
  </si>
  <si>
    <t>Kogels e.d. artikelen voor breekmachines, gegoten (m.u.v. die van niet-smeedbaar gietijzer)</t>
  </si>
  <si>
    <t>Werken van smeedbaar gietijzer, n.e.g. (m.u.v. kogels e.d. artikelen voor breekmachines)</t>
  </si>
  <si>
    <t>Werken van gegoten staal, n.e.g. (m.u.v. kogels e.d. artikelen voor breekmachines)</t>
  </si>
  <si>
    <t>Kogels e.d. artikelen voor breekmachines, van ijzer of van staal, gesmeed of gestampt, doch verder onbewerkt</t>
  </si>
  <si>
    <t>Werken van ijzer of van staal, gesmeed, doch verder onbewerkt, n.e.g. (m.u.v. kogels e.d. artikelen voor breekmachines)</t>
  </si>
  <si>
    <t>Werken van ijzer of van staal, gestampt, doch verder onbewerkt, n.e.g. (m.u.v. kogels e.d. artikelen voor breekmachines)</t>
  </si>
  <si>
    <t>Werken van ijzer- of staaldraad, n.e.g.</t>
  </si>
  <si>
    <t>Ladders en trapladders, van ijzer of van staal</t>
  </si>
  <si>
    <t>Paletten en laadborden voor de behandeling van goederen, van ijzer of van staal (m.u.v. containers e.d. laadkisten, ingericht en uitgerust voor het vervoer met ongeacht welk vervoermiddel)</t>
  </si>
  <si>
    <t>Haspels voor kabels, slangen enz. van ijzer of van staal</t>
  </si>
  <si>
    <t>Ventilators, niet-mechanisch "luchtroosters e.d.", dakgoten, bevestigingshaken en andere artikelen voor bouwwerken, n.e.g., van ijzer of van staal</t>
  </si>
  <si>
    <t>Werken van ijzer of van staal, gesmeed, n.e.g.</t>
  </si>
  <si>
    <t>Werken van ijzer of van staal, gestampt, n.e.g.</t>
  </si>
  <si>
    <t>Werken van ijzer of van staal, gesinterd, n.e.g.</t>
  </si>
  <si>
    <t>Koper, niet-geraffineerd; anoden van koper voor het elektrolytisch raffineren</t>
  </si>
  <si>
    <t>Koper, geraffineerd, in de vorm van kathoden en in stukken gesneden kathoden</t>
  </si>
  <si>
    <t>Koper, geraffineerd, in de vorm van wire-bars</t>
  </si>
  <si>
    <t>Koper, geraffineerd, in de vorm van billets</t>
  </si>
  <si>
    <t>Koper, geraffineerd, ruw (m.u.v. koper in de vorm van billets, wire-bars, kathoden of in stukken gesneden kathoden)</t>
  </si>
  <si>
    <t>Koper-zinklegeringen "messing of geelkoper", ruw</t>
  </si>
  <si>
    <t>Koper-tinlegeringen "brons", ruw</t>
  </si>
  <si>
    <t>Resten en afval, van geraffineerd koper (m.u.v. ingots e.d. primaire vormen, van gesmolten resten en afval, assen en residuen die geraffineerd koper bevatten en resten en afval van elektrische elementen, batterijen en accumulatoren)</t>
  </si>
  <si>
    <t>Toeslaglegeringen van koper (m.u.v. fosfor-koperverbindingen die &gt; 15 gewichtspercenten fosfor bevatten)</t>
  </si>
  <si>
    <t>Poeder van koper, zonder lamellaire structuur (m.u.v. korrels van koper)</t>
  </si>
  <si>
    <t>Poeder van koper, met lamellaire structuur; schilfers van koper (m.u.v. korrels van koper, pailletten bedoeld bij post 8308)</t>
  </si>
  <si>
    <t>Staven en profielen, van geraffineerd koper, n.e.g.</t>
  </si>
  <si>
    <t>Staven van koper-zinklegeringen "messing", n.e.g.</t>
  </si>
  <si>
    <t>Profielen van koper-zinklegeringen "messing", n.e.g.</t>
  </si>
  <si>
    <t>Staven en profielen, van koperlegeringen, n.e.g. (m.u.v. die van koper-zinklegeringen "messing")</t>
  </si>
  <si>
    <t>Draad van geraffineerd koper, met een grootste afmeting der dwarsdoorsnede van &gt; 6 mm</t>
  </si>
  <si>
    <t>Draad van geraffineerd koper, met een grootste afmeting der dwarsdoorsnede van &gt; 0,5 mm, doch &lt;= 6 mm</t>
  </si>
  <si>
    <t>Draad van geraffineerd koper, met een grootste afmeting der dwarsdoorsnede van &lt;= 0,5 mm</t>
  </si>
  <si>
    <t>Draad van koper-zinklegeringen "messing"</t>
  </si>
  <si>
    <t>Platen, bladen en strippen, van geraffineerd koper, met een dikte van &gt; 0,15 mm, opgerold (m.u.v. plaatgaas verkregen door het uitrekken van plaat- of bandkoper; geïsoleerde stripjes voor elektrotechnisch gebruik)</t>
  </si>
  <si>
    <t>Platen, bladen en strippen, van geraffineerd koper, met een dikte van &gt; 0,15 mm, onopgerold (m.u.v. plaatgaas verkregen door het uitrekken van plaat- of bandkoper; geïsoleerde stripjes voor elektrotechnisch gebruik)</t>
  </si>
  <si>
    <t>Platen, bladen en strippen, van koper-zinklegeringen "messing", met een dikte van &gt; 0,15 mm, opgerold (m.u.v. plaatgaas verkregen door het uitrekken van plaat- of bandkoper; geïsoleerde stripjes voor elektrotechnisch gebruik)</t>
  </si>
  <si>
    <t>Platen, bladen en strippen, van koper-zinklegeringen "messing", met een dikte van &gt; 0,15 mm, onopgerold (m.u.v. plaatgaas verkregen door het uitrekken van plaat- of bandkoper; geïsoleerde stripjes voor elektrotechnisch gebruik)</t>
  </si>
  <si>
    <t>Platen, bladen en strippen, van koper-tinlegeringen "brons", met een dikte van &gt; 0,15 mm, opgerold (m.u.v. plaatgaas verkregen door het uitrekken van plaat- of bandkoper; geïsoleerde stripjes voor elektrotechnisch gebruik)</t>
  </si>
  <si>
    <t>Platen, bladen en strippen, van koper-tinlegeringen "brons", met een dikte van &gt; 0,15 mm, onopgerold (m.u.v. plaatgaas verkregen door het uitrekken van plaat- of bandkoper; geïsoleerde stripjes voor elektrotechnisch gebruik)</t>
  </si>
  <si>
    <t>Bladkoper, van geraffineerd koper, zonder drager, met een dikte van &lt;= 0,15 mm (m.u.v. stempelfolieën bedoeld bij post 3212, metaalgarens en gemetalliseerde textielgarens; folieën opgemaakt als kerstboomversiering)</t>
  </si>
  <si>
    <t>Bladkoper, van koperlegeringen, zonder drager, met een dikte van &lt;= 0,15 mm (m.u.v. stempelfolieën bedoeld bij post 3212, metaalgarens en gemetalliseerde textielgarens; folieën opgemaakt als kerstboomversiering)</t>
  </si>
  <si>
    <t>Bladkoper, van geraffineerd koper, met drager, met een dikte van &lt;= 0,15 mm (m.u.v. stempelfolieën bedoeld bij post 3212, metaalgarens en gemetalliseerde textielgarens; folieën opgemaakt als kerstboomversiering)</t>
  </si>
  <si>
    <t>Bladkoper, van koperlegeringen, met drager, met een dikte van &lt;= 0,15 mm (m.u.v. stempelfolieën bedoeld bij post 3212, metaalgarens en gemetalliseerde textielgarens; folieën opgemaakt als kerstboomversiering)</t>
  </si>
  <si>
    <t>Buizen en pijpen, van koper, opgerold of anderszins gebogen</t>
  </si>
  <si>
    <t>Buizen en pijpen, van koper-zinklegeringen "messing of geelkoper", recht</t>
  </si>
  <si>
    <t>Buizen en pijpen, van koper-zinklegeringen "messing of geelkoper", opgerold of anderszins gebogen</t>
  </si>
  <si>
    <t>Buizen en pijpen, van koperlegeringen (m.u.v. die van koper-zinklegeringen "messing of geelkoper", van koper-nikkellegeringen of van koper-nikkel-zinklegeringen "nieuwzilver")</t>
  </si>
  <si>
    <t>Hulpstukken "fittings" voor buisleidingen, van geraffineerd koper</t>
  </si>
  <si>
    <t>Hulpstukken "fittings" voor buisleidingen, van koperlegeringen</t>
  </si>
  <si>
    <t>Draadnagels, spijkers, punaises, aangepunte krammen e.d. artikelen, van koper of met schacht van ijzer of van staal en een koperen kop (m.u.v. krammen, in strippen)</t>
  </si>
  <si>
    <t>Sluitringen, incl. veerringen en andere verende sluitringen, van koper</t>
  </si>
  <si>
    <t>Bouten, klinknagels en klinkbouten, splitpennen en splitbouten, stelpennen en stelbouten, spieën, zonder schroefdraad, van koper (m.u.v. sluitringen, incl. veerringen en andere verende sluitringen)</t>
  </si>
  <si>
    <t>Schroeven, bouten en moeren en dergelijke artikelen met schroefdraad, van koper (m.u.v. schroefhaken, oogschroeven, schroefspijkers, schroefstoppen en sponnen en dergelijke, met schroefdraad)</t>
  </si>
  <si>
    <t>Oogschroeven en schroefhaken, e.d. artikelen, met schroefdraad, van koper (m.u.v. gewone schroeven, bouten en moeren)</t>
  </si>
  <si>
    <t>Komforen en andere huishoudelijke verwarmingstoestellen, niet-elektrisch, alsmede delen daarvan, van koper (m.u.v. heetwatertoestellen en geisers)</t>
  </si>
  <si>
    <t>Toiletartikelen en sanitaire artikelen, alsmede delen daarvan, van koper (m.u.v. bussen, blikken e.d. bergingsmiddelen bedoeld bij post 7419; armaturen)</t>
  </si>
  <si>
    <t>74192000</t>
  </si>
  <si>
    <t>Voorwerpen van koper, gegoten, gevormd, gestempeld of gesmeed, doch niet verder bewerkt, n.e.g.</t>
  </si>
  <si>
    <t>74198010</t>
  </si>
  <si>
    <t>74198030</t>
  </si>
  <si>
    <t>Koperen veren (m.u.v. klok- en uurwerkveren, veerringen en andere borgringen)</t>
  </si>
  <si>
    <t>74198090</t>
  </si>
  <si>
    <t>Voorwerpen van koper, n.e.g.</t>
  </si>
  <si>
    <t>Nikkeloxidesinters en andere tussenproducten van de nikkelmetallurgie (m.u.v. nikkelmatte)</t>
  </si>
  <si>
    <t>Nikkel, niet-gelegeerd, ruw</t>
  </si>
  <si>
    <t>Nikkellegeringen, ruw</t>
  </si>
  <si>
    <t>Resten en afval, van niet-gelegeerd nikkel (m.u.v. ingots e.d. primaire vormen, van gesmolten resten en afval, assen en residuen die niet-gelegeerd nikkel bevatten en resten en afval van elektrische elementen, batterijen en accumulatoren)</t>
  </si>
  <si>
    <t>Resten en afval, van nikkellegeringen (m.u.v. ingot e.d. primaire vormen, van gesmolten resten en afval, van nikkellegeringen; schuim bevattende nikkellegeringen)</t>
  </si>
  <si>
    <t>Poeder en schilfers, van nikkel (m.u.v. nikkeloxidesinters)</t>
  </si>
  <si>
    <t>Staven, profielen en draad, van niet-gelegeerd nikkel, n.e.g. (m.u.v. geïsoleerde producten voor het geleiden van elektriciteit)</t>
  </si>
  <si>
    <t>Staven, profielen en draad, van nikkellegeringen, n.e.g. (m.u.v. geïsoleerde producten voor het geleiden van elektriciteit)</t>
  </si>
  <si>
    <t>Draad, van niet-gelegeerd nikkel (m.u.v. geïsoleerde producten voor het geleiden van elektriciteit)</t>
  </si>
  <si>
    <t>Draad, van nikkellegeringen (m.u.v. geïsoleerde producten voor het geleiden van elektriciteit)</t>
  </si>
  <si>
    <t>Platen, bladen en strippen, van niet-gelegeerd nikkel (m.u.v. plaatgaas verkregen door het uitrekken van platen of banden)</t>
  </si>
  <si>
    <t>Platen, bladen en strippen, van nikkellegeringen (m.u.v. plaatgaas verkregen door het uitrekken van platen of banden)</t>
  </si>
  <si>
    <t>Buizen en pijpen, van niet-gelegeerd nikkel</t>
  </si>
  <si>
    <t>Buizen en pijpen, van nikkellegeringen</t>
  </si>
  <si>
    <t>Hulpstukken "fittings" voor buisleidingen, van nikkel</t>
  </si>
  <si>
    <t>Metaaldoek en metaalgaas, van nikkeldraad</t>
  </si>
  <si>
    <t>Draaisel, krullen, spaanders, slijpsel, zaagsel en vijlsel, van aluminium; resten van bladaluminium, gekleurd, bekleed of beplakt, met een dikte, zonder drager, van &lt;= 0,2 mm, van aluminium</t>
  </si>
  <si>
    <t>Poeder van aluminium, zonder lamellaire structuur (m.u.v. aluminiumkorrels)</t>
  </si>
  <si>
    <t>Poeder van aluminium, met lamellaire structuur; schilfers van aluminium (m.u.v. aluminiumkorrels; gesneden pailletten)</t>
  </si>
  <si>
    <t>Staven, van niet-gelegeerd aluminium, n.e.g.</t>
  </si>
  <si>
    <t>Profielen, van niet-gelegeerd aluminium, n.e.g.</t>
  </si>
  <si>
    <t>Holle profielen, van aluminiumlegeringen, n.e.g.</t>
  </si>
  <si>
    <t>Staven, van aluminiumlegeringen, n.e.g.</t>
  </si>
  <si>
    <t>Massieve profielen, van aluminiumlegeringen, n.e.g.</t>
  </si>
  <si>
    <t>Draad van niet-gelegeerd aluminium, waarvan de grootste afmeting der dwarsdoorsnede &gt;= 7 mm (m.u.v. kabels, strengen, e.d., bedoeld bij post 7614; geïsoleerd draad voor elektrotechnisch gebruik)</t>
  </si>
  <si>
    <t>Draad van aluminiumlegeringen, waarvan de grootste afmeting der dwarsdoorsnede &gt; 7 mm is (m.u.v. kabels, strengen, e.d., bedoeld bij post 7614; geïsoleerd draad voor elektrotechnisch gebruik)</t>
  </si>
  <si>
    <t>76061130</t>
  </si>
  <si>
    <t>Aluminium composietpaneel, van niet-gelegeerd aluminium, met een dikte van &gt; 0,2 mm</t>
  </si>
  <si>
    <t>76061150</t>
  </si>
  <si>
    <t>Platen, bladen en strippen van niet-gelegeerd aluminium, met een dikte van &gt; 0,2 mm, vierkant of rechthoekig, geverfd, gevernist of bekleed met kunststof (m.u.v. aluminium composietpaneel)</t>
  </si>
  <si>
    <t>Platen, banden en strippen, van niet-gelegeerd aluminium, vierkant of rechthoekig, met een dikte van &gt; 0,2 mm, doch &lt; 3 mm (m.u.v. die geverfd, gevernist of bekleed zijn met kunststof; plaatgaas verkregen door het uitrekken van platen, banden of strippen)</t>
  </si>
  <si>
    <t>Platen, banden en strippen, van niet-gelegeerd aluminium, vierkant of rechthoekig, met een dikte van &gt;= 3 mm, doch &lt; 6 mm (m.u.v. die geverfd, gevernist of bekleed zijn met kunststof)</t>
  </si>
  <si>
    <t>Platen, banden en strippen, van niet-gelegeerd aluminium, vierkant of rechthoekig, met een dikte van &gt;= 6 mm (m.u.v. die geverfd, gevernist of bekleed zijn met kunststof)</t>
  </si>
  <si>
    <t>Materiaal, van aluminiumlegeringen voor rompen van drankblikjes , met een dikte van &gt; 0,2 mm</t>
  </si>
  <si>
    <t>Materiaal, van aluminiumlegeringen voor bodems en lipjes van drankblikjes, met een dikte van &gt; 0,2 mm</t>
  </si>
  <si>
    <t>76061230</t>
  </si>
  <si>
    <t>Aluminium composietpaneel, samengesteld uit aluminiumlegeringen, met een dikte van &gt; 0,2 mm</t>
  </si>
  <si>
    <t>76061250</t>
  </si>
  <si>
    <t>Platen, bladen en strippen van aluminiumlegeringen, met een dikte van &gt; 0,2 mm, vierkant of rechthoekig, geverfd, gevernist of bekleed met kunststof (m.u.v. materiaal voor rompen, deksels, bodems en lipjes van drankblikjes en aluminium composietpaneel)</t>
  </si>
  <si>
    <t>Platen, bladen en strippen, van aluminiumlegeringen, vierkant of rechthoekig, met een dikte van &gt;= 3 mm, doch &lt; 6 mm (m.u.v. die geverfd, gevernist of bekleed zijn met kunststof)</t>
  </si>
  <si>
    <t>Platen, bladen en strippen, van aluminiumlegeringen, vierkant of rechthoekig, met een dikte van &gt;= 6 mm (m.u.v. die geverfd, gevernist of bekleed zijn met kunststof)</t>
  </si>
  <si>
    <t>Platen, bladen en strippen, van niet-gelegeerd aluminium, met een dikte van &gt; 0,2 mm (m.u.v. vierkante of rechthoekige producten)</t>
  </si>
  <si>
    <t>Platen, bladen en strippen, van aluminiumlegeringen, met een dikte van &gt; 0,2 mm (m.u.v. vierkante of rechthoekige producten)</t>
  </si>
  <si>
    <t>Bladaluminium, zonder drager, enkel gewalst, met een dikte van &lt; 0,021 mm (m.u.v. stempelfolieën bedoeld bij post 3212; bladaluminium voor kerstboomversieringen en die op rollen met een gewicht van &lt;= 10 kg )</t>
  </si>
  <si>
    <t>Bladaluminium, zonder drager, enkel gewalst, met een dikte van &gt;= 0,021 mm, doch &lt;= 0,2 mm (m.u.v. stempelfolieën bedoeld bij post 3212; bladaluminium voor kerstboomversieringen)</t>
  </si>
  <si>
    <t>Bladaluminium, op een drager, met een dikte, zonder drager, van &lt; 0,021 mm (m.u.v. stempelfolieën bedoeld bij post 3212; bladaluminium voor kerstboomversieringen)</t>
  </si>
  <si>
    <t>76072091</t>
  </si>
  <si>
    <t>Bladaluminium, met een dikte &lt;= 0,2 mm</t>
  </si>
  <si>
    <t>76072099</t>
  </si>
  <si>
    <t>Bladaluminium, op een drager, met een dikte (de drager niet meegerekend) van &gt;= 0,021 mm maar &lt;= 0,2 mm (m.u.v. stempelfoliën bedoeld bij post 3212 en bladalumnium voor kerstboomversieringen, en aluminium composietpaneel)</t>
  </si>
  <si>
    <t>Hulpstukken "fittings", voor buisleidingen, b.v. verbindingsstukken, ellebogen, moffen, van aluminium</t>
  </si>
  <si>
    <t>Deuren en ramen, alsmede kozijnen daarvoor en drempels, van aluminium (m.u.v. beslag)</t>
  </si>
  <si>
    <t>Bruggen en brugdelen, vakwerkmasten en andere masten</t>
  </si>
  <si>
    <t>Soepele tubes, van aluminium, b.v. voor tandpasta</t>
  </si>
  <si>
    <t>Bergingsmiddelen voor gecomprimeerd of voor vloeibaar gemaakt gas, van aluminium</t>
  </si>
  <si>
    <t>Kabels, strengen e.d. artikelen, van aluminium, met een kern van staal (m.u.v. geïsoleerde producten voor het geleiden van elektriciteit)</t>
  </si>
  <si>
    <t>Keukengerei en huishoudelijke artikelen, alsmede delen daarvan, van bladaluminium met een dikte van niet meer dan 0,2 mm ( m.u.v. bussen, blikken e.d. bergingsmiddelen bedoeld bij post 7612)</t>
  </si>
  <si>
    <t>Toilet- en sanitaire artikelen, alsmede delen daarvan, van aluminium (m.u.v. bussen, blikken e.d. bedoeld bij post 7612; armaturen)</t>
  </si>
  <si>
    <t>Draadnagels, spijkers, aangepunte krammen, schroeven, bouten, moeren, haken met schroefdraad, klinknagels en klinkbouten, splitpennen, spiebouten, spieën, sluitringen e.d. artikelen, van aluminium (m.u.v. nietjes; schroefstoppen en schroefsponnen)</t>
  </si>
  <si>
    <t>Metaaldoek, metaalgaas en traliewerk, van aluminiumdraad (m.u.v. dat gemonteerd tot handzeven of verwerkt tot onderdelen van machines en m.u.v. weefsels van metaaldraad voor kleding, voor stoffering en voor dergelijke doeleinden)</t>
  </si>
  <si>
    <t>Werken van aluminium, gegoten, n.e.g.</t>
  </si>
  <si>
    <t>Werken van aluminium, n.e.g. (niet gegoten)</t>
  </si>
  <si>
    <t>Lood, geraffineerd, ruw</t>
  </si>
  <si>
    <t>Lood, ruw, waarin, van de andere elementen, antimoon met het hoogste gewicht voorkomt</t>
  </si>
  <si>
    <t>Lood, ruw, bevattende &gt;= 0,02 gewichtspercent zilver, bestemd om te worden geraffineerd "werklood"</t>
  </si>
  <si>
    <t>Resten en afval, van lood (m.u.v. assen en residuen van de loodproductie, bedoeld bij post 2620, ingots e.d. primaire vormen, van gesmolten resten en afval, bedoeld bij post 7801, en resten en afval van elektrische elementen, batterijen en accumulatoren)</t>
  </si>
  <si>
    <t>Bladen en strippen, van lood, met een dikte, zonder drager, van &lt;= 0,2 mm</t>
  </si>
  <si>
    <t>Platen, van lood; bladen en strippen, van lood, met een dikte, zonder drager, van &gt; 0,2 mm</t>
  </si>
  <si>
    <t>Poeder en schilfers, van lood (m.u.v. korrels van lood; gesneden pailletten bedoeld bij post 8308)</t>
  </si>
  <si>
    <t>Bergingsmiddelen met loden bekleding ter afscherming van radioactieve stralen, voor het vervoer of de opslag van radioactieve stoffen "Euratom" (m.u.v. containers e.d. laadkisten, ingericht en uitgerust voor het vervoer met ongeacht welk vervoermiddel)</t>
  </si>
  <si>
    <t>Zink, ruw, niet gelegeerd, bevattende &gt;= 99,99 gewichtspercenten zink</t>
  </si>
  <si>
    <t>Zink, ruw, niet gelegeerd, bevattende &gt;= 99,95, doch &lt; 99,99 gewichtspercenten zink</t>
  </si>
  <si>
    <t>Zink, ruw, niet gelegeerd, bevattende &gt;= 98,5, doch &lt; 99,95 gewichtspercenten zink</t>
  </si>
  <si>
    <t>Zink, ruw, niet gelegeerd, bevattende &gt;= 97,5, doch &lt; 98,5 gewichtspercenten zink</t>
  </si>
  <si>
    <t>Zinklegeringen, ruw</t>
  </si>
  <si>
    <t>Resten en afval, van zink (m.u.v. assen en residuen van de zinkproductie, bedoeld bij post 2620, ingots e.d. primaire vormen, van gesmolten resten en afval, bedoeld bij post 7901, en resten en afval van elektrische elementen, batterijen en accumulatoren)</t>
  </si>
  <si>
    <t>Zinkstof</t>
  </si>
  <si>
    <t>Poeder en schilfers, van zink (m.u.v. korrels van zink; gesneden pailletten bedoeld bij post 8308)</t>
  </si>
  <si>
    <t>Staven, profielen en draad, van zink, n.e.g.</t>
  </si>
  <si>
    <t>Tin, ruw, niet gelegeerd</t>
  </si>
  <si>
    <t>Tinlegeringen, ruw</t>
  </si>
  <si>
    <t>Resten en afval, van tin (m.u.v. assen en residuen van de tinproductie bedoeld bij post 2620; ingots e.d. primaire vormen, van gesmolten resten en afval, van tin, bedoeld bij post 8001)</t>
  </si>
  <si>
    <t>Staven, profielen en draad, van tin, n.e.g.</t>
  </si>
  <si>
    <t>Platen, bladen en strippen, van tin, met een dikte van &gt; 0,2 mm</t>
  </si>
  <si>
    <t>Poeder van wolfraam</t>
  </si>
  <si>
    <t>Wolfraam, ruw, incl. enkel door sinteren verkregen staven</t>
  </si>
  <si>
    <t>Draad van wolfraam</t>
  </si>
  <si>
    <t>Resten en afval van wolfraam (m.u.v. assen en residuen die wolfraam bevatten)</t>
  </si>
  <si>
    <t>Staven, profielen, platen, bladen en strippen, van wolfraam, n.e.g. (m.u.v. enkel door sinteren verkregen staven)</t>
  </si>
  <si>
    <t>Werken van wolfraam, n.e.g.</t>
  </si>
  <si>
    <t>Poeder van molybdeen</t>
  </si>
  <si>
    <t>Molybdeen, ruw, incl. enkel door sinteren verkregen staven</t>
  </si>
  <si>
    <t>Staven, profielen, platen, bladen en strippen, van molybdeen, n.e.g. (m.u.v. enkel door sinteren verkregen staven)</t>
  </si>
  <si>
    <t>Draad van molybdeen</t>
  </si>
  <si>
    <t>Resten en afval van molybdeen (m.u.v. assen en residuen die molybdeen bevatten)</t>
  </si>
  <si>
    <t>Werken van molybdeen, n.e.g.</t>
  </si>
  <si>
    <t>Resten en afval, van tantaal (m.u.v. assen en residuen die tantaal bevatten)</t>
  </si>
  <si>
    <t>81039100</t>
  </si>
  <si>
    <t>Smeltkroezen van tantaal</t>
  </si>
  <si>
    <t>81039910</t>
  </si>
  <si>
    <t>Staven, profielen, draad, platen, bladen en strippen, van tantaal, n.e.g. (m.u.v. enkel door sinteren verkregen staven)</t>
  </si>
  <si>
    <t>81039990</t>
  </si>
  <si>
    <t>Werken van tantaal, n.e.g.</t>
  </si>
  <si>
    <t>Magnesium, ruw, bevattende &gt;= 99, 8 gewichtspercenten magnesium</t>
  </si>
  <si>
    <t>Magnesium, ruw, bevattende &lt; 99, 8 gewichtspercenten magnesium</t>
  </si>
  <si>
    <t>Resten en afval, van magnesium (m.u.v. assen en residuen die magnesium bevatten; draaisel en korrels, van magnesium, gecalibreerd)</t>
  </si>
  <si>
    <t>Draaisel en korrels, van magnesium, gekalibreerd; poeder van magnesium</t>
  </si>
  <si>
    <t>Kobaltmatte en andere tussenproducten van de kobaltmetallurgie; kobalt, ruw; poeder van kobalt</t>
  </si>
  <si>
    <t>Resten en afval, van kobalt (m.u.v. assen en residuen die kobalt bevatten)</t>
  </si>
  <si>
    <t>81061010</t>
  </si>
  <si>
    <t>Bismut, ruw; poeder van bismut; resten en afval van bismut, &gt; 99,99% van het gewicht bestaande uit bismut</t>
  </si>
  <si>
    <t>81061090</t>
  </si>
  <si>
    <t>Bismut en werken daarvan, &gt; 99,9% van het gewicht bestaande uit bismut, n.e.g.</t>
  </si>
  <si>
    <t>81069010</t>
  </si>
  <si>
    <t>Bismut, ruw; poeder van bismut; resten en afval van bismut, &lt;= 99,99% van het gewicht bestaande uit bismut</t>
  </si>
  <si>
    <t>81069090</t>
  </si>
  <si>
    <t>Bismut en werken daarvan, &lt;=99,9% van het gewicht bestaande uit bismut, n.e.g.</t>
  </si>
  <si>
    <t>Titaan, ruw; poeder van titaan</t>
  </si>
  <si>
    <t>Resten en afval, van titaan (m.u.v. assen en residuen die titaan bevatten)</t>
  </si>
  <si>
    <t>Staven, profielen en draad, van titaan, n.e.g.</t>
  </si>
  <si>
    <t>Platen, bladen en strippen, van titaan</t>
  </si>
  <si>
    <t>Werken van titaan, n.e.g.</t>
  </si>
  <si>
    <t>81092100</t>
  </si>
  <si>
    <t>Ruw zirkonium; poeder van zirkonium, bevattende &lt; 1 gewichtsdeel hafnium op 500 gewichtsdelen zirkonium</t>
  </si>
  <si>
    <t>81092900</t>
  </si>
  <si>
    <t>Ruw zirkonium; poeder van zirkonium, bevattende =&gt; 1 gewichtsdeel hafnium op 500 gewichtsdelen zirkonium</t>
  </si>
  <si>
    <t>81093100</t>
  </si>
  <si>
    <t>Resten en afval van zirkonium, bevattende &lt; 1 gewichtsdeel hafnium op 500 gewichtsdelen zirkonium, n.e.g.</t>
  </si>
  <si>
    <t>81093900</t>
  </si>
  <si>
    <t>Resten en afval van zirkonium, bevattende =&gt; 1 gewichtsdeel hafnium op 500 gewichtsdelen zirkonium, n.e.g.</t>
  </si>
  <si>
    <t>81099100</t>
  </si>
  <si>
    <t>Werken van zirkonium, bevattende &lt; 1 gewichtsdeel hafnium op 500 gewichtsdelen zirkonium, n.e.g.</t>
  </si>
  <si>
    <t>81099900</t>
  </si>
  <si>
    <t>Werken van zirkonium, bevattende =&gt; 1 gewichtsdeel hafnium op 500 gewichtsdelen zirkonium, n.e.g.</t>
  </si>
  <si>
    <t>Antimoon, ruw; poeder van antimoon</t>
  </si>
  <si>
    <t>Resten en afval, van antimoon (m.u.v. assen en residuen die antimoon bevatten)</t>
  </si>
  <si>
    <t>Werken van antimoon, n.e.g.</t>
  </si>
  <si>
    <t>Mangaan, ruw; poeder van mangaan</t>
  </si>
  <si>
    <t>Resten en afval, van mangaan (m.u.v. assen en residuen die mangaan bevatten)</t>
  </si>
  <si>
    <t>Resten en afval van beryllium (m.u.v. schuim bevattende beryllium)</t>
  </si>
  <si>
    <t>Werken van beryllium, n.e.g.</t>
  </si>
  <si>
    <t>Chroomlegeringen, met een nikkelgehalte van &gt; 10 gewichtspercenten, ruw; poeder van deze legeringen (m.u.v. assen en residuen die chroom of dergelijke chroomlegeringen bevatten)</t>
  </si>
  <si>
    <t>Chroom, ruw; poeder van chroom (m.u.v. chroomlegeringen met een nikkelgehalte van &gt; 10 gewichtspercenten)</t>
  </si>
  <si>
    <t>Resten en afval, van chroom (m.u.v. assen en residuen die chroom bevatten; chroomlegeringen met een nikkelgehalte van &gt; 10 gewichtspercenten)</t>
  </si>
  <si>
    <t>Werken van chroom, n.e.g.</t>
  </si>
  <si>
    <t>81123100</t>
  </si>
  <si>
    <t>Ruw hafnium en resten, afval en poeder van hafnium (m.u.v. assen en residuen)</t>
  </si>
  <si>
    <t>81123900</t>
  </si>
  <si>
    <t>Werken van hafnium, n.e.g.</t>
  </si>
  <si>
    <t>81124110</t>
  </si>
  <si>
    <t>Resten en afval van rhenium(m.u.v. assen en residuen)</t>
  </si>
  <si>
    <t>81124190</t>
  </si>
  <si>
    <t>Ruw rhenium en poeder van rhenium</t>
  </si>
  <si>
    <t>81124900</t>
  </si>
  <si>
    <t>Werken van rhenium, n.e.g.</t>
  </si>
  <si>
    <t>Thallium, ruw; poeder van thallium</t>
  </si>
  <si>
    <t>Resten en afval van thallium (m.u.v. schuim dat thallium bevat)</t>
  </si>
  <si>
    <t>Werken van thallium, n.e.g.</t>
  </si>
  <si>
    <t>81126100</t>
  </si>
  <si>
    <t>Resten en afval van cadmium (m.u.v. schuim)</t>
  </si>
  <si>
    <t>81126910</t>
  </si>
  <si>
    <t>Ruw cadmium en poeders van cadmium</t>
  </si>
  <si>
    <t>81126990</t>
  </si>
  <si>
    <t>Werken van cadmium, n.e.g.</t>
  </si>
  <si>
    <t>Resten en afval van niobium "columbium", gallium, indium, vanadium, germanium (m.u.v. assen en residuen)</t>
  </si>
  <si>
    <t>81129240</t>
  </si>
  <si>
    <t>Ruw niobium "columbium" en poeder van niobium "columbium"</t>
  </si>
  <si>
    <t>Gallium, ruw; poeder van gallium</t>
  </si>
  <si>
    <t>81129940</t>
  </si>
  <si>
    <t>Werken van germanium, n.e.g.</t>
  </si>
  <si>
    <t>81129950</t>
  </si>
  <si>
    <t>Werken van niobium "columbium", n.e.g.</t>
  </si>
  <si>
    <t>Ruwe cermets</t>
  </si>
  <si>
    <t>Resten en afval van cermets (m.u.v. schuim bevattende cermets)</t>
  </si>
  <si>
    <t>Werken van cermets, n.e.g.</t>
  </si>
  <si>
    <t>Spaden en schoppen, waarvan het werkzaam deel bestaat uit onedel metaal</t>
  </si>
  <si>
    <t>Houwelen, hakken, harken en schoffels, waarvan het werkzaam deel bestaat uit onedel metaal (m.u.v. ijspikkels)</t>
  </si>
  <si>
    <t>Bijlen, houthiepen, kloofmessen e.d. gereedschap, waarvan het werkzaam deel bestaat uit onedel metaal</t>
  </si>
  <si>
    <t>Snoeischaren en wildscharen, met een handbediening, waarvan het werkzaam deel bestaat uit onedel metaal</t>
  </si>
  <si>
    <t>Heggenscharen en andere met twee handen te bedienen scharen, waarvan het werkzaam deel bestaat uit onedel metaal</t>
  </si>
  <si>
    <t>Handzagen, waarvan het werkzaam deel bestaat uit onedel metaal (m.u.v. handzagen met aangebouwde motor)</t>
  </si>
  <si>
    <t>Bladen voor lintzagen, van onedel metaal</t>
  </si>
  <si>
    <t>Bladen voor cirkelzagen, incl. freeszagen, van onedel metaal, met werkzaam deel van staal</t>
  </si>
  <si>
    <t>Bladen voor cirkelzagen, incl. freeszagen, en delen daarvan, van onedel metaal (m.u.v. die waarvan het werkzaam deel bestaat uit staal)</t>
  </si>
  <si>
    <t>Zaagkettingen, van onedel metaal</t>
  </si>
  <si>
    <t>Vijlen, raspen e.d. handgereedschap, van onedel metaal</t>
  </si>
  <si>
    <t>Metaalscharen, b.v. blikscharen, plaatscharen e.d. handgereedschap, van onedel metaal</t>
  </si>
  <si>
    <t>Pijpsnijders, boutenscharen, holpijpen e.d. handgereedschap, van onedel metaal</t>
  </si>
  <si>
    <t>Moersleutels, met de hand bediend, incl. dynamometrische moersleutels en inbussleutels, van onedel metaal (m.u.v. verstelbare sleutels)</t>
  </si>
  <si>
    <t>Moersleutels, met de hand bediend, incl. dynamometrische moersleutels en inbussleutels, van onedel metaal, verstelbaar</t>
  </si>
  <si>
    <t>Doppen van dopsleutels, uitwisselbaar, ook indien met handvat, van onedel metaal</t>
  </si>
  <si>
    <t>Boorgereedschap en gereedschap voor het snijden of het tappen van schroefdraad, met de hand bediend</t>
  </si>
  <si>
    <t>Hamers en voorhamers, met werkzaam deel van onedel metaal</t>
  </si>
  <si>
    <t>Schaven, beitels, gutsen e.d. houtsnijgereedschap</t>
  </si>
  <si>
    <t>Schroevendraaiers, met de hand bediend</t>
  </si>
  <si>
    <t>Handgereedschap voor huishoudelijk gebruik, niet-mechanisch, met werkzaam deel van onedel metaal, n.e.g.</t>
  </si>
  <si>
    <t>Handgereedschap voor metselaars, vormers, stukadoors en schilders, van onedel metaal, n.e.g.</t>
  </si>
  <si>
    <t>Handgereedschap, incl. glassnijders, van onedel metaal, n.e.g.</t>
  </si>
  <si>
    <t>Soldeer-, blaas- en brandlampen (m.u.v. met gas werkende soldeerapparaten)</t>
  </si>
  <si>
    <t>Bankschroeven, lijmknechten, pijpklemmen e.d. (m.u.v. toebehoren of delen van gereedschapswerktuigen of van waterstraalsnijmachines)</t>
  </si>
  <si>
    <t>Stellen bestaande uit artikelen van twee of meer onderverdelingen van post 8205</t>
  </si>
  <si>
    <t>Stellen, bestaande uit gereedschap van twee of meer onderverdelingen van posten 8202 tot en met 8205, opgemaakt voor de verkoop in het klein</t>
  </si>
  <si>
    <t>Grond- en gesteenteboren, verwisselbaar, waarvan het werkzaam deel bestaat uit cermets of gesinterde hardmetalen</t>
  </si>
  <si>
    <t>Grond- en gesteenteboren, verwisselbaar, waarvan het werkzaam deel bestaat uit diamant of geagglomereerd diamant, incl. delen daarvan</t>
  </si>
  <si>
    <t>Grond- en gesteenteboren, verwisselbaar, incl. delen daarvan (m.u.v. die waarvan het werkzaam deel bestaat uit cermets of gesinterde hardmetalen, uit diamant of uit geagglomereerd diamant)</t>
  </si>
  <si>
    <t>Trekstenen of trekmatrijzen en pers- of extrusiematrijzen voor het bewerken van metalen, verwisselbaar, waarvan het werkzaam deel bestaat uit diamant, incl. geagglomereerd diamant</t>
  </si>
  <si>
    <t>Trekstenen of trekmatrijzen en pers- of extrusiematrijzen voor het bewerken van metalen, verwisselbaar (m.u.v. die waarvan het werkzaam deel bestaat uit diamant of uit geagglomereerd diamant)</t>
  </si>
  <si>
    <t>Gereedschap voor het stampen en stansen, verwisselbaar, voor metaalbewerking</t>
  </si>
  <si>
    <t>Gereedschap voor het stampen en stansen, verwisselbaar (m.u.v. die voor metaalbewerking)</t>
  </si>
  <si>
    <t>Verwisselbaar gereedschap voor het draadtappen, voor metaalbewerking</t>
  </si>
  <si>
    <t>Verwisselbaar gereedschap voor het draadsnijden, voor metaalbewerking</t>
  </si>
  <si>
    <t>Gereedschap voor het draadtappen en -snijden, verwisselbaar (m.u.v. dat voor metaalbewerking)</t>
  </si>
  <si>
    <t>Gereedschap voor het boren, verwisselbaar, waarvan het werkzaam deel bestaat uit diamant, incl. geagglomereerd diamant (m.u.v. grond- en gesteenteboren en gereedschap voor het draadtappen)</t>
  </si>
  <si>
    <t>Muurboren, verwisselbaar (m.u.v. die waarvan het werkzaam deel bestaat uit diamant incl. geagglomereerd diamant)</t>
  </si>
  <si>
    <t>Verwisselbaar gereedschap voor het boren, voor metaalbewerking, waarvan het werkzaam deel bestaat uit cermets of gesinterde hardmetalen (m.u.v. gereedschap voor het draadtappen)</t>
  </si>
  <si>
    <t>Gereedschap voor het boren, verwisselbaar, voor metaalbewerking, waarvan het werkzaam deel bestaat uit sneldraaistaal (m.u.v. gereedschap voor het draadtappen)</t>
  </si>
  <si>
    <t>Verwisselbaar gereedschap voor het boren, voor metaalbewerking (m.u.v. dat waarvan het werkzaam deel bestaat uit diamant, uit geagglomereerd diamant, uit cermets, uit gesinterde hardmetalen of uit sneldraaistaal en m.u.v. gereedschap voor het draadtappen)</t>
  </si>
  <si>
    <t>Gereedschap voor het boren, verwisselbaar (m.u.v. dat waarvan het werkzaam deel bestaat uit diamant, incl. geagglomereerd diamant, en dat voor metaalbewerking en m.u.v. grond- en gesteenteboren, muurboren en gereedschap voor het draadtappen)</t>
  </si>
  <si>
    <t>Gereedschap voor het ruimen of kotteren, verwisselbaar, waarvan het werkzaam deel bestaat uit diamant incl. geagglomereerd diamant</t>
  </si>
  <si>
    <t>Verwisselbaar gereedschap voor het ruimen, voor metaalbewerking</t>
  </si>
  <si>
    <t>Gereedschap voor het ruimen, verwisselbaar (m.u.v. die voor metaalbewerking, die waarvan het werkzaam deel bestaat uit diamant incl. geagglomereerd diamant)</t>
  </si>
  <si>
    <t>Verwisselbaar gereedschap voor het kotteren, voor metaalbewerking</t>
  </si>
  <si>
    <t>Gereedschap voor het kotteren, verwisselbaar (m.u.v. die voor metaalbewerking, die waarvan het werkzaam deel bestaat uit diamant incl. geagglomereerd diamant)</t>
  </si>
  <si>
    <t>Verwisselbaar gereedschap voor het frezen, voor metaalbewerking, waarvan het werkzaam deel bestaat uit cermets of gesinterde hardmetalen</t>
  </si>
  <si>
    <t>Verwisselbare schachtfrezen, voor metaalbewerking (m.u.v. die waarvan het werkzaam deel bestaat uit cermets of gesinterde hardmetalen)</t>
  </si>
  <si>
    <t>Verwisselbaar gereedschap voor het frezen, voor metaalbewerking (m.u.v. dat waarvan het werkzaam deel bestaat uit cermets of gesinterde hardmetalen en m.u.v. schachtfrezen)</t>
  </si>
  <si>
    <t>Gereedschap voor het frezen, verwisselbaar (m.u.v. die voor metaalbewerking)</t>
  </si>
  <si>
    <t>Verwisselbaar gereedschap voor het draaien, voor metaalbewerking, waarvan het werkzaam deel bestaat uit cermets of gesinterde hardmetalen</t>
  </si>
  <si>
    <t>Verwisselbaar gereedschap voor het draaien, voor metaalbewerking (m.u.v. die waarvan het werkzaam deel bestaat uit cermets of gesinterde hardmetalen)</t>
  </si>
  <si>
    <t>Gereedschap voor het draaien, verwisselbaar (m.u.v. die voor metaalbewerking)</t>
  </si>
  <si>
    <t>Gereedschap, verwisselbaar, voor al dan niet mechanisch handgereedschap of voor gereedschapswerktuigen, waarvan het werkzaam deel bestaat uit diamant incl. geagglomereerd diamant, n.e.g.</t>
  </si>
  <si>
    <t>Stiften en bladen voor schroevendraaiers, van onedel metaal</t>
  </si>
  <si>
    <t>Gereedschap voor het steken, schaven en slijpen van tandwielen, verwisselbaar (m.u.v. tandwielfrezen)</t>
  </si>
  <si>
    <t>Verwisselbaar gereedschap, voor mechanisch of niet-mechanisch handgereedschap of voor gereedschapswerktuigen, voor metaalbewerking, waarvan het werkzaam deel bestaat uit cermets of gesinterde hardmetalen, n.e.g.</t>
  </si>
  <si>
    <t>Verwisselbaar gereedschap, voor mechanisch of niet-mechanisch handgereedschap of voor gereedschapswerktuigen, waarvan het werkzaam deel bestaat uit cermets of gesinterde hardmetalen, n.e.g. (m.u.v. dat voor metaalbewerking)</t>
  </si>
  <si>
    <t>Messen en snijbladen, van onedel metaal, voor machines en voor mechanische toestellen, voor metaalbewerking</t>
  </si>
  <si>
    <t>Messen en snijbladen, van onedel metaal, voor machines en voor mechanische toestellen, voor houtbewerking</t>
  </si>
  <si>
    <t>Messen en snijbladen, van onedel metaal, voor land-, tuin- of bosbouwmachines (m.u.v. die voor houtbewerking)</t>
  </si>
  <si>
    <t>Messen en snijbladen, van onedel metaal, voor machines en voor mechanische toestellen (m.u.v. die voor metaalbewerking, die voor houtbewerking; die voor keukengereedschap of voor machines voor de voedselindustrie, die voor land-, tuin- of bosbouwmachines)</t>
  </si>
  <si>
    <t>Wisselplaten voor gereedschap, niet-gemonteerd, vervaardigd van gesinterd metaalcarbide of van cermet</t>
  </si>
  <si>
    <t>Plaatjes, staafjes e.d. voorwerpen voor gereedschap, niet-gemonteerd, vervaardigd van gesinterd metaalcarbide of van cermet (m.u.v. wisselplaten)</t>
  </si>
  <si>
    <t>Stellen van verschillende messen bedoeld bij post 8211; stellen waarvan de meeste onderdelen messen bedoeld bij post 8211 zijn</t>
  </si>
  <si>
    <t>Messen, incl. zaksnoeimessen, van onedel metaal (m.u.v. die met vast lemmet en m.u.v. scheermessen)</t>
  </si>
  <si>
    <t>Lemmeten, van onedel metaal, voor tafelmessen, zakmessen en andere messen bedoeld bij post 8211</t>
  </si>
  <si>
    <t>Heften van onedel metaal, voor tafelmessen, zakmessen en andere messen bedoeld bij post 8211</t>
  </si>
  <si>
    <t>Veiligheidsscheermessen van onedel metaal, onnavulbaar</t>
  </si>
  <si>
    <t>Scheermessen en niet-elektrische scheerapparaten, van onedel metaal (m.u.v. niet navulbare veiligheidsscheermessen)</t>
  </si>
  <si>
    <t>Mesjes voor veiligheidsscheermessen, incl. niet-afgewerkte scheermesjes, al dan niet in bandvorm, van onedel metaal</t>
  </si>
  <si>
    <t>Delen van scheermessen en niet-elektrische scheerapparaten, van onedel metaal (m.u.v. mesjes voor veiligheidsscheermessen, incl. niet-afgewerkte scheermesjes, al dan niet in bandvorm)</t>
  </si>
  <si>
    <t>Scharen en schaarbladen, van onedel metaal (m.u.v. heggescharen en andere met twee handen te bedienen scharen; met een hand te bedienen snoeischaren; speciale scharen voor hoefsmeden)</t>
  </si>
  <si>
    <t>Papiermesjes, briefopeners, radeermesjes, potloodslijpers en mesjes daarvoor, van onedel metaal (m.u.v. machines en toestellen bedoeld bij hoofdstuk 84)</t>
  </si>
  <si>
    <t>Gereedschap voor manicure of voor pedicure, ook indien in stellen, incl. nagelvijltjes, van onedel metaal (m.u.v. gewone scharen)</t>
  </si>
  <si>
    <t>Tondeuses en ander messenmakerswerk, n.e.g., van onedel metaal</t>
  </si>
  <si>
    <t>Stellen van lepels, vorken of andere artikelen bedoeld bij post 8215, van onedel metaal, die enkel verzilverde, vergulde of geplatineerde artikelen bevatten, ook indien hoogstens de helft van het aantal artikelen uit messen bedoeld bij post 8211 bestaat</t>
  </si>
  <si>
    <t>Stellen van lepels, vorken of andere artikelen bedoeld bij post 8215, ook indien met een hooguit gelijk aantal messen bedoeld bij post 8211, van roestvrij staal, die geen verzilverde, vergulde of geplatineerde artikelen bevatten</t>
  </si>
  <si>
    <t>Lepels, vorken, pollepels, schuimspanen, taartscheppen, vismessen en botermesjes, suikertangen e.d. artikelen, van onedel metaal, verzilverd, verguld of geplatineerd (m.u.v. stellen; kreeft- en wildscharen)</t>
  </si>
  <si>
    <t>Lepels, vorken, pollepels, schuimspanen, taartscheppen, vismessen en botermesjes, suikertangen e.d. artikelen, van roestvrij staal (m.u.v. verzilverde, vergulde of geplatineerde artikelen; stellen; kreeft- en wildscharen)</t>
  </si>
  <si>
    <t>Lepels, vorken, pollepels, schuimspanen, taartscheppen, vismessen en botermesjes, suikertangen e.d. artikelen, van onedel metaal (m.u.v. die van roestvrij staal en verzilverde, vergulde of geplatineerde artikelen; stellen; kreeft- en wildscharen)</t>
  </si>
  <si>
    <t>Sloten van de soort gebruikt voor automobielen, van onedel metaal</t>
  </si>
  <si>
    <t>Sloten van de soort gebruikt voor meubelen, van onedel metaal</t>
  </si>
  <si>
    <t>Cilindersloten, van de soort gebruikt voor deuren van gebouwen, van onedel metaal</t>
  </si>
  <si>
    <t>Sloten van de soort gebruikt voor deuren van gebouwen, van onedel metaal (m.u.v. cilindersloten; hangsloten)</t>
  </si>
  <si>
    <t>Grendelsloten en andere sloten, van onedel metaal (m.u.v. hangsloten; sloten van de soort gebruikt voor automobielen, voor meubelen of voor deuren van gebouwen)</t>
  </si>
  <si>
    <t>Sluitingen en sluitbeugels, voorzien van een slot, van onedel metaal</t>
  </si>
  <si>
    <t>Delen van hangsloten, grendelsloten en andere sloten, alsmede voor van een slot voorziene sluitingen en sluitbeugels, van ondel metaal, n.e.g.</t>
  </si>
  <si>
    <t>Sleutels, afzonderlijk aangeboden, voor hangsloten, grendelsloten en andere sloten, alsmede voor van een slot voorziene sluitingen en sluitbeugels, van onedel metaal</t>
  </si>
  <si>
    <t>Garnituren, beslag e.d. artikelen, van onedel metaal, voor automobielen (m.u.v. sloten en scharnieren)</t>
  </si>
  <si>
    <t>Hoedhaken, jashaken, kapstokken, plankdragers e.d. artikelen, van onedel metaal</t>
  </si>
  <si>
    <t>Geldkistjes en -cassetten e.d. artikelen, van onedel metaal (m.u.v. brandkasten, gepantserde deuren en safeloketten voor kluizen)</t>
  </si>
  <si>
    <t>Bergkastjes voor kantoorbescheiden, kaartenkasten, opberg- en sorteerdozen, kopijstanders "concepthouders", pennenbakjes, stempelhouders e.d. kantoormaterieel, van onedel metaal (m.u.v. kantoormeubelen bedoeld bij post 9403; papiermanden)</t>
  </si>
  <si>
    <t>Mechanismen voor opbergmappen, voor losbladige boeken e.d., van onedel metaal (m.u.v. sluitingen voor boeken en registers)</t>
  </si>
  <si>
    <t>Hechtnieten in strippen, van onedel metaal</t>
  </si>
  <si>
    <t>Klokken, bellen, gongs e.d., niet-elektrisch, van onedel metaal (m.u.v. muziekinstrumenten)</t>
  </si>
  <si>
    <t>Beeldjes en andere versieringsvoorwerpen, van onedel metaal, verzilverd, verguld of geplatineerd (m.u.v. kunstvoorwerpen, voorwerpen voor verzamelingen en antiquiteiten)</t>
  </si>
  <si>
    <t>Lijsten van onedel metaal, voor foto's, printen e.d.; spiegels van onedel metaal (m.u.v. optische elementen)</t>
  </si>
  <si>
    <t>Haken en ogen e.d., van onedel metaal, voor kleding, voor schoeisel, voor dekzeilen, voor marokijnwerk en voor alle geconfectioneerde goederen en uitrustingen</t>
  </si>
  <si>
    <t>Holle en gespleten klinknagels, van onedel metaal</t>
  </si>
  <si>
    <t>Kroonkurken, van onedel metaal</t>
  </si>
  <si>
    <t>Flessencapsules, van lood; flessencapsules, van aluminium, met een diameter van &gt; 21 mm (m.u.v. kroonkurken)</t>
  </si>
  <si>
    <t>Draad, gevuld, van onedel metaal, voor het elektrisch booglassen</t>
  </si>
  <si>
    <t>Kernreactoren "Euratom"</t>
  </si>
  <si>
    <t>Machines en apparaten voor isotopenscheiding en delen daarvan, n.e.g. "Euratom"</t>
  </si>
  <si>
    <t>Niet-bestraalde splijtstofelementen "patronen", in een mantel en voorzien voor uitrustingsstukken voor het hanteren ervan, voor kernreactoren "Euratom"</t>
  </si>
  <si>
    <t>Delen van kernreactoren, n.e.g. "Euratom"</t>
  </si>
  <si>
    <t>Waterpijpketels met een stroomproductie van &gt; 45 ton per uur</t>
  </si>
  <si>
    <t>Waterpijpketels met een stroomproductie van &lt;= 45 ton per uur (m.u.v. ketels voor centrale verwarming die zowel heet water als lagedrukstoom kunnen produceren)</t>
  </si>
  <si>
    <t>Vlampijpketels (m.u.v. ketels voor centrale verwarming die zowel heet water als lagedrukstoom kunnen produceren)</t>
  </si>
  <si>
    <t>Stoomketels, incl. hybride ketels (m.u.v. waterpijpketels, vlampijpketels en ketels voor centrale verwarming die zowel heet water als lagedrukstoom kunnen produceren)</t>
  </si>
  <si>
    <t>Ketels voor oververhit water</t>
  </si>
  <si>
    <t>Delen van stoomketels en van ketels voor oververhit water, n.e.g.</t>
  </si>
  <si>
    <t>Niet-elektrische ketels voor centrale verwarming (m.u.v. die van gietijzer en m.u.v. stoomketels en van ketels voor oververhit water als bedoeld bij post 8402)</t>
  </si>
  <si>
    <t>Delen van ketels voor centrale verwarming, van gietijzer, n.e.g.</t>
  </si>
  <si>
    <t>Delen van ketels voor centrale verwarming, n.e.g.</t>
  </si>
  <si>
    <t>Hulptoestellen voor ketels bedoeld bij post 8402 of 8403 "b.v. voorwarmers "economisers", oververhitters, roetblazers, terugvoerinrichtingen voor vliegas</t>
  </si>
  <si>
    <t>Delen van hulptoestellen voor ketels bedoeld bij post 8402 of 8403 en van condensors voor stoommachines, n.e.g.</t>
  </si>
  <si>
    <t>Delen van generatoren voor watergas of voor luchtgas en van acetyleenontwikkelaars e.d. langs natte weg werkende gasgeneratoren, n.e.g.</t>
  </si>
  <si>
    <t>Stoomturbines en andere dampturbines, voor de voortstuwing van schepen</t>
  </si>
  <si>
    <t>Loopschoepen, leischoepen en rotoren van stoomturbines en andere dampturbines</t>
  </si>
  <si>
    <t>Delen van stoomturbines en andere dampturbines, n.e.g. (m.u.v. loopschoepen, leischoepen en rotoren)</t>
  </si>
  <si>
    <t>Buitenboordmotoren met vonkontsteking, voor de voortstuwing van schepen, met een cilinderinhoud van &gt; 325 m³ en met een vermogen van &lt;= 30 kW</t>
  </si>
  <si>
    <t>Buitenboordmotoren met vonkontsteking, voor de voortstuwing van schepen, met een cilinderinhoud van &gt; 325 m³ en met een vermogen van &gt; 30 kW</t>
  </si>
  <si>
    <t>Motoren met op- en neergaande zuigers, voor de voortbeweging van voertuigen bedoeld bij hoofdstuk 87, met een cilinderinhoud van &lt;= 50 cm³</t>
  </si>
  <si>
    <t>Motoren met op- en neergaande zuigers, met vonkontsteking, voor de voortbeweging van voertuigen bedoeld bij hoofdstuk 87, met een cilinderinhoud van &gt; 50 doch &lt;= 125 cm³</t>
  </si>
  <si>
    <t>Motoren met op- en neergaande zuigers, met vonkontsteking, voor de voortbeweging van voertuigen bedoeld bij hoofdstuk 87, met een cilinderinhoud van &gt; 125 doch &lt;= 250 cm³</t>
  </si>
  <si>
    <t>Motoren met op- en neergaande zuigers, voor de voortbeweging van voertuigen bedoeld bij hoofdstuk 87, met een cilinderinhoud van &gt; 1.000 cm³, gebruikt</t>
  </si>
  <si>
    <t>Zuigermotoren met vonkontsteking, incl. wankelmotoren, met een cilinderinhoud van &lt; 250 cm³ (m.u.v. die voor luchtvaartuigen, voor de voortstuwing van schepen of voor de voortbeweging van voertuigen bedoeld bij hoofdstuk 87)</t>
  </si>
  <si>
    <t>Zuigermotoren met zelfontsteking "diesel en semi-dieselmotoren", voor land- en bosbouwtractors op wielen, met een vermogen van &lt;= 50 kW</t>
  </si>
  <si>
    <t>Zuigermotoren met zelfontsteking "diesel en semi-dieselmotoren", voor land- en bosbouwtractors op wielen, met een vermogen van &gt; 50, doch &lt;= 100 kW</t>
  </si>
  <si>
    <t>Zuigermotoren met zelfontsteking "diesel en semi-dieselmotoren", voor land- en bosbouwtractors op wielen, met een vermogen van &gt; 100 kW</t>
  </si>
  <si>
    <t>Zuigermotoren met zelfontsteking "diesel en semi-dieselmotoren", voor de voortbeweging van spoorvoertuigen</t>
  </si>
  <si>
    <t>Delen waarvan kan worden onderkend dat zij uitsluitend of hoofdzakelijk bestemd zijn voor zuigermotoren met vonkontsteking, n.e.g.</t>
  </si>
  <si>
    <t>Delen waarvan kan worden onderkend dat zij uitsluitend of hoofdzakelijk bestemd zijn voor zuigermotoren met zelfontsteking "diesel- en semi-dieselmotoren", n.e.g.</t>
  </si>
  <si>
    <t>Waterturbines en waterraderen "waterwielen", met een vermogen van &lt;= 1.000 kW (m.u.v. hydraulische motoren en hydraulische krachtmachines bedoeld bij post 8412)</t>
  </si>
  <si>
    <t>Waterturbines en waterraderen "waterwielen", met een vermogen van &gt; 1.000, doch &lt;= 10.000 kW (m.u.v. hydraulische motoren en hydraulische krachtmachines bedoeld bij post 8412)</t>
  </si>
  <si>
    <t>Waterturbines en waterraderen "waterwielen", met een vermogen van &gt; 10.000 kW (m.u.v. hydraulische motoren en hydraulische krachtmachines bedoeld bij post 8412)</t>
  </si>
  <si>
    <t>Stoommachines en krachtwerktuigen voor andere dampen (m.u.v. stoomketels "stoomgeneratoren" en stoomturbines en andere dampturbines)</t>
  </si>
  <si>
    <t>Distributiepompen voorzien van een meettoestel of ingericht om van een meettoestel te worden voorzien, voor motorbrandstof of voor smeermiddelen, van de soort gebruikt in benzinestations en garages</t>
  </si>
  <si>
    <t>Schottenpompen voor vloeistoffen, mechanisch aangedreven (m.u.v. pompen bedoeld bij onderverdeling 8413.11 of 8413.19, brandstof-, olie- en koelvloeistof voor explosiemotoren of voor verbrandingsmotoren, hydraulische pompen, incl. hydraulische aggregaten)</t>
  </si>
  <si>
    <t>Onderwaterpompen, eentraps</t>
  </si>
  <si>
    <t>Onderwaterpompen, meertraps</t>
  </si>
  <si>
    <t>Elevatoren voor vloeistoffen (m.u.v. pompen)</t>
  </si>
  <si>
    <t>Delen van elevatoren voor vloeistoffen</t>
  </si>
  <si>
    <t>Luchtcompressoren gemonteerd op een verrijdbaar onderstel dat is ingericht om door een voertuig te worden getrokken, met een capaciteit per minuut van &lt;= 2 m³</t>
  </si>
  <si>
    <t>Luchtcompressoren gemonteerd op een verrijdbaar onderstel dat is ingericht om door een voertuig te worden getrokken, met een capaciteit per minuut van &gt; 2 m³</t>
  </si>
  <si>
    <t>Centrifugale ventilatoren (m.u.v. tafel-, vloer-, wand-, raam-, plafond- en dakventilatoren, met ingebouwde elektromotor met een vermogen van &lt;= 125 W en m.u.v. ventilatoren voor koeling van IT apparatuur vermeld bij code 8414 59 15)</t>
  </si>
  <si>
    <t>Damp- of wasemafzuigkappen met ingebouwde ventilator, ook indien met filter, waarvan de langste horizontale zijde een lengte heeft van &lt;= 120 cm</t>
  </si>
  <si>
    <t>84147000</t>
  </si>
  <si>
    <t>Gasdichte biologische veiligheidskasten</t>
  </si>
  <si>
    <t>Delen van luchtpompen, van vacuümpompen, van compressoren voor lucht of voor andere gassen, voor ventilatoren, of voor damp- of wasemafzuigkappen met ingebouwde ventilator en gasdichte biologische veiligheidskasten, n.e.g.</t>
  </si>
  <si>
    <t>Machines en apparaten voor de regeling van het klimaat in besloten ruimten, van de soort die aan een muur, raam, plafond of vloer wordt bevestigd en die uit een enkele eenheid bestaat</t>
  </si>
  <si>
    <t>Machines en apparaten voor de regeling van het klimaat in besloten ruimten, van de soort die aan een muur, raam, plafond of vloer wordt bevestigd, van het type "split-systeem" "systemen met afzonderlijke elementen"</t>
  </si>
  <si>
    <t>Machines en apparaten voor de regeling van het klimaat in besloten ruimten, van de soort gebruikt voor het comfort van personen in motorvoertuigen</t>
  </si>
  <si>
    <t>Branders voor het stoken van vuurhaarden met vloeibare brandstof, met automatische controle-inrichting</t>
  </si>
  <si>
    <t>Branders voor het stoken van vuurhaarden met vloeibare brandstof (m.u.v. die met automatische controle-inrichting)</t>
  </si>
  <si>
    <t>Branders enkel voor gas "monobloc" met ingebouwde ventilator en controle-inrichting</t>
  </si>
  <si>
    <t>Automatische stookinrichtingen, alsmede daarvoor bestemde werp- en schroefstokers, mechanische roosters, mechanische toestellen voor het verwijderen van as e.d. inrichtingen (m.u.v. branders)</t>
  </si>
  <si>
    <t>Niet-elektrische roostovens en gietovens voor ertsen, niet-elektrische smeltovens voor metalen en andere niet-elektrische ovens voor thermische behandeling van ertsen of van metalen (m.u.v. droogovens)</t>
  </si>
  <si>
    <t>Niet-elektrische tunnelovens voor bakkerijen</t>
  </si>
  <si>
    <t>Niet-elektrische bakkersovens (m.u.v. tunnelovens)</t>
  </si>
  <si>
    <t>Delen van niet-elektrische industriële ovens, van niet-elektrische ovens voor laboratoria, incl. die van ovens voor verbranding van afval, n.e.g.</t>
  </si>
  <si>
    <t>Koelkast-vrieskastcombinaties, met een capaciteit van meer dan 340 l, voorzien van afzonderlijke buitendeuren of buitenladen, of combinaties daarvan</t>
  </si>
  <si>
    <t>Koelkast-vrieskastcombinaties, met een capaciteit &lt;= 340 l, voorzien van afzonderlijke buitendeuren of buitenladen, of combinaties daarvan</t>
  </si>
  <si>
    <t>Koelkasten met compressiekoelmachine voor huishoudelijk gebruik, met een capaciteit van &gt; 340 l</t>
  </si>
  <si>
    <t>Koelkasten met compressiekoelmachine voor huishoudelijk gebruik, tafelmodel</t>
  </si>
  <si>
    <t>Koelkasten met compressiekoelmachine voor huishoudelijk gebruik, om te worden ingebouwd</t>
  </si>
  <si>
    <t>Koelkasten met compressiekoelmachine voor huishoudelijk gebruik, met een capaciteit van &lt;= 250 l (m.u.v. tafelmodellen en koelkasten bestemd om te worden ingebouwd)</t>
  </si>
  <si>
    <t>Koelkasten met compressiekoelmachine voor huishoudelijk gebruik, met een capaciteit van &gt; 250, doch &lt;= 340 l (m.u.v. tafelmodellen en koelkasten bestemd om te worden ingebouwd)</t>
  </si>
  <si>
    <t>Koelkasten met absorptiekoelmachine, voor huishoudelijk gebruik</t>
  </si>
  <si>
    <t>Koelvitrines en koeltoonbanken, met ingebouwde koelgroep of verdamper, voor diepvriesproducten</t>
  </si>
  <si>
    <t>Koelvitrines en koeltoonbanken, met ingebouwde koelgroep of verdamper (m.u.v. die voor diepvriesproducten)</t>
  </si>
  <si>
    <t>Koelvriesmeubelen met ingebouwde koelgroep of verdamper (m.u.v. koelkast-vrieskastcombinaties voorzien van afzonderlijke buitendeuren of buitenladen, of combinaties daarvan, koelkasten voor huishoudelijk gebruik, koelvitrines, koeltoonbanken)</t>
  </si>
  <si>
    <t>Meubelen ingericht om van een koeltechnische inrichting te worden voorzien</t>
  </si>
  <si>
    <t>Verdampers en condensors, voor koelmachines (m.u.v. die voor apparaten voor huishoudelijk gebruik)</t>
  </si>
  <si>
    <t>Delen van koelkasten, vrieskasten, en andere machines, apparaten en andere toestellen voor de koeltechniek en van warmtepompen, n.e.g.</t>
  </si>
  <si>
    <t>Niet-elektrische gasgeisers "doorstroomtoestellen" (m.u.v. ketels voor centrale verwarming)</t>
  </si>
  <si>
    <t>84191200</t>
  </si>
  <si>
    <t>Zonneboilers</t>
  </si>
  <si>
    <t>Niet-elektrische geisers "doorstroomtoestellen" en andere niet-elektrische heetwatertoestellen "voorraadtoestellen of boilers" (m.u.v. gasgeisers, zonneboilers en ketels voor centrale verwarming)</t>
  </si>
  <si>
    <t>84193300</t>
  </si>
  <si>
    <t>Apparaten voor het vriesdrogen, eenheden voor het vriesdrogen en verstuivingsdrogers</t>
  </si>
  <si>
    <t>84193400</t>
  </si>
  <si>
    <t>Droogtoestellen voor landbouwproducten (m.u.v. apparaten voor het vriesdrogen, eenheden voor het vriesdrogen en verstuivingsdrogers)</t>
  </si>
  <si>
    <t>84193500</t>
  </si>
  <si>
    <t>Droogtoestellen voor hout, papierstof, papier of karton (m.u.v. apparaten voor het vriesdrogen, eenheden voor het vriesdrogen, verstuivingsdrogers en droogtoestellen voor landbouwproducten)</t>
  </si>
  <si>
    <t>Distilleertoestellen en rectificeertoestellen</t>
  </si>
  <si>
    <t>Warmtewisselaars, vervaardigd van fluorpolymeren, met in- en uitlaatbuizen met een binnendiameter van 3 cm of minder</t>
  </si>
  <si>
    <t>Warmtewisselaars (m.u.v. die vervaardigd van fluorpolymeren, met in- en uitlaatbuizen met een binnendiameter van &lt;= 3 cm en die gebruikt voor boilers)</t>
  </si>
  <si>
    <t>Apparaten en inrichtingen voor het vloeibaar maken van lucht of van andere gassen</t>
  </si>
  <si>
    <t>Koelapparaten en -inrichtingen met circulatie van eigen water waarbij de warmteuitwisseling niet plaatsvindt via een scheidingswand</t>
  </si>
  <si>
    <t>Koelapparaten en -inrichtingen voor het onder vacuüm opdampen van metalen</t>
  </si>
  <si>
    <t>Toestellen, apparaten en inrichtingen, ook indien elektrisch verhit, voor de behandeling van stoffen, volgens werkwijzen waarbij temperatuurverandering nodig is, n.e.g.</t>
  </si>
  <si>
    <t>Delen van sterilisatoren voor medisch, chirurgisch of laboratoriumgebruik, n.e.g.</t>
  </si>
  <si>
    <t>Kalanders en walsmachines van de soort gebruikt in de textielindustrie</t>
  </si>
  <si>
    <t>Kalanders en walsmachines van de soort gebruikt in de papierindustrie</t>
  </si>
  <si>
    <t>Cilinders voor kalanders of voor walsmachines, van gietijzer (m.u.v. die voor kalanders en walsmachines voor metalen of voor glas)</t>
  </si>
  <si>
    <t>Cilinders voor kalanders of voor walsmachines (m.u.v. die van gietijzer; die voor kalanders en walsmachines voor metalen of voor glas)</t>
  </si>
  <si>
    <t>Delen van kalanders en walsmachines, n.e.g. (m.u.v. die voor kalanders en walsmachines voor metalen of voor glas en m.u.v. cilinders)</t>
  </si>
  <si>
    <t>Melkontromers "melkcentrifuges"</t>
  </si>
  <si>
    <t>Toestellen voor het filtreren of zuiveren van dranken (m.u.v. die voor het filtreren of zuiveren van water)</t>
  </si>
  <si>
    <t>84213200</t>
  </si>
  <si>
    <t>Katalysatoren en deeltjesfilters, ook indien gecombineerd, om uitlaatgassen van verbrandingsmotoren te zuiveren of te filteren</t>
  </si>
  <si>
    <t>Machines voor het afwassen van vaatwerk (m.u.v. die voor huishoudelijk gebruik)</t>
  </si>
  <si>
    <t>Machines en toestellen voor het reinigen of het drogen van flessen en andere bergingsmiddelen (m.u.v. machines voor het afwassen van vaatwerk)</t>
  </si>
  <si>
    <t>Delen van machines voor het afwassen van vaatwerk, n.e.g.</t>
  </si>
  <si>
    <t>Huishoudweegschalen (m.u.v. personenweegtoestellen en babyweegtoestellen)</t>
  </si>
  <si>
    <t>Personenweegtoestellen, incl. babyweegtoestellen</t>
  </si>
  <si>
    <t>Gewichten voor weegtoestellen van alle soorten; delen van weegtoestellen en weeginrichtingen, n.e.g.</t>
  </si>
  <si>
    <t>Toestellen, met ingebouwde motor, voor het reinigen met water "hogedrukreinigers", voorzien van een verwarmingsinrichting</t>
  </si>
  <si>
    <t>Zandstraaltoestellen, stoomstraaltoestellen e.d. straaltoestellen, met perslucht</t>
  </si>
  <si>
    <t>Zandstraaltoestellen, stoomstraaltoestellen e.d. straaltoestellen (m.u.v. die met perslucht en die voor het reinigen van bergingsmiddelen en m.u.v. toestellen, met ingebouwde motor, voor het reinigen met water "hogedrukreinigers")</t>
  </si>
  <si>
    <t>Mechanische toestellen, ook indien voor handkracht, voor het spuiten, verspreiden of verstuiven van vloeistoffen of van poeder, n.e.g.</t>
  </si>
  <si>
    <t>Laadbruggen, bokkranen en hefportalen (m.u.v. loopkranen, verrijdbare hefportalen op luchtbanden, portaalwagens en portaalkranen)</t>
  </si>
  <si>
    <t>Torenkranen</t>
  </si>
  <si>
    <t>Portaalkranen</t>
  </si>
  <si>
    <t>Mobiele kranen en transportwagens met kraan, op luchtbanden (m.u.v. kraanauto's, verrijdbare hefportalen op luchtbanden en portaalwagens)</t>
  </si>
  <si>
    <t>Mobiele kranen en transportwagens met kraan (m.u.v. die op luchtbanden en m.u.v. portaalwagens)</t>
  </si>
  <si>
    <t>Hydraulische kranen voor het laden of het lossen van het voertuig waarop het is gemonteerd</t>
  </si>
  <si>
    <t>Kranen, ontworpen om op een wegvoertuig te worden gemonteerd (m.u.v. hydraulische kranen voor het laden of het lossen van het voertuig waarop het is gemonteerd)</t>
  </si>
  <si>
    <t>Transportwagens met eigen beweegkracht, aangedreven door een elektromotor, met een hefvermogen van &gt;= 1 m</t>
  </si>
  <si>
    <t>Transportwagens met eigen beweegkracht, aangedreven door een elektromotor, met een hefvermogen van &lt; 1 m</t>
  </si>
  <si>
    <t>Vork en andere heftrucks, voor alle terreinen, met een hefvermogen van &gt;= 1 m</t>
  </si>
  <si>
    <t>Transportwagens met eigen beweegkracht, zonder elektrische aandrijving, met een hefvermogen van &gt;= 1 m (m.u.v. vork en andere heftrucks, voor alle terreinen)</t>
  </si>
  <si>
    <t>Transportwagens met eigen beweegkracht, zonder elektrische aandrijving, met een hefvermogen van &lt; 1 m</t>
  </si>
  <si>
    <t>Transportwagens zonder eigen beweegkracht</t>
  </si>
  <si>
    <t>Continu-werkende transportinrichtingen voor goederen, speciaal ontworpen voor ondergronds gebruik (m.u.v. pneumatische transportinrichtingen)</t>
  </si>
  <si>
    <t>Continu-werkende transportinrichtingen voor goederen, werkend met bakken (m.u.v. die welke speciaal zijn ontworpen voor ondergronds gebruik)</t>
  </si>
  <si>
    <t>Kabelbanen, incl. stoelliften en skisleepliften; trekmechanismen voor kabelsporen</t>
  </si>
  <si>
    <t>84287000</t>
  </si>
  <si>
    <t>Industriële robots</t>
  </si>
  <si>
    <t>Laadtoestellen vervaardigd om te worden gemonteerd op een landbouwtractor</t>
  </si>
  <si>
    <t>Laadtoestellen speciaal vervaardigd om te worden gebruikt in de landbouw (m.u.v. die welke worden gemonteerd op een landbouwtractor en m.u.v. landbouwtractoren)</t>
  </si>
  <si>
    <t>Egaliseermachines, met eigen beweegkracht</t>
  </si>
  <si>
    <t>Schrapers, met eigen beweegkracht</t>
  </si>
  <si>
    <t>Trilwalsen, met eigen beweegkracht</t>
  </si>
  <si>
    <t>Schapenpootwalsen en andere bodemverdichtingsmachines (m.u.v. wegwalsen)</t>
  </si>
  <si>
    <t>Laadschoppen met voorschop, met eigen beweegkracht, speciaal ontworpen voor ondergronds gebruik</t>
  </si>
  <si>
    <t>Mechanische schoppen, excavateurs "emmergravers" en laadschoppen, met eigen beweegkracht (m.u.v. mechanische schoppen waarvan de bovenbouw 360° kan draaien en laadschoppen met voorschop)</t>
  </si>
  <si>
    <t>Heimachines en machines voor het uittrekken van heipalen (m.u.v. die welke op spoorwegwagons of op automobielchassis of op vrachtauto's zijn gemonteerd)</t>
  </si>
  <si>
    <t>Gesteentesnijders, kolenploegen "schaven" en machines voor het boren van tunnels, met eigen beweegkracht (m.u.v. hydraulische wandelondersteuning)</t>
  </si>
  <si>
    <t>Gesteentesnijders, kolenploegen "schaven" en machines voor het boren van tunnels, zonder eigen beweegkracht (m.u.v. hydraulische wandelondersteuning)</t>
  </si>
  <si>
    <t>Machines en toestellen voor het boren in grond, mineralen of ertsen, zonder eigen beweegkracht (niet hydraulisch en m.u.v. machines voor het boren van tunnels en handgereedschapswerktuigen)</t>
  </si>
  <si>
    <t>Machines en toestellen voor grondverzet, met eigen beweegkracht, n.e.g.</t>
  </si>
  <si>
    <t>Machines en toestellen voor het aanstampen, zonder eigen beweegkracht (m.u.v. handgereedschapswerktuigen)</t>
  </si>
  <si>
    <t>Machines en toestellen voor grondverzet, zonder eigen beweegkracht, n.e.g.</t>
  </si>
  <si>
    <t>Delen van takels, van lieren "windassen" en kaapstanders en van dommekrachten en vijzels, n.e.g.</t>
  </si>
  <si>
    <t>Delen van vorkheftrucks en andere transportwagentjes met hef- of hanteerinrichting, n.e.g.</t>
  </si>
  <si>
    <t>Delen van personen- en goederenliften, incl. bakkenliften, of van roltrappen, n.e.g.</t>
  </si>
  <si>
    <t>Emmers, bakken, grijpemmers, schoppen, grijpers en tangen voor machines en toestellen bedoeld bij post 8426, 8429 en 8430</t>
  </si>
  <si>
    <t>Delen van machines voor het boren bedoeld bij onderverdeling 8430.41 of 8430.49, n.e.g.</t>
  </si>
  <si>
    <t>Delen van machines of toestellen bedoeld bij onderverdeling 8426, 8429 of 8430, van gietijzer of van gegoten staal, n.e.g.</t>
  </si>
  <si>
    <t>Delen van machines of toestellen bedoeld bij onderverdeling 8426, 8429 of 8430, n.e.g. (m.u.v. die van gietijzer of van gegoten staal)</t>
  </si>
  <si>
    <t>Schijfeggen voor land-, tuin- of bosbouw</t>
  </si>
  <si>
    <t>Cultivators voor land-, tuin- of bosbouw</t>
  </si>
  <si>
    <t>Eggen voor land-, tuin- of bosbouw (m.u.v. schijfeggen)</t>
  </si>
  <si>
    <t>Motorhakmachines voor land-, tuin- of bosbouw</t>
  </si>
  <si>
    <t>Hak-, schoffel- en wiedmachines, voor land-, tuin- of bosbouw (m.u.v. motorhakmachines)</t>
  </si>
  <si>
    <t>Kunstmeststrooiers (excl. Sproeiers en mestverspreiders)</t>
  </si>
  <si>
    <t>Delen van machines, toestellen en werktuigen, voor land-, tuin- of bosbouw, of voor de voorbereiding, bewerking of bebouwing van de bodem, en van rollers voor gras en sportvelden, n.e.g.</t>
  </si>
  <si>
    <t>Gazonmaaimachines met elektromotor en met een in een horizontaal vlak draaiende snijinrichting, incl. die voor parken en sportvelden</t>
  </si>
  <si>
    <t>Gazonmaaimachines met zuigermotor met een in een horizontaal vlak draaiende snijinrichting, incl. die voor parken en sportvelden, met eigen beweegkracht, uitgerust met een zitplaats</t>
  </si>
  <si>
    <t>Gazonmaaimachines met zuigermotor met een in een horizontaal vlak draaiende snijinrichting, incl. die voor parken en sportvelden, met eigen beweegkracht, zonder zitplaats</t>
  </si>
  <si>
    <t>Gazonmaaimachines met zuigermotor met een in een horizontaal vlak draaiende snijinrichting, incl. die voor parken en sportvelden, zonder eigen beweegkracht, zonder zitplaats</t>
  </si>
  <si>
    <t>Gazonmaaimachines met elektromotor en met een in een verticaal vlak draaiende snijinrichting of met een maaibalk, incl. die voor parken en sportvelden</t>
  </si>
  <si>
    <t>Gazonmaaimachines met zuigermotor en met een in een verticaal vlak draaiende snijinrichting of met een maaibalk, incl. die voor parken en sportvelden, met eigen beweegkracht, uitgerust met een zitplaats</t>
  </si>
  <si>
    <t>Gazonmaaimachines met zuigermotor en met een in een verticaal vlak draaiende snijinrichting of met een maaibalk, incl. die voor parken en sportvelden, met eigen beweegkracht, zonder zitplaats</t>
  </si>
  <si>
    <t>Gazonmaaimachines met zuigermotor en met een in een verticaal vlak draaiende snijinrichting of met een maaibalk, incl. die voor parken en sportvelden, zonder eigen beweegkracht</t>
  </si>
  <si>
    <t>Gazonmaaimachines zonder motor "handgrasmaaiers"</t>
  </si>
  <si>
    <t>Maaimachines met motor (m.u.v. gazonmaaimachines, incl. die voor parken en sportvelden)</t>
  </si>
  <si>
    <t>Maaimachines (m.u.v. die welke zijn vervaardigd om te worden gemonteerd op of te worden getrokken door een tractor en m.u.v. gazonmaaimachines, incl. die voor parken en sportvelden, maaimachines met motor en maaidorsers)</t>
  </si>
  <si>
    <t>Dorsmachines (m.u.v. maaidorsers)</t>
  </si>
  <si>
    <t>Bietenkopper en bietenoogstmachines</t>
  </si>
  <si>
    <t>Machines voor het oogsten van wortels en knollen (m.u.v. aardappeloogstmachines, bietenkopper en bietenoogstmachines)</t>
  </si>
  <si>
    <t>Veldhakselaars zonder eigen beweegkracht</t>
  </si>
  <si>
    <t>Machines voor het reinigen of sorteren van eieren, vruchten of andere landbouwproducten (m.u.v. die voor het reinigen of sorteren van zaad, graan of gedroogde peulgroenten bedoeld bij onderverdeling 8437.10)</t>
  </si>
  <si>
    <t>Delen van machines, toestellen en werktuigen voor het oogsten of voor het dorsen van landbouwproducten, van gazon- en andere grasmaaimachines en van machines voor het reinigen of sorteren van eieren, vruchten of andere landbouwproducten, n.e.g.</t>
  </si>
  <si>
    <t>Machines en toestellen voor zuivelbedrijven (m.u.v. koelapparaten en inrichtingen om welk een warmtebehandeling te laten ondergaan, melkontromers, centrifugale reinigers, filters en filterpersen)</t>
  </si>
  <si>
    <t>Delen van melkmachines en machines en toestellen voor zuivelbedrijven, n.e.g.</t>
  </si>
  <si>
    <t>Delen van persen, molens, machines e.d. toestellen voor het bereiden van wijn, van appeldrank, van vruchtensap of van dergelijke dranken, n.e.g.</t>
  </si>
  <si>
    <t>Machines en toestellen voor het bereiden van veevoeder op landbouwbedrijven e.d. (m.u.v. die voor de veevoederindustrie en m.u.v. veldhakselaars, toestellen voor het stomen van veevoeder, e.d.)</t>
  </si>
  <si>
    <t>Broedmachines en kunstmoeder voor de pluimveeteelt</t>
  </si>
  <si>
    <t>Machines en toestellen voor de pluimveeteelt (m.u.v. machines voor het sorteren van eieren, plukmachines bedoeld bij post 8438 en broedmachines en kunstmoeders)</t>
  </si>
  <si>
    <t>Machines en toestellen voor de bosbouw</t>
  </si>
  <si>
    <t>Delen van machines en toestellen voor de pluimveeteelt, van broedmachines en kunstmoeders, n.e.g.</t>
  </si>
  <si>
    <t>Delen van machines en toestellen voor de landbouw, de tuinbouw, de bosbouw of de bijenteelt, n.e.g.</t>
  </si>
  <si>
    <t>Delen van machines voor het reinigen of sorteren van zaad, graan of gedroogde peulgroenten of van machines en toestellen voor de meelindustrie of voor de behandeling van graan en van gedroogde peulgroenten, n.e.g.</t>
  </si>
  <si>
    <t>Machines en toestellen voor de brood- en banketbakkerijen (m.u.v. bakkersovens en machines voor het in vellen uitrollen van deeg)</t>
  </si>
  <si>
    <t>Machines en toestellen voor het vervaardigen van deegwaren (m.u.v. droogmachines voor deegwaren en machines voor het in vellen uitrollen van deeg)</t>
  </si>
  <si>
    <t>Machines en toestellen voor de industriële vervaardiging van suikergoed, cacao of chocolade (m.u.v. centrifuges en toestellen voor het filtreren, verwarmen of koelen)</t>
  </si>
  <si>
    <t>Machines en toestellen voor suikerfabrieken (m.u.v. centrifuges en toestellen voor het filtreren, verwarmen of koelen)</t>
  </si>
  <si>
    <t>Machines en toestellen voor brouwerijen (m.u.v. centrifuges en toestellen voor het filtreren, verwarmen of koelen)</t>
  </si>
  <si>
    <t>Machines en toestellen voor de industriële bewerking of verwerking van vlees (m.u.v. toestellen voor het koken en verwarmen en machines en toestellen voor het koelen of vriezen)</t>
  </si>
  <si>
    <t>Machines en toestellen voor de industriële bereiding van vruchten of groenten (m.u.v. toestellen voor het koken of verwarmen en machines en toestellen voor het koelen of vriezen en machines voor het sorteren van groenten en vruchten)</t>
  </si>
  <si>
    <t>Machines en toestellen voor de industriële behandeling of bereiding van koffie of thee (m.u.v. centrifuges, toestellen voor filtreren of roosten, vriesdrogers en andere verwarmingsapparatuur)</t>
  </si>
  <si>
    <t>Machines en toestellen voor de industriële bereiding of vervaardiging van dranken, n.e.g. (m.u.v. centrifuges, toestellen voor het filtreren, verwarmen of koelen en vriesdrogers)</t>
  </si>
  <si>
    <t>Machines en toestellen voor de industriële bereiding of vervaardiging van voedingsmiddelen, n.e.g.</t>
  </si>
  <si>
    <t>Delen van machines en toestellen voor de industriële bereiding of vervaardiging van voedingsmiddelen of dranken, n.e.g.</t>
  </si>
  <si>
    <t>Machines en toestellen voor het vervaardigen van pulp, van cellulosehoudende vezelstoffen (m.u.v. autoclaven, kooktoestellen en andere verwarmingsapparaten)</t>
  </si>
  <si>
    <t>Machines en toestellen voor het vervaardigen van papier of van karton (m.u.v. droogmachines en andere verwarmingsapparatuur, kalanders en machines en apparaten voor het vervaardigen van pulp)</t>
  </si>
  <si>
    <t>Machines en toestellen voor het afwerken van papier of van karton (m.u.v. kalanders)</t>
  </si>
  <si>
    <t>Delen van machines en toestellen voor het vervaardigen van pulp, van cellulosehoudende vezelstoffen</t>
  </si>
  <si>
    <t>Delen van machines en toestellen voor het vervaardigen of afwerken van papier of van karton, n.e.g.</t>
  </si>
  <si>
    <t>Vouwmachines voor het boekbindersbedrijf</t>
  </si>
  <si>
    <t>Vergaarmachines voor het boekbindersbedrijf</t>
  </si>
  <si>
    <t>Naai-, stik- en hechtmachines voor het boekbindersbedrijf</t>
  </si>
  <si>
    <t>Kleefbindmachines voor het boekbindersbedrijf</t>
  </si>
  <si>
    <t>Delen van machines en toestellen voor het innaaien of voor het inbinden van boeken, n.e.g.</t>
  </si>
  <si>
    <t>Omrolmachines, gecombineerd met een snijmachine, voor papierstof, voor papier of voor karton</t>
  </si>
  <si>
    <t>Overlangs- en overdwarssnijmachines, voor papierstof, voor papier of voor karton</t>
  </si>
  <si>
    <t>Snelsnijmachines met een mes, voor papier of voor karton</t>
  </si>
  <si>
    <t>Machines voor de vervaardiging van zakken of van enveloppen, van papierstof, van papier of van karton (m.u.v. naaimachines en machines en toestellen voor het aanbrengen van oogjes)</t>
  </si>
  <si>
    <t>Machines voor de vervaardiging van dozen, van kokers, van trommels of van dergelijke bergingsmiddelen (anders dan door vormen) van papierstof, van papier of van karton (m.u.v. droogtoestellen en naaimachines)</t>
  </si>
  <si>
    <t>Machines voor het vormen van artikelen uit papierstof, uit papier of uit karton (m.u.v. droogtoestellen)</t>
  </si>
  <si>
    <t>Delen van snijmachines voor papierstof, voor papier of voor karton, n.e.g.</t>
  </si>
  <si>
    <t>Delen van machines en toestellen voor de bewerking van papierstof, van papier of van karton, n.e.g.</t>
  </si>
  <si>
    <t>Machines, toestellen en uitrustingsstukken voor het maken van printplaten, printcylinders of andere printcomponenten (excl machines en uitrustingsstukken van hoofdstukken 8456 tot 8465)</t>
  </si>
  <si>
    <t>Delen van machines, toestellen en uitrustingsstukken voor het maken van drukplaten, drukcilinders en ander materiaal voor het drukken, n.e.g.</t>
  </si>
  <si>
    <t>Machines en toestellen voor offsetdruk, gevoed met rollen</t>
  </si>
  <si>
    <t>Machines en toestellen voor offsetdruk, gevoed met vellen van &lt;= 22 x 36 cm "voor kantoorgebruik"</t>
  </si>
  <si>
    <t>Gebruikte machines en toestellen voor offsetdruk, gevoed met vellen van &gt; 22 x 36 cm</t>
  </si>
  <si>
    <t>Nieuwe machines en toestellen voor offsetdruk, gevoed met vellen van &lt;= 53 x 75 cm doch &gt; 22 x 36 cm</t>
  </si>
  <si>
    <t>Nieuwe machines en toestellen voor offsetdruk, gevoed met vellen van &gt; 53 x 75 cm doch &lt;= 75 x 107 cm</t>
  </si>
  <si>
    <t>Nieuwe machines en toestellen voor offsetdruk, gevoed met vellen van &gt; 75 x 107 cm</t>
  </si>
  <si>
    <t>Machines en toestellen voor de hoogdruk "boekdruk", gevoed met rollen (m.u.v. die voor flexografie)</t>
  </si>
  <si>
    <t>Machines en toestellen voor de hoogdruk "boekdruk" (m.u.v. die voor flexografie of die welke worden gevoed met rollen)</t>
  </si>
  <si>
    <t>Machines en toestellen voor het bedrukken van textielwaren (m.u.v. machines en toestellen voor offsetdruk, voor flexografie, voor hoogdruk "boekdruk" of voor diepdruk)</t>
  </si>
  <si>
    <t>Machines en toestellen voor het drukken, bestemd voor de vervaardiging van halfgeleiders</t>
  </si>
  <si>
    <t>Machines voor het spinnen "extruderen" van synthetische of kunstmatige textielstoffen</t>
  </si>
  <si>
    <t>Machines voor het rekken, het textureren of het snijden van synthetische of kunstmatige textielstoffen</t>
  </si>
  <si>
    <t>Kaardmachines voor het bereiden van spinvezels</t>
  </si>
  <si>
    <t>Kammachines voor het bereiden van spinvezels</t>
  </si>
  <si>
    <t>Voorspinmachines</t>
  </si>
  <si>
    <t>Machines voor het bereiden van spinvezels (m.u.v. kaardmachines, kammachines en voorspinmachines)</t>
  </si>
  <si>
    <t>Machines voor het spinnen van spinvezels (m.u.v. spinmachines voor kunstmatige of synthetische continu-vezels en voorspinmachines)</t>
  </si>
  <si>
    <t>Machines voor het doubleren of twijnen</t>
  </si>
  <si>
    <t>Machines voor het spoelen, opwinden "incl. inslagspoelmachines" of afhaspelen van textielstoffen</t>
  </si>
  <si>
    <t>Weefgetouwen voor weefsels met een breedte van &lt;= 30 cm</t>
  </si>
  <si>
    <t>Weefgetouwen voor weefsels met een breedte van &gt; 30 cm, met schietspoel en met motor</t>
  </si>
  <si>
    <t>Weefgetouwen voor weefsels met een breedte van &gt; 30 cm, met schietspoel, doch zonder motor</t>
  </si>
  <si>
    <t>Weefgetouwen voor weefsels met een breedte van &gt; 30 cm, zonder schietspoel</t>
  </si>
  <si>
    <t>Kettingtricotbreimachines, incl. raschelmachines, alsmede naaibreimachines "stitch-bonding-machines"</t>
  </si>
  <si>
    <t>Vlakbreimachines (m.u.v. kettingtricotbreimachines, raschelmachines en naaibreimachines "stitch-bonding-machines")</t>
  </si>
  <si>
    <t>Guipeermachines, machines voor de vervaardiging van tule, van kant, van borduurwerk, van passementwerk, van vlechtwerk of van filetweefsel, alsmede machines voor het tuften (m.u.v. kettingsteekmachines)</t>
  </si>
  <si>
    <t>Dobby's "schaftmechanismen" en jacquardmechanismen, kaartherhalers, kaartenpons- , kaartenkopieer- en kaartenrijgmachines</t>
  </si>
  <si>
    <t>Hulpmachines en hulptoestellen voor de machines bedoeld bij de posten 8444, 8445, 8446 en 8447 (m.u.v. dobby's "schaftmechanismen" en jacquardmechanismen, kaartherhalers, kaartenpons- , kaartenkopieer- en kaartenrijgmachines)</t>
  </si>
  <si>
    <t>Delen en toebehoren voor machines voor het spinnen "extruderen", het rekken, het textureren of het snijden van synthetische of kunstmatige textielstoffen, n.e.g.</t>
  </si>
  <si>
    <t>Kaardbeslag voor machines voor het bereiden van spinvezels</t>
  </si>
  <si>
    <t>Delen en toebehoren voor machines voor het bereiden van spinvezels, n.e.g. (m.u.v. kaardbeslag)</t>
  </si>
  <si>
    <t>Delen en toebehoren voor de machines bedoeld bij post 8445, n.e.g.</t>
  </si>
  <si>
    <t>Rieten, hevels en schachten, voor weefgetouwen</t>
  </si>
  <si>
    <t>Delen en toebehoren voor weefgetouwen of voor de hulpmachines of hulptoestellen daarvoor, n.e.g.</t>
  </si>
  <si>
    <t>Platinen voor het vormen van mazen voor de machines of toestellen bedoeld bij post 8447</t>
  </si>
  <si>
    <t>Naalden en andere artikelen voor het vormen van mazen, voor de machines of toestellen bedoeld bij post 8447</t>
  </si>
  <si>
    <t>Delen en toebehoren voor de machines of toestellen bedoeld bij post 8447, of voor de hulpmachines of hulptoestellen daarvoor, n.e.g.</t>
  </si>
  <si>
    <t>Volautomatische wasmachines voor wasgoed, voorladers, met een capaciteit van &lt;= 6 kg droog wasgoed</t>
  </si>
  <si>
    <t>Volautomatische wasmachines voor wasgoed, bovenladers, met een capaciteit van &lt;= 6 kg droog wasgoed</t>
  </si>
  <si>
    <t>Volautomatische wasmachines voor wasgoed, met een capaciteit van &gt; 6, doch &lt;= 10 kg droog wasgoed</t>
  </si>
  <si>
    <t>Wasmachines voor wasgoed, ook met ingebouwde centrifuge, met een capaciteit van &lt;= 10 kg droog wasgoed (m.u.v. volautomatische wasmachines)</t>
  </si>
  <si>
    <t>Wasmachines voor wasgoed, met een capaciteit van &lt;= 10 kg droog wasgoed (m.u.v. volautomatische wasmachines en machines met ingebouwde centrifuge)</t>
  </si>
  <si>
    <t>Wasmachines voor wasgoed, met een capaciteit van &gt; 10 kg droog wasgoed</t>
  </si>
  <si>
    <t>Delen van wasmachines voor wasgoed, n.e.g.</t>
  </si>
  <si>
    <t>Machines voor het droog reinigen van textielstoffen</t>
  </si>
  <si>
    <t>Droogmachines met een capaciteit van &lt;= 10 kg droog wasgoed (m.u.v. centrifuges)</t>
  </si>
  <si>
    <t>Machines en toestellen voor het drogen van garens, weefsels of andere textielstoffen (m.u.v. droogmachines voor wasgoed met een capaciteit van &lt;= 10 kg droog wasgoed en m.u.v. centrifuges)</t>
  </si>
  <si>
    <t>Strijkmachines en strijkpersen, incl. fixeerpersen (m.u.v. kalanders)</t>
  </si>
  <si>
    <t>Machines voor het wassen, het bleken of het verven van garens, weefsels of andere textielstoffen (m.u.v. wasmachines voor wasgoed)</t>
  </si>
  <si>
    <t>Machines voor het opbrengen van deklagen op weefsels of op andere onderlagen bij de vervaardiging van vloerbedekkingen "linoleum, enz." (m.u.v. kalanders en algemeen bruikbare persen)</t>
  </si>
  <si>
    <t>Machines voor het appreteren of het afwerken van garens of weefsels (m.u.v. die voor het appreteren of afwerken van vilt en m.u.v. kalanders en algemeen bruikbare persen)</t>
  </si>
  <si>
    <t>Machines en toestellen voor het bestrijken of het impregneren van garens, weefsels of textielwaren (m.u.v. kalanders en algemeen bruikbare persen)</t>
  </si>
  <si>
    <t>Naaimachines voor huishoudelijk gebruik, die uitsluitend stiksteken kunnen vormen, waarvan de kop zonder de motor &lt;= 16 kg of met de motor &lt;= 17 kg weegt, met een waarde per stuk "m.u.v. onderstellen, tafels, of meubelen" van &gt; 65 €</t>
  </si>
  <si>
    <t>Automatische naaieenheden voor industrieel of ambachtelijk gebruik</t>
  </si>
  <si>
    <t>Naaimachines voor industrieel of ambachtelijk gebruik (m.u.v. automatische eenheden)</t>
  </si>
  <si>
    <t>Meubelen, onderstellen en kappen voor naaimachines, alsmede delen daarvan; andere delen van naaimachines n.e.g.</t>
  </si>
  <si>
    <t>Machines en toestellen voor het bereiden of het bewerken van huiden, vellen of leder (m.u.v. droogtoestellen, spuitpistolen, machines voor het ontharen van varkens en persen voor algemeen gebruik)</t>
  </si>
  <si>
    <t>Machines en toestellen voor het vervaardigen of het herstellen van schoeisel of van leder (m.u.v. naaimachines)</t>
  </si>
  <si>
    <t>Machines en toestellen voor het vervaardigen of het herstellen van lederwaren (m.u.v. die voor het vervaardigen of het herstellen van schoeisel en m.u.v. naaimachines)</t>
  </si>
  <si>
    <t>Delen van machines en toestellen voor het bereiden of het bewerken van huiden, vellen of leder of voor het vervaardigen of het herstellen van schoeisel of andere lederwaren, n.e.g.</t>
  </si>
  <si>
    <t>Convertors voor ijzer- of staalfabrieken en voor gieterijen</t>
  </si>
  <si>
    <t>Persgiet- of spuitgietmachines, voor ijzer- of staalfabrieken en voor gieterijen</t>
  </si>
  <si>
    <t>Gietmachines, voor ijzer- of staalfabrieken en voor gieterijen (m.u.v. persgiet- of spuitgietmachines)</t>
  </si>
  <si>
    <t>Delen van convertors, gietpannen, gietvormen voor ingots "blokvormen", alsmede gietmachines, voor ijzer- of staalfabrieken en voor gieterijen, n.e.g.</t>
  </si>
  <si>
    <t>Walsstoelen voor buizen van metaal</t>
  </si>
  <si>
    <t>Walsstoelen voor het warmwalsen of voor het gecombineerd warm en koud walsen van metalen (m.u.v. walsstoelen voor buizen)</t>
  </si>
  <si>
    <t>Walsstoelen voor het koud walsen van metalen (m.u.v. walsstoelen voor buizen)</t>
  </si>
  <si>
    <t>Walsrollen voor walsstoelen voor metalen, van gietijzer</t>
  </si>
  <si>
    <t>Werkwalsen voor het warmwalsen en steunwalsen voor het warm en koud walsen, van gesmeed staal</t>
  </si>
  <si>
    <t>Werkwalsen voor het koud walsen, van gesmeed staal</t>
  </si>
  <si>
    <t>Walsrollen voor walsstoelen voor metalen, van gegoten staal</t>
  </si>
  <si>
    <t>Delen van walsstoelen voor metalen, n.e.g.</t>
  </si>
  <si>
    <t>Gereedschapswerktuigen voor het bewerken van ongeacht welke stof, waarbij materiaal wordt weggenomen, met behulp van ultrasone trillingen (m.u.v. machines voor het reinigen met ultrasone trillingen en machines voor onderzoek van materialen)</t>
  </si>
  <si>
    <t>Gereedschapswerktuigen voor het bewerken van ongeacht welke stof, waarbij materiaal wordt weggenomen, met behulp van draadvonkerosie, met numerieke besturing</t>
  </si>
  <si>
    <t>Gereedschapswerktuigen voor het bewerken van ongeacht welke stof waarbij materiaal wordt weggenomen, met behulp van elektro-erosie "vonkerosie", met numerieke besturing (m.u.v. die voor het bewerken van stoffen met behulp van draadvonkerosie)</t>
  </si>
  <si>
    <t>Gereedschapswerktuigen voor het bewerken van ongeacht welke stof waarbij materiaal wordt weggenomen, met behulp van elektro-erosie "vonkerosie", zonder numerieke besturing</t>
  </si>
  <si>
    <t>Niet-horizontale bewerkingscentra voor de bewerking van metalen</t>
  </si>
  <si>
    <t>Enkel-stationsbewerkingsmachines, voor de bewerking van metalen</t>
  </si>
  <si>
    <t>Draaibanken, incl. draaicentra, voor het verspanend bewerken van metaal, zonder numerieke besturing (m.u.v. horizontale draaibanken)</t>
  </si>
  <si>
    <t>Bewerkingseenheden op sleden, voor het boren, ruimen, frezen, draadsnijden of draadtappen in metaal</t>
  </si>
  <si>
    <t>Ruim-freesmachines voor de metaalbewerking met numerieke besturing (m.u.v. bewerkingseenheden op sleden)</t>
  </si>
  <si>
    <t>Ruim-freesmachines voor de metaalbewerking zonder numerieke besturing (m.u.v. bewerkingseenheden op sleden)</t>
  </si>
  <si>
    <t>Kniefreesmachines voor de metaalbewerking, met numerieke besturing</t>
  </si>
  <si>
    <t>Kniefreesmachines voor de metaalbewerking, zonder numerieke besturing</t>
  </si>
  <si>
    <t>Machines voor het frezen van gereedschappen, van metaal, met numerieke besturing</t>
  </si>
  <si>
    <t>Freesmachines voor de metaalbewerking, met numerieke besturing (m.u.v. bewerkingseenheden op sleden, ruim-freesmachines, kniefreesmachines, machines voor het frezen van gereedschappen en machines voor het frezen, steken, schaven en slijpen van tandwielen)</t>
  </si>
  <si>
    <t>Machines voor het frezen van gereedschappen, van metaal, zonder numerieke besturing</t>
  </si>
  <si>
    <t>Machines voor het snijden of tappen van draad van metaal (m.u.v. bewerkingseenheden op sleden)</t>
  </si>
  <si>
    <t>Rondslijpmachines om metalen af te werken met numerieke besturing (excl. machines voor het afwerken van tandwielen en centerloze uitwendige rondslijpmachines)</t>
  </si>
  <si>
    <t>Machines voor het slijpen van gereedschap van metalen, gesinterde metaalcarbiden of cermets, met numerieke besturing</t>
  </si>
  <si>
    <t>Machines voor het slijpen van gereedschap van metalen, gesinterde metaalcarbiden of cermets, zonder numerieke besturing</t>
  </si>
  <si>
    <t>Sterke-armschaafbanken en steekbanken voor het bewerken van metaal, gesinterde metaalcarbiden of cermets</t>
  </si>
  <si>
    <t>Machines voor het frezen, steken, schaven en slijpen van cilindrische tandwielen van metaal, gesinterde metaalcarbiden of cermets, met numerieke besturing</t>
  </si>
  <si>
    <t>Machines voor het frezen, steken, schaven en slijpen van cilindrische tandwielen van metaal, gesinterde metaalcarbiden of cermets, zonder numerieke besturing</t>
  </si>
  <si>
    <t>Machines voor het frezen, steken, schaven en slijpen van niet-cilindrische tandwielen van metaal, gesinterde metaalcarbiden of cermets, met numerieke besturing</t>
  </si>
  <si>
    <t>Machines voor het frezen, steken, schaven en slijpen van niet-cilindrische tandwielen van metaal, gesinterde metaalcarbiden of cermets, zonder numerieke besturing</t>
  </si>
  <si>
    <t>Machines voor het afwerken van tandwielen van metaal, gesinterde metaalcarbiden of cermets, waarbij de instelling in een der assen tot op ten minste 0,01 mm nauwkeurig kan worden geregeld, met numerieke besturing</t>
  </si>
  <si>
    <t>Machines voor het afwerken van tandwielen van metaal, gesinterde metaalcarbiden of cermets, waarbij de instelling in een der assen tot op ten minste 0,01 mm nauwkeurig kan worden geregeld, zonder numerieke besturing</t>
  </si>
  <si>
    <t>Machines voor het afwerken van tandwielen van metaal, gesinterde metaalcarbiden of cermets (m.u.v. die waarbij de instelling in een der assen tot op ten minste 0,01 mm nauwkeurig kan worden geregeld)</t>
  </si>
  <si>
    <t>Cirkelzaagmachines, voor het bewerken van tandwielen van metaal, gesinterde metaalcarbiden of cermets (m.u.v. handgereedschappen)</t>
  </si>
  <si>
    <t>Zaagmachines voor de metaalbewerking (m.u.v. cirkelzaagmachines en handgereedschappen)</t>
  </si>
  <si>
    <t>Afsteekbanken voor het bewerken van tandwielen van metaal, gesinterde metaalcarbiden of cermets (m.u.v. zaagmachines en handgereedschappen)</t>
  </si>
  <si>
    <t>Schaafbanken en andere machines voor het verspanend bewerken van metaal, gesinterde metaalcarbiden of cermets, n.e.g.</t>
  </si>
  <si>
    <t>84621110</t>
  </si>
  <si>
    <t>Machines voor het gesloten matrijssmeden met numerieke besturing</t>
  </si>
  <si>
    <t>84621190</t>
  </si>
  <si>
    <t>Machines voor het gesloten matrijssmeden (m.u.v. die met numerieke besturing)</t>
  </si>
  <si>
    <t>84621910</t>
  </si>
  <si>
    <t>Machines voor het warm bewerken door middel van smeden, matrijssmeden (persen daaronder begrepen) of hameren met numerieke besturing (m.u.v. machines voor het gesloten matrijssmeden)</t>
  </si>
  <si>
    <t>84621990</t>
  </si>
  <si>
    <t>84622210</t>
  </si>
  <si>
    <t>Machines voor profielvorming, voor vlakke producten met numerieke besturing</t>
  </si>
  <si>
    <t>84622290</t>
  </si>
  <si>
    <t>Machines voor profielvorming, voor vlakke producten (m.u.v. die met numerieke besturing)</t>
  </si>
  <si>
    <t>84622300</t>
  </si>
  <si>
    <t>(af)kantpersen met numerieke besturing</t>
  </si>
  <si>
    <t>84622400</t>
  </si>
  <si>
    <t>84622500</t>
  </si>
  <si>
    <t>84622600</t>
  </si>
  <si>
    <t>Machines met numerieke besturing voor het buigen, het vouwen, het strekken of het vlakken voor vlakke producten (m.u.v. machines voor profielvorming, (af)kantpersen, paneelbuigers en rolvormmachines)</t>
  </si>
  <si>
    <t>Machines voor het buigen, het vouwen, het strekken of het vlakken van metaal voor vlakke producten (m.u.v. die met numerieke besturing en machines voor profielvorming)</t>
  </si>
  <si>
    <t>84623210</t>
  </si>
  <si>
    <t>Lijnen voor het overlangs of op lengte snijden, voor vlakke producten en met numerieke besturing</t>
  </si>
  <si>
    <t>84623290</t>
  </si>
  <si>
    <t>Lijnen voor het overlangs of op lengte snijden, voor vlakke producten (m.u.v. die met numerieke besturing)</t>
  </si>
  <si>
    <t>84623300</t>
  </si>
  <si>
    <t>Snijmachines voor vlakke producten en met numerieke besturing (m.u.v. persen en gecombineerde ponssnijmachines)</t>
  </si>
  <si>
    <t>84623900</t>
  </si>
  <si>
    <t>Machines voor het afknippen, voor vlakke producten (m.u.v. lijnen voor het overlangs of op lengte snijden, persen, gecombineerde ponssnijmachines en die met numerieke besturing)</t>
  </si>
  <si>
    <t>84624200</t>
  </si>
  <si>
    <t>Machines voor het ponsen, het inkepen of het nibbelen, voor vlakke producten, daaronder begrepen gecombineerde ponssnijmachines, met numerieke besturing (m.u.v. persen)</t>
  </si>
  <si>
    <t>84624900</t>
  </si>
  <si>
    <t>Machines voor het ponsen, het inkepen of het nibbelen, voor vlakke producten, daaronder begrepen gecombineerde ponssnijmachines (m.u.v. die met numerieke besturing en persen)</t>
  </si>
  <si>
    <t>84625100</t>
  </si>
  <si>
    <t>Machines voor het bewerken van buizen, pijpen, holle profielen en staven met numerieke besturing (met uitzondering van persen)</t>
  </si>
  <si>
    <t>84625900</t>
  </si>
  <si>
    <t>Machines voor het bewerken van buizen, pijpen, holle profielen en staven (met uitzondering van persen en die met numerieke besturing)</t>
  </si>
  <si>
    <t>84626110</t>
  </si>
  <si>
    <t>Hydraulische persen voor het koud bewerken van metaal met numerieke besturing</t>
  </si>
  <si>
    <t>84626190</t>
  </si>
  <si>
    <t>Hydraulische persen voor het koud bewerken van metaal (m.u.v. die met numerieke besturing)</t>
  </si>
  <si>
    <t>84626210</t>
  </si>
  <si>
    <t>Mechanische persen voor het koud bewerken van metaal met numerieke besturing</t>
  </si>
  <si>
    <t>84626290</t>
  </si>
  <si>
    <t>Mechanische persen voor het koud bewerken van metaal (m.u.v. die met numerieke besturing)</t>
  </si>
  <si>
    <t>84626310</t>
  </si>
  <si>
    <t>Servopersen voor het koud bewerken van metaal met numerieke besturing</t>
  </si>
  <si>
    <t>84626390</t>
  </si>
  <si>
    <t>Servopersen voor het koud bewerken van metaal (m.u.v. die met numerieke besturing)</t>
  </si>
  <si>
    <t>84626910</t>
  </si>
  <si>
    <t>Persen voor het koud bewerken met numerieke besturing (m.u.v. hydraulische, mechanische en servopersen)</t>
  </si>
  <si>
    <t>84626990</t>
  </si>
  <si>
    <t>Persen voor het koud bewerken van metaal (m.u.v. hydraulische, mechanische en servopersen en die met numerieke besturing)</t>
  </si>
  <si>
    <t>84629010</t>
  </si>
  <si>
    <t>84629090</t>
  </si>
  <si>
    <t>Draadtrekbanken voor draad van metaal</t>
  </si>
  <si>
    <t>Trekbanken voor staven, buizen, profielen, e.d., van metaal (m.u.v. draadtrekbanken)</t>
  </si>
  <si>
    <t>Schroefdraadrol- en schroefdraadwalsmachines, voor de metaalbewerking</t>
  </si>
  <si>
    <t>Gereedschapswerktuigen voor het niet-verspanend bewerken van draad van metaal (m.u.v. machines voor het buigen van draad bedoeld bij post 8462 en m.u.v. handgereedschappen)</t>
  </si>
  <si>
    <t>Slijp- en polijstmachines voor het bewerken van glazen voor optische doeleinden</t>
  </si>
  <si>
    <t>Slijp- en polijstmachines voor het bewerken van glas (m.u.v. die voor het bewerken van glazen voor optische doeleinden)</t>
  </si>
  <si>
    <t>Zaagmachines voor lintzagen, voor het bewerken van hout, van kurk, van been, van geharde rubber, van harde kunststof en van dergelijke harde stoffen (m.u.v. handgereedschappen)</t>
  </si>
  <si>
    <t>Zaagmachines voor cirkelzagen, voor het bewerken van hout, van kurk, van been, van geharde rubber, van harde kunststof en van dergelijke harde stoffen (m.u.v. handgereedschappen)</t>
  </si>
  <si>
    <t>Zaagmachines voor het bewerken van hout, van kurk, van been, van geharde rubber, van harde kunststof en van dergelijke harde stoffen (m.u.v. die voor lintzagen of voor cirkelzagen en m.u.v. handgereedschappen)</t>
  </si>
  <si>
    <t>Spandoorns, spantangen en hulzen, voor gebruik als gereedschaphouder in gereedschapswerktuigen, incl. die voor handgereedschap van alle soorten</t>
  </si>
  <si>
    <t>Gereedschaphouders voor draaibanken (m.u.v. spandoorns, spantangen en hulzen)</t>
  </si>
  <si>
    <t>Gereedschaphouders voor gereedschapswerktuigen, incl. die voor handgereedschap van alle soorten (m.u.v. die voor draaibanken en m.u.v. spandoorns, spantangen en hulzen)</t>
  </si>
  <si>
    <t>Zelfopenende draadsnijkoppen, voor gereedschapswerktuigen</t>
  </si>
  <si>
    <t>Werkstukhouders voor gereedschapswerktuigen, in de vorm van werkstukgebonden houders, incl. toebehoren voor werkstukgebonden houders</t>
  </si>
  <si>
    <t>Werkstukhouders voor draaibanken (m.u.v. werkstukgebonden houders, incl. toebehoren voor werkstukgebonden houders)</t>
  </si>
  <si>
    <t>Werkstukhouders voor gereedschapswerktuigen (m.u.v. die voor draaibanken en m.u.v. werkstukgebonden houders, incl. toebehoren voor werkstukgebonden houders)</t>
  </si>
  <si>
    <t>Delen en toebehoren voor gereedschapswerktuigen voor het bewerken van steen, van keramische producten, van beton enz., alsmede voor het koud bewerken van glas, van gietijzer of van gegoten staal, n.e.g.</t>
  </si>
  <si>
    <t>Handgereedschap dat pneumatisch wordt aangedreven, roterend "ook indien met slagmechanisme", voor metaalbewerking</t>
  </si>
  <si>
    <t>Handgereedschap dat pneumatisch wordt aangedreven, roterend "ook indien met slagmechanisme" (m.u.v. die voor metaalbewerking)</t>
  </si>
  <si>
    <t>Handboormachines van alle soorten, met ingebouwde elektromotor, werkend zonder externe energiebron</t>
  </si>
  <si>
    <t>Handboormachines van alle soorten, met ingebouwde elektromotor, voor aansluiting op het elektriciteitsnet</t>
  </si>
  <si>
    <t>Handkettingzagen, met ingebouwde elektromotor</t>
  </si>
  <si>
    <t>Handcirkelzagen, met ingebouwde elektromotor</t>
  </si>
  <si>
    <t>Handzagen, met ingebouwde elektromotor (m.u.v. ketting- en cirkelzagen)</t>
  </si>
  <si>
    <t>Elektromechanisch handgereedschap, met ingebouwde elektromotor, werkend zonder externe energiebron (m.u.v. boormachines en zagen)</t>
  </si>
  <si>
    <t>Haakse slijp- en schuurmachines, met ingebouwde elektromotor, handgereedschap, voor aansluiting op het elektriciteitsnet</t>
  </si>
  <si>
    <t>Bandschuurmachines, met ingebouwde elektromotor, handgereedschap, voor aansluiting op het elektriciteitsnet</t>
  </si>
  <si>
    <t>Slijp- en schuurmachines, met ingebouwde elektromotor, handgereedschap, voor aansluiting op het elektriciteitsnet (m.u.v. bandschuurmachines en haakse slijp- en schuurmachines)</t>
  </si>
  <si>
    <t>Handschaafmachines, met ingebouwde elektromotor, voor aansluiting op het elektriciteitsnet</t>
  </si>
  <si>
    <t>Heggenscharen, grasscharen en graskantsnijders, met handbediening, met ingebouwde elektromotor, voor aansluiting op het elektriciteitsnet</t>
  </si>
  <si>
    <t>Elektromechanisch handgereedschap met ingebouwde elektromotor, voor aansluiting op het elektriciteitsnet (m.u.v. boormachines, zagen, slijp- en schuurmachines, schaafmachines, heggescharen, grasscharen en graskantsnijders)</t>
  </si>
  <si>
    <t>Kettingzagen met handbediening, die door een ingebouwde niet-elektrische motor worden aangedreven</t>
  </si>
  <si>
    <t>Handgereedschap dat hydraulisch of door een ingebouwde niet-elektrische motor wordt aangedreven (m.u.v. kettingzagen en pneumatisch gereedschap)</t>
  </si>
  <si>
    <t>Delen van kettingzagen met handbediening, die door een ingebouwde elektrische of niet elektrische motor worden aangedreven, n.e.g.</t>
  </si>
  <si>
    <t>Delen van handgereedschap dat pneumatisch wordt aangedreven, n.e.g.</t>
  </si>
  <si>
    <t>Delen van handgereedschap dat hydraulisch of door een ingebouwde elektrische of niet elektrische motor wordt aangedreven, n.e.g.</t>
  </si>
  <si>
    <t>Handbranders voor het solderen of het lassen, werkend met gas</t>
  </si>
  <si>
    <t>Machines en toestellen voor het solderen of het lassen, ook indien geschikt voor het snijden, of voor het oppervlakteharden, werkend met gas (m.u.v. handbranders)</t>
  </si>
  <si>
    <t>Machines en toestellen voor het lassen (m.u.v. die welke werken met gas en m.u.v. elektrische machines en toestellen bedoeld bij post 8515)</t>
  </si>
  <si>
    <t>Delen van machines en toestellen voor het niet-elektrisch solderen, lassen, of oppervlakteharden, n.e.g.</t>
  </si>
  <si>
    <t>Elektronische rekenmachines die zonder externe elektrische energiebron kunnen functioneren en machines in zakformaat "afmetingen &lt;= 170 mm x 100 mm x 45 mm" voor het opslaan, het reproduceren en het tonen van gegevens, met rekenfuncties</t>
  </si>
  <si>
    <t>Schrijvende elektronische rekenmachines, met aansluiting op het elektriciteitsnet (m.u.v. gegevens verwerkende machines bedoeld bij post 8471)</t>
  </si>
  <si>
    <t>Niet- schrijvende elektronische rekenmachines, met aansluiting op het elektriciteitsnet (m.u.v. gegevens verwerkende machines bedoeld bij post 8471)</t>
  </si>
  <si>
    <t>Niet-elektronische rekenmachines</t>
  </si>
  <si>
    <t>Kasregisters met rekenmechanisme</t>
  </si>
  <si>
    <t>Draagbare automatische gegevensverwerkende machines, wegende &lt;= 10 kg, die ten minste bestaan uit een centrale verwerkingseenheid, een toetsenbord en een beeldscherm (m.u.v. randeenheden)</t>
  </si>
  <si>
    <t>Magnetische en optische lezers, machines voor het in gecodeerde vorm op dragers overzetten van gegevens en machines voor het verwerken van die gegevens, n.e.g.</t>
  </si>
  <si>
    <t>Duplicators "hectografen en stencilmachines" (m.u.v. machines en toestellen voor het drukken en foto- en thermo-kopieerapparaten)</t>
  </si>
  <si>
    <t>Machines voor het sorteren, het vouwen, het in enveloppen steken of het van adresband voorzien van poststukken, machines voor het openen, het sluiten of het verzegelen van correspondentie en machines voor het aanbrengen of het stempelen van postzegels</t>
  </si>
  <si>
    <t>Geldsorteer-, geldtel- en geldinpakmachines</t>
  </si>
  <si>
    <t>Elektronische assemblages voor elektronische rekenmachines, bedoeld bij de onderverdelingen 8470.10, 8470.21 en 8470.29, n.e.g.</t>
  </si>
  <si>
    <t>Delen en toebehoren van elektronische rekenmachines, bedoeld bij de onderverdelingen 8470.10, 8470.21 en 8470.29, n.e.g. (m.u.v. elektronische assemblages)</t>
  </si>
  <si>
    <t>Elektronische assemblages van niet-elektronische rekenmachines of van boekhoudmachines, kasregisters en andere machines met rekenmechanisme, bedoeld bij post 8470, n.e.g.</t>
  </si>
  <si>
    <t>Delen en toebehoren van niet-elektronische rekenmachines of voor boekhoudmachines, kasregisters en andere machines met rekenmechanisme bedoeld bij post 8470, n.e.g. (m.u.v. elektronische assemblages)</t>
  </si>
  <si>
    <t>Delen en toebehoren van automatische gegevensverwerkende machines en andere machines, bedoeld bij post 8471, n.e.g. (m.u.v. elektronische assemblages)</t>
  </si>
  <si>
    <t>Delen en toebehoren van kantoormachines en toestellen, bedoeld bij post 8472, n.e.g. (m.u.v. elektronische assemblages)</t>
  </si>
  <si>
    <t>Elektronische assemblages die in dezelfde mate geschikt zijn voor gebruik met twee of meer van de machines bedoeld bij de posten 8470 tot en met 8472 "b.v. schrijfmachines, tekstverwerkende machines, rekenmachines", n.e.g.</t>
  </si>
  <si>
    <t>Delen en toebehoren die in dezelfde mate geschikt zijn voor gebruik met de machines bedoeld bij twee of meer van de posten 84.70 tot en met 84.72 n.e.g. (excl. Elektronische assemblages)</t>
  </si>
  <si>
    <t>Machines en toestellen voor het sorteren, het ziften, het scheiden of het wassen vaste minerale stoffen, incl. poeders en pasta's (m.u.v. centrifuges en filterpersen)</t>
  </si>
  <si>
    <t>Betonmolens en machines voor het aanmaken van mortel (m.u.v. die welke op spoorwagens of op vrachtwagenchassis zijn gemonteerd)</t>
  </si>
  <si>
    <t>Machines voor het persen, het vormen of het gieten van keramische specie</t>
  </si>
  <si>
    <t>Delen van machines en toestellen voor het be- of verwerken van minerale stoffen bedoeld bij post 8474, n.e.g., van gietijzer of van gegoten staal</t>
  </si>
  <si>
    <t>Delen van machines en toestellen voor het be- of verwerken van minerale stoffen bedoeld bij post 8474, n.e.g. (m.u.v. die van gietijzer of van gegoten staal)</t>
  </si>
  <si>
    <t>Machines voor het samenstellen van elektrische of elektronische lampen of buizen of van flitslampen, met een omhulling van glas</t>
  </si>
  <si>
    <t>Machines voor het vervaardigen van optische vezels en van onafgewerkte vormen "ébauches" daarvan</t>
  </si>
  <si>
    <t>Verkoopautomaten voor dranken, voorzien van een inrichting voor het verwarmen of voor het koelen</t>
  </si>
  <si>
    <t>Verkoopautomaten voor dranken, zonder inrichting voor het verwarmen of voor het koelen</t>
  </si>
  <si>
    <t>Verkoopautomaten voorzien van een inrichting voor het verwarmen of voor het koelen (m.u.v. die voor dranken)</t>
  </si>
  <si>
    <t>Strengpersen "extrudeerpersen" voor het bewerken van rubber of van kunststof</t>
  </si>
  <si>
    <t>Blaasvormmachines voor het bewerken van rubber of van kunststof</t>
  </si>
  <si>
    <t>Vacuümvormmachines en andere thermovormmachines voor het bewerken van rubber of van kunststof</t>
  </si>
  <si>
    <t>Persen voor het vormen van producten van rubber of van kunststof (m.u.v. spuitgietmachines, strengpersen "extrudeerpersen", thermovormmachines en machines en toestellen voor het aanbrengen van een nieuw loopvlak op luchtbanden)</t>
  </si>
  <si>
    <t>Machines voor het vervaardigen van producten met spons- of celstructuur (m.u.v. machines voor de bewerking van reactieve harsen)</t>
  </si>
  <si>
    <t>Maalmolens voor het bewerken van rubber of van kunststof of voor de vervaardiging van producten van deze stoffen</t>
  </si>
  <si>
    <t>Meng-, kneed- en roermachines en toestellen voor het bewerken van rubber of van kunststof of voor de vervaardiging van producten van deze stoffen</t>
  </si>
  <si>
    <t>Snij- en splijtmachines en afpelmachines voor het bewerken van rubber of van kunststof of voor de vervaardiging van producten van deze stoffen</t>
  </si>
  <si>
    <t>Delen van machines en toestellen voor het bewerken of het verwerken van tabak, n.e.g.</t>
  </si>
  <si>
    <t>Machines en toestellen voor het extraheren of het bereiden van dierlijke olie of vet of van plantaardige of microbiële vette olie of vet (andere dan centrifuges, filters en verwarmingstoestellen)</t>
  </si>
  <si>
    <t>Persen voor het vervaardigen van spaan- en vezelplaat van hout of van andere houtachtige stoffen of voor het behandelen van hout of kurk (m.u.v. gereedschapswerktuigen bedoeld bij post 8465)</t>
  </si>
  <si>
    <t>Machines en toestellen voor de behandeling van hout of kurk (m.u.v. droogtoestellen, spuitpistolen e.d. toestellen, gereedschapswerktuigen en persen voor het vervaardigen van spaan- en vezelplaat)</t>
  </si>
  <si>
    <t>Machines voor het vervaardigen van touw en kabel (m.u.v. machines voor het twijnen van het soort gebruikt in spinnerijen)</t>
  </si>
  <si>
    <t>Industriële robots, n.e.g.</t>
  </si>
  <si>
    <t>Toestellen voor het verfrissen van lucht door middel van verdamping</t>
  </si>
  <si>
    <t>Machines en toestellen voor het mengen, het kneden, het breken, het malen, het ziften, het homogeniseren, het emulgeren of het roeren, n.e.g. (m.u.v. industriële robots)</t>
  </si>
  <si>
    <t>84798300</t>
  </si>
  <si>
    <t>Machines en mechanische toestellen, n.e.g.</t>
  </si>
  <si>
    <t>Onderdelen van machines en mechanische toestellen met een eigen functie, van gietijzer of van gegoten staal, n.e.g.</t>
  </si>
  <si>
    <t>Onderdelen van machines en mechanische toestellen met een eigen functie n.e.g. (m.u.v. van gietijzer of gegoten staal)</t>
  </si>
  <si>
    <t>Vormkasten voor gieterijen</t>
  </si>
  <si>
    <t>Modellen voor gietvormen (m.u.v. die van grafiet of van andere koolstof, van keramische stoffen, van glas of van hout)</t>
  </si>
  <si>
    <t>Vormen voor metalen of voor metaalcarbiden, voor het spuitgieten of het persgieten (m.u.v. die van grafiet of van andere koolstof, van keramische stoffen of van glas)</t>
  </si>
  <si>
    <t>Vormen voor glas (m.u.v. die van grafiet of van andere koolstof, van keramische stoffen)</t>
  </si>
  <si>
    <t>Vormen voor minerale stoffen (m.u.v. die van grafiet of van andere koolstof, van keramische stoffen of van glas)</t>
  </si>
  <si>
    <t>Reduceerventielen gecombineerd met filters of met smeerapparaten</t>
  </si>
  <si>
    <t>Reduceerventielen van gietijzer of van staal (niet gecombineerd met filters of met smeerapparaten)</t>
  </si>
  <si>
    <t>Reduceerventielen (niet gecombineerd met filters of met smeerapparaten en m.u.v. die van gietijzer of van staal)</t>
  </si>
  <si>
    <t>Terugslagkleppen voor leidingen, voor ketels, voor reservoirs, voor bakken of voor dergelijke bergingsmiddelen, van gietijzer of van staal</t>
  </si>
  <si>
    <t>Terugslagkleppen voor leidingen, voor ketels, voor reservoirs, voor bakken of voor dergelijke bergingsmiddelen (m.u.v. die van gietijzer of van staal)</t>
  </si>
  <si>
    <t>Overloopkleppen en veiligheidskleppen, van gietijzer of van staal</t>
  </si>
  <si>
    <t>Overloopkleppen en veiligheidskleppen (m.u.v. die van gietijzer of van staal)</t>
  </si>
  <si>
    <t>Sanitaire mengkranen</t>
  </si>
  <si>
    <t>Sanitaire kranen (m.u.v. mengkranen)</t>
  </si>
  <si>
    <t>Kranen voor radiatoren van centrale verwarming (m.u.v. thermostatisch werkende kranen)</t>
  </si>
  <si>
    <t>Temperatuurregelaars (m.u.v. thermostatisch werkende kranen voor radiatoren van centrale verwarming)</t>
  </si>
  <si>
    <t>Regelafsluiters (m.u.v. temperatuurregelaars, reduceerventielen, kleppen voor oleohydraulische of pneumatische overbrenging, terugslagkleppen, overloop- en veiligheidskleppen, sanitaire kranen en kranen voor radiatoren van centrale verwarming)</t>
  </si>
  <si>
    <t>Schuifafsluiters voor leidingen, voor ketels, voor reservoirs, voor bakken of voor dergelijke bergingsmiddelen, van gietijzer (m.u.v. sanitaire kranen en kranen voor radiatoren van centrale verwarming)</t>
  </si>
  <si>
    <t>Schuifafsluiters voor leidingen, voor ketels, voor reservoirs, voor bakken of voor dergelijke bergingsmiddelen, van staal (m.u.v. sanitaire kranen en kranen voor radiatoren van centrale verwarming)</t>
  </si>
  <si>
    <t>Schuifafsluiters voor leidingen, voor ketels, voor reservoirs, voor bakken of voor dergelijke bergingsmiddelen (m.u.v. die van gietijzer of van staal en m.u.v. sanitaire kranen en kranen voor radiatoren van centrale verwarming)</t>
  </si>
  <si>
    <t>Klepafsluiters voor leidingen, voor ketels, voor reservoirs, voor bakken of voor dergelijke bergingsmiddelen, van gietijzer (m.u.v. sanitaire kranen en kranen voor radiatoren van centrale verwarming)</t>
  </si>
  <si>
    <t>Klepafsluiters voor leidingen, voor ketels, voor reservoirs, voor bakken of voor dergelijke bergingsmiddelen, van staal (m.u.v. sanitaire kranen en kranen voor radiatoren van centrale verwarming)</t>
  </si>
  <si>
    <t>Klepafsluiters voor leidingen, voor ketels, voor reservoirs, voor bakken of voor dergelijke bergingsmiddelen (m.u.v. die van gietijzer of van staal en m.u.v. sanitaire kranen en kranen voor radiatoren van centrale verwarming)</t>
  </si>
  <si>
    <t>Kogelafsluiters en plugkranen (m.u.v. sanitaire kranen en kranen voor radiatoren van centrale verwarming)</t>
  </si>
  <si>
    <t>Vlinderkleppen voor leidingen, voor ketels, voor reservoirs, voor bakken of voor dergelijke bergingsmiddelen (m.u.v. terugslagkleppen)</t>
  </si>
  <si>
    <t>Membraanafsluiters, voor leidingen, voor ketels, voor reservoirs, voor bakken of voor dergelijke bergingsmiddelen</t>
  </si>
  <si>
    <t>Delen van kranen e.d. artikelen, voor leidingen, voor ketels, voor reservoirs, voor bakken of voor dergelijke bergingsmiddelen, n.e.g.</t>
  </si>
  <si>
    <t>Kogellagers met een grootste uitwendige diameter van &lt;= 30 mm</t>
  </si>
  <si>
    <t>Kogellagers met een grootste uitwendige diameter van &gt; 30 mm</t>
  </si>
  <si>
    <t>Kegellagers, incl. samenstellingen van conische ringen en conische rollen</t>
  </si>
  <si>
    <t>Naaldlagers, samenstellingen van kooien en naaldrollen daaronder begrepen</t>
  </si>
  <si>
    <t>Cilinderlagers, samenstellingen van kooien en rollen daaronder begrepen (m.u.v. lagers uit deposten van 848210 tot 848240)</t>
  </si>
  <si>
    <t>Lagers, incl. gecombineerde lagers (m.u.v. kogellagers, kegellagers, samenstellingen van conische ringen en conische rollen, tonlagers, naaldlagers en cilinderlagers)</t>
  </si>
  <si>
    <t>Rollen in kegelvorm, voor lagers</t>
  </si>
  <si>
    <t>Kogels, rollen, naalden e.d., voor lagers (m.u.v. rollen in kegelvormen kogels van staal bedoeld bij post 7326)</t>
  </si>
  <si>
    <t>Delen van lagers, n.e.g. (m.u.v. wentellichamen)</t>
  </si>
  <si>
    <t>Mechanisme afdichtingen</t>
  </si>
  <si>
    <t>84851000</t>
  </si>
  <si>
    <t>84852000</t>
  </si>
  <si>
    <t>84853010</t>
  </si>
  <si>
    <t>Machines voor additieve productie door het afzetten van gips, cement of keramiek</t>
  </si>
  <si>
    <t>84853090</t>
  </si>
  <si>
    <t>Machines voor additieve productie door het afzetten van glas</t>
  </si>
  <si>
    <t>84859010</t>
  </si>
  <si>
    <t>Delen van machines voor additieve productie door het afzetten van gips, cement of keramiek</t>
  </si>
  <si>
    <t>84859090</t>
  </si>
  <si>
    <t>Delen van machines voor additieve productie (m.u.v. machines van code 84853010)</t>
  </si>
  <si>
    <t>Machines en apparaten voor de vervaardiging van platte beeldschermen</t>
  </si>
  <si>
    <t>Machines en apparaten bedoeld bij aantekening 11 (C) op hoofdstuk 84</t>
  </si>
  <si>
    <t>Scheepsschroeven en schroefbladen voor scheepsschroeven, van brons</t>
  </si>
  <si>
    <t>Scheepsschroeven en schroefbladen voor scheepsschroeven (m.u.v. die van brons)</t>
  </si>
  <si>
    <t>Delen van machines of van toestellen van hoofdstuk 84, zonder specifieke kenmerken wat het gebruik betreft, van gietijzer, n.e.g.</t>
  </si>
  <si>
    <t>Delen van machines of van toestellen van hoofdstuk 84, zonder specifieke kenmerken wat het gebruik betreft, van gegoten staal, n.e.g.</t>
  </si>
  <si>
    <t>Delen van machines of van toestellen van hoofdstuk 84, zonder specifieke kenmerken wat het gebruik betreft, van gesmeed of gestampt ijzer of staal, n.e.g.</t>
  </si>
  <si>
    <t>Delen van machines of van toestellen van hoofdstuk 84, zonder specifieke kenmerken wat het gebruik betreft, van ijzer of van staal, n.e.g. (m.u.v. die van gegoten staal, van gesmeed ijzer of staal, of van gestampt ijzer of staal)</t>
  </si>
  <si>
    <t>Synchroonmotoren met een vermogen van &lt;= 18 W</t>
  </si>
  <si>
    <t>Universele motoren met een vermogen van &lt;= 37,5 W</t>
  </si>
  <si>
    <t>Wisselstroommotoren met een vermogen van &lt;= 37,5 W (m.u.v. synchroonmotoren met een vermogen van &lt;= 18 W)</t>
  </si>
  <si>
    <t>Gelijkstroommotoren met een vermogen van &lt;= 37,5 W</t>
  </si>
  <si>
    <t>Gelijkstroommotoren met een vermogen van &gt; 37,5, doch &lt;= 750 W en gelijkstroomgeneratoren met een vermogen van &lt;= 750 W (m.u.v. fotovoltaïsche generatoren)</t>
  </si>
  <si>
    <t>Gelijkstroommotoren en -generatoren met een vermogen van &gt; 750 W, doch &lt;= 75 kW (m.u.v. fotovoltaïsche generatoren)</t>
  </si>
  <si>
    <t>Gelijkstroommotoren en -generatoren, met een vermogen van &gt; 75 doch &lt;= 375 kW (m.u.v. fotovoltaïsche generatoren)</t>
  </si>
  <si>
    <t>Gelijkstroommotoren en -generatoren met een vermogen van &gt; 375 kW (m.u.v. fotovoltaïsche generatoren)</t>
  </si>
  <si>
    <t>Meerfasenwisselstroom-tractiemotoren, met een vermogen van &gt; 75 kW</t>
  </si>
  <si>
    <t>Meerfasenwisselstroommotoren met een vermogen van &gt; 375 doch &lt;= 750 kW (m.u.v. tractiemotoren)</t>
  </si>
  <si>
    <t>Meerfasenwisselstroommotoren, met een vermogen van &gt; 750 kW (m.u.v. tractiemotoren)</t>
  </si>
  <si>
    <t>Wisselstroomgeneratoren met een vermogen van &lt;= 7,5 kVA (m.u.v. fotovoltaïsche generatoren)</t>
  </si>
  <si>
    <t>Wisselstroomgeneratoren met een vermogen van &gt; 7,5 doch &lt;= 75 kVA (m.u.v. fotovoltaïsche generatoren)</t>
  </si>
  <si>
    <t>Wisselstroomgeneratoren met een vermogen van &gt; 75 doch &lt;= 375 kVA (m.u.v. fotovoltaïsche generatoren)</t>
  </si>
  <si>
    <t>Wisselstroomgeneratoren met een vermogen van &gt; 375 doch &lt;= 750 kVA (m.u.v. fotovoltaïsche generatoren)</t>
  </si>
  <si>
    <t>Wisselstroomgeneratoren met een vermogen van &gt; 750 kVA (m.u.v. fotovoltaïsche generatoren)</t>
  </si>
  <si>
    <t>85017100</t>
  </si>
  <si>
    <t>Fotovoltaïsche gelijkstroomgeneratoren met een vermogen van niet meer dan 50 W</t>
  </si>
  <si>
    <t>85017200</t>
  </si>
  <si>
    <t>85018000</t>
  </si>
  <si>
    <t>Niet-magnetische ringen voor elektromotoren of elektrische generatoren</t>
  </si>
  <si>
    <t>Delen waarvan kan worden onderkend dat zij uitsluitend of hoofdzakelijk bestemd zijn voor elektromotoren, elektrische generatoren, elektrische generatoraggregaten of roterende omvormers, n.e.g., van gietijzer of van gegoten staal</t>
  </si>
  <si>
    <t>Transformatoren met vloeistofisolatie, met een vermogen van &lt;= 650 kVA</t>
  </si>
  <si>
    <t>Transformatoren met vloeistofisolatie, met een vermogen van &gt; 650, doch &lt;= 1.600 kVA</t>
  </si>
  <si>
    <t>Transformatoren met vloeistofisolatie, met een vermogen van &gt; 1.600, doch &lt;= 10.000 kVA</t>
  </si>
  <si>
    <t>Transformatoren met vloeistofisolatie, met een vermogen van &gt; 10.000 kVA</t>
  </si>
  <si>
    <t>Elektrische drogertransformatoren met een vermogen van &gt; 500 kVA</t>
  </si>
  <si>
    <t>Kernen van ferriet, voor elektrische transformatoren, smoorspoelen en zelfinductiespoelen</t>
  </si>
  <si>
    <t>Lamellen en kernen van staal, ook indien gestapeld of gewikkeld, voor transformatoren, smoorspoelen en zelfinductiespoelen</t>
  </si>
  <si>
    <t>Delen van elektrische transformatoren, smoorspoelen en zelfinductiespoelen, n.e.g. (m.u.v. kernen van ferriet en lamellen en kernen van staal)</t>
  </si>
  <si>
    <t>Delen van statische omvormers, n.e.g.</t>
  </si>
  <si>
    <t>Permanente magneten van geagglomereerd ferriet</t>
  </si>
  <si>
    <t>Permanente magneten en artikelen bestemd om na magnetisering als permanente magneten te worden gebruikt (m.u.v. die van metaal of van geagglomereerd ferriet)</t>
  </si>
  <si>
    <t>Elektromagnetische koppelingen, gangwissels en remmen</t>
  </si>
  <si>
    <t>Lastmagneten</t>
  </si>
  <si>
    <t>Delen van permanente magneten, elektromagneten, elektromagnetische koppelingen, gangwissels en remmen, lastmagneten of magnetische en elektromagnetische opspanplaten en werkstukhouders, n.e.g.</t>
  </si>
  <si>
    <t>Lithiumelementen en -batterijen in de vorm van cilindervormige elementen (niet gebruikt)</t>
  </si>
  <si>
    <t>Lithiumelementen en -batterijen in de vorm van knoopelementen (niet gebruikt)</t>
  </si>
  <si>
    <t>Lithiumoxide-elementen en -batterijen (niet gebruikt en m.u.v. die in de vorm van cilindervormige of knoopelementen)</t>
  </si>
  <si>
    <t>Droge zink-koolstofelementen en -batterijen met een spanning van &gt;= 5,5 doch &lt;= 6,5 V (niet gebruikt)</t>
  </si>
  <si>
    <t>Delen van elektrische elementen en van elektrische batterijen, n.e.g.</t>
  </si>
  <si>
    <t>Niet gebruikte elektrische accumulatoren (m.u.v. lood-, nikkel-cadmium-, nikkelmetaalhydride- en lithiumionaccumulatoren)</t>
  </si>
  <si>
    <t>Stofzuigers, daaronder begrepen stofzuigers voor het opzuigen van droge stoffen en vloeistoffen, met ingebouwde elektromotor (m.u.v. die met een vermogen &lt;= 1500 W en een stofreservoir &lt;= 20 l)</t>
  </si>
  <si>
    <t>Stofzuigers, daaronder begrepen stofzuigers voor het opzuigen van droge stoffen en vloeistoffen (m.u.v. die met ingebouwde elektromotor)</t>
  </si>
  <si>
    <t>Delen van stofzuigers, daaronder begrepen van stofzuigers voor het opzuigen van droge stoffen en vloeistoffen, n.e.g.</t>
  </si>
  <si>
    <t>Apparaten voor het malen, het mengen e.d. van voedings- en genotmiddelen en vruchten- en groentepersen, voor huishoudelijk gebruik, met ingebouwde elektromotor</t>
  </si>
  <si>
    <t>Delen van elektromechanische toestellen voor huishoudelijk gebruik, met ingebouwde elektromotor, n.e.g. (m.u.v. die van stofzuigers, daaronder begrepen stofzuigers voor het opzuigen van droge stoffen en vloeistoffen)</t>
  </si>
  <si>
    <t>Scheerapparaten, met ingebouwde elektromotor</t>
  </si>
  <si>
    <t>Tondeuses, met ingebouwde elektromotor</t>
  </si>
  <si>
    <t>Epileerapparaten met ingebouwde elektromotor</t>
  </si>
  <si>
    <t>Delen van scheerapparaten, tondeuses en epileerapparaten, met ingebouwde elektromotor, n.e.g.</t>
  </si>
  <si>
    <t>Delen van elektrische ontstekings- en starttoestellen, generatoren en automatische schakelaars, bedoeld bij post 8511, n.e.g.</t>
  </si>
  <si>
    <t>Elektrische verlichtingstoestellen en elektrische toestellen voor het geven van zichtbare signalen, van de soort gebruikt op motorvoertuigen (m.u.v. lampen en buizen bedoeld bij post 8539)</t>
  </si>
  <si>
    <t>Elektrische ruitenwissers en elektrische toestellen om ijsafzetting op of om het beslaan van ruiten tegen te gaan, van de soort gebruikt op motorvoertuigen</t>
  </si>
  <si>
    <t>Zaklampen en andere draagbare elektrische lampen, bestemd om met eigen energiebron te werken "b.v. met elementen of batterijen, met accumulatoren of met ingebouwde dynamo" (m.u.v. verlichtingstoestellen bedoeld bij post 8512)</t>
  </si>
  <si>
    <t>Delen van zaklampen en andere draagbare elektrische lampen, bestemd om met eigen energiebron te werken, n.e.g.</t>
  </si>
  <si>
    <t>85141100</t>
  </si>
  <si>
    <t>85141910</t>
  </si>
  <si>
    <t>Elektrische bakkersovens, zijnde weerstandovens "met indirecte verwarming"</t>
  </si>
  <si>
    <t>85141980</t>
  </si>
  <si>
    <t>Ovens met inductieve verwarming</t>
  </si>
  <si>
    <t>Ovens met diëlektrische verwarming (m.u.v. die voor de vervaardiging van elementen of schakelingen van halfgeleidermateriaal op schijven "wafers" van halfgeleidermateriaal)</t>
  </si>
  <si>
    <t>85143110</t>
  </si>
  <si>
    <t>Elektronenstraalovens, van de soort die uitsluitend of hoofdzakelijk wordt gebruikt voor de vervaardiging van assemblages van gedrukte schakelingen</t>
  </si>
  <si>
    <t>85143190</t>
  </si>
  <si>
    <t>Elektronenstraalovens (m.u.v. die voor de vervaardiging van gedrukte schakelingen)</t>
  </si>
  <si>
    <t>85143210</t>
  </si>
  <si>
    <t>Plasmaovens en vacuümboogovens, van de soort die uitsluitend of hoofdzakelijk wordt gebruikt voor de vervaardiging van assemblages van gedrukte schakelingen</t>
  </si>
  <si>
    <t>85143290</t>
  </si>
  <si>
    <t>Plasmaovens en vacuümboogovens (m.u.v. die voor de vervaardiging van gedrukte schakelingen)</t>
  </si>
  <si>
    <t>85143910</t>
  </si>
  <si>
    <t>85143990</t>
  </si>
  <si>
    <t>Toestellen voor de behandeling van stoffen door inductieve of door diëlektrische verwarming (m.u.v. ovens)</t>
  </si>
  <si>
    <t>Delen van elektrische ovens van 85143110, 85143210 en 85143910 gebruikt voor de vervaardiging van gedrukte schakelingen</t>
  </si>
  <si>
    <t>Elektrische soldeerbouten en elektrische soldeerpistolen</t>
  </si>
  <si>
    <t>Automatische of half-automatische machines, apparaten en toestellen voor het weerstandlassen van metalen</t>
  </si>
  <si>
    <t>Automatische of half-automatische machines, apparaten en toestellen werkend met lichtboog of met plasmastraal, voor het lassen van metalen</t>
  </si>
  <si>
    <t>Machines, apparaten en toestellen werkend met lichtboog of met plasmastraal, voor het lassen van metalen, met handbediening, met beklede elektroden, bestaande uit laskoppen of -tangen en een transformator</t>
  </si>
  <si>
    <t>Machines, apparaten en toestellen werkend met lichtboog of met plasmastraal, voor het lassen van metalen, niet automatisch of halfautomatisch (m.u.v. die met handbediening en met beklede elektroden)</t>
  </si>
  <si>
    <t>Accumulatieradiatoren voor de verwarming van woonruimten</t>
  </si>
  <si>
    <t>Elektrische radiatoren met vloeistofcirculatie, voor verwarming van woonruimten, voor bodemverwarming of voor dergelijk gebruik</t>
  </si>
  <si>
    <t>Elektrische convectieradiatoren, voor verwarming van woonruimten, voor bodemverwarming of voor dergelijk gebruik</t>
  </si>
  <si>
    <t>Elektrische toestellen voor verwarming van woonruimten, voor bodemverwarming of voor dergelijk gebruik, met ingebouwde ventilator (m.u.v. accumulatieradiatoren)</t>
  </si>
  <si>
    <t>Elektrische toestellen voor verwarming van woonruimten, voor bodemverwarming of voor dergelijk gebruik, zonder ingebouwde ventilator (m.u.v. accumulatieradiatoren)</t>
  </si>
  <si>
    <t>Elektrothermische toestellen voor haarbehandeling (m.u.v. haardroogtoestellen)</t>
  </si>
  <si>
    <t>Microgolfovens</t>
  </si>
  <si>
    <t>Elektrische fornuizen, voor huishoudelijk gebruik</t>
  </si>
  <si>
    <t>Elektrische grilleerapparaten, voor huishoudelijk gebruik</t>
  </si>
  <si>
    <t>Elektrische inbouwovens, voor huishoudelijk gebruik</t>
  </si>
  <si>
    <t>Elektrische ovens, voor huishoudelijk gebruik (m.u.v. microgolfovens, fornuizen en inbouwovens)</t>
  </si>
  <si>
    <t>Elektrothermische koffie- en theezetapparaten, voor huishoudelijk gebruik</t>
  </si>
  <si>
    <t>Elektrische broodroosters, voor huishoudelijk gebruik</t>
  </si>
  <si>
    <t>Elektrische frituurpannen voor huishoudelijk gebruik</t>
  </si>
  <si>
    <t>85171300</t>
  </si>
  <si>
    <t>Smartphones voor andere draadloze netwerken</t>
  </si>
  <si>
    <t>85171400</t>
  </si>
  <si>
    <t>Telefoontoestellen voor cellulaire netwerken of voor andere draadloze netwerken (m.u.v lijntelefoontoestellen met draagbare draadloze hoorn en smartphones)</t>
  </si>
  <si>
    <t>Videofoontoestellen</t>
  </si>
  <si>
    <t>85177100</t>
  </si>
  <si>
    <t>85177900</t>
  </si>
  <si>
    <t>Delen van microfoons, van luidsprekers, van hoofd- en oortelefoons, van elektrische audiofrequentversterkers en van elektrische geluidsversterkers n.e.g.</t>
  </si>
  <si>
    <t>Elektrogrammofoons, werkend met munt- of penninginworp</t>
  </si>
  <si>
    <t>Video-opname- en videoweergaveapparaten, ook indien met ingebouwde videotuner (m.u.v. die werkend met magneetbanden en m.u.v. videocamera-opnametoestellen)</t>
  </si>
  <si>
    <t>Weergavekoppen voor platenspelers</t>
  </si>
  <si>
    <t>85241100</t>
  </si>
  <si>
    <t>Modules voor platte beeldschermen, met of zonder ingebouwde aanraakschermen, zonder besturings- en controle-eenheden, van vloeibare kristallen</t>
  </si>
  <si>
    <t>85241200</t>
  </si>
  <si>
    <t>Modules voor platte beeldschermen, ook indien met ingebouwde aanraakschermen, zonder besturings- en controle-eenheden en op basis van organische lichtdioden (oled)</t>
  </si>
  <si>
    <t>85241900</t>
  </si>
  <si>
    <t>Modules voor platte beeldschermen, ook indien met ingebouwde aanraakschermen, zonder besturings- en controle-eenheden (m.u.v. die op basis van vloeibare kristallen of van organische lichtdioden (oled))</t>
  </si>
  <si>
    <t>85249100</t>
  </si>
  <si>
    <t>Modules voor platte beeldschermen, met of zonder ingebouwde aanraakschermen, met besturings- en controle-eenheden, van vloeibare kristallen</t>
  </si>
  <si>
    <t>85249200</t>
  </si>
  <si>
    <t>Modules voor platte beeldschermen, ook indien met ingebouwde aanraakschermen, met besturings- en controle-eenheden en op basis van organische lichtdioden (oled)</t>
  </si>
  <si>
    <t>85249900</t>
  </si>
  <si>
    <t>Modules voor platte beeldschermen, ook indien met ingebouwde aanraakschermen, met besturings- en controle-eenheden (m.u.v. die op basis van vloeibare kristallen of van organische lichtdioden (oled))</t>
  </si>
  <si>
    <t>85258100</t>
  </si>
  <si>
    <t>Hogesnelheids televisiecamera's, digitale fototoestellen en videocamera-opnametoestellen bedoeld bij aanvullende aantekening 1 op hoofdstuk 85</t>
  </si>
  <si>
    <t>85258200</t>
  </si>
  <si>
    <t>Televisiecamera's, digitale fototoestellen en videocamera-opnametoestellen, bestand tegen straling bedoeld bij aanvullende aantekening 2 op hoofdstuk 85</t>
  </si>
  <si>
    <t>85258300</t>
  </si>
  <si>
    <t>Televisiecamera's voor nachtzicht, digitale fototoestellen en videocamera-opnametoestellen bedoeld bij aanvullende aantekening 3 op hoofdstuk 85</t>
  </si>
  <si>
    <t>85258900</t>
  </si>
  <si>
    <t>Televisiecamera's, digitale fototoestellen en videocamera-opnametoestellen (m.u.v. hogesnelheids, bestand tegen straling en nachtzicht goederen)</t>
  </si>
  <si>
    <t>Zakformaat-radiocassettespelers waarvan de afmetingen &lt;= 170 x 100 x 45 mm bedragen, met ingebouwde versterker, doch zonder ingebouwde luidspreker, die zonder externe energiebron kunnen functioneren</t>
  </si>
  <si>
    <t>Ontvangtoestellen voor radio-omroep, die zonder externe energiebron kunnen functioneren, gecombineerd met een toestel voor het opnemen of het weergeven van geluid (m.u.v. zakformaat-radiocassettespelers)</t>
  </si>
  <si>
    <t>Ontvangtoestellen voor radio-omroep, die uitsluitend met externe energiebron kunnen functioneren, gecombineerd met een toestel voor het opnemen en het weergeven van geluid (m.u.v. die van de soort die in motorvoertuigen wordt gebruikt)</t>
  </si>
  <si>
    <t>Ontvangtoestellen voor radio-omroep, die uitsluitend met externe energiebron kunnen functioneren, zonder toestel voor het opnemen of het weergeven van geluid doch gecombineerd met een uurwerk (m.u.v. die van de soort die in motorvoertuigen wordt gebruikt)</t>
  </si>
  <si>
    <t>Ontvangtoestellen voor radio-omroep, die uitsluitend met externe energiebron kunnen functioneren, zonder toestel voor het opnemen of het weergeven van geluid en zonder uurwerk (m.u.v. die van de soort die in motorvoertuigen wordt gebruikt)</t>
  </si>
  <si>
    <t>Elektronische assemblages voor videotuners, voor inbouw in een automatische gegevensverwerkende machine</t>
  </si>
  <si>
    <t>Televisieprojectietoestellen voor kleurenweergave, ontworpen om een beeldscherm of een videoscherm te bevatten</t>
  </si>
  <si>
    <t>Ontvangtoestellen voor televisie, voor kleurenweergave, met een ingebouwd video-opname- of videoweergavetoestel</t>
  </si>
  <si>
    <t>Buitenantennes voor radio- en televisietoestellen</t>
  </si>
  <si>
    <t>85299018</t>
  </si>
  <si>
    <t>Onderdelen die uitsluitend of hoofdzakelijk geschikt zijn voor gebruik met modules voor platte beeldschermen van vloeibare kristallen</t>
  </si>
  <si>
    <t>Onderdelen van digitale camera's die vallen onder de posten 85258100, 85258200, 85258300 en 85258900; onderdelen van toestellen uit de posten 85256000, 85284200, 85285210 and 85286200, n.e.g.</t>
  </si>
  <si>
    <t>85299040</t>
  </si>
  <si>
    <t>LED achtergrondverlichtingsmodules, voor schermen met vloeibare kristallen (LCD) van onderverdelingen 8524 t.e.m. 8528 (m.u.v. computermonitors)</t>
  </si>
  <si>
    <t>Elektrische signaaltoestellen (m.u.v. die voor de overbrenging van berichten), veiligheids-, controle- en bedieningstoestellen (m.u.v. die voor spoor- en tramwegen en m.u.v. mechanische en elektro-mechanische toestellen bedoeld bij post 8608)</t>
  </si>
  <si>
    <t>Delen van elektrische signaaltoestellen (m.u.v. die voor de overbrenging van berichten), veiligheids-, controle- en bedieningstoestellen, n.e.g.</t>
  </si>
  <si>
    <t>Alarmtoestellen tegen diefstal, brandalarmtoestellen e.d. toestellen, van de soort gebruikt voor gebouwen</t>
  </si>
  <si>
    <t>Vaste condensatoren, berekend op gebruik bij 50/60 Hz, met een blind vermogen van &gt;= 0,5 kvar "vermogenscondensatoren"</t>
  </si>
  <si>
    <t>Tantaalcondensatoren (m.u.v. vermogenscondensatoren)</t>
  </si>
  <si>
    <t>Elektrolytische aluminiumcondensatoren "vermogenscondensatoren"</t>
  </si>
  <si>
    <t>Vaste elektrische condensatoren met keramisch diëlektricum, enkellagig (m.u.v. vermogenscondensatoren)</t>
  </si>
  <si>
    <t>Vaste elektrische condensatoren met keramisch diëlektricum, meerlagig (m.u.v. vermogenscondensatoren)</t>
  </si>
  <si>
    <t>Vaste elektrische condensatoren met keramisch diëlektricum, van papier of van kunststof (m.u.v. vermogenscondensatoren)</t>
  </si>
  <si>
    <t>Vaste elektrische condensatoren (m.u.v. die met keramisch diëlektricum of met diëlektricum van papier of van kunststof en m.u.v. vermogenscondensatoren, tantaalcondensatoren en elektrolytische aluminiumcondensatoren)</t>
  </si>
  <si>
    <t>Regelbare en instelbare elektrische condensatoren</t>
  </si>
  <si>
    <t>Delen van vaste, regelbare en instelbare elektrische condensatoren, n.e.g.</t>
  </si>
  <si>
    <t>Vaste geagglomereerde koolweerstanden en vaste koolfilmweerstanden (m.u.v. verwarmingsweerstanden)</t>
  </si>
  <si>
    <t>Vaste elektrische weerstanden voor een vermogen van &lt;= 20 W (m.u.v. verwarmingsweerstanden)</t>
  </si>
  <si>
    <t>Vaste elektrische weerstanden voor een vermogen van &gt; 20 W (m.u.v. verwarmingsweerstanden)</t>
  </si>
  <si>
    <t>Regelbare en instelbare elektrische weerstanden, incl. reostaten en potentiometers, draadgewonden, voor een vermogen van &lt;= 20 W (m.u.v. verwarmingsweerstanden)</t>
  </si>
  <si>
    <t>Regelbare en instelbare elektrische weerstanden, incl. reostaten en potentiometers, draadgewonden, voor een vermogen van &gt; 20 W (m.u.v. verwarmingsweerstanden)</t>
  </si>
  <si>
    <t>Regelbare en instelbare weerstanden, incl. reostaten en potentiometers, voor een vermogen van &lt;= 20 W (m.u.v. draadgewonden weerstanden en verwarmingsweerstanden)</t>
  </si>
  <si>
    <t>Regelbare en instelbare weerstanden, incl. reostaten en potentiometers, voor een vermogen van &gt; 20 W (m.u.v. draadgewonden weerstanden en verwarmingsweerstanden)</t>
  </si>
  <si>
    <t>Delen van elektrische weerstanden, incl. reostaten en potentiometers, n.e.g.</t>
  </si>
  <si>
    <t>Enkellagige gedrukte schakelingen, bevattende enkel stroomvoerende elementen en contacten</t>
  </si>
  <si>
    <t>Gedrukte schakelingen, bevattende stroomvoerende elementen, contacten en andere passieve elementen (m.u.v. die met passieve en actieve elementen)</t>
  </si>
  <si>
    <t>Smeltveiligheden voor een spanning van &gt; 1.000 V</t>
  </si>
  <si>
    <t>Vermogensschakelaars voor een spanning van &gt; 1.000 V, doch &lt; 72,5 kV</t>
  </si>
  <si>
    <t>Vermogensschakelaars voor een spanning van &gt; 72,5 kV</t>
  </si>
  <si>
    <t>Scheidingsschakelaars en lastschakelaars, voor een spanning van &gt; 1.000 V, doch &lt; 72,5 kV</t>
  </si>
  <si>
    <t>Scheidingsschakelaars en lastschakelaars, voor een spanning van &gt; 72,5 kV</t>
  </si>
  <si>
    <t>Bliksemafleiders, overspanningsveiligheden en golfafvlakkers, voor een spanning van &gt; 1.000 V</t>
  </si>
  <si>
    <t>Smeltveiligheden voor een spanning van &lt;= 1.000 V en een stroomsterkte van &lt;= 10 A</t>
  </si>
  <si>
    <t>Smeltveiligheden voor een spanning van &lt;= 1.000 V en een stroomsterkte van &gt; 10, doch &lt;= 63 A</t>
  </si>
  <si>
    <t>Smeltveiligheden voor een spanning van &lt;= 1.000 V en een stroomsterkte van &gt; 63 A</t>
  </si>
  <si>
    <t>Vermogensschakelaars voor een spanning van &lt;= 1.000 V en een stroomsterkte van &lt;= 63 A</t>
  </si>
  <si>
    <t>Vermogensschakelaars voor een spanning van &lt;= 1.000 V en een stroomsterkte van &gt; 63 A</t>
  </si>
  <si>
    <t>Toestellen voor het beveiligen tegen elektrische stroom, voor een spanning van &lt;= 1.000 V en een stroomsterkte van &lt;= 63 A (m.u.v. smeltveiligheden en vermogensschakelaars)</t>
  </si>
  <si>
    <t>Toestellen voor het beveiligen tegen elektrische stroom, voor een spanning van &lt;= 1.000 V en een stroomsterkte van &gt; 16, doch &lt;= 125 A (m.u.v. smeltveiligheden en vermogensschakelaars)</t>
  </si>
  <si>
    <t>Toestellen voor het beveiligen tegen elektrische stroom, voor een spanning van &lt;= 1.000 V en een stroomsterkte van &gt; 125 A (m.u.v. smeltveiligheden en vermogensschakelaars)</t>
  </si>
  <si>
    <t>Relais voor een spanning van &lt;= 60 V en een stroomsterkte van &lt;= 2 A</t>
  </si>
  <si>
    <t>Relais voor een spanning van &lt;= 60 V en een stroomsterkte van &gt; 2 A</t>
  </si>
  <si>
    <t>Relais voor een spanning van &gt; 60, doch &lt;= 1.000 V</t>
  </si>
  <si>
    <t>Elektronische wisselstroomschakelaars, bestaande uit optisch gekoppelde in- en uitgangsschakelingen "geïsoleerde thyristors" (m.u.v. relais en vermogensschakelaars)</t>
  </si>
  <si>
    <t>Elektronische schakelaars, thermisch beveiligde elektronische schakelaars daaronder begrepen, bestaande uit een transistor en een logische schakeling "zgn. [chip-on-chip]-techniek" (m.u.v. relais en vermogensschakelaars)</t>
  </si>
  <si>
    <t>Elektromechanische schakelaars van het type snap-action, voor een stroomsterkte van &lt;= 11 A (m.u.v. relais en vermogensschakelaars)</t>
  </si>
  <si>
    <t>Drukknopschakelaars voor een spanning van &lt;= 60 V</t>
  </si>
  <si>
    <t>Draaischakelaars voor een spanning van &lt;= 60 V</t>
  </si>
  <si>
    <t>Schakelaars voor een spanning van &lt;= 60 V (m.u.v. relais en drukknop- en draaischakelaars)</t>
  </si>
  <si>
    <t>Lamp- en buishouders, met schroefdraad, voor een spanning van &lt;= 1.000 V</t>
  </si>
  <si>
    <t>Lamp- en buishouders, voor een spanning van &lt;= 1.000 V (m.u.v. die met schroefdraad)</t>
  </si>
  <si>
    <t>Contactdozen en contactstoppen "stekkers" voor een spanning van &lt;= 1.000 V, voor coaxiale kabels</t>
  </si>
  <si>
    <t>Contactdozen en contactstoppen "stekkers" voor een spanning van &lt;= 1.000 V, voor gedrukte schakelingen</t>
  </si>
  <si>
    <t>Contactdozen en contactstoppen "stekkers" voor een spanning van &lt;= 1.000 V (m.u.v. die voor coaxiale kabels of voor gedrukte schakelingen)</t>
  </si>
  <si>
    <t>Geprefabriceerde elementen voor elektrische stroomleidingen, voor een spanning van &lt;= 1.000 V</t>
  </si>
  <si>
    <t>Aansluittoestellen en contactverbindingen voor elektrische stroomleidingen, voor een spanning van &lt;= 1.000 V (m.u.v. contactdozen en contactstoppen en geprefabriceerde elementen)</t>
  </si>
  <si>
    <t>Numerieke besturingskasten met ingebouwde automatische gegevens verwerkende machine</t>
  </si>
  <si>
    <t>Besturingstoestellen met programmeerbaar geheugen (m.u.v. numerieke besturingskasten met ingebouwde automatische gegevens verwerkende machine)</t>
  </si>
  <si>
    <t>Schakelborden, schakelpanelen e.d. combinaties van toestellen, voor elektrische bediening of voor het verdelen van elektrische stroom, voor een spanning van &gt; 1.000 V, doch &lt;= 72,5 kV (m.u.v. schakeltoestellen voor lijntelefonie of voor lijntelegrafie)</t>
  </si>
  <si>
    <t>Schakelborden, schakelpanelen e.d. combinaties van toestellen, voor elektrische bediening of voor het verdelen van elektrische stroom, voor een spanning van &gt; 72,5 kV (m.u.v. schakeltoestellen voor lijntelefonie of voor lijntelegrafie)</t>
  </si>
  <si>
    <t>Borden, panelen, kasten e.d. artikelen bedoeld bij post 8537, doch zonder hun toestellen</t>
  </si>
  <si>
    <t>Elektronische assemblages voor aansluittoestellen voor het meten of het verifiëren van elektrische grootheden in schijven "wafers" van halfgeleidermateriaal "waferprober" bedoeld bij onderverdeling 8536.90.20</t>
  </si>
  <si>
    <t>Delen van aansluittoestellen voor het meten of het verifiëren van elektrische grootheden in schijven "wafers" van halfgeleidermateriaal "waferprober" bedoeld bij onderverdeling 8536.90.20, n.e.g. (m.u.v. elektronische assemblages)</t>
  </si>
  <si>
    <t>Halogeenlampen met gloeidraad van wolfraam van de soort gebruikt voor motorrijwielen en voor andere motorvoertuigen (m.u.v. "sealed beam"-lampen)</t>
  </si>
  <si>
    <t>Halogeenlampen met gloeidraad van wolfraam voor een spanning van &gt; 100 V</t>
  </si>
  <si>
    <t>Halogeenlampen met gloeidraad van wolfraam voor een spanning van &lt;= 100 V (m.u.v. die van de soort gebruikt voor motorrijwielen en voor andere motorvoertuigen)</t>
  </si>
  <si>
    <t>Reflectorgloeilampen met een vermogen van &lt;= 200 W en voor een spanning van &gt; 100 V (m.u.v. halogeenlampen met gloeidraad van wolfraam)</t>
  </si>
  <si>
    <t>Gloeilampen en -buizen, met een vermogen van &lt;= 200 W en voor een spanning van &gt; 100 V (m.u.v. halogeenlampen met gloeidraad van wolfraam, reflectorlampen en lampen en buizen voor ultraviolette of voor infrarode stralen)</t>
  </si>
  <si>
    <t>Gloeilampen van de soort gebruikt voor motorrijwielen en voor andere motorvoertuigen (m.u.v. halogeenlampen met gloeidraad van wolfraam)</t>
  </si>
  <si>
    <t>Gloeilampen voor een spanning van &gt; 100 V (m.u.v. halogeenlampen met gloeidraad van wolfraam, lampen met een vermogen van &lt;= 200 W en lampen en buizen voor ultraviolette of voor infrarode stralen)</t>
  </si>
  <si>
    <t>Gloeilampen voor een spanning van &lt;= 100 V (m.u.v. halogeenlampen met gloeidraad van wolfraam en lampen en buizen van de soort gebruikt voor motorrijwielen en voor andere motorvoertuigen)</t>
  </si>
  <si>
    <t>Fluorescentielampen met verhitte kathode, met twee lampvoeten</t>
  </si>
  <si>
    <t>Fluorescentielampen met verhitte kathode, met een of meer dan twee lampvoeten</t>
  </si>
  <si>
    <t>Metaalhalogeenlampen</t>
  </si>
  <si>
    <t>Booglampen</t>
  </si>
  <si>
    <t>85395100</t>
  </si>
  <si>
    <t>Modules voor lichtbronnen met luminescentiedioden (led)</t>
  </si>
  <si>
    <t>85395200</t>
  </si>
  <si>
    <t>Luminescentiedioden "LED"- lampen</t>
  </si>
  <si>
    <t>Lampvoeten of -sokkels voor gloeilampen en -buizen, gasontladingslampen en -buizen, en andere lampen en buizen bedoeld bij post 8539</t>
  </si>
  <si>
    <t>Delen van elektrische gloeilampen en -buizen, elektrische gasontladingslampen en -buizen, "sealed beam"-lampen, lampen en buizen voor ultraviolette of voor infrarode stralen, booglampen en lichtbronnen met luminescentiedioden (led), n.e.g.</t>
  </si>
  <si>
    <t>Kathodestraalbuizen voor televisie of voor videomonitors, voor monochrome weergave "zwart-wit of ander"</t>
  </si>
  <si>
    <t>Buizen voor televisiecamera's</t>
  </si>
  <si>
    <t>Beeldomzetters en beeldversterkers en andere buizen met fotokathode (m.u.v. buizen voor televisiecamera's en kathodestraalbuizen voor ontvangtoestellen voor televisie of voor videomonitors)</t>
  </si>
  <si>
    <t>Buizen voor de monochrome weergave van grafische gegevens, buizen voor de kleurenweergave van grafische gegevens, met een fosforscherm met een afstand tussen de beeldpunten van &lt; 0,4 mm (m.u.v. elektronenbuizen met fotokathode en kathodestraalbuizen)</t>
  </si>
  <si>
    <t>Magnetrons</t>
  </si>
  <si>
    <t>Microgolfbuizen "b.v. klystrons, lopende-golfbuizen en carcinotrons" (m.u.v. magnetrons en buizen met roostersturing)</t>
  </si>
  <si>
    <t>Ontvang- en versterkerbuizen (m.u.v. microgolfbuizen, buizen met fotokathode en kathodestraalbuizen)</t>
  </si>
  <si>
    <t>Delen van kathodestraalbuizen, n.e.g.</t>
  </si>
  <si>
    <t>Delen van elektronenbuizen met verhitte kathode, met koude kathode of met fotokathode, n.e.g. (m.u.v. die van kathodestraalbuizen)</t>
  </si>
  <si>
    <t>Dioden (m.u.v. fotodioden en luminescentiedioden)</t>
  </si>
  <si>
    <t>Transistors met een dissipatievermogen van &lt; 1 W (m.u.v. fototransistors)</t>
  </si>
  <si>
    <t>Transistors met een dissipatievermogen van &gt;= 1 W (m.u.v. fototransistors)</t>
  </si>
  <si>
    <t>Thyristors, diacs en triacs (m.u.v. lichtgevoelige halfgeleiderelementen)</t>
  </si>
  <si>
    <t>85414100</t>
  </si>
  <si>
    <t>Luminescentiedioden (led)</t>
  </si>
  <si>
    <t>85414200</t>
  </si>
  <si>
    <t>Fotovoltaïsche cellen, niet samengevoegd tot modules of tot panelen</t>
  </si>
  <si>
    <t>85414300</t>
  </si>
  <si>
    <t>Fotovoltaïsche cellen, samengevoegd tot modules of tot panelen</t>
  </si>
  <si>
    <t>85414900</t>
  </si>
  <si>
    <t>Lichtgevoelige halfgeleiderelementen (m.u.v. fotovoltaïsche generatoren en cellen)</t>
  </si>
  <si>
    <t>85415100</t>
  </si>
  <si>
    <t>Op halfgeleiders gebaseerde omvormers (m.u.v. lichtgevoelige)</t>
  </si>
  <si>
    <t>85415900</t>
  </si>
  <si>
    <t>Halfgeleiderelementen, n.e.g.</t>
  </si>
  <si>
    <t>Gemonteerde piëzo-elektrische kristallen</t>
  </si>
  <si>
    <t>Delen van dioden, transistors e.d. halfgeleiderelementen, lichtgevoelige halfgeleiderelementen, luminescentiedioden en gemonteerde piëzo-elektrische kristallen, n.e.g.</t>
  </si>
  <si>
    <t>Delen van elektronische geïntegreerde schakelingen en microassemblages, n.e.g.</t>
  </si>
  <si>
    <t>Elektrische deeltjesversnellers voor elektronen, protonen enz. (m.u.v. ionenimplanters voor het dopen van halfgeleidermateriaal)</t>
  </si>
  <si>
    <t>Elektrische signaalgeneratoren</t>
  </si>
  <si>
    <t>85434000</t>
  </si>
  <si>
    <t>Elektronische sigaretten en dergelijke persoonlijke elektrische verdampende apparaten</t>
  </si>
  <si>
    <t>Draagbare interactieve elektronische onderwijshulpmiddelen, hoofdzakelijk bestemd voor kinderen (m.u.v. speelgoed beschreven in 9503 00 87</t>
  </si>
  <si>
    <t>Elektrische toestellen met vertaal- of woordenboekfuncties</t>
  </si>
  <si>
    <t>Antenneversterkers</t>
  </si>
  <si>
    <t>Elektrische weideafrasteringstoestellen</t>
  </si>
  <si>
    <t>Delen van elektrische machines, apparaten en toestellen met een eigen functie, n.e.g in hoofdstuk 85</t>
  </si>
  <si>
    <t>Wikkeldraad voor elektrotechnische doeleinden, van koper, gevernist of gelakt, zgn. emaildraad</t>
  </si>
  <si>
    <t>Geïsoleerd wikkeldraad voor elektrotechnische doeleinden, van koper (m.u.v. gevernist of gelakt wikkeldraad)</t>
  </si>
  <si>
    <t>Coaxiaalkabel en andere coaxiale geleiders van elektriciteit, geïsoleerd</t>
  </si>
  <si>
    <t>Geleiders van elektriciteit, voor spanningen van &lt;= 80 V, geïsoleerd, zonder verbindingsstukken, van de soort gebruikt voor telecommunicatie, n.e.g.</t>
  </si>
  <si>
    <t>Geleiders van elektriciteit, voor spanningen van &gt; 1.000 V, met een kern van koper, geïsoleerd, n.e.g.</t>
  </si>
  <si>
    <t>Geleiders van elektriciteit, voor spanningen van &gt; 1.000 V, zonder kern van koper, geïsoleerd, n.e.g.</t>
  </si>
  <si>
    <t>Optischevezelkabels bestaande uit individueel omhulde vezels, ook indien elektrische geleiders bevattend of voorzien van verbindingsstukken</t>
  </si>
  <si>
    <t>Elektroden van grafiet of andere koolstof, van de soort gebruikt in elektrische ovens</t>
  </si>
  <si>
    <t>Koolborstels, voor elektrisch gebruik</t>
  </si>
  <si>
    <t>Elektrische verwarmingsweerstanden, van grafiet of andere koolstof</t>
  </si>
  <si>
    <t>Artikelen van grafiet of andere koolstof, voor elektrisch gebruik (m.u.v. elektroden, koolborstels en verwarmingsweerstanden)</t>
  </si>
  <si>
    <t>Isolatoren voor elektriciteit, van glas (m.u.v. isolerende werkstukken)</t>
  </si>
  <si>
    <t>Isolatoren voor elektriciteit, van kunststof (m.u.v. isolerende werkstukken)</t>
  </si>
  <si>
    <t>Isolatoren voor elektriciteit (m.u.v. die van glas, keramische stoffen of kunststof en m.u.v. isolerende werkstukken)</t>
  </si>
  <si>
    <t>85480020</t>
  </si>
  <si>
    <t>Geheugens in meervoudige combinatievormen zoals stapel D-RAMs en modules</t>
  </si>
  <si>
    <t>85480030</t>
  </si>
  <si>
    <t>85480090</t>
  </si>
  <si>
    <t>Elektrische delen van machines, van apparaten of van toestellen, genoemd noch begrepen onder andere posten van hoofdstuk 85</t>
  </si>
  <si>
    <t>85491110</t>
  </si>
  <si>
    <t>Gebruikte loodaccumulatoren</t>
  </si>
  <si>
    <t>85491190</t>
  </si>
  <si>
    <t>Resten en afval van loodaccumulatoren</t>
  </si>
  <si>
    <t>85491210</t>
  </si>
  <si>
    <t>Gebruikte elektrische elementen en gebruikte elektrische batterijen, bevattende lood, cadmium of kwik</t>
  </si>
  <si>
    <t>85491220</t>
  </si>
  <si>
    <t>Gebruikte elektrische accumulatoren, (m.u.v. loodaccumulatoren), bevattende lood, cadmium of kwik</t>
  </si>
  <si>
    <t>85491290</t>
  </si>
  <si>
    <t>Resten en afval van elektrische elementen, elektrische batterijen en elektrische accumulatoren (m.u.v. loodaccumulatoren), bevattende lood, cadmium of kwik</t>
  </si>
  <si>
    <t>85491310</t>
  </si>
  <si>
    <t>Gebruikte elektrische elementen en gebruikte elektrische batterijen, gesorteerd naar de chemische aard ervan en niet bevattende lood, cadmium of kwik</t>
  </si>
  <si>
    <t>85491320</t>
  </si>
  <si>
    <t>Gebruikte elektrische accumulatoren, gesorteerd naar de chemische aard ervan en niet bevattende lood, cadmium of kwik</t>
  </si>
  <si>
    <t>85491390</t>
  </si>
  <si>
    <t>Resten en afval van elektrische elementen, elektrische batterijen en elektrische accumulatoren, gesorteerd naar de chemische aard ervan en niet bevattende lood, cadmium of kwik</t>
  </si>
  <si>
    <t>85491410</t>
  </si>
  <si>
    <t>Gebruikte elektrische elementen en gebruikte elektrische batterijen, ongesorteerd en niet bevattende lood, cadmium of kwik</t>
  </si>
  <si>
    <t>85491420</t>
  </si>
  <si>
    <t>Gebruikte elektrische accumulatoren, ongesorteerd en niet bevattende lood, cadmium of kwik</t>
  </si>
  <si>
    <t>85491490</t>
  </si>
  <si>
    <t>Resten en afval van elektrische elementen, elektrische batterijen en elektrische accumulatoren, ongesorteerd en niet bevattende lood, cadmium of kwik</t>
  </si>
  <si>
    <t>85491910</t>
  </si>
  <si>
    <t>Gebruikte elektrische elementen en gebruikte elektrische batterijen, gesorteerd maar niet naar de chemische aard ervan en niet bevattende lood, cadmium of kwik</t>
  </si>
  <si>
    <t>85491920</t>
  </si>
  <si>
    <t>Gebruikte elektrische accumulatoren, gesorteerd maar niet naar de chemische aard ervan en niet bevattende lood, cadmium of kwik</t>
  </si>
  <si>
    <t>85491990</t>
  </si>
  <si>
    <t>Resten en afval van elektrische elementen, elektrische batterijen en elektrische accumulatoren, gesorteerd maar niet naar de chemische aard ervan en niet bevattende lood, cadmium of kwik</t>
  </si>
  <si>
    <t>85492100</t>
  </si>
  <si>
    <t>85492900</t>
  </si>
  <si>
    <t>85493100</t>
  </si>
  <si>
    <t>85493900</t>
  </si>
  <si>
    <t>85499100</t>
  </si>
  <si>
    <t>85499900</t>
  </si>
  <si>
    <t>Locomotieven en railtractors, elektrisch, zonder eigen energiebron</t>
  </si>
  <si>
    <t>Locomotieven en railtractors, elektrisch, met elektrische accumulatoren</t>
  </si>
  <si>
    <t>Locomotieven, dieselelektrisch</t>
  </si>
  <si>
    <t>Locomotieven en railtractors (m.u.v. die zonder eigen energiebron of met elektrische accumulatoren en dieselelektrische locomotieven)</t>
  </si>
  <si>
    <t>Motorwagens voor spoor- en tramwegen en railauto's, elektrisch aangedreven, zonder eigen energiebron (m.u.v. wagens voor het onderhoud van spoor- en tramwegen, bedoeld bij post 8604)</t>
  </si>
  <si>
    <t>Motorwagens voor spoor- en tramwegen en railauto's (m.u.v. die elektrisch aangedreven, zonder eigen energiebron; wagens voor het onderhoud van spoor- en tramwegen, bedoeld bij post 8604)</t>
  </si>
  <si>
    <t>Wagens voor het onderhoud van spoor- en tramwegen, ook indien met eigen beweegkracht, b.v. rijdende werkplaatsen, kraanwagens, wagens met inrichting voor het aanstampen van ballast, wagens voor het leggen van rails, testwagens, railauto's</t>
  </si>
  <si>
    <t>Personenrijtuigen, bagagewagens, postwagens en andere speciale wagens, zonder eigen beweegkracht, voor spoor- en tramwegen (m.u.v. motorwagens voor spoor- en tramwegen, railauto's, wagens voor het onderhoud van spoor- en tramwegen; goederenwagens)</t>
  </si>
  <si>
    <t>Tankwagens, e.d., zonder eigen beweegkracht, voor spoor- en tramwegen</t>
  </si>
  <si>
    <t>Zelflossende wagens, zonder eigen beweegkracht, voor spoor- en tramwegen (m.u.v. ketelwagens e.d., thermisch geïsoleerde wagens en koelwagens)</t>
  </si>
  <si>
    <t>Goederenwagens, zonder eigen beweegkracht, voor spoor- en tramwegen, gesloten "met wanden en dak" (m.u.v. die speciaal vervaardigd voor het vervoer van sterk radioactieve stoffen "Euratom"; tankwagens e.d.; zelflossende wagens)</t>
  </si>
  <si>
    <t>Goederenwagens, zonder eigen beweegkracht, voor spoor- en tramwegen, open, met niet-afneembare zijkanten, met een hoogte van &gt; 60 cm (m.u.v. zelflossende wagens)</t>
  </si>
  <si>
    <t>Tractiedraaistellen en tractiebisseldraaistellen, van rollend spoor- en tramwegmaterieel</t>
  </si>
  <si>
    <t>Draaistellen "bogies" en bisseldraaistellen, van rollend spoor- en tramwegmaterieel (m.u.v. tractiedraaistellen en tractiebisseldraaistellen)</t>
  </si>
  <si>
    <t>Luchtdrukremmen en delen daarvan, voor rollend spoor- en tramwegmaterieel, van gietijzer of van gegoten staal, n.e.g.</t>
  </si>
  <si>
    <t>Luchtdrukremmen en delen daarvan, voor rollend spoor- en tramwegmaterieel, n.e.g.</t>
  </si>
  <si>
    <t>Delen van locomotieven of van railtractors, n.e.g.</t>
  </si>
  <si>
    <t>Delen van rollend spoor- en tramwegmaterieel, bedoeld bij de posten 8603, 8604, 8605 en 8606, n.e.g.</t>
  </si>
  <si>
    <t>Containers e.d. laadkisten, met loden bekleding ter afscherming van radioactieve straling, voor het vervoer van radioactieve stoffen "Euratom"</t>
  </si>
  <si>
    <t>Containers e.d. laadkisten, incl. tankcontainers, ingericht en uitgerust voor het vervoer met ongeacht welk vervoermiddel (m.u.v. die met met loden bekleding ter afscherming van radioactieve straling, voor het vervoer van radioactieve stoffen "Euratom")</t>
  </si>
  <si>
    <t>Motoculteurs e.d. trekkers voor de industrie (m.u.v. eenassige trekkers voor gelede voertuigen)</t>
  </si>
  <si>
    <t>87012110</t>
  </si>
  <si>
    <t>Trekkers "wegtractors" voor opleggers, met enkel een zuigermotor met zelfontsteking (diesel- of semidieselmotor), nieuw</t>
  </si>
  <si>
    <t>87012190</t>
  </si>
  <si>
    <t>Trekkers "wegtractors" voor opleggers, met enkel een zuigermotor met zelfontsteking (diesel- of semidieselmotor), gebruikt</t>
  </si>
  <si>
    <t>87012210</t>
  </si>
  <si>
    <t>Trekkers "wegtractors" voor opleggers, met zowel een zuigermotor met zelfontsteking (diesel- of semidieselmotor) als een elektromotor als motoren voor voortbeweging, nieuw</t>
  </si>
  <si>
    <t>87012290</t>
  </si>
  <si>
    <t>Trekkers "wegtractors" voor opleggers, met zowel een zuigermotor met zelfontsteking (diesel- of semidieselmotor) als een elektromotor als motoren voor voortbeweging, gebruikt</t>
  </si>
  <si>
    <t>87012310</t>
  </si>
  <si>
    <t>Trekkers "wegtractors" voor opleggers, met zowel een zuigermotor met vonkontsteking als een elektromotor als motoren voor voortbeweging, nieuw</t>
  </si>
  <si>
    <t>87012390</t>
  </si>
  <si>
    <t>Trekkers "wegtractors" voor opleggers, met zowel een zuigermotor met vonkontsteking als een elektromotor als motoren voor voortbeweging, gebruikt</t>
  </si>
  <si>
    <t>87012410</t>
  </si>
  <si>
    <t>Trekkers "wegtractors" voor opleggers, met enkel een elektromotor voor voortbeweging, nieuw</t>
  </si>
  <si>
    <t>87012490</t>
  </si>
  <si>
    <t>Trekkers "wegtractors" voor opleggers, met enkel een elektromotor voor voortbeweging, gebruikt</t>
  </si>
  <si>
    <t>87012900</t>
  </si>
  <si>
    <t>Trekkers "wegtractors" voor opleggers, met enkel een zuigermotor met vonkontsteking als voor voortbewegingg (of andere die niet onder de voorgaande onderverdelingen vallen)</t>
  </si>
  <si>
    <t>Dumpers, ontworpen voor gebruik in het terrein, met een motor met zelfontsteking of met een motor met vonkontsteking</t>
  </si>
  <si>
    <t>Dumpers, ontworpen voor gebruik in het terrein (m.u.v. die met een motor met zelfontsteking of met vonkontsteking)</t>
  </si>
  <si>
    <t>Automobielen voor goederenvervoer, met uitsluitend een motor met zelfontsteking, met een maximaal toegelaten gewicht van &lt;= 5 ton, speciaal vervaardigd voor het vervoer van sterk radioactieve stoffen "Euratom"</t>
  </si>
  <si>
    <t>Automobielen voor goederenvervoer, met uitsluitend een motor met zelfontsteking, met een maximaal toegelaten gewicht van &gt; 5 ton, doch &lt;= 20 ton, speciaal vervaardigd voor het vervoer van sterk radioactieve stoffen "Euratom"</t>
  </si>
  <si>
    <t>Automobielen voor goederenvervoer, met uitsluitend een motor met zelfontsteking, met een maximaal toegelaten gewicht van &gt; 20 ton, speciaal vervaardigd voor het vervoer van sterk radioactieve stoffen "Euratom"</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</si>
  <si>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</si>
  <si>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</si>
  <si>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</si>
  <si>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</si>
  <si>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</si>
  <si>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</si>
  <si>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</si>
  <si>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</si>
  <si>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</si>
  <si>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</si>
  <si>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</si>
  <si>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</si>
  <si>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</si>
  <si>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</si>
  <si>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</si>
  <si>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</si>
  <si>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</si>
  <si>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</si>
  <si>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</si>
  <si>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</si>
  <si>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Kraanauto's (m.u.v. takelwagens)</t>
  </si>
  <si>
    <t>Verrijdbare boortorens</t>
  </si>
  <si>
    <t>Brandweerauto's (m.u.v. automobielen voor het vervoer van personen)</t>
  </si>
  <si>
    <t>Betonpompvoertuigen</t>
  </si>
  <si>
    <t>Automobielen voor bijzondere doeleinden (m.u.v. die hoofdzakelijk ontworpen voor het vervoer van personen of van goederen; die met menginstallatie voor beton; brandweerauto's; verrijdbare boortorens; kraanauto's; betonpompvoertuigen)</t>
  </si>
  <si>
    <t>Chassis, met een motor met zelfontsteking, met een cilinderinhoud van &gt; 2.500 cm³, dan wel met vonkontsteking met een cilinderinhoud van &gt; 2.800 cm³, voor bussen en automobielen voor goederenvervoer</t>
  </si>
  <si>
    <t>Chassis, met een motor met zelfontsteking, met een cilinderinhoud van &gt; 2.500 cm³, dan wel met vonkontsteking met een cilinderinhoud van &gt; 2.800 cm³, voor automobielen voor personenvervoer; chassis met motor voor tractors bedoeld bij post 8701</t>
  </si>
  <si>
    <t>Chassis, met een motor met zelfontsteking, met een cilinderinhoud van &lt;= 2.500 cm³, dan wel met vonkontsteking met een cilinderinhoud van &lt;= 2.800 cm³, voor automobielen voor personenvervoer</t>
  </si>
  <si>
    <t>Carrosserieën, bestemd voor de industriële montage van automobielen voor personenvervoer</t>
  </si>
  <si>
    <t>Carrosserieën voor automobielen voor personenvervoer (m.u.v. die bestemd voor industriële montage bedoeld bij onderverdeling 8707.10.10)</t>
  </si>
  <si>
    <t>Carrosserieën voor tractors, bussen, automobielen voor goederenvervoer en automobielen voor bijzondere doeleinden (m.u.v. die bestemd voor industriële montage van bepaalde voertuigen zoals bedoeld bij onderverdeling 8707.90.10)</t>
  </si>
  <si>
    <t>Veiligheidsgordels, ter beveiliging van personen in motorvoertuigen (m.u.v. die bestemd voor industriële montage van bepaalde motorvoertuigen bedoeld bij post 8708.21.10)</t>
  </si>
  <si>
    <t>87082210</t>
  </si>
  <si>
    <t>87082290</t>
  </si>
  <si>
    <t>Transportwagens en trekkers, elektrisch, speciaal vervaardigd voor het vervoer van sterk radioactieve stoffen "Euratom"</t>
  </si>
  <si>
    <t>Transportwagens en trekkers, speciaal vervaardigd voor het vervoer van sterk radioactieve stoffen "Euratom" (m.u.v. elektrische wagens en trekkers)</t>
  </si>
  <si>
    <t>Delen van transportwagens en van trekkers, zonder hefsysteem, van de soort gebruikt voor het vervoer van goederen over korte afstanden of voor het trekken van perronwagentjes, n.e.g.</t>
  </si>
  <si>
    <t>Gevechtswagens en pantserauto's, ook indien met bewapening; delen daarvan, n.e.g.</t>
  </si>
  <si>
    <t>Scooters, met motor met op- en neergaande zuigers, met een cilinderinhoud van &gt; 50 cm³, doch &lt;= 250 cm³</t>
  </si>
  <si>
    <t>Motorrijwielen, ook indien met zijspan, met motor met op- en neergaande zuigers, met een cilinderinhoud van &gt; 50 doch &lt;= 125 cm³ (m.u.v. scooters)</t>
  </si>
  <si>
    <t>Motorrijwielen, ook indien met zijspan, met motor met op- en neergaande zuigers, met een cilinderinhoud van &gt; 125 doch &lt;= 250 cm³ (m.u.v. scooters)</t>
  </si>
  <si>
    <t>Motorrijwielen, ook indien met zijspan, met motor met op- en neergaande zuigers, met een cilinderinhoud van &gt; 250 doch &lt;= 380 cm³ (m.u.v. scooters)</t>
  </si>
  <si>
    <t>Motorrijwielen, ook indien met zijspan, met motor met op- en neergaande zuigers, met een cilinderinhoud van &gt; 380 doch &lt;= dan 500 cm³</t>
  </si>
  <si>
    <t>Motorrijwielen met motor met op- en neergaande zuigers, met een cilinderinhoud van &gt; 500, doch &lt;= 800 cm³</t>
  </si>
  <si>
    <t>Motorrijwielen met motor met op- en neergaande zuigers, met een cilinderinhoud van &gt; 800 cm³</t>
  </si>
  <si>
    <t>Tweewielige rijwielen, zonder motor, met kogellagers</t>
  </si>
  <si>
    <t>Rijwielen, incl. bakfietsen, zonder motor (m.u.v. tweewielige rijwielen met kogellagers)</t>
  </si>
  <si>
    <t>Invalidenwagens, zonder voortbewegingsmechanisme</t>
  </si>
  <si>
    <t>Invalidenwagens, met motor of ander voortbewegingsmechanisme (m.u.v. automobielen en rijwielen, met bijzondere inrichtingen)</t>
  </si>
  <si>
    <t>Remmen en onderdelen daarvan, van motorrijwielen, rijwielen met hulpmotor daaronder begrepen</t>
  </si>
  <si>
    <t>Versnellingsbakken, alsmede delen daarvan, van motorrijwielen, rijwielen met hulpmotor daaronder begrepen</t>
  </si>
  <si>
    <t>Wielen, alsmede delen en toebehoren daarvan, van motorrijwielen, rijwielen met hulpmotor daaronder begrepen</t>
  </si>
  <si>
    <t>Knaldempers en uitlaatpijpen, alsmede delen daarvan, van motorrijwielen, rijwielen met hulpmotor daaronder begrepen</t>
  </si>
  <si>
    <t>Koppelingen, alsmede delen daarvan, van motorrijwielen, rijwielen met hulpmotor daaronder begrepen</t>
  </si>
  <si>
    <t>Delen en toebehoren van invalidenwagens, n.e.g.</t>
  </si>
  <si>
    <t>Frames voor rijwielen (m.u.v. voor motorrijwielen)</t>
  </si>
  <si>
    <t>Vorken voor rijwielen (m.u.v. voor motorrijwielen)</t>
  </si>
  <si>
    <t>Delen van vorken voor rijwielen (m.u.v. voor motorrijwielen)</t>
  </si>
  <si>
    <t>Velgen voor rijwielen (m.u.v. voor motorrijwielen)</t>
  </si>
  <si>
    <t>Spaken voor rijwielen (m.u.v. voor motorrijwielen)</t>
  </si>
  <si>
    <t>Naven en tandwielen voor vrijloop "free-wheels", voor rijwielen (m.u.v. remnaven en voor motorrijwielen)</t>
  </si>
  <si>
    <t>Remmen, incl. remnaven, voor rijwielen (m.u.v. voor motorrijwielen)</t>
  </si>
  <si>
    <t>Delen van remmen, incl. van remnaven, voor rijwielen, n.e.g. (m.u.v. voor motorrijwielen)</t>
  </si>
  <si>
    <t>Zadels voor rijwielen (m.u.v. voor motorrijwielen)</t>
  </si>
  <si>
    <t>Pedalen voor rijwielen</t>
  </si>
  <si>
    <t>Pedaalaandrijvingen voor rijwielen</t>
  </si>
  <si>
    <t>Delen van pedalen en pedaalaandrijvingen, voor rijwielen, n.e.g.</t>
  </si>
  <si>
    <t>Sturen voor rijwielen</t>
  </si>
  <si>
    <t>Bagagedragers voor rijwielen</t>
  </si>
  <si>
    <t>Derailleurs "kettingschakelaars" voor rijwielen</t>
  </si>
  <si>
    <t>Delen en toebehoren van rijwielen, n.e.g.</t>
  </si>
  <si>
    <t>Delen van kinderwagens, n.e.g.</t>
  </si>
  <si>
    <t>Aanhangwagens en opleggers van het caravantype die als woonruimte worden gebruikt of om te kamperen, met een gewicht van &lt;= 1.600 kg</t>
  </si>
  <si>
    <t>Aanhangwagens en opleggers van het caravantype die als woonruimte worden gebruikt of om te kamperen, met een gewicht van &gt; 1.600kg</t>
  </si>
  <si>
    <t>Tankaanhangwagens en tankopleggers (m.u.v. die voor spoor- en tramwegen)</t>
  </si>
  <si>
    <t>Aanhangwagens en opleggers, speciaal vervaardigd voor het vervoer van sterk radioactieve stoffen "Euratom"</t>
  </si>
  <si>
    <t>Opleggers, nieuw, voor goederenvervoer (m.u.v. die voor spoor- en tramwegen; die voor landbouwdoeleinden, zelfladend of zelflossend; die speciaal vervaardigd voor het vervoer van sterk radioactieve stoffen "Euratom"; tankaanhangwagens en tankopleggers)</t>
  </si>
  <si>
    <t>Aanhangwagens voor goederenvervoer, nieuw, (m.u.v. die voor spoor- en tramwegen; die voor landbouwdoeleinden, zelfladend of zelflossend; die speciaal vervaardigd voor het vervoer van sterk radioactieve stoffen "Euratom"; opleggers; tankaanhangwagens)</t>
  </si>
  <si>
    <t>Aanhangwagens en opleggers (m.u.v. die voor spoor- en tramwegen; die die als woonruimte worden gebruikt of om te kamperen)</t>
  </si>
  <si>
    <t>Voertuigen, met de hand voortbewogen, en andere voertuigen zonder eigen beweegkracht (m.u.v. aanhangwagens en opleggers)</t>
  </si>
  <si>
    <t>Chassis van aanhangwagens en opleggers, alsmede van andere voertuigen zonder eigen beweegkracht, n.e.g.</t>
  </si>
  <si>
    <t>Carrosserieën van aanhangwagens en opleggers, alsmede van andere voertuigen zonder eigen beweegkracht, n.e.g.</t>
  </si>
  <si>
    <t>Assen van aanhangwagens en opleggers, alsmede van andere voertuigen zonder eigen beweegkracht, n.e.g.</t>
  </si>
  <si>
    <t>Delen van aanhangwagens en van opleggers, alsmede van andere voertuigen zonder eigen beweegkracht, n.e.g.</t>
  </si>
  <si>
    <t>Helikopters met een leeggewicht &gt; 2.000 kg (m.u.v. die onbemand zijn van post 8806)</t>
  </si>
  <si>
    <t>Vliegtuigen en andere gemotoriseerde luchtvaartuigen met een leeggewicht &lt;= 2.000 kg (muv helikopters, luchtschepen en onbemande bedoeld bij post 8806)</t>
  </si>
  <si>
    <t>Vliegtuigen en andere gemotoriseerde luchtvaartuigen met een leeggewicht &gt; 2.000 kg maar &lt;= 15.000 kg (muv helikopters, luchtschepen en onbemande bedoeld bij post 8806)</t>
  </si>
  <si>
    <t>Vliegtuigen en andere gemotoriseerde luchtvaartuigen met een ledig gewicht &gt; 15.000 kg (muv helikopters, luchtschepen en onbemande bedoeld bij post 8806)</t>
  </si>
  <si>
    <t>Draagraketten voor ruimtevaartuigen en suborbitale voertuigen</t>
  </si>
  <si>
    <t>Valschermen, incl. bestuurbare valschermen en vliegschermen, en rotochutes; delen en toebehoren daarvan, n.e.g.</t>
  </si>
  <si>
    <t>Lanceertoestellen voor luchtvaartuigen (m.u.v. startlieren voor het doen opstijgen van zweefvliegtuigen) en delen daarvan, n.e.g.</t>
  </si>
  <si>
    <t>Deklandingstoestellen e.d., alsmede delen daarvan, n.e.g.</t>
  </si>
  <si>
    <t>Luchtgevechtssimulators en delen daarvan</t>
  </si>
  <si>
    <t>88061010</t>
  </si>
  <si>
    <t>Onbemande luchtvaartuigen, ontworpen voor het vervoer van passagiers, met een leeggewicht &lt;= 2000 kg</t>
  </si>
  <si>
    <t>88061090</t>
  </si>
  <si>
    <t>Onbemande luchtvaartuigen, ontworpen voor het vervoer van passagiers, met een leeggewicht &gt; 2000 kg</t>
  </si>
  <si>
    <t>88062110</t>
  </si>
  <si>
    <t>88062190</t>
  </si>
  <si>
    <t>88062210</t>
  </si>
  <si>
    <t>88062290</t>
  </si>
  <si>
    <t>88062300</t>
  </si>
  <si>
    <t>Onbemande vliegtuigen, alleen voor op afstand bestuurbare vluchten, met maximaal startgewicht &gt; 7 kg maar &lt;= 25 kg (excl. voor passagiersvervoer)</t>
  </si>
  <si>
    <t>88062400</t>
  </si>
  <si>
    <t>Onbemande luchtvaartuigen, alleen voor op afstand bestuurbare vluchten, met maximaal startgewicht &gt; 25 kg maar &lt;= 150 kg (excl. voor passagiersvervoer)</t>
  </si>
  <si>
    <t>88062910</t>
  </si>
  <si>
    <t>Onbemande luchtvaartuigen, uitsluitend voor op afstand bestuurbare vluchten, met maximaal startgewicht &gt; 150 kg, met een leeggewicht &lt;= 2000 kg (excl. voor personenvervoer)</t>
  </si>
  <si>
    <t>88062920</t>
  </si>
  <si>
    <t>Onbemande luchtvaartuigen, uitsluitend voor op afstand bestuurde vluchten, met een leeggewicht &gt; 2000 kg (excl. voor passagiersvervoer)</t>
  </si>
  <si>
    <t>88069100</t>
  </si>
  <si>
    <t>Onbemande luchtvaartuigen, met maximaal startgewicht &lt;= 250 g (excl. alleen voor op afstand bestuurde vlucht)</t>
  </si>
  <si>
    <t>88069200</t>
  </si>
  <si>
    <t>Onbemande luchtvaartuigen, met maximaal startgewicht &gt; 250 g maar &lt;= 7 kg (excl. voor passagiersvervoer of alleen voor op afstand bestuurbare vluchten)</t>
  </si>
  <si>
    <t>88069300</t>
  </si>
  <si>
    <t>Onbemande luchtvaartuigen, met maximaal startgewicht &gt; 7 kg maar &lt;= 25 kg (excl. voor passagiersvervoer of alleen voor op afstand bestuurbare vlucht)</t>
  </si>
  <si>
    <t>88069400</t>
  </si>
  <si>
    <t>Onbemande luchtvaartuigen, met maximaal startgewicht &gt; 25 kg maar &lt;= 150 kg (excl. voor passagiersvervoer of alleen voor op afstand bestuurbare vluchten)</t>
  </si>
  <si>
    <t>88069910</t>
  </si>
  <si>
    <t>Onbemande luchtvaartuigen, met maximaal startgewicht &gt; 150 kg, met een leeggewicht &lt;= 2000 kg (excl. voor personenvervoer of alleen voor op afstand bestuurbare vlucht)</t>
  </si>
  <si>
    <t>88069920</t>
  </si>
  <si>
    <t>Onbemande luchtvaartuigen, met een leeggewicht &gt; 2000 kg (excl. voor personenvervoer of alleen voor op afstand bestuurbare vluchten)</t>
  </si>
  <si>
    <t>88071000</t>
  </si>
  <si>
    <t>88072000</t>
  </si>
  <si>
    <t>88073000</t>
  </si>
  <si>
    <t>Delen van vliegtuigen (andere dan zweefvliegtuigen), helikopters of onbemande luchtvaartuigen, n.e.g.</t>
  </si>
  <si>
    <t>88079010</t>
  </si>
  <si>
    <t>Delen van kabelvliegers, n.e.g.</t>
  </si>
  <si>
    <t>88079021</t>
  </si>
  <si>
    <t>88079029</t>
  </si>
  <si>
    <t>Onderdelen van ruimtevaartuigen, inclusief satellieten, n.e.g.</t>
  </si>
  <si>
    <t>88079030</t>
  </si>
  <si>
    <t>Delen van draagraketten voor ruimtevaartuigen en suborbitale voertuigen, n.e.g.</t>
  </si>
  <si>
    <t>88079090</t>
  </si>
  <si>
    <t>Passagiersschepen, rondvaartboten e.d. schepen voor het vervoer van personen, veerboten van alle soorten, voor de zeevaart</t>
  </si>
  <si>
    <t>Passagiersschepen, rondvaartboten e.d. schepen voor het vervoer van personen; veerboten van alle soorten (m.u.v. die voor de zeevaart)</t>
  </si>
  <si>
    <t>Tankschepen voor de zeevaart</t>
  </si>
  <si>
    <t>Tankschepen (m.u.v. die voor de zeevaart)</t>
  </si>
  <si>
    <t>Koelschepen voor de zeevaart (m.u.v. tankschepen)</t>
  </si>
  <si>
    <t>Koelschepen (m.u.v. die voor de zeevaart en m.u.v. tankschepen)</t>
  </si>
  <si>
    <t>Schepen voor het vervoer van goederen en schepen die zowel bestemd zijn voor het vervoer van personen als van goederen, voor de zeevaart (m.u.v. koelschepen, tankschepen, veerboten en schepen die hoofdzakelijk bestemd zijn voor het vervoer van personen)</t>
  </si>
  <si>
    <t>Vissersvaartuigen; fabrieksschepen en andere schepen voor het behandelen of het conserveren van visserijproducten (m.u.v. die voor de zeevaart en die voor de sportvisserij)</t>
  </si>
  <si>
    <t>89031100</t>
  </si>
  <si>
    <t>Opblaasbare boten, ook indien met een stijve romp, voor plezier of sport, uitgerust of ontworpen om te worden uitgerust met een motor, leeg "netto" gewicht exclusief de motor &lt;= 100 kg</t>
  </si>
  <si>
    <t>89031200</t>
  </si>
  <si>
    <t>Opblaasbare boten, ook indien met een stijve romp, voor plezier of sport, niet ontworpen voor gebruik met een motor, leeg "netto" gewicht &lt;= 100 kg</t>
  </si>
  <si>
    <t>89031900</t>
  </si>
  <si>
    <t>Opblaasbare boten, ook indien met een stijve romp, voor plezier of sport, leeg "netto" gewicht &gt; 100 kg</t>
  </si>
  <si>
    <t>89032100</t>
  </si>
  <si>
    <t>Zeilschepen, met of zonder hulpmotor, met een lengte &lt;= 7,5 m (m.u.v. opblaasbare boten)</t>
  </si>
  <si>
    <t>89032210</t>
  </si>
  <si>
    <t>Zeilschepen, met of zonder hulpmotor, met een lengte &gt; 7,5 m maar &lt;= 24 m, voor de zeevaart (m.u.v. opblaasbare)</t>
  </si>
  <si>
    <t>89032290</t>
  </si>
  <si>
    <t>Zeilschepen, met of zonder hulpmotor, met een lengte &gt; 7,5 m maar &lt;= 24 m (m.u.v. opblaasbare boten en die voor de zeevaart)</t>
  </si>
  <si>
    <t>89032310</t>
  </si>
  <si>
    <t>Zeilschepen, met of zonder hulpmotor, met een lengte &gt; 24 m, voor de zeevaart</t>
  </si>
  <si>
    <t>89032390</t>
  </si>
  <si>
    <t>Zeilschepen, met of zonder hulpmotor, met een lengte &gt; 24 m (m.u.v. die voor de zeevaart)</t>
  </si>
  <si>
    <t>89033100</t>
  </si>
  <si>
    <t>Motorboten, met een lengte &lt;= 7,5 m, voor plezier of sport (m.u.v. opblaasbare en die met buitenboordmotor)</t>
  </si>
  <si>
    <t>89033210</t>
  </si>
  <si>
    <t>Motorboten, met een lengte &gt; 7,5 m maar &lt;= 24 m, voor plezier of sport, voor de zeevaart m.u.v. opblaasbare en die met buitenboordmotor)</t>
  </si>
  <si>
    <t>89033290</t>
  </si>
  <si>
    <t>Motorboten, met een lengte &gt; 7,5 m maar &lt;= 24 m, voor plezier of sport (m.u.v. opblaasbare, die voor de zeevaart en die met buitenboordmotor)</t>
  </si>
  <si>
    <t>89033310</t>
  </si>
  <si>
    <t>Motorboten, met een lengte &gt; 24 m, voor plezier of sport, voor de zeevaart (m.u.v. die met buitenboordmotor)</t>
  </si>
  <si>
    <t>89033390</t>
  </si>
  <si>
    <t>Motorboten, met een lengte &gt; 24 m, voor plezier of sport (m.u.v. die voor de zeevaart en die met buitenboordmotor)</t>
  </si>
  <si>
    <t>89039310</t>
  </si>
  <si>
    <t>Buitenboordmotorboten, voor plezier of sport, en roeiboten en kano's, met een lengte &lt;= 7,5 m, met een gewicht van &lt;= 100 kg per stuk (m.u.v. opblaasbare)</t>
  </si>
  <si>
    <t>89039390</t>
  </si>
  <si>
    <t>Buitenboordmotorboten, voor plezier of sport, en roeiboten en kano's, met een lengte &lt;= 7,5 m, met een gewicht van &gt; 100 kg per stuk (m.u.v. opblaasbare)</t>
  </si>
  <si>
    <t>Buitenboordmotorboten, voor plezier of sport, en roeiboten en kano's, met een lengte &gt; 7,5 m, met een gewicht &lt;= 100 kg per stuk (m.u.v. opblaasbare)</t>
  </si>
  <si>
    <t>Buitenboordmotorboten, voor plezier of sport, en roeiboten en kano's, met een lengte &gt; 7,5 m, met een gewicht van &gt; 100 kg per stuk (m.u.v. opblaasbare)</t>
  </si>
  <si>
    <t>Sleepboten, voor de zee- of de binnenvaart</t>
  </si>
  <si>
    <t>Zeeduwboten</t>
  </si>
  <si>
    <t>Duwboten (m.u.v. zeeduwboten)</t>
  </si>
  <si>
    <t>Baggermolens en zandzuigers, voor de zeevaart</t>
  </si>
  <si>
    <t>Baggermolens en zandzuigers (m.u.v. die voor de zeevaart)</t>
  </si>
  <si>
    <t>Boor- en werkeilanden, ook indien deze op de zeebodem geplaatst kunnen worden</t>
  </si>
  <si>
    <t>Oorlogsschepen van alle soorten</t>
  </si>
  <si>
    <t>Schepen, incl. reddingsboten, voor de zeevaart (m.u.v. oorlogsschepen, roeiboten en andere vaartuigen bedoeld bij post 8901 tm 8905 en m.u.v. sloopschepen)</t>
  </si>
  <si>
    <t>Schepen, reddingsboten daaronder begrepen, met een gewicht per stuk van &lt;= 100 kg, n.e.g. (m.u.v. roeiboten en andere schepen bedoeld bij de posten 8901 tot en met 8905 en sloopschepen)</t>
  </si>
  <si>
    <t>Vaartuigen, incl. reddingsboten, met een gewicht van &gt; 100 kg (m.u.v. die voor de zeevaart, m.u.v. oorlogsschepen, roeiboten en andere vaartuigen bedoeld bij de posten 8901 tot en met 8905 en m.u.v. sloopschepen)</t>
  </si>
  <si>
    <t>Opblaasbare vlotten</t>
  </si>
  <si>
    <t>Vlotten, tanks, caissons, aanlegsteigers, boeien, bakens en ander drijvend materieel (m.u.v. opblaasbare vlotten, vaartuigen bedoeld bij de posten 8901 tot en met 8906 en drijvend materieel bestemd voor de sloop)</t>
  </si>
  <si>
    <t>Sloopschepen en ander drijvend materieel bestemd voor de sloop</t>
  </si>
  <si>
    <t>Optischevezelkabels voor beeldgeleiding (m.u.v. die bestaande uit individueel omhulde vezels bedoeld bij post 8544)</t>
  </si>
  <si>
    <t>Optische vezels, optischevezelbundels en optischevezelkabels (m.u.v. die bestaande uit individueel omhulde vezels bedoeld bij post 8544 en m.u.v. kabels voor beeldgeleiding)</t>
  </si>
  <si>
    <t>Platen of bladen van polariserende stoffen</t>
  </si>
  <si>
    <t>Brillenglazen van glas (m.u.v. die voor verbetering van gezichtsstoornissen)</t>
  </si>
  <si>
    <t>Brillenglazen van glas, voor verbetering van gezichtsstoornissen, afgewerkt aan beide zeiden, unifocaal</t>
  </si>
  <si>
    <t>Brillenglazen van glas, voor verbetering van gezichtsstoornissen, afgewerkt aan beide zeiden, bifocaal of multifocaal</t>
  </si>
  <si>
    <t>Brillenglazen van glas, voor verbetering van gezichtsstoornissen (m.u.v. die welke aan beide zeiden zijn afgewerkt)</t>
  </si>
  <si>
    <t>Brillenglazen (m.u.v. die van glas of voor verbetering van gezichtsstoornissen)</t>
  </si>
  <si>
    <t>Brillenglazen voor verbetering van gezichtsstoornissen, afgewerkt aan beide zeiden, unifocaal (m.u.v. die van glas)</t>
  </si>
  <si>
    <t>Brillenglazen voor verbetering van gezichtsstoornissen, afgewerkt aan beide zeiden, bifocaal of multifocaal (m.u.v. die van glas)</t>
  </si>
  <si>
    <t>Brillenglazen voor verbetering van gezichtsstoornissen (m.u.v. die van glas en die welke aan beide zeiden zijn afgewerkt)</t>
  </si>
  <si>
    <t>Objectieven voor camera's, voor projectietoestellen of voor vergrotings- of verkleiningstoestellen voor de fotografie of voor de cinematografie</t>
  </si>
  <si>
    <t>Objectieven (m.u.v. die voor camera's, voor projectietoestellen of voor vergrotings- of verkleiningstoestellen voor de fotografie of voor de cinematografie)</t>
  </si>
  <si>
    <t>Delen van monturen voor brillen of voor dergelijke artikelen, n.e.g.</t>
  </si>
  <si>
    <t>Zonnebrillen met optisch bewerkte brillenglazen</t>
  </si>
  <si>
    <t>Verrekijkers, astronomische kijkers, optische telescopen en andere astronomische instrumenten (m.u.v. binocles "dubbele kijkers, radioastronomische apparaten en andere instrumenten, apparaten en toestellen, elders genoemd noch elders onder begrepen)</t>
  </si>
  <si>
    <t>Delen en toebehoren, incl. onderstellen voor binocles "dubbele kijkers, verrekijkers, astronomische kijkers en andere astronomische instrumenten, n.e.g.</t>
  </si>
  <si>
    <t>Fototoestellen speciaal ontworpen voor onderwaterfotografie, voor luchtfotografie, voor medisch onderzoek van inwendige organen of voor gerechtelijke en criminologische laboratoria</t>
  </si>
  <si>
    <t>Fototoestellen voor directklaarfotografie (m.u.v. speciale camera's bedoeld bij onderverdeling 900630)</t>
  </si>
  <si>
    <t>Wegwerpfototoestellen voor rolfilm met een breedte van 35 cm</t>
  </si>
  <si>
    <t>Flitstoestellen, voor de fotografie, met ontladingsbuizen, zgn. elektronische flitstoestellen</t>
  </si>
  <si>
    <t>Flitstoestellen en flitslampen en -buizen, voor de fotografie (m.u.v. toestellen met ontladingsbuizen "elektronische flitstoestellen")</t>
  </si>
  <si>
    <t>Delen en toebehoren van flitstoestellen voor de fotografie, n.e.g.</t>
  </si>
  <si>
    <t>Filmcamera's</t>
  </si>
  <si>
    <t>Delen en toebehoren van filmprojectietoestellen, n.e.g.</t>
  </si>
  <si>
    <t>Projectietoestellen voor niet-bewegende beelden, vergrotings- en verkleiningstoestellen voor de fotografie</t>
  </si>
  <si>
    <t>Delen en toebehoren van projectietoestellen voor niet-bewegende beelden en van vergrotings- en verkleiningstoestellen voor de fotografie, n.e.g.</t>
  </si>
  <si>
    <t>Apparaten en uitrustingsstukken voor het automatisch ontwikkelen van fotografische en cinematografische film of papier, op rollen, dan wel voor het automatisch afdrukken van ontwikkelde film op rollen fotografisch papier</t>
  </si>
  <si>
    <t>Apparaten en uitrustingsstukken voor fotografische en cinematografische laboratoria, n.e.g.; negatoscopen</t>
  </si>
  <si>
    <t>Projectieschermen</t>
  </si>
  <si>
    <t>Stereoscopische optische microscopen</t>
  </si>
  <si>
    <t>Niet-stereoscopische optische microscopen voor fotomicrografie, voorzien van uitrustingsstukken speciaal vervaardigd voor het hanteren en transporteren van schijven "wafers" van halfgeleidermateriaal of van patroonmaskers of systeemrasters "reticles"</t>
  </si>
  <si>
    <t>Optische microscopen (m.u.v. die voor fotomicrografie, cinefotomicrografie en micropojectie en m.u.v. stereoscopische microscopen, binoculaire microscopen voor de oogheelkunde en instrumenten, apparaten een toestellen bedoeld bij post 9031)</t>
  </si>
  <si>
    <t>Delen en toebehoren van optische microscopen, n.e.g.</t>
  </si>
  <si>
    <t>Elektronenmicroscopen, protonenmicroscopen en diffractieapparaten</t>
  </si>
  <si>
    <t>Delen en toebehoren van elektronenmicroscopen, protonenmicroscopen en diffractieapparaten, n.e.g.</t>
  </si>
  <si>
    <t>Lasers (m.u.v. laserdioden)</t>
  </si>
  <si>
    <t>Instrumenten, apparaten en toestellen voor de navigatie (m.u.v. die voor de lucht- of ruimtevaart en m.u.v. kompassen en radio- en radartoestellen voor navigatiedoeleinden)</t>
  </si>
  <si>
    <t>Theodolieten en tachymeters</t>
  </si>
  <si>
    <t>Elektronische waterpassen</t>
  </si>
  <si>
    <t>Niet-elektronische waterpassen</t>
  </si>
  <si>
    <t>Instrumenten, apparaten en toestellen voor de fotogrammetrie</t>
  </si>
  <si>
    <t>Precisiebalansen met een gewichtsgevoeligheid van 50 cg of beter, ook indien met gewichten</t>
  </si>
  <si>
    <t>Delen en toebehoren van precisiebalansen met een gewichtsgevoeligheid van 5 cg of beter, n.e.g.</t>
  </si>
  <si>
    <t>Afdrukeenheden "zgn. plotters" in de vorm van tekentafels en tekenmachines, ook indien automatisch</t>
  </si>
  <si>
    <t>Tekentafels en tekenmachines, ook indien automatisch (m.u.v. afdrukeenheden "zgn. plotters")</t>
  </si>
  <si>
    <t>Afdrukeenheden "zgn. plotters" in de vorm van teken- en aftekeninstrumenten</t>
  </si>
  <si>
    <t>Aftekeninstrumenten (m.u.v. afdrukeenheden "zgn. plotters" en patroongeneratoren van de soort gebruikt voor het vervaardigen van maskers of systeemmaskers "reticles" op substraten voorzien van een lichtgevoelige laag)</t>
  </si>
  <si>
    <t>Rekeninstrumenten "rekenlinialen, rekenschijven" e.d. (m.u.v. rekenmachines)</t>
  </si>
  <si>
    <t>Delen en toebehoren van tekeninstrumenten, aftekeninstrumenten, rekeninstrumenten en handinstrumenten voor lengtemeting, n.e.g.</t>
  </si>
  <si>
    <t>Ultrasone diagnose-apparaten "zgn. scanners"</t>
  </si>
  <si>
    <t>Magnetische resonantie-apparaten</t>
  </si>
  <si>
    <t>Scintigrafische apparaten</t>
  </si>
  <si>
    <t>Apparaten en toestellen voor elektrodiagnose, voor de gelijktijdige bewaking en analyse van twee of meer fysiologische parameters</t>
  </si>
  <si>
    <t>Apparaten en toestellen werkend met ultraviolette of met infrarode stralen, voor medisch gebruik</t>
  </si>
  <si>
    <t>Spuiten met of zonder naalden, voor medisch gebruik, van kunststof</t>
  </si>
  <si>
    <t>Spuiten met of zonder naalden, voor medisch gebruik (m.u.v. die van kunststof)</t>
  </si>
  <si>
    <t>Buisvormige metalen naalden, voor medisch gebruik</t>
  </si>
  <si>
    <t>Hechtnaalden, voor medisch gebruik</t>
  </si>
  <si>
    <t>Naalden, katheters, canules e.d. instrumenten, voor medisch gebruik (m.u.v. spuiten, buisvormige metalen naalden en hechtnaalden)</t>
  </si>
  <si>
    <t>Boormachines, ook indien met andere tandheelkundige uitrustingsstukken gecombineerd op een gemeenschappelijk voetstuk</t>
  </si>
  <si>
    <t>Niet-optische instrumenten, apparaten en toestellen voor de oogheelkunde, n.e.g.</t>
  </si>
  <si>
    <t>Optische instrumenten, apparaten en toestellen voor de oogheelkunde, n.e.g.</t>
  </si>
  <si>
    <t>Bloeddrukmeters</t>
  </si>
  <si>
    <t>Endoscopen, voor medisch gebruik</t>
  </si>
  <si>
    <t>Transfusie- en infusietoestellen voor medische doeleinden</t>
  </si>
  <si>
    <t>Narcoseinstrumenten, -apparaten en -toestellen</t>
  </si>
  <si>
    <t>Apparaten voor zenuwprikkeling</t>
  </si>
  <si>
    <t>Elektrische toestellen voor vibromassage</t>
  </si>
  <si>
    <t>Toestellen voor mechanische therapie; toestellen voor massage; toestellen voor psychotechniek (m.u.v. elektrische toestellen voor vibromassage)</t>
  </si>
  <si>
    <t>Toestellen voor invasieve beademing</t>
  </si>
  <si>
    <t>Toestellen voor non-invasieve beademing</t>
  </si>
  <si>
    <t>Toestellen voor ozontherapie, voor oxygeentherapie, of voor aërosoltherapie; toestellen voor kunstmatige ademhaling en andere therapeutische ademhalingstoestellen, delen en toebehoren daaronder begrepen (m.u.v. toestellen voor beademing)</t>
  </si>
  <si>
    <t>Gasmaskers (m.u.v. beschermingsmaskers zonder mechanische delen of vervangbare filters)</t>
  </si>
  <si>
    <t>Ademhalingstoestellen (m.u.v. toestellen voor kunstmatige ademhaling en andere therapeutische ademhalingstoestellen)</t>
  </si>
  <si>
    <t>Orthopedische artikelen en toestellen</t>
  </si>
  <si>
    <t>Artikelen en toestellen voor de behandeling van breuken in het beendergestel</t>
  </si>
  <si>
    <t>Kunsttanden van kunststof</t>
  </si>
  <si>
    <t>Kunsttanden (m.u.v. die van kunststof)</t>
  </si>
  <si>
    <t>Tandprothesen (m.u.v. kunsttanden)</t>
  </si>
  <si>
    <t>Oogprothesen</t>
  </si>
  <si>
    <t>Prothesen (m.u.v. gewrichts-, tand- en oogprothesen)</t>
  </si>
  <si>
    <t>Hoorapparaten voor hardhorigen (m.u.v. delen en toebehoren)</t>
  </si>
  <si>
    <t>Hartstimulatoren (m.u.v. delen en toebehoren)</t>
  </si>
  <si>
    <t>Delen en toebehoren van hoorapparaten voor hardhorigen</t>
  </si>
  <si>
    <t>Tomografen die werken met behulp van een machine voor het automatisch verwerken van gegevens</t>
  </si>
  <si>
    <t>Röntgentoestellen voor tandheelkundig gebruik</t>
  </si>
  <si>
    <t>Röntgentoestellen voor medisch, chirurgisch of veeartsenijkundig gebruik (m.u.v. die voor tandheelkundig gebruikt en m.u.v. tomografen die werken met behulp van een machine voor het automatisch verwerken van gegevens)</t>
  </si>
  <si>
    <t>Röntgentoestellen (m.u.v. die voor medisch, chirurgisch, tandheelkundig of veeartsenijkundig gebruik)</t>
  </si>
  <si>
    <t>Toestellen waarbij gebruik wordt gemaakt van alfa-, bèta- gamma- of andere ioniserende stralen, voor medisch, chirurgisch, tandheelkundig of diergeneeskundig gebruik</t>
  </si>
  <si>
    <t>Toestellen waarbij gebruik wordt gemaakt van alfa-, bèta- gamma- of andere ioniserende stralen (m.u.v. medisch, chirurgisch, tandheelkundig of diergeneeskundig gebruik)</t>
  </si>
  <si>
    <t>Röntgenbuizen</t>
  </si>
  <si>
    <t>Instrumenten, apparaten, toestellen en modellen, bestemd voor het onderwijs in de fysica, de scheikunde of de techniek</t>
  </si>
  <si>
    <t>Delen en toebehoren van machines, apparaten en toestellen voor onderzoek van de mechanische eigenschappen van materialen, n.e.g.</t>
  </si>
  <si>
    <t>Thermometers en pyrometers (m.u.v. die gecombineerd met andere instrumenten en thermometers gevuld met vloeistof, met rechtstreekse aflezing)</t>
  </si>
  <si>
    <t>Barometers (m.u.v. die bestemd voor burgerluchtvaartuigen, bedoeld bij onderverdeling 9025.80.15, en die gecombineerd met andere instrumenten)</t>
  </si>
  <si>
    <t>Delen en toebehoren van instrumenten, apparaten en toestellen voor het meten of het verifiëren van de doorstroming, het peil, de druk of andere variabele karakteristieken van vloeistoffen of van gassen, n.e.g.</t>
  </si>
  <si>
    <t>Spectrometers, spectrofotometers en spectrografen, die gebruik maken van optische stralen "UV, zichtbare, IR"</t>
  </si>
  <si>
    <t>Instrumenten, apparaten en toestellen die gebruik maken van optische stralen "UV, zichtbare, IR" (m.u.v. spectrometers, spectrofotometers en spectrografen en analysetoestellen voor gassen of voor rook)</t>
  </si>
  <si>
    <t>90278100</t>
  </si>
  <si>
    <t>Massaspectrometers</t>
  </si>
  <si>
    <t>90278910</t>
  </si>
  <si>
    <t>Belichtingsmeters</t>
  </si>
  <si>
    <t>90278930</t>
  </si>
  <si>
    <t>PH- en rH-meters en andere toestellen voor het meten van het geleidingsvermogen</t>
  </si>
  <si>
    <t>90278990</t>
  </si>
  <si>
    <t>Instrumenten, apparaten en toestellen voor natuurkundige of scheikundige analyse, voor het meten van oppervlaktespanning e.d., of voor het meten of het verifiëren van hoeveelheden warmte of geluid, n.e.g.</t>
  </si>
  <si>
    <t>Gasmeters, incl. standaardmeters</t>
  </si>
  <si>
    <t>Vloeistofmeters, incl. standaardmeters</t>
  </si>
  <si>
    <t>Elektriciteitsmeters voor eenfasewisselstroom, incl. standaardmeters</t>
  </si>
  <si>
    <t>Elektriciteitsmeters voor meerfasenwisselstroom, incl. standaardmeters</t>
  </si>
  <si>
    <t>Elektriciteitsmeters voor gelijkstroom, incl. standaardmeters</t>
  </si>
  <si>
    <t>Delen en toebehoren van elektriciteitsmeters, n.e.g.</t>
  </si>
  <si>
    <t>Delen en toebehoren van gasmeters en vloeistofmeters, n.e.g.</t>
  </si>
  <si>
    <t>Stroboscopen</t>
  </si>
  <si>
    <t>Instrumenten en apparaten voor het meten of verifiëren van spanning, stroomsterkte of vermogen, zonder registreerinrichting (m.u.v. multimeters, oscilloscopen en oscillografen)</t>
  </si>
  <si>
    <t>Instrumenten, apparaten en toestellen voor het meten of het verifiëren van halfgeleiderschijven of van halfgeleiderelementen (geïntegreerde schakelingen daaronder begrepen)</t>
  </si>
  <si>
    <t>Proefbanken voor motoren, generatoren, pompen, enz.</t>
  </si>
  <si>
    <t>Optische instrumenten, apparaten en toestellen voor het verifiëren van halfgeleiderschijven of van halfgeleiderschakelingen of voor het verifiëren van fotomaskers gebruikt in de fabricage van halfgeleiderschakelingen</t>
  </si>
  <si>
    <t>Profielprojectietoestellen</t>
  </si>
  <si>
    <t>Optische meet- en verificatie-instrumenten, -apparaten, -toestellen of -machines, genoemd noch begrepen onder andere posten van hoofdstuk 90</t>
  </si>
  <si>
    <t>Thermostaten (m.u.v. elektronische)</t>
  </si>
  <si>
    <t>Polshorloges met kast van edel metaal of van metaal geplateerd met edel metaal, ook indien met ingebouwd stophorloge, elektrisch werkend, uitsluitend met mechanische aanwijzing (m.u.v. die met een bodem van staal)</t>
  </si>
  <si>
    <t>Polshorloges met kast van edel metaal of van metaal geplateerd met edel metaal, met automatisch opwindsysteem (m.u.v. die met een bodem van staal)</t>
  </si>
  <si>
    <t>Polshorloges met kast van edel metaal of van metaal geplateerd met edel metaal, uitsluitend opwindbaar met de hand (m.u.v. die met een bodem van staal)</t>
  </si>
  <si>
    <t>Zakhorloges e.d. horloges, incl. stophorloges, met kast van edel metaal of van metaal geplateerd met edel metaal, elektrisch werkend (m.u.v. die met een bodem van staal en m.u.v. polshorloges)</t>
  </si>
  <si>
    <t>Zakhorloges e.d. horloges, incl. stophorloges, met kast van edel metaal of van metaal geplateerd met edel metaal, opwindbaar met de hand of met automatisch opwindsysteem (m.u.v. die met een bodem van staal en m.u.v. polshorloges)</t>
  </si>
  <si>
    <t>Polshorloges, ook indien met ingebouwd stophorloge, elektrisch werkend, uitsluitend met mechanische aanwijzing (m.u.v. die met kast van edel metaal of van metaal geplateerd met edel metaal)</t>
  </si>
  <si>
    <t>Polshorloges, ook indien met ingebouwd stophorloge, elektrisch werkend, uitsluitend met opto-elektronische aanwijzing (m.u.v. die met kast van edel metaal of van metaal geplateerd met edel metaal)</t>
  </si>
  <si>
    <t>Polshorloges, ook indien met ingebouwd stophorloge, elektrisch werkend, met gecombineerde mechanische en opto-elektronische aanwijzing (m.u.v. die met kast van edel metaal of van metaal geplateerd met edel metaal)</t>
  </si>
  <si>
    <t>Polshorloges, ook indien met ingebouwd stophorloge, met automatisch opwindsysteem (m.u.v. die met kast van edel metaal of van metaal geplateerd met edel metaal)</t>
  </si>
  <si>
    <t>Polshorloges, ook indien met ingebouwd stophorloge, uitsluitend opwindbaar met de hand (m.u.v. die met kast van edel metaal of van metaal geplateerd met edel metaal)</t>
  </si>
  <si>
    <t>Zakhorloges e.d. horloges, incl. stophorloges, elektrisch werkend (m.u.v. die met kast van edel metaal of van metaal geplateerd met edel metaal en m.u.v. polshorloges)</t>
  </si>
  <si>
    <t>Zakhorloges e.d. horloges, incl. stophorloges, opwindbaar met de hand of met automatisch opwindsysteem (m.u.v. die met kast van edel metaal of van metaal geplateerd met edel metaal en m.u.v. polshorloges)</t>
  </si>
  <si>
    <t>Wekkers en klokjes, met horloge-uurwerk, elektrisch werkend (m.u.v. polshorloges, zakhorloges e.d. horloges, bedoeld bij post 9101 of 9102, en klokjes voor instrumentenborden e.d. klokjes, bedoeld bij post 9104)</t>
  </si>
  <si>
    <t>Wekkers en klokjes, met horloge-uurwerk (niet elektrisch werkend en m.u.v. polshorloges, zakhorloges e.d. horloges, bedoeld bij post 9101 of 9102, en klokjes voor instrumentenborden e.d. klokjes, bedoeld bij post 9104)</t>
  </si>
  <si>
    <t>Wekkers, elektrisch werkend</t>
  </si>
  <si>
    <t>Wekkers (niet elektrisch werkend)</t>
  </si>
  <si>
    <t>Wandklokken, elektrisch werkend</t>
  </si>
  <si>
    <t>Wandklokken (niet elektrisch werkend)</t>
  </si>
  <si>
    <t>Schakelklokken en andere toestellen, bestemd om een mechanisme op een bepaalde tijd te doen werken, met uurwerk of met synchroonmotor</t>
  </si>
  <si>
    <t>Horloge-uurwerken, compleet en gemonteerd, elektrisch werkend, uitsluitend met mechanische aanwijzing of met een inrichting waarop een mechanische aanwijzing kan worden aangesloten</t>
  </si>
  <si>
    <t>Horloge-uurwerken, compleet en gemonteerd, elektrisch werkend, uitsluitend met opto-elektronische aanwijzing</t>
  </si>
  <si>
    <t>Horloge-uurwerken, compleet en gemonteerd, elektrisch werkend, met een gecombineerde mechanische "ook indien zonder wijzerplaat en wijzers" en opto-elektronische aanwijzing</t>
  </si>
  <si>
    <t>Horloge-uurwerken, compleet en gemonteerd, met automatisch opwindmechanisme</t>
  </si>
  <si>
    <t>Horloge-uurwerken, compleet en gemonteerd, uitsluitend opwindbaar met de hand</t>
  </si>
  <si>
    <t>Uurwerken, compleet en gemonteerd, elektrisch werkend (m.u.v. horloge-uurwerken)</t>
  </si>
  <si>
    <t>Complete horloge-uurwerken, ongemonteerd of gedeeltelijk gemonteerd "stellen onderdelen", met van een spiraalveer voorziene onrust</t>
  </si>
  <si>
    <t>Complete horloge-uurwerken, ongemonteerd of gedeeltelijk gemonteerd "stellen onderdelen" (m.u.v. die met van een spiraalveer voorziene onrust)</t>
  </si>
  <si>
    <t>Niet-complete horloge-uurwerken, gemonteerd</t>
  </si>
  <si>
    <t>Onvolledige, onafgewerkte horloge-uurwerken "ébauches"</t>
  </si>
  <si>
    <t>Complete uurwerken, ongemonteerd of gedeeltelijk gemonteerd "stellen onderdelen", alsmede niet-complete uurwerken, gemonteerd en onvolledige, onafgewerkte uurwerken "ébauches" (m.u.v. horloge-uurwerken)</t>
  </si>
  <si>
    <t>Kasten van polshorloges, zakhorloges e.d. horloges, incl. stophorloges, bedoeld bij post 9101 of 9102, van edel metaal of van metaal geplateerd met edel metaal</t>
  </si>
  <si>
    <t>Kasten van polshorloges, zakhorloges e.d. horloges, incl. stophorloges, bedoeld bij post 9101 of 9102, van onedel metaal, ook indien verguld of verzilverd</t>
  </si>
  <si>
    <t>Kasten van polshorloges, zakhorloges e.d. horloges, incl. stophorloges, bedoeld bij post 9101 of 9102 (m.u.v. die van edel metaal, van metaal geplateerd met edel metaal of van onedel metaal)</t>
  </si>
  <si>
    <t>Delen van kasten van polshorloges, zakhorloges e.d. horloges, incl. stophorloges, bedoeld bij post 9101 of 9102, n.e.g.</t>
  </si>
  <si>
    <t>Kasten voor klokken, voor pendules, enz. (m.u.v. die voor polshorloges, zakhorloges en dergelijke horloges, bedoeld bij de posten 9101 of 9102)</t>
  </si>
  <si>
    <t>Delen van kasten voor klokken, voor pendules, enz., n.e.g. (m.u.v. die van kasten voor polshorloges, zakhorloges e.d. horloges, bedoeld bij post 9101 of 9102)</t>
  </si>
  <si>
    <t>Horlogebanden en delen daarvan, van edel metaal, n.e.g.</t>
  </si>
  <si>
    <t>Horlogebanden en delen daarvan, van metaal geplateerd met edel metaal, n.e.g.</t>
  </si>
  <si>
    <t>Horlogebanden en delen daarvan, van onedel metaal, ook indien verguld of verzilverd, n.e.g.</t>
  </si>
  <si>
    <t>Horlogebanden en delen daarvan, n.e.g.</t>
  </si>
  <si>
    <t>Wijzerplaten van uurwerken</t>
  </si>
  <si>
    <t>Platen en bruggen van uurwerken</t>
  </si>
  <si>
    <t>91149010</t>
  </si>
  <si>
    <t>Veren, onrustveren daaronder begrepen, van uurwerken</t>
  </si>
  <si>
    <t>91149090</t>
  </si>
  <si>
    <t>Delen van uurwerken, n.e.g.</t>
  </si>
  <si>
    <t>Piano's, staande, nieuw</t>
  </si>
  <si>
    <t>Piano's, staande, gebruikt</t>
  </si>
  <si>
    <t>Vleugelpiano's</t>
  </si>
  <si>
    <t>Klavecimbels en andere snaarinstrumenten met klavier (m.u.v. piano's)</t>
  </si>
  <si>
    <t>Violen (m.u.v. altviolen en basviolen)</t>
  </si>
  <si>
    <t>Strijkinstrumenten (m.u.v. violen andere dan altviolen en basviolen)</t>
  </si>
  <si>
    <t>Gitaren</t>
  </si>
  <si>
    <t>Mandolines, citers en andere snaarinstrumenten (m.u.v. die met klavier; strijkinstrumenten; gitaren)</t>
  </si>
  <si>
    <t>Blaasinstrumenten, zgn. koper</t>
  </si>
  <si>
    <t>Accordeons e.d. instrumenten</t>
  </si>
  <si>
    <t>Mondharmonica's</t>
  </si>
  <si>
    <t>Orgels met pijpen en klavier; harmoniums e.d. instrumenten met klavier en met vrije metalen tongen (m.u.v. snaarinstrumenten)</t>
  </si>
  <si>
    <t>Orgels met klavier, waarvan het geluid elektrisch wordt voortgebracht of elektrisch moet worden versterkt</t>
  </si>
  <si>
    <t>Digitale piano's met klavier</t>
  </si>
  <si>
    <t>Synthesizers met klavier</t>
  </si>
  <si>
    <t>Muziekinstrumenten met klavier, waarvan het geluid elektrisch wordt voortgebracht of elektrisch moet worden versterkt (m.u.v. accordeons, orgels, digitale piano's en synthesizers)</t>
  </si>
  <si>
    <t>Gitaren, waarvan het geluid elektrisch wordt voortgebracht of elektrisch moet worden versterkt</t>
  </si>
  <si>
    <t>Accordeons en instrumenten zonder klavier, waarvan het geluid elektrisch wordt voortgebracht of elektrisch moet worden versterkt (m.u.v. gitaren)</t>
  </si>
  <si>
    <t>Muziekdozen</t>
  </si>
  <si>
    <t>Orchestrions, straatorgels, zingende vogels, zingende zagen, n.e.g.; lokfluitjes e.d. lokinstrumenten; fluitjes, toeters en andere met de mond te bespelen roep- en signaalinstrumenten</t>
  </si>
  <si>
    <t>Snaren voor muziekinstrumenten</t>
  </si>
  <si>
    <t>Delen en toebehoren van piano's, n.e.g.</t>
  </si>
  <si>
    <t>Delen en toebehoren van snaarinstrumenten zonder klavier, n.e.g. (m.u.v. snaren en m.u.v. muziekinstrumenten waarvan het geluid elektrisch wordt voortgebracht of elektrisch moet worden versterkt)</t>
  </si>
  <si>
    <t>Delen en toebehoren van muziekinstrumenten waarvan het geluid elektrisch wordt voortgebracht of elektrisch moet worden versterkt, n.e.g.</t>
  </si>
  <si>
    <t>Delen en toebehoren van klarinetten, van trompetten, doedelzakken, orgels met pijpen en klavier, van harmoniums en van dergelijke instrumenten met klavier en met vrije metalen tongen en andere muziekinstrumenten van post 9205, n.e.g.</t>
  </si>
  <si>
    <t>Metronomen en diapasons</t>
  </si>
  <si>
    <t>Mechanieken voor muziekdozen</t>
  </si>
  <si>
    <t>Artilleriestukken (b.v. kanonnen, houwitsers en mortieren)</t>
  </si>
  <si>
    <t>Raketwerpers; vlammenwerpers; granaatwerpers; torpedolanceerbuizen en dergelijke lanceerbuizen</t>
  </si>
  <si>
    <t>Oorlogswapens, incl. machinepistolen (m.u.v. artilleriestukken, raketwerpers, vlammenwerpers, granaatwerpers, torpedolanceerbuizen en dergelijke lanceerbuizen, revolvers en pistolen bedoeld bij post 9302, en blanke wapens bedoeld bij post 9307)</t>
  </si>
  <si>
    <t>Revolvers en pistolen (m.u.v. die bedoeld bij de posten 9302 en 9304; machinepistolen voor oorlogsdoeleinden)</t>
  </si>
  <si>
    <t>Vuurwapens die alleen via de loop kunnen worden geladen "vuurwapens voor zwart kruit", noch ontworpen, noch in staat om patronen af te vuren</t>
  </si>
  <si>
    <t>Geweren en karabijnen, voor het jagen of voor de schietsport, met één gladde loop (m.u.v. vuurwapens die alleen via de loop kunnen worden geladen en geweren werkend met veer, perslucht of gas)</t>
  </si>
  <si>
    <t>Geweren en karabijnen, voor het jagen of voor de schietsport, met één of twee gladde lopen en één getrokken loop, alsmede tweeloopsgeweren</t>
  </si>
  <si>
    <t>Vuurwapens e.d. toestellen, waarbij de explosieve kracht van kruit benut wordt (m.u.v. geweren en karabijnen voor het jagen of voor de schietsport, revolvers en pistolen bedoeld bij post 9302; oorlogswapens)</t>
  </si>
  <si>
    <t>Geweren, karabijnen en pistolen werkend met veer, perslucht of gas en andere niet-vuurwapens (m.u.v. sabels, degens, bajonetten, lansen en andere blanke wapens bedoeld bij post 9307)</t>
  </si>
  <si>
    <t>Delen en toebehoren, van revolvers of van pistolen, n.e.g.</t>
  </si>
  <si>
    <t>Delen en toebehoren, van geweren of van karabijnen, voor het jagen of voor de schietsport, bedoeld bij post 9303, n.e.g.</t>
  </si>
  <si>
    <t>Delen en toebehoren, van oorlogswapens bedoeld bij post 9301, n.e.g.</t>
  </si>
  <si>
    <t>Delen en toebehoren, van wapens en van dergelijke toestellen, bedoeld bij de posten 9303 of 9304, n.e.g. (m.u.v. die van geweren of van karabijnen, bedoeld bij post 9303)</t>
  </si>
  <si>
    <t>Patronen voor geweren of voor karabijnen met gladde loop</t>
  </si>
  <si>
    <t>Patronen en delen daarvan, voor revolvers en voor pistolen bedoeld bij post 9302 en voor machinepistolen bedoeld bij post 9301</t>
  </si>
  <si>
    <t>Patronen en delen daarvan, voor oorlogswapens</t>
  </si>
  <si>
    <t>Bommen, granaten, torpedo's, mijnen, raketten, en andere munitie en projectielen, voor oorlogsdoeleinden, alsmede delen daarvan, n.e.g. (m.u.v. patronen en delen daarvan)</t>
  </si>
  <si>
    <t>Munitie en projectielen, alsmede delen daarvan, n.e.g. (m.u.v. die bestemd voor voor oorlogsdoeleinden)</t>
  </si>
  <si>
    <t>Zitmeubelen van de soort gebruikt in automobielen</t>
  </si>
  <si>
    <t>94013100</t>
  </si>
  <si>
    <t>Draaistoelen, in de hoogte verstelbaar, van hout ( m.u.v. die voor geneeskundig, voor chirurgisch, voor tandheelkundig of diergeneeskundig gebruik en m.u.v. kappersstoelen)</t>
  </si>
  <si>
    <t>94013900</t>
  </si>
  <si>
    <t>Draaistoelen, in de hoogte verstelbaar (m.u.v. die van hout, en m.u.v. die voor geneeskundig, voor chirurgisch, voor tandheelkundig of diergeneeskundig gebruik en m.u.v. kappersstoelen)</t>
  </si>
  <si>
    <t>94014100</t>
  </si>
  <si>
    <t>Zitmeubelen die tot bed kunnen worden omgevormd van hout (m.u.v. tuin- of campingmeubelen en meubelen voor geneeskundig, voor chirurgisch of voor tandheelkundig gebruik)</t>
  </si>
  <si>
    <t>94014900</t>
  </si>
  <si>
    <t>Zitmeubelen die tot bed kunnen worden omgevormd (m.u.v. die van hout en m.u.v. tuin- of campingmeubelen en meubelen voor geneeskundig, voor chirurgisch of voor tandheelkundig gebruik)</t>
  </si>
  <si>
    <t>Zitmeubelen van teen of van dergelijke stoffen (m.u.v. van bamboe of van rotting)</t>
  </si>
  <si>
    <t>Zitmeubelen, met onderstel van hout, opgevuld (m.u.v. die welke tot bed kunnen worden omgevormd)</t>
  </si>
  <si>
    <t>Zitmeubelen, met onderstel van hout, zonder opvulling</t>
  </si>
  <si>
    <t>Zitmeubelen, met onderstel van metaal, opgevuld (m.u.v. zitmeubelen van de soort gebruikt in luchtvaartuigen of in automobielen, in de hoogte verstelbare draaistoelen en meubelen voor geneeskundig, voor chirurgisch of voor tandheelkundig gebruik)</t>
  </si>
  <si>
    <t>Zitmeubelen, met onderstel van metaal, zonder opvulling (m.u.v. in de hoogte verstelbare draaistoelen en meubelen voor geneeskundig, voor chirurgisch of voor tandheelkundig gebruik)</t>
  </si>
  <si>
    <t>Zitmeubelen, n.e.g.</t>
  </si>
  <si>
    <t>94019110</t>
  </si>
  <si>
    <t>Delen van zitmeubelen van de soort gebruikt in luchtvaartuigen, van hout, n.e.g.</t>
  </si>
  <si>
    <t>94019190</t>
  </si>
  <si>
    <t>Delen van zitmeubelen, van hout, n.e.g.</t>
  </si>
  <si>
    <t>94019910</t>
  </si>
  <si>
    <t>Delen van zitmeubelen van de soort gebruikt in luchtvaartuigen, n.e.g.</t>
  </si>
  <si>
    <t>Tandartsstoelen, kappersstoelen e.d. stoelen, met draai-, hef- en verstelinrichting; delen van genoemde artikelen, n.e.g.</t>
  </si>
  <si>
    <t>Bureaus van de soort gebruikt in kantoren, met onderstel van metaal</t>
  </si>
  <si>
    <t>Kasten van metaal, met deuren, met rolluiken of met kleppen, van de soort gebruikt in kantoren, met een hoogte van &gt; 80 cm</t>
  </si>
  <si>
    <t>Kasten met laden en kaartkasten, van metaal, van de soort gebruikt in kantoren, met een hoogte van &gt; 80 cm</t>
  </si>
  <si>
    <t>Bureaus van de soort gebruikt in kantoren, met onderstel van hout</t>
  </si>
  <si>
    <t>Meubelen van hout, van de soort gebruikt in kantoren, met een hoogte van &lt;= 80 cm (m.u.v. bureaus en zitmeubelen)</t>
  </si>
  <si>
    <t>Kasten van hout, van de soort gebruikt in kantoren, met een hoogte van &gt; 80 cm</t>
  </si>
  <si>
    <t>Meubelen van hout, van de soort gebruikt in kantoren, met een hoogte van &gt; 80 cm (m.u.v. kasten)</t>
  </si>
  <si>
    <t>Elementen voor aanbouwkeukens</t>
  </si>
  <si>
    <t>Meubelen van hout, van de soort gebruikt in keukens (m.u.v. zitmeubelen en elementen voor aanbouwkeukens)</t>
  </si>
  <si>
    <t>Meubelen van hout, van de soort gebruikt in slaapkamers (m.u.v. zitmeubelen)</t>
  </si>
  <si>
    <t>Meubelen van hout, van de soort gebruikt in zit- en eetkamers (m.u.v. zitmeubelen)</t>
  </si>
  <si>
    <t>Meubelen van hout, van de soort gebruikt in winkels (m.u.v. zitmeubelen)</t>
  </si>
  <si>
    <t>Meubelen van hout (m.u.v. die van de soort gebruikt in kantoren, winkels, keukens, slaapkamers, zit- en eetkamers en m.u.v. zitmeubelen)</t>
  </si>
  <si>
    <t>94039100</t>
  </si>
  <si>
    <t>Delen van meubelen, van hout, n.e.g. (m.u.v. zitmeubelen of van medisch, chirurgisch, tandheelkundig of veterinair meubilair)</t>
  </si>
  <si>
    <t>94039910</t>
  </si>
  <si>
    <t>Delen van meubelen, van metaal, n.e.g. (m.u.v. zitmeubelen of van medisch, chirurgisch, tandheelkundig of diergeneeskundig meubilair)</t>
  </si>
  <si>
    <t>94039990</t>
  </si>
  <si>
    <t>Springbakken, spiraalmatrassen e.d. in een lijst of in een raam gevatte matrassen (m.u.v. metalen binnenveringen voor zitmeubelen)</t>
  </si>
  <si>
    <t>Matrassen van rubber met celstructuur, ook indien overtrokken</t>
  </si>
  <si>
    <t>Matrassen van kunststof met celstructuur, ook indien overtrokken</t>
  </si>
  <si>
    <t>Matrassen met metalen binnenvering</t>
  </si>
  <si>
    <t>Matrassen, opgevuld met ongeacht welk materiaal (m.u.v. die van rubber of van kunststof met celstructuur, en matrassen en kussens bestemd om met lucht of met water te worden gevuld)</t>
  </si>
  <si>
    <t>Slaapzakken, ook indien met elektrische verwarmingselementen</t>
  </si>
  <si>
    <t>94044010</t>
  </si>
  <si>
    <t>Gewatteerde dekens, bedspreien, dekbedden en donsdekens, gevuld met veren of dons</t>
  </si>
  <si>
    <t>94044090</t>
  </si>
  <si>
    <t>Gewatteerde dekens, bedspreien, dekbedden en donsdekens (m.u.v. die gevuld met veren of dons)</t>
  </si>
  <si>
    <t>Artikelen voor bedden en dergelijke meubelen, gevuld met veren of dons (m.u.v. matrassen, slaapzakken, gewatteerde dekens, bedspreien, dekbedden en donsdekens)</t>
  </si>
  <si>
    <t>94051140</t>
  </si>
  <si>
    <t>94051150</t>
  </si>
  <si>
    <t>Luchters en andere elektrische plafond- en wandlampen, ontworpen om uitsluitend te worden gebruikt met lichtbronnen met luminescentiedioden (led), van glas (m.u.v. die voor de verlichting van de openbare weg en van andere openbare plaatsen)</t>
  </si>
  <si>
    <t>94051190</t>
  </si>
  <si>
    <t>Luchters en andere elektrische plafond- en wandlampen, uitsluitend voor lichtbronnen met luminescentiedioden "led" (m.u.v. die van kunststof, keramische stoffen of glas, en voor het verlichten van openbare open ruimten of verkeerswegen)</t>
  </si>
  <si>
    <t>94051940</t>
  </si>
  <si>
    <t>94051950</t>
  </si>
  <si>
    <t>Luchters en andere elektrische plafond- en wandlampen, van glas (m.u.v. die voor de verlichting van de openbare weg en van andere openbare plaatsen en die ontworpen om uitsluitend te worden gebruikt met lichtbronnen met luminescentiedioden "led")</t>
  </si>
  <si>
    <t>94051990</t>
  </si>
  <si>
    <t>94052140</t>
  </si>
  <si>
    <t>Elektrische tafel-, bureau-, bed- of staande armaturen, uitsluitend voor lichtbronnen met luminescentiedioden "led", van kunststof of van keramische materialen</t>
  </si>
  <si>
    <t>94052150</t>
  </si>
  <si>
    <t>Elektrische tafel-, bed- en bureaulampen, alsmede elektrische staande lampen, uitsluitend voor lichtbronnen met luminescentiedioden "led", van glas</t>
  </si>
  <si>
    <t>94052190</t>
  </si>
  <si>
    <t>Elektrische tafel-, bureau-, bed- of staande armaturen, uitsluitend voor lichtbronnen met luminescentiedioden "led" (m.u.v. die van kunststof, keramische stoffen of glas)</t>
  </si>
  <si>
    <t>94052940</t>
  </si>
  <si>
    <t>Elektrische tafel-, bureau-, bed- of vloerstaande armaturen, van kunststof of van keramiek (m.u.v. die uitsluitend voor lichtbronnen met luminescentiedioden "led")</t>
  </si>
  <si>
    <t>94052950</t>
  </si>
  <si>
    <t>Elektrische tafel-, bed- en bureaulampen, alsmede elektrische staande lampen, van glas (m.u.v. die uitsluitend voor lichtbronnen met luminescentiedioden "led")</t>
  </si>
  <si>
    <t>94052990</t>
  </si>
  <si>
    <t>Elektrische tafel-, bed- en bureaulampen, alsmede elektrische staande lampen (m.u.v. die van kunststof, van keramische stoffen of van glas, en die uitsluitend voor voor lichtbronnen met luminescentiedioden "led")</t>
  </si>
  <si>
    <t>94053100</t>
  </si>
  <si>
    <t>Verlichtingssnoeren van de soort gebruikt voor kerstbomen, uitsluitend voor lichtbronnen met luminescentiedioden "led"</t>
  </si>
  <si>
    <t>94053900</t>
  </si>
  <si>
    <t>Elektrische verlichtingssnoeren van de soort gebruikt voor kerstbomen (m.u.v. die uitsluitend voor lichtbronnen met luminescentiedioden "led")</t>
  </si>
  <si>
    <t>94054110</t>
  </si>
  <si>
    <t>Fotovoltaïsche zoeklichten en schijnwerpers, uitsluitend voor lichtbronnen met luminescentiedioden "led"</t>
  </si>
  <si>
    <t>94054131</t>
  </si>
  <si>
    <t>Fotovoltaïsche armaturen en verlichtingsarmaturen, uitsluitend voor lichtbronnen met luminescentiedioden "led", van kunststof, n.e.g.</t>
  </si>
  <si>
    <t>94054139</t>
  </si>
  <si>
    <t>Fotovoltaïsche armaturen en verlichtingsarmaturen, uitsluitend voor lichtbronnen met luminescentiedioden "led", niet van kunststof, n.e.g.</t>
  </si>
  <si>
    <t>94054210</t>
  </si>
  <si>
    <t>Zoeklichten en schijnwerpers, uitsluitend voor lichtbronnen met luminescentiedioden "led", n.e.g.</t>
  </si>
  <si>
    <t>94054231</t>
  </si>
  <si>
    <t>Armaturen en verlichtingsarmaturen, uitsluitend voor lichtbronnen met luminescentiedioden "led", van kunststof, n.e.g.</t>
  </si>
  <si>
    <t>94054239</t>
  </si>
  <si>
    <t>Armaturen en verlichtingsarmaturen, uitsluitend voor lichtbronnen met luminescentiedioden "led", niet van kunststof, n.e.g.</t>
  </si>
  <si>
    <t>94054910</t>
  </si>
  <si>
    <t>Elektrische zoeklichten en schijnwerpers, n.e.g.</t>
  </si>
  <si>
    <t>94054940</t>
  </si>
  <si>
    <t>Elektrische armaturen en verlichtingsarmaturen, van kunststof, n.e.g.</t>
  </si>
  <si>
    <t>94054990</t>
  </si>
  <si>
    <t>Elektrische armaturen en verlichtingsarmaturen, niet van kunststof, n.e.g.</t>
  </si>
  <si>
    <t>Niet-elektrische armaturen en verlichtingsarmaturen, n.e.g.</t>
  </si>
  <si>
    <t>94056120</t>
  </si>
  <si>
    <t>Lichtreclames, verlichte aanwijzingsborden en dergelijke artikelen, met een permanent vast aangebrachte lichtbron met luminescentiedioden (led), van kunststof</t>
  </si>
  <si>
    <t>94056180</t>
  </si>
  <si>
    <t>Lichtreclames, verlichte aanwijzingsborden en dergelijke artikelen, met een permanent vast aangebrachte lichtbron met luminescentiedioden (led), m.uv. die van kunststof</t>
  </si>
  <si>
    <t>94056920</t>
  </si>
  <si>
    <t>Lichtreclames, verlichte aanwijzingsborden en dergelijke artikelen, met een permanent vast aangebrachte lichtbron anders dan led, van kunststof</t>
  </si>
  <si>
    <t>94056980</t>
  </si>
  <si>
    <t>Lichtreclames, verlichte aanwijzingsborden en dergelijke artikelen, met een permanent vast aangebrachte lichtbron anders dan led, m.uv. die van kunststof</t>
  </si>
  <si>
    <t>Delen van verlichtingstoestellen, lichtreclames, verlichte aanwijzingsborden e.d. artikelen, van glas, n.e.g.</t>
  </si>
  <si>
    <t>94062000</t>
  </si>
  <si>
    <t>Modulaire gebouwunits, van staal</t>
  </si>
  <si>
    <t>Stacaravan, mobiele bungalow</t>
  </si>
  <si>
    <t>Geprefabriceerde bouwwerken al dan niet compleet of reeds gemonteerd, geheel of hoofdzakelijk gemaakt van ijzer of staal (m.u.v. mobiele bungalows, stacaravans, broeikassen en modulaire gebouwunits)</t>
  </si>
  <si>
    <t>Driewielers, autopeds, pedaalauto's e.d. speelgoed op wielen; poppenwagens (m.u.v. gewone rijwielen met kogellagers)</t>
  </si>
  <si>
    <t>Poppen, zijnde nabootsingen van de mens, ook indien aangekleed</t>
  </si>
  <si>
    <t>Delen en toebehoren van poppen, zijnde nabootsingen van de mens, n.e.g.</t>
  </si>
  <si>
    <t>Elektrische treinen, incl. rails, signalen en ander toebehoren; zelfbouwmodellen op schaal, ook indien bewegend</t>
  </si>
  <si>
    <t>Bouwdozen en ander constructiespeelgoed, van kunststof (m.u.v. zelfbouwmodellen op schaal)</t>
  </si>
  <si>
    <t>Bouwdozen en ander constructiespeelgoed (m.u.v. die van kunststof en m.u.v. zelfbouwmodellen op schaal)</t>
  </si>
  <si>
    <t>Speelgoed, zijnde nabootsingen van dieren of van niet-menselijke wezens, opgevuld</t>
  </si>
  <si>
    <t>Speelgoed, zijnde nabootsingen van dieren of van niet-menselijke wezens, zonder opvulling</t>
  </si>
  <si>
    <t>Speelgoedmuziekinstrumenten en -apparaten</t>
  </si>
  <si>
    <t>Puzzels van alle soorten, van hout</t>
  </si>
  <si>
    <t>Puzzels van alle soorten (m.u.v. die van hout)</t>
  </si>
  <si>
    <t>Speelgoed, aangeboden in assortimenten (m.u.v. elektrische treinen, incl. toebehoren, zelfbouwmodellen op schaal, bouwdozen en ander contructiespeelgoed en puzzels)</t>
  </si>
  <si>
    <t>Speelgoed en modelbouwspeelgoed, met ingebouwde motor, van kunststof (m.u.v. elektrische treinen, zelfbouwmodellen op schaal, en speelgoed zijnde nabootsingen van de mens, van dieren of van niet-menselijke wezens)</t>
  </si>
  <si>
    <t>Speelgoed en modelbouwspeelgoed, met ingebouwde motor (m.u.v. die van kunststof en m.u.v. elektrische treinen, zelfbouwmodellen op schaal, en speelgoed zijnde nabootsingen van de mens, van dieren of van niet-menselijke wezens)</t>
  </si>
  <si>
    <t>Speelgoedwapens</t>
  </si>
  <si>
    <t>Miniatuurmodellen, vervaardigd door vormgieten, van metaal</t>
  </si>
  <si>
    <t>Draagbare interactieve elektronische onderwijs speelgoedapparaten bedoeld voor kinderen</t>
  </si>
  <si>
    <t>Spellen met beeldscherm, werkende op munten, bankbiljetten, penningen of andere gelijksoortige artikelen</t>
  </si>
  <si>
    <t>Delen van spellen, werkende op munten, bankbiljetten, penningen of andere wijze van betaling (m.u.v. die van bowlinginstallaties)</t>
  </si>
  <si>
    <t>Consoles en machines voor videospellen, andere dan die bedoeld bij onderverdeling 9504 30</t>
  </si>
  <si>
    <t>Kerstfeestartikelen van glas (m.u.v. elektrische guirlandes voor kerstboomverlichting)</t>
  </si>
  <si>
    <t>Kerstfeestartikelen (m.u.v. die van glas en m.u.v. elektrische guirlandes voor kerstboomverlichting)</t>
  </si>
  <si>
    <t>Feestartikelen, carnavalsartikelen en andere ontspanningsartikelen, incl. benodigdheden voor het goochelen en fop- en schertsartikelen, n.e.g.</t>
  </si>
  <si>
    <t>Langlaufski's voor de sneeuwskisport</t>
  </si>
  <si>
    <t>Monoski's en snowboards</t>
  </si>
  <si>
    <t>Ski's voor het alpineskiën (m.u.v. monoski's en snowboards)</t>
  </si>
  <si>
    <t>Sneeuwski's (m.u.v. langlaufski's en alpineski's</t>
  </si>
  <si>
    <t>Skibindingen</t>
  </si>
  <si>
    <t>Zeilplanken voor de watersport</t>
  </si>
  <si>
    <t>Complete golfstokken</t>
  </si>
  <si>
    <t>Golfballen</t>
  </si>
  <si>
    <t>Delen van golfstokken</t>
  </si>
  <si>
    <t>Materieel voor het golfspel (m.u.v. golfballen, golfstokken en delen daarvoor)</t>
  </si>
  <si>
    <t>Tennisrackets, ook indien zonder bespanning (m.u.v. tafeltennisbats)</t>
  </si>
  <si>
    <t>Tennisballen (m.u.v. tafeltennisballen)</t>
  </si>
  <si>
    <t>Ballen voor cricket en polo</t>
  </si>
  <si>
    <t>Ballen voor sporten (m.u.v. opblaasbare ballen en tennis-, golf- en tafeltennis-, cricket- en poloballen)</t>
  </si>
  <si>
    <t>Ijsschaatsen, incl. schoeisel waaraan dergelijke schaatsen zijn bevestigd</t>
  </si>
  <si>
    <t>Rolschaatsen, incl. schoeisel waaraan dergelijke schaatsen zijn bevestigd</t>
  </si>
  <si>
    <t>Delen en toebehoren van ijsschaatsen en rolschaatsen</t>
  </si>
  <si>
    <t>Fitnessapparaten met instelbare weerstandscontrole</t>
  </si>
  <si>
    <t>Artikelen en materieel voor lichaamsoefening, voor gymnastiek of voor atletiekartikelen en materieel voor lichaamsoefening, voor gymnastiek of voor atletiek (m.u.v. fitnessapparaten met instelbare weerstandscontrole)</t>
  </si>
  <si>
    <t>Artikelen voor cricket en polo (m.u.v. ballen)</t>
  </si>
  <si>
    <t>Artikelen en materieel voor sporten of voor openluchtspelen, n.e.g.; zwembaden en zwembadjes</t>
  </si>
  <si>
    <t>Hengelstokken</t>
  </si>
  <si>
    <t>Niet-gemonteerde vishaken</t>
  </si>
  <si>
    <t>Gemonteerde vishaken</t>
  </si>
  <si>
    <t>Hengelmolens</t>
  </si>
  <si>
    <t>Hengelbenodigdheden, n.e.g.; schepnetjes voor alle doeleinden; lokvogels e.d. jachtbenodigdheden (m.u.v. lokfluitjes van alle soorten en opgezette vogels bedoeld bij post 9705)</t>
  </si>
  <si>
    <t>Reizende circussen en reizende dierenspelen</t>
  </si>
  <si>
    <t>95082100</t>
  </si>
  <si>
    <t>Achtbanen</t>
  </si>
  <si>
    <t>95082200</t>
  </si>
  <si>
    <t>Carrousels, schommels en draaimolens</t>
  </si>
  <si>
    <t>95082300</t>
  </si>
  <si>
    <t>Botsauto´s</t>
  </si>
  <si>
    <t>95082400</t>
  </si>
  <si>
    <t>Bewegingsimulators en actiebioscopen</t>
  </si>
  <si>
    <t>95082500</t>
  </si>
  <si>
    <t>Waterattracties</t>
  </si>
  <si>
    <t>95082600</t>
  </si>
  <si>
    <t>Waterparkattracties</t>
  </si>
  <si>
    <t>95082900</t>
  </si>
  <si>
    <t>Pretparkattracties (m.u.v. achtbanen, draaimolens, schommels, carrousels, botsauto´s, bewegingssimulators, actiebioscopen en waterattracties)</t>
  </si>
  <si>
    <t>95083000</t>
  </si>
  <si>
    <t>Kermisattracties</t>
  </si>
  <si>
    <t>95084000</t>
  </si>
  <si>
    <t>Reizende theaters</t>
  </si>
  <si>
    <t>Ivoor, bewerkt; werken van ivoor, n.e.g.</t>
  </si>
  <si>
    <t>Bezems en heiboenders e.d. artikelen, bestaande uit samengebonden twijgen of ander plantaardig materiaal, ook indien met steel</t>
  </si>
  <si>
    <t>Tandenborstels, incl. borstels voor het reinigen van kunstgebitten, ook indien zij delen van apparaten en toestellen zijn</t>
  </si>
  <si>
    <t>Scheerkwasten, nagelborstels, wimperborstels en andere borstels voor de lichaamsverzorging (m.u.v. tandenborstels, borstels voor het reinigen van kunstgebitten en haarborstels)</t>
  </si>
  <si>
    <t>Penselen, kwasten en borstels voor kunstschilders;penselen om te schrijven</t>
  </si>
  <si>
    <t>Borstels, kwasten en penselen voor het schilderen, verven, behangen e.d. (m.u.v. penselen, kwasten en borstels voor kunstschilders e.d. bedoeld bij onderverdeling 9603.30)</t>
  </si>
  <si>
    <t>Borstels, zijnde delen van machines, van toestellen of van voertuigen</t>
  </si>
  <si>
    <t>Mechanische vegers, met de hand bediend, zonder motor</t>
  </si>
  <si>
    <t>Plumeaus; gerede knotten voor borstelwerk; wissers van rubber of van andere soepele stoffen; bezems, borstels, penselen en kwasten, n.e.g.</t>
  </si>
  <si>
    <t>Handzeven en handteemsen (m.u.v. vergieten)</t>
  </si>
  <si>
    <t>Reisassortimenten voor de lichaamsverzorging van personen, voor het schoonmaken van schoeisel of van kleding en reisnaaigarnituren (m.u.v. nagelgarnituren)</t>
  </si>
  <si>
    <t>Drukknopen en delen daarvan</t>
  </si>
  <si>
    <t>Knopen van kunststof (m.u.v. die met textiel overtrokken; drukknopen; manchetknopen)</t>
  </si>
  <si>
    <t>Knopen van onedel metaal (m.u.v. die met textiel overtrokken; drukknopen; manchetknopen)</t>
  </si>
  <si>
    <t>Knopen (m.u.v. die van kunststof of van onedel metaal, niet overtrokken met textiel; drukknopen; manchetknopen)</t>
  </si>
  <si>
    <t>Knoopvormen en andere delen van knopen of van drukknopen; knopen in voorwerpsvorm</t>
  </si>
  <si>
    <t>Treksluitingen, met haakjes, van onedel metaal</t>
  </si>
  <si>
    <t>Treksluitingen (m.u.v. die met haakjes van onedel metaal)</t>
  </si>
  <si>
    <t>Kogelpennen met dun vloeibare inkt "rolschrijvers"</t>
  </si>
  <si>
    <t>Kogelpennen (m.u.v. die met vervangbare vulling; die met houder of afsluitdop van edele metalen of van metalen geplateerd met edele metalen; die met dun vloeibare inkt "rolschrijvers")</t>
  </si>
  <si>
    <t>Vulpennen en andere pennen</t>
  </si>
  <si>
    <t>Assortimenten bestaande uit ten minste twee van de volgende artikelen: kogelpennen, vilt- en merkstiften, vulpennen</t>
  </si>
  <si>
    <t>Schrijfpennen en punten voor schrijfpennen</t>
  </si>
  <si>
    <t>Potloden, met grafietstift, in een omhulsel</t>
  </si>
  <si>
    <t>Potloden en kleurpotloden, met stiften in een omhulsel (m.u.v. die met stiften van grafiet)</t>
  </si>
  <si>
    <t>Stiften voor potloden of voor vulpotloden</t>
  </si>
  <si>
    <t>Pastellen en tekenkool</t>
  </si>
  <si>
    <t>Griffels, schrijf- en tekenkrijt, kleermakerskrijt</t>
  </si>
  <si>
    <t>Schrijf- en tekenleien en schrijf- en tekenborden, ook indien omlijst</t>
  </si>
  <si>
    <t>Handstempels, zoals datumstempels, zegelstempels, numeroteurs, incl. handetiketteermachines; verstelbare handstempels en drukdozen</t>
  </si>
  <si>
    <t>Inktlinten voor schrijfmachines e.d. inktlinten, geïnkt of op andere wijze geprepareerd voor het maken van afdrukken, ook indien op spoelen of in cassettes, van kunststof</t>
  </si>
  <si>
    <t>Inktlinten van synthetische of kunstmatige vezels, met een breedte van &lt; 30 mm, duurzaam opgeborgen in kunststoffen of metalen cassettes, van de soort gebruikt in automatische schrijfmachines, automatische gegevensverwerkende machines of andere machines</t>
  </si>
  <si>
    <t>Stempelkussens, ook indien geïnkt, met of zonder doos</t>
  </si>
  <si>
    <t>Niet-navulbare zakaanstekers werkend met gas</t>
  </si>
  <si>
    <t>Aanstekers (m.u.v. zakaanstekers werkeknd met gas en lonten bestemd voor het ontsteken op afstand van springladingen)</t>
  </si>
  <si>
    <t>Delen van aanstekers, n.e.g.</t>
  </si>
  <si>
    <t>Kammen, haarklemmen e.d. artikelen, van harde rubber of van kunststof</t>
  </si>
  <si>
    <t>Kammen, haarklemmen e.d. artikelen (m.u.v. die van harde rubber of van kunststof)</t>
  </si>
  <si>
    <t>Haarspelden, krulspelden e.d. artikelen, alsmede delen daarvan, n.e.g. (m.u.v. elektrothermische toestellen bedoeld bij post 8516 alsmede delen daarvan)</t>
  </si>
  <si>
    <t>Poederdonsjes e.d. artikelen voor het aanbrengen van cosmetica</t>
  </si>
  <si>
    <t>Paspoppen, ledepoppen e.d. (m.u.v. modellen voor het geven van demonstraties; poppen als speelgoed); automaten en mechanische blikvangers, voor etalages (m.u.v. de aangeboden artikelen zelf)</t>
  </si>
  <si>
    <t>Maandverbanden en tampons, luiers en inlegluiers e.d. hygiënische artikelen, van watten van textielstoffen</t>
  </si>
  <si>
    <t>Maandverbanden, tampons e.d. artikelen van textielstoffen (m.u.v. die van textielwatten)</t>
  </si>
  <si>
    <t>Tampons, (m.u.v. die van textielstoffen)</t>
  </si>
  <si>
    <t>Artikelen voor hygiënisch gebruik door de vrouw (m.u.v. die van textielwatten en andere textielstoffen, maandverbanden en tampons)</t>
  </si>
  <si>
    <t>97012200</t>
  </si>
  <si>
    <t>Mozaïekwerk, meer dan 100 jaar oud</t>
  </si>
  <si>
    <t>97012900</t>
  </si>
  <si>
    <t>Collages en soortgelijke decoratieve platen, meer dan 100 jaar oud (m.u.v. mozaïekwerk)</t>
  </si>
  <si>
    <t>97019100</t>
  </si>
  <si>
    <t>97019200</t>
  </si>
  <si>
    <t>Mozaïekwerk (m.u.v. meer dan 100 jaar oud)</t>
  </si>
  <si>
    <t>97019900</t>
  </si>
  <si>
    <t>Collages en soortgelijke decoratieve platen (m.u.v. meer dan 100 jaar oud en mozaïekwerk)</t>
  </si>
  <si>
    <t>97021000</t>
  </si>
  <si>
    <t>Originele gravures, prenten en litho's, meer dan 100 jaar oud</t>
  </si>
  <si>
    <t>97029000</t>
  </si>
  <si>
    <t>Originele gravures, prenten en litho's (m.u.v. meer dan 100 jaar oud)</t>
  </si>
  <si>
    <t>97031000</t>
  </si>
  <si>
    <t>Originele standbeelden en origineel beeldhouwwerk, ongeacht het materiaal waarvan zij vervaardigd zijn, meer dan 100 jaar oud</t>
  </si>
  <si>
    <t>97039000</t>
  </si>
  <si>
    <t>Originele standbeelden en origineel beeldhouwwerk, ongeacht het materiaal waarvan zij vervaardigd zijn (m.u.v. meer dan 100 jaar oud)</t>
  </si>
  <si>
    <t>97051000</t>
  </si>
  <si>
    <t>Verzamelingen en voorwerpen voor verzamelingen, met een archeologisch, etnografisch of historisch belang</t>
  </si>
  <si>
    <t>97052100</t>
  </si>
  <si>
    <t>Menselijke specimens en delen daarvan, als verzamelingen en voorwerpen voor verzamelingen van anatomisch belang</t>
  </si>
  <si>
    <t>97052200</t>
  </si>
  <si>
    <t>Uitgestorven of bedreigde soorten en delen daarvan, als verzamelingen en voorwerpen voor verzamelingen van zoölogisch, botanisch, anatomisch of paleontologisch belang</t>
  </si>
  <si>
    <t>97052900</t>
  </si>
  <si>
    <t>Verzamelingen en voorwerpen voor verzamelingen van zoölogisch, botanisch, mineralogisch, anatomisch of paleontologisch belang (m.u.v. menselijke specimens en delen daarvan, en uitgestorven of bedreigde soorten en delen daarvan)</t>
  </si>
  <si>
    <t>97053100</t>
  </si>
  <si>
    <t>Verzamelingen en voorwerpen voor verzamelingen van numismatisch belang, meer dan 100 jaar oud</t>
  </si>
  <si>
    <t>97053900</t>
  </si>
  <si>
    <t>Verzamelingen en voorwerpen voor verzamelingen van numismatisch belang (excl. meer dan 100 jaar oud)</t>
  </si>
  <si>
    <t>97061000</t>
  </si>
  <si>
    <t>Antiquiteiten, meer dan 250 jaar oud</t>
  </si>
  <si>
    <t>97069000</t>
  </si>
  <si>
    <t>Antiquiteiten, meer dan 100 maar maximaal 250 jaar oud</t>
  </si>
  <si>
    <t>08093020</t>
  </si>
  <si>
    <t>Verse platte perziken (Prunus persica var. platycarpa) en platte nectarines (Prunus persica var. platerina)</t>
  </si>
  <si>
    <t>08093030</t>
  </si>
  <si>
    <t>Verse nectarines (m.u.v. platte nectarines)</t>
  </si>
  <si>
    <t>08093080</t>
  </si>
  <si>
    <t>Verse perziken(m.u.v. nectarines en platte perziken)</t>
  </si>
  <si>
    <t>10061090</t>
  </si>
  <si>
    <t>Padie (m.u.v. rondkorrelige, halflangkorrelige en langkorrelige)</t>
  </si>
  <si>
    <t>10062019</t>
  </si>
  <si>
    <t>Voorgekookte gedopte (bruine) rijst (m.u.v. rondkorrelige, halflangkorrelige en langkorrelige)</t>
  </si>
  <si>
    <t>10062099</t>
  </si>
  <si>
    <t>Gedopte (bruine) rijst (m.u.v. voorgekookte en rondkorrelige, halflangkorrelige, en langkorrelige)</t>
  </si>
  <si>
    <t>10063029</t>
  </si>
  <si>
    <t>Voorgekookte, halfwitte rijst (m.u.v. rondkorrelige, halflangkorrelige en langkorrelige)</t>
  </si>
  <si>
    <t>10063049</t>
  </si>
  <si>
    <t>Halfwitte rijst (m.u.v. voorgekookte en rondkorrelige, halflangkorrelige en langkorrelige)</t>
  </si>
  <si>
    <t>10063069</t>
  </si>
  <si>
    <t>10063099</t>
  </si>
  <si>
    <t>Witte rijst, al dan niet gepolijst of geglazuurd (m.u.v. voorgekookte en rondkorrelige, halflangkorrelige en langkorrelige)</t>
  </si>
  <si>
    <t>25309030</t>
  </si>
  <si>
    <t>Celestien en strontianiet</t>
  </si>
  <si>
    <t>25309040</t>
  </si>
  <si>
    <t>Spodumeen, petaliet, lepidoliet, amblygoniet, hectoriet, jadariet en dergelijke mineralen, geschikt voor het winnen van lithium</t>
  </si>
  <si>
    <t>25309050</t>
  </si>
  <si>
    <t>Bastnaesiet, xenotiem en dergelijke mineralen, geschikt voor de winning van zeldzame aardmetalen, scandium of yttrium</t>
  </si>
  <si>
    <t>25309070</t>
  </si>
  <si>
    <t>Arseensulfide, aluniet, puzzolaanaarde, verfaarden en minerale stoffen, n.e.g.</t>
  </si>
  <si>
    <t>26190095</t>
  </si>
  <si>
    <t>Afval verkregen bij de vervaardiging van ijzer of staal geschikt voor het recupereren van vanadium</t>
  </si>
  <si>
    <t>26190097</t>
  </si>
  <si>
    <t>Slakken, walsschilfers en ander bij de vervaardiging van ijzer en staal verkregen afval (m.u.v. gegranuleerde hoogovenslakken, afval geschikt voor het recupereren van ijzer, van vanadium of van mangaan)</t>
  </si>
  <si>
    <t>28053021</t>
  </si>
  <si>
    <t>Cerium, en lanthaan, met een zuiverheid van 95 of meer gewichtspercenten (m.u.v. onderling vermengd of onderling gelegeerd)</t>
  </si>
  <si>
    <t>28053029</t>
  </si>
  <si>
    <t>Praseodymium, neodymium en samarium, met een zuiverheid van 95 of meer gewichtspercenten (m.u.v. onderling vermengd of onderling gelegeerd)</t>
  </si>
  <si>
    <t>28053031</t>
  </si>
  <si>
    <t>Gadolinium, terbium en dysprosium, met een zuiverheid van 95 of meer gewichtspercenten (m.u.v. onderling vermengd of onderling gelegeerd)</t>
  </si>
  <si>
    <t>28053039</t>
  </si>
  <si>
    <t>Europium, holmium, erbium, thulium, ytterbium, lutetium en yttrium, met een zuiverheid van 95 of meer gewichtspercenten (m.u.v. onderling vermengd of onderling gelegeerd)</t>
  </si>
  <si>
    <t>28469040</t>
  </si>
  <si>
    <t>Anorganische en organische verbindingen van lanthaan</t>
  </si>
  <si>
    <t>28469050</t>
  </si>
  <si>
    <t>Anorganische en organische verbindingen van praseodymium, van neodymium of van samarium</t>
  </si>
  <si>
    <t>28469060</t>
  </si>
  <si>
    <t>Anorganische en organische verbindingen van gadolinium, terbium of, dysprosium</t>
  </si>
  <si>
    <t>28469070</t>
  </si>
  <si>
    <t>Anorganische en organische verbindingen van europium, holmium, erbium, thulium, ytterbium, lutetium of yttrium</t>
  </si>
  <si>
    <t>29173935</t>
  </si>
  <si>
    <t>Bis(2-ethylhexyl)benzeen-1,4-dicarboxylaat (DOTP)</t>
  </si>
  <si>
    <t>29173985</t>
  </si>
  <si>
    <t>44212010</t>
  </si>
  <si>
    <t>Doodskisten van vezelplaat</t>
  </si>
  <si>
    <t>44212090</t>
  </si>
  <si>
    <t>Doodskisten van hout (m.u.v. die van vezelplaat)</t>
  </si>
  <si>
    <t>76011010</t>
  </si>
  <si>
    <t>Aluminium plakken, niet-gelegeerd, ruw</t>
  </si>
  <si>
    <t>76011090</t>
  </si>
  <si>
    <t>Aluminium, niet-gelegeerd, ruw (m.u.v. plakken)</t>
  </si>
  <si>
    <t>76012030</t>
  </si>
  <si>
    <t>76012040</t>
  </si>
  <si>
    <t>Aluminium, gelegeerd, ruw, in de vorm van billets</t>
  </si>
  <si>
    <t>Toestellen bestemd voor het filtreren of zuiveren van vloeistoffen, gemaakt van fluoropolymeren met filter- of zuivermembranen met een dikte &lt;= 140 µm (exclusief die voor water en dranken en kunstmatige nieren)</t>
  </si>
  <si>
    <t>Machines voor het warm bewerken door middel van smeden, matrijssmeden (incl. persen) of hameren (m.u.v. machines voor het gesloten matrijssmeden en die met numerieke besturing)?</t>
  </si>
  <si>
    <t>84622900</t>
  </si>
  <si>
    <t>84858010</t>
  </si>
  <si>
    <t>Machines voor additieve productie door het afzetten van zand, beton of andere minerale producten</t>
  </si>
  <si>
    <t>84858090</t>
  </si>
  <si>
    <t>Machines voor additieve productie (m.u.v. door het afzetten van metaal, kunststof, rubber, gips, cement, keramische materialen, glas, zand, beton of andere minerale producten)</t>
  </si>
  <si>
    <t>85044060</t>
  </si>
  <si>
    <t>Gelijkrichters voor het laden van accumulatoren (m.u.v. polykristallijne halfgeleidergelijkrichters)</t>
  </si>
  <si>
    <t>85044083</t>
  </si>
  <si>
    <t>Gelijkrichters</t>
  </si>
  <si>
    <t>85044085</t>
  </si>
  <si>
    <t>Inverters met een vermogen van niet meer dan 7,5 kVA</t>
  </si>
  <si>
    <t>85044086</t>
  </si>
  <si>
    <t>Inverters met een vermogen van meer dan 7,5 kVA</t>
  </si>
  <si>
    <t>85044095</t>
  </si>
  <si>
    <t>Statische omvormers (m.u.v. laders van accumulatoren, gelijkrichters en inverters)</t>
  </si>
  <si>
    <t>85051110</t>
  </si>
  <si>
    <t>Permanente magneten en artikelen bestemd om na magnetisering als permanente magneten te worden gebruikt, van metaal, bevattende neodymium, praseodymium, dysprosium of samarium (m.u.v. opspanplaten en werkstukhouders)</t>
  </si>
  <si>
    <t>85051190</t>
  </si>
  <si>
    <t>Permanente magneten en artikelen bestemd om na magnetisering als permanente magneten te worden gebruikt, van metaal (m.u.v. die bevattende neodymium, praseodymium, dysprosium of samarium en van opspanplaten en werkstukhouders)</t>
  </si>
  <si>
    <t>Digitale veelzijdige disc "Digital versatile discs" (dvd), waarop is opgenomen</t>
  </si>
  <si>
    <t>sealed beam-lampen</t>
  </si>
  <si>
    <t>Helikopters met een leeggewicht &lt;= 2.000 kg (m.u.v. die onbemand zijn van post 8806)</t>
  </si>
  <si>
    <t>Instrumenten, apparaten en toestellen voor de geneeskunde, voor de chirurgie of voor de diergeneeskunde n.e.g.</t>
  </si>
  <si>
    <t>Delen van meubelen, niet van hout of metaal, n.e.g. (m.u.v. zitmeubelen of van medisch, chirurgisch, tandheelkundig of diergeneeskundig meubilair)</t>
  </si>
  <si>
    <t>97012100</t>
  </si>
  <si>
    <r>
      <t xml:space="preserve">Dit document betreft het upload sjabloon voor de Prodcom statistiek voor </t>
    </r>
    <r>
      <rPr>
        <b/>
        <sz val="11"/>
        <color theme="4" tint="-0.499984740745262"/>
        <rFont val="Calibri"/>
        <family val="2"/>
        <scheme val="minor"/>
      </rPr>
      <t>verslagjaar 2024</t>
    </r>
    <r>
      <rPr>
        <sz val="11"/>
        <color theme="4" tint="-0.499984740745262"/>
        <rFont val="Calibri"/>
        <family val="2"/>
        <scheme val="minor"/>
      </rPr>
      <t xml:space="preserve">. Ga voor meer informatie over de Prodcom statistiek naar: </t>
    </r>
  </si>
  <si>
    <t>Levende zoogdieren (m.u.v. primaten, walvissen, dolfijnen en bruinvissen, lamantijnen en doejongs, zeehonden, zeeleeuwen en walrussen en m.u.v. kamelen en kameelachtigen, konijnen en hazen, paarden, ezels, muildieren, muilezels, runderen, varkens, schapen</t>
  </si>
  <si>
    <t>Voorvoeten van runderen, uitgebeend, bevroren, geheel of verdeeld in ten hoogste vijf delen, waarbij iedere voorvoet in één enkel vriesblok wordt aangeboden, alsmede zgn. "compensated quarters" aangeboden in twee vriesblokken, waarvan het ene blok de voor</t>
  </si>
  <si>
    <t>Vlees van runderen, uitgebeend, bevroren (m.u.v. voorvoeten, geheel of verdeeld in &lt;= 5 delen, waarbij iedere voorvoet in één enkel vriesblok wordt aangeboden, alsmede zgn. "compensated quarters" aangeboden in twee vriesblokken, waarvan het ene blok de vo</t>
  </si>
  <si>
    <t>Delen van ganzen "pluimvee", met been, vers of gekoeld (m.u.v. helften en kwarten, hele vleugels, ook indien ontdaan van de spits, ruggen, halzen, ruggen met halzen, staarten, vleugelspitsen, borsten en dijen en delen daarvan, en m.u.v. zgn. ganzenpaletot</t>
  </si>
  <si>
    <t>Vlees en eetbare slachtafvallen van dolfijnen of van bruinvissen "zoogdieren van de orde Cetacea", van lamantijnen of van doejongs "zoogdieren van de orde Sirenia", van zeeleeuwen en walrussen (zoogdieren van de suborde Pinnipedia), vers, gekoeld of bevro</t>
  </si>
  <si>
    <t>Vlees en eetbare slachtafvallen, vers, gekoeld of bevroren (m.u.v. vlees en afvallen van runderen, varkens, schapen, geiten, paarden, ezels, muildieren, muilezels, pluimvee "hanen, kippen, eenden, ganzen, kalkoenen, parelhoenders", konijnen, hazen, primat</t>
  </si>
  <si>
    <t>Vlees van varkens [huisdieren], gezouten of gepekeld (m.u.v. hammen en schouders, alsmede delen daarvan, buiken [buikspek] en delen daarvan, halve baconvarkens en "spencers", "3/4-sides" en "middles", en m.u.v. voorstukken en karbonadestrengen en delen da</t>
  </si>
  <si>
    <t>Vlees en eetbare slachtafvallen, gezouten, gepekeld, gedroogd of gerookt, alsmede meel en poeder van vlees of van slachtafvallen, geschikt voor menselijke consumptie, van walvissen, van dolfijnen of van bruinvissen "zoogdieren van de orde Cetacea", van la</t>
  </si>
  <si>
    <t xml:space="preserve">Vlees, gezouten, gepekeld, gedroogd of gerookt (m.u.v. vlees van varkens, vlees van runderen, van rendieren, van schapen en van geiten, van primaten, van walvissen, van dolfijnen of van bruinvissen (zoogdieren van de orde Cetacea), van lamantijnen of van </t>
  </si>
  <si>
    <t xml:space="preserve">Eetbare slachtafvallen, gezouten, gepekeld, gedroogd of gerookt (m.u.v. afvallen van varkens "huisdieren", runderen, primaten, walvissen, dolfijnen en bruinvissen "zoogdieren van de orde Cetacea", lamantijnen en doejongs "zoogdieren van de orde Sirenia", </t>
  </si>
  <si>
    <t>Meel en poeder van vlees of van slachtafvallen, geschikt voor menselijke consumptie (m.u.v. die van primaten, van walvissen, van dolfijnen of van bruinvissen (zoogdieren van de orde Cetacea); van lamantijnen of van doejongs (zoogdieren van de orde Sirenia</t>
  </si>
  <si>
    <t>Zoetwatervis, levend (m.u.v. siervis, forel, paling of aal, karper "Cyprinus spp., Carassius spp., Ctenopharyngodon idellus, Hypophthalmichthys spp., Cirrhinus spp., Mylopharyngodon piceus, Catla catla, Labeo spp., Osteochilus hasselti, Leptobarbus hoeven</t>
  </si>
  <si>
    <t>Zeevis, levend (m.u.v. siervis, forel [Salmo trutta, Oncorhynchus mykiss, Oncorhynchus clarki, Oncorhynchus aguabonita, Oncorhynchus gilae, Oncorhynchus apache, Oncorhynchus chrysogaster]; paling of aal [Anguilla spp.]; Atlantische blauwvintonijn [Thunnus</t>
  </si>
  <si>
    <t>Forel van de soorten "Salmo trutta", "Oncorhynchus mykiss", "Oncorhynchus clarki", "Oncorhynchus aguabonita" en "Oncorhynchus gilae", vers of gekoeld (m.u.v. de soort "Oncorhynchus mykiss", met kop en kieuwen, doch ontdaan van ingewanden "gutted", wegende</t>
  </si>
  <si>
    <t xml:space="preserve">Tonijn van het geslacht "Thunnus", vers of gekoeld, bestemd voor de industriële vervaardiging van bereidingen en conserven van vis (m.u.v. witte tonijn "Thunnus alalunga", geelvintonijn "Thunnus albacares", grootoogtonijn "Thunnus obesus", Atlantische en </t>
  </si>
  <si>
    <t>Tonijn van het geslacht "Thunnus", vers of gekoeld (m.u.v. die voor de industriële vervaardiging van bereidingen en conserven van vis en m.u.v. witte tonijn "Thunnus alalunga", geelvintonijn "Thunnus albacares", grootoogtonijn "Thunnus obesus", Atlantisch</t>
  </si>
  <si>
    <t>Dwergmakreel "Rastrelliger spp.", koningsmakreel "Scomberomorus spp.", paardenhorsmakreel "Caranx spp.", zilverpomfrets "Pampus spp.", Japanse makreelgeep "Cololabis saira", stekelmakreel "Decapterus spp.", lodde "Mallotus villosus", bonieten "Sarda spp."</t>
  </si>
  <si>
    <t>Vis die behoort tot een der families "Bregmacerotidae", "Euclichthyidae", "Gadidae", "Macrouridae","Melanonidae","Merlucciidae", "Moridae" and "Muraenolepididae" , vers of gekoeld (m.u.v. kabeljauw, schelvis, koolvis, heek, Alaska koolvis, Blauwe wijting,</t>
  </si>
  <si>
    <t xml:space="preserve">Forel van de soorten "Salmo trutta", "Oncorhynchus mykiss", "Oncorhynchus clarki", "Oncorhynchus aguabonita" en "Oncorhynchus gilae", bevroren (m.u.v. de soort "Oncorhynchus mykiss", met kop en kieuwen, doch ontdaan van ingewanden "gutted", wegende &gt; 1,2 </t>
  </si>
  <si>
    <t>Platvis "Pleuronectidae, Bothidae, Cynoglossidae, Soleidae, Scophthalmidae en Citharidae", bevroren (m.u.v. heilbot, schol, zeetong, tarbot, bot, vis van het geslacht "Rhombosolea" en vis van de soort "Pelotreis flavilatus" of "Peltorhampusnovaezelandiae"</t>
  </si>
  <si>
    <t>Tonijn van het geslacht "Thunnus", bevroren, bestemd voor de industriële vervaardiging van bereidingen en conserven van vis (m.u.v. witte tonijn "Thunnus alalunga", geelvintonijn "Thunnus albacares", grootoogtonijn "Thunnus obesus", Atlantische blauwvinto</t>
  </si>
  <si>
    <t>Tonijn van het geslacht "Thunnus", bevroren (m.u.v. die voor de industriële vervaardiging van bereidingen en conserven van vis en m.u.v. witte tonijn "Thunnus alalunga", geelvintonijn "Thunnus albacares", grootoogtonijn "Thunnus obesus", Atlantische blauw</t>
  </si>
  <si>
    <t>Bevroren vis die behoort tot een der families "Bregmacerotidae", "Euclichthyidae", "Gadidae", "Macrouridae", "Melanonidae", "Merlucciidae", "Moridae" en "Muraenolepididae", (m.u.v kabeljauw (Gadus morhua, Gadus ogac, Gadus macrocephalus) of schelvis (Mela</t>
  </si>
  <si>
    <t>Filets van karper "Cyprinus spp., Carassius spp., Ctenopharyngodon idellus, Hypophthalmichthys spp., Cirrhinus spp., Mylopharyngodon piceus, Catla catla, Labeo spp., Osteochilus hasselti, Leptobarbus hoeveni, Megalobrama spp.", paling of aal "Anguilla spp</t>
  </si>
  <si>
    <t>Filets van Pacifische zalm "Oncorhynchus nerka, Oncorhynchus gorbuscha, Oncorhynchus keta, Oncorhynchus tschawytscha, Oncorhynchus kisutch, Oncorhynchus masou en Oncorhynchus rhodurus", van Atlantische zalm "Salmo salar" en van Donauzalm "Hucho hucho", ve</t>
  </si>
  <si>
    <t>Filets van vis van de families "Bregmacerotidae, Euclichthyidae, Gadidae, Macrouridae, Melanonidae, Merlucciidae, Moridae en Muraenolepididae", (m.u.v die van kabeljauw van de soorten "Gadus morhua, Gadus ogac, Gadus macrocephalus" en van vis van de soort</t>
  </si>
  <si>
    <t>Visvlees, ook indien fijngemaakt, van Tilapias "Oreochromis spp.", katvis "Pangasius spp., Silurus spp., Clarias spp., Ictalurus spp.,", van karper "Cyprinus carpio, Carassius carassius, Ctenopharyngodon idellus, Hypophtalmichthys spp., Cirrhinus spp., My</t>
  </si>
  <si>
    <t xml:space="preserve">Visvlees, ook indien fijngemaakt, van zoetwatervis, vers of gekoeld (m.u.v.Tilapias, Katvis, Karper, Paling of aal, Nijlbaars, van Slangenkopvis en van zalmachtigen [Salmonidae], zwaardvis, Antarctische diepzeeheek en vis van de families Bregmacerotidae, </t>
  </si>
  <si>
    <t>Visvlees, ook indien fijngemaakt, vers of gekoeld (m.u.v. visfilets, zoetwatervis, haringlappen,Tilapias, Katvis, Karper, Paling of aal, Nijlbaars, van Slangenkopvis en van zalmachtigen [Salmonidae], zwaardvis, Antarctische diepzeeheek, haaiensoorten, rog</t>
  </si>
  <si>
    <t>Filets van vis van de families Bregmacerotidae, Euclichthyidae, Gadidae, Macrouridae, Melanonidae, Merlucciidae, Moridae and Muraenolepididae, bevroren (m.u.v. kabeljauw, vis van de soort "Boreogadus saida"; koolvis; schelvis; wijting; leng; heek; Alaskak</t>
  </si>
  <si>
    <t>Filets van Pacifische zalm "Oncorhynchus nerka, Oncorhynchus gorbuscha, Oncorhynchus keta, Oncorhynchus tschawytscha, Oncorhynchus kisutch, Oncorhynchus masou en Oncorhynchus rhodurus", van Atlantische zalm "Salmo salar" en van Donauzalm "Hucho hucho", be</t>
  </si>
  <si>
    <t>Surimi van Tilapias "Oreochromis spp.", katvis "Pangasius spp., Silurus spp., Clarias spp., Ictalurus spp.,", van karper "Cyprinus carpio, Carassius spp., Ctenopharyngodon idellus, Hypophtalmichthys spp., Cirrhinus spp., Mylopharyngodon piceus", Catla cat</t>
  </si>
  <si>
    <t>Visvlees, ook indien fijngemaakt, van Tilapias "Oreochromis spp.", katvis "Pangasius spp., Silurus spp., Clarias spp., Ictalurus spp.,", van karper "Cyprinus carpio, Carassius spp., Ctenopharyngodon idellus, Hypophtalmichthys spp., Cirrhinus spp., Mylopha</t>
  </si>
  <si>
    <t>Visvlees van vis van de families Bregmacerotidae, Euclichthyidae, Gadidae, Macrouridae, Melanonidae, Merlucciidae, Moridae en Muraenolepididae, ook indien fijngemaakt, bevroren (m.u.v. Alaskakoolvis (Theragra chalcogramma)) kabeljauw, vis van de soort "Bo</t>
  </si>
  <si>
    <t>Visfilets van tilapia "Oreochromis spp.", katvis"Pangasius spp., Silurus spp., Clarias spp., Ictalurus spp.", karper "Cyprinus spp., Carassius spp., Ctenopharyngodon idellus, Hypophthalmichthys spp., Cirrhinus spp., Mylopharyngodon piceus, Catla catla, La</t>
  </si>
  <si>
    <t>Visfilets van vis van de families Bregmacerotidae, Euclichthyidae, Gadidae, Macrouridae, Melanonidae, Merlucciidae, Moridae en Muraenolepididae, gedroogd, gezouten of gepekeld, doch ongerookt (m.u.v. die van kabeljauw van de soorten "Gadus macrocephalus",</t>
  </si>
  <si>
    <t>Visfilets van Pacifische zalm "Oncorhynchus nerka, Oncorhynchus gorbuscha, Oncorhynchus keta, Oncorhynchus tschawytscha, Oncorhynchus kisutch, Oncorhynchus masou en Oncorhynchus rhodurus", van Atlantische zalm "Salmo salar" en van Donauzalm "Hucho hucho",</t>
  </si>
  <si>
    <t>Visfilets, gedroogd, gezouten of gepekeld, doch ongerookt (m.u.v. tilapia, katvis, karper, paling of aal, Nijlbaars, slangenkopvis, vis van de families Bregmacerotidae, Euclichthyidae, Gadidae, Macrouridae, Melanonidae, Merlucciidae, Moridae en Muraenolep</t>
  </si>
  <si>
    <t>Gerookte Pacifische zalm "Oncorhynchus nerka, Oncorhynchus gorbuscha, Oncorhynchus keta, Oncorhynchus tschawytscha, Oncorhynchus kisutch, Oncorhynchus masou and Oncorhynchus rhodurus", Atlantische zalmn "Salmo salar" en Donauzalm "Hucho hucho", incl. file</t>
  </si>
  <si>
    <t>Gerookte tilapia "Oreochromis spp.", katvis "Pangasius spp., Silurus spp., Clarias spp., Ictalurus spp.", karper "Cyprinus carpio, Carassius carassius, Ctenopharyngodon idellus, Hypophthalmichthys spp., Cirrhinus spp., Mylopharyngodon piceus", Catla catla</t>
  </si>
  <si>
    <t>Tilapia"Oreochromis spp.", katvis "Pangasius spp., Silurus spp., Clarias spp., Ictalurus spp.", karper "Cyprinus spp., Carassius spp., Ctenopharyngodon idellus, Hypophthalmichthys spp., Cirrhinus spp., Mylopharyngodon piceus, Catla catla, Labeo spp., Oste</t>
  </si>
  <si>
    <t>Vis van de soort Bregmacerotidae, Euclichthyidae, Gadidae, Macrouridae, Melanonidae, Merlucciidae, Moridae en Muraenolepididae, gedroogd, ook indien gezouten, doch ongerookt (m.u.v. visfilets, eetbare visafvallen, kabeljauw "Gadus morhua, Gadus ogac, Gadu</t>
  </si>
  <si>
    <t>Sardines "Sardina pilchardus, Sardinops spp.", sardinella "Sardinella spp.", sprot "Sprattus sprattus", makreel "Scomber scombrus, Scomber australasicus, Scomber japonicus", dwergmakreel "Rastrelliger spp.", koningsmakreel "Scomberomorus spp.", horsmakree</t>
  </si>
  <si>
    <t>Pacifische zalm "Oncorhynchus nerka, Oncorhynchus gorbuscha, Oncorhynchus keta, Oncorhynchus tschawytscha, Oncorhynchus kisutch, Oncorhynchus masou en Oncorhynchus rhodurus", Atlantische zalm "Salmo salar" en Donauzalm "Hucho hucho", alleen gezouten of ge</t>
  </si>
  <si>
    <t>Vis andere dan eetbare visafvallen, alleen gezouten of gepekeld (m.u.v. haring, kabeljauw, ansjovis, tilapia, katvis, karper, paling of aal, nijlbaars en slangenkopvis, vis van de soort "Boreogadus saida", Atlantische heilbot, Pacifische zalm, Atlantische</t>
  </si>
  <si>
    <t>Schaaldieren (incl. meel, poeder en pellets van schaaldieren) geschikt voor menselijke consumptie, ook gerookt, ook indien ontdaan van de schaal, die in de schaal gestoomd of in water gekookt daaronder begrepen (m.u.v. langoesten, zeekreeften, krabben, la</t>
  </si>
  <si>
    <t>Schaaldieren (incl. meel, poeder en pellets van schaaldieren) geschikt voor menselijke consumptie, ook indien ontdaan van de schaal (m.u.v. langoesten, zeekreeften, krabben, langoustines "Nephrops norvegicus", koudwatergarnalen en rivierkreeften), levend,</t>
  </si>
  <si>
    <t>Schaaldieren, geschikt voor menselijke consumptie, ook indien ontdaan van de schaal, gerookt, gedroogd, gezouten of gepekeld, incl. schaaldieren in de schaal, gekookt door stomen of koken in water (m.u.v. langoustines en andere zeekreeften, kreeften, krab</t>
  </si>
  <si>
    <t xml:space="preserve">Inktvissen en pijlinktvissen, ook indien ontdaan van de schelp, bevroren, (m.u.v. inktvissen "Sepia officinalis, Rossia macrosoma, Sepiola spp.", pijlinktvissen "Ommastrephes spp., Loligo spp., Nototodarus spp., Sepioteuthis spp.", Illex spp., "Todarodes </t>
  </si>
  <si>
    <t>Inktvissen en pijlinktvissen, ook indien ontdaan van de schelp, gerookt, gedroogd, gezouten of gepekeld (m.u.v. "Sepia officinialis, Rossia macrosoma, Sepiola spp., Loligo spp., Ommastrephes spp., Nototodarus spp., Sepioteuthis spp., Todarodes sagittatus"</t>
  </si>
  <si>
    <t>Tweekleppigen, kokkels en arkschelpen "Arcidae, Arcticidae, Cardiidae, Donacidae, Hiatellidae, Mactridae, Mesodesmatidae, Myidae, Semelidae, Solecurtidae, Solenidae, Tridacnidae en Veneridae" ook indien ontdaan van de schelp, gerookt, gedroogd, gezouten o</t>
  </si>
  <si>
    <t>Weekdieren,ook indien ontdaan van de schelp, meel, poeder en pellets daaronder begrepen, geschikt voor menselijke consumptie, levend, vers of gekoeld, (m.u.v. oesters; jakobsschelpen en andere schelpdieren van de geslachten "Pecten", "Chlamys" of "Placope</t>
  </si>
  <si>
    <t>Weekdieren (incl. meel, poeder en pellets hiervan of indien ontdaan van de schelp) geschikt voor menselijke consumptie, bevroren, (m.u.v. oesters; jakobsschelpen en andere schelpdieren van de geslachten "Pecten", "Chlamys" of "Placopecten"; mosselen "Myti</t>
  </si>
  <si>
    <t>Weekdieren (incl. meel, poeder en pellets hiervan of indien ontdaan van de schelp) geschikt voor menselijke consumptie, gerookt, gedroogd, gezouten of gepekeld, (m.u.v. oesters; jakobsschelpen en andere schelpdieren van de geslachten "Pecten", "Chlamys" o</t>
  </si>
  <si>
    <t>Ongewervelde waterdieren, andere dan schaal- en weekdieren, levend, vers of gekoeld, daaronder begrepen meel, poeder en pellets,van ongewervelde waterdieren, andere dan schaal- en weekdieren, geschikt voor menselijke consumptie (m.u.v. Zeekomkommer "Stich</t>
  </si>
  <si>
    <t>Ongewervelde waterdieren, andere dan schaal- en weekdieren, bevroren, daaronder begrepen meel, poeder en pellets, van ongewervelde waterdieren (andere dan van schaal- en weekdieren), geschikt voor menselijke consumptie (m.u.v. Zeekomkommer "Stichopus japo</t>
  </si>
  <si>
    <t>Ongewervelde waterdieren, andere dan schaal- en weekdieren, gerookt, gedroogd, gezouten of gepekeld (incl. meel, poeder en pellets, van ongewervelde waterdieren (andere dan van schaal- en weekdieren)) geschikt voor menselijke consumptie (m.u.v. Zeekomkomm</t>
  </si>
  <si>
    <t>Melk en room, in poeder, in korrels of in andere vaste vorm, met een vetgehalte van &gt; 1,5 gewichtspercent doch &lt;= 27 gewichtspercenten (zonder toegevoegde suiker of andere zoetstoffen), in verpakkingen met een netto-inhoud per onmiddellijke verpakking van</t>
  </si>
  <si>
    <t>Melk in poeder, in korrels of in andere vaste vorm, met toegevoegde suiker of andere zoetstoffen, voor zuigelingen, luchtdicht verpakt in verpakkingen met een netto-inhoud per onmiddellijke verpakking van &lt;= 500 g, met een vetgehalte van &gt; 10 &lt;= 27 gewich</t>
  </si>
  <si>
    <t>Melk en room, in poeder, in korrels of in andere vaste vorm, met een vetgehalte van &lt;= 27 gewichtspercenten, doch &gt; 1,5 gewichtspercent, met toegevoegde suiker of andere zoetstoffen, in verpakkingen met een netto-inhoud per onmiddellijke verpakking van &lt;=</t>
  </si>
  <si>
    <t xml:space="preserve">Melk en room, in poeder, in korrels of in andere vaste vorm, met een vetgehalte van &lt;= 27 gewichtspercenten, doch &gt; 1,5 gewichtspercent, met toegevoegde suiker of andere zoetstoffen, in verpakkingen met een netto-inhoud per onmiddellijke verpakking van &gt; </t>
  </si>
  <si>
    <t>Melk en room, ingedikt (zonder toegevoegde suiker of andere zoetstoffen), met een vetgehalte van &gt; 10 &lt;= 45 gewichtspercenten, in verpakkingen met een netto-inhoud per onmiddellijke verpakking van &lt;= 2,5 kg (m.u.v. melk en room in poeder, in korrels of in</t>
  </si>
  <si>
    <t xml:space="preserve">Melk en room, ingedikt (zonder toegevoegde suiker of andere zoetstoffen), met een vetgehalte van &gt; 10 &lt;= 45 gewichtspercenten, in verpakkingen met een netto-inhoud per onmiddellijke verpakking van &gt; 2,5 kg (m.u.v. melk en room in poeder, in korrels of in </t>
  </si>
  <si>
    <t>Melk en room, ingedikt (zonder toegevoegde suiker of andere zoetstoffen), met een vetgehalte van &gt; 45 gewichtspercenten, in verpakkingen met een netto-inhoud per onmiddellijke verpakking van &lt;= 2,5 kg (m.u.v. melk en room in poeder, in korrels of in ander</t>
  </si>
  <si>
    <t>Melk en room, ingedikt (zonder toegevoegde suiker of andere zoetstoffen), met een vetgehalte van &gt; 45 gewichtspercenten, in verpakkingen met een netto-inhoud per onmiddellijke verpakking van &gt; 2,5 kg (m.u.v. melk en room in poeder, in korrels of in andere</t>
  </si>
  <si>
    <t>Melk en room, ingedikt, met toegevoegde suiker of andere zoetstoffen, met een vetgehalte van &gt; 9,5 &lt;= 45 gewichtspercenten, in verpakkingen met een netto-inhoud per onmiddellijke verpakking van &lt;= 2,5 kg (m.u.v. melk en room in poeder, in korrels of in an</t>
  </si>
  <si>
    <t>Melk en room, ingedikt, met toegevoegde suiker of andere zoetstoffen, met een vetgehalte van &gt; 9,5 &lt;= 45 gewichtspercenten, in verpakkingen met een netto-inhoud per onmiddellijke verpakking van &gt; 2,5 kg (m.u.v. melk en room in poeder, in korrels of in and</t>
  </si>
  <si>
    <t>Melk en room, ingedikt, met toegevoegde suiker of andere zoetstoffen, met een vetgehalte van &gt; 45 gewichtspercenten, in verpakkingen met een netto-inhoud per onmiddellijke verpakking van &lt;= 2,5 kg (m.u.v. melk en room in poeder, in korrels of in andere va</t>
  </si>
  <si>
    <t>Melk en room, ingedikt, met toegevoegde suiker of andere zoetstoffen, met een vetgehalte van &gt; 45 gewichtspercenten, in verpakkingen met een netto-inhoud per onmiddellijke verpakking van &gt; 2,5 kg (m.u.v. melk en room in poeder, in korrels of in andere vas</t>
  </si>
  <si>
    <t>Yoghurt, gearomatiseerd of met toegevoegde vruchten, noten of cacao, ook indien ingedikt, gezoet, in vaste vorm, met een melkvetgehalte van &gt; 1,5% tot &lt;= 27% van het gewicht (m.u.v. met toegevoegde chocolade, kruiden, koffie, planten, granen of bakkerswar</t>
  </si>
  <si>
    <t>Yoghurt, gearomatiseerd of met toegevoegde vruchten, noten of cacao, ook indien ingedikt, gezoet, met een melkvetgehalte van &lt;= 3% van het gewicht (m.u.v. yoghurt in vaste vorm of met toegevoegde chocolade, specerijen, koffie, planten, granen of bakkerswa</t>
  </si>
  <si>
    <t xml:space="preserve">Yoghurt, gearomatiseerd of met toegevoegde vruchten, noten of cacao, ook indien ingedikt, gezoet, met een melkvetgehalte van &gt; 3% tot &lt;= 6% van het gewicht (m.u.v. yoghurt in vaste vorm of met toegevoegde chocolade, specerijen, koffie, planten, granen of </t>
  </si>
  <si>
    <t>Yoghurt, gearomatiseerd of met toegevoegde vruchten, noten of cacao, ook indien ingedikt, gezoet, met een melkvetgehalte van &gt; 6% van het gewicht (m.u.v. yoghurt in vaste vorm of met toegevoegde chocolade, specerijen, koffie, planten, granen of bakkerswar</t>
  </si>
  <si>
    <t>Karnemelk, gestremde melk en room, kefir en andere gegiste of aangezuurde melk en room (ongearomatiseerd, zonder toegevoegde vruchten of cacao), in poeder, in korrels of in andere vaste vorm (zonder toegevoegde suiker of andere zoetstoffen), met een vetge</t>
  </si>
  <si>
    <t>Karnemelk, gestremde melk en room, kefir en andere gegiste of aangezuurde melk en room (ongearomatiseerd, zonder toegevoegde vruchten of cacao), in poeder, in korrels of in andere vaste vorm, met toegevoegde suiker of andere zoetstoffen, met een vetgehalt</t>
  </si>
  <si>
    <t>Karnemelk, gestremde melk en room, kefir en andere gegiste of aangezuurde melk en room, ook indien ingedikt (ongearomatiseerd, zonder toegevoegde vruchten of cacao, zonder toegevoegde suiker of andere zoetstoffen), met een vetgehalte van &lt;= 3 gewichtsperc</t>
  </si>
  <si>
    <t>Karnemelk, gestremde melk en room, kefir en andere gegiste of aangezuurde melk en room, ook indien ingedikt (ongearomatiseerd, zonder toegevoegde vruchten of cacao, zonder toegevoegde suiker of andere zoetstoffen), met een vetgehalte van &gt; 3 &lt;= 6 gewichts</t>
  </si>
  <si>
    <t>Karnemelk, gestremde melk en room, kefir en andere gegiste of aangezuurde melk en room, ook indien ingedikt (ongearomatiseerd, zonder toegevoegde vruchten of cacao, zonder toegevoegde suiker of andere zoetstoffen), met een vetgehalte van &gt; 6 gewichtsperce</t>
  </si>
  <si>
    <t>Karnemelk, gestremde melk en room, kefir en andere gegiste of aangezuurde melk en room, ook indien ingedikt (ongearomatiseerd, zonder toegevoegde vruchten of cacao), met toegevoegde suiker of andere zoetstoffen, met een vetgehalte van &lt;= 3 gewichtspercent</t>
  </si>
  <si>
    <t>Karnemelk, gestremde melk en room, kefir en andere gegiste of aangezuurde melk en room, ook indien ingedikt (ongearomatiseerd, zonder toegevoegde vruchten of cacao), met toegevoegde suiker of andere zoetstoffen, met een vetgehalte van &gt; 3 &gt;= 6 gewichtsper</t>
  </si>
  <si>
    <t>Karnemelk, gestremde melk en room, kefir en andere gegiste of aangezuurde melk en room, ook indien ingedikt (ongearomatiseerd, zonder toegevoegde vruchten of cacao), met toegevoegde suiker of andere zoetstoffen, met een vetgehalte van &gt; 6 gewichtspercente</t>
  </si>
  <si>
    <t>Karnemelk, gestremde melk en room, kefir en andere gegiste of aangezuurde melk en room, gearomatiseerd of met toegevoegde vruchten of cacao, ook indien met toegevoegde suiker of andere zoetstoffen, in poeder, in korrels of in andere vaste vorm, met een ve</t>
  </si>
  <si>
    <t>Karnemelk, gestremde melk en room, kefir en andere gegiste of aangezuurde melk en room, ook indien ingedikt, gearomatiseerd of met toegevoegde vruchten of cacao, ook indien met toegevoegde suiker of andere zoetstoffen, met een vetgehalte van &lt;= 3 gewichts</t>
  </si>
  <si>
    <t>Karnemelk, gestremde melk en room, kefir en andere gegiste of aangezuurde melk en room, ook indien ingedikt, gearomatiseerd of met toegevoegde vruchten of cacao, ook indien met toegevoegde suiker of andere zoetstoffen, met een vetgehalte van &gt; 3 &lt;= 6 gewi</t>
  </si>
  <si>
    <t>Karnemelk, gestremde melk en room, kefir en andere gegiste of aangezuurde melk en room, ook indien ingedikt, gearomatiseerd of met toegevoegde vruchten of cacao, ook indien met toegevoegde suiker of andere zoetstoffen, met een vetgehalte van &gt; 6 gewichtsp</t>
  </si>
  <si>
    <t>Wei en gewijzigde wei, in poeder, in korrels of in andere vaste vorm, zonder toegevoegde suiker of andere zoetstoffen, met een gehalte aan proteïne "stikstofgehalte x 6,38" van &lt;= 15 gewichtspercenten en met een vetgehalte van &gt; 1,5 doch &lt;= 27 gewichtsper</t>
  </si>
  <si>
    <t>Wei en gewijzigde wei, in poeder, in korrels of in andere vaste vorm, zonder toegevoegde suiker of andere zoetstoffen, met een gehalte aan proteïne "stikstofgehalte x 6,38" van &gt; 15 gewichtspercenten en met een vetgehalte van &gt; 1,5 doch &lt;= 27 gewichtsperc</t>
  </si>
  <si>
    <t>Wei en gewijzigde wei, in poeder, in korrels of in andere vaste vorm, met toegevoegde suiker of andere zoetstoffen, met een gehalte aan proteïne "stikstofgehalte x 6,38" van &lt;= 15 gewichtspercenten en met een vetgehalte van &gt; 1,5 doch &lt;= 27 gewichtspercen</t>
  </si>
  <si>
    <t>Wei en gewijzigde wei, in poeder, in korrels of in andere vaste vorm, met toegevoegde suiker of andere zoetstoffen, met een gehalte aan proteïne "stikstofgehalte x 6,38" van &gt; 15 gewichtspercenten en met een vetgehalte van &gt; 1,5 doch &lt;= 27 gewichtspercent</t>
  </si>
  <si>
    <t>Wei en gewijzigde wei, ook indien ingedikt, zonder toegevoegde suiker of andere zoetstoffen, met een gehalte aan proteïne "stikstofgehalte x 6,38" van &lt;= 15 gewichtspercenten en met een vetgehalte van &lt;= 1,5 gewichtspercent (m.u.v. die in poeder, in korre</t>
  </si>
  <si>
    <t>Wei en gewijzigde wei, ook indien ingedikt, zonder toegevoegde suiker of andere zoetstoffen, met een gehalte aan proteïne "stikstofgehalte x 6,38" van &lt;= 15 gewichtspercenten en met een vetgehalte van &gt; 1,5 doch &lt;= 27 gewichtspercenten (m.u.v. die in poed</t>
  </si>
  <si>
    <t>Wei en gewijzigde wei, ook indien ingedikt, zonder toegevoegde suiker of andere zoetstoffen, met een gehalte aan proteïne "stikstofgehalte x 6,38" van &lt;= 15 gewichtspercenten en met een vetgehalte van &gt; 27 gewichtspercenten (m.u.v. die in poeder, in korre</t>
  </si>
  <si>
    <t>Wei en gewijzigde wei, ook indien ingedikt, zonder toegevoegde suiker of andere zoetstoffen, met een gehalte aan proteïne "stikstofgehalte x 6,38" van &gt; 15 gewichtspercenten en met een vetgehalte van &lt;= 1,5 gewichtspercent (m.u.v. die in poeder, in korrel</t>
  </si>
  <si>
    <t>Wei en gewijzigde wei, ook indien ingedikt, zonder toegevoegde suiker of andere zoetstoffen, met een gehalte aan proteïne "stikstofgehalte x 6,38" van &gt; 15 gewichtspercenten en met een vetgehalte van &gt; 1,5 doch &lt;= 27 gewichtspercenten (m.u.v. die in poede</t>
  </si>
  <si>
    <t>Wei en gewijzigde wei, ook indien ingedikt, zonder toegevoegde suiker of andere zoetstoffen, met een gehalte aan proteïne "stikstofgehalte x 6,38" van &gt; 15 gewichtspercenten en met een vetgehalte van &gt; 27 gewichtspercenten (m.u.v. die in poeder, in korrel</t>
  </si>
  <si>
    <t xml:space="preserve">Wei en gewijzigde wei, ook indien ingedikt, met toegevoegde suiker of andere zoetstoffen, met een gehalte aan proteïne "stikstofgehalte x 6,38" van &lt;= 15 gewichtspercenten en met een vetgehalte van &lt;= 1,5 gewichtspercent (m.u.v. die in poeder, in korrels </t>
  </si>
  <si>
    <t>Wei en gewijzigde wei, ook indien ingedikt, met toegevoegde suiker of andere zoetstoffen, met een gehalte aan proteïne "stikstofgehalte x 6,38" van &lt;= 15 gewichtspercenten en met een vetgehalte van &gt; 1,5 doch &lt;= 27 gewichtspercenten (m.u.v. die in poeder,</t>
  </si>
  <si>
    <t xml:space="preserve">Wei en gewijzigde wei, ook indien ingedikt, met toegevoegde suiker of andere zoetstoffen, met een gehalte aan proteïne "stikstofgehalte x 6,38" van &lt;= 15 gewichtspercenten en met een vetgehalte van &gt; 27 gewichtspercenten (m.u.v. die in poeder, in korrels </t>
  </si>
  <si>
    <t>Wei en gewijzigde wei, ook indien ingedikt, met toegevoegde suiker of andere zoetstoffen, met een gehalte aan proteïne "stikstofgehalte x 6,38" van &gt; 15 gewichtspercenten en met een vetgehalte van &lt;= 1,5 gewichtspercent (m.u.v. die in poeder, in korrels o</t>
  </si>
  <si>
    <t xml:space="preserve">Wei en gewijzigde wei, ook indien ingedikt, met toegevoegde suiker of andere zoetstoffen, met een gehalte aan proteïne "stikstofgehalte x 6,38" van &gt; 15 gewichtspercenten en met een vetgehalte van &gt; 1,5 doch &lt;= 27 gewichtspercenten (m.u.v. die in poeder, </t>
  </si>
  <si>
    <t>Wei en gewijzigde wei, ook indien ingedikt, met toegevoegde suiker of andere zoetstoffen, met een gehalte aan proteïne "stikstofgehalte x 6,38" van &gt; 15 gewichtspercenten en met een vetgehalte van &gt; 27 gewichtspercenten (m.u.v. die in poeder, in korrels o</t>
  </si>
  <si>
    <t>Smeltkaas, ongeraspt noch in poeder, waarin geen andere kaassoorten zijn verwerkt dan Emmentaler, Gruyère en Appenzell, evtl. met toevoeging van Glaris kruidkaas "zgn. Schabziger", opgemaakt voor de verkoop in het klein, met een vetgehalte, berekend op de</t>
  </si>
  <si>
    <t>Smeltkaas, ongeraspt noch in poeder, met een vetgehalte van &lt;= 36 gewichtspercenten en met een vetgehalte, berekend op de droge stof, van &lt;= 48 gewichtspercenten (m.u.v. smeltkaas van uitsluitend Emmentaler, Gruyère en Appenzell, ook met toevoeging van Gl</t>
  </si>
  <si>
    <t>Smeltkaas, ongeraspt noch in poeder, met een vetgehalte van &lt;= 36 gewichtspercenten en met een vetgehalte, berekend op de droge stof, van &gt; 48 gewichtspercenten (m.u.v. smeltkaas van uitsluitend Emmentaler, Gruyère en Appenzell, ook met toevoeging van Gla</t>
  </si>
  <si>
    <t>Smeltkaas, ongeraspt noch in poeder, met een vetgehalte van &gt; 36 gewichtspercenten (m.u.v. smeltkaas van uitsluitend Emmentaler, Gruyère en Appenzell, ook met toevoeging van Glaris kruidkaas "zgn. Schabziger", opgemaakt voor de verkoop in het klein, met e</t>
  </si>
  <si>
    <t>Kaas bestemd voor verwerking (m.u.v. verse kaas, ongerijpt, weikaas daaronder begrepen, wrongel, smeltkaas, blauw-groen geaderde kaas en andere kaas die aders bevat die zijn verkregen door gebruik te maken van "Penicillium roqueforti", alsmede kaas, geras</t>
  </si>
  <si>
    <t xml:space="preserve">Danbo, Fontal, Fontina, Fynbo, Havarti, Maribo en Samsø, met een vetgehalte van &lt;= 40 gewichtspercenten en een vochtgehalte, berekend op de vetvrije kaasmassa, van &gt; 47 doch &lt;= 72 gewichtspercenten (m.u.v. kaas, geraspt of in poeder, en kaas bestemd voor </t>
  </si>
  <si>
    <t>Esrom, Italico, Kernhem, Saint-Nectaire, Saint-Paulin en Taleggio, met een vetgehalte van &lt;= 40 gewichtspercenten en een vochtgehalte, berekend op de vetvrije kaasmassa, van &gt; 47 &lt;= 72 gewichtspercenten (m.u.v. geraspt of in poeder, kaas bestemd voor verw</t>
  </si>
  <si>
    <t>Cantal, Cheshire, Wensleydale, Lancashire, Double Gloucester, Blarney, Colby en Monterey, met een vetgehalte van &lt;= 40 gewichtspercenten en een vochtgehalte, berekend op de vetvrije kaasmassa, van &gt; 47 &lt;= 72 gewichtspercenten (m.u.v. geraspt of in poeder,</t>
  </si>
  <si>
    <t xml:space="preserve">Kefalograviera en Kasseri met een vetgehalte van niet meer dan 40 gewichtspercenten en een vochtgehalte berekend op de vetvrije kaasmassa van meer dan 47 gewichtsprocenten maar niet meer dan 72 gewichtsprocenten (m.u.v. geraspt of in poeder, kaas bestemd </t>
  </si>
  <si>
    <t>Vogeleieren uit de schaal, vers, gestoomd of in water gekookt, in een bepaalde vorm gebracht, bevroren of op andere wijze verduurzaamd, ook indien met toegevoegde suiker of andere zoetstoffen, ongeschikt voor menselijke consumptie (m.u.v. eigeel en gedroo</t>
  </si>
  <si>
    <t>Vogeleieren uit de schaal, vers, gestoomd of in water gekookt, in een bepaalde vorm gebracht, bevroren of op andere wijze verduurzaamd, ook indien met toegevoegde suiker of andere zoetstoffen, geschikt voor menselijke consumptie (m.u.v. eigeel en gedroogd</t>
  </si>
  <si>
    <t xml:space="preserve">Vogelhuiden en andere delen van vogels, met veren of dons bezet, alsmede veren en delen van veren, ook indien bijgesneden, ruw, gereinigd, ontsmet of op andere wijze behandeld ter voorkoming van bederf, doch verder onbewerkt, alsmede poeder en afval, van </t>
  </si>
  <si>
    <t>Koraal e.d. stoffen, schelpen en schalen, van schaaldieren, van weekdieren of van stekelhuidigen, en rugplaten van inktvissen, alsmede poeder en afval van deze stoffen, ruw of eenvoudig voorbehandeld maar niet anders behandeld of gevormd (m.u.v. rode kora</t>
  </si>
  <si>
    <t>Grijze amber, bevergeil, civet en muskus; Spaanse vlieg; gal, ook indien gedroogd; klieren en andere stoffen van dierlijke oorsprong, die worden gebruikt voor het bereiden van farmaceutische producten, vers, gekoeld, bevroren of anderszins voorlopig gecon</t>
  </si>
  <si>
    <t>Levende planten voor de open grond, incl. levende wortels daarvan (m.u.v. bollen, knollen, wortelstokken, incl. cichoreiplanten en -wortels; stekken zonder wortels en enten; rododendrons, azalea's; rozen; champignonbroed; ananasplantjes; groente- en aardb</t>
  </si>
  <si>
    <t>Groenten, ook indien gestoomd of in water gekookt, bevroren (m.u.v. aardappelen, peulgroenten, spinazie, Nieuw-Zeelandse spinazie, tuinmelde, suikermaïs, olijven, vruchten van de geslachten "Capsicum" en "Pimenta", paddestoelen, tomaten, artisjokken en as</t>
  </si>
  <si>
    <t>Olijven, voorlopig verduurzaamd, b.v. door middel van zwaveldioxide of in water waaraan, voor het voorlopig verduurzamen, zout, zwavel of andere stoffen zijn toegevoegd, doch als zodanig ongeschikt voor dadelijke consumptie (m.u.v. olijven bestemd voor he</t>
  </si>
  <si>
    <t>Olijven, bestemd voor het vervaardigen van olie, voorlopig verduurzaamd, b.v. door middel van zwaveldioxide of in water waaraan, voor het voorlopig verduurzamen, zout, zwavel of andere stoffen zijn toegevoegd, doch als zodanig ongeschikt voor dadelijke co</t>
  </si>
  <si>
    <t>Paddestoelen van het geslacht "Agaricus", voorlopig verduurzaamd, b.v. door middel van zwaveldioxide of in water waaraan, voor het voorlopig verduurzamen, zout, zwavel of andere stoffen zijn toegevoegd, doch als zodanig ongeschikt voor dadelijke consumpti</t>
  </si>
  <si>
    <t>Paddestoelen en truffels, voorlopig verduurzaamd, bv. door middel van zwaveldioxide of in water waaraan, voor het voorlopig verduurzamen, zout, zwavel of andere stoffen zijn toegevoegd, doch als zodanig ongeschikt voor dadelijke consumptie (m.u.v. paddest</t>
  </si>
  <si>
    <t>Vruchten van de geslachten "Capsicum" en "Pimenta", voorlopig verduurzaamd, b.v. door middel van zwaveldioxide of in water waaraan, voor het voorlopig verduurzamen, zout, zwavel of andere stoffen zijn toegevoegd, doch als zodanig ongeschikt voor dadelijke</t>
  </si>
  <si>
    <t>Groenten, voorlopig verduurzaamd, bv. door middel van zwaveldioxide of in water waaraan, voor het voorlopig verduurzamen, zout, zwavel of andere stoffen zijn toegevoegd, doch als zodanig ongeschikt voor dadelijke consumptie (m.u.v. olijven, kappers, komko</t>
  </si>
  <si>
    <t>Gedroogde groenten en mengsels van groenten, ook indien in stukken of in schijven gesneden, dan wel fijngemaakt of in poedervorm, doch zonder op andere wijze te zijn bereid (m.u.v. aardappelen, uien, paddestoelen, truffels, suikermaïs, tomaten en wortelen</t>
  </si>
  <si>
    <t>Aardperen e.d. wortels en knollen met een hoog gehalte aan inuline, vers, gekoeld, bevroren of gedroogd, ook indien in stukken of in pellets, alsmede merg van de sagopalm (m.u.v. maniokwortel, arrowroot "pijlwortel", salepwortel, bataten "zoete aardappele</t>
  </si>
  <si>
    <t>08039011</t>
  </si>
  <si>
    <t>Canarische banaan, vers</t>
  </si>
  <si>
    <t>08039019</t>
  </si>
  <si>
    <t>Bananen, vers (excl. bakbananen en Canarische banaan)</t>
  </si>
  <si>
    <t xml:space="preserve">Citrusvruchten, vers of gedroogd (m.u.v. sinaasappelen, citroenen "Citrus limon, Citrus limonum", lemmetjes "Citrus aurantifolia, Citrus latifolia", pompelmoezen, pomelo's, mandarijnen, incl. tangerines en satsuma's, clementines, wilkings e.d. kruisingen </t>
  </si>
  <si>
    <t>Fruit, geschikt voor menselijke consumptie, vers (m.u.v. noten, bananen, dadels, vijgen, ananassen, avocado's, guaves, manga's, manggistans, papaja's, tamarindevruchten, cashewappelen, nangka's "jackfruit", litchis, sapodilla's, passievruchten, carambola'</t>
  </si>
  <si>
    <t xml:space="preserve">Guaves, manga's, manggistans, papaja's, tamarindevruchten, cashewappelen, litchis, nangka's "jackfruit", sapodilla's, passievruchten, carambola's, pitahaya's, kokosnoten, cashewnoten, paranoten, arecanoten "betelnoten", colanoten, Australische noten, ook </t>
  </si>
  <si>
    <t xml:space="preserve">Vruchten, geschikt voor menselijke consumptie, ook indien gestoomd of in water gekookt, bevroren, met toegevoegde suiker of andere zoetstoffen, met een suikergehalte van &gt; 13 gewichtspercenten (m.u.v. aardbeien, frambozen, bramen, moerbeien, loganbessen; </t>
  </si>
  <si>
    <t>Vruchten, geschikt voor menselijke consumptie, ook indien gestoomd of in water gekookt, bevroren, met toegevoegde suiker of andere zoetstoffen, met een suikergehalte van &lt;= 13 gewichtspercenten (m.u.v. aardbeien, frambozen, bramen, moerbeien, loganbessen;</t>
  </si>
  <si>
    <t>Vruchten, geschikt voor menselijke consumptie, ook indien gestoomd of in water gekookt, bevroren, zonder toegevoegde suiker of andere zoetstoffen (m.u.v. aardbeien, frambozen, bramen, moerbeien, loganbessen, aalbessen, kruisbessen, bosbessen van de "Vacci</t>
  </si>
  <si>
    <t>Blauwe bosbessen "vruchten van de Vaccinium myrtillus", voorlopig verduurzaamd, b.v. door middel van zwaveldioxide of in water waaraan, voor het voorlopig verduurzamen, zout, zwavel of andere stoffen zijn toegevoegd, doch als zodanig ongeschikt voor dadel</t>
  </si>
  <si>
    <t>Guaves, manga's, manggistans, tamarindevruchten, cashewappelen, litchis, nangka's "jackfruit", sapodilla's, passievruchten, carambola's, pitahaya's, kokosnoten, cashewnoten, paranoten, arecanoten "betelnoten", colanoten, Australische noten, als zodanig on</t>
  </si>
  <si>
    <t>Vruchten, voorlopig verduurzaamd, bv. door middel van zwaveldioxide of in water waaraan zout, zwavel of andere stoffen zijn toegevoegd, doch als zodanig ongeschikt voor dadelijke consumptie (m.u.v. kersen, abrikozen, sinaasappelen, papaja's, blauwe bosbes</t>
  </si>
  <si>
    <t>Vruchten, geschikt voor menselijke consumptie, gedroogd (m.u.v. noten, bananen, dadels, vijgen, ananassen, avocado's, guaves, manga's, manggistans, papaja's, tamarindevruchten, cashewappelen, nangka's "jackfruit", litchis, sapodilla's, passievruchten, car</t>
  </si>
  <si>
    <t>Mengsels van gedroogde vruchten, geschikt voor menselijke consumptie, zonder pruimen (m.u.v. mengsels van noten, bananen, dadels, vijgen, ananassen, avocado's, guaves, manga's, manggistans, papaja's, citrusvruchten, rozijnen, krenten, tamarindevruchten, c</t>
  </si>
  <si>
    <t>Mengsels van gedroogde abrikozen, appelen, perziken, incl. nectarines, peren, papaja's of andere gedroogde vruchten, geschikt voor menselijke consumptie, met pruimen (m.u.v. mengsels, bevattende noten, bananen, dadels, vijgen, ananassen, avocado's, guaves</t>
  </si>
  <si>
    <t>Mengsels van gedroogde noten, bananen, dadels, ananassen, avocado's, guaves, manga's, manggistans, citrusvruchten, rozijnen en krenten, geschikt voor menselijke consumptie, zonder pruimen en zonder vijgen (m.u.v. mengsels van noten bedoeld bij de posten 0</t>
  </si>
  <si>
    <t>Specerijen (m.u.v. fijngemaakte en gemalen specerijen; peper van het geslacht "Piper"; vruchten van de geslachten "Capsicum" en "Pimenta"; vanille; kaneel, kaneelknoppen; kruidnagels, moernagels, kruidnagelstelen; muskaatnoten, foelie, amomen, kardemom; a</t>
  </si>
  <si>
    <t>Specerijen, fijngemaakt of gemalen (m.u.v. peper van het geslacht "Piper"; vruchten van de geslachten "Capsicum" en "Pimenta"; vanille; kaneel, kaneelknoppen; kruidnagels, moernagels, kruidnagelstelen; muskaatnoten, foelie, amomen, kardemom; anijszaad, st</t>
  </si>
  <si>
    <t>Voorgekookte, witte rijst, al dan niet gepolijst of geglazuurd (m.u.v. rondkorrelige, halflangkorrelige en langkorrelige)</t>
  </si>
  <si>
    <t>Meel, gries en poeder, van merg van de sagopalm, van maniokwortel, pijlwortel "arrowroot", salepwortel, aardperen, zoete aardappelen "bataten" e.d. wortels en knollen met een hoog gehalte aan zetmeel of aan inuline, bedoeld bij post 0714 (niet gedenaturee</t>
  </si>
  <si>
    <t>Kool- en raapzaad met een laag gehalte aan erucazuur "dat een vaste olie oplevert met een gehalte aan erucazuur van &lt; 2 gewichtspercenten en een vast bestanddeel met een gehalte aan glucosinolaten van &lt; 30 micromol per gram", ook indien gebroken (m.u.v. d</t>
  </si>
  <si>
    <t>Oliehoudende zaden en vruchten, ook indien gebroken (m.u.v. zaaigoed en m.u.v. eetbare noten, olijven, sojabonen, grondnoten, kopra, lijnzaad, kool- en raapzaad, zonnebloempitten, palmnoten en palmpitten, katoen-, ricinus-, sesam-, mosterd-, saffloer-, me</t>
  </si>
  <si>
    <t>Zaaigoed van voedergewassen (m.u.v. zaaigoed van granen, voederbieten "Beta vulgaris var. alba", suikerbieten, luzerne, klaver "Trifolium spp.", zwenkgras, veldbeemdgras "Poa pratensis L.", raaigras "Lolium multiflorum Lam., Lolium perenne L.", timotheegr</t>
  </si>
  <si>
    <t>Zaaigoed, sporen daaronder begrepen (m.u.v. peulgroenten, suikermaïs, koffie, thee, maté, specerijen, granen, oliehoudende zaden en vruchten, bieten, voedergewassen, groentezaden, zaden van woudbomen en van woudheesters, zaden van planten, hoofdzakelijk g</t>
  </si>
  <si>
    <t>Planten, plantendelen, zaden en vruchten van de soort hoofdzakelijk gebruikt in de reukwerkindustrie, in de geneeskunde of voor insecten- of parasietenbestrijding of voor dergelijke doeleinden, vers, gekoeld, bevroren of gedroogd, ook indien gesneden, geb</t>
  </si>
  <si>
    <t>Dierlijke vetten en oliën, alsmede fracties daarvan, ook indien geraffineerd, doch chemisch ongewijzigd (m.u.v. vetten en oliën van varkens, gevogelte, runderen, schapen, geiten, vis en zeezoogdieren, alsmede varkensstearine, spekolie, oleostearine, oleom</t>
  </si>
  <si>
    <t>Extra olijfolie van eerste persing "EU cat. 1" die uit de vrucht van de olijfboom uitsluitend is verkregen langs zuiver mechanische weg of via andere natuurkundige procédés onder omstandigheden waardoor de kwaliteit van de olie niet wordt aangetast, en di</t>
  </si>
  <si>
    <t>Extra olijfolie van eerste persing "EU cat. 2" die uit de vrucht van de olijfboom uitsluitend is verkregen langs zuiver mechanische weg of via andere natuurkundige procédés onder omstandigheden waardoor de kwaliteit van de olie niet wordt aangetast, en di</t>
  </si>
  <si>
    <t>Extra olijfolie van eerste persing "EU cat. 3" die uit de vrucht van de olijfboom uitsluitend is verkregen langs zuiver mechanische weg of via andere natuurkundige procédés onder omstandigheden waardoor de kwaliteit van de olie niet wordt aangetast, en di</t>
  </si>
  <si>
    <t>Olijfolie "EU cat. 4 en 5" en fracties daarvan, uitsluitend door middel van mechanische of fysische procédés en zonder aantasting van de kwaliteit van de olie uit de vruchten van de olijfboom verkregen, behandeld, doch chemisch ongewijzigd</t>
  </si>
  <si>
    <t>Katoenzaadolie en fracties daarvan, ook indien ontdaan van gossypol, ook indien geraffineerd, doch chemisch ongewijzigd, voor technisch of industrieel gebruik (m.u.v. voor de vervaardiging van producten voor menselijke consumptie en m.u.v. ruwe katoenzaad</t>
  </si>
  <si>
    <t>Kokosolie "kopraolie" en vloeibare fracties daarvan, ook indien geraffineerd, doch chemisch ongewijzigd, in verpakkingen met een netto-inhoud per onmiddellijke verpakking van &lt;= 1 kg (m.u.v. voor technisch of industrieel technisch gebruik en m.u.v. ruwe k</t>
  </si>
  <si>
    <t>Kokosolie "kopraolie" en vloeibare fracties daarvan, ook indien geraffineerd, doch chemisch ongewijzigd, in verpakkingen met een netto-inhoud per onmiddellijke verpakking van &gt; 1 kg (m.u.v. voor technisch of industrieel technisch gebruik en m.u.v. ruwe ko</t>
  </si>
  <si>
    <t>Palmpitten- en babassunotenolie en vloeibare fracties daarvan, ook indien geraffineerd, doch chemisch ongewijzigd, in verpakkingen met een netto-inhoud per onmiddellijke verpakking van &lt;= 1 kg (m.u.v. voor technisch of industrieel technisch gebruik en m.u</t>
  </si>
  <si>
    <t>Palmpittenolie en babassunotenolie, alsmede vloeibare fracties daarvan, ook indien geraffineerd, doch chemisch ongewijzigd, in verpakkingen met een netto-inhoud per onmiddellijke verpakking van &gt; 1 kg (m.u.v. voor technisch of industrieel technisch gebrui</t>
  </si>
  <si>
    <t>Koolzaad- en raapzaadolie, met een laag gehalte aan erucazuur "vaste olie met een gehalte aan erucazuur van &lt; 2 gewichtspercenten", alsmede fracties daarvan, ook indien geraffineerd, doch niet chemisch gewijzigd, voor technisch of industrieel gebruik (m.u</t>
  </si>
  <si>
    <t>Koolzaad- en raapzaadolie, met een laag gehalte aan erucazuur "vaste olie met een gehalte aan erucazuur van &lt; 2 gewichtspercenten", alsmede fracties daarvan, ook indien geraffineerd, doch chemisch ongewijzigd (m.u.v. die voor technisch of industrieel tech</t>
  </si>
  <si>
    <t>Koolzaad- en raapzaadolie, met een hoog gehalte aan erucazuur "vaste olie met een gehalte aan erucazuur van &gt;= 2 gewichtspercenten" en mosterdzaadolie, ruw, voor technisch of industrieel gebruik (m.u.v. die voor de vervaardiging van producten voor menseli</t>
  </si>
  <si>
    <t>Koolzaad- en raapzaadolie, met een hoog gehalte aan erucazuur "vaste olie met een gehalte aan erucazuur van &gt;= 2 gewichtspercenten" en mosterdzaadolie, alsmede fracties daarvan, ook indien geraffineerd, doch chemisch ongewijzigd, voor technisch of industr</t>
  </si>
  <si>
    <t>Koolzaad- en raapzaadolie, met een hoog gehalte aan erucazuur "vaste olie met een gehalte aan erucazuur van &gt;= 2 gewichtspercenten" en mosterdzaadolie, alsmede fracties daarvan, ook indien geraffineerd, doch chemisch ongewijzigd (m.u.v. die voor technisch</t>
  </si>
  <si>
    <t>Microbiële vetten en oliën, in vaste vorm, alsmede fracties daarvan, ook indien geraffineerd, doch niet chemisch gewijzigd, in verpakkingen met een netto-inhoud per primaire verpakking van &lt;= 1 kg (m.u.v. voor technisch of industrieel gebruik en ruwe olië</t>
  </si>
  <si>
    <t xml:space="preserve">Microbiële vetten en oliën, alsmede fracties daarvan, ook indien geraffineerd, doch niet chemisch gewijzigd, vast, in verpakkingen met een netto-inhoud per primaire verpakking van &gt; 1 kg, en vloeibaar (m.u.v. voor technisch of industrieel gebruik en ruwe </t>
  </si>
  <si>
    <t>Plantaardige vetten en vette oliën, ruw, voor technisch of industrieel gebruik (m.u.v. voor de vervaardiging van producten voor menselijke consumptie en m.u.v. sojaolie, grondnotenolie, olijfolie, palmolie, babassunotenolie, raapzaad-, koolzaad-, mosterdz</t>
  </si>
  <si>
    <t>Plantaardige vetten en vette oliën, ruw, vast, in verpakkingen met een netto-inhoud per onmiddellijke verpakking van &lt;= 1 kg (m.u.v. voor technisch of industrieel technisch gebruik en m.u.v. sojaolie, grondnotenolie, olijfolie, palmolie, zonnebloempitteno</t>
  </si>
  <si>
    <t>Plantaardige vetten en vette oliën, ruw, vast of vloeibaar (m.u.v. plantaardige vetten en vette oliën, vast, in verpakkingen met een netto-inhoud per onmiddellijke verpakking van &gt; 1 kg, m.u.v. voor technisch of industrieel technisch gebruik en m.u.v. soj</t>
  </si>
  <si>
    <t>Plantaardige vetten en vette oliën, voor technisch of industrieel gebruik (m.u.v. ruwe oliën, m.u.v. voor de vervaardiging van producten voor menselijke consumptie en m.u.v. sojaolie, grondnotenolie, olijfolie, palmolie, babassunotenolie, raapzaad-, koolz</t>
  </si>
  <si>
    <t>Plantaardige vetten en vette oliën, alsmede fracties daarvan, ook indien geraffineerd, doch chemisch ongewijzigd, vast, in verpakkingen met een netto-inhoud per onmiddellijke verpakking van &lt;= 1 kg, n.e.g. (m.u.v. voor technisch of industrieel technisch g</t>
  </si>
  <si>
    <t>Plantaardige vetten en vette oliën, alsmede fracties daarvan, ook indien geraffineerd, doch chemisch ongewijzigd, vast, in verpakkingen met een netto-inhoud per onmiddellijke verpakking van &gt; 1 kg, of vloeibaar, n.e.g. (m.u.v. voor technisch of industriee</t>
  </si>
  <si>
    <t>Dierlijke vetten en oliën, alsmede fracties daarvan, geheel of gedeeltelijk gehydrogeneerd, veresterd, opnieuw veresterd of geëlaïdiniseerd, ook indien geraffineerd, in verpakkingen met een netto-inhoud per onmiddellijke verpakking van &lt;= 1 kg (m.u.v. vet</t>
  </si>
  <si>
    <t>Dierlijke vetten en oliën, alsmede fracties daarvan, geheel of gedeeltelijk gehydrogeneerd, veresterd, opnieuw veresterd of geëlaïdiniseerd, ook indien geraffineerd, in verpakkingen met een netto-inhoud per onmiddellijke verpakking van &gt; 1 kg (m.u.v. vett</t>
  </si>
  <si>
    <t xml:space="preserve">Plantaardige vetten en oliën, alsmede fracties daarvan, geheel of gedeeltelijk gehydrogeneerd, veresterd, opnieuw veresterd of geëlaïdiniseerd, ook indien geraffineerd, in verpakkingen met een netto-inhoud per onmiddellijke verpakking van &lt;= 1 kg (m.u.v. </t>
  </si>
  <si>
    <t>Koolzaad- en raapzaadolie, lijnolie, zonnebloemzaadolie, illipenotenolie, kariténotenolie, makoreolie, touloucounazadenolie en babassunotenolie, alsmede fracties daarvan, geheel of gedeeltelijk gehydrogeneerd, veresterd, opnieuw veresterd of geëlaïdinisee</t>
  </si>
  <si>
    <t>Grondnotenolie, katoenzaadolie, sojaolie en zonnebloemzaadolie, alsmede fracties daarvan (m.u.v. die bedoeld bij 1516.20.95); andere oliën alsmede fracties daarvan, met een gehalte aan vrije vetzuren van &lt; 50 gewichtspercenten, in verpakkingen met een net</t>
  </si>
  <si>
    <t>Plantaardige vetten en oliën, alsmede fracties daarvan, geheel of gedeeltelijk gehydrogeneerd, veresterd, opnieuw veresterd of geëlaïdiniseerd, ook indien geraffineerd, in verpakkingen met een netto-inhoud per onmiddellijke verpakking van &gt; 1 kg of op and</t>
  </si>
  <si>
    <t>Mengsels en bereidingen, voor menselijke consumptie, van dierlijke of plantaardige vetten of oliën of van fracties van verschillende vetten en oliën, voor menselijke consumptie, met een gehalte aan van melk afkomstige vetstoffen van &gt; 10 doch niet meer da</t>
  </si>
  <si>
    <t>Mengsels van plantaardige oliën, vloeibaar, voor menselijke consumptie, met een gehalte aan van melk afkomstige vetstoffen van &lt;= 10 gewichtspercenten (m.u.v. oliën, geheel of gedeeltelijk gehydrogeneerd, veresterd, opnieuw veresterd of geëlaïdiniseerd, "</t>
  </si>
  <si>
    <t>Mengsels en bereidingen van dierlijke of plantaardige vetten of oliën of van fracties van verschillende vetten en oliën, voor menselijke consumptie, met een gehalte aan van melk afkomstige vetstoffen van &lt;= 10 gewichtspercenten (m.u.v. mengsels van planta</t>
  </si>
  <si>
    <t>Bereidingen en conserven van levers van ganzen of van eenden (m.u.v. worst van alle soorten; fijn gehomogeniseerde bereidingen, opgemaakt voor de verkoop in het klein als kindervoeding of als dieetvoeding, in verpakkingen met een nettogewicht van &lt;= 250 g</t>
  </si>
  <si>
    <t>Bereidingen van levers (m.u.v. worst van alle soorten; fijn gehomogeniseerde bereidingen, opgemaakt voor de verkoop in het klein als kindervoeding of als dieetvoeding, in verpakkingen met een nettogewicht van &lt;= 250 g; bereidingen van levers van ganzen of</t>
  </si>
  <si>
    <t>Bereidingen en conserven van vlees of van slachtafvallen van kalkoenen "pluimvee", bevattende &gt;= 57 gewichtspercenten vlees of slachtafvallen van pluimvee (m.u.v. die welke uitsluitend ongekookt en ongebakken vlees van kalkoenen bevatten; worst van alle s</t>
  </si>
  <si>
    <t>Bereidingen en conserven van vlees of van slachtafvallen van kalkoenen "pluimvee" (m.u.v. die met &gt;= 57 gewichtspercenten vlees of slachtafvallen van pluimvee; worst van alle soorten; fijn gehomogeniseerde bereidingen, opgemaakt voor de verkoop in het kle</t>
  </si>
  <si>
    <t>Bereidingen en conserven van vlees of van slachtafvallen, van hanen en van kippen "pluimvee", bevattende &gt;= 57 gewichtspercenten vlees of slachtafvallen van pluimvee, gekookt of gebakken (m.u.v. worst van alle soorten; fijn gehomogeniseerde bereidingen, o</t>
  </si>
  <si>
    <t>Bereidingen en conserven van vlees of van slachtafvallen, van hanen en van kippen "pluimvee", bevattende &gt;= 25 doch &lt; 57 gewichtspercenten vlees of slachtafvallen van pluimvee (m.u.v. worst van alle soorten; fijn gehomogeniseerde bereidingen, opgemaakt vo</t>
  </si>
  <si>
    <t>Bereidingen en conserven van vlees of van slachtafvallen, van hanen en van kippen "pluimvee" (m.u.v. die met &gt;= 25 gewichtspercenten vlees of slachtafvallen van pluimvee; worst van alle soorten; fijn gehomogeniseerde bereidingen, opgemaakt voor de verkoop</t>
  </si>
  <si>
    <t>Bereidingen en conserven van vlees of van slachtafvallen, van eenden, van ganzen of van parelhoenders "pluimvee", bevattende &gt;= 57 gewichtspercenten vlees of slachtafvallen van pluimvee, ongekookt en ongebakken (m.u.v. worst van alle soorten en bereidinge</t>
  </si>
  <si>
    <t>Bereidingen en conserven van vlees of van slachtafvallen, van eenden, van ganzen of van parelhoenders "pluimvee", bevattende &gt;= 57 gewichtspercenten vlees of slachtafvallen van pluimvee, gekookt of gebakken (m.u.v. worst van alle soorten; fijn gehomogenis</t>
  </si>
  <si>
    <t>Bereidingen en conserven van vlees of van slachtafvallen, van eenden, van ganzen of van parelhoenders "pluimvee" (m.u.v. die met &gt;= 57 gewichtspercenten vlees of slachtafvallen van pluimvee; worst van alle soorten; fijn gehomogeniseerde bereidingen, opgem</t>
  </si>
  <si>
    <t>Bereidingen en conserven van vlees of van slachtafvallen, van varkens "huisdieren", &gt;= 80 gewichtspercenten vlees of slachtafvallen, ongeacht van welke soort, incl. spek en vet, ongeacht van welke aard of herkomst, bevattend (m.u.v. karbonadestrengen en d</t>
  </si>
  <si>
    <t>Bereidingen en conserven van vlees of van slachtafvallen, incl. mengsels, van varkens "huisdieren", &gt;= 40 doch &lt; 80 gewichtspercenten vlees of slachtafvallen, ongeacht van welke soort, incl. spek en vet ongeacht van welke aard of herkomst, bevattend (m.u.</t>
  </si>
  <si>
    <t>Bereidingen en conserven van vlees of van slachtafvallen, incl. mengsels, van varkens "huisdieren", &lt; 40 gewichtspercenten vlees of slachtafvallen, ongeacht van welke soort, incl. spek en vet ongeacht van welke aard of herkomst, bevattend (m.u.v. worst va</t>
  </si>
  <si>
    <t>Bereidingen en conserven van vlees of van slachtafvallen, incl. mengsels, van varkens (m.u.v. die van varkens "huisdieren"; hammen, schouders en delen daarvan; worst van alle soorten; fijn gehomogeniseerde bereidingen, opgemaakt voor de verkoop in het kle</t>
  </si>
  <si>
    <t>Bereidingen en conserven van vlees of van slachtafvallen, van runderen, gekookt of gebakken (m.u.v. corned beef in luchtdichte verpakkingen; worst van alle soorten; fijn gehomogeniseerde bereidingen, opgemaakt voor de verkoop in het klein als kindervoedin</t>
  </si>
  <si>
    <t>Bereidingen en conserven van vlees of van slachtafvallen, van wild of van konijn (m.u.v. die van in het wild levende varkens; worst van alle soorten; fijn gehomogeniseerde bereidingen, opgemaakt voor de verkoop in het klein als kindervoeding of als dieetv</t>
  </si>
  <si>
    <t>Bereidingen en conserven van vlees of van slachtafvallen, die vlees of slachtafvallen van varkens "huisdieren" bevatten (m.u.v. die van pluimvee, van runderen, van rendieren, van wild of van konijn; worst van alle soorten; fijn gehomogeniseerde bereidinge</t>
  </si>
  <si>
    <t>Bereidingen en conserven van vlees of van slachtafvallen, ongekookt en ongebakken, die vlees of slachtafvallen van runderen bevatten, incl. mengsels van gekookt of gebakken vlees of gekookte of gebakken slachtafvallen en ongekookt en ongebakken vlees of o</t>
  </si>
  <si>
    <t>Bereidingen en conserven van vlees of van slachtafvallen, gekookt of gebakken, die vlees of slachtafvallen van runderen bevatten (m.u.v. die van pluimvee, van varkens "huisdieren", van rendieren, van wild of van konijn; worst van alle soorten; fijn gehomo</t>
  </si>
  <si>
    <t xml:space="preserve">Bereidingen en conserven van vlees of van slachtafvallen, van schapen, (m.u.v. worst van alle soorten en bereidingen en conserven van levers; fijn gehomogeniseerde bereidingen, opgemaakt voor de verkoop in het klein als kindervoeding of als dieetvoeding, </t>
  </si>
  <si>
    <t>Bereidingen en conserven van vlees of van slachtafvallen, van geiten, (m.u.v. worst van alle soorten en bereidingen en conserven van levers; fijn gehomogeniseerde bereidingen, opgemaakt voor de verkoop in het klein als kindervoeding of als dieetvoeding, i</t>
  </si>
  <si>
    <t xml:space="preserve">Bereidingen en conserven van vlees, van slachtafvallen of van insecten (m.u.v. die van pluimvee, van varkens, van runderen, van rendieren, van wild, van konijn, van schapen, van geiten; worst van alle soorten; fijn gehomogeniseerde bereidingen, opgemaakt </t>
  </si>
  <si>
    <t>Visfilets, rauw, enkel omgeven door beslag of door paneermeel "gepaneerd", ook indien in olie voorgebakken, bevroren (m.u.v. die van zalmvissen, haring, sardines, sardinella's, sprot, tonijn, bonito "Sarda spp.", makreel, ansjovis, vis van het geslacht "E</t>
  </si>
  <si>
    <t>Bereidingen en conserven van kabeljauw "Gadus morhua, Gadus ogac, Gadus macrocephalus", geheel of in stukken (m.u.v. fijngemaakte vis; kabeljauwfilets, rauw, enkel omgeven door beslag of door paneermeel "gepaneerd", ook indien in olie voorgebakken, bevror</t>
  </si>
  <si>
    <t xml:space="preserve">Bereidingen en conserven van Alaska koolvis "Theragra chalcogramma" en witte koolvis, pollak of vlaswijting "Pollachius pollachius", geheel of in stukken (m.u.v. fijngemaakte vis; visfilets, rauw, enkel omgeven door beslag of door paneermeel "gepaneerd", </t>
  </si>
  <si>
    <t>Bereidingen en conserven van vis, geheel of in stukken, doch niet fijngemaakt (m.u.v. enkel gerookt, en visfilets, rauw, enkel omgeven door beslag of door paneermeel "gepaneerd", ook indien in olie voorgebakken, bevroren en m.u.v.zalm en zalmvissen, harin</t>
  </si>
  <si>
    <t>Bereidingen en conserven van vis (m.u.v. die van zalmvissen, ansjovis, sardines, bonito "Sarda spp.", makreel van de soorten "Scomber scombrus" en "Scomber japonicus", vis van de soort "Orcynopsis unicolor", tonijn, boniet en andere vis van het geslacht "</t>
  </si>
  <si>
    <t>Suiker, daaronder begrepen invertsuiker, in vaste vorm en suiker en suikerstroop, in droge toestand 50 gewichtspercenten fructose bevattend, zonder toegevoegde kleur- en smaakstoffen (m.u.v. rietsuiker, beetwortelsuiker, sacharose, maltose, chemisch zuive</t>
  </si>
  <si>
    <t>Cacaoloos suikerwerk, verkregen door samenpersing, ook indien vervaardigd met bindmiddelen (m.u.v. kauwgom; witte chocolade; keelpastilles, hoestbonbons; gom- en geleiproducten, incl. vruchtenpasta's toebereid als suikergoed; zuurtjes e.d. hardgekookt sui</t>
  </si>
  <si>
    <t>Fondants, marsepein, noga en ander cacaoloos suikerwerk (m.u.v. kauwgom, witte chocolade, keelpastilles en hoestbonbons, gom- en geleiproducten, incl. vruchtenpasta's toebereid als suikergoed, zuurtjes e.d. hardgekookt suikerwerk, ook indien gevuld, karam</t>
  </si>
  <si>
    <t>Cacaopoeder waaraan suiker of andere zoetstoffen zijn toegevoegd, met een sacharosegehalte, incl. het gehalte aan invertsuiker, berekend als sacharose, of met een isoglucosegehalte, berekend als sacharose, van &gt;= 65 gewichtspercenten, doch &lt; 80 gewichtspe</t>
  </si>
  <si>
    <t>Chocolade en andere bereidingen voor menselijke consumptie die cacao bevatten, hetzij in blokken of in staven, met een gewicht van &gt; 2 kg, hetzij vloeibaar of als pasta, poeder, korrels o.d., in verpakkingen met een inhoud per onmiddellijke verpakking van</t>
  </si>
  <si>
    <t xml:space="preserve">Chocolade en andere bereidingen voor menselijke consumptie die cacao bevatten, hetzij in blokken of in staven, met een gewicht van &gt; 2 kg, hetzij in vloeibare toestand of in de vorm van pasta, poeder, korrels of dergelijke, in verpakkingen met een inhoud </t>
  </si>
  <si>
    <t>Chocolade en andere bereidingen voor menselijke consumptie die cacao bevatten, hetzij in blokken of in staven, met een gewicht van &gt; 2 kg, hetzij in vloeibare toestand of in de vorm van pasta, poeder, korrels of dergelijke, in recipiënten of in andere ver</t>
  </si>
  <si>
    <t>Chocolade en andere bereidingen voor menselijke consumptie die cacao bevatten, hetzij in blokken of in staven, met een gewicht van &gt; 2 kg, hetzij in vloeibare toestand of in de vorm van pasta, poeder, korrels o.d., in recipiënten of in andere verpakkingen</t>
  </si>
  <si>
    <t>Bereidingen voor menselijke consumptie, die cacao bevatten, in recipiënten of in andere verpakkingen, met een inhoud per onmiddellijke verpakking van &lt;= 2 kg (m.u.v. chocolade, bonbons of pralines en andere chocoladewerken, suikerwerk dat cacao bevat, bot</t>
  </si>
  <si>
    <t>Bereidingen van meel, gort, gries, griesmeel, zetmeel of moutextract, geen of &lt; 40 gewichtspercenten cacao bevattend, berekend op een geheel ontvette basis, n.e.g.; bereidingen van melk, room, karnemelk, gestremde melk en room, wei, yoghurt, kefir en derg</t>
  </si>
  <si>
    <t>Mengsels en deeg van meel, gort, gries, griesmeel, zetmeel of moutextract, geen of &lt; 40 gewichtspercenten cacao bevattend, berekend op een geheel ontvette basis, n.e.g.; mengsels en deeg van melk, room, karnemelk, gestremde melk en room, wei, yoghurt, kef</t>
  </si>
  <si>
    <t>Bereidingen voor menselijke consumptie van meel, gort, gries, griesmeel, zetmeel of moutextract, geen of &lt; 1,5 gewichtspercenten van melk afkomstige vetstoffen bevattend, geen of &lt; 5 gewichtspercenten sacharose "incl. het gehalte aan invertsuiker", isoglu</t>
  </si>
  <si>
    <t>Bereidingen voor menselijke consumptie van meel, gort, gries, griesmeel, zetmeel of moutextract, geen of &lt; 40 gewichtspercenten cacao bevattend, berekend op een geheel ontvette basis, en bereidingen voor menselijke consumptie van melk, room, karnemelk, ge</t>
  </si>
  <si>
    <t>Met vlees of andere zelfstandigheden gevulde deegwaren, gekookt (m.u.v. deegwaren bevattende &gt; 20 gewichtspercenten vis, schaal- of weekdieren of andere ongewervelde waterdieren of &gt; 20 gewichtspercenten worst, vlees of slachtafvallen van alle soorten, in</t>
  </si>
  <si>
    <t>Met vlees of andere zelfstandigheden gevulde deegwaren, ook op andere wijze bereid (m.u.v. gekookte of gebakken deegwaren en m.u.v. deegwaren bevattende &gt; 20 gewichtspercenten vis, schaal- of weekdieren of andere ongewervelde waterdieren of &gt; 20 gewichtsp</t>
  </si>
  <si>
    <t>Bereidingen voor menselijke consumptie verkregen uit ongeroosterde graanvlokken of uit mengsels van ongeroosterde graanvlokken en geroosterde graanvlokken of gepofte granen, op basis van maïs (m.u.v. die van de soort "Müsli", op basis van niet-geroosterde</t>
  </si>
  <si>
    <t>Bereidingen voor menselijke consumptie verkregen uit ongeroosterde graanvlokken of uit mengsels van ongeroosterde graanvlokken en geroosterde graanvlokken of gepofte granen, op basis van rijst (m.u.v. die van de soort "Müsli", op basis van niet-geroosterd</t>
  </si>
  <si>
    <t>Bereidingen voor menselijke consumptie verkregen uit ongeroosterde graanvlokken of uit mengsels van ongeroosterde graanvlokken en geroosterde graanvlokken of gepofte granen (m.u.v. die op basis van maïs of rijst en die van de soort "Müsli", op basis van n</t>
  </si>
  <si>
    <t>Rijst, voorgekookt of op andere wijze bereid, n.e.g. (m.u.v. meel, gort, gries en griesmeel, preparaten verkregen door poffen of roosteren, bereidingen voor menselijke consumptie verkregen uit ongeroosterde graanvlokken en bereidingen voor menselijke cons</t>
  </si>
  <si>
    <t>Granen, in de vorm van korrels of in de vorm van vlokken of van andere bewerkte korrels, voorgekookt of op andere wijze bereid, n.e.g. (m.u.v. rijst en maïs, meel, gort, gries en griesmeel, preparaten verkregen door poffen of roosteren, bereidingen voor m</t>
  </si>
  <si>
    <t>Dubbele koekjes of biscuits, gezoet, met tussenlaag, ook indien cacao bevattend, met een gehalte aan van melk afkomstige vetstoffen van &lt; 8 gewichtspercenten (m.u.v. koekjes en biscuits, geheel of gedeeltelijk bedekt met chocolade of met andere bereidinge</t>
  </si>
  <si>
    <t>Koekjes en biscuits, gezoet, ook indien cacao bevattend, met een gehalte aan van melk afkomstige vetstoffen van &lt; 8 gewichtspercenten (m.u.v. koekjes en biscuits, geheel of gedeeltelijk bedekt met chocolade of met andere bereidingen die cacao bevatten, en</t>
  </si>
  <si>
    <t>Wafels en wafeltjes, ook indien cacao bevattend, geheel of gedeeltelijk bedekt met chocolade of met andere bereidingen die cacao bevatten, in een onmiddellijke verpakking met een netto-inhoud van &lt;= 85 g (m.u.v. die met een watergehalte van &gt; 10 gewichtsp</t>
  </si>
  <si>
    <t>Wafels en wafeltjes, ook indien cacao bevattend, geheel of gedeeltelijk bedekt met chocolade of met andere bereidingen die cacao bevatten (m.u.v. die in een onmiddellijke verpakking met een netto-inhoud van &lt;= 85 g en m.u.v. van wafels en wafeltjes met ee</t>
  </si>
  <si>
    <t>Fruittaart, krenten- en rozijnenbrood, panettone, meringues, kerststollen, croissants en andere bakkerswaren, met een gehalte van 5 of meer gewichtspercenten aan sacharose, invertsuiker of isoglucose (m.u.v. bros gebakken brood, zgn. "knäckebröd", ontbijt</t>
  </si>
  <si>
    <t>Pizza's, quiches en andere bakkerswaren, met een gehalte van 5 of minder gewichtspercenten aan sacharose, invertsuiker of isoglucose (m.u.v. bros gebakken brood, zgn. "knäckebröd", koekjes en biscuits, wafels en wafeltjes, beschuit en vergelijkbare geroos</t>
  </si>
  <si>
    <t>Guaves, manga's, manggistans, papaja's, tamarindevruchten, cashewappelen, litchis, nangka's "jackfruit", sapodilla's, passievruchten, carambola's, pitahaya's, kokosnoten, cashewnoten, paranoten, arecanoten "betelnoten", colanoten, Australische noten en pa</t>
  </si>
  <si>
    <t>Groenten, vruchten en andere eetbare plantendelen, bereid of verduurzaamd in azijn of in azijnzuur (m.u.v. komkommers, augurken; mangochutney; scherpsmakende vruchten "Capsicum" andere dan niet-scherpsmakende pepers; suikermaïs; broodwortelen, bataten e.d</t>
  </si>
  <si>
    <t>20021011</t>
  </si>
  <si>
    <t>Gepelde tomaten, geheel of in stukken, op andere wijze bereid of verduurzaamd dan in azijn of azijnzuur, in verpakkingen met een netto-inhoud per onmiddellijke verpakking van &gt; 1 kg</t>
  </si>
  <si>
    <t>20021019</t>
  </si>
  <si>
    <t>Gepelde tomaten, geheel of in stukken, op andere wijze bereid of verduurzaamd dan in azijn of azijnzuur, in verpakkingen met een netto-inhoud per onmiddellijke verpakking van &lt;= 1 kg</t>
  </si>
  <si>
    <t>20029020</t>
  </si>
  <si>
    <t>Tomaten, op andere wijze bereid of verduurzaamd dan in azijn of azijnzuur, met een drogestofgehalte van =&gt; 12% maar &lt;= 20% (excl. geheel of in stukken)</t>
  </si>
  <si>
    <t>20029041</t>
  </si>
  <si>
    <t>Tomaten, op andere wijze bereid of verduurzaamd dan in azijn of azijnzuur, met een drogestofgehalte van &gt; 20% maar &lt;= 34%, in verpakkingen met een netto-inhoud per onmiddellijke verpakking van &gt; 1 kg (excl. geheel of in stukken)</t>
  </si>
  <si>
    <t>20029049</t>
  </si>
  <si>
    <t>Tomaten, op andere wijze bereid of verduurzaamd dan in azijn of azijnzuur, met een drogestofgehalte van &gt; 20% maar &lt;= 34%, in verpakkingen met een netto-inhoud per onmiddellijke verpakking van &lt;= 1 kg (excl. geheel of in stukken)</t>
  </si>
  <si>
    <t>20029080</t>
  </si>
  <si>
    <t>Tomaten, op andere wijze bereid of verduurzaamd dan in azijn of azijnzuur, met een drogestofgehalte van &gt; 34% (m.u.v. geheel of in stukken)</t>
  </si>
  <si>
    <t>Groenten en mengsels van groenten, bereid of verduurzaamd zonder azijn of azijnzuur, bevroren (niet gekonfijt met suiker en m.u.v. tomaten, paddestoelen, truffels, aardappelen, suikermaïs "Zea mays var. saccharata", zuurkool, kappers, olijven, erwten "Pis</t>
  </si>
  <si>
    <t>Aardappelen, bereid of verduurzaamd zonder azijn of azijnzuur (niet bevroren en m.u.v. aardappelen in de vorm van meel, gries, griesmeel of vlokken of die in schijfjes, gebakken, ook indien gezouten of gearomatiseerd, luchtdicht verpakt, geschikt voor onm</t>
  </si>
  <si>
    <t>Groenten, bereid of verduurzaamd zonder azijn of azijnzuur, niet bevroren en niet gekonfijt met suiker (m.u.v. gehomogeniseerde groenten als bedoeld bij onderverdeling 2005.10.00, tomaten, paddestoelen, truffels, aardappelen, zuurkool, erwten "Pisum sativ</t>
  </si>
  <si>
    <t>Guaves, manga's, manggistans, papaja's, tamarindevruchten, cashewappelen, litchis, nangka's "jackfruit", sapodilla's, passievruchten, carambola's, pitahaya's, kokosnoten, cashewnoten, paranoten, arecanoten "betelnoten", colanoten en Australische noten, ge</t>
  </si>
  <si>
    <t>Groenten, vruchten, vruchtenschillen en andere eetbare plantendelen, gekonfijt met suiker "uitgedropen, geglaceerd of uitgekristalliseerd", met een suikergehalte van &gt; 13 gewichtspercenten (m.u.v. kersen; gember; guaves, manga's, manggistans; papaja's; ta</t>
  </si>
  <si>
    <t>Groenten, vruchten, vruchtenschillen en andere eetbare plantendelen, gekonfijt met suiker "uitgedropen, geglaceerd of uitgekristalliseerd", met een suikergehalte van &lt;= 13 gewichtspercenten (m.u.v. gember; guaves, manga's, manggistans; papaja's; tamarinde</t>
  </si>
  <si>
    <t>Jam, vruchtengelei, marmelade, vruchtenmoes en vruchtenpasta, door koken of stoven verkregen, in de vorm van fijn gehomogeniseerde vruchten, opgemaakt voor de verkoop in het klein als kindervoeding of als dieetvoeding, in verpakkingen met een nettogewicht</t>
  </si>
  <si>
    <t>Jam, gelei, marmelade, moes en pasta, van guaves, manga's, manggistans, papaja's, tamarindevruchten, cashewappelen, litchis, nangka's "jackfruit", sapodilla's, passievruchten, carambola's en pitahaya's, door koken of stoven verkregen, ook indien met toege</t>
  </si>
  <si>
    <t>Jam, vruchtengelei, marmelade, vruchtenmoes en -pasta, door koken of stoven verkregen, ook indien met toegevoegde suiker of andere zoetstoffen, in de vorm van fijn gehomogeniseerde vruchten, opgemaakt voor de verkoop in het klein als kinder- of dieetvoedi</t>
  </si>
  <si>
    <t>Jam, vruchtengelei, marmelade, vruchtenmoes en vruchtenpasta, van citrusvruchten, door koken of stoven verkregen, ook indien met toegevoegde suiker of andere zoetstoffen (m.u.v. die met een suikergehalte van &gt; 13 gewichtspercenten en m.u.v. gehomogeniseer</t>
  </si>
  <si>
    <t>Jam, vruchtengelei, marmelade, vruchtenmoes en vruchtenpasta, door koken of stoven verkregen, met een suikergehalte van &gt; 30 gewichtspercenten (m.u.v. die van frambozen, aardbeien, kersen en citrusvruchten en m.u.v. kastanjepasta "crème de marrons", gehom</t>
  </si>
  <si>
    <t>Jam, vruchtengelei, marmelade, vruchtenmoes en vruchtenpasta, door koken of stoven verkregen, met een suikergehalte van &gt; 13 doch &lt;= 30 gewichtspercenten (m.u.v. die van citrusvruchten en gehomogeniseerde bereidingen als bedoeld bij onderverdeling 2007.10</t>
  </si>
  <si>
    <t>Jam, vruchtengelei, marmelade, vruchtenmoes en -pasta, van guaves, manga's, manggistans, papaja's, tamarindevruchten, cashewappelen, litchis, nangka's "jackfruit", sapodilla's, passievruchten, carambola's, pitahaya's, kokosnoten, cashewnoten, paranoten, a</t>
  </si>
  <si>
    <t>Jam, vruchtengelei, marmelade, vruchtenmoes en vruchtenpasta, door koken of stoven verkregen, ook indien met toegevoegde suiker of andere zoetstoffen (m.u.v. die met een suikergehalte van &gt; 13 gewichtspercenten, gehomogeniseerde bereidingen als bedoeld bi</t>
  </si>
  <si>
    <t>Kokosnoten, cashewnoten, paranoten, arecanoten "betelnoten", colanoten en Australische noten, incl. mengsels hiervan met een gehalte aan noten van &gt;= 50 gewichtspercenten, bereid of verduurzaamd, in verpakkingen met een netto-inhoud per onmiddellijke verp</t>
  </si>
  <si>
    <t xml:space="preserve">Noten en andere zaden, incl. mengsels, bereid of verduurzaamd, in verpakkingen met een netto-inhoud per onmiddellijke verpakking van &gt; 1 kg (m.u.v. die bereid of verduurzaamd in azijn of azijnzuur; die gekonfijt met suiker, maar niet in stroop ingemaakt; </t>
  </si>
  <si>
    <t>Noten en andere zaden, incl. mengsels, bereid of verduurzaamd, in verpakkingen met een netto-inhoud per onmiddellijke verpakking van &lt;= 1 kg (m.u.v. die bereid of verduurzaamd in azijn of azijnzuur; die gekonfijt met suiker, maar niet in stroop ingemaakt;</t>
  </si>
  <si>
    <t>Citrusvruchten, bereid of verduurzaamd, alcoholvrij, doch met toegevoegde suiker, in verpakkingen met een netto-inhoud per onmiddellijke verpakking van &gt; 1 kg (m.u.v. mandarijnen, tangerines, satsuma's, clementines, wilkings e.d. kruisingen van citrusvruc</t>
  </si>
  <si>
    <t>Citrusvruchten, bereid of verduurzaamd, alcoholvrij, doch met toegevoegde suiker, in verpakkingen met een netto-inhoud per onmiddellijke verpakking van &lt;= 1 kg (m.u.v. mandarijnen, tangerines, satsuma's, clementines, wilkings e.d. kruisingen van citrusvru</t>
  </si>
  <si>
    <t>Abrikozen, bereid of verduurzaamd, met toegevoegde alcohol, met een effectief alcohol-massagehalte van &lt;= 11,85% mas, in verpakkingen met een netto-inhoud per onmiddellijke verpakking van &gt; 1 kg (m.u.v. die met een suikergehalte van &gt; 13 gewichtspercenten</t>
  </si>
  <si>
    <t>Perziken "nectarines daaronder begrepen", bereid of verduurzaamd, met toegevoegde alcohol, met een suikergehalte van &gt; 13 gewichtspercenten en met een effectief alcohol-massagehalte van &lt;= 11,85% mas, in verpakkingen met een netto-inhoud per onmiddellijke</t>
  </si>
  <si>
    <t xml:space="preserve">Perziken "nectarines daaronder begrepen", bereid of verduurzaamd, met toegevoegde alcohol, met een suikergehalte van &gt; 13 gewichtspercenten en met een effectief alcohol-massagehalte van &gt; 11,85% mas, in verpakkingen met een netto-inhoud per onmiddellijke </t>
  </si>
  <si>
    <t>Perziken "nectarines daaronder begrepen", bereid of verduurzaamd, met toegevoegde alcohol, met een effectief alcohol-massagehalte van &lt;= 11,85% mas, in verpakkingen met een netto-inhoud per onmiddellijke verpakking van &gt; 1 kg (m.u.v. die met een suikergeh</t>
  </si>
  <si>
    <t>Perziken "nectarines daaronder begrepen", bereid of verduurzaamd, met toegevoegde alcohol, met een effectief alcohol-massagehalte van &gt; 11,85% mas, in verpakkingen met een netto-inhoud per onmiddellijke verpakking van &gt; 1 kg (m.u.v. die met een suikergeha</t>
  </si>
  <si>
    <t>Veenbessen "Vaccinium macrocarpon, Vaccinium oxycoccos,Vaccinium vitis-idaea", bereid of verduurzaamd, met toegevoegde alcohol, met een suikergehalte van &gt; 9 gewichtspercenten, met een effectief alcohol-massagehalte van &lt;= 11,85 % mas (m.u.v. die gekonfij</t>
  </si>
  <si>
    <t>Veenbessen "Vaccinium macrocarpon, Vaccinium oxycoccos,Vaccinium vitis-idaea", bereid of verduurzaamd, met toegevoegde alcohol, met een suikergehalte van &gt; 9 gewichtspercenten, met een effectief alcohol-massagehalte van &gt; 11,85 % mas (m.u.v. die gekonfijt</t>
  </si>
  <si>
    <t>Veenbessen "Vaccinium macrocarpon, Vaccinium oxycoccos,Vaccinium vitis-idaea", bereid of verduurzaamd, met toegevoegde alcohol, met een suikergehalte van &lt;=9 gewichtspercenten, met een effectief alcohol-massagehalte van &lt;= 11,85 % mas (m.u.v. die gekonfij</t>
  </si>
  <si>
    <t>Veenbessen "Vaccinium macrocarpon, Vaccinium oxycoccos,Vaccinium vitis-idaea", bereid of verduurzaamd, met toegevoegde alcohol, met een suikergehalte van &lt;= 9 gewichtspercenten, met een effectief alcohol-massagehalte van &gt; 11,85 % mas (m.u.v. die gekonfij</t>
  </si>
  <si>
    <t>Veenbessen "Vaccinium macrocarpon, Vaccinium oxycoccos,Vaccinium vitis-idaea", bereid of verduurzaamd, zonder toegevoegde alcohol, met toegevoegde suiker, in verpakkingen met een netto-inhoud per onmiddellijke verpakking van &gt; 1 kg (m.u.v. die gekonfijt m</t>
  </si>
  <si>
    <t xml:space="preserve">Veenbessen "Vaccinium macrocarpon, Vaccinium oxycoccos,Vaccinium vitis-idaea", bereid of verduurzaamd, zonder toegevoegde alcohol, met toegevoegde suiker, in verpakkingen met een netto-inhoud per onmiddellijke verpakking van &lt;= 1 kg (m.u.v. die gekonfijt </t>
  </si>
  <si>
    <t xml:space="preserve">Veenbessen "Vaccinium macrocarpon, Vaccinium oxycoccos,Vaccinium vitis-idaea", bereid of verduurzaamd, zonder toegevoegde alcohol en zonder toegevoegde suiker (m.u.v. die gekonfijt met suiker, maar niet in stroop ingemaakt; jam, vruchtengelei, marmelade, </t>
  </si>
  <si>
    <t>Mengsels van tropische noten en tropisch fruit, incl. mengsels met een gehalte aan deze tropische noten van &gt;= 50 gewichtspercenten, bereid of verduurzaamd, ook indien met toegevoegde suiker, andere zoetstoffen of alcohol, in verpakkingen met een netto-in</t>
  </si>
  <si>
    <t>Mengsels van guaves, manga's, manggistans, papaja's, tamarindevruchten, cashewappelen, litchis, nangka's "jackfruit", sapodilla's, passievruchten, carambola's en pitahaya's, incl. mengsels met een gehalte aan deze vruchten en kokosnoten, cashewnoten, para</t>
  </si>
  <si>
    <t>Mengsels van vruchten of van andere eetbare plantendelen, bereid of verduurzaamd, met toegevoegde alcohol, met een suikergehalte van &gt; 9 gewichtspercenten en met een effectief alcohol-massagehalte van &lt;= 11,85% mas (m.u.v. mengsels van noten, tropische vr</t>
  </si>
  <si>
    <t>Mengsels van vruchten of van andere eetbare plantendelen, bereid of verduurzaamd, met toegevoegde alcohol, met een suikergehalte van &gt; 9 gewichtspercenten en met een effectief alcohol-massagehalte van &gt; 11,85% mas (m.u.v. mengsels van noten, tropische vru</t>
  </si>
  <si>
    <t xml:space="preserve">Mengsels van vruchten of van andere eetbare plantendelen, bereid of verduurzaamd, met toegevoegde alcohol, met een effectief alcohol-massagehalte van &lt;= 11,85% mas (m.u.v. die met een suikergehalte van &gt; 9 gewichtspercenten; mengsels van noten, tropische </t>
  </si>
  <si>
    <t>Mengsels van vruchten of van andere eetbare plantendelen, bereid of verduurzaamd, met toegevoegde alcohol, met een effectief alcohol-massagehalte van &gt; 11,85% mas (m.u.v. die met een suikergehalte van &gt; 9 gewichtspercenten; mengsels van noten, tropische v</t>
  </si>
  <si>
    <t>Mengsels van vruchten of van andere eetbare plantendelen, bereid of verduurzaamd, zonder toegevoegde alcohol, doch met toegevoegde suiker, in verpakkingen met een netto-inhoud per onmiddellijke verpakking van &gt; 1 kg (m.u.v. mengsels van noten, tropische v</t>
  </si>
  <si>
    <t>Mengsels van vruchten waarin het gewicht van geen van de daarin aanwezige vruchtensoorten &gt; 50 gewichtspercenten van het totale gewicht van de vruchten is, bereid of verduurzaamd, zonder toegevoegde alcohol, doch met toegevoegde suiker, in verpakkingen me</t>
  </si>
  <si>
    <t xml:space="preserve">Mengsels van vruchten of van andere eetbare plantendelen, bereid of verduurzaamd, zonder toegevoegde alcohol, doch met toegevoegde suiker, in verpakkingen met een netto-inhoud per onmiddellijke verpakking van &lt;= 1 kg (m.u.v. mengsels van noten, tropische </t>
  </si>
  <si>
    <t>Mengsels van vruchten of van andere eetbare plantendelen, bereid of verduurzaamd, zonder toegevoegde alcohol en zonder toegevoegde suiker, in verpakkingen met een netto-inhoud per onmiddellijke verpakking van &gt;= 5 kg, n.e.g. (m.u.v. mengsels van noten, tr</t>
  </si>
  <si>
    <t>Mengsels van vruchten of van andere eetbare plantendelen, bereid of verduurzaamd, zonder toegevoegde alcohol en zonder toegevoegde suiker, in verpakkingen met een netto-inhoud per onmiddellijke verpakking van &gt;= 4,5 doch &lt; 5 kg, n.e.g. (m.u.v. mengsels va</t>
  </si>
  <si>
    <t>Mengsels van vruchten of van andere eetbare plantendelen, bereid of verduurzaamd, zonder toegevoegde alcohol en zonder toegevoegde suiker, in verpakkingen met een netto-inhoud per onmiddellijke verpakking van &lt; 4,5 kg, n.e.g. (m.u.v. mengsels van noten, t</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</si>
  <si>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</si>
  <si>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&lt;= 11,85% mas (m.u.v. die gekonfijt met suiker, maar niet in stroop ing</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</si>
  <si>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</si>
  <si>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&gt; 11,85% mas (m.u.v. die gekonfijt met suiker, maar niet in stroop inge</t>
  </si>
  <si>
    <t>Guaves, manga's, manggistans, papaja's, tamarindevruchten, cashewappelen, litchis, nangka's "jackfruit", sapodilla's, passievruchten, carambola's en pitahaya's, bereid of verduurzaamd, met toegevoegde alcohol, met een effectief alcohol-massagehalte van &lt;=</t>
  </si>
  <si>
    <t>Vruchten en andere eetbare plantendelen, bereid of verduurzaamd, met toegevoegde alcohol, met een effectief alcohol-massagehalte van &lt;= 11,85% mas (m.u.v. die met een suikergehalte van &gt; 9 gewichtspercenten; noten, grondnoten en andere zaden; ananas; citr</t>
  </si>
  <si>
    <t xml:space="preserve">Guaves, manga's, manggistans, papaja's, tamarindevruchten, cashewappelen, litchis, nangka's "jackfruit", sapodilla's, passievruchten, carambola's en pitahaya's, bereid of verduurzaamd, met toegevoegde alcohol, met een effectief alcohol-massagehalte van &gt; </t>
  </si>
  <si>
    <t>Vruchten en andere eetbare plantendelen, bereid of verduurzaamd, met toegevoegde alcohol, met een effectief alcohol-massagehalte van &gt; 11,85% mas (m.u.v. die met een suikergehalte van &gt; 9 gewichtspercenten; noten, grondnoten en andere zaden; ananas; citru</t>
  </si>
  <si>
    <t>Passievruchten, guaves en tamarindevruchten, manga's, manggistans, papaja's,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</si>
  <si>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&gt; 1 kg (m.u.v. die gekonfijt met suiker, maar niet in stroop in</t>
  </si>
  <si>
    <t>Passievruchten en guaves, manga's, manggistans, papaja's, tamarindevruchten,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</si>
  <si>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&lt;= 1 kg (m.u.v. die gekonfijt met suiker, maar niet in stroop i</t>
  </si>
  <si>
    <t>Vruchten en andere eetbare plantendelen, bereid of verduurzaamd, zonder toegevoegde alcohol en zonder toegevoegde suiker (m.u.v. die bereid of verduurzaamd in azijn of azijnzuur; die gekonfijt met suiker, maar niet in stroop ingemaakt; jam, vruchtengelei,</t>
  </si>
  <si>
    <t>Sinaasappelsap, ongegist, zonder toegevoegde alcohol, ook indien met toegevoegde suiker of andere zoetstoffen, bevroren, met een Brix-waarde van &lt;= 67 bij 20°C (m.u.v. die met een waarde van &lt;= 30 € per 100 kg nettogewicht en met een gehalte aan toegevoeg</t>
  </si>
  <si>
    <t>Sinaasappelsap, ongegist, zonder toegevoegde alcohol, ook indien met toegevoegde suiker of andere zoetstoffen, met een Brix-waarde van &gt; 20 doch &lt;= 67 bij 20°C (m.u.v. bevroren sap en m.u.v. dat met een waarde van &lt;= 30 € per 100 kg nettogewicht en met ee</t>
  </si>
  <si>
    <t>Sap van pompelmoezen of van pomelo's, ongegist, zonder toegevoegde alcohol, ook indien met toegevoegde suiker of andere zoetstoffen, met een Brix-waarde van &gt; 20 doch &lt;= 67 bij 20°C (m.u.v. dat met een waarde van &lt;= 30 € per 100 kg nettogewicht en met een</t>
  </si>
  <si>
    <t>Sap van citrusvruchten, ongegist, zonder toegevoegde alcohol, met een Brix-waarde van &lt;= 20 bij 20°C en met een waarde van &gt; 30 € per 100 kg nettogewicht, toegevoegde suiker bevattend (m.u.v. mengsels, sinaasappelsap en sap van pompelmoezen of van pomelo'</t>
  </si>
  <si>
    <t>Sap van citrusvruchten, ongegist, zonder toegevoegde alcohol, met een Brix-waarde van &lt;= 20 bij 20°C en met een waarde van &gt; 30 € per 100 kg nettogewicht (m.u.v. sap dat toegevoegde suiker bevat en m.u.v. mengsels, sinaasappelsap en sap van pompelmoezen o</t>
  </si>
  <si>
    <t>Sap van citrusvruchten, ongegist, zonder toegevoegde alcohol, met een Brix-waarde van &lt;= 20 bij 20°C en met een waarde van &lt;= 30 € per 100 kg nettogewicht, toegevoegde suiker bevattend (m.u.v. mengsels, citroensap, sinaasappelsap en sap van pompelmoezen o</t>
  </si>
  <si>
    <t>Sap van citrusvruchten, ongegist, zonder toegevoegde alcohol, met een Brix-waarde van &lt;= 20 bij 20°C en met een waarde van &lt;= 30 € per 100 kg nettogewicht (m.u.v. sap dat toegevoegde suiker bevat en m.u.v. mengsels, citroensap, sinaasappelsap en sap van p</t>
  </si>
  <si>
    <t xml:space="preserve">Sap van citrusvruchten, ongegist, zonder toegevoegde alcohol, ook indien met toegevoegde suiker of andere zoetstoffen, met een Brix-waarde van &gt; 67 bij 20°C en met een waarde van &lt;= 30 € per 100 kg nettogewicht (m.u.v. mengsels, sinaasappelsap en sap van </t>
  </si>
  <si>
    <t>Sap van citrusvruchten, ongegist, zonder toegevoegde alcohol, ook indien met toegevoegde suiker of andere zoetstoffen, met een Brix-waarde van &gt; 67 bij 20°C en met een waarde van &gt; 30 € per 100 kg nettogewicht (m.u.v. mengsels, sinaasappelsap en sap van p</t>
  </si>
  <si>
    <t>Sap van citrusvruchten, ongegist, zonder toegevoegde alcohol, met een Brix-waarde van &gt; 20 doch &lt;= 67 bij 20°C en met een waarde van &gt; 30 € per 100 kg nettogewicht, toegevoegde suiker bevattend (m.u.v. mengsels, sinaasappelsap en sap van pompelmoezen of v</t>
  </si>
  <si>
    <t>Sap van citrusvruchten, ongegist, zonder toegevoegde alcohol, met een Brix-waarde van &gt; 20 doch &lt;= 67 bij 20°C en met een waarde van &gt; 30 € per 100 kg nettogewicht (m.u.v. sap dat toegevoegde suiker bevat en m.u.v. mengsels, sinaasappelsap en sap van pomp</t>
  </si>
  <si>
    <t>Sap van citrusvruchten, ongegist, zonder toegevoegde alcohol, met een Brix-waarde van &gt; 20 doch &lt;= 67 bij 20°C, met een waarde van &lt;= 30 € per 100 kg nettogewicht en met een gehalte aan toegevoegde suiker van &gt; 30 gewichtspercenten (m.u.v. mengsels, citro</t>
  </si>
  <si>
    <t>Sap van citrusvruchten, ongegist, zonder toegevoegde alcohol, met een Brix-waarde van &gt; 20 doch &lt;= 67 bij 20°C, met een waarde van &lt;= 30 € per 100 kg nettogewicht en met een gehalte aan toegevoegde suiker van &lt;= 30 gewichtspercenten (m.u.v. mengsels, citr</t>
  </si>
  <si>
    <t>Sap van citrusvruchten, ongegist, zonder toegevoegde alcohol, met een Brix-waarde van &gt; 20 doch &lt;= 67 bij 20°C, met een waarde van &lt;= 30 € per 100 kg nettogewicht (m.u.v. sap dat toegevoegde suiker bevat en m.u.v. mengsels, citroensap, sinaasappelsap en s</t>
  </si>
  <si>
    <t>Druivensap "druivenmost daaronder begrepen", ongegist, zonder toegevoegde alcohol, ook indien met toegevoegde suiker of andere zoetstoffen, met een Brix-waarde van &gt; 30 doch &lt;= 67 bij 20°C en met een waarde van &gt; 18 € per 100 kg nettogewicht, geconcentree</t>
  </si>
  <si>
    <t>Druivensap "druivenmost daaronder begrepen", ongegist, zonder toegevoegde alcohol, ook indien met toegevoegde suiker of andere zoetstoffen, met een Brix-waarde van &gt; 30 doch &lt;= 67 bij 20°C en met een waarde van &gt; 18 € per 100 kg nettogewicht (niet geconce</t>
  </si>
  <si>
    <t>Druivensap "druivenmost daaronder begrepen", ongegist, zonder toegevoegde alcohol, met een Brix-waarde van &gt; 30 doch &lt;= 67 bij 20°C, met een waarde van &lt;= 18 € per 100 kg nettogewicht en met een gehalte aan toegevoegde suiker van &gt; 30 gewichtspercenten, g</t>
  </si>
  <si>
    <t>Druivensap "druivenmost daaronder begrepen", ongegist, zonder toegevoegde alcohol, met een Brix-waarde van &gt; 30 doch &lt;= 67 bij 20°C, met een waarde van &lt;= 18 € per 100 kg nettogewicht en met een gehalte aan toegevoegde suiker van &gt; 30 gewichtspercenten (n</t>
  </si>
  <si>
    <t xml:space="preserve">Druivensap "druivenmost daaronder begrepen", ongegist, zonder toegevoegde alcohol, ook indien met toegevoegde suiker of andere zoetstoffen, met een Brix-waarde van &gt; 30 doch &lt;= 67 bij 20°C en met een waarde van &lt;= 18 € per 100 kg nettogewicht (m.u.v. die </t>
  </si>
  <si>
    <t>Appelsap, ongegist, zonder toegevoegde alcohol, met een Brix-waarde van &gt; 20 doch &lt;= 67 bij 20°C, met een waarde van &lt;= 18 € per 100 kg nettogewicht en met een gehalte aan toegevoegde suiker van &lt;= 30 gewichtspercenten, of geen toegevoegde suiker bevatten</t>
  </si>
  <si>
    <t>Veenbessensap "Vaccinium macrocarpon, Vaccinium oxycoccos,Vaccinium vitis-idaea", ongegist, alcoholvrij, ook indien met toegevoegde suiker of andere zoetstoffen, met een brixwaarde van meer dan 67 bij 20°C, met een waarde van &lt;= 30 € per 100 kg nettogewic</t>
  </si>
  <si>
    <t>Veenbessensap "Vaccinium macrocarpon, Vaccinium oxycoccos,Vaccinium vitis-idaea", ongegist, alcoholvrij, ook indien met toegevoegde suiker of andere zoetstoffen, met een brixwaarde van meer dan 67 bij 20°C, met een waarde van &gt; 30 € per 100 kg nettogewich</t>
  </si>
  <si>
    <t>Veenbessensap "Vaccinium macrocarpon, Vaccinium oxycoccos,Vaccinium vitis-idaea", ongegist, alcoholvrij, met een brixwaarde van &lt;= 67 bij 20°C, met een waarde van &lt;= 30 € per 100 kg nettogewicht, met een gehalte aan toegevoegde suiker van meer dan 30 gewi</t>
  </si>
  <si>
    <t>Veenbessensap"Vaccinium macrocarpon, Vaccinium oxycoccos,Vaccinium vitis-idaea", ongegist, alcoholvrij, met een brixwaarde van &lt;= 67 bij 20°C, met een waarde van &lt;= 30 € per 100 kg nettogewicht, met een gehalte aan toegevoegde suiker van &lt;= 30 gewichtsper</t>
  </si>
  <si>
    <t>Sap van tropische vruchten (guaves, manga's, manggistans, papaja's, tamarindevruchten, cashewappelen, litchis, nangka's (jackfruit), sapodilla's, passievruchten, carambola's en pitahayas), ongegist, zonder toegevoegde alcohol, ook indien met toegevoegde s</t>
  </si>
  <si>
    <t xml:space="preserve">Sap van vruchten of van groenten, ongegist, zonder toegevoegde alcohol, ook indien met toegevoegde suiker of andere zoetstoffen, met een Brix-waarde van &gt; 67 bij 20°C en met waarde &lt;= 30 € per 100 kg nettogewicht (m.u.v. mengsels, sap van citrusvruchten, </t>
  </si>
  <si>
    <t>Sap van guaves, manga's, manggistans, papaja's, tamarindevruchten, cashewappelen, litchis, nangka's "jackfruit", sapodilla's, passievruchten, carambola's of pitahaya's, ongegist, zonder toegevoegde alcohol, ook indien met toegevoegde suiker of andere zoet</t>
  </si>
  <si>
    <t>Sap van vruchten of van groenten, ongegist, zonder toegevoegde alcohol, ook indien met toegevoegde suiker of andere zoetstoffen, met een Brix-waarde van &gt; 67 bij 20°C en met een waarde van &gt; 30 € per 100 kg nettogewicht (m.u.v. mengsels, sap van citrusvru</t>
  </si>
  <si>
    <t>Sap van guaves, manga's, manggistans, papaja's, tamarindevruchten, cashewappelen, litchis, nangka's "jackfruit", sapodilla's, passievruchten, carambola's of pitahaya's, ongegist, zonder toegevoegde alcohol, met een Brix-waarde van &lt;= 67 bij 20°C en met ee</t>
  </si>
  <si>
    <t>Sap van vruchten of van groenten, ongegist, zonder toegevoegde alcohol, met een Brix-waarde van &lt;= 67 bij 20°C en met een waarde van &gt; 30 € per 100 kg nettogewicht, met toegevoegde suiker (m.u.v. mengsels, sap van citrusvruchten, guaves, manga's, manggist</t>
  </si>
  <si>
    <t xml:space="preserve">Sap van tropische vruchten (guaves, manga's, manggistans, papaja's, tamarindevruchten, cashewappelen, litchis, nangka's "jackfruit", sapodilla's, passievruchten, carambola's en pitahaya's), ongegist, zonder toegevoegde alcohol, met een Brix-waarde van &lt;= </t>
  </si>
  <si>
    <t>Sap van vruchten of van groenten, ongegist, zonder toegevoegde alcohol, met een Brix-waarde van &lt;= 67 bij 20°C, met een waarde van &lt;= 30 € per 100 kg nettogewicht en met een gehalte aan toegevoegde suiker van &gt; 30 gewichtspercenten (m.u.v. mengsels, sap v</t>
  </si>
  <si>
    <t xml:space="preserve">Sap van guaves, manga's, manggistans, papaja's, tamarindevruchten, cashewappelen, litchis, nangka's "jackfruit", sapodilla's, passievruchten, carambola's of pitahaya's, ongegist, zonder toegevoegde alcohol, met een Brix-waarde van &lt;= 67 bij 20°C, met een </t>
  </si>
  <si>
    <t xml:space="preserve">Sap van vruchten of van groenten, ongegist, zonder toegevoegde alcohol, met een Brix-waarde van &lt;= 67 bij 20°C, met een waarde van &lt;= 30 € per 100 kg nettogewicht en met een gehalte aan toegevoegde suiker van &lt;= 30 gewichtspercenten (m.u.v. mengsels, sap </t>
  </si>
  <si>
    <t xml:space="preserve">Sap van guaves, manga's, manggistans, papaja's, tamarindevruchten, cashewappelen, litchis, nangka's "jackfruit", sapodilla's, passievruchten, carambola's of pitahaya's, ongegist, alcoholvrij, met een brixwaarde van &lt;= 67 bij 20°C, geen toegevoegde suiker </t>
  </si>
  <si>
    <t>Sap van vruchten of van groenten, ongegist, zonder toegevoegde alcohol, met een Brix-waarde van &lt;= 67 bij 20°C, (m.u.v. sap met toegevoegde suiker , mengsels, sap van citrusvruchten, guaves, manga's, manggistans, papaja's, tamarindevruchten, cashewappelen</t>
  </si>
  <si>
    <t>Mengsels van vruchtensappen, druivenmost daaronder begrepen, of van groentesappen, ongegist, zonder toegevoegde alcohol, ook indien met toegevoegde suiker of andere zoetstoffen, met een Brix-waarde van &gt; 67 bij 20°C en met een waarde van &lt;= 30 € per 100 k</t>
  </si>
  <si>
    <t>Mengsels van vruchtensappen, druivenmost daaronder begrepen, of van groentesappen, ongegist, zonder toegevoegde alcohol, ook indien met toegevoegde suiker of andere zoetstoffen, met een Brix-waarde van &gt; 67 bij 20°C en met een waarde van &gt; 30 € per 100 kg</t>
  </si>
  <si>
    <t>Mengsels van appel- en perensap, ongegist, zonder toegevoegde alcohol, ook indien met toegevoegde suiker of andere zoetstoffen, met een Brix-waarde van &lt;= 67 bij 20°C (m.u.v. die met een waarde van &lt;= 18 € per 100 kg nettogewicht en met een gehalte aan to</t>
  </si>
  <si>
    <t>Mengsels van vruchtensappen, druivenmost daaronder begrepen, of van groentesappen, ongegist, zonder toegevoegde alcohol, met een Brix-waarde van &lt;= 67 bij 20°C en met een waarde van &gt; 30 € per 100 kg nettogewicht, met toegevoegde suiker (m.u.v. die van ap</t>
  </si>
  <si>
    <t>Mengsels van vruchtensappen, druivenmost daaronder begrepen, of van groentesappen, ongegist, zonder toegevoegde alcohol, met een Brix-waarde van &lt;= 67 bij 20°C en met een waarde van &gt; 30 € per 100 kg nettogewicht (m.u.v. die met toegevoegde suiker en m.u.</t>
  </si>
  <si>
    <t>Mengsels van sap van guaves, manga's, manggistans, papaja's, tamarindevruchten, cashewappelen, litchis, nangka's "jackfruit", sapodilla's, passievruchten, carambola's of pitahaya's, ongegist, zonder toegevoegde alcohol, met een Brix-waarde van &lt;= 67 bij 2</t>
  </si>
  <si>
    <t>Mengsels van vruchtensappen, druivenmost daaronder begrepen, of van groentesappen, ongegist, zonder toegevoegde alcohol, met een Brix-waarde van &lt;= 67 bij 20°C, met een waarde van &lt;= 30 € per 100 kg nettogewicht en met een gehalte aan toegevoegde suiker v</t>
  </si>
  <si>
    <t>Mengsels van vruchtensappen, druivenmost daaronder begrepen, of van groentesappen, ongegist, zonder toegevoegde alcohol, met een Brix-waarde van &lt;= 67 bij 20°C en met een waarde van &lt;= 30 € per 100 kg nettogewicht (m.u.v. die met toegevoegde suiker en m.u</t>
  </si>
  <si>
    <t xml:space="preserve">Aromatische bitters met een alcohol-volumegehalte van &gt;= 44,2 doch &lt;= 49,2% vol, bevattende &gt;= 1,5 doch &lt;= 6 gewichtspercenten gentianide, kruiden en diverse ingrediënten en met een suikergehalte van &gt;= 4 doch &lt;= 10 gewichtspercenten, in verpakkingen met </t>
  </si>
  <si>
    <t>Producten voor menselijke consumptie in de vorm van bereidingen van een fijngehomogeniseerd mengsel van twee of meer basisbestanddelen zoals vlees, vis, groenten en vruchten, opgemaakt voor de verkoop in het klein, als kindervoeding of als dieetvoeding, i</t>
  </si>
  <si>
    <t>Proteïneconcentraten en getextureerde proteïnestoffen, bevattende geen van melk afkomstige vetstoffen, sacharose, isoglucose, glucose of zetmeel, of bevattende &lt; 1,5 gewichtspercenten van melk afkomstige vetstoffen, &lt; 5 gewichtspercenten sacharose of isog</t>
  </si>
  <si>
    <t>Producten voor menselijke consumptie, n.e.g., bevattende geen van melk afkomstige vetstoffen, sacharose, isoglucose, glucose of zetmeel, of bevattende &lt; 1,5 gewichtspercenten van melk afkomstige vetstoffen, &lt; 5 gewichtspercenten sacharose of isoglucose, &lt;</t>
  </si>
  <si>
    <t>Dranken, alcoholvrij, op basis van soja, met een proteïnegehalte van minder dan 2,8 gewichtspercenten en dranken op basis van noten bedoeld bij hoofdstuk 8, van granen bedoeld bij hoofdstuk 10 of van zaden bedoeld bij hoofdstuk 12, bevattende geen melk of</t>
  </si>
  <si>
    <t>Wijn van verse druiven, incl. wijn waaraan alcohol is toegevoegd, verpakt in flessen, gesloten door middel van een champignonvormige stop waarvan de afsluiting door draden, banden of anderszins is geborgd, inhoudende &lt;= 2 l; wijn in andere verpakkingen in</t>
  </si>
  <si>
    <t>Andere wijn van verse druiven, incl. wijn waaraan alcohol is toegevoegd, verpakt in flessen, gesloten door middel van een champignonvormige stop waarvan de afsluiting door draden, banden of anderszins is geborgd, inhoudende &lt;= 2 l; wijn in andere verpakki</t>
  </si>
  <si>
    <t>Witte wijnen, geproduceerd in de EU, in verpakkingen inhoudende niet meer dan 2 liter, met een effectief alcoholvolumegehalte van niet meer dan 15% vol, met beschermde oorsprongsbenaming (BOB), m.u.v. Alsace (Elzas), Bordeaux, Bourgogne, Val de Loire, Mos</t>
  </si>
  <si>
    <t>Wijnen, geproduceerd in de EU, in verpakkingen inhoudende niet meer dan 2 liter, met een effectief alcoholvolumegehalte van niet meer dan 15% vol, met beschermde oorsprongsbenaming (BOB), (m.u.v. Bordeaux, Bourgogne, Beaujolais, Vallée du Rhône, Languedoc</t>
  </si>
  <si>
    <t xml:space="preserve">Witte cépagewijnen zonder beschermde oorsprongsbenaming (BOB) en zonder beschermde geografische aanduiding (BGA), in de EU geproduceerd, in verpakkingen inhoudende &lt;= 2 l, met een effectief alcohol-volumegehalte van &lt;= 15% vol (m.u.v. mousserende wijn en </t>
  </si>
  <si>
    <t>Cépagewijnen zonder beschermde oorsprongsbenaming (BOB) en zonder beschermde geografische aanduiding (BGA), in de EU geproduceerd, in verpakkingen inhoudende &lt;= 2 l, met een effectief alcohol-volumegehalte van &lt;= 15% vol (m.u.v. mousserende wijn, parelwij</t>
  </si>
  <si>
    <t>Wijnen, geproduceerd in de EU, in verpakkingen inhoudende niet meer dan 2 liter, met een effectief alcoholvolumegehalte van meer dan 15% vol, met beschermde oorsprongsbenaming (BOB) of met beschermde geografische aanduiding (BGA), m.u.v. Port, Madeira, Sh</t>
  </si>
  <si>
    <t>Wijn van verse druiven, incl. wijn waaraan alcohol is toegevoegd, verpakt in flessen, gesloten door middel van een champignonvormige stop waarvan de afsluiting door draden, banden of anderszins is geborgd, inhoudende &gt; 2 l; wijn in andere verpakkingen inh</t>
  </si>
  <si>
    <t>Witte wijnen, geproduceerd in de EU, in verpakkingen inhoudende &gt; 2l, maar &lt;= 10 l, met een effectief alcoholvolumegehalte van niet meer dan 15% vol, met beschermde oorsprongsbenaming (BOB),( m.u.v. witte wijnen uit de Bordeaux, Bourgogne, Beaujolais, Val</t>
  </si>
  <si>
    <t>Wijnen, geproduceerd in de EU, in verpakkingen inhoudende &gt; 2 l, maar &lt;= 10 l, met een effectief alcoholvolumegehalte van niet meer dan 15% vol, met beschermde oorsprongsbenaming (BOB) (m.u.v. Bordeaux, Bourgogne, Beaujolais, Vallée du Rhône, Languedoc-Ro</t>
  </si>
  <si>
    <t>Witte cépagewijnen, zonder beschermde oorsprongsbenaming (BOB) en zonder beschermde geografische aanduiding (BGA), in de EU geproduceerd, in verpakkingen inhoudende &gt; 2 l, maar &lt;= 10 l, met een effectief alcoholvolumegehalte van niet meer dan 15% vol ( m.</t>
  </si>
  <si>
    <t>Cépagewijnen, zonder beschermde oorsprongsbenaming (BOB) en zonder beschermde geografische aanduiding (BGA), in de EU geproduceerd, in verpakkingen inhoudende &gt; 2 l, maar &lt;= 10 l, met een effectief alcoholvolumegehalte van niet meer dan 15% vol ( m.u.v. m</t>
  </si>
  <si>
    <t>Wijnen, geproduceerd in de EU, in verpakkingen met een inhoud van &gt; 2 l, maar &lt;= 10 l, met een effectief alcohol-volumegehalte van &gt; 15% vol, met beschermde oorsprongsbenaming (BOB) of met beschermde geografische aanduiding (BGA) (m.u.v. Madeirawijn, Sher</t>
  </si>
  <si>
    <t>Witte wijnen, geproduceerd in de EU, in verpakkingen inhoudende &gt; 10 l, met een effectief alcoholvolumegehalte van niet meer dan 15% vol, met beschermde oorsprongsbenaming (BOB), ( m.u.v. witte wijnen uit de Bordeaux, Bourgogne, Beaujolais, Vallée du Rhôn</t>
  </si>
  <si>
    <t>Wijnen, geproduceerd in de EU, in verpakkingen inhoudende meer dan 10 liter, met een effectief alcoholvolumegehalte van niet meer dan 15% vol, met beschermde oorsprongsbenaming (BOB) (m.u.v. Bordeaux, Bourgogne, Beaujolais, Vallée du Rhône, Languedoc-Rous</t>
  </si>
  <si>
    <t>Witte cépagewijnen, zonder beschermde oorsprongsbenaming (BOB) en zonder beschermde geografische aanduiding (BGA), in de EU geproduceerd, in verpakkingen inhoudende meer dan 10 liter, met een effectief alcoholvolumegehalte van niet meer dan 15% vol ( m.u.</t>
  </si>
  <si>
    <t>Cépagewijnen, zonder beschermde oorsprongsbenaming (BOB) en zonder beschermde geografische aanduiding (BGA), in de EU geproduceerd, in verpakkingen inhoudende meer dan 10 liter, met een effectief alcoholvolumegehalte van niet meer dan 15% vol ( m.u.v. mou</t>
  </si>
  <si>
    <t>Wijnen, geproduceerd in de EU, in verpakkingen met een inhoud van &gt; 10 l, met een effectief alcohol-volumegehalte van &gt; 15% vol, met beschermde oorsprongsbenaming (BOB) of met beschermde geografische aanduiding (BGA) (m.u.v. Madeirawijn, Sherrywijn, Samos</t>
  </si>
  <si>
    <t>Druivenmost, ongegist, geconcentreerd overeenkomstig aanvullende aantekening [GN] 7 bij hoofdstuk 22, met een dichtheid van &lt;= 1,33 g/cm³ bij 20°C en een effectief alcohol-volumegehalte van &lt;= 1% vol, doch &gt; 0,5% vol (m.u.v. druivenmost waarvan de gisting</t>
  </si>
  <si>
    <t xml:space="preserve">Druivenmost, ongegist, geconcentreerd overeenkomstig aanvullende aantekening [GN] 7 bij hoofdstuk 22, met een dichtheid van &gt; 1,33 g/cm³ bij 20°C en een effectief alcohol-volumegehalte van &lt;= 1% vol, doch &gt; 0,5% vol (m.u.v. druivenmost waarvan de gisting </t>
  </si>
  <si>
    <t>Honigdrank en andere gegiste dranken, alsmede mengsels van gegiste dranken en mengsels van gegiste dranken met alcoholvrije dranken, niet-mousserend, in verpakkingen met een inhoud van &lt;= 2 l, n.e.g. (m.u.v. wijn van verse druiven; druivenmost; vermout en</t>
  </si>
  <si>
    <t xml:space="preserve">Honigdrank en andere gegiste dranken, alsmede mengsels van gegiste dranken en mengsels van gegiste dranken met alcoholvrije dranken, niet-mousserend, in verpakkingen met een inhoud van &gt; 2 l, n.e.g. (m.u.v. wijn van verse druiven; druivenmost; vermout en </t>
  </si>
  <si>
    <t>Gedistilleerde dranken in verpakkingen inhoudende &lt;= 2 l (m.u.v. dranken gedistilleerd uit wijn of druivenmoer, whisky, rum en andere gedistilleerde dranken verkregen door het distilleren van gegiste suikerrietproducten, gin, jenever, arak, wodka, likeure</t>
  </si>
  <si>
    <t>Zemelen, slijpsel en andere resten van het zeven, van het malen of van andere bewerkingen van tarwe, ook indien in pellets, met een zetmeelgehalte van &lt;= 28 gewichtspercenten en waarvan &lt;= 10 gewichtspercenten door een zeef met mazen van 0,2 mm valt of, i</t>
  </si>
  <si>
    <t xml:space="preserve">Zemelen, slijpsel en ander resten van het zeven, van het malen of van andere bewerkingen van tarwe, ook indien in pellets (m.u.v. die met een zetmeelgehalte van &lt;= 28 gewichtspercenten en waarvan &lt;= 10 gewichtspercenten door een zeef met mazen van 0,2 mm </t>
  </si>
  <si>
    <t>Zemelen, slijpsel en andere resten van het zeven, van het malen of van andere bewerkingen van granen, ook indien in pellets, met een zetmeelgehalte van &lt;= 28 gewichtspercenten, op voorwaarde dat &lt;= 10 gewichtspercenten van het product door een zeef met ma</t>
  </si>
  <si>
    <t>Zemelen, slijpsel en andere resten van het zeven, van het malen of van andere bewerkingen van granen, ook indien in pellets (m.u.v. van maïs, van rijst of van tarwe; producten met een zetmeelgehalte van &lt;= 28 gewichtspercenten, op voorwaarde dat &lt;= 10 gew</t>
  </si>
  <si>
    <t>Perskoeken en andere vaste afvallen, verkregen bij de winning van vetten of oliën van kool- of van raapzaad met een laag gehalte aan erucazuur "dat een vaste olie oplevert met een gehalte aan erucazuur van &lt; 2 gewichtspercenten en een vast bestanddeel met</t>
  </si>
  <si>
    <t>Perskoeken en andere vaste afvallen, verkregen bij de winning van vetten of oliën van kool- of van raapzaad met een hoog gehalte aan erucazuur "dat een vaste olie oplevert met een gehalte aan erucazuur van &gt;= 2 gewichtspercenten en een vast bestanddeel me</t>
  </si>
  <si>
    <t>Perskoeken en andere vaste afvallen, verkregen bij de winning van plantaardige vetten of oliën, ook indien fijngemaakt of in pellets (m.u.v. van katoenzaad, van lijnzaad, van zonnebloempitten, van raap- of van koolzaad, van kokosnoten of van kopra, van pa</t>
  </si>
  <si>
    <t>Stelen en bladeren van de maïsplant, afvallen van fruit en andere plantaardige zelfstandigheden, plantaardig afval, plantaardige residuen en bijproducten, ook indien in pellets, van de soort gebruikt voor het voederen van dieren, n.e.g. (m.u.v. eikels, wi</t>
  </si>
  <si>
    <t>Honden- en kattenvoer, opgemaakt voor de verkoop in het klein, bevattende glucose "druivensuiker", glucosestroop, maltodextrine of maltodextrinestroop, doch geen zetmeel of zuivelproducten of met een zetmeelgehalte van &lt;= 10 gewichtspercenten en een gehal</t>
  </si>
  <si>
    <t>Honden- en kattenvoer, opgemaakt voor de verkoop in het klein, bevattende glucose "druivensuiker", glucosestroop, maltodextrine of maltodextrinestroop, doch geen zetmeel of met een zetmeelgehalte van &lt;= 10 gewichtspercenten en met een gehalte aan zuivelpr</t>
  </si>
  <si>
    <t>Honden- en kattenvoer, opgemaakt voor de verkoop in het klein, bevattende glucose "druivensuiker", glucosestroop, maltodextrine of maltodextrinestroop, met een zetmeelgehalte van &gt; 10 doch &lt;= 30 gewichtspercenten, geen zuivelproducten bevattend of met een</t>
  </si>
  <si>
    <t>Honden- en kattenvoer, opgemaakt voor de verkoop in het klein, bevattende glucose "druivensuiker", glucosestroop, maltodextrine of maltodextrinestroop, met een zetmeelgehalte van &gt; 10 doch &lt;= 30 gewichtspercenten en met een gehalte aan zuivelproducten van</t>
  </si>
  <si>
    <t>Honden- en kattenvoer, opgemaakt voor de verkoop in het klein, bevattende glucose "druivensuiker", glucosestroop, maltodextrine of maltodextrinestroop, met een zetmeelgehalte van &gt; 30 gewichtspercenten, geen zuivelproducten bevattende of met een gehalte a</t>
  </si>
  <si>
    <t>Honden- en kattenvoer, opgemaakt voor de verkoop in het klein, bevattende glucose "druivensuiker", glucosestroop, maltodextrine of maltodextrinestroop, met een zetmeelgehalte van &gt; 30 gewichtspercenten, en met een gehalte aan zuivelproducten van &gt;= 10 gew</t>
  </si>
  <si>
    <t>Honden- en kattenvoer, opgemaakt voor de verkoop in het klein, bevattende glucose "druivensuiker", glucosestroop, maltodextrine of maltodextrinestroop, met een zetmeelgehalte van &gt; 30 gewichtspercenten, en met een gehalte aan zuivelproducten van &gt;= 50 gew</t>
  </si>
  <si>
    <t xml:space="preserve">Bereidingen, zog. "premelanges" daaronder begrepen, van de soort gebruikt voor het voederen van dieren, bevattende glucose "druivensuiker", glucosestroop, maltodextrine of maltodextrinestroop, doch geen zetmeel bevattende of met een zetmeelgehalte van &lt;= </t>
  </si>
  <si>
    <t>Bereidingen, zog. "premelanges" daaronder begrepen, van de soort gebruikt voor het voederen van dieren, bevattende glucose "druivensuiker", glucosestroop, maltodextrine of maltodextrinestroop, met een zetmeelgehalte van &gt;= 10 doch &lt;= 30 gewichtspercenten,</t>
  </si>
  <si>
    <t>Bereidingen, zog. "premelanges" daaronder begrepen, van de soort gebruikt voor het voederen van dieren, bevattende glucose "druivensuiker", glucosestroop, maltodextrine of maltodextrinestroop, met een zetmeelgehalte van &gt;= 30 gewichtspercenten, geen zuive</t>
  </si>
  <si>
    <t>Bereidingen, zog. "premelanges" daaronder begrepen, van de soort gebruikt voor het voederen van dieren, bevattende glucose "druivensuiker", glucosestroop, maltodextrine of maltodextrinestroop, met een zetmeelgehalte van &gt;= 30 gewichtspercenten, met een ge</t>
  </si>
  <si>
    <t xml:space="preserve">Bereidingen, zog. "premelanges" daaronder begrepen, van de soort gebruikt voor het voederen van dieren, bevattende glucose "druivensuiker", glucosestroop, maltodextrine of maltodextrinestroop, met een zetmeelgehalte van &gt;= 30 gewichtspercenten en met een </t>
  </si>
  <si>
    <t>Bereidingen, zog. "premelanges" daaronder begrepen, van de soort gebruikt voor het voederen van dieren, geen zetmeel, glucose "druivensuiker", glucosestroop, maltodextrine of maltodextrinestroop, doch wel zuivelproducten bevattend (m.u.v. honden- en katte</t>
  </si>
  <si>
    <t>Bereidingen van de soort gebruikt voor het voederen van dieren, geen zetmeel, glucose "druivensuiker", glucosestroop, maltodextrine, maltodextrinestroop en geen zuivelproducten bevattend (m.u.v. honden- en kattenvoer opgemaakt voor de verkoop in het klein</t>
  </si>
  <si>
    <t>Tabak en tabakssurrogaten, tot verbruik bereid, tabakspoeder, tabaksextracten en tabakssausen (m.u.v. pruimtabak, snuif, sigaren, sigaretten, cigarillo's en rooktabak, ook indien tabakssurrogaten bevattend, ongeacht in welke verhouding, gehomogeniseerde o</t>
  </si>
  <si>
    <t>Zout en zuiver natriumchloride, ook indien in waterige oplossing of met toegevoegde zelfstandigheden om het klonteren tegen te gaan of om de strooibaarheid te bevorderen (m.u.v. keuken- en tafelzout, zout bestemd om chemisch te worden verwerkt "scheiden v</t>
  </si>
  <si>
    <t>Ecaussine en andere kalksteen voor de steenhouwerij of voor het bouwbedrijf, met een schijnbare dichtheid van &gt;= 2,5, en albast, ook indien enkel kantrecht behouwen, dan wel in blokken of in platen van vierkante of rechthoekige vorm, verkregen door zagen,</t>
  </si>
  <si>
    <t>Zandsteen, onbewerkt of enkel kantrecht behouwen, in blokken of platen van vierkante of rechthoekige vorm, verkregen door zagen, door splijten of op dergelijke wijze (m.u.v. zandsteen dat reeds de typische kenmerken van stenen voor bestrating, plaveien en</t>
  </si>
  <si>
    <t>Porfier, basalt en andere natuursteen voor de steenhouwerij of voor het bouwbedrijf, ook indien enkel kantrecht behouwen, dan wel in blokken of in platen van vierkante of rechthoekige vorm, verkregen door zagen, door splijten of op dergelijke wijze (m.u.v</t>
  </si>
  <si>
    <t>Steenslag van de soort gewoonlijk gebruikt voor de vervaardiging van beton, voor het verharden van wegen, als ballastbed voor spoorwegen of als andere ballast, ook indien het een warmtebehandeling heeft ondergaan (m.u.v. keistenen, grind, vuurstenen, rols</t>
  </si>
  <si>
    <t>Macadam van hoogovenslakken, van metaalslakken of van dergelijke industriële afvallen, ook indien dit keistenen, grint en steenslag, van de soort gewoonlijk gebruikt voor voor de vervaardiging van beton, voor het verharden van wegen, als ballastbed voor s</t>
  </si>
  <si>
    <t>Korrels, scherven, splinters en poeder van travertijn, ecaussine, albast, graniet, porfier, cyeniet, lava, basalt, gneis, trachiet of van andere steensoorten bedoeld bij de posten 2515 en 2516, ook indien zij een warmtebehandeling hebben ondergaan (m.u.v.</t>
  </si>
  <si>
    <t>Dolomiet, onbewerkt, ongebrand en ongesinterd, daaronder begrepen dolomiet enkel kantrecht behouwen, dan wel in blokken of in platen van vierkante of rechthoekige vorm, verkregen door zagen, door splijten of op dergelijke wijze (m.u.v. steenslag van dolom</t>
  </si>
  <si>
    <t>Ertsen en concentraten daarvan (m.u.v. ertsen van edele metalen, ijzer-, mangaan-, koper-, nikkel-, kobalt-, aluminium-, lood-, zink-, tin-, chroom-, wolfraam, uranium-, thorium-, molybdeen-, titaan, niobium-, tantaal-, vanadium-, zirkonium- en antimooner</t>
  </si>
  <si>
    <t>Assen en residuen, arseen, kwik, tallium of mengsels daarvan bevattend, van de soort gebruikt voor het winnen van arseen of van deze metalen of voor het vervaardigen van chemische verbindingen daarvan (m.u.v. die verkregen bij de vervaardiging van ijzer e</t>
  </si>
  <si>
    <t>Assen en residuen die metaal of metaalverbindingen bevatten (m.u.v. die verkregen bij de vervaardiging van ijzer en staal, die welke hoofdzakelijk zink, lood, koper, aluminium, nikkel, niobium, tantaal, tin of titaan bevatten, die welke arseen, kwik, tall</t>
  </si>
  <si>
    <t>Slakken en assen, as van zeewier daaronder begrepen (m.u.v. bij de vervaardiging van ijzer en staal verkregen slakken, gegranuleerde hoogovenslakken daaronder begrepen, assen en residuen die arseen, metaal of metaalverbindingen bevatten en assen en residu</t>
  </si>
  <si>
    <t>Olie en andere producten, verkregen bij het distilleren van hoge-temperatuur-steenkoolteer, alsmede soortgelijke producten waarin het gewicht van de aromatische bestanddelen dat van de niet-aromatische overtreft, bestemd voor de vervaardiging van koolstof</t>
  </si>
  <si>
    <t>Halfzware oliën uit aardolie of uit bitumineuze mineralen, n.e.g. (m.u.v. die bestemd om chemisch te worden verwerkt of om een aangewezen behandeling overeenkomstig aanvullende aantekening [GN] 5 op hoofdstuk 27 te ondergaan en m.u.v. kerosine "lamppetrol</t>
  </si>
  <si>
    <t>Smeerolie en andere oliën, die &gt;= 70 gewichtspercenten aardolie of olie uit bitumineuze mineralen bevatten en waarvan het karakter door deze olie wordt bepaald, bestemd om een aangewezen behandeling in de zin van aanvullende aantekening [GN] 5 op hoofdstu</t>
  </si>
  <si>
    <t>Smeerolie en andere oliën, die &gt;= 70 gewichtspercenten aardolie of olie uit bitumineuze mineralen bevatten en waarvan het karakter door deze olie wordt bepaald, bestemd om chemisch te worden verwerkt (m.u.v. die bestemd om een aangewezen behandeling te on</t>
  </si>
  <si>
    <t xml:space="preserve">Olie voor de metaalbewerking, olie voor het insmeren van vormen, corrosiewerende olie, die &gt;= 70 gewichtspercenten aardolie of olie uit bitumineuze mineralen bevatten en waarvan het karakter door deze olie wordt bepaald (m.u.v. die bestemd om chemisch te </t>
  </si>
  <si>
    <t>Vloeibaar gemaakte butanen, bestemd om chemisch te worden verwerkt (m.u.v. die bestemd om een aangewezen behandeling te ondergaan overeenkomstig aanvullende aantekening [GN] 5 op hoofdstuk 27; butanen met een zuiverheidsgraad van &gt;= 95% aan N-butaan of is</t>
  </si>
  <si>
    <t>Paraffine, microkristallijne was uit aardolie, "slack wax", andere minerale was e.d. door synthetische of op andere wijze verkregen producten, ruw, bestemd om een aangewezen behandeling in de zin van aanvullende aantekening [GN] 5 op hoofdstuk 27 te onder</t>
  </si>
  <si>
    <t>Paraffine, microkristallijne was uit aardolie, "slack wax", andere minerale was e.d. door synthese of op andere wijze verkregen producten, ruw, bestemd om chemisch te worden verwerkt (m.u.v. die bestemd om een aangewezen behandeling te ondergaan overeenko</t>
  </si>
  <si>
    <t>Paraffine, microkristallijne was uit aardolie, "slack wax", andere minerale was e.d. door synthetische of op andere wijze verkregen producten, ruw (m.u.v. die bestemd om chemisch te worden verwerkt of om een aangewezen behandeling in de zin van aanvullend</t>
  </si>
  <si>
    <t>Paraffine, microkristallijne was uit aardolie, "slack wax", ozokeriet, montaanwas, turfwas, andere minerale was e.d. door synthese of op andere wijze verkregen producten, ook indien gekleurd (m.u.v. vaseline; paraffine bevattende &lt; 0,75 gewichtspercent ol</t>
  </si>
  <si>
    <t>Anorganische zuren (m.u.v. waterstofchloride "zoutzuur", chlorozwavelzuur, zwavelzuur, oleum "rokend zwavelzuur", salpeterzuur, nitreerzuren, fosforzuur en polyfosforzuren, boorzuren, waterstoffluoride "fluorwaterstof", hydrogeenbromide "broomwaterstof" e</t>
  </si>
  <si>
    <t>Calciumhydroxide, met een zuiverheid van &gt;= 98 gewichtspercenten, berekend op de droge stof, in de vorm van deeltjes, waarvan de afmetingen voor niet meer dan 1 gewichtspercent &gt; 75 micrometer bedragen en de afmetingen voor niet meer dan 4 gewichtspercent</t>
  </si>
  <si>
    <t>Calciumoxide, calciumhydroxide en calciumperoxide (m.u.v. calciumhydroxide, met een zuiverheid van &gt;= 98 gewichtspercenten, berekend op de droge stof, in de vorm van deeltjes, waarvan de afmetingen voor niet meer dan 1 gewichtspercent &gt; 75 micrometer bedr</t>
  </si>
  <si>
    <t>Carbonaten; ammoniumcarbonaat in handelskwaliteit en andere ammoniumcarbonaten (m.u.v. dinatriumcarbonaat, natriumwaterstofcarbonaat "natriumbicarbonaat", kalium-, lithium-, magnesium- en kopercarbonaten en calcium-, barium-, strontiumcarbonaat en anorgan</t>
  </si>
  <si>
    <t xml:space="preserve">Anorganische zouten en peroxozouten (m.u.v. aziden, zouten van oxometaalzuren of van peroxometaalzuren, dubbelsilicaten, complexe silicaten "aluminosilicaten, ook indien chemisch welbepaald, daaronder begrepen", en zouten "dubbelzouten en complexe zouten </t>
  </si>
  <si>
    <t>Kunstmatige radioactieve isotopen en verbindingen daarvan van actinium-225, actinium-227, californium-253, curium-240, curium-241, curium-242, curium-243, curium-244, einsteinium-253, einsteinium-254, gadolinium-148, polonium-208, polonium-209, polonium-2</t>
  </si>
  <si>
    <t>Actinium-225, actinium-227, californium-253, curium-240, curium-241, curium-242, curium-243, curium-244, einsteinium-253, einsteinium-254, gadolinium-148, polonium-208, polonium-209, polonium-210, radium-223, uranium-230 of uranium-232, en verbindingen da</t>
  </si>
  <si>
    <t>Kunstmatige radioactieve isotopen en verbindingen daarvan (excl. tritium, actinium-225, actinium-227, californium-253, curium-240, curium-241, curium-242, curium-243, curium-244, einsteinium-253, einsteinium-254, gadolinium-148, polonium-208, polonium-209</t>
  </si>
  <si>
    <t>Radioactieve elementen, isotopen en verbindingen; legeringen, dispersies, cermets daaronder begrepen, keramische producten en mengsels, bevattende deze elementen, isotopen of verbindingen (excl. natuurlijk uranium, uranium verrijkt en verarmd in U 235 plu</t>
  </si>
  <si>
    <t>Isotopen, niet-radioactief; anorganische en organische verbindingen daarvan, ook indien chemisch niet-welbepaald (m.u.v. deuterium, zwaar water "deuteriumoxide" en andere deuteriumverbindingen, waterstof en verbindingen daarvan, verrijkt met deuterium; me</t>
  </si>
  <si>
    <t>Carbiden, al dan niet chemisch welbepaald (m.u.v. calciumcarbide, siliciumcarbide, boorcarbide (boriumcarbide), wolfraamcarbiden, aluminiumcarbide, chroomcarbiden, molybdeencarbiden, vanadiumcarbide, tantaalcarbiden (tantaliumcarbiden) en titaancarbide (t</t>
  </si>
  <si>
    <t>Verzadigde chloorderivaten van acyclische koolwaterstoffen (m.u.v. chloormethaan "methylchloride", chloorethaan "ethylchloride", dichloormethaan "methyleenchloride", chloroform "trichloormethaan", koolstoftetrachloride en 1,2-dichloorethaan "ethyleendichl</t>
  </si>
  <si>
    <t>Pentafluorpropanen, hexafluorpropanen en heptafluorpropanen (m.u.v. 1,1,1,2,3,3-Heptafluorpropaan "HFK-227ea", 1,1,2,3-hexafluorpropaan "HFK-236cb", 1,1,2,3,3-hexafluorpropaan "HFK-236ea", 1,1,1,3,3-hexafluorpropaan "HFC-236fa", 1,1,1,3,3-pentafluorpropaa</t>
  </si>
  <si>
    <t xml:space="preserve">Halogeenderivaten van acyclische koolwaterstoffen, enkel gehalogeneerd met broom en chloor, met fluor en chloor of met fluor en broom ( m.u.v. geperhalogeneerd, chloordifluormethaan, dichloortrifluorethanen, dichloortrifluorethanen, dichloorfluorethanen, </t>
  </si>
  <si>
    <t>Halogeenderivaten van cycloalkanen, van cycloalkenen of van cycloterpenen (m.u.v. aldrine [ISO], chloordaan [ISO] en heptachloor [ISO]; 1,2,3,4,5,6-hexachloorcyclohexaan (HCH(ISO)), lindaan (ISO, INN), mirex (ISO), 1,2-dibroom-4-(1,2-dibroomethyl)cyclohex</t>
  </si>
  <si>
    <t>Halogeenderivaten van aromatische koolwaterstoffen (m.u.v. chloorbenzeen, o-dichloorbenzeen, p-dichloorbenzeen, hexachloorbenzeen (ISO), DDT (ISO) "clofenotaan (INN), "1,1,1-trichloor-2,2-bis[p-chloorfenyl]ethaan" , pentachloorbenzeen (ISO), hexabroombife</t>
  </si>
  <si>
    <t>Sulfo-, nitro- en nitrosoderivaten van koolwaterstoffen, ook indien gehalogeneerd (m.u.v. derivaten die enkel sulfo-, enkel nitro- of enkel nitrosogroepen bevatten, trichloornitromethaan "chloorpikrine", perfluoroctaansulfonzuur en zouten daarvan, perfluo</t>
  </si>
  <si>
    <t>Alcoholen, acyclisch, eenwaardig, verzadigd (m.u.v. methanol "methylalcohol", propaan-1-ol "propylalcohol", propaan-2-ol "isopropylalcohol", butanolen, octanol "octylalcohol" en isomeren daarvan, dodecaan-1-ol "laurylalcohol", hexadecaan-1-ol "cetylalcoho</t>
  </si>
  <si>
    <t>Epoxiden, epoxyalcoholen, epoxyfenolen en epoxyethers, met een drieringsysteem, alsmede halogeen-, sulfo-, nitro- en nitrosoderivaten daarvan (m.u.v. oxiraan "ethyleenoxide", methyloxiraan "propyleenoxide" , 1-chloor-2,3-epoxypropaan "epichloorhydrine", d</t>
  </si>
  <si>
    <t xml:space="preserve">Verzadigde eenwaardige acyclische carbonzuren, daarvan afgeleide anhydriden, halogeniden, peroxiden en peroxyzuren, alsmede halogeen-, sulfo-, nitro- en nitrosoderivaten daarvan (m.u.v. mieren-, azijn-, mono-, di- en trichloorazijn-, propion-, palmitine- </t>
  </si>
  <si>
    <t>Carbonzuren, onverzadigd, acyclisch, eenwaardig, daarvan afgeleide anhydriden, halogeniden, peroxiden en peroxyzuren, alsmede halogeen-, sulfo-, nitro- en nitrosoderivaten daarvan (m.u.v. acrylzuur, zouten en esters daarvan; methacrylzuur, zouten en ester</t>
  </si>
  <si>
    <t>Carbonzuren van cycloalkanen, van cycloalkenen of van cycloterpenen, eenwaardig, daarvan afgeleide anhydriden, halogeniden, peroxiden en peroxyzuren, alsmede halogeen-, sulfo-, nitro- en nitrosoderivaten daarvan (m.u.v. anorganische en organische kwikverb</t>
  </si>
  <si>
    <t>Carbonzuren, aromatisch, eenwaardig, daarvan afgeleide anhydriden, halogeniden, peroxiden en peroxyzuren en halogeen-, sulfo-, nitro- en nitrosoderivaten daarvan (m.u.v. benzoëzuur en zouten en esters daarvan, benzoylperoxide, benzoylchloride, fenylazijnz</t>
  </si>
  <si>
    <t>Carbonzuren, acyclisch, meerwaardig, daarvan afgeleide anhydriden, halogeniden, peroxiden en peroxyzuren, alsmede halogeen-, sulfo-, nitro- en nitrosoderivaten daarvan (m.u.v. oxaalzuur en zouten en esters daarvan, adipinezuur en zouten en esters daarvan,</t>
  </si>
  <si>
    <t>Esters of anhydride van tetrabroomftaalzuur; benzeen-1,2,4-tricarbonzuur; isoftaloyldichloride, bevattende &lt;= 0,8 gewichtspercent tereftaloyldichloride; naftaleen-1,4,5,8-tetracarbonzuur; tetrachloorftaalzuuranhydride; natrium-3,5-bis"methoxycarbonyl"benz</t>
  </si>
  <si>
    <t>Aromatische carbonzuren, meerwaardig, daarvan afgeleide anhydriden, halogeniden, peroxiden en peroxyzuren, alsmede halogeen-, sulfo-, nitro- en nitrosoderivaten daarvan (m.u.v. esters van orthoftaalzuur; ftaalzuuranhydride; tereftaalzuur en zouten daarvan</t>
  </si>
  <si>
    <t xml:space="preserve">Carbonzuren met alcoholische hydroxylgroepen, doch zonder andere zuurstofhoudende groepen, daarvan afgeleide anhydriden, halogeniden, peroxiden en peroxyzuren, alsmede halogeen-, sulfo-, nitro- en nitrosoderivaten daarvan (m.u.v. melkzuur, wijnsteenzuur, </t>
  </si>
  <si>
    <t>Carbonzuren met fenolische hydroxylgroepen, doch zonder andere zuurstofhoudende groepen, daarvan afgeleide anhydriden, halogeniden, peroxiden en peroxyzuren, alsmede halogeen-, sulfo-, nitro- en nitrosoderivaten daarvan (m.u.v. salicylzuur, o-acetylsalicy</t>
  </si>
  <si>
    <t>Carbonzuren met andere zuurstofhoudende groepen, daarvan afgeleide anhydriden, halogeniden, peroxiden en peroxyzuren, alsmede halogeen-, sulfo-, nitro- en nitrosoderivaten daarvan (m.u.v. carbonzuren met enkel alcoholische of fenolische hydroxylgroepen; c</t>
  </si>
  <si>
    <t>Esters van anorganische zuren van niet metalen, alsmede zouten daarvan; halogeen-, sulfo-, nitro- en nitrosoderivaten van deze producten (m.u.v. esters van waterstofhalogeniden en m.u.v. fosforzure esters, fosfietesters, thiofosforzure esters "fosforthioa</t>
  </si>
  <si>
    <t>Acyclische eenwaardige aminoverbindingen, en derivaten daarvan; zouten van deze producten (m.u.v. methylamine, dimethylamine en trimethylamine, zouten daarvan; diëthylamine en zouten daarvan; 1,1,3,3-tetramethylbutylamine en 2-(N,N-Diethylamino)ethyl chlo</t>
  </si>
  <si>
    <t>Eenwaardige aromatische aminoverbindingen en derivaten daarvan; zouten van deze producten (m.u.v. aniline, toluïdinen, difenylamine, 1- en 2-naftylamine "alfa- en beta-naftylamine" en derivaten daarvan, alsmede zouten van deze producten, en m.u.v. amfetam</t>
  </si>
  <si>
    <t>O-, m- en p-fenyleendiamine en diaminotoluenen, alsmede halogeen-, sulfo-, nitro en nitrosoderivaten daarvan; zouten van deze producten (m.u.v. m-fenyleendiamine, met een zuiverheid van &gt;= 99 gewichtspercenten, bevattende &lt;= 1 gewichtspercent water, &lt;= 20</t>
  </si>
  <si>
    <t>Aminoalcoholen, andere dan die met zuurstofhoudende groepen van meer dan een soort, alsmede ethers en esters daarvan; zouten van deze producten (m.u.v. monoëthanolamine , diëthanolamine , dextropropoxyfeen "INN" , en zouten daarvan, triëthanolamine, diëth</t>
  </si>
  <si>
    <t>Aminofenolalcoholen, aminofenolzuren en andere aminoverbindingen met zuurstofhoudende groepen (m.u.v. aminoalcoholen, aminonaftolen en andere aminofenolen, alsmede ethers en esters daarvan; zouten van deze producten; aminoaldehyden, aminoketonen en aminoc</t>
  </si>
  <si>
    <t>Cyclische amidoverbindingen, cyclische carbamaten daaronder begrepen, alsmede derivaten daarvan; zouten van deze producten (m.u.v. ureïnen en derivaten daarvan en 2-acealetamidobenzoëzuur "N-acetylantranilzuur", alsmede zouten daarvan, ethinamaat "INN", a</t>
  </si>
  <si>
    <t>Imidoverbindingen en derivaten daarvan; zouten van deze producten (m.u.v. sacharine en zouten daarvan, glutethimide "INN", 3,3',4,4',5,5',6,6'-octabroom N,N'-ethyleendiftaalimide en N,N'-ethyleenbis"4,5-dibroomhexahydro-3,6-methanoftaalimide" en anorganis</t>
  </si>
  <si>
    <t>Verbindingen met stikstofhoudende groepen (m.u.v. aminoverbindingen, aminoverbindingen met zuurstofhoudende groepen, quaternaire ammoniumzouten en -hydroxiden, lecithinen en andere fosfoaminolipiden, amidoverbindingen van carbonzuren of van koolzuur, imid</t>
  </si>
  <si>
    <t>Organische zwavelverbindingen (m.u.v. thio- en dithiocarbamaten; thiurammono-, thiuramdi- en thiuramtetrasulfiden; methionine; aldicarb (ISO), captafol (ISO) en methamidofos (ISO); cysteïne, derivaten daarvan; cystine, derivaten daarvan; bis(2-hydroxyethy</t>
  </si>
  <si>
    <t>(Nitrilotrimethaandiyl)tris(fosfonzuur), {ethaan-1,2-diylbis[nitrilobis(methyleen)]}tetrakis(fosfonzuur), [(bis{2-[bis(fosfonomethyl)amino]ethyl}amino)methyl]fosfonzuur, {hexaan-1, 6-diylbis[nitrilobis(methyleen)]}tetrakis(fosfonzuur), {[(2-hydroxyethyl)i</t>
  </si>
  <si>
    <t>Verbindingen, heterocyclisch, met uitsluitend één of meer zuurstofatomen als hetero-atoom met een al dan niet-gehydrogeneerde, niet-geanelleerde "niet-gecondenseerde" furaanring (m.u.v. tetrahydrofuraan, 2-furaldehyd "furfuraldehyd", furfurylalcohol, tetr</t>
  </si>
  <si>
    <t>Fenolftaleïne; 1-hydroxy-4-[1-"4-hydroxy-3-methoxycarbonyl-1-naftyl"-3-oxo-1H, 3H-benzo[de]isochromen-1-yl]-6-octadecyloxy-2-naftoëzuur; 3'-chloor-6'-cyclohexylaminospiro[isobenzofuraan-1"3H", 9'-xantheen]-3-on; 6'-"N-ethyl-p-toluïdino"-2'-methylspiro[iso</t>
  </si>
  <si>
    <t>Lactonen (m.u.v. fenolftaleïne; 1-hydroxy-4-[1-"4-hydroxy-3-methoxycarbonyl-1-naftyl"-3-oxo-1H, 3H-benzo[de]isochromen-1-yl]-6-octadecyloxy-2-naftoëzuur; 3'-chloor-6'-cyclohexylaminospiro[isobenzofuraan-1"3H", 9'-xantheen]-3-on; 6'-[N-ethyl-p-toluïdino]-2</t>
  </si>
  <si>
    <t>Heterocyclische verbindingen met uitsluitend één of meer zuurstofatomen als hetero-atoom (m.u.v. die met een niet-geanelleerde "niet gecondenseerde" furaanring, ook indien gehydrogeneerd, en m.u.v. lactonen, isosafrool, 1-"1,3-benzodioxol-5-yl"propaan-2-o</t>
  </si>
  <si>
    <t>Heterocyclische verbindingen met uitsluitend een of meer stikstofatomen als heteroatoom zijnde verbindingen met een al dan niet gehydrogeneerde, niet-geanelleerde (niet-gecondenseerde) imidazoolring (m.u.v. hydantoïne en derivaten daarvan, nafazolinehydro</t>
  </si>
  <si>
    <t>Alfentanil "INN", anileridine "INN", bezitramide "INN", bromazepam "INN", carfentanil (INN), difenoxin "INN", difeenoxylaat "INN", dipipanon "INN", fencyclidine "INN" "PCP", fenoperidine "INN", fentanyl "INN", ketobemidon "INN", methylfenidaat "INN", pent</t>
  </si>
  <si>
    <t>Heterocyclische verbindingen met uitsluitend één of meer stikstofatomen als hetero-atoom, met een niet geanelleerde "niet gecondenseerde" pyridinering, ook indien gehydrogeneerd (m.u.v. pyridine, piperidine, alfentanil "INN", anileridine "INN", bezitramid</t>
  </si>
  <si>
    <t>Heterocyclische verbindingen met een chinoline- of isochinolinering, ook indien gehydrogeneerd, verder niet geanelleerd "gecondenseerd" (m.u.v. levorfanol "INN" en dextromethorfan "INN", alsmede zouten daarvan, en halogeenderivaten van chinoline en deriva</t>
  </si>
  <si>
    <t>Heterocyclische verbindingen met uitsluitend één of meer stikstofatomen als hetero-atoom, met een pyrimidinering, ook indien gehydrogeneerd, of met een piperazinering (m.u.v. malonylureum "barbituurzuur" en derivaten daarvan, allobarbital "INN", amobarbit</t>
  </si>
  <si>
    <t>Heterocyclische verbindingen met uitsluitend één of meer stikstofatomen als hetero-atoom, met een al dan niet gehydrogeneerde, niet-geanelleerde "niet-gecondenseerde" triazinering (m.u.v. melamine; atrazine [ISO]; propazine [ISO]; simazine [ISO]; hexahydr</t>
  </si>
  <si>
    <t>Alprazolam "INN", camazepam "INN", clonazepam "INN", clorazepaat, delorazepam "INN", diazepam "INN", estazolam "INN", ethylloflazepaat "INN", fludiazepam "INN", flunitrazepam "INN", flurazepam "INN", halazepam "INN", lorazepam "INN", lormetazepam "INN", m</t>
  </si>
  <si>
    <t>Heterocyclische verbindingen met uitsluitend één of meer stikstofatomen als hetero-atoom (m.u.v. die met een niet geanelleerde "niet gecondenseerde" pyrazool-, imidazool-, pyridine- of triazinering, ook indien gehydrogeneerd, die met een chinoline- of iso</t>
  </si>
  <si>
    <t>Heterocyclische verbindingen met een benzothiazoolring, ook indien gehydrogeneerd, verder niet geanelleerd "gecondenseerd" (m.u.v. di"benzothiazool-2-yl"disulfide, benzothiazool-2-thiol "mercaptobenzothiazool" en zouten daarvan en anorganische en organisc</t>
  </si>
  <si>
    <t>Aminorex "INN", brotizolam "INN", clotiazepam "INN", cloxazolam "INN", dextromoramide "INN", feendimetrazine "INN", feenmetrazine "INN", haloxazolam "INN", ketazolam "INN", mesocarb "INN", oxazolam "INN", pemoline "INN" en sufentanil "INN"; zouten van dez</t>
  </si>
  <si>
    <t>Chloorprothixeen "INN"; thenalidine "INN" en tartraten en maleïnaten daarvan; furazolidoon "INN"; 7-aminocefalosporaanzuur; zouten en esters van "6R, 7R"-3-acetoxymethyl-7-["R"-2-formyl-oxy-2-fenylacetamido]-8-oxo-5-thia-1-azabicyclo[4.2.0]oct-2-een-2-car</t>
  </si>
  <si>
    <t>Nucleïnezuren en zouten daarvan, al dan niet chemisch welbepaald; andere heterocyclische verbindingen (m.u.v. verbindingen met een al dan niet gehydrogeneerde, niet-geanelleerde (niet-gecondenseerde) thiazoolring of verbindingen met een al dan niet gehydr</t>
  </si>
  <si>
    <t>Polypeptidehormonen, proteïnehormonen en glycoproteïnehormonen, alsmede derivaten en structuuranalogons daarvan die hoofdzakelijk als hormonen worden gebruikt (m.u.v. somatotropine "groeihormoon", alsmede derivaten en structuuranalogons daarvan, en insuli</t>
  </si>
  <si>
    <t>Steroïdale hormonen, alsmede derivaten en structuuranalogons daarvan, die hoofdzakelijk als hormonen worden gebruikt (m.u.v. cortison, hydrocortison, prednison "dehydrocortison", prednisolon "dehydrohydrocortison", halogeenderivaten en gehalogeneerde deri</t>
  </si>
  <si>
    <t>Hormonen, natuurlijke of door synthese gereproduceerd; derivaten en structuuranalogons daarvan die hoofdzakelijk als hormonen worden gebruikt (m.u.v. polypeptidehormonen, proteïnehormonen, glycoproteïnehormonen, steroïdale hormonen, prostaglandinen, throm</t>
  </si>
  <si>
    <t xml:space="preserve">Concentraten van papaverbolkaf; buprenorfine "INN", codeïne, dihydrocodeïne "INN", ethylmorfine, etorfine "INN", folcodine "INN", heroïne, hydrocodon "INN", hydromorfon "INN", morfine, nicomorfine "INN", oxycodon "INN", oxymorfon "INN", thebacon "INN" en </t>
  </si>
  <si>
    <t>Opiumalkaloïden en derivaten daarvan; zouten van deze producten (m.u.v. concentraten van papaverbolkaf; buprenorfine "INN", codeïne, dihydrocodeïne "INN", ethylmorfine, etorfine "INN", folcodine "INN", heroïne, hydrocodon "INN", hydromorfon "INN", morfine</t>
  </si>
  <si>
    <t>Efedrinen en zouten daarvan (m.u.v. efedrine, pseudo-efedrine "INN" en cathine "INN", levometamfetamine, metamfetamine (INN), metamfetamineracemaat en zouten daarvan)</t>
  </si>
  <si>
    <t>Plantaardige alkaloïden, natuurlijke of door synthese gereproduceerd, alsmede zouten, ethers, esters en andere derivaten daarvan (m.u.v. opiumalkaloïden, kina-alkaloïden, theofylline en aminofylline "theofylline-ethyleendiamine" en alkaloïden van moederko</t>
  </si>
  <si>
    <t>Suikers, chemisch zuiver (m.u.v. sacharose, lactose, maltose, glucose en fructose "levulose"); ethers, acetalen en esters van suikers, alsmede zouten daarvan (m.u.v. natuurlijke of door synthese gereproduceerde provitaminen, vitaminen, hormonen, glucoside</t>
  </si>
  <si>
    <t>Geneesmiddelen bevattende antibiotica (m.u.v. geneesmiddelen bevattende penicillinen of derivaten daarvan met een structuur van penicillaanzuur, dan wel streptomycinen of derivaten daarvan en m.u.v. geneesmiddelen in afgemeten hoeveelheden of opgemaakt vo</t>
  </si>
  <si>
    <t>Geneesmiddelen bevattende hormonen of derivaten daarvan en andere steroïden, die hoofdzakelijk als hormonen worden gebruikt (m.u.v. geneesmiddelen bevattende insuline of antibiotica en m.u.v. geneesmiddelen in afgemeten hoeveelheden of opgemaakt voor de v</t>
  </si>
  <si>
    <t xml:space="preserve">Geneesmiddelen bevattende efedrine of zouten daarvan (m.u.v. geneesmiddelen bevattende antibiotica of hormonen en derivaten daarvan en andere steroïden, die hoofdzakelijk als hormonen worden gebruikt, en m.u.v. geneesmiddelen in afgemeten hoeveelheden of </t>
  </si>
  <si>
    <t>Geneesmiddelen bevattende pseudo-efedrine (INN) of zouten daarvan (m.u.v. geneesmiddelen bevattende antibiotica of hormonen en derivaten daarvan en andere steroïden, die hoofdzakelijk als hormonen worden gebruikt, en m.u.v. geneesmiddelen in afgemeten hoe</t>
  </si>
  <si>
    <t xml:space="preserve">Geneesmiddelen bevattende norefedrine of zouten daarvan (m.u.v. geneesmiddelen bevattende antibiotica of hormonen en derivaten daarvan en andere steroïden, die hoofdzakelijk als hormonen worden gebruikt, en m.u.v. geneesmiddelen in afgemeten hoeveelheden </t>
  </si>
  <si>
    <t>Geneesmiddelen bevattende alkaloïden of derivaten daarvan , niet in afgemeten hoeveelheden en niet opgemaakt voor de verkoop in het klein (m.u.v. geneesmiddelen bevattende antibiotica of hormonen en derivaten daarvan en andere steroïden, die hoofdzakelijk</t>
  </si>
  <si>
    <t>Geneesmiddelen, bevattende één van volgende werkzame bestanddelen tegen malaria: artemisinine "INN" voor orale inname gecombineerd met andere werkzame farmaceutische bestanddelen, of amodiaquine "INN"; artelinic zuur of zouten daarvan; artenimol "INN"; ar</t>
  </si>
  <si>
    <t>Geneesmiddelen bestaande uit voor therapeutisch of profylactisch gebruik vermengde zelfstandigheden niet in afgemeten hoeveelheden en niet opgemaakt voor de verkoop in het klein (m.u.v. penicillinen, antibiotica, hormonen en andere steroïden die hoofdzake</t>
  </si>
  <si>
    <t>Geneesmiddelen bevattende penicillinen of derivaten daarvan met een structuur van penicillaanzuur, dan wel streptomycinen of derivaten daarvan, in afgemeten hoeveelheden " ook die in de vorm van systemen voor gereguleerde toediening door de huid", dan wel</t>
  </si>
  <si>
    <t>Geneesmiddelen bevattende antibiotica, in afgemeten hoeveelheden " ook die in de vorm van systemen voor gereguleerde toediening door de huid", dan wel opgemaakt voor de verkoop in het klein (m.u.v. geneesmiddelen bevattende penicillinen of derivaten daarv</t>
  </si>
  <si>
    <t>Geneesmiddelen bevattende corticosteroïde hormonen, alsmede derivaten en structuuranalogons daarvan, doch geen antibiotica, in afgemeten hoeveelheden "ook die in de vorm van systemen voor gereguleerde toediening door de huid", opgemaakt voor de verkoop in</t>
  </si>
  <si>
    <t>Geneesmiddelen bevattende hormonen of als hormonen gebruikte steroïden, doch geen antibiotica, in afgemeten hoeveelheden "ook die in de vorm van systemen voor gereguleerde toediening door de huid" en opgemaakt voor de verkoop in het klein (m.u.v. geneesmi</t>
  </si>
  <si>
    <t>Geneesmiddelen bevattende efedrine of zouten daarvan, doch geen hormonen of als hormonen gebruikte steroïden noch antibiotica, in afgemeten hoeveelheden "ook die in de vorm van systemen voor gereguleerde toediening door de huid", opgemaakt voor de verkoop</t>
  </si>
  <si>
    <t>Geneesmiddelen bevattende pseudo-efedrine (INN) of zouten daarvan, doch geen hormonen of als hormonen gebruikte steroïden noch antibiotica, in afgemeten hoeveelheden "ook die in de vorm van systemen voor gereguleerde toediening door de huid", opgemaakt vo</t>
  </si>
  <si>
    <t>Geneesmiddelen bevattende norefedrine of zouten daarvan, doch geen hormonen of als hormonen gebruikte steroïden noch antibiotica, in afgemeten hoeveelheden "ook die in de vorm van systemen voor gereguleerde toediening door de huid", opgemaakt voor de verk</t>
  </si>
  <si>
    <t>Geneesmiddelen bevattende alkaloïden of derivaten daarvan, doch geen hormonen of als hormonen gebruikte steroïden noch antibiotica, in afgemeten hoeveelheden "ook die in de vorm van systemen voor gereguleerde toediening door de huid", opgemaakt voor de ve</t>
  </si>
  <si>
    <t>Geneesmiddelen, bevattende provitaminen en vitaminen, natuurlijke concentraten daaronder begrepen, of derivaten daarvan die hoofdzakelijk als vitaminen worden gebruikt, in afgemeten hoeveelheden "ook die in de vorm van systemen voor gereguleerde toedienin</t>
  </si>
  <si>
    <t>Geneesmiddelen bestaande uit al dan niet vermengde producten voor therapeutisch of profylactisch gebruik, in afgemeten hoeveelheden (ook die in de vorm van systemen voor gereguleerde toediening door de huid), dan wel opgemaakt voor de verkoop in het klein</t>
  </si>
  <si>
    <t>Verband, zwachtels e.d. artikelen, van textielstoffen, geïmpregneerd of bedekt met farmaceutische zelfstandigheden of opgemaakt voor de verkoop in het klein voor geneeskundige, chirurgische, tandheelkundige of veeartsenijkundige doeleinden (m.u.v. watten,</t>
  </si>
  <si>
    <t>Verband, zwachtels e.d. artikelen, geïmpregneerd of bedekt met farmaceutische zelfstandigheden of opgemaakt voor de verkoop in het klein voor geneeskundige, chirurgische, tandheelkundige of veeartsenijkundige doeleinden (m.u.v. die van textielstoffen en m</t>
  </si>
  <si>
    <t>Steriel hechtdraad en hechtgaren en steriele kleefstoffen, voor het dichten van wonden in de chirurgie; steriele laminaria; steriele bloedstelpende artikelen, die door het lichaam worden geabsorbeerd, voor de chirurgie en voor de tandheelkunde (m.u.v. cat</t>
  </si>
  <si>
    <t xml:space="preserve">Meststoffen van dierlijke of van plantaardige oorsprong, ook indien onderling vermengd of chemisch behandeld; meststoffen verkregen door vermenging of chemische behandeling van dierlijke of plantaardige producten (m.u.v. die in tabletten of in dergelijke </t>
  </si>
  <si>
    <t>Mengsels van ammoniumnitraat en calciumcarbonaat of andere niet- vruchtbaarmakende anorganische stoffen, voor gebruik als meststof, met een stikstofgehalte van &lt;= 28 gewichtspercenten (m.u.v. die in tabletten of in dergelijke vormen, dan wel in verpakking</t>
  </si>
  <si>
    <t>Mengsels van ammoniumnitraat en calciumcarbonaat of andere niet- vruchtbaarmakende anorganische stoffen, voor gebruik als meststof, met een stikstofgehalte van &gt;= 28 gewichtspercenten (m.u.v. die in tabletten of in dergelijke vormen, dan wel in verpakking</t>
  </si>
  <si>
    <t>Minerale of chemische stikstofhoudende meststoffen (m.u.v. ureum; ammoniumsulfaat; ammoniumnitraat; natriumnitraat; dubbelzouten en mengsels van ammoniumnitraat met ammoniumsulfaat of calciumnitraat; mengsels van ureum en ammoniumnitraat, opgelost in wate</t>
  </si>
  <si>
    <t>Kaliumchloride met een gehalte aan kalium berekend als kaliummonoxide van &gt; 40 doch &lt;= 62 gewichtspercenten, berekend op het droge kristalwatervrije product (m.u.v. die in tabletten of in dergelijke vormen, dan wel in verpakkingen met een brutogewicht van</t>
  </si>
  <si>
    <t xml:space="preserve">Carnalliet, sylviniet en andere ruwe natuurlijke kalizouten, kaliummagnesiumsulfaat alsmede mengsels van kalimeststoffen [b.v. mengsels van kaliumchloride en kaliumsulfaat] (m.u.v. die in tabletten of in dergelijke vormen, dan wel in verpakkingen met een </t>
  </si>
  <si>
    <t>Minerale of chemische meststoffen die de drie vruchtbaarmakende elementen stikstof, fosfor en kalium bevatten, met een gehalte aan stikstof &gt; 10 gewichtspercenten, berekend op het droge kristalwatervrije product (m.u.v. die in tabletten of in dergelijke v</t>
  </si>
  <si>
    <t>Minerale of chemische meststoffen die de drie vruchtbaarmakende elementen stikstof, fosfor en kalium bevatten, met een gehalte aan stikstof &lt;= 10 gewichtspercenten berekend op het droge kristalwatervrije product (m.u.v. die in tabletten of in dergelijke v</t>
  </si>
  <si>
    <t>Minerale of chemische meststoffen die de twee vruchtbaarmakende elementen stikstof en fosfor bevatten (m.u.v. die welke nitraten bevatten, m.u.v. ammoniumdiwaterstoforthofosfaat en diammoniumwaterstoforthofosfaat en m.u.v. die in tabletten of in dergelijk</t>
  </si>
  <si>
    <t>Minerale of chemische meststoffen die de twee vruchtbaarmakende elementen stikstof en kalium of slechts een hoofdzakelijk vruchtbaarmakend element bevatten, incl. mengsels van dierlijke of plantaardige meststoffen met chemische of minerale meststoffen, me</t>
  </si>
  <si>
    <t>Minerale of chemische meststoffen die de twee vruchtbaarmakende elementen stikstof en kalium of slechts een hoofdzakelijk vruchtbaarmakend element bevatten, incl. mengsels van dierlijke of plantaardige meststoffen met chemische of minerale meststoffen, ge</t>
  </si>
  <si>
    <t>Kleurstoffen van plantaardige oorsprong, incl. verfstofextracten, ook indien chemisch welbepaald, preparaten op basis van kleurstoffen van plantaardige oorsprong van de soort gebruikt voor het kleuren van stoffen of als bestanddeel bij de vervaardiging va</t>
  </si>
  <si>
    <t>Kleurstoffen van dierlijke oorsprong, incl. verfstofextracten (m.u.v. dierlijk zwart), ook indien chemisch welbepaald, preparaten op basis van kleurstoffen van dierlijke oorsprong van de soort gebruikt voor het kleuren van stoffen of als bestanddeel bij d</t>
  </si>
  <si>
    <t>Synthetische, organische, gedispergeerde kleurstoffen; preparaten van het soort gebruikt voor het kleuren van stoffen en als bestanddeel bij de vervaardiging van kleurpreparaten op basis van synthetische organische gedispergeerde kleurstoffen (m.u.v. prep</t>
  </si>
  <si>
    <t xml:space="preserve">Synthetische organische zure kleurstoffen, ook indien gemetalliseerd en synthetische organische bijtende kleurstoffen; preparaten van het soort gebruikt voor het kleuren van stoffen of als bestanddeel bij de vervaardiging van kleurpreparaten op basis van </t>
  </si>
  <si>
    <t>Synthetische organische basische kleurstoffen; preparaten van het soort gebruikt voor het kleuren van stoffen of als bestanddeel bij de vervaardiging van kleurpreparaten op basis van synthetische organische basische kleurstoffen (m.u.v. preparaten bedoeld</t>
  </si>
  <si>
    <t>Synthetische organische directe kleurstoffen; preparaten van het soort gebruikt voor het kleuren van stoffen of als bestanddeel bij de vervaardiging van kleurpreparaten op basis van synthetische organische directe kleurstoffen (m.u.v. preparaten bedoeld b</t>
  </si>
  <si>
    <t>Synthetische organische kuipkleurstoffen, incl. die als zodanig geschikt zijn als pigment; preparaten van het soort gebruikt voor het kleuren van stoffen of als bestanddeel bij de vervaardiging van kleurpreparaten op basis van synthetische organische kuip</t>
  </si>
  <si>
    <t>Synthetische organische reactieve kleurstoffen; preparaten van het soort gebruikt voor het kleuren van stoffen of als bestanddeel bij de vervaardiging van kleurpreparaten op basis van synthetische organische reactieve kleurstoffen (m.u.v. preparaten bedoe</t>
  </si>
  <si>
    <t>Synthetische organische pigmentkleurstoffen; preparaten van het soort gebruikt voor het kleuren van stoffen of als bestanddeel bij de vervaardiging van kleurpreparaten op basis van synthetische organische pigmentkleurstoffen (m.u.v. preparaten bedoeld bij</t>
  </si>
  <si>
    <t xml:space="preserve">Synthetische organische kleurstoffen (m.u.v. gedispergeerde zure bijtende basische directe reactieve kuip- en pigmentkleurstoffen); preparaten van het soort gebruikt voor het kleuren van stoffen of als bestanddeel bij de vervaardiging van kleurpreparaten </t>
  </si>
  <si>
    <t>Verflakken (m.u.v. Japanse of Chinese lak en lakverven); preparaten van het soort gebruikt voor het kleuren van stoffen of als bestanddeel bij de vervaardiging van kleurpreparaten op basis van verflakken (m.u.v. preparaten bedoeld bij de posten 3207, 3208</t>
  </si>
  <si>
    <t>Pigmenten en preparaten op basis van titaandioxide, van de soort gebruikt voor het kleuren van stoffen of als bestanddeel bij de vervaardiging van kleurpreparaten, bevattende &gt;= 80 gewichtspercenten titaandioxide berekend op de droge stof (m.u.v. preparat</t>
  </si>
  <si>
    <t>Pigmenten en preparaten op basis van titaandioxide, van de soort gebruikt voor het kleuren van stoffen of als bestanddeel bij de vervaardiging van kleurpreparaten, bevattende &lt; 80 gewichtspercenten titaandioxide berekend op de droge stof (m.u.v. preparate</t>
  </si>
  <si>
    <t>Lithopoon en andere pigmenten en preparaten van het soort gebruikt voor het kleuren van stoffen of als bestanddeel bij de vervaardiging van kleurpreparaten op basis van zinksulfide (m.u.v. preparaten bedoeld bij de posten 3207, 3208, 3209, 3210, 3213 en 3</t>
  </si>
  <si>
    <t>Anorganische verfstoffen en verfstoffen van minerale oorsprong, n.e.g.; preparaten van het soort gebruikt voor het kleuren van stoffen of als bestanddeel bij de vervaardiging van kleurpreparaten op basis van anorganische verfstoffen en verfstoffen van min</t>
  </si>
  <si>
    <t>Glasfritten en ander glas, in de vorm van poeder, van korreltjes, van schilfers of van vlokken (m.u.v. glas in de vorm van vlokken met een lengte van &gt;= 0,1, doch &lt;= 3,5 mm en een dikte van &gt;= 2, doch &lt;= 5 micrometer; glas in de vorm van poeder of van kor</t>
  </si>
  <si>
    <t xml:space="preserve">Oplossingen van producten bedoeld bij de posten 3901 tot en met 3913 in vluchtige organische oplosmiddelen die &gt; 50 gewichtspercenten oplosmiddelen bevatten (m.u.v. die van polyesters, die van acryl- of vinylpolymeren; collodion; polyurethaan vervaardigd </t>
  </si>
  <si>
    <t>Inktpatronen (zonder geïntegreerde printkop) voor gebruik in toestellen bedoeld bij de onderverdelingen 8443 31, 8443 32 of 8443 39, met mechanische of elektrische onderdelen, en vaste inkt in technische vervaardigde vormen voor gebruik in toestellen bedo</t>
  </si>
  <si>
    <t>Inkt, ook indien geconcentreerd of in vaste vorm (m.u.v. drukinkt, inktpatronen voor gebruik in toestellen bedoeld bij de onderverdelingen 8443 31, 8443 32 of 8443 39, met mechanische of elektrische onderdelen, en vaste inkt in technische vervaardigde vor</t>
  </si>
  <si>
    <t>Bereidingen op basis van reukstoffen, die alle essentiële aromatische stoffen van een bepaalde drank bevatten, bevattende geen van melk afkomstige vetstoffen, sacharose, isoglucose, glucose of zetmeel, of bevattende &lt; 1,5 gewichtspercent van melk afkomsti</t>
  </si>
  <si>
    <t>Bereidingen op basis van reukstoffen, die alle essentiële aromatische stoffen van een bepaalde drank bevatten, bevattende &gt;= 1,5 gewichtspercent van melk afkomstige vetstoffen, &gt;= 5 gewichtspercenten sacharose of isoglucose of &gt;= 5 gewichtspercenten gluco</t>
  </si>
  <si>
    <t>Mengsels van reukstoffen en mengsels, incl. oplossingen in alcohol, op basis van een of meer van deze zelfstandigheden met andere stoffen, van de soort gebruikt als grondstof voor de drankenindustrie, alsmede andere bereidingen op basis van reukstoffen, v</t>
  </si>
  <si>
    <t>Mengsels van reukstoffen en mengsels op basis van een of meer van deze zelfstandigheden met andere stoffen, van de soort gebruikt als grondstof voor de industrie, als oplossingen in alcohol (m.u.v. die van de soort gebruikt in de voedingsmiddelen- en dran</t>
  </si>
  <si>
    <t>Mengsels van reukstoffen en mengsels op basis van een of meer van deze zelfstandigheden met andere stoffen, van de soort gebruikt als grondstof voor de industrie (m.u.v. die van de soort gebruikt in de voedingsmiddelen- en drankenindustrie en m.u.v. van o</t>
  </si>
  <si>
    <t>Schoonheidsmiddelen en producten voor de huidverzorging, incl. preparaten tegen zonnebrand en preparaten voor het verkrijgen van een bruine huidskleur (m.u.v. geneesmiddelen en m.u.v. producten voor het opmaken van de lippen, producten voor het opmaken va</t>
  </si>
  <si>
    <t>Preparaten voor het parfumeren van vertrekken of voor het neutraliseren van geuren in vertrekken, incl. preparaten die bij godsdienstige plechtigheden worden gebruikt (m.u.v. "agarbatti" en andere preparaten die bij verbranding een welriekende geur verspr</t>
  </si>
  <si>
    <t>Zeep en als zeep te gebruiken organische tensioactieve producten en organische tensioactieve bereidingen, in de vorm van staven, broden, gestempelde stukken of gestempelde fantasievormen, alsmede papier, watten, vilt en gebonden textielvlies, geïmpregneer</t>
  </si>
  <si>
    <t>Oppervlakteactieve bereidingen opgemaakt voor de verkoop in het klein (m.u.v. biologische oppervlakteactieve bereidingen in de vorm van staven, broden, gestempelde stukken of gestempelde fantasievormen, en biologische oppervlakteactieve producten en berei</t>
  </si>
  <si>
    <t>Wasmiddelen, hulppreparaten voor het wassen en reinigingsmiddelen, opgemaakt voor de verkoop in het klein (m.u.v. organische tensioactieve producten, zeep en tensioactieve bereidingen, alsmede producten en bereidingen voor het wassen van de huid in de vor</t>
  </si>
  <si>
    <t xml:space="preserve">Tensioactieve bereidingen (m.u.v. die opgemaakt voor de verkoop in het klein en m.u.v. organische tensioactieve bereidingen in de vorm van staven, broden, gestempelde stukken of gestempelde fantasievormen, alsmede voor het wassen van de huid te gebruiken </t>
  </si>
  <si>
    <t>Wasmiddelen, hulppreparaten voor het wassen en reinigingsmiddelen, ook indien zeep bevattend (m.u.v. die opgemaakt voor de verkoop in het klein en m.u.v. organische tensioactieve stoffen, zeep en tensioactieve bereidingen in de vorm van staven, broden, ge</t>
  </si>
  <si>
    <t xml:space="preserve">Preparaten van het soort gebruikt voor het smouten, vetten of oliën van textiel, van leder, van pelterijen of van andere stoffen die aardolie of olie uit bitumineuze mineralen bevatten (m.u.v. preparaten die &gt;= 70 gewichtspercenten van deze olie bevatten </t>
  </si>
  <si>
    <t>Smeermiddelen, incl. boor-, snij- en draaiolie "koelolie", preparaten voor het losmaken van bouten en moeren, en corrosiewerende preparaten en preparaten voor het insmeren van vormen, op basis van smeermiddelen, bevattende &gt;= 70 gewichtspercenten aardolie</t>
  </si>
  <si>
    <t xml:space="preserve">Smeermiddelen, incl. boor-, snij- en draaiolie "koelolie", preparaten voor het losmaken van bouten en moeren, roest- en corrosiewerende preparaten en preparaten voor het insmeren van vormen, op basis van smeermiddelen, die &lt; 70 gewichtspercenten aardolie </t>
  </si>
  <si>
    <t>Smeermiddelen, incl. boor-, snij- en draaiolie "koelolie", preparaten voor het losmaken van bouten en moeren, roest- en corrosiewerende preparaten en preparaten voor het insmeren van vormen, op basis van smeermiddelen, die geen aardolie of olie uit bitumi</t>
  </si>
  <si>
    <t>Schoensmeer, pasta's e.d. preparaten voor schoeisel of voor leder, ook indien in de vorm van papier, van watten, van vilt, van gebonden textielvlies, van kunststof of rubber met celstructuur, geïmpregneerd of bedekt met deze preparaten (m.u.v. kunstwas en</t>
  </si>
  <si>
    <t>Boenwas e.d. preparaten voor het onderhoud van houten meubelen, houten vloeren en ander houtwerk, ook indien in de vorm van papier, van watten, van vilt, van gebonden textielvlies, van kunststof of rubber met celstructuur, geïmpregneerd of bedekt met deze</t>
  </si>
  <si>
    <t>Poetsmiddelen e.d. preparaten voor carrosserieën, ook indien in de vorm van papier, van watten, van vilt, van gebonden textielvlies, van kunststof of rubber met celstructuur, geïmpregneerd of bedekt met deze preparaten (m.u.v. kunstwas en bereide was bedo</t>
  </si>
  <si>
    <t>Modelleerpasta's, ook indien opgemaakt als kinderspeelgoed; tandtechnische waspreparaten e.d. preparaten, in assortimenten, opgemaakt voor de verkoop in het klein of in plaats-, staaf- of hoefijzervorm of in dergelijke vormen "b.v. bijtplaatjes"; andere p</t>
  </si>
  <si>
    <t>Peptonen en derivaten daarvan; andere proteïnestoffen en derivaten daarvan, elders genoemd noch elders onder begrepen; poeder van huiden, ook indien behandeld met chroom (m.u.v. melkproteïneconcentraten met een proteïnegehalte van meer dan 85 gewichtsperc</t>
  </si>
  <si>
    <t>Transparante kleeffolies en vloeibare transparante uithardende kleefmiddelen van de soort die uitsluitend of hoofdzakelijk wordt gebruikt voor de vervaardiging van platte beeldschermen of aanraakschermen, op basis van polymeren van de posten 3901 tot en m</t>
  </si>
  <si>
    <t>Kleefmiddel op basis van polymeren van de posten 3901 tot en met 3913 of van rubber (m.u.v. kleefmiddel opgemaakt voor de verkoop in het klein, in een opmaak met een nettogewicht van &lt;= 1 kg, en van kleefmiddel van de soort uitsluitend of hoofdzakelijk ge</t>
  </si>
  <si>
    <t>Metaldehyd, hexamethyleentetramine e.d. producten, in tabletten, in staafjes of in dergelijke vormen, die wijzen op het gebruik ervan als brandstof; alcoholhoudende brandstoffen e.d. bereide brandstoffen, in vaste vorm of in pasta; harstoortsen en harsfak</t>
  </si>
  <si>
    <t xml:space="preserve">Fotografische platen en vlakfilm, lichtgevoelig, onbelicht, voor kleurenfotografie "polychroom", van alle stoffen (m.u.v. die van papier, karton of textiel en m.u.v. platen en vlakfilm waarvan de afmeting van een der zijden &gt; 250 mm is en m.u.v. vlakfilm </t>
  </si>
  <si>
    <t xml:space="preserve">Fotografische platen en vlakfilm, lichtgevoelig, onbelicht, voor monochrome opnamen van alle stoffen (m.u.v. die van papier, karton of textiel, m.u.v. die voor röntgenopnamen en m.u.v. platen en vlakfilm waarvan de afmeting van een der zijden &gt; 255 mm is </t>
  </si>
  <si>
    <t>Negatieve kleurenfilms met een breedte van &gt;=75 doch &lt;= 105 mm en een lengte van &gt;= 100 m, bestemd om te worden gebruikt bij de vervaardiging van filmcassettes voor "direct-klaar"- fotografie, lichtgevoelig, onbelicht, ongeperforeerd, op rollen (m.u.v. di</t>
  </si>
  <si>
    <t>Fotografische film incl. film voor "direct-klaar"-fotografie, op rollen, lichtgevoelig, onbelicht, ongeperforeerd, op rollen, met een breedte van &lt;= 105 mm, voor kleurenfotografie "polychroom", (m.u.v. die van papier, karton of textiel; negatieve kleurenf</t>
  </si>
  <si>
    <t>Microfilm en film voor grafische doeleinden, incl. film voor "direct-klaar"-fotografie, lichtgevoelig, onbelicht, op rollen, ongeperforeerd met een breedte van &lt;= 35 mm en een zilverhalogenide emulsie voor monochrome opnamen (m.u.v. die van papier, karton</t>
  </si>
  <si>
    <t>Fotografische film, incl. film voor "direct-klaar"-fotografie, op rollen, lichtgevoelig, onbelicht, ongeperforeerd, met een breedte van &lt;= 35 mm en een zilverhalogenide emulsie voor monochrome opnamen (m.u.v. die van papier, karton of textiel en m.u.v. fi</t>
  </si>
  <si>
    <t>Fotografische film, incl. film voor "direct-klaar"-fotografie, op rollen, lichtgevoelig, onbelicht, met een breedte van &gt; 35 doch &lt;= 105 mm, ongeperforeerd, met zilverhalogenide-emulsie, voor monochrome opnamen (m.u.v. die van papier, karton of textiel en</t>
  </si>
  <si>
    <t>Fotografische film, incl. film voor "direct-klaar"-fotografie, op rollen, lichtgevoelig, onbelicht, ongeperforeerd, met een breedte van &lt;= 105 mm voor monochrome opnamen (m.u.v. die met een zilverhalogenide emulsie en m.u.v. die van papier, karton of text</t>
  </si>
  <si>
    <t>Fotografische film, lichtgevoelig, onbelicht, op rollen, geperforeerd, voor monochrome opname, met een breedte van &lt;= 35 mm en een lengte van &lt;= 30 m (m.u.v. die van papier, van karton of van textiel; film voor röntgenopnamen, film voor "direct-klaar"-fot</t>
  </si>
  <si>
    <t>Fotografische film, lichtgevoelig, onbelicht, op rollen, geperforeerd, voor monochrome opname, met een breedte van &lt;= 35 mm en een lengte van &gt; 30 m (m.u.v. die van papier, van karton of van textiel; microfilm; film voor grafische doeleinden; film voor "d</t>
  </si>
  <si>
    <t>Ontwikkel- en fixeermiddelen in de vorm van chemische preparaten voor fotografisch gebruik, incl. ongemengde producten die hetzij voorkomen in afgemeten hoeveelheden, hetzij gebruiksklaar zijn opgemaakt voor de verkoop in het klein (m.u.v. zouten en verbi</t>
  </si>
  <si>
    <t>Chemische preparaten voor fotografisch gebruik, incl. ongemengde producten die met het oog op fotografisch gebruik hetzij voorkomen in afgemeten hoeveelheden, hetzij gebruiksklaar zijn opgemaakt voor de verkoop in het klein (m.u.v. vernis, lijm e.d. prepa</t>
  </si>
  <si>
    <t xml:space="preserve">Kiezelgoer, geactiveerd, en andere geactiveerde minerale producten, alsmede dierlijk zwartsel, incl. afgewerkt dierlijk zwartsel (m.u.v. actieve kool, gecalcineerde diatomeeënaarde zonder toevoeging van sinteringsmiddelen en m.u.v. geactiveerde chemische </t>
  </si>
  <si>
    <t>Dipenteen, ruw; sulfietterpentijnolie en ander ruw paracymeen; terpeenhoudende olie, verkregen door distillatie of door andere behandelingen van naaldhout (m.u.v. terpentijnolie, houtterpentijnolie en sulfaatterpentijnolie en m.u.v. voornamelijk uit alfa-</t>
  </si>
  <si>
    <t>Brouwerspek e.d. preparaten op basis van colofonium, van harszuren of van plantaardig pek; houtteerolie, creosootolie van hout; ruwe houtgeest; plantaardig pek (m.u.v. houtteer "bois de bourgogne", "bois des vosges", "bois jaune", stearinepek, vetpek, vet</t>
  </si>
  <si>
    <t xml:space="preserve">Goederen bedoeld bij aanvullende aantekening 1 op dit hoofdstuk bevattende een of meer van de volgende stoffen: alachloor(ISO); aldicarb (ISO); aldrin (ISO); azinfos-methyl (ISO); binapacryl (ISO); camfechloor (ISO) (toxafeen); captafol (ISO); chloordaan </t>
  </si>
  <si>
    <t>Goederen bedoeld bij aanvullende aantekening 1 op dit hoofdstuk bevattende alfa-cypermethrin (ISO), bendiocarb (ISO), bifenthrin (ISO), chloorfenapyr (ISO), cyfluthrin (ISO), deltamethrin (INN, ISO), etofenprox (INN), fenitrothion (ISO), lambda-cyhalothri</t>
  </si>
  <si>
    <t>Insectendodende middelen op basis van gechloreerde koolwaterstoffen, opgemaakt in vormen of verpakkingen voor de verkoop in het klein, dan wel voorkomend als bereidingen of in de vorm van artikelen (m.u.v. goederen van onderverdeling 3808.52 t.e.m. 3808.6</t>
  </si>
  <si>
    <t>Insectendodende middelen op basis van organische fosforverbindingen, opgemaakt in vormen of verpakkingen voor de verkoop in het klein, dan wel voorkomend als bereidingen of in de vorm van artikelen (m.u.v. goederen van onderverdeling 3808.52 t.e.m. 3808.6</t>
  </si>
  <si>
    <t>Insectendodende middelen, opgemaakt in vormen of verpakkingen voor de verkoop in het klein, dan wel voorkomend als bereidingen of in de vorm van artikelen (m.u.v. van die op basis van pyretroïden, gechloreerde koolwaterstoffen, carbamaten of organische fo</t>
  </si>
  <si>
    <t>Schimmelwerende middelen, opgemaakt in vormen of verpakkingen voor de verkoop in het klein, dan wel voorkomend als bereidingen of in de vorm van artikelen, anorganisch (m.u.v. preparaten op basis van koperverbindingen en m.u.v. goederen van onderverdeling</t>
  </si>
  <si>
    <t>Schimmelwerende middelen op basis van dithiocarbamaten, opgemaakt in vormen of verpakkingen voor de verkoop in het klein, dan wel voorkomend als bereidingen of in de vorm van artikelen (m.u.v. anorganische middelen en m.u.v. goederen van onderverdeling 38</t>
  </si>
  <si>
    <t>Schimmelwerende middelen op basis van benzimidazolen opgemaakt in vormen of verpakkingen voor de verkoop in het klein, dan wel voorkomend als bereidingen of in de vorm van artikelen (m.u.v. anorganische middelen en m.u.v. goederen van onderverdeling 3808.</t>
  </si>
  <si>
    <t>Schimmelwerende middelen op basis van diazolen of triazolen, opgemaakt in vormen of verpakkingen voor de verkoop in het klein, dan wel voorkomend als bereidingen of in de vorm van artikelen (m.u.v. anorganische middelen en m.u.v. goederen van onderverdeli</t>
  </si>
  <si>
    <t>Schimmelwerende middelen op basis van diazinen of morfolinen, opgemaakt in vormen of verpakkingen voor de verkoop in het klein, dan wel voorkomend als bereidingen of in de vorm van artikelen (m.u.v. anorganische middelen en goederen van onderverdeling 380</t>
  </si>
  <si>
    <t>Schimmelwerende middelen, opgemaakt in vormen of verpakkingen voor de verkoop in het klein, dan wel voorkomend als bereidingen of in de vorm van artikelen (m.u.v. die op basis van dithiocarbamaten, benzimidazolen, diazolen, triazolen, diazinen of morfolin</t>
  </si>
  <si>
    <t>Onkruidbestrijdingsmiddelen op basis van ureum-, uracil- of sulfonylureumderivaten, opgemaakt in vormen of verpakkingen voor de verkoop in het klein, dan wel voorkomend als bereidingen of in de vorm van artikelen (m.u.v. goederen van onderverdeling 3808.5</t>
  </si>
  <si>
    <t>Onkruidbestrijdingsmiddelen, opgemaakt in vormen of verpakkingen voor de verkoop in het klein, dan wel voorkomend als bereidingen of in de vorm van artikelen (m.u.v. die op basis van fenoxyfytohormonen, triazinen, amiden, carbamaten, dinitroanilinederivat</t>
  </si>
  <si>
    <t>Desinfecteermiddelen, opgemaakt in vormen of verpakkingen voor de verkoop in het klein, dan wel voorkomend als bereidingen of in de vorm van artikelen (m.u.v. die op basis van quaternaire ammoniumzouten of halogeenverbindingen en m.u.v. goederen van onder</t>
  </si>
  <si>
    <t>Andere middelen ter bescherming tegen plantenziekten, opgemaakt in vormen of verpakkingen voor de verkoop in het klein, dan wel voorkomend als bereidingen of in de vorm van artikelen (m.u.v. insectendodende, schimmelwerende, onkruidbestrijdings-, desinfec</t>
  </si>
  <si>
    <t>Appreteermiddelen, middelen voor het versnellen van het verfproces of van het fixeren van kleurstoffen, alsmede andere producten en preparaten "b.v. preparaten voor het beitsen", van de soort gebruikt in de textielindustrie, de papierindustrie, de lederin</t>
  </si>
  <si>
    <t>Appreteermiddelen, middelen voor het versnellen van het verfproces of van het fixeren van kleurstoffen, alsmede andere producten en preparaten "b.v. preparaten voor het beitsen", van de soort gebruikt in de textielindustrie of in dergelijke industrieën, n</t>
  </si>
  <si>
    <t>Appreteermiddelen, middelen voor het versnellen van het verfproces of van het fixeren van kleurstoffen, alsmede andere producten en preparaten "b.v. preparaten voor het beitsen", van de soort gebruikt in de papierindustrie of in dergelijke industrieën, n.</t>
  </si>
  <si>
    <t>Appreteermiddelen, middelen voor het versnellen van het verfproces of van het fixeren van kleurstoffen, alsmede andere producten en preparaten "b.v. preparaten voor het beitsen", van de soort gebruikt in de lederindustrie of in dergelijke industrieën, n.e</t>
  </si>
  <si>
    <t>Vloeimiddelen en andere hulpmiddelen voor het solderen en het lassen van metalen (m.u.v. preparaten van de soort gebruikt voor het bekleden of het vullen van elektroden en van soldeer- en lasstaafjes, soldeer- en laspoeder en -pasta's, samengesteld uit me</t>
  </si>
  <si>
    <t>Dopes "antiklopmiddelen, oxidatievertragers, peptisatiemiddelen, middelen ter verbetering van de viscositeit, corrosievertragers e.d. preparaten", voor minerale olie, "incl. benzine", of voor andere vloeistoffen die voor dezelfde doeleinden worden gebruik</t>
  </si>
  <si>
    <t>Katalysatoren, met een schijnbare dichtheid van &gt;= 0,2 doch &lt;= 1,0, in de vorm van korrels, waarvan de afmetingen voor &gt;= 90 gewichtspercenten niet meer bedragen dan 10 micrometer, bestaande uit een mengsel van oxiden gefixeerd op een drager van magnesium</t>
  </si>
  <si>
    <t>Katalysatoren op een drager, n.e.g. (m.u.v. die met een edel metaal of met een verbinding van een edel metaal of met nikkel of nikkelverbindingen als actieve stof; katalysatoren, met een schijnbare dichtheid van &gt;= 0,2 doch &lt;= 1,0, in de vorm van korrels,</t>
  </si>
  <si>
    <t>Silicium, gedoopt met het oog op hun gebruik voor elektronische doeleinden, in de vorm van schijven, plaatjes of dergelijke vormen, ook indien gepolijst en ook indien bedekt met een gelijkvormige epitaxiale laag (m.u.v. verder verwerkt silicium, b.v. door</t>
  </si>
  <si>
    <t>Elementen, chemisch, en chemische verbindingen, gedoopt met het oog op hun gebruik voor elektronische doeleinden, in de vorm van schijven, plaatjes of dergelijke vormen, resp. in de vorm van cilinders, staven, enz. of in schijven, plaatjes of dergelijke v</t>
  </si>
  <si>
    <t>Reageermiddelen voor diagnose of voor laboratoriumgebruik, op een drager, alsmede bereide reageermiddelen voor diagnose of voor laboratoriumgebruik, al dan niet op een drager, ook indien in de vorm van kits, voor Zika- en andere ziekten die door muggen va</t>
  </si>
  <si>
    <t xml:space="preserve">Reageermiddelen voor diagnose of voor laboratoriumgebruik, op een drager, alsmede bereide reageermiddelen voor diagnose of voor laboratoriumgebruik, al dan niet op een drager, al dan niet in de vorm van kits, voor de vaststelling van bloedgroepen (m.u.v. </t>
  </si>
  <si>
    <t>Reageermiddelen voor diagnose of voor laboratoriumgebruik, op een drager, alsmede bereide reageermiddelen voor diagnose of voor laboratoriumgebruik, al dan niet op een drager, ook indien in de vorm van kits (m.u.v. voor malaria, voor Zika en andere door m</t>
  </si>
  <si>
    <t>Mengsels en preparaten bevattende aldrine (ISO), camfechloor (ISO) (toxafeen), chlordaan (ISO), chloordecon (ISO), DDT (ISO) (clofenotaan (INN), 1,1,1-trichloor-2,2-bis(p-chloorfenyl)ethaan), dieldrine (ISO, INN), endosulfan (ISO), endrin (ISO), heptachlo</t>
  </si>
  <si>
    <t>Mengsels die andere fluorkoolwaterstoffen "HFK's" bevatten dan die bedoeld bij de onderverdelingen 3827 tot en met 3827.59, met een gehalte aan 1,1,1-trifluorethaan "HFK-143a" van =&gt; 15 massaprocent (m.u.v. die welke chloorfluorkoolwaterstoffen "CFK's" of</t>
  </si>
  <si>
    <t>Mengsels die andere fluorkoolwaterstoffen "HFK's" dan die bedoeld bij de onderverdelingen 3827 tot en met 3827.59 bevatten, met =&gt; 55 massaprocent pentafluorethaan "HFK-125" (m.u.v. die welke chloorfluorkoolwaterstoffen "CFK's", chloorfluorkoolwaterstoffe</t>
  </si>
  <si>
    <t>Mengsels met andere fluorkoolwaterstoffen "HFK's" dan die bedoeld bij de onderverdelingen 3827 tot en met 3827.59, met een gehalte aan pentafluorethaan "HFK-125" van =&gt; 40 massaprocent (m.u.v. mengels die chloorfluorkoolwaterstoffen "CFK's" of chloorfluor</t>
  </si>
  <si>
    <t>Mengsels met andere fluorkoolwaterstoffen "HFK's" dan die bedoeld bij de onderverdelingen 3827 tot en met 3827.59, die =&gt; 30 massaprocent 1,1,1,2-tetrafluorethaan "HFK-134a" bevatten (m.u.v. die welke chloorfluorkoolwaterstoffen "CFK's", chloorfluorkoolwa</t>
  </si>
  <si>
    <t>Mengsels met andere fluorkoolwaterstoffen "HFK's" dan die bedoeld bij de onderverdelingen 3827 tot en met 3827.59, met =&gt; 20 massaprocent difluormethaan "HFK-32" en =&gt; 20 massaprocent pentafluorethaan "HFK-125" (m.u.v. die welke chloorfluorkoolwaterstoffe</t>
  </si>
  <si>
    <t>Mengsels met andere fluorkoolwaterstoffen "HFK's" dan die van de onderverdelingen 3827 tot en met 3827.59, met stoffen van de onderverdelingen 2903.41 tot en met 2903.48 (m.u.v. met chloorfluorkoolwaterstoffen "CFK's" of chloorfluorkoolwaterstoffen "HCFK'</t>
  </si>
  <si>
    <t>Mengsels met andere fluorkoolwaterstoffen "HFK's" dan die bedoeld bij de onderverdelingen 3827 tot en met 3827.59 (m.u.v. mengsels die chloorfluorkoolwaterstoffen "CFK's" of chloorfluorkoolwaterstoffen "HCFK's" bevatten en mengsels bedoeld bij de onderver</t>
  </si>
  <si>
    <t>Polyethyleen in blokken in onregelmatige vorm, stukken, klonters, poeder, korrels, vlokken e.d., met een relatieve dichtheid van &gt;= 0,958 bij 23°C, bevattende &lt;= 50 mg/kg aluminium, &lt;= 2 mg/kg kalium, &lt;= 2 mg/kg chroom, &lt;= 2 mg/kg ijzer, &lt;= 2 mg/kg nikkel</t>
  </si>
  <si>
    <t>Polyethyleen met een relatieve dichtheid van &gt;= 0,94, in primaire vormen (m.u.v. polyethyleen in blokken in onregelmatige vorm, stukken, klonters, poeder, korrels, vlokken e.d., met een relatieve dichtheid van &gt;= 0,958 bij 23°C, bevattende &lt;= 50 mg/kg alu</t>
  </si>
  <si>
    <t>Ionomeerharsen bestaande uit een zout van een terpolymeer van ethyleen, isobutylacrylaat en methacrylzuur, in primaire vormen en A-B-A-blokcopolymeren van ethyleen, bestaande uit polystyreen, ethyleen-butyleen-copolymeer en polystyreen, bevattende &lt;= 35 g</t>
  </si>
  <si>
    <t>Polymeren van ethyleen, in primaire vormen (m.u.v. polyethyleen; copolymeren van ethyleen en vinylacetaat; copolymeren van ethyleen en alfa-olefine; ionomeerharsen bestaande uit een zout van een terpolymeer van ethyleen, isobutylacrylaat en methacrylzuur;</t>
  </si>
  <si>
    <t>A-B-A-blokcopolymeren van propyleen of van andere olefinen, bestaande uit polystyreen, een ethyleen-butyleen-copolymeer en polystyreen, bevattende &lt;= 35 gewichtspercenten styreen, in blokken in onregelmatige vorm, stukken, klonters, poeder, korrels, vlokk</t>
  </si>
  <si>
    <t>Poly"but-1-een", copolymeren van but-1-een en ethyleen bevattende &lt;= 10 gewichtspercenten ethyleen, en mengsels van poly"but-1-een" met polyethyleen en/of polypropyleen bevattende &lt;= 10 gewichtspercenten polyethyleen en/of &lt;= 25 gewichtspercenten polyprop</t>
  </si>
  <si>
    <t>Polymeren van propyleen of van andere olefinen, in primaire vormen (m.u.v. polypropyleen; polyisobutyleen; copolymeren van propyleen; A-B-A-blokcopolymeren, bestaande uit polystyreen, een ethyleen-butyleen-copolymeer en polystyreen, bevattende &lt;= 35 gewic</t>
  </si>
  <si>
    <t>Polymeren van styreen, in primaire vormen (m.u.v. polystyreen; copolymeren van styreen en acrylonitrol [SAN]; copolymeren van acrylonitril, butadieen en styreen [ABS]; copolymeren enkel van allylalcohol met styreen, met een acetylgetal van &gt;= 175; gebrome</t>
  </si>
  <si>
    <t>Poly"vinylformal" in blokken in onregelmatige vorm, stukken, klonters, poeder, korrels, vlokken e.d., met een molecuulgewicht van &gt;= 10.000 doch &lt;= 40.000 en met een gehalte aan acetylgroepen, berekend als vinylacetaat, van &gt;= 9,5 doch &lt;= 13 gewichtsperce</t>
  </si>
  <si>
    <t>Polymeren van vinylesters en andere vinylpolymeren, in primaire vormen (m.u.v. die van vinylchloride of van andere halogeenolefinen; poly"vinylacetaat"; copolymeren; poly"vinylalcohol", ook indien niet-gehydrolyseerde acetaatgroepen bevattend; poly"vinylf</t>
  </si>
  <si>
    <t>Acrylpolymeren in primaire vormen (m.u.v. poly"methylmethacrylaat"; poly[N-"3-hydroxyimino-1,1-dimethylbutyl"acrylamide]; copolymeren van 2-diisopropylaminoëthylmethacrylaat en decylmethacrylaat opgelost in N,N-dimethylaceetamide, met een gehalte aan copo</t>
  </si>
  <si>
    <t xml:space="preserve">Polymerisatieproducten verkregen door herschikking of condensatie, ook indien chemisch gewijzigd, n.e.g., in primaire vormen (m.u.v. poly[oxy-1,4-fenyleensulfonyl-1,4-fenyleenoxy-1,4-fenyleenisopropylideen-1,4-fenyleen], in blokken in onregelmatige vorm, </t>
  </si>
  <si>
    <t>Gehydrogeneerde copolymeren van vinyltolueen en alfa-methylstyreen, vervaardigd door chemische synthese, en copolymeer van p-kresol en divinylbenzeen, opgelost in N,N-dimethylaceetamide, met een gehalte aan polymeer van &gt;=50 gewichtspercenten, vervaardigd</t>
  </si>
  <si>
    <t>Kunststoffen "polymeren en prepolymeren", vervaardigd door chemische synthese, n.e.g., in primaire vormen (m.u.v. copolymeer van p-kresol en divinylbenzeen, opgelost in N,N-dimethylaceetamide; gehydrogeneerde copolymeren van vinyltolueen en alfa-methylsty</t>
  </si>
  <si>
    <t>39151010</t>
  </si>
  <si>
    <t>Afval, schillen en schroot van polymeren van ethyleen, met een soortelijk gewicht &lt; 0,94, bijv. PE-LD</t>
  </si>
  <si>
    <t>39151020</t>
  </si>
  <si>
    <t>Afval, schillen en schroot van polymeren van ethyleen, met een soortelijk gewicht &gt;= 0,94, bijv. PE-HD</t>
  </si>
  <si>
    <t>39159020</t>
  </si>
  <si>
    <t>Afval, schillen en schroot van polymeren van ethyleentereftalaat, bijv. PET</t>
  </si>
  <si>
    <t>39159070</t>
  </si>
  <si>
    <t>Afval en afval van kunststoffen (m.u.v. polymeren van ethyleen, styreen, vinylchloride, propyleen en ethyleentereftalaat (PET))</t>
  </si>
  <si>
    <t>Monofilament waarvan de grootste afmeting van de dwarsdoorsnede groter dan 1 mm is, alsmede staven en profielen, van polymerisatieproducten verkregen door herschikking of condensatie, ook indien chemisch gewijzigd, ook indien aan het oppervlak bewerkt, do</t>
  </si>
  <si>
    <t>Monofilament waarvan de grootste afmeting van de dwarsdoorsnede groter dan 1 mm is, alsmede staven en profielen, van polymerisatieproducten verkregen door additie, ook indien aan het oppervlak bewerkt, doch die geen andere bewerking hebben ondergaan (m.u.</t>
  </si>
  <si>
    <t>Monofilament waarvan de grootste afmeting van de dwarsdoorsnede 2 keer groter dan 1 mm is, alsmede staven en profielen, van kunststof, ook indien aan het oppervlak bewerkt, doch die geen andere bewerking hebben ondergaan (m.u.v. die van polymerisatieprodu</t>
  </si>
  <si>
    <t>Vloerbedekking, ook indien zelfklevend, op rollen of in tegels en wand- of plafondbekleding op rollen met een breedte van 45 cm of meer, bestaande uit op een drager van ongeacht welke stof (m.u.v. papier), blijvende bevestigde laag kunststof die is gegrei</t>
  </si>
  <si>
    <t>Platen, vellen, foliën, stroken, strippen en andere platte producten, van kunststof, zelfklevend, ook indien op rollen met een breedte van &gt; 20 cm, (m.u.v. vloerbedekking en wand- en plafondbekleding als bedoeld bij post 3918 en m.u.v. cirkelvormige polij</t>
  </si>
  <si>
    <t>Platen, vellen, foliën, stroken en strippen, van polyethyleen zonder celstructuur, bedrukt, zonder drager, niet versterkt, gelaagd of op dergelijke wijze gecombineerd met andere stoffen, alleen aan het oppervlak bewerkt of alleen vierkant of rechthoekig v</t>
  </si>
  <si>
    <t>Platen, vellen, foliën, stroken, strippen, van polyethyleen, zonder celstructuur, niet op een drager, onbewerkt, alleen aan het oppervlak bewerkt of alleen vierkant of rechthoekig versneden, met een dikte van &lt;= 0,125 mm en met een relatieve dichtheid van</t>
  </si>
  <si>
    <t>Platen, vellen, foliën, stroken, strippen, van polymeren van ethyleen, zonder celstructuur, niet op een drager, onbewerkt, alleen aan het oppervlak bewerkt of alleen vierkant of rechthoekig versneden, met een dikte van &lt;= 0,125 mm (m.u.v. die welke zijn v</t>
  </si>
  <si>
    <t>Synthetische papierpulp in de vorm van vochtige vellen, bestaande uit niet samenhangende fijnvertakte fibrillen van polyethyleen zonder celstructuur, ook indien gemengd met &lt;= 15 gewichtspercenten vezels van cellulose, bevattende als bevochtigingsmiddel p</t>
  </si>
  <si>
    <t>Platen, vellen, foliën, stroken, strippen, van polymeren van ethyleen zonder celstructuur, zonder drager, onbewerkt, alleen aan het oppervlak bewerkt of alleen vierkant of rechthoekig versneden, met een dikte van &gt; 0,125 mm (m.u.v. die welke zijn versterk</t>
  </si>
  <si>
    <t xml:space="preserve">Platen, vellen, foliën, stroken en strippen, van polymeren van propyleen zonder celstructuur, niet op een drager, onbewerkt, alleen aan het oppervlak bewerkt of alleen vierkant of rechthoekig versneden, met een dikte van &lt;= 0,10 mm, biaxiaal georiënteerd </t>
  </si>
  <si>
    <t>Platen, vellen, foliën, stroken en strippen, van polymeren van propyleen zonder celstructuur, niet op een drager, onbewerkt, alleen aan het oppervlak bewerkt of alleen vierkant of rechthoekig versneden, met een dikte van &lt;= 0,10 mm (niet biaxiaal georiënt</t>
  </si>
  <si>
    <t>Platen, vellen, foliën, stroken en strippen, van polymeren van propyleen zonder celstructuur, zonder drager, niet versterkt, gelaagd of op dergelijke wijze gecombineerd met andere stoffen, alleen aan het oppervlak bewerkt of alleen vierkant of rechthoekig</t>
  </si>
  <si>
    <t>Platen, vellen, foliën, stroken en strippen, van polymeren van styreen zonder celstructuur, niet op een drager, onbewerkt, of alleen bewerkt aan het oppervlak of alleen vierkant of rechthoekig versneden (m.u.v. zelfklevende producten, vloerbedekking en wa</t>
  </si>
  <si>
    <t>Platen, vellen, foliën, stroken en strippen, van polymeren van vinylchloride zonder celstructuur, bevattende &gt;= 6 gewichtspercenten weekmakers, met een dikte van &lt;= 1 mm, niet op een drager, onbewerkt, of alleen bewerkt aan het oppervlak of alleen vierkan</t>
  </si>
  <si>
    <t>Platen, vellen, foliën, stroken en strippen, van polymeren van vinylchloride zonder celstructuur, bevattende &gt;= 6 gewichtspercenten weekmakers, met een dikte van &gt; 1 mm, niet op een drager, onbewerkt, of alleen bewerkt aan het oppervlak of alleen vierkant</t>
  </si>
  <si>
    <t>Platen, vellen, foliën, stroken en strippen, van polymeren van vinylchloride zonder celstructuur, bevattende &lt; 6 gewichtspercenten weekmakers, met een dikte van &lt;= 1 mm, niet op een drager, onbewerkt, of alleen bewerkt aan het oppervlak of alleen vierkant</t>
  </si>
  <si>
    <t xml:space="preserve">Platen, vellen, foliën, stroken en strippen, van polymeren van vinylchloride zonder celstructuur, bevattende &lt; 6 gewichtspercenten weekmakers, met een dikte van &gt; 1 mm, niet op een drager, onbewerkt, of alleen bewerkt aan het oppervlak of alleen vierkant </t>
  </si>
  <si>
    <t>Platen, vellen, foliën, stroken en strippen, van poly"methylmethacrylaat" zonder celstructuur, niet op een drager, onbewerkt, of alleen bewerkt aan het oppervlak of alleen vierkant of rechthoekig versneden (m.u.v. zelfklevende producten, vloerbedekking en</t>
  </si>
  <si>
    <t>Platen, vellen, foliën, stroken en strippen, van acrylpolymeren zonder celstructuur, niet op een drager, onbewerkt, of alleen bewerkt aan het oppervlak of alleen vierkant of rechthoekig versneden (m.u.v. die van poly"methylmethacrylaat"; zelfklevende prod</t>
  </si>
  <si>
    <t xml:space="preserve">Platen, vellen, foliën, stroken en strippen, van polycarbonaten zonder celstructuur, niet op een drager, onbewerkt, of alleen bewerkt aan het oppervlak of alleen vierkant of rechthoekig versneden (m.u.v. zelfklevende producten, vloerbedekking en wand- en </t>
  </si>
  <si>
    <t xml:space="preserve">Foliën van poly"ethyleentereftalaat" zonder celstructuur met een dikte van &gt;= 72 doch &lt;= 79 micrometer, bestemd voor de vervaardiging van flexibele magneetschijven, en foliën van poly"ethyleentereftalaat", niet versterkt, met een dikte van &gt;= 100 doch &lt;= </t>
  </si>
  <si>
    <t>Platen, vellen, foliën, stroken en strippen, van poly"ethyleentereftalaat" zonder celstructuur, niet op een drager, onbewerkt, alleen aan het oppervlak bewerkt of alleen vierkant of rechthoekig versneden, met een dikte van &lt;= 0,35 mm (m.u.v. die welke zij</t>
  </si>
  <si>
    <t xml:space="preserve">Platen, vellen, foliën, stroken en strippen van poly"ethyleentereftalaat" zonder celstructuur, niet op een drager, onbewerkt, alleen aan het oppervlak bewerkt of alleen vierkant of rechthoekig versneden, met een dikte van &gt; 0,35 mm (m.u.v. die welke zijn </t>
  </si>
  <si>
    <t xml:space="preserve">Platen, vellen, foliën, stroken en strippen, van onverzadigde polyesters zonder celstructuur, maar zonder drager, onbewerkt, of alleen bewerkt aan het oppervlak of alleen vierkant of rechthoekig versneden (m.u.v. zelfklevende producten, vloerbedekking en </t>
  </si>
  <si>
    <t>Platen, vellen, foliën, stroken en strippen, van alkydharsen, polyallylesters en andere polyesters zonder celstructuur, niet op een drager, onbewerkt, of alleen bewerkt aan het oppervlak of alleen vierkant of rechthoekig versneden (m.u.v. die van poly"eth</t>
  </si>
  <si>
    <t>Platen, vellen, foliën, stroken en strippen, van geregenereerde cellulose zonder celstructuur, niet op een drager, niet versterkt, gelaagd of op dergelijke wijze gecombineerd met andere stoffen, alleen bewerkt aan het oppervlak of alleen vierkant of recht</t>
  </si>
  <si>
    <t>Platen, vellen, foliën, stroken en strippen, van celluloseacetaat zonder celstructuur, zonder drager, niet versterkt, gelaagd of op dergelijke wijze gecombineerd met andere stoffen, alleen bewerkt aan het oppervlak of alleen vierkant of rechthoekig versne</t>
  </si>
  <si>
    <t xml:space="preserve">Platen, vellen, foliën, stroken en strippen, van cellulosederivaten zonder celstructuur, niet versterkt, gelaagd of op dergelijke wijze gecombineerd met andere stoffen, niet op een drager, onbewerkt, of alleen bewerkt aan het oppervlak of alleen vierkant </t>
  </si>
  <si>
    <t>Platen, vellen, foliën, stroken en strippen, van poly"vinylbutyral" zonder celstructuur, niet op een drager, onbewerkt, of alleen bewerkt aan het oppervlak of alleen vierkant of rechthoekig versneden (m.u.v. zelfklevende producten, vloerbedekking en wand-</t>
  </si>
  <si>
    <t>Platen, vellen, foliën, stroken en strippen, van polyamiden zonder celstructuur, niet op een drager, onbewerkt, of alleen bewerkt aan het oppervlak of alleen vierkant of rechthoekig versneden (m.u.v. zelfklevende producten, vloerbedekking en wand- en plaf</t>
  </si>
  <si>
    <t>Platen, vellen, foliën, stroken en strippen, van aminoharsen zonder celstructuur, niet op een drager, onbewerkt, of alleen bewerkt aan het oppervlak of alleen vierkant of rechthoekig versneden (m.u.v. zelfklevende producten, vloerbedekking en wand- en pla</t>
  </si>
  <si>
    <t>Platen, vellen, foliën, stroken en strippen, van fenolharsen zonder celstructuur, niet op een drager, onbewerkt, of alleen bewerkt aan het oppervlak of alleen vierkant of rechthoekig versneden (m.u.v. zelfklevende producten, vloerbedekking en wand- en pla</t>
  </si>
  <si>
    <t xml:space="preserve">Foliën en strippen van polyimide zonder celstructuur, zonder deklaag of enkel voorzien van een deklaag van kunststof, onbewerkt, of alleen bewerkt aan het oppervlak of alleen vierkant of rechthoekig versneden (m.u.v. producten die zijn versterkt, gelaagd </t>
  </si>
  <si>
    <t xml:space="preserve">Platen, vellen, foliën, stroken en strippen, van polymerisatieproducten zonder celstructuur verkregen door herschikking of condensatie, n.e.g., niet op een drager, onbewerkt, of alleen bewerkt aan het oppervlak of alleen vierkant of rechthoekig versneden </t>
  </si>
  <si>
    <t>Foliën van poly"vinylfluoride" en biaxiaal georiënteerde foliën van poly"vinylalcohol" zonder celstructuur, bevattende &gt;= 97 gewichtspercenten poly"vinylalcohol", zonder deklaag, met een dikte van &lt;= 1 mm, niet op een drager, niet versterkt, gelaagd of op</t>
  </si>
  <si>
    <t>Platen, vellen, foliën, stroken en strippen, van polymerisatieproducten zonder celstructuur verkregen door additie n.e.g., niet op een drager, onbewerkt, of alleen bewerkt aan het oppervlak of alleen vierkant of rechthoekig versneden (m.u.v. producten die</t>
  </si>
  <si>
    <t xml:space="preserve">Platen, vellen, foliën, stroken en strippen, van kunststof zonder celstructuur n.e.g.,niet versterkt, gelaagd of op dergelijke wijze gecombineerd met andere stoffen, niet op een drager, onbewerkt, of alleen bewerkt aan het oppervlak of alleen vierkant of </t>
  </si>
  <si>
    <t>Platen, vellen, foliën, stroken en strippen, van polymeren van styreen met celstructuur, onbewerkt, of alleen aan het oppervlak bewerkt of alleen vierkant of rechthoekig versneden (m.u.v. zelfklevende producten en m.u.v. vloerbedekking en wand- en plafond</t>
  </si>
  <si>
    <t>Platen, vellen, foliën, stroken en strippen, van polymeren van vinylchloride met celstructuur, onbewerkt, of alleen aan het oppervlak bewerkt of alleen vierkant of rechthoekig versneden (m.u.v. zelfklevende producten en m.u.v. vloerbedekking en wand- en p</t>
  </si>
  <si>
    <t>Flexibele platen, vellen, foliën, stroken en strippen, van polymeren van urethanen met celstructuur, onbewerkt, alleen aan het oppervlak bewerkt of alleen vierkant of rechthoekig versneden (m.u.v. zelfklevende producten en vloerbedekking en wand- en plafo</t>
  </si>
  <si>
    <t>Platen, vellen, foliën, stroken en strippen, van polymeren van urethaan met celstructuur, onbewerkt, alleen aan het oppervlak bewerkt of alleen vierkant of rechthoekig versneden (m.u.v. flexibele en zelfklevende producten en vloerbedekking en wand- en pla</t>
  </si>
  <si>
    <t>Platen, vellen, foliën, stroken en strippen, van polymeren van geregenereerde cellulose met celstructuur, onbewerkt, of alleen aan het oppervlak bewerkt of alleen vierkant of rechthoekig versneden (m.u.v. zelfklevende producten en m.u.v. vloerbedekking en</t>
  </si>
  <si>
    <t>Platen, vellen, foliën, stroken en strippen, van polymeren van andere kunststof met celstructuur, onbewerkt, of alleen aan het oppervlak bewerkt of alleen vierkant of rechthoekig versneden (m.u.v. die van polymeren van styreen, vinylchloride, of urethanen</t>
  </si>
  <si>
    <t>Platen, vellen, foliën, stroken en strippen, van polyesters, versterkt, gelaagd of op dergelijke wijze gecombineerd met andere stoffen, onbewerkt of alleen aan het oppervlak bewerkt of alleen vierkant of rechthoekig versneden (m.u.v. die van kunststof met</t>
  </si>
  <si>
    <t>Platen, vellen, foliën, stroken en strippen, van fenolharsen, versterkt, gelaagd of op dergelijke wijze gecombineerd met andere stoffen, onbewerkt of alleen aan het oppervlak bewerkt of alleen vierkant of rechthoekig versneden (m.u.v. zelfklevende product</t>
  </si>
  <si>
    <t>Platen, vellen, foliën, stroken en strippen, van gelaagde aminoharsen, versterkt, gelaagd of op dergelijke wijze gecombineerd met andere stoffen, onbewerkt of alleen aan het oppervlak bewerkt of alleen vierkant of rechthoekig versneden (m.u.v. die welke o</t>
  </si>
  <si>
    <t>Platen, vellen, foliën, stroken en strippen, van ongelaagde aminoharsen, versterkt, gelaagd of op dergelijke wijze gecombineerd met andere stoffen, onbewerkt of alleen aan het oppervlak bewerkt of alleen vierkant of rechthoekig versneden (m.u.v. zelfkleve</t>
  </si>
  <si>
    <t>Platen, vellen, foliën, stroken en strippen, van polymerisatieproducten zonder celstructuur, verkregen door herschikking of condensatie, ook indien chemisch gewijzigd, versterkt, gelaagd of op dergelijke wijze gecombineerd met andere stoffen, onbewerkt of</t>
  </si>
  <si>
    <t>Platen, vellen, foliën, stroken en strippen, van polymerisatieproducten zonder celstructuur, verkregen door additie, ook indien chemisch gewijzigd, versterkt, gelaagd of op dergelijke wijze gecombineerd met andere stoffen, onbewerkt, alleen bewerkt aan he</t>
  </si>
  <si>
    <t>Platen, vellen, foliën, stroken en strippen, van kunststof zonder celstructuur, versterkt, gelaagd of op dergelijke wijze gecombineerd met andere stoffen, onbewerkt of alleen aan het oppervlak bewerkt of alleen vierkant of rechthoekig versneden (m.u.v. po</t>
  </si>
  <si>
    <t>Vloer-, wand-, tussenschot-, plafond- of dakelementen, dakgoten en hulpstukken daarvoor, balkons, balustrades, omheiningen, hekken e.d. afsluitingen, grote rekken, bestemd om te worden gemonteerd en blijvend te worden bevestigd in winkels, werkplaatsen, p</t>
  </si>
  <si>
    <t>Styreenbutadieenrubber [SBR] en styreenbutadieenrubber gewijzigd door carboxylgroepen [XSBR], in primaire vormen of in platen, vellen of strippen (m.u.v. E-SBR en S-SBR in balen, SBS, thermoplastische elastomeren in korrels, stukjes of poedervorm en m.u.v</t>
  </si>
  <si>
    <t>Latex van synthetische rubber (m.u.v. latex van styreenbutadieenrubber "SBR", van styreenbutadieenrubber gewijzigd door carboxylgroepen "XSBR", van butadieenrubber "BR", van isobuteen-isopreen "butyl" rubber "IIR", van gehalogeneerde isobuteen-isopreen-ru</t>
  </si>
  <si>
    <t>Natuurlijke rubber, in primaire vormen of in platen, vellen of strippen (m.u.v. rubber in de vorm van gerookte vellen "smoked sheets", technisch gespecificeerde en natuurlijke rubber "TSNR", crêperubber en m.u.v. natuurlijke rubberlatex, ook indien voorge</t>
  </si>
  <si>
    <t>Bereide rubber, niet-gevulkaniseerd, in de vorm van oplossingen of dispersies (m.u.v. die met toevoeging van carbonblack e.d. zwartsel of siliciumdioxide; mengsels van natuurlijke rubber, balata, gutta-percha, guayule, chicle e.d. natuurlijke gommen met s</t>
  </si>
  <si>
    <t xml:space="preserve">Bereide rubber, niet-gevulkaniseerd, in de vorm van platen, vellen of strippen (m.u.v. die met toevoeging van carbonblack e.d. zwartsel of siliciumdioxide; mengsels van natuurlijke rubber, balata, gutta-percha, guayule, chicle e.d. natuurlijke gommen met </t>
  </si>
  <si>
    <t>Bereide rubber, niet-gevulkaniseerd, in primaire vormen (m.u.v. oplossingen en dispersies; rubber met toevoeging van carbonblack e.d. zwartsel of siliciumdioxide; mengsels van natuurlijke rubber, balata, gutta-percha, guayule, chicle e.d. natuurlijke gomm</t>
  </si>
  <si>
    <t>Staven, buizen, profielen en andere vormen uit ongevulkaniseerde rubber, ook indien vermengd (m.u.v. platen, vellen en strippen, ongesneden of enkel vierkant of rechthoekig gesneden, ook indien zij een eenvoudige oppervlaktebehandeling hebben ondergaan en</t>
  </si>
  <si>
    <t>Drijfriemen en drijfsnaren, van gevulkaniseerde rubber (m.u.v. eindeloze drijfriemen en drijfsnaren, met trapeziumvormige dwarsdoorsnede "V-snaren", met een buitenomtrek van &gt; 60 doch &lt;= 240 cm en eindeloze synchroon drijfriemen en drijfsnaren, met een bu</t>
  </si>
  <si>
    <t>Nieuwe luchtbanden van rubber (m.u.v. die van de soort gebruikt voor voertuigen of machines voor land- en bosbouw, voor mijn-, weg- en waterbouw of voor industriële goederenbehandeling, m.u.v. die voor personenwagens, station-wagens, racewagens, autobusse</t>
  </si>
  <si>
    <t>Handschoenen (met of zonder vingers) en wanten, van niet-geharde gevulkaniseerde rubber (m.u.v. handschoenen voor medisch, chirurgisch, tandheelkundig of veeartsenijkundig gebruik)</t>
  </si>
  <si>
    <t>Vloerbedekking en matten, van niet-geharde gevulkaniseerde rubber, voorzien van afgeschuinde of opgewerkte randen, van afgeronde hoeken, van opengewerkte boorden of anders bewerkt (m.u.v. die enkel vierkant of rechthoekig gesneden en die van rubber met ce</t>
  </si>
  <si>
    <t>Gehele huiden en vellen van runderen "buffels daaronder begrepen", ook indien onthaard, ongesplit, wegende per stuk &lt;= 16 kg, gekalkt, gepekeld "pickled" of anderszins geconserveerd (m.u.v. die welke vers, nat gezouten, enkel gedroogd of droog gezouten zi</t>
  </si>
  <si>
    <t xml:space="preserve">Gehele huiden en vellen, van runderen "buffels daaronder begrepen", van paarden of van paardachtigen, ongelooid, ook indien onthaard of gesplit, wegende per stuk &gt; 16 kg, gekalkt, gepekeld "pickled" of anderszins geconserveerd (m.u.v. die welke vers, nat </t>
  </si>
  <si>
    <t>Croupons, halve croupons en flanken, alsmede andere huiden en vellen, van runderen "buffels daaronder begrepen", van paarden of van paardachtigen, ongelooid, ook indien onthaard of gesplit, vers, gezouten, gedroogd, gekalkt, gepekeld "pickled" of anderszi</t>
  </si>
  <si>
    <t>Huiden en vellen van lammeren, ongelooid, met het haar, vers of gezouten, gedroogd, gekalkt, gepekeld "pickled" of anderszins geconserveerd (m.u.v. die van van Astrachan-, Breitschwanz-, Karakul-, Persianer e.d. lammeren of van Indische, Chinese, Mongools</t>
  </si>
  <si>
    <t>Huiden en vellen, ongelooid, vers of gezouten, gedroogd, gekalkt, gepekeld "pickled" of anderszins geconserveerd, ook indien onthaard of gesplit, andere dan die bij aantekening 1(b) of 1(c) op dit hoofdstuk (m.u.v. tot perkament verwerkte huiden en vellen</t>
  </si>
  <si>
    <t>Leder met natuurlijke nerf, ongesplit, dan wel gesplit, met de nerfkant, in vochtige staat, "wet blue daaronder begrepen", van huiden en vellen van runderen "buffels daaronder begrepen", met een oppervlakte van &lt;= 2,6 m², gelooid en onthaard (m.u.v. verde</t>
  </si>
  <si>
    <t>Leder met natuurlijke nerf, ongesplit, dan wel gesplit, met de nerfkant, in vochtige staat, "wet blue daaronder begrepen", van huiden en vellen van runderen "buffels daaronder begrepen", met een oppervlakte van &gt; 2,6 m², gelooid en onthaard (m.u.v. verder</t>
  </si>
  <si>
    <t>Leder met natuurlijke nerf, ongesplit, dan wel gesplit, met de nerfkant, in vochtige staat, "wet blue daaronder begrepen", van huiden en vellen van runderen "buffels daaronder begrepen", gelooid en onthaard (m.u.v. verder bewerkt leder en gehele huiden en</t>
  </si>
  <si>
    <t>Gehele huiden en vellen van runderen "buffels daaronder begrepen", met een oppervlakte van &lt;= 2,6 m², in vochtige staat "wet blue daaronder begrepen", gelooid, onthaard, ook indien gesplit (m.u.v. niet verder bewerkte huiden en vellen, en leder met natuur</t>
  </si>
  <si>
    <t>Gehele huiden en vellen van runderen "buffels daaronder begrepen", met een oppervlakte van &gt; 2,6 m², in vochtige staat "wet blue daaronder begrepen", gelooid, onthaard, ook indien gesplit (m.u.v. niet verder bewerkte huiden en vellen, en leder met natuurl</t>
  </si>
  <si>
    <t>Huiden en vellen van runderen "buffels daaronder begrepen", in vochtige staat "wet blue daaronder begrepen", gelooid, onthaard, ook indien gesplit (m.u.v. niet verder bewerkte huiden en vellen, gehele huiden en vellen, en leder met natuurlijke nerf, onges</t>
  </si>
  <si>
    <t>Kips van Indische runderen, met natuurlijke nerf, ongesplit, dan wel gesplit, met de nerfkant, onthaard, in gehele staat, ook indien zonder kop en zonder poten, in droge staat "crust", met een oppervlakte van &lt;= 2,6 m² "28 vierkante voed", wegende per stu</t>
  </si>
  <si>
    <t xml:space="preserve">Leder met natuurlijke nerf, ongesplit, dan wel gesplit, met de nerfkant, in droge staat "crust", van gehele huiden en vellen van runderen "buffels daaronder begrepen", met een oppervlakte van &lt;= 2,6 m² "28 vierkante voed", onthaard (m.u.v. verder bewerkt </t>
  </si>
  <si>
    <t>Leder met natuurlijke nerf, ongesplit, dan wel gesplit, met de nerfkant, in droge staat "crust", van gehele huiden en vellen van runderen "buffels daaronder begrepen", met een oppervlakte van &gt; 2,6 m² "28 vierkante voed", onthaard (m.u.v. verder bewerkt l</t>
  </si>
  <si>
    <t>Kips van Indische runderen, onthaard, in gehele staat, ook indien zonder kop en zonder poten, in droge staat "crust", met een oppervlakte van &lt;= 2,6 m² "28 vierkante voed", wegende per stuk &lt;= 4,5 kg, enkel met plantaardige stoffen voorgelooid of gelooid,</t>
  </si>
  <si>
    <t>Gehele huiden en vellen van runderen "buffels daaronder begrepen", met een oppervlakte van &lt;= 2,6 m² "28 vierkante voed", in droge staat "crust", onthaard, ook indien gesplit (m.u.v. niet verder bewerkte huiden en vellen, leder met natuurlijke nerf, onges</t>
  </si>
  <si>
    <t>Gehele huiden en vellen van runderen "buffels daaronder begrepen", met een oppervlakte van &gt; 2,6 m² "28 vierkante voed", in droge staat "crust", onthaard, ook indien gesplit (m.u.v. niet verder bewerkte huiden en vellen en leder met natuurlijke nerf, onge</t>
  </si>
  <si>
    <t>Huiden en vellen van runderen "buffels daaronder begrepen", met een oppervlakte van &gt; 2,6 m² "28 vierkante voed", in droge staat "crust", onthaard, ook indien gesplit (m.u.v. niet verder bewerkte huiden en vellen, gehele huiden en vellen, en leder met nat</t>
  </si>
  <si>
    <t xml:space="preserve">Schapenleder, in droge staat "crust", onthaard, ook indien gesplit (m.u.v. verder bewerkte en enkel voorgelooide huiden en vellen en m.u.v. huiden en vellen van Indische bastaards, met plantaardige stoffen voorgelooid, ook indien verder bewerkt, maar als </t>
  </si>
  <si>
    <t>Huiden en vellen van antilopen, van reeën, van elanden, van olifanten en van andere dieren, zeedieren daaronder begrepen, onthaard en leder van onbehaarde dieren, in vochtige staat "wet blue daaronder begrepen", gelooid, ook indien gesplit (m.u.v. die van</t>
  </si>
  <si>
    <t>Huiden en vellen van antilopen, van reeën, van elanden, van olifanten en van andere dieren, zeedieren daaronder begrepen, onthaard en leder van onbehaarde dieren, in droge staat "crust", ook indien gesplit (m.u.v. die van runderen, van paarden, van paarda</t>
  </si>
  <si>
    <t>Leder dat na het looien of het drogen verder is bewerkt, alsmede tot perkament verwerkte huiden en vellen, van gehele huiden en vellen van runderen "buffels daaronder begrepen", met een oppervlakte van &lt;= 2,6 m² "28 vierkante voed" per stuk, met natuurlij</t>
  </si>
  <si>
    <t>Leder dat na het looien of het drogen verder is bewerkt, alsmede tot perkament verwerkte huiden en vellen, van gehele huiden en vellen van runderen "buffels daaronder begrepen", van paarden of van paardachtigen, met natuurlijke nerf, ongesplit, onthaard (</t>
  </si>
  <si>
    <t xml:space="preserve">Leder dat na het looien of het drogen verder is bewerkt, alsmede tot perkament verwerkte huiden en vellen, van gehele huiden en vellen van runderen "buffels daaronder begrepen", met een oppervlakte van &lt;= 2,6 m² "28 vierkante voed" per stuk, gesplit, met </t>
  </si>
  <si>
    <t>Leder dat na het looien of het drogen verder is bewerkt, alsmede tot perkament verwerkte huiden en vellen, van gehele huiden en vellen van runderen "buffels daaronder begrepen", gesplit, met de nerfkant, onthaard (m.u.v. die van runderen "buffels daaronde</t>
  </si>
  <si>
    <t>Leder dat na het looien of het drogen verder is bewerkt, alsmede tot perkament verwerkte huiden en vellen, van gehele huiden en vellen van paarden of van paardachtigen, gesplit, met de nerfkant, onthaard (m.u.v. zeemleder, lakleder, gelamineerd lakleder e</t>
  </si>
  <si>
    <t>Leder dat na het looien of het drogen verder is bewerkt, alsmede tot perkament verwerkte huiden en vellen, van gehele huiden en vellen van runderen "buffels daaronder begrepen", met een oppervlakte van &lt;= 2,6 m² "28 vierkante voed" per stuk, onthaard (m.u</t>
  </si>
  <si>
    <t xml:space="preserve">Leder dat na het looien of het drogen verder is bewerkt, alsmede tot perkament verwerkte huiden en vellen, van gehele huiden en vellen van runderen "buffels daaronder begrepen", van paarden of van paardachtigen, onthaard (m.u.v. die van runderen "buffels </t>
  </si>
  <si>
    <t xml:space="preserve">Zoolleder dat na het looien of het drogen verder is bewerkt, alsmede voor zoolleder bestemde tot perkament verwerkte huiden en vellen, van halve vellen of van andere delen van huiden en vellen van runderen "buffels daaronder begrepen", van paarden of van </t>
  </si>
  <si>
    <t>Leder dat na het looien of het drogen verder is bewerkt, alsmede tot perkament verwerkte huiden en vellen, van halve vellen of van andere delen van huiden en vellen van runderen "buffels daaronder begrepen", van paarden of van paardachtigen, met natuurlij</t>
  </si>
  <si>
    <t>Leder dat na het looien of het drogen verder is bewerkt, alsmede tot perkament verwerkte huiden en vellen, van halve vellen of van andere delen van huiden en vellen van runderen "buffels daaronder begrepen", gesplit, met de nerfkant, onthaard (m.u.v. zeem</t>
  </si>
  <si>
    <t>Leder dat na het looien of het drogen verder is bewerkt, alsmede tot perkament verwerkte huiden en vellen, van halve vellen of van andere delen van huiden en vellen van paarden of van paardachtigen, gesplit, met de nerfkant, onthaard (m.u.v. zeemleder, la</t>
  </si>
  <si>
    <t>Leder dat na het looien of het drogen verder is bewerkt, alsmede tot perkament verwerkte huiden en vellen, van halve vellen of van andere delen van huiden en vellen van runderen "buffels daaronder begrepen", onthaard (m.u.v. leder met natuurlijke nerf, on</t>
  </si>
  <si>
    <t xml:space="preserve">Leder dat na het looien of het drogen verder is bewerkt, alsmede tot perkament verwerkte huiden en vellen, van halve vellen of van andere delen van huiden en vellen van paarden of van paardachtigen, onthaard (m.u.v. leder met natuurlijke nerf, ongesplit, </t>
  </si>
  <si>
    <t>Leder dat na het looien of het drogen verder is bewerkt, alsmede tot perkament verwerkte huiden en vellen, van antilopen, van reeën, van elanden, van olifanten en van andere dieren, zeedieren daaronder begrepen, onthaard, en leder dat na het looien of het</t>
  </si>
  <si>
    <t>Zadel- en tuigmakerswerk voor dieren "strengen, leibanden, kniestukken, muilbanden, zadeldekken, zadeltassen, hondendekken e.d. artikelen daaronder begrepen", ongeacht de stof waarvan het vervaardigd is (m.u.v. leibanden voor kinderen, alsmede rijzwepen e</t>
  </si>
  <si>
    <t>Portefeuilles, portemonnaies, sleutelzakjes, sigarettenkokers, tabakszakken e.d. in de zak of in de handtas meegedragen artikelen, met een buitenkant van vulkanfiber of van karton, dan wel geheel of voor het grootste deel met deze stoffen of met papier be</t>
  </si>
  <si>
    <t>Isothermische zakken voor voedsel of voor dranken, boodschappen-, kaarten- en gereedschapstassen, juwelendoosjes, etuis en dergelijke voor messenmakerswerk, kijkers, camera's, wapens of muziekinstrumenten, alsmede dergelijke bergingsmiddelen, met een buit</t>
  </si>
  <si>
    <t>Isothermische zakken voor voedsel of voor dranken, boodschappen-, kaarten- en gereedschapstassen, juwelendoosjes, etuis e.d. voor messenmakerswerk, kijkers, camera's of wapens, alsmede dergelijke bergingsmiddelen, met een buitenkant van kunststof in velle</t>
  </si>
  <si>
    <t>Isothermische zakken voor voedsel of voor dranken, boodschappen-, kaarten- en gereedschapstassen, juwelendoosjes, etuis e.d., voor messenmakerswerk, kijkers, camera's, wapens of muziekinstrumenten, alsmede dergelijke bergingsmiddelen, met een buitenkant v</t>
  </si>
  <si>
    <t>Reiszakken, boodschappen- en gereedschapstassen, juwelendoosjes, etuis e.d. voor messenmakerswerk, met een buitenkant van vulkanfiber of van karton en etuis voor kijkers, camera's, wapens of muziekinstrumenten, e.d. (m.u.v. die met een buitenkant van lede</t>
  </si>
  <si>
    <t>Kledingtoebehoren van leder of van kunstleder (m.u.v. handschoenen [met of zonder vingers] en wanten, gordels, koppelriemen en draagriemen, schoeisel en hoofddeksels en delen daarvan en m.u.v. scheenbeschermers, schermmaskers e.d. sportuitrusting als bedo</t>
  </si>
  <si>
    <t>Werken van leder of van kunstleder, n.e.g. (m.u.v. zadel- en tuigmakerswerk; reiskoffers en dergelijke bergingsmiddelen; kleding en kledingtoebehoren; zwepen, rijzwepen en andere artikelen bedoeld bij post 6602; meubelen; verlichtingsartikelen; speelgoed,</t>
  </si>
  <si>
    <t>Ongelooide pelterijen, in gehele vellen, ook indien ontdaan van kop, staart of poten (m.u.v. die van nertsen, van lammeren van de soorten Astrakan, Breitschwanz, Karakoel, Persianer e.d., van Indische, Chinese, Mongoolse of Tibetaanse lammeren of van voss</t>
  </si>
  <si>
    <t>Pelterijen van lammeren van de soorten Astrakan, Breitschwanz, Karakoel, Persianer e.d., alsmede van Indische, Chinese, Mongoolse of Tibetaanse lammeren, gelooid of anderszins bereid, in gehele vellen, ook indien zonder kop, staart of poten (m.u.v. sameng</t>
  </si>
  <si>
    <t>Pelterijen, gelooid of anderszins bereid, in gehele vellen, ook indien zonder kop, staart of poten (m.u.v. die van nertsen, konijnen, hazen, lammeren van de soorten Astrakan, Breitschwanz, Karakoel, Persianer e.d., Indische, Chinese, Mongoolse en Tibetaan</t>
  </si>
  <si>
    <t>Pelterijen van zeehonden of van oorrobben, gelooid of anderszins bereid, samengevoegd zonder toevoeging van andere materialen (m.u.v. die van zadelrobjongen "whitecoats" of van klapmutsjongen "bluebacks", m.u.v. uitgelaten vellen en m.u.v. kleding, kledin</t>
  </si>
  <si>
    <t>Onbewerkt hout, behandeld met verf, met creosoot of met andere conserveringsmiddelen, naaldhout (m.u.v. ruw bewerkt hout voor wandelstokken, paraplu's, gereedschapsstelen e.d. en m.u.v. hout gezaagd in de vorm van dwarsliggers en wisselhouten of van plank</t>
  </si>
  <si>
    <t xml:space="preserve">Onbewerkt hout, behandeld met verf, met creosoot of met andere conserveringsmiddelen, niet-naaldhout (m.u.v. ruw bewerkt hout voor wandelstokken, paraplu's, gereedschapsstelen e.d. en m.u.v. hout gezaagd in de vorm van dwarsliggers en wisselhouten of van </t>
  </si>
  <si>
    <t>Dennenhout "Pinus spp.", onbewerkt, waarvan de kleinste afmeting der dwarsdoorsnede =&gt; 15 cm is, ook indien ontschorst, ontdaan van het spint of enkel vierkant behakt of vierkant gezaagd (m.u.v. zaaghout van grenenhout, hout in de vorm van spoorbielzen, h</t>
  </si>
  <si>
    <t>Dennenhout "Pinus spp.", onbewerkt, waarvan de kleinste afmeting der dwarsdoorsnede &lt; 15 cm is, ook indien ontschorst, ontdaan van het spint of enkel vierkant behakt of vierkant bezaagd (m.u.v. onbewerkt hout voor wandelstokken, paraplu's, gereedschapsste</t>
  </si>
  <si>
    <t>Zilverspar "Abies spp." en sparhout "Picea spp.", onbewerkt, waarvan de kleinste afmeting der dwarsdoorsnede =&gt; 15 cm is, ook indien ontschorst, ontdaan van het spint of enkel vierkant behakt of vierkant bezaagd (m.u.v. zaagblokken, hout in de vorm van sp</t>
  </si>
  <si>
    <t>Zilverspar "Abies spp." en sparhout "Picea spp.", onbewerkt, waarvan de kleinste afmeting van de dwarsdoorsnede &lt; 15 cm is, ook indien ontschorst, ontdaan van het spint of enkel vierkant behakt of vierkant bezaagd (m.u.v. onbewerkt hout voor wandelstokken</t>
  </si>
  <si>
    <t>Zaagblokken, naaldhout, waarvan de kleinste afmeting der dwarsdoorsnede =&gt; 15 cm is, ook indien ontschorst, ontdaan van het spint of enkel vierkant behakt of vierkant bezaagd (m.u.v. dennen, sparren en grenen, hout in de vorm van spoorbielzen, hout gezaag</t>
  </si>
  <si>
    <t xml:space="preserve">Naaldhout, onbewerkt, waarvan de kleinste afmeting der dwarsdoorsnede =&gt; 15 cm is, ook indien ontschorst, ontdaan van het spint of enkel vierkant behakt of vierkant bezaagd (m.u.v. dennen, sparren en grenen, zaagblokken, hout in de vorm van spoorbielzen, </t>
  </si>
  <si>
    <t>Naaldhout, onbewerkt, waarvan de kleinste afmeting der dwarsdoorsnede &lt; 15 cm is, ook indien ontschorst, ontdaan van het spint of enkel vierkant behakt of vierkant bezaagd (m.u.v. dennen, sparren en grenen alsmede ruw behakt hout voor wandelstokken, parap</t>
  </si>
  <si>
    <t>Dark red meranti, light red meranti en meranti bakau, onbewerkt, ook indien ontschorst, ontdaan van het spint of enkel vierkant behakt of vierkant bezaagd (m.u.v. ruw bewerkt hout voor wandelstokken, voor paraplu's, voor gereedschapsstelen e.d., hout geza</t>
  </si>
  <si>
    <t>Teakhout, onbewerkt, ook indien ontschorst, ontdaan van het spint of enkel vierkant behakt of vierkant bezaagd (m.u.v. onbewerkt hout voor wandelstokken, voor paraplu's, voor gereedschapsschachten en dergelijke, hout verkregen door het snijden van planken</t>
  </si>
  <si>
    <t>Sapelli, acajou d'Afrique en iroko, onbewerkt ook indien ontschorst, ontdaan van het spint of enkel vierkant behakt of vierkant bezaagd (m.u.v. ruw bewerkt hout voor wandelstokken, parapluies, gereedschapsstelen e.d. en m.u.v. hout in de vorm van spoorbie</t>
  </si>
  <si>
    <t>Okoumé en sipo, onbewerkt ook indien ontschorst, ontdaan van het spint of enkel vierkant behakt of vierkant bezaagd (m.u.v. ruw bewerkt hout voor wandelstokken, paraplu's, gereedschapsstelen e.d. en m.u.v. hout gezaagd in de vorm van dwarsliggers en wisse</t>
  </si>
  <si>
    <t xml:space="preserve">Tropisch hout, onbewerkt, ook indien ontschorst, ontdaan van het spint of enkel vierkant behakt of vierkant bezaagd (m.u.v. teak, donkerrode meranti, lichtrode meranti, meranti bakau, acajou d'Afrique, iroko, sapelli, okoumé en sipo, ruw behakt hout voor </t>
  </si>
  <si>
    <t>Eik "Quercus spp.", onbewerkt, ook indien ontschorst, ontdaan van het spint of enkel vierkant behakt of vierkant bezaagd (m.u.v. ruw bewerkt hout voor wandelstokken, paraplu's, gereedschapsstelen e.d.; hout gezaagd in de vorm van dwarsliggers en wisselhou</t>
  </si>
  <si>
    <t>Beukenhout "Fagus spp.", onbewerkt,met een dwarsdoorsnede van =&gt;15 cm, ook indien ontschorst, ontdaan van het spint of enkel vierkant behakt of vierkant bezaagd (m.u.v. hout gezaagd in de vorm van dwarsliggers en wisselhouten of van planken of balken enz.</t>
  </si>
  <si>
    <t>Beukenhout "Fagus spp.", onbewerkt,met een dwarsdoorsnede van &lt; 15 cm, ook indien ontschorst, ontdaan van het spint of enkel vierkant behakt of vierkant bezaagd (m.u.v. ruw bewerkt hout voor wandelstokken, paraplu's, gereedschapsstelen e.d.; m.u.v. hout g</t>
  </si>
  <si>
    <t>Berkenhout "Betula spp.", onbewerkt, met een dwarsdoorsnede van =&gt; 15 cm, ook indien ontschorst, ontdaan van het spint of enkel vierkant behakt of vierkant bezaagd (m.u.v. zaaghout en hout bestemd om te worden gesneden of geschild, hout gezaagd in de vorm</t>
  </si>
  <si>
    <t>Berkenhout (Betula spp.), onbewerkt,met een dwarsdoorsnede van &lt; 15 cm, ook indien ontschorst, ontdaan van het spint of enkel vierkant behakt of vierkant bezaagd (m.u.v. ruw bewerkt hout voor wandelstokken, voor paraplu's, voor gereedschapsstelen e.d., ho</t>
  </si>
  <si>
    <t>Populieren- en espenhout "Populus spp.", onbewerkt, ook indien ontschorst, ontdaan van het spint of enkel vierkant behakt of vierkant bezaagd (m.u.v. ruw bewerkt hout voor wandelstokken, paraplu's, gereedschapsstelen e.d. en m.u.v. hout gezaagd in de vorm</t>
  </si>
  <si>
    <t>Eucalyptus "Eucalyptus spp.", onbewerkt, ook indien ontschorst, ontdaan van het spint of enkel vierkant behakt of vierkant bezaagd (m.u.v. ruw bewerkt hout voor wandelstokken, voor paraplu's, voor gereedschapsstelen e.d., hout gezaagd in de vorm van plank</t>
  </si>
  <si>
    <t>Hout, onbewerkt, ook indien ontschorst, ontdaan van het spint of enkel vierkant behakt of vierkant bezaagd (ruw bewerkt hout voor wandelstokken, paraplu's, gereedschapsstelen e.d.; hout gezaagd in de vorm van spoorbielzen of van planken of balken enz., al</t>
  </si>
  <si>
    <t>Hoephout, gekloofde staken, palen en stokken, enkel aangepunt, hout, ruw bewerkt of afgerond, doch verder onbewerkt, voor wandelstokken, voor paraplu's, voor gereedschapsstelen e.d.; spaanhout en hout in repen, linten e.d., van naaldhout (m.u.v. overlangs</t>
  </si>
  <si>
    <t>Hoephout; gekloofde staken; palen en stokken van hout, enkel aangepunt; hout, ruw bewerkt of afgerond, doch verder onbewerkt, voor wandelstokken, voor paraplu's, voor gereedschapsstelen e.d.; spaanhout en hout in repen, linten e.d. (m.u.v. die van naaldho</t>
  </si>
  <si>
    <t>S-P-F, Sparhout, dennenhout en zilverspar (sparhout "Picea spp.", dennenhout "Pinus spp." en zilverspar "Abies spp."), overlangs gezaagd of afgestoken, dan wel gesneden of geschild, ook indien geschaafd, geschuurd of met houtverbinding in de lengte verbon</t>
  </si>
  <si>
    <t>Virola, imbuia en balsa, overlangs gezaagd of afgestoken, dan wel gesneden of geschild, met een dikte van &gt; 6 mm, geschuurd, of met een houtverbinding in de lengte verbonden, ook indien geschaafd of geschuurd</t>
  </si>
  <si>
    <t>Virola, imbuia en balsa, overlangs gezaagd of afgestoken, dan wel gesneden of geschild, met een dikte van &gt; 6 mm, geschaafd (niet met een houtverbinding in de lengte verbonden)</t>
  </si>
  <si>
    <t>Keruing, ramin, kapur, jongkong, merbau, jelutong, kempas, okoumé, obeche, sipo, acajou d'Afrique, makoré, tiama, mansonia, ilomba, dibétou, limba, azobé, palissandre de Rio, palissandre de Para, palissandre de rose, abura, afrormosia, ako, andiroba, anin</t>
  </si>
  <si>
    <t>Abura, afrormosia, ako, andiroba, aningré, avodiré, balau, bossé clair, bossé foncé, cativo, cedro, dabema, doussié, framiré, freijo, fromager, fuma, geronggang, ipé, jaboty, jequitiba, kosipo, kotibé, koto, louro, maçaranduba, mahogany (m.u.v. "Swietenia</t>
  </si>
  <si>
    <t>Tropisch hout, overlangs gezaagd of afgestoken, dan wel gesneden of geschild, met een dikte van &gt; 6 mm, geschaafd of met een houtverbinding in de lengte verbonden, ook indien geschaafd of geschuurd (m.u.v. abura, acajou d'Afrique, afrormosia, ako, alan, a</t>
  </si>
  <si>
    <t>Tropisch hout, overlangs gezaagd of afgestoken, dan wel gesneden of geschild, met een dikte van &gt; 6 mm, geschuurd (m.u.v. abura, acajou d'Afrique, afrormosia, ako, alan, andiroba, aningré, avodiré, azobé, balau, balsa, bossé clair, bossé foncé, cativo, ce</t>
  </si>
  <si>
    <t>Tropisch hout, overlangs gezaagd of afgestoken, dan wel gesneden of geschild, met een dikte van &gt; 6 mm (m.u.v. geschuurd, geschaafd of in de lengte verbonden, en m.u.v. abura, acajou d'Afrique, afrormosia, ako, alan, andiroba, aningré, avodiré, azobé, bal</t>
  </si>
  <si>
    <t xml:space="preserve">Hout, overlangs gezaagd of afgestoken, dan wel gesneden of geschild, met een dikte van &gt; 6 mm, geschaafd of met een houtverbinding in de lengte verbonden, ook indien geschaafd of geschuurd (m.u.v. tropisch hout, naaldhout, eik "Quercus spp.", beuk "Fagus </t>
  </si>
  <si>
    <t>Hout, overlangs gezaagd of afgestoken, dan wel gesneden of geschild, met een dikte van &gt; 6 mm,(m.u.v. met een houtverbinding in de lengte verbonden; tropisch hout, naaldhout, eik "Quercus spp.", beuk "Fagus spp.", esdoorn "Acer spp.", kers "Prunus spp.",e</t>
  </si>
  <si>
    <t>Hout, overlangs gezaagd of afgestoken, dan wel gesneden of geschild, met een dikte van &gt; 6 mm (m.u.v. geschaafd, geschuurd of met een houtverbinding in de lengte verbonden; tropisch hout, naaldhout, eik "Quercus spp.", beuk "Fagus spp.", esdoorn "Acer spp</t>
  </si>
  <si>
    <t>Fineerplaten "die verkregen zijn door het snijden van gelaagd hout daaronder begrepen", platen voor de vervaardiging van triplex- en multiplexhout van naaldhout of voor ander op dergelijke wijze gelaagd naaldhout, alsmede ander naaldhout, overlangs gezaag</t>
  </si>
  <si>
    <t>Fineerplaten "die verkregen zijn door het snijden van gelaagd hout daaronder begrepen", platen voor de vervaardiging van triplex- en multiplexhout of voor ander op dergelijke wijze gelaagd hout, alsmede ander hout, overlangs gezaagd, dan wel gesneden of g</t>
  </si>
  <si>
    <t>Plankjes bestemd voor de vervaardiging van potloden, met een dikte van &lt;= 6 mm, van tropisch hout (m.u.v. white lauan, sipo, limba, okoumé, obeche, acajou d'Afrique, sapelli, virola, mahogany "Swietenia spp.", palissandre de Rio, palissandre de Para en pa</t>
  </si>
  <si>
    <t>Fineerplaten "die verkregen door het snijden van gelaagd hout daaronder begrepen", platen voor de vervaardiging van triplex- en multiplexhout of voor ander op dergelijke wijze gelaagd hout, alsmede ander hout, overlangs gezaagd, dan wel gesneden of geschi</t>
  </si>
  <si>
    <t>Naaldhout "niet ineengezette plankjes voor parketvloeren daaronder begrepen", waarvan ten minste een zijde of uiteinde over de gehele lengte of uiteinde is geprofileerd "geploegd, van sponningen voorzien, afgerond met V-verbinding of dergelijke", ook indi</t>
  </si>
  <si>
    <t>Bamboe, niet-ineengezette plankjes voor parketvloeren daaronder begrepen, waarvan ten minste een zijde of uiteinde over de gehele lengte is geprofileerd "geploegd, van sponningen voorzien, afgerond met V-verbinding of dergelijke", ook indien geschaafd, ge</t>
  </si>
  <si>
    <t>Tropisch hout, niet-ineengezette plankjes voor parketvloeren daaronder begrepen, waarvan ten minste een zijde of uiteinde over de gehele lengte is geprofileerd "geploegd, van sponningen voorzien, afgerond met V-verbinding of dergelijke", ook indien gescha</t>
  </si>
  <si>
    <t>Niet ineengezette plankjes voor parketvloeren, van hout, waarvan ten minste een zijde of uiteinde over de gehele lengte of uiteinde is geprofileerd "geploegd, van sponningen voorzien, afgerond met V-verbinding of dergelijke", ook indien geschaafd, geschuu</t>
  </si>
  <si>
    <t>Hout, waarvan ten minste een zijde of uiteinde over de gehele lengte of uiteinde is geprofileerd "geploegd", van sponningen voorzien, afgerond met V-verbinding of dergelijke", ook indien geschaafd, geschuurd of in de lengte verbonden (m.u.v. naaldhout, tr</t>
  </si>
  <si>
    <t>Spaanplaat, van hout, ook indien samengeperst met harsen of met andere organische bindmiddelen, aan de oppervlakte bedekt met papier geïmpregneerd met melamine (m.u.v. zgn. "oriented strand board" en zgn. "waferboard"; vezelplaten; panelen met cellenstruc</t>
  </si>
  <si>
    <t>Spaanplaat, van hout, ook indien samengeperst met harsen of met andere organische bindmiddelen, aan de oppervlakte bedekt met decoratieve gelaagde platen of vellen van kunststof (m.u.v. zgn. "oriented strand board" en zgn. "waferboard"; vezelplaten en pan</t>
  </si>
  <si>
    <t>Spaanplaat, van hout, ook indien samengeperst met harsen of met andere organische bindmiddelen (m.u.v. onbewerkt of enkel gladgeschuurd, m.u.v. die aan de oppervlakte bedekt met papier geïmpregneerd met melamine of met decoratieve gelaagde platen of velle</t>
  </si>
  <si>
    <t>Spaanplaat e.d. plaat van ampas-, bamboe- of graanstrodeeltjes dan wel van andere houtachtige stoffen, ook indien samengeperst met harsen of met andere organische bindmiddelen (m.u.v. die van hout en m.u.v. vezelplaat, panelen met cellenstructuur, met fin</t>
  </si>
  <si>
    <t>MDF-houtvezelplaat met gemiddelde dichtheid, met een dikte van &gt; 9 mm, met een dichtheid &lt;=0,5 g/cm³, mechanisch bewerkt of voorzien van een deklaag</t>
  </si>
  <si>
    <t>Vezelplaat van houtvezels of van andere houtachtige vezels, ook indien gebonden met harsen of met andere organische bindmiddelen, met een dichtheid van &gt; 0,8 g/cm³ (m.u.v. vezelplaat met gemiddelde dichtheid "MDF", mechanische bewerkte vezelplaat en vezel</t>
  </si>
  <si>
    <t>Vezelplaat van houtvezels of van andere houtachtige vezels, ook indien gebonden met harsen of met andere organische bindmiddelen, met een dichtheid van &gt; 0,8 g/cm³, mechanisch bewerkt of voorzien van een deklaag (m.u.v. uitsluitend geslepen vezelplaat, ve</t>
  </si>
  <si>
    <t xml:space="preserve">Vezelplaat van houtvezels of van andere houtachtige vezels, ook indien samengeperst met harsen of met andere organische bindmiddelen, met een dichtheid van &gt;0,5 g/cm³ doch &lt;=0,8 g/cm³ (m.u.v. vezelplaat met een gemiddelde dichtheid "MDF", spaanplaat, ook </t>
  </si>
  <si>
    <t>Vezelplaat van houtvezels of van andere houtachtige vezels, ook indien gebonden met harsen of met andere organische bindmiddelen, met een dichtheid van &lt;= 0,5 g/cm³ (m.u.v. vezelplaat met gemiddelde dichtheid "MDF", mechanische bewerkte vezelplaat en veze</t>
  </si>
  <si>
    <t>Vezelplaat van houtvezels of van andere houtachtige vezels, ook indien gebonden met harsen of met andere organische bindmiddelen, met een dichtheid van &lt;= 0,5 g/cm³, mechanisch bewerkt of voorzien van een deklaag (m.u.v. vezelplaat met gemiddelde dichthei</t>
  </si>
  <si>
    <t>Triplex- en multiplexhout, enkel bestaande uit houten platen met een dikte van &lt;= 6 mm, met ten minste een der buitenste lagen van dark red meranti, light red meranti, white lauan, sipo, limba, obeche, okoumé, acajou d'Afrique, sapelli, virola, mahogany "</t>
  </si>
  <si>
    <t>Triplex- en multiplexhout, enkel bestaande uit houten platen, iedere laag met een dikte van &lt;=6 mm, met ten minste een der buitenste lagen van tropisch hout (m.u.v. een buitenste laag van okoumé, dark red meranti, light red meranti, white lauan, sipo, lim</t>
  </si>
  <si>
    <t>Triplex- en multiplexhout, enkel bestaande uit houten platen met een dikte &lt;= 6 mm, waarvan ten minste één buitenlaag van berk "Betula spp. (m.u.v. bamboe, met een buitenlaag van tropisch hout, en platen van geperst hout, panelen met cellenstructuur, inge</t>
  </si>
  <si>
    <t>Triplex- en multiplexhout uitsluitend bestaande uit houten platen met een dikte &lt;= 6 mm, waarvan ten minste één buitenlaag van populieren of espen "Populus spp." (m.u.v. bamboe, met een buitenlaag van tropisch hout of berk, en platen van geperst hout, pan</t>
  </si>
  <si>
    <t>Triplex- en multiplexhout uitsluitend bestaande uit houten platen met een dikte &lt;= 6 mm, waarvan ten minste één buitenlaag van eucalyptus "Eucalyptus spp." (m.u.v. bamboe, met een buitenlaag van tropisch hout, berk, populier of espen, en platen van gepers</t>
  </si>
  <si>
    <t>Triplex- en multiplexhout uitsluitend bestaande uit houten platen met een dikte &lt;= 6 mm, waarvan ten minste één der buitenste lagen bestaat uit ander hout dan naaldhout, van de soorten els, es, beuk, kers, kastanje, iep, hickory, paardekastanje, linde, es</t>
  </si>
  <si>
    <t>Triplex- en multiplexhout, enkel bestaande uit houten platen, iedere laag met een dikte van &lt;= 6 mm, met ten minste een der buitenste lagen van ander hout dan naaldhout (m.u.v. de soort els, es, beuk, berk, kers, kastanje, iep, eucalyptus, carya ('Hickory</t>
  </si>
  <si>
    <t>Triplex- en multiplexhout, enkel bestaande uit houten platen met een dikte van &lt;= 6 mm, met beide buitenste lagen van naaldhout (m.u.v. bamboe, planken van verdicht hout, panelen met cellenstructuur, inlegwerk van hout en platen herkenbaar als delen van m</t>
  </si>
  <si>
    <t>Gelamineerd fineerhout "LVL", waarvan ten minste één der buitenste lagen van tropisch hout en één van ander hout dan naaldhout is (m.u.v. bamboe, triplex/multiplex uitsluitend bestaande uit houten platen met een dikte &lt;= 6 mm, platen van geperst hout, pan</t>
  </si>
  <si>
    <t xml:space="preserve">Gelamineerd fineerhout ("LVL"), met ten minste één der buitenste lagen van tropisch hout (m.u.v. bamboe, met een der buitenste lagen van ander hout dan naaldhout, triplex/multiplex uitsluitend bestaande uit houten platen met een dikte &lt;= 6 mm, platen van </t>
  </si>
  <si>
    <t xml:space="preserve">Gelamineerd fineerhout ("LVL"), met ten minste één der buitenste lagen van ander hout dan naaldhout (m.u.v. bamboe, met een der buitenste lagen van tropisch hout, triplex/multiplex uitsluitend bestaande uit houten platen met een dikte &lt;= 6 mm, platen van </t>
  </si>
  <si>
    <t>Gelamineerd fineerhout ("LVL"), waarvan beide buitenlagen van naaldhout zijn (m.u.v. bamboe, met een buitenlaag van tropisch hout, triplex/multiplex uitsluitend bestaande uit houten platen met een dikte &lt;= 6 mm, platen van geperst hout, panelen van hout m</t>
  </si>
  <si>
    <t>Meubelplaat, laminaat planken en lattenwerk, met ten minste één der buitenste lagen tropisch hout en één der buitenste lagen niet-naaldhout (m.u.v. bamboe, triplex/multiplex uitsluitend bestaande uit houten platen met een dikte van &lt;= 6 mm, en gelamineerd</t>
  </si>
  <si>
    <t>Meubelplaat, laminaat planken en lattenwerk, met ten minste één der buitenste lagen van tropisch hout (m.u.v. bamboe, met een der buitenste lagen van ander hout dan naaldhout, triplex/multiplex uitsluitend bestaande uit houten platen met een dikte &lt;= 6 mm</t>
  </si>
  <si>
    <t>Meubelplaat, laminaat planken en lattenwerk, met ten minste één der buitenste lagen van ander hout dan naaldhout (m.u.v. bamboe, met een der buitenste lagen van tropisch hout, triplex/multiplex uitsluitend bestaande uit houten platen met een dikte &lt;= 6 mm</t>
  </si>
  <si>
    <t>Gelamineerd hout met ten minste één buitenlaag van tropisch hout en één laag spaanplaat (m.u.v. bamboe, triplex/multiplex uitsluitend bestaande uit houten platen met een dikte &lt;= 6 mm, gelamineerd fineerhout, meubelplaat, laminaat planken, lattenwerk, pla</t>
  </si>
  <si>
    <t>Gelamineerd hout met ten minste één buitenlaag van tropisch hout en één van ander hout dan naaldhout (m.u.v. bamboe, met een laag spaanplaat, triplex/multiplex uitsluitend bestaande uit houten platen met een dikte &lt;= 6 mm, gelamineerd fineerhout, meubelpl</t>
  </si>
  <si>
    <t>Gelamineerd hout met ten minste één der buitenste lagen van tropisch hout (m.u.v. bamboe, met een laag spaanplaat, met een der buitenste lagen van ander hout dan naaldhout, triplex/multiplex uitsluitend bestaande uit houten platen met een dikte &lt;= 6 mm, g</t>
  </si>
  <si>
    <t>Gelamineerd hout met ten minste één buitenlaag van ander hout dan naaldhout en een laag spaanplaat (m.u.v. bamboe, met een buitenlaag van tropisch hout, triplex/multiplex uitsluitend bestaande uit vellen hout &lt;= 6 mm dik, gelamineerd fineerhout, meubelpla</t>
  </si>
  <si>
    <t>Gelamineerd hout met ten minste één buitenlaag van ander hout dan naaldhout (m.u.v. bamboe, met een buitenlaag van tropisch hout, met een laag spaanplaat, triplex/multiplex uitsluitend bestaande uit houten platen met een dikte &lt;= 6 mm, gelaagd fineerhout,</t>
  </si>
  <si>
    <t>Gelamineerd hout met beide buitenlagen van naaldhout en met ten minste één laag spaanplaat (m.u.v. bamboe, met een buitenlaag van tropisch hout, triplex/multiplex uitsluitend bestaande uit houten platen met een dikte &lt;= 6 mm, gelamineerd fineerhout, meube</t>
  </si>
  <si>
    <t xml:space="preserve">Gelamineerd hout met beide buitenlagen van naaldhout (m.u.v. bamboe, met een buitenlaag van tropisch hout, met een laag spaanplaat, triplex/multiplex uitsluitend bestaande uit houten platen met een dikte &lt;= 6 mm, gelaagd fineerhout, meubelplaat, laminaat </t>
  </si>
  <si>
    <t>Houten lijsten voor schilderijen, voor foto's, voor spiegels en dergelijke, van tropische houtsoorten "okoumé, obeche, sapelli, sipo, acajou d'Afrique, makoré, iroko, tiama, mansonia, ilomba, dibétou, limba, azobé, donkerrode meranti, lichtrode meranti, m</t>
  </si>
  <si>
    <t>Houten lijsten voor schilderijen, voor foto's, voor spiegels en dergelijke, van tropische houtsoorten (m.u.v. van okoumé, obeche, sapelli, sipo, acajou d'Afrique, makoré, iroko, tiama, mansonia, ilomba, dibétou, limba, azobé, donkerrode meranti, lichtrode</t>
  </si>
  <si>
    <t xml:space="preserve">Gereedschap, alsmede monturen en stelen voor gereedschap, borstelhouten, borstel- en bezemstelen, van hout; schoenleesten en schoenspanners, van hout (m.u.v. vormen voor de vervaardiging van hoofddeksels, gietvormen als bedoeld bij post 8480, machines en </t>
  </si>
  <si>
    <t>Deuren en kozijnen daarvoor, alsmede drempels, van tropische houtsoorten "okoumé, obeche, sapelli, sipo, acajou d'Afrique, makoré, iroko, tiama, mansonia, ilomba, dibétou, limba, azobé, donkerrode meranti, lichtrode meranti, meranti bakau, witte lauan, wi</t>
  </si>
  <si>
    <t>Deuren en kozijnen daarvoor, alsmede drempels, van tropische houtsoorten (m.u.v. van okoumé, obeche, sapelli, sipo, acajou d'Afrique, makoré, iroko, tiama, mansonia, ilomba, dibétou, limba, azobé, donkerrode meranti, lichtrode meranti, meranti bakau, witt</t>
  </si>
  <si>
    <t>Schrijn- en timmerwerk voor bouwwerken, van bamboe (m.u.v. vensters, vensterdeuren, ramen, openslaande deuren en kozijnen daarvoor, deuren en kozijnen daarvoor, drempels, palen en balken, ineengezette panelen voor vloerbedekking, bekistingen van hout voor</t>
  </si>
  <si>
    <t xml:space="preserve">Schrijn- en timmerwerk voor bouwwerken, van hout (m.u.v. bamboe, vensters, vensterdeuren, ramen, openslaande deuren en kozijnen daarvoor, deuren en kozijnen daarvoor, drempels, palen en balken, ineengezette panelen voor vloerbedekking, bekisting van hout </t>
  </si>
  <si>
    <t>Tafelgerei en keukengerei, van tropische houtsoorten "okoumé, obeche, sapelli, sipo, acajou d'Afrique, makoré, iroko, tiama, mansonia, ilomba, dibétou, limba, azobé, donkerrode meranti, lichtrode meranti, meranti bakau, witte lauan, witte meranti, witte s</t>
  </si>
  <si>
    <t>Tafel- en keukengerei van tropisch hout (m.u.v. van okoumé, obeche, sapelli, sipo, acajou d'Afrique, makoré, iroko, tiama, mansonia, ilomba, dibétou, limba, azobé, donkerrode meranti, lichtrode meranti, meranti bakau, witte lauan, witte meranti, witte ser</t>
  </si>
  <si>
    <t>Beeldjes en andere siervoorwerpen, van tropische houtsoorten "okoumé, obeche, sapelli, sipo, acajou d'Afrique, makoré, iroko, tiama, mansonia, ilomba, dibétou, limba, azobé, donkerrode meranti, lichtrode meranti, meranti bakau, witte lauan, witte meranti,</t>
  </si>
  <si>
    <t>Beeldjes en andere siervoorwerpen, van tropische houtsoorten (m.u.v. van "okoumé, obeche, sapelli, sipo, acajou d'Afrique, makoré, iroko, tiama, mansonia, ilomba, dibétou, limba, azobé, donkerrode meranti, lichtrode meranti, meranti bakau, witte lauan, wi</t>
  </si>
  <si>
    <t>Koffertjes, kistjes en etui's, voor juwelen of voor goudsmidswerk, alsmede dergelijke artikelen en meubelmakerswerk, van okoumé, obeche, sapelli, sipo, acajou d'Afrique, makoré, iroko, tiama, mansonia, ilomba, dibétou, limba, azobé, dark red meranti, ligh</t>
  </si>
  <si>
    <t>Koffertjes, kistjes en etui's, voor juwelen of voor goudsmidswerk, alsmede dergelijke artikelen en meubelmakerswerk, van hout (m.u.v. die van okoumé, obeche, sapelli, sipo, acajou d'Afrique, makoré, iroko, tiama, mansonia, ilomba, dibétou, limba, azobé, d</t>
  </si>
  <si>
    <t>Werken van natuurkurk (m.u.v. natuurkurk, in vierkante of rechthoekige blokken, platen, bladen, vellen en strippen; kurken "stoppen" en blokjes voor de vervaardiging daarvan; schoeisel en delen daarvan, inlegzolen, ook uitneembaar; hoofddeksels en delen d</t>
  </si>
  <si>
    <t>Geagglomereerde kurk, ook indien met bindmiddel, en werken daarvan (m.u.v. schoeisel en delen daarvan, inlegzolen, ook uitneembaar; hoofddeksels en delen daarvan; proppen en tussenschotten voor jachtpatronen; speelgoed, spellen, sportartikelen en delen da</t>
  </si>
  <si>
    <t>Vlechtstoffen, vlechten en dergelijke artikelen van bamboe, samengebonden of plat geweven, van vlechten en van dergelijke in de lengterichting gevlochten artikelen van vlechtstoffen (m.u.v. matten en horden, wandbekleding als bedoeld bij post 4814 en dele</t>
  </si>
  <si>
    <t>Vlechtstoffen, vlechten en dergelijke artikelen van bamboe, samengebonden of plat geweven (m.u.v. die van vlechten en van dergelijke in de lengterichting gevlochten artikelen van vlechtstoffen en m.u.v. matten en horden, wandbekleding als bedoeld bij post</t>
  </si>
  <si>
    <t>Vlechtstoffen, vlechten en dergelijke artikelen van rotting, samengebonden of plat geweven, van vlechten en van dergelijke in de lengterichting gevlochten artikelen van vlechtstoffen (m.u.v. matten en horden, wandbekleding als bedoeld bij post 4814 en del</t>
  </si>
  <si>
    <t>Vlechtstoffen, vlechten en dergelijke artikelen van rotting, samengebonden of plat geweven (m.u.v. die van vlechten en van dergelijke in de lengterichting gevlochten artikelen van vlechtstoffen en m.u.v. matten en horden, wandbekleding als bedoeld bij pos</t>
  </si>
  <si>
    <t>Vlechtstoffen, vlechten en dergelijke artikelen van plantaardig materiaal, samengebonden of plat geweven, van vlechten en van dergelijke in de lengterichting gevlochten artikelen van vlechtstoffen (m.u.v. die van bamboe of rotting en m.u.v. matten en hord</t>
  </si>
  <si>
    <t>Vlechtstoffen, vlechten en dergelijke artikelen van plantaardig materiaal, samengebonden of plat geweven (m.u.v. van die van bamboe of rotting en die van vlechten en van dergelijke in de lengterichting gevlochten artikelen van vlechtstoffen en m.u.v. matt</t>
  </si>
  <si>
    <t>Vlechtstoffen, vlechten en dergelijke artikelen van niet-plantaardig materiaal, samengebonden of plat geweven, van vlechten en van dergelijke in de lengterichting gevlochten artikelen van vlechtstoffen (m.u.v. wandbekleding als bedoeld bij post 4814 en de</t>
  </si>
  <si>
    <t xml:space="preserve">Vlechtstoffen, vlechten en dergelijke artikelen van niet-plantaardig materiaal, samengebonden of plat geweven (m.u.v. die van vlechten en van dergelijke in de lengterichting gevlochten artikelen van vlechtstoffen en m.u.v. matten en horden, wandbekleding </t>
  </si>
  <si>
    <t xml:space="preserve">Mandenmakerswerk, vervaardigd van vlechtstoffen of van artikelen bedoeld bij post 4601; werken van luffa, van bamboe (m.u.v. wandbekleding als bedoeld bij post 4814; bindgaren, touw en kabel; schoeisel en hoofddeksels en delen daarvan; vervoermiddelen en </t>
  </si>
  <si>
    <t xml:space="preserve">Mandenmakerswerk, vervaardigd van vlechtstoffen of van artikelen van post 4601; werken van luffa, van rotting (m.u.v. wandbekleding als bedoeld bij post 4814; bindgaren, touw en kabel; schoeisel en hoofddeksels en delen daarvan; vervoermiddelen en bakken </t>
  </si>
  <si>
    <t>Mandenmakerswerk vervaardigd van plantaardige vlechtstoffen of van artikelen bedoeld bij post 4601; werken van luffa "loofah" (m.u.v. werken van bamboe of rotting; strohulzen voor flessen, wandbekleding als bedoeld bij post 4814; bindgaren, touw en kabel;</t>
  </si>
  <si>
    <t>Mandenmakerswerk, vervaardigd van vlechtstoffen of van artikelen bedoeld bij post 4601 (m.u.v. artikelen van plantaardig materiaal, wandbekleding als bedoeld bij post 4814; bindgaren, touw en kabel; schoeisel, hoofddeksels en delen daarvan; vervoermiddele</t>
  </si>
  <si>
    <t xml:space="preserve">Papier of van karton voor het terugwinnen "resten en afval", gesorteerd (m.u.v. resten en afval enkel bestaande uit ongebleekt kraftpapier of -karton of gegolfd papier of karton, uit papier of karton hoofdzakelijk vervaardigd van gebleekte houtcellulose, </t>
  </si>
  <si>
    <t>Krantenpapier zoals bedoeld in aantekening 4 op hoofdstuk 48, in stroken of op rollen met een breedte &gt; 28 cm, of in vierkante of rechthoekige bladen, waarvan in ongevouwen staat de lengte van een zijde &gt; 28 cm en de lengte van de andere zijde &gt; 15 cm bed</t>
  </si>
  <si>
    <t>Papier en karton, ongestreken en zonder deklaag, van de soort gebruikt om te worden beschreven of bedrukt of voor andere grafische doeleinden, en papier en karton, ongeperforeerd, voor ponskaarten of ponsband, op rollen of in vierkante of rechthoekige bla</t>
  </si>
  <si>
    <t>Papier en karton, ongestreken en zonder deklaag, van de soort gebruikt om te worden beschreven of bedrukt of voor andere grafische doeleinden, en papier en karton, ongeperforeerd, voor ponskaarten of ponsband, op rollen ongeacht het formaat, bevattende ge</t>
  </si>
  <si>
    <t>Papier en karton, ongestreken en zonder deklaag, van de soort gebruikt om te worden beschreven of bedrukt of voor andere grafische doeleinden, en papier en karton, ongeperforeerd, voor ponskaarten of ponsband, in vierkante of rechthoekige bladen waarvan i</t>
  </si>
  <si>
    <t xml:space="preserve">Papier en karton, ongestreken en zonder deklaag, van de soort gebruikt om te worden beschreven of bedrukt of voor andere grafische doeleinden, en papier en karton, ongeperforeerd, voor ponskaarten of ponsband, in rechthoekige bladen waarvan in ongevouwen </t>
  </si>
  <si>
    <t>Papier en karton, ongestreken en zonder deklaag, van de soort gebruikt om te worden beschreven of bedrukt of voor andere grafische doeleinden, en papier en karton, ongeperforeerd, voor ponskaarten of ponsband, op rollen, ongeacht het formaat, bevattende g</t>
  </si>
  <si>
    <t>Papier en karton, ongestreken en zonder deklaag, van de soort gebruikt om te worden beschreven of bedrukt of voor andere grafische doeleinden, en papier en karton, ongeperforeerd, voor ponskaarten of ponsband, in vierkante of rechthoekige bladen, ongeacht</t>
  </si>
  <si>
    <t>Papier en karton, ongestreken en zonder deklaag, van de soort gebruikt om te worden beschreven of bedrukt of voor andere grafische doeleinden, en papier en karton, ongeperforeerd, voor ponskaarten of ponsband, op rollen, ongeacht het formaat, bevattende &gt;</t>
  </si>
  <si>
    <t>Papier, gecrept, huishoudelijk, hygiënisch of toiletgebruik, en vliezen van cellulosevezels "zgn. tissue", op rollen met een breedte van &gt; 36 cm of in vierkante of rechthoekige bladen waarvan in ongevouwen toestand de lengte van een zijde &gt; 36 cm en de an</t>
  </si>
  <si>
    <t>Toilet-, handdoek-, servetten e.d. papier voor huishoudelijk, hygiënisch of toiletgebruik, cellulosewatten en vliezen van cellulosevezels, ook indien gecrept, geplisseerd, gegaufreerd, gegreineerd, geperforeerd of met gekleurd, versierd of bedrukt oppervl</t>
  </si>
  <si>
    <t>Kraftliner, ongestreken en zonder deklaag, op rollen met een breedte van &gt; 36 cm, ongebleekt, waarvan &gt;= 80 gewichtspercenten van de totale vezelmassa bestaat uit met behulp van het sulfaat- of natronproces ontsloten houtvezels van naaldbomen, met een gew</t>
  </si>
  <si>
    <t>Kraftliner, ongestreken en zonder deklaag, op rollen met een breedte van &gt; 36 cm, ongebleekt (m.u.v. kraftliner waarvan &gt;= 80 gewichtspercenten van de totale vezelmassa bestaat uit met behulp van het sulfaat- of natronproces ontsloten houtvezels van naald</t>
  </si>
  <si>
    <t>Kraftliner, ongestreken en zonder deklaag, op rollen met een breedte van &gt; 36 cm, waarvan &gt;= 80 gewichtspercenten van de totale vezelmassa bestaat uit met behulp van het sulfaat- of natronproces ontsloten houtvezels van naaldbomen, bestaande uit een of me</t>
  </si>
  <si>
    <t>Kraftliner, ongestreken en zonder deklaag, op rollen met een breedte van &gt; 36 cm, waarvan &gt;= 80 gewichtspercenten van de totale vezelmassa bestaat uit met behulp van het sulfaat- of natronproces ontsloten houtvezels van naaldbomen (m.u.v. ongebleekte kraf</t>
  </si>
  <si>
    <t>Kraftliner, ongestreken en zonder deklaag, op rollen met een breedte van &gt; 36 cm (m.u.v. ongebleekte kraftliner, kraftliner waarvan &gt;= 80 gewichtspercenten van de totale vezelmassa bestaat uit m.b.v. het sulfaat- of natronproces ontsloten houtvezels van n</t>
  </si>
  <si>
    <t>Kraftpapier voor de vervaardiging van grote zakken, ongestreken en zonder deklaag, op rollen met een breedte van &gt; 36 cm, ongebleekt, waarvan &gt;= 80 gewichtspercenten van de totale vezelmassa bestaat uit met behulp van het sulfaat- of natronproces ontslote</t>
  </si>
  <si>
    <t>Kraftpapier voor de vervaardiging van grote zakken, ongestreken en zonder deklaag, op rollen met een breedte van &gt; 36 cm, ongebleekt (m.u.v. kraftpapier waarvan &gt;= 80 gewichtspercenten van de totale vezelmassa bestaat uit m.b.v. het sulfaat- of natronproc</t>
  </si>
  <si>
    <t>Kraftpapier voor de vervaardiging van grote zakken, ongestreken en zonder deklaag, op rollen met een breedte van &gt; 36 cm, waarvan &gt;= 80 gewichtspercenten van de totale vezelmassa bestaat uit met behulp van het sulfaat- of natronproces ontsloten houtvezels</t>
  </si>
  <si>
    <t>Kraftpapier voor de vervaardiging van grote zakken, ongestreken en zonder deklaag, op rollen met een breedte van &gt; 36 cm (m.u.v. ongebleekt kraftpapier, kraftpapier waarvan &gt;= 80 gewichtspercenten van de totale vezelmassa bestaat uit m.b.v. het sulfaat- o</t>
  </si>
  <si>
    <t>Isolatiekraftpapier voor elektrotechnisch gebruik, ongestreken en zonder deklaag, op rollen met een breedte van &gt; 36 cm of in vierkante of rechthoekige bladen waarvan in ongevouwen staat de lengte van een zijde &gt; 36 cm en de andere zijde &gt; 15 cm bedraagt,</t>
  </si>
  <si>
    <t>Kraftpapier en kraftkarton, ongestreken en zonder deklaag, op rollen met een breedte van &gt; 36 cm of in vierkante of rechthoekige bladen waarvan in ongevouwen staat de lengte van een zijde &gt; 36 cm en de andere zijde &gt; 15 cm bedraagt, met een gewicht van &lt;=</t>
  </si>
  <si>
    <t>Zgn. "saturating kraft", ongestreken en zonder deklaag, op rollen met een breedte van &gt; 36 cm of in vierkante of rechthoekige bladen waarvan in ongevouwen staat de lengte van een zijde &gt; 36 cm en de andere zijde &gt; 15 cm bedraagt, met een gewicht van &gt; 150</t>
  </si>
  <si>
    <t>Ongebleekt kraftpapier en kraftkarton, ongestreken en zonder deklaag, op rollen met een breedte van &gt; 36 cm of in vierkante of rechthoekige bladen waarvan in ongevouwen staat de lengte van een zijde &gt; 36 cm en de andere zijde &gt; 15 cm bedraagt, met een gew</t>
  </si>
  <si>
    <t xml:space="preserve">Kraftpapier en kraftkarton, ongestreken en zonder deklaag, op rollen met een breedte van &gt; 36 cm of in vierkante of rechthoekige bladen waarvan in ongevouwen staat de lengte van een zijde &gt; 36 cm en de andere zijde &gt; 15 cm bedraagt, met een gewicht van &gt; </t>
  </si>
  <si>
    <t>Kraftpapier en kraftkarton, ongestreken en zonder deklaag, op rollen met een breedte van &gt; 36 cm of in vierkante of rechthoekige bladen waarvan in ongevouwen staat de lengte van een zijde &gt; 36 cm en de andere zijde &gt; 15 cm bedraagt, met een gewicht van &gt;=</t>
  </si>
  <si>
    <t>Papier voor riffels, ongestreken en zonder deklaag, op rollen met een breedte van &gt; 36 cm of in vierkante of rechthoekige bladen waarvan in ongevouwen staat de lengte van een zijde &gt; 36 cm en de andere zijde &gt; 15 cm bedraagt (m.u.v. halfchemisch papier, s</t>
  </si>
  <si>
    <t>Zgn. "testliner" "herwonnen vezels", ongestreken en zonder deklaag, op rollen met een breedte van &gt; 36 cm of in vierkante of rechthoekige bladen waarvan in ongevouwen staat de lengte van een zijde &gt; 36 cm en de andere zijde &gt; 15 cm bedraagt, met een gewic</t>
  </si>
  <si>
    <t>Papier en karton, ongestreken en zonder deklaag, op rollen met een breedte van &gt; 36 cm of in vierkante of rechthoekige bladen waarvan in ongevouwen staat de lengte van een zijde &gt; 36 cm en de andere zijde &gt; 15 cm bedraagt, met een gewicht van &lt;= 150 g/m²,</t>
  </si>
  <si>
    <t>Papier en karton, ongestreken en zonder deklaag, op rollen met een breedte van &gt; 36 cm of in vierkante of rechthoekige bladen waarvan in ongevouwen staat de lengte van een zijde &gt; 36 cm en de andere zijde &gt; 15 cm bedraagt, met een gewicht van &gt; 150 doch &lt;</t>
  </si>
  <si>
    <t>Papier en karton vervaardigd van teruggewonnen papier, ongestreken en zonder deklaag, op rollen met een breedte van &gt; 36 cm of in vierkante of rechthoekige bladen waarvan in ongevouwen staat de lengte van een zijde &gt; 36 cm en de andere zijde &gt; 15 cm bedra</t>
  </si>
  <si>
    <t>Papier en karton, ongestreken en zonder deklaag, op rollen met een breedte van &gt; 36 cm of in vierkante of rechthoekige bladen waarvan in ongevouwen staat de lengte van een zijde &gt; 36 cm en de andere zijde &gt; 15 cm bedraagt, met een gewicht van &gt;= 225 g/m²,</t>
  </si>
  <si>
    <t>Door kalanderen verkregen doorschijnend of doorzichtig papier, op rollen met een breedte van &gt; 36 cm of in vierkante of rechthoekige bladen waarvan in ongevouwen staat de lengte van een zijde &gt; 36 cm en de andere zijde &gt; 15 cm bedraagt (m.u.v. perkamentpa</t>
  </si>
  <si>
    <t>Papier en karton, vervaardigd van teruggewonnen papier, samengesteld uit opeengelijmde vellen, ook indien met papier bekleed, ongeïmpregneerd, ongestreken en zonder deklaag, ook indien inwendige versterkt, op rollen met een breedte van &gt; 36 cm of in vierk</t>
  </si>
  <si>
    <t xml:space="preserve">Papier en karton, samengesteld uit opeengelijmde vellen, ongeïmpregneerd, ongestreken en zonder deklaag, ook indien inwendig versterkt, op rollen met een breedte van &gt; 36 cm of in vierkante of rechthoekige bladen waarvan in ongevouwen staat de lengte van </t>
  </si>
  <si>
    <t xml:space="preserve">Gegolfd papier en gegolfd karton "ook indien daarop papier of karton in vlakke bladen is gelijmd", ook indien geperforeerd, op rollen met een breedte van &gt; 36 cm of in vierkante of rechthoekige bladen waarvan in ongevouwen staat de lengte van een zijde &gt; </t>
  </si>
  <si>
    <t>Kraftpapier, gecrêpt of geplisseerd, ook indien gegaufreerd (voorzien van inpersingen), gegreineerd of geperforeerd, op rollen met een breedte van &gt; 36 cm of in vierkante of rechthoekige bladen waarvan in ongevouwen toestand de lengte van een zijde &gt; 36 c</t>
  </si>
  <si>
    <t>Papier en karton, gecrept, geplisseerd, gegaufreerd "voorzien van inpersingen", gegreineerd of geperforeerd, op rollen met een breedte van &gt; 36 cm of in vierkante of rechthoekige bladen waarvan in ongevouwen staat de lengte van een zijde &gt; 36 cm en de and</t>
  </si>
  <si>
    <t>Carbonpapier en ander papier voor het maken van doorslagen en overdrukken, (gestreken, van een deklaag voorzien of geïmpregneerd papier voor stencils of offsetplaten), ook indien bedrukt, op rollen met een breedte van &gt; 36 cm of in vierkante of rechthoeki</t>
  </si>
  <si>
    <t>Papier en karton, van de soort gebruikt om te worden beschreven of bedrukt of voor andere grafische doeleinden, bevattende geen of &lt;= 10 gewichtspercenten langs mechanische of chemisch-mechanische weg verkregen vezels "berekend over de totale vezelmassa",</t>
  </si>
  <si>
    <t>Licht gestreken papier "zgn. L.W.C.-papier", van de soort gebruikt om te worden beschreven of bedrukt of voor andere grafische doeleinden, dat voor &gt; 10 gewichtspercenten van de totale vezelmassa uit langs mechanische weg of chemisch-mechanische weg verkr</t>
  </si>
  <si>
    <t>Papier en karton van de soort om te worden beschreven of bedrukt, of voor andere grafische doeleinden, bevattende &gt; 10 gewichtspercenten langs mechanische of chemisch-mechanische weg verkregen vezels "berekend over de totale vezelmassa", aan een of aan be</t>
  </si>
  <si>
    <t>Kraftpapier en -karton, gelijkmatig in de massa gebleekt, dat voor &gt; 95 gewichtspercenten van de totale vezelmassa uit langs chemische weg verkregen vezels bestaat, aan een of aan beide zijden gestreken met kaolien of met andere anorganische stoffen, op r</t>
  </si>
  <si>
    <t xml:space="preserve">Kraftpapier en -karton, gelijkmatig in de massa gebleekt, dat voor &gt; 95 gewichtspercenten van de totale vezelmassa uit langs chemische weg verkregen vezels bestaat, aan een of aan beide zijden gestreken of voorzien van een deklaag van kaolien, op rollen, </t>
  </si>
  <si>
    <t>Kraftpapier en -karton, gelijkmatig in de massa gebleekt, dat voor &gt; 95 gewichtspercenten van de totale vezelmassa uit langs chemische weg verkregen vezels bestaat, aan een of aan beide zijden gestreken of voorzien van een deklaag van anorganische stoffen</t>
  </si>
  <si>
    <t>Kraftpapier en -karton, aan een of aan beide zijden gestreken met kaolien of met andere anorganische stoffen, op rollen, in vierkante of rechthoekige bladen, ongeacht het formaat (m.u.v. die van de soorten die worden gebruikt om te worden beschreven, bedr</t>
  </si>
  <si>
    <t>Multiplexpapier en -karton waarvan alle lagen zijn gebleekt, aan een of aan beide gestreken met kaolien of met andere anorganische stoffen, op rollen, in vierkante of rechthoekige bladen, ongeacht het formaat (m.u.v. die van de soort gebruikt om te worden</t>
  </si>
  <si>
    <t>Multiplexpapier en -karton waarvan slechts één buitenste laag is gebleekt, aan een of aan beide gestreken met kaolien of met andere anorganische stoffen, op rollen, in vierkante of rechthoekige bladen, ongeacht het formaat (m.u.v. die van de soort gebruik</t>
  </si>
  <si>
    <t>Multiplexpapier en -karton, aan een of aan beide gestreken met kaolien of met andere anorganische stoffen, op rollen, in vierkante of rechthoekige bladen, ongeacht het formaat (m.u.v. die waarvan alle lagen zijn gebleekt of waarvan slechts één buitenste l</t>
  </si>
  <si>
    <t>Papier of karton, gebleekt, aan een of aan beide zijden gestreken met of voorzien van een deklaag van kaolien, op rollen of in vierkante of rechthoekige bladen, ongeacht het formaat (m.u.v. die van de soort gebruikt om te worden beschreven of bedrukt of v</t>
  </si>
  <si>
    <t>Papier en karton, aan een of aan beide zijden gestreken met anorganische stoffen, op rollen of in vierkante of rechthoekige bladen, ongeacht het formaat (m.u.v. die welke zijn gebleekt, en die van de soort gebruikt om te worden beschreven of bedrukt of vo</t>
  </si>
  <si>
    <t>Papier en karton, zelfklevend, aan het oppervlak gekleurd of versierd, dan wel bedrukt, op rollen of in vierkante of rechthoekige bladen, ongeacht het formaat (m.u.v. die met een breedte van &lt;= 10 cm, waarvan het kleefmiddel bestaat uit niet gevulkaniseer</t>
  </si>
  <si>
    <t>Papier en karton, aan het oppervlak gekleurd of versierd, dan wel bedrukt, voorzien van een deklaag van, dan wel geïmpregneerd of bekleed met kunststof, gebleekt, op rollen of in vierkante of rechthoekige bladen, ongeacht het formaat, en met een gewicht v</t>
  </si>
  <si>
    <t>Papier en karton, aan het oppervlak gekleurd of versierd, dan wel bedrukt, voorzien van een deklaag van, dan wel geïmpregneerd of bekleed met kunststof, op rollen of in vierkante of rechthoekige bladen, ongeacht het formaat (m.u.v. die voorzien van een kl</t>
  </si>
  <si>
    <t>Papier, karton, cellulosewatten en vliezen van cellulosevezels, gestreken, van een deklaag voorzien, geïmpregneerd, aan het oppervlak gekleurd of versierd, dan wel bedrukt, op rollen of in vierkante of rechthoekige bladen, ongeacht het formaat (m.u.v. goe</t>
  </si>
  <si>
    <t>Behangselpapier e.d. wandbekleding, bestaande uit gegreineerd, gegaufreerd, aan het oppervlak gekleurd, met motieven bedrukt of op andere wijze aan het oppervlak versierd papier, voorzien van een deklaag van of bekleed met een doorzichtige beschermende ku</t>
  </si>
  <si>
    <t>Zelfkopiërend papier, op rollen met een breedte van &lt;= 36 cm of in vierkante of rechthoekige bladen waarvan geen der zijden in ongevouwen toestand &gt; 36 cm is, of in andere dan vierkante of rechthoekige vorm gesneden, ook indien verpakt in dozen (m.u.v. ca</t>
  </si>
  <si>
    <t>Papier voor het maken van doorslagen en overdrukken, op rollen met een breedte van &lt;= 36 cm of in vierkante of rechthoekige bladen waarvan geen der zijden in ongevouwen toestand &gt; 36 cm is, of in andere dan vierkante of rechthoekige vorm gesneden, ook ind</t>
  </si>
  <si>
    <t>Artikelen van papierstof, van papier, van cellulosewatten of van cellulosevliezen, voor chirurgisch, medisch of hygiënisch gebruik (m.u.v. closetpapier, zakdoeken, toiletdoekjes, handdoeken, tafellakens, servetten, maandverbanden en tampons, luiers e.d. a</t>
  </si>
  <si>
    <t>Papier, cellulosewatten en vliezen van cellulosevezels, van de soort gebruikt voor huishoudelijke of sanitaire doeleinden, op rollen met een breedte van &lt;= 36 cm of in op maat gesneden bladen; artikelen van papierstof, van papier, van cellulosewatten of v</t>
  </si>
  <si>
    <t>Verpakkingsmiddelen, incl. hoezen voor grammofoonplaten, van papier, karton, van cellulosewatten of van vliezen van cellulosevezels (m.u.v. dozen van gegolfd papier of van gegolfd karton; vouwdozen van niet-gegolfd papier of van karton; zakken en puntzakk</t>
  </si>
  <si>
    <t>Onderleggers en andere schoolartikelen, kantoorartikelen e.d. artikelen, van papier of van karton, alsmede boekomslagen, van papier of van karton (m.u.v. registers, comptabiliteitsboeken, zakboekjes, orderboekjes, kwitantieboekjes, agenda's, blocnotes, sc</t>
  </si>
  <si>
    <t>Papier, karton, cellulosewatten en vliezen van cellulosevezels, in stroken of op rollen, met een breedte van &lt;= 36 cm, dan wel in vierkante of rechthoekige bladen waarvan in ongevouwen staat geen der zijden &gt; 36 cm is of in andere dan vierkante of rechtho</t>
  </si>
  <si>
    <t>Bouwplannen en -tekeningen, alsmede andere plannen en tekeningen, voor technische, industriële, commerciële, topografische e.d. doeleinden, zijnde met de hand vervaardigde originelen; handgeschreven teksten; fotografische reproducties op lichtgevoelig pap</t>
  </si>
  <si>
    <t>50072060</t>
  </si>
  <si>
    <t>Dichtgeweven stoffen van garens van verschillende kleuren, bevattende &gt;= 85 gewichtspercenten zijde of zijdeafval (m.u.v. crêpes, en pongézijde, habutai, honan, shantung, corah en soortgelijke stoffen uit het Verre Oosten, geheel van zijde)</t>
  </si>
  <si>
    <t xml:space="preserve">Kamgaren, hoofdzakelijk, doch &lt; 85 gewichtspercenten wol bevattend, ongebleekt (m.u.v. dat opgemaakt voor de verkoop in het klein, m.u.v. garen enkel of hoofdzakelijk gemengd met synthetische stapelvezels en m.u.v. garen bevattend &gt;= 85 gewichtspercenten </t>
  </si>
  <si>
    <t xml:space="preserve">Kamgaren, hoofdzakelijk, doch &lt; 85 gewichtspercenten wol bevattend (m.u.v. dat opgemaakt voor de verkoop in het klein, m.u.v. garen enkel of hoofdzakelijk gemengd met synthetische stapelvezels en m.u.v. garen bevattend &gt;= 85 gewichtspercenten wol en fijn </t>
  </si>
  <si>
    <t xml:space="preserve">Weefsels, hoofdzakelijk, doch &lt; 85 gewichtspercenten gekaarde wol of gekaard fijn haar bevattend, bevattende in totaal &gt; 10 gewichtspercenten zijde, vlokzijde of bourrette (m.u.v. die welke enkel of hoofdzakelijk met synthetisch of kunstmatige filamenten </t>
  </si>
  <si>
    <t>Weefsels, hoofdzakelijk, doch &lt; 85 gewichtspercenten gekaarde wol of gekaard fijn haar bevattend, met een gewicht van &lt;= 300 g/m² (m.u.v. die welke enkel of hoofdzakelijk met synthetisch of kunstmatige filamenten of stapelvezels zijn gemengd en m.u.v. wee</t>
  </si>
  <si>
    <t>Weefsels, hoofdzakelijk, doch &lt; 85 gewichtspercenten gekaarde wol of gekaard fijn haar bevattend, met een gewicht van &gt;300 g/m² (m.u.v. die welke enkel of hoofdzakelijk met synthetisch of kunstmatige filamenten of stapelvezels zijn gemengd en m.u.v. weefs</t>
  </si>
  <si>
    <t>Weefsels, hoofdzakelijk, doch &lt; 85 gewichtspercenten gekamde wol of gekamd fijn haar bevattend, bevattende in totaal &gt; 10 gewichtspercenten zijde, vlokzijde of bourrette (m.u.v. die welke enkel of hoofdzakelijk met synthetische of kunstmatige filamenten o</t>
  </si>
  <si>
    <t>Weefsels, hoofdzakelijk, doch &lt; 85 gewichtspercenten gekamde wol of gekamd fijn haar bevattend, met een gewicht van &lt;= 200 g/m² (m.u.v. die welke enkel of hoofdzakelijk met synthetische of kunstmatige filamenten of stapelvezels zijn gemengd en m.u.v. weef</t>
  </si>
  <si>
    <t>Weefsels, hoofdzakelijk, doch &lt; 85 gewichtspercenten gekamde wol of gekamd fijn haar bevattend, met een gewicht van &gt; 200 g/m² (m.u.v. die welke enkel of hoofdzakelijk met synthetische of kunstmatige filamenten of stapelvezels zijn gemengd, weefsels bevat</t>
  </si>
  <si>
    <t>Weefsels bevattende overwegend, doch &lt; 85 gewichtspercenten katoen, enkel of hoofdzakelijk met synthetische of kunstmatige vezels gemengd, met een gewicht van &lt;= 200 g/m², geverfd (m.u.v. die met drie- of vierschachtskeperbinding, incl. gelijkzijdige kepe</t>
  </si>
  <si>
    <t>Weefsels bevattende overwegend, doch &lt; 85 gewichtspercenten katoen, enkel of hoofdzakelijk met synthetische of kunstmatige vezels gemengd, met een gewicht van &gt; 200 g/m², ongebleekt (m.u.v. die met drie- of vierschachtskeperbinding, incl. gelijkzijdige ke</t>
  </si>
  <si>
    <t>Weefsels bevattende overwegend, doch &lt; 85 gewichtspercenten katoen, enkel of hoofdzakelijk met synthetische of kunstmatige vezels gemengd, met een gewicht van &gt; 200 g/m², geverfd (m.u.v. die met drie- of vierschachtskeperbinding, incl. gelijkzijdige keper</t>
  </si>
  <si>
    <t>Weefsels bevattende overwegend, doch &lt; 85 gewichtspercenten katoen, enkel of hoofdzakelijk met synthetische of kunstmatige vezels gemengd, met een gewicht van &gt; 200 g/m², met drie- of vierschachtskeperbinding, incl. gelijkzijdige keperbinding, van verschi</t>
  </si>
  <si>
    <t>Weefsels bevattende overwegend, doch &lt; 85 gewichtspercenten katoen, enkel of hoofdzakelijk met synthetische of kunstmatige vezels gemengd, met een gewicht van &gt; 200 g/m², van verschillend gekleurd garen (m.u.v. die met drie- of vierschachtskeperbinding, i</t>
  </si>
  <si>
    <t>Weefsels bevattende overwegend, doch &lt; 85 gewichtspercenten katoen, enkel of hoofdzakelijk met synthetische of kunstmatige vezels gemengd, met een gewicht van &gt; 200 g/m², bedrukt (m.u.v. die met drie- of vierschachtskeperbinding, incl. gelijkzijdige keper</t>
  </si>
  <si>
    <t>Elastomeergarens van synthetische filamenten, eendraads, ongetwist of met een twist van &lt;= 50 toeren per meter (niet opgemaakt voor de verkoop in het klein en m.u.v. naaigarens, getextureerde garens en garens van polyesters, van nylon of van andere polyam</t>
  </si>
  <si>
    <t>Garens van nylon of van andere polyamiden, incl. monofilamenten van &lt; 67 decitex, eendraads, ongetwist of met een twist van &lt;= 50 toeren per meter (niet opgemaakt voor de verkoop in het klein en m.u.v. elastomeergarens, naaigarens, garens met een hoge ste</t>
  </si>
  <si>
    <t>Garens van polyesters, incl. monofilamenten van &lt; 67 decitex, eendraads, ongetwist of met een twist van &lt;= 50 toeren per meter, gedeeltelijk verstrekt (niet opgemaakt voor de verkoop in het klein en m.u.v. elastomeergarens, naaigarens en getextureerde gar</t>
  </si>
  <si>
    <t>Garens van polyesters, incl. monofilamenten van &lt; 67 decitex, eendraads, ongetwist of met een twist van &lt;= 50 toeren per meter (niet opgemaakt voor de verkoop in het klein en m.u.v. elastomeergarens, naaigarens, getextureerde garens en garens van gedeelte</t>
  </si>
  <si>
    <t xml:space="preserve">Synthetische filamentgarens, incl. synthetische monofilamenten van &lt; 67 decitex, eendraads, ongetwist of met een twist van &lt;= 50 toeren per meter (niet opgemaakt voor de verkoop in het klein en m.u.v. naaigarens, getextureerde garens, elastomeergarens en </t>
  </si>
  <si>
    <t>Garens van nylon of van andere polyamiden, incl. monofilamenten van &lt; 67 decitex, eendraads, met een twist van &gt; 50 toeren per meter (niet opgemaakt voor de verkoop in het klein en m.u.v. naaigarens, garens met een hoge sterktegraad en getextureerde garen</t>
  </si>
  <si>
    <t>Synthetische filamentgarens, incl. synthetische monofilamenten van &lt; 67 decitex, eendraads, met &gt; 50 toeren per meter (niet opgemaakt voor de verkoop in het klein en m.u.v. naaigarens, getextureerde garens en garens van polypropyleen, polyesters, nylon of</t>
  </si>
  <si>
    <t xml:space="preserve">Synthetische filamentgarens, incl. synthetische monofilamenten van &lt; 67 decitex, getwijnd of gekabeld (niet opgemaakt voor de verkoop in het klein en m.u.v. naaigarens, getextureerde garens en garens van polypropyleen, polyesters, van nylon of van andere </t>
  </si>
  <si>
    <t>Weefsels van synthetische filamentgarens, incl. die van monofilamenten met een grootste afmeting van de dwarsdoorsnede van &lt;= 1 mm, bestaande uit lagen evenwijdig liggende textieldraden, die zodanig op elkaar zijn geplaatst, dat de draden van de verschill</t>
  </si>
  <si>
    <t>Weefsels van filamentgarens bevattende &gt;= 85 gewichtspercenten mengsels van getextureerde en niet-getextureerde filamenten van polyesters, incl. die van monofilamenten van &gt;= 67 decitex en een grootste afmeting van de dwarsdoorsnede van &lt;= 1 mm, ongebleek</t>
  </si>
  <si>
    <t xml:space="preserve">Weefsels van filamentgarens bevattende &gt;= 85 gewichtspercenten mengsels van getextureerde en niet-getextureerde filamenten van polyesters, incl. die van monofilamenten van &gt;= 67 decitex en een grootste afmeting van de dwarsdoorsnede van &lt;= 1 mm, geverfd, </t>
  </si>
  <si>
    <t>Weefsels van filamentgarens bevattende &gt;= 85 gewichtspercenten synthetische filamenten, incl. die van monofilamenten van &gt;= 67 decitex en een grootste afmeting van de dwarsdoorsnede van &lt;= 1 mm, ongebleekt of gebleekt (m.u.v. die met filamenten of monofil</t>
  </si>
  <si>
    <t>Weefsels van filamentgarens bevattende &gt;= 85 gewichtspercenten synthetische filamenten, incl. die van monofilamenten van &gt;= 67 decitex en een grootste afmeting van de dwarsdoorsnede van &lt;= 1 mm, geverfd (m.u.v. die met filamenten of monofilamenten van pol</t>
  </si>
  <si>
    <t>Weefsels van filamentgarens bevattende &gt;= 85 gewichtspercenten synthetische filamenten, incl. die van monofilamenten van &gt;= 67 decitex en een grootste afmeting van de dwarsdoorsnede van &lt;= 1 mm, van verschillend gekleurd garen (m.u.v. die met filamenten o</t>
  </si>
  <si>
    <t>Weefsels van filamentgarens bevattende &gt;= 85 gewichtspercenten synthetische filamenten, incl. die van monofilamenten van &gt;= 67 decitex en een grootste afmeting van de dwarsdoorsnede van &lt;= 1 mm, bedrukt (m.u.v. die met filamenten of monofilamenten van pol</t>
  </si>
  <si>
    <t>Weefsels bevattende overwegend, doch &lt; 85 gewichtspercenten synthetische filamenten, incl. monofilamenten van &gt;= 67 decitex en met een grootste afmeting van de dwarsdoorsnede van &lt;= 1 mm, enkel of hoofdzakelijk met katoen gemengd, van verschillend gekleur</t>
  </si>
  <si>
    <t>Weefsels bevattende overwegend, doch &lt; 85 gewichtspercenten synthetische filamenten, incl. monofilamenten van &gt;= 67 decitex met een grootste afmeting van de dwarsdoorsnede van &lt;= 1 mm, ongebleekt of gebleekt (m.u.v. die welke enkel of hoofdzakelijk met ka</t>
  </si>
  <si>
    <t>Weefsels bevattende overwegend, doch &lt; 85 gewichtspercenten synthetische filamenten, incl. monofilamenten van &gt;= 67 decitex en met een grootste afmeting van de dwarsdoorsnede van &lt;= 1 mm, geverfd (m.u.v. die welke enkel of hoofdzakelijk met katoen zijn ge</t>
  </si>
  <si>
    <t>Weefsels bevattende overwegend, doch &lt; 85 gewichtspercenten synthetische filamenten, incl. monofilamenten van &gt;= 67 decitex en met een grootste afmeting van de dwarsdoorsnede van &lt;= 1 mm, van verschillend gekleurd garen andere dan die welke enkel of hoofd</t>
  </si>
  <si>
    <t>Weefsels bevattende overwegend, doch &lt; 85 gewichtspercenten synthetische filamenten, incl. monofilamenten van &gt;= 67 decitex en met een grootste afmeting van de dwarsdoorsnede van &lt;= 1 mm, bedrukt (m.u.v. die welke enkel of hoofdzakelijk met katoen zijn ge</t>
  </si>
  <si>
    <t>Weefsels bevattende &gt;= 85 gewichtspercenten kunstmatige filamenten, en een grootste afmeting van de dwarsdoorsnede van &lt;= 1 mm, strippen of artikelen van dergelijke vorm, van kunstmatige textielstoffen, ongebleekt of gebleekt (m.u.v. die van garens met ee</t>
  </si>
  <si>
    <t xml:space="preserve">Weefsels bevattende &gt;= 85 gewichtspercenten kunstmatige filamenten, en een grootste afmeting van de dwarsdoorsnede van &lt;= 1 mm, strippen of artikelen van dergelijke vorm, van kunstmatige textielstoffen, geverfd, met een breedte van &gt; 135, doch &lt;= 155 cm, </t>
  </si>
  <si>
    <t xml:space="preserve">Weefsels bevattende &gt;= 85 gewichtspercenten kunstmatige filamenten, en een grootste afmeting van de dwarsdoorsnede van &lt;= 1 mm, strippen of artikelen van dergelijke vorm, van kunstmatige textielstoffen, geverfd (m.u.v. die met een breedte van &gt; 135, doch </t>
  </si>
  <si>
    <t>Weefsels bevattende &gt;= 85 gewichtspercenten kunstmatige filamenten, incl. monofilamenten van &gt;= 67 decitex en met een grootste afmeting van de dwarsdoorsnede van &lt;= 1 mm, van verschillend gekleurd garen (m.u.v. die van garens met een hoge sterktegraad van</t>
  </si>
  <si>
    <t>Weefsels bevattende &gt;= 85 gewichtspercenten kunstmatige filamenten, en een grootste afmeting van de dwarsdoorsnede van &lt;= 1 mm, strippen of artikelen van dergelijke vorm, van kunstmatige textielstoffen, bedrukt (m.u.v. die van garens met een hoge sterkteg</t>
  </si>
  <si>
    <t xml:space="preserve">Weefsels van garens bevattende voornamelijk, doch &lt; 85 gewichtspercenten kunstmatige filamenten, incl. monofilamenten met een grootste afmeting van de dwarsdoorsnede van &lt;= 1 mm, ongebleekt of gebleekt (m.u.v. die van garens met een hoge sterktegraad van </t>
  </si>
  <si>
    <t>Weefsels van garens bevattende voornamelijk, doch &lt; 85 gewichtspercenten kunstmatige filamenten, incl. monofilamenten met een grootste afmeting van de dwarsdoorsnede van &lt;= 1 mm, van verschillend gekleurd garen (m.u.v. die van garens met een hoge sterkteg</t>
  </si>
  <si>
    <t xml:space="preserve">Garens bevattende &gt;= 85 gewichtspercenten synthetische stapelvezels, eendraads (niet opgemaakt voor de verkoop in het klein en m.u.v. naaigarens, garens van acryl- of modacrylstapelvezels en garens van stapelvezels van polyesters, van nylon of van andere </t>
  </si>
  <si>
    <t xml:space="preserve">Garens bevattende &gt;= 85 gewichtspercenten synthetische stapelvezels, getwijnd of gekabeld (niet opgemaakt voor de verkoop in het klein en m.u.v. naaigarens, garens van acryl- of modacrylstapelvezels en garens van stapelvezels van polyesters, van nylon of </t>
  </si>
  <si>
    <t>Garens bevattende voornamelijk, doch &lt; 85 gewichtspercenten stapelvezels van polyesters (niet opgemaakt voor de verkoop in het klein, m.u.v. die welke enkel of hoofdzakelijk zijn gemengd met kunstmatige stapelvezels, met wol of met fijn haar of met katoen</t>
  </si>
  <si>
    <t>Garens bevattende voornamelijk, doch &lt; 85 gewichtspercenten synthetische stapelvezels, die enkel of hoofdzakelijk zijn gemengd met wol of met fijn haar gemengd (niet opgemaakt voor de verkoop in het klein en m.u.v. naaigarens en garens van stapelvezels va</t>
  </si>
  <si>
    <t>Garens bevattende voornamelijk, doch &lt; 85 gewichtspercenten synthetische stapelvezels, die enkel of hoofdzakelijk zijn gemengd met katoen (niet opgemaakt voor de verkoop in het klein en m.u.v. naaigarens en garens van stapelvezels van polyester, of van ac</t>
  </si>
  <si>
    <t>Garens bevattende overwegend, doch &lt; 85 gewichtspercenten synthetische stapelvezels (niet opgemaakt voor de verkoop in het klein en m.u.v. naaigarens en garens van stapelvezels van polyesters, of van acryl- of modacrylstapelvezels en m.u.v. garens die enk</t>
  </si>
  <si>
    <t xml:space="preserve">Weefsels van stapelvezels van polyesters, bevattende overwegend doch &lt; 85 gewichtspercenten van deze vezels, enkel of hoofdzakelijk met katoen gemengd, met een gewicht van &lt;= 170 g/m², met platbinding, ongebleekt of gebleekt en met een breedte van &lt;= 165 </t>
  </si>
  <si>
    <t>Weefsels van stapelvezels van polyesters, bevattende overwegend doch &lt; 85 gewichtspercenten van deze vezels, enkel of hoofdzakelijk met katoen gemengd, met een gewicht van &lt;= 170 g/m², met platbinding, ongebleekt of gebleekt en met een breedte van &gt; 165 c</t>
  </si>
  <si>
    <t>Weefsels van stapelvezels van polyesters, bevattende overwegend doch &lt; 85 gewichtspercenten van deze vezels, enkel of hoofdzakelijk met katoen gemengd, met een gewicht van &lt;= 170 g/m², met drie- of vierschachtskeperbinding, incl. gelijkzijdige keperbindin</t>
  </si>
  <si>
    <t>Weefsels van stapelvezels van polyesters, bevattende overwegend doch &lt; 85 gewichtspercenten van deze vezels, enkel of hoofdzakelijk met katoen gemengd, met een gewicht van &lt;= 170 g/m², ongebleekt of gebleekt (m.u.v. die met platbinding of met met drie- of</t>
  </si>
  <si>
    <t>Weefsels van stapelvezels van polyesters, bevattende overwegend doch &lt; 85 gewichtspercenten van deze vezels, enkel of hoofdzakelijk met katoen gemengd, met een gewicht van &lt;= 170 g/m², geverfd (m.u.v. die met platbinding of met met drie- of vierschachtske</t>
  </si>
  <si>
    <t>Weefsels van synthetische stapelvezels, bevattende overwegend doch &lt; 85 gewichtspercenten van deze vezels, enkel of hoofdzakelijk met katoen gemengd, met een gewicht van &lt;= 170 g/m², van verschillend gekleurd garen (m.u.v. die van stapelvezels van polyest</t>
  </si>
  <si>
    <t>Weefsels van stapelvezels van polyesters, bevattende overwegend doch &lt; 85 gewichtspercenten van deze vezels, enkel of hoofdzakelijk met katoen gemengd, met een gewicht van &gt; 170 g/m², met drie- of vierschachtskeperbinding, incl. gelijkzijdige keperbinding</t>
  </si>
  <si>
    <t>Weefsels van stapelvezels van polyesters, bevattende overwegend doch &lt; 85 gewichtspercenten van deze vezels, enkel of hoofdzakelijk met katoen gemengd, met een gewicht van &gt; 170 g/m², ongebleekt of gebleekt (m.u.v. die met platbinding of met drie- of vier</t>
  </si>
  <si>
    <t>Weefsels van stapelvezels van polyesters, bevattende overwegend doch &lt; 85 gewichtspercenten van deze vezels, enkel of hoofdzakelijk met katoen gemengd, met een gewicht van &gt; 170 g/m², geverfd (m.u.v. die met platbinding of met met drie- of vierschachtskep</t>
  </si>
  <si>
    <t xml:space="preserve">Weefsels van stapelvezels van polyesters, bevattende overwegend doch &lt; 85 gewichtspercenten van deze vezels, enkel of hoofdzakelijk met katoen gemengd, met een gewicht van &gt; 170 g/m², van verschillend gekleurd garen (m.u.v. die met platbinding of met met </t>
  </si>
  <si>
    <t>Weefsels van synthetische stapelvezels, bevattende overwegend doch &lt; 85 gewichtspercenten van deze vezels, enkel of hoofdzakelijk met katoen gemengd, met een gewicht van &gt; 170 g/m², van verschillend gekleurd garen (m.u.v. die van stapelvezels van polyeste</t>
  </si>
  <si>
    <t>Weefsels van stapelvezels van polyesters, bevattende overwegend doch &lt; 85 gewichtspercenten van deze vezels, enkel of hoofdzakelijk met katoen gemengd, met een gewicht van &gt; 170 g/m², bedrukt (m.u.v. die met platbinding of met met drie- of vierschachtskep</t>
  </si>
  <si>
    <t>Weefsels bevattende overwegend doch &lt; 85 gewichtspercenten stapelvezels van polyesters, ongebleekt of gebleekt (m.u.v. die welke enkel of hoofdzakelijk met wol of met fijn haar, met synthetische of kunstmatige filamenten, met stapelvezels van viscose of m</t>
  </si>
  <si>
    <t xml:space="preserve">Weefsels bevattende overwegend doch &lt; 85 gewichtspercenten stapelvezels van polyesters, bedrukt (m.u.v. die welke enkel of hoofdzakelijk met wol of met fijn haar, met synthetische of kunstmatige filamenten, met stapelvezels van viscose of met katoen zijn </t>
  </si>
  <si>
    <t>Weefsels bevattende overwegend doch &lt; 85 gewichtspercenten stapelvezels van polyesters, geverfd of van verschillend gekleurd garen (m.u.v. die welke enkel of hoofdzakelijk met wol of met fijn haar, met synthetische of kunstmatige filamenten, met stapelvez</t>
  </si>
  <si>
    <t>Weefsels bevattende overwegend, doch &lt; 85 gewichtspercenten synthetische stapelvezels, enkel of hoofdzakelijk met synthetische of met kunstmatige filamenten gemengd, ongebleekt of gebleekt (m.u.v. die van acryl- of modacrylstapelvezels of van stapelvezels</t>
  </si>
  <si>
    <t>Weefsels bevattende overwegend, doch &lt; 85 gewichtspercenten synthetische stapelvezels, enkel of hoofdzakelijk met synthetische of met kunstmatige filamenten gemengd, bedrukt (m.u.v. die van acryl- of modacrylstapelvezels of van stapelvezels van polyesters</t>
  </si>
  <si>
    <t>Weefsels bevattende overwegend, doch &lt; 85 gewichtspercenten synthetische stapelvezels, enkel of hoofdzakelijk met synthetische of met kunstmatige filamenten gemengd, geverfd of van verschillend gekleurd garen (m.u.v. die van acryl- of modacrylstapelvezels</t>
  </si>
  <si>
    <t>Weefsels bevattende overwegend, doch &lt; 85 gewichtspercenten synthetische stapelvezels, ongebleekt of gebleekt (m.u.v. die welke enkel of hoofdzakelijk met synthetische of kunstmatige filamenten of met katoen zijn gemengd en m.u.v. die van acryl- of modacr</t>
  </si>
  <si>
    <t xml:space="preserve">Weefsels bevattende overwegend, doch &lt; 85 gewichtspercenten synthetische stapelvezels, bedrukt (m.u.v. die welke enkel of hoofdzakelijk met synthetische of kunstmatige filamenten of met katoen zijn gemengd en m.u.v. die van acryl- of modacrylstapelvezels </t>
  </si>
  <si>
    <t>Weefsels bevattende overwegend, doch &lt; 85 gewichtspercenten synthetische stapelvezels geverfd of van verschillend gekleurd garen (m.u.v. die welke enkel of hoofdzakelijk met synthetische of kunstmatige filamenten of met katoen zijn gemengd en m.u.v. die v</t>
  </si>
  <si>
    <t>Weefsels bevattende overwegend, doch &lt; 85 gewichtspercenten kunstmatige stapelvezels, enkel of hoofdzakelijk met synthetische of met kunstmatige filamenten gemengd, van verschillend gekleurd garen (m.u.v. jacquardweefsels met een breedte van &gt;= 140 cm "ma</t>
  </si>
  <si>
    <t>Weefsels bevattende overwegend, doch &lt; 85 gewichtspercenten kunstmatige stapelvezels, van verschillend gekleurd garen (m.u.v. die welke enkel of hoofdzakelijk met katoen, met wol of met fijn haar of met synthetische of met kunstmatige filamenten zijn geme</t>
  </si>
  <si>
    <t>Watten van hydrofiel katoen en artikelen daarvan (m.u.v. maandverbanden en tampons, luiers en inlegluiers e.d. hygiënische artikelen en m.u.v. watten en artikelen daarvan, geïmpregneerd of bedekt met farmaceutische zelfstandigheden of opgemaakt voor de ve</t>
  </si>
  <si>
    <t>Watten van katoen en artikelen daarvan (m.u.v. die van hydrofiel katoen en m.u.v. maandverbanden en tampons, luiers en inlegluiers e.d. hygiënische artikelen en m.u.v. watten en artikelen daarvan, geïmpregneerd of bedekt met farmaceutische zelfstandighede</t>
  </si>
  <si>
    <t>Watten van kunstmatige vezels en artikelen daarvan (m.u.v. watten in de vorm van rollen met een diameter van &lt;= 8 mm en m.u.v. maandverbanden en tampons, luiers en inlegluiers e.d. hygiënische artikelen en m.u.v. watten en artikelen daarvan, geïmpregneerd</t>
  </si>
  <si>
    <t>Watten van textielstof en artikelen daarvan (m.u.v. die van katoen of van synthetische of kunstmatige vezels en m.u.v. maandverbanden en tampons, luiers en inlegluiers e.d. hygiënische artikelen en m.u.v. watten en artikelen daarvan, geïmpregneerd of bede</t>
  </si>
  <si>
    <t>56031420</t>
  </si>
  <si>
    <t>Niet-geweven draagfolie, van polyesterfilamenten, met een gewicht van 150-400 g/m², vermeld in aanvullende aantekening 1 op dit hoofdstuk [voor bitumineus membraan]</t>
  </si>
  <si>
    <t>56031480</t>
  </si>
  <si>
    <t>gebonden textielvlies, ook indien geïmpregneerd of gelamineerd, neg, van synthetische of kunstmatige filamenten, met een gewicht &gt; 150 g/m² (m.u.v. gecoat of bedekt, en bitumineuze membraandragerfolie)</t>
  </si>
  <si>
    <t>56039420</t>
  </si>
  <si>
    <t>Niet-geweven draagfolie, van polyestervezels, met een gewicht van 150-400 g/m², vermeld in aanvullende aantekening 1 op dit hoofdstuk [voor bitumineus membraan]</t>
  </si>
  <si>
    <t>56039480</t>
  </si>
  <si>
    <t>gebonden textielvlies, ook indien geïmpregneerd of gelamineerd, neg, met een gewicht &gt; 150 g/m² (m.u.v. gecoat of bedekt of van synthetische of kunstmatige filamenten, en bitumineuze membraandragerplaten)</t>
  </si>
  <si>
    <t>Draad en koord van rubber, omwoeld of omvlochten met textiel; textielgarens, alsmede strippen en artikelen van dergelijke vorm, bedoeld bij post 5404 of 5405, geïmpregneerd, bekleed, bedekt of ommanteld met rubber of met kunststof (m.u.v. die welke zijn v</t>
  </si>
  <si>
    <t>Strippen en artikelen van dergelijke vorm, bedoeld bij post 5404 of 5405, geïmpregneerd, bekleed, bedekt of ommanteld met rubber of met kunststof (m.u.v. die welke zijn voorzien van vishaken of op andere wijze zijn opgemaakt als vissnoer en m.u.v. imitati</t>
  </si>
  <si>
    <t>Metaalgarens, ook indien omwoeld, bestaande uit textielgarens of uit strippen en artikelen van dergelijke vorm, bedoeld bij post 5404 of 5405, verbonden met metaaldraad, -strippen of -poeder, dan wel bedekt met metaal (m.u.v. garens die zijn vervaardigd v</t>
  </si>
  <si>
    <t>Kettingsteekgaren "zgn. chainettegaren" (m.u.v. metaalgaren bedoeld bij post 5605, omwoeld paardenhaar "crin", rubberdraad, omwoeld of omvlochten met textiel, omwoeld koord of omwoeld snoer en andere omwoelde textielproducten bedoeld bij post 5808 en omwo</t>
  </si>
  <si>
    <t>Chenillegaren en omwoelde strippen en artikelen van dergelijke vorm, bedoeld bij post 5404 of 5405 (m.u.v. metaalgaren bedoeld bij post 5605, omwoeld paardenhaar "crin", rubberdraad, omwoeld of omvlochten met textiel, omwoeld koord of omwoeld snoer en and</t>
  </si>
  <si>
    <t>Bindgaren, touw en kabel, van abaca "Manillahennep of Musa textilis Nee" of van andere harde vezels "bladvezels" en van jute of andere bastvezels bedoeld bij post 5303, al dan niet gevlochten, ook indien geïmpregneerd, bekleed, bedekt of ommanteld met rub</t>
  </si>
  <si>
    <t>Bindgaren, touw en kabel, ook indien gevlochten en ook indien geïmpregneerd, bekleed, bedekt of ommanteld met rubber of met kunststof (m.u.v. die van synthetische vezels, van jute of van andere bastvezels bedoeld bij post 5303, van sisal of van andere tex</t>
  </si>
  <si>
    <t>Tapijten en andere vloerbedekkingen, van synthetische of kunstmatige textielstoffen, getuft, "geperforeerd met een naald", ook indien geconfectioneerd (m.u.v. van nylon of andere polyamiden, van polypropyleen, tegels met een oppervlakte van &lt;= 1 m², en ku</t>
  </si>
  <si>
    <t xml:space="preserve">Tapisserieën, met de hand geweven "zoals gobelins, Vlaamse tapisserieën, aubussons, beauvais e.d." of met de naald vervaardigd "b.v. halve kruissteek, kruissteek", ook indien geconfectioneerd (m.u.v. "Kenim", "Sumak", "Karamani" e.d. handgeweven tapijten </t>
  </si>
  <si>
    <t>Borduurwerk van synthetische of kunstmatige vezels, met een grondweefsel van textielstoffen, aan een stuk, in banden of in de vorm van motieven, met een waarde van &lt;= 17,50 € per kg nettogewicht (m.u.v. etskant en borduurwerk zonder zichtbaar grondweefsel</t>
  </si>
  <si>
    <t>Borduurwerk op een grondweefsel van textielstoffen, aan een stuk, in banden of in de vorm van motieven, met een waarde van &gt; 17,50 € per kg nettogewicht (m.u.v. die van katoen of van synthetische of kunstmatige vezels en m.u.v. etskant en borduurwerk zond</t>
  </si>
  <si>
    <t>Borduurwerk op een grondweefsel van textielstoffen, aan een stuk, in banden of in de vorm van motieven, met een waarde van &lt;= 17,50 € per kg nettogewicht (m.u.v. die van katoen of van synthetische of kunstmatige vezels en m.u.v. etskant en borduurwerk zon</t>
  </si>
  <si>
    <t>Gematelasseerde textielproducten aan het stuk, bestaande uit een of meer lagen textiel, die door stikken of op andere wijze zijn samengevoegd, met watten of ander opvulmateriaal (m.u.v. borduurwerk bedoeld bij post 5810 en beddegoed en artikelen voor stof</t>
  </si>
  <si>
    <t>Weefsels, bekleed of bedekt met, dan wel met inlagen van poly"vinylchloride" (m.u.v. wandbekleding van textielstof, bedekt met poly"vinylchloride" en vloerbedekking bestaande uit een drager van textielstof, voorzien van een deklaag van of bekleed met poly</t>
  </si>
  <si>
    <t>Weefsels, bekleed of bedekt met, dan wel met inlagen van cellulosederivaten of andere kunststof, met een bovenzijde van textielstof (m.u.v. die welke bekleed of bedekt zijn met, dan wel inlagen hebben van poly"vinylchloride" of polyurethaan en m.u.v. wand</t>
  </si>
  <si>
    <t>Weefsels, geïmpregneerd, bekleed of bedekt met, dan wel met inlagen van kunststof (m.u.v. die welke zijn geïmpregneerd, bekleed of bedekt met, dan wel inlagen hebben van, poly"vinylchloride" of polyurethaan, of met een bovenzijde van textielstof en m.u.v.</t>
  </si>
  <si>
    <t>Plakband van gegummeerde weefsels, met een breedte van &lt;= 20 cm (m.u.v. die welke zijn geïmpregneerd of bedekt met farmaceutische zelfstandigheden of zijn opgemaakt voor de verkoop in het klein voor geneeskundige, chirurgische, tandheelkundige of veeartse</t>
  </si>
  <si>
    <t>Gegummeerde weefsels, n.e.g. (m.u.v. die van van brei- of haakwerk en m.u.v. canvas en plakband met een breedte van &lt;= 20 cm, bandenkoordweefsel "tyre cord fabric", van garens met een hoge sterktegraad, van nylon of van andere polyamiden, van polyesters o</t>
  </si>
  <si>
    <t>Kousen, pitten en wieken, voor lampen, voor komforen, voor aanstekers, voor kaarsen e.d., geweven, gevlochten of gebreid; gloeikousjes en rond gebreide buisjes voor het vervaardigen van gloeikousjes, ook indien geïmpregneerd (m.u.v. met was bedekte kousen</t>
  </si>
  <si>
    <t>Drijfriemen, drijfsnaren en transportbanden, van textielstoffen, ook indien geïmpregneerd, bekleed, bedekt met of met inlagen van kunststof, of versterkt met metaal of andere stoffen (m.u.v. die met een dikte van &lt; 3 mm, aan het stuk of enkel op lengte ge</t>
  </si>
  <si>
    <t xml:space="preserve">Weefsels, vilt of met vilt gevoerd weefsel, bekleed of bedekt met, dan wel met inlagen van rubber, leder of andere stoffen, van de soort gebruikt voor de vervaardiging van kaardbeslag, alsmede dergelijke producten voor ander technisch gebruik, incl. lint </t>
  </si>
  <si>
    <t>Weefsels en vilt, van zijde of van kunstmatige textielvezels, eindloos of voorzien van verbindingsstukken, van de soort gebruikt voor papiermachines, alsmede weefsels en vilt, van zijde of van synthetische of kunstmatige textielvezels, van de soort gebrui</t>
  </si>
  <si>
    <t>Weefsels en vilt, eindloos of voorzien van verbindingsstukken, van de soort gebruikt voor papiermachines e.d. machines, "b.v. machines voor pulp of asbestcement", met een gewicht van &lt; 650 g/m² (m.u.v. die van zijde of van synthetische of kunstmatige text</t>
  </si>
  <si>
    <t xml:space="preserve">Weefsels en vilt, van zijde of van synthetische of kunstmatige textielvezels, eindloos of voorzien van verbindingsstukken, van de soort gebruikt voor papiermachines e.d. machines, "b.v. machines voor pulp of asbestcement", met een gewicht van &gt;= 650 g/m² </t>
  </si>
  <si>
    <t>Weefsels en vilt, eindloos of voorzien van verbindingsstukken, van de soort gebruikt voor papiermachines e.d. machines, "b.v. machines voor pulp of asbestcement", met een gewicht van &gt;= 650 g/m² (m.u.v. die van zijde of van synthetische of kunstmatige tex</t>
  </si>
  <si>
    <t xml:space="preserve">Brei- en haakwerk aan het stuk, met een breedte van &lt;= 30 cm, bevattende &gt;= 5 gewichtspercenten elastomeergarens (m.u.v. die welke rubberdraden bevatten en m.u.v. poolbrei- en poolhaakwerk "hoogpolige stoffen en lussenstof daaronder begrepen", etiketten, </t>
  </si>
  <si>
    <t>Brei- en haakwerk aan het stuk, met een breedte van &lt;= 30 cm, bevattende &gt;= 5 gewichtspercenten elastomeergarens en rubberdraden, dan wel alleen rubberdraden (m.u.v. poolbrei- en poolhaakwerk "hoogpolige stoffen en lussenstof daaronder begrepen", etikette</t>
  </si>
  <si>
    <t>Brei- en haakwerk aan het stuk, met een breedte van &lt;= 30 cm, van wol of van fijn haar (m.u.v. dat bevattende &gt;= 5 gewichtspercenten elastomeergarens of rubberdraden en m.u.v. poolbrei- en poolhaakwerk "hoogpolige stoffen en lussenstof daaronder begrepen"</t>
  </si>
  <si>
    <t>Brei- en haakwerk aan het stuk, met een breedte van &lt;= 30 cm, van katoen (m.u.v. dat bevattende &gt;= 5 gewichtspercenten elastomeergarens of rubberdraden en m.u.v. poolbrei- en poolhaakwerk "hoogpolige stoffen en lussenstof daaronder begrepen", etiketten, i</t>
  </si>
  <si>
    <t>Brei- en haakwerk aan het stuk, met een breedte van &lt;= 30 cm, van synthetische vezels (m.u.v. dat bevattende &gt;= 5 gewichtspercenten elastomeergarens of rubberdraden en m.u.v. raschelkant, poolbrei- en poolhaakwerk "hoogpolige stoffen en lussenstof daarond</t>
  </si>
  <si>
    <t xml:space="preserve">Brei- en haakwerk aan het stuk, met een breedte van &lt;= 30 cm, van kunstmatige vezels (m.u.v. dat bevattende &gt;= 5 gewichtspercenten elastomeergarens of rubberdraden en m.u.v. poolbrei- en poolhaakwerk "hoogpolige stoffen en lussenstof daaronder begrepen", </t>
  </si>
  <si>
    <t>Brei- en haakwerk aan het stuk, met een breedte van &lt;= 30 cm (m.u.v. dat van katoen, van synthetische of kunstmatige vezels, van wol of van fijn haar en dat bevattende &gt;= 5 gewichtspercenten elastomeergarens of rubberdraden en m.u.v. poolbrei- en poolhaak</t>
  </si>
  <si>
    <t>Brei- en haakwerk aan het stuk, met een breedte van &gt; 30 cm, bevattende &gt;= 5 gewichtspercenten elastomeergarens (m.u.v. die welke rubberdraden bevatten en m.u.v. poolbrei- en poolhaakwerk "hoogpolige stoffen en lussenstof daaronder begrepen", etiketten, i</t>
  </si>
  <si>
    <t>Brei- en haakwerk aan het stuk, met een breedte van &gt; 30 cm, bevattende &gt;= 5 gewichtspercenten elastomeergarens en rubberdraden, dan wel alleen rubberdraden (m.u.v. poolbrei- en poolhaakwerk "hoogpolige stoffen en lussenstof daaronder begrepen", etiketten</t>
  </si>
  <si>
    <t>Kettingbreiwerk "dat verkregen op de galonneermachine daaronder begrepen", met een breedte van &gt; 30 cm, van katoen, ongebleekt of gebleekt (m.u.v. dat bevattende &gt;= 5 gewichtspercenten elastomeergarens of rubberdraden en m.u.v. poolbrei- en poolhaakwerk "</t>
  </si>
  <si>
    <t>Kettingbreiwerk "dat verkregen op de galonneermachine daaronder begrepen", met een breedte van &gt; 30 cm, van katoen, geverfd (m.u.v. dat bevattende &gt;= 5 gewichtspercenten elastomeergarens of rubberdraden en m.u.v. poolbrei- en poolhaakwerk "hoogpolige stof</t>
  </si>
  <si>
    <t>Kettingbreiwerk "dat verkregen op de galonneermachine daaronder begrepen", met een breedte van &gt; 30 cm, van katoen, van verschillend gekleurd garen (m.u.v. dat bevattende &gt;= 5 gewichtspercenten elastomeergarens of rubberdraden en m.u.v. poolbrei- en poolh</t>
  </si>
  <si>
    <t>Kettingbreiwerk "dat verkregen op de galonneermachine daaronder begrepen", met een breedte van &gt; 30 cm, van katoen, bedrukt (m.u.v. dat bevattende &gt;= 5 gewichtspercenten elastomeergarens of rubberdraden en m.u.v. poolbrei- en poolhaakwerk "hoogpolige stof</t>
  </si>
  <si>
    <t>Kettingbreiwerk "dat verkregen op de galonneermachine daaronder begrepen", met een breedte van &gt; 30 cm, van synthetische vezels, ongebleekt of gebleekt (m.u.v. dat bevattende &gt;= 5 gewichtspercenten elastomeergarens of rubberdraden en m.u.v. poolbrei- en p</t>
  </si>
  <si>
    <t>Kettingbreiwerk "dat verkregen op de galonneermachine daaronder begrepen", met een breedte van &gt; 30 cm, van synthetische vezels, geverfd, (m.u.v. dat bevattende &gt;= 5 gewichtspercenten elastomeergarens of rubberdraden en m.u.v. poolbrei- en poolhaakwerk "h</t>
  </si>
  <si>
    <t>Kettingbreiwerk "dat verkregen op de galonneermachine daaronder begrepen", met een breedte van &gt; 30 cm, van synthetische vezels, van verschillend gekleurd garen (m.u.v. dat bevattende &gt;= 5 gewichtspercenten elastomeergarens of rubberdraden en m.u.v. poolb</t>
  </si>
  <si>
    <t>Kettingbreiwerk "dat verkregen op de galonneermachine daaronder begrepen", met een breedte van &gt; 30 cm, van synthetische vezels, bedrukt (m.u.v. dat bevattende &gt;= 5 gewichtspercenten elastomeergarens of rubberdraden en m.u.v. poolbrei- en poolhaakwerk "ho</t>
  </si>
  <si>
    <t>Kettingbreiwerk "dat verkregen op de galonneermachine daaronder begrepen", met een breedte van &gt; 30 cm, van kunstmatige vezels, ongebleekt of gebleekt (m.u.v. dat bevattende &gt;= 5 gewichtspercenten elastomeergarens of rubberdraden en m.u.v. poolbrei- en po</t>
  </si>
  <si>
    <t>Kettingbreiwerk "dat verkregen op de galonneermachine daaronder begrepen", met een breedte van &gt; 30 cm, van kunstmatige vezels, geverfd (m.u.v. dat bevattende &gt;= 5 gewichtspercenten elastomeergarens of rubberdraden en m.u.v. poolbrei- en poolhaakwerk "hoo</t>
  </si>
  <si>
    <t>Kettingbreiwerk "dat verkregen op de galonneermachine daaronder begrepen", met een breedte van &gt; 30 cm, van kunstmatige vezels, van verschillend gekleurd garen (m.u.v. dat bevattende &gt;= 5 gewichtspercenten elastomeergarens of rubberdraden en m.u.v. poolbr</t>
  </si>
  <si>
    <t>Kettingbreiwerk "dat verkregen op de galonneermachine daaronder begrepen", met een breedte van &gt; 30 cm, van kunstmatige vezels, bedrukt (m.u.v. dat bevattende &gt;= 5 gewichtspercenten elastomeergarens of rubberdraden en m.u.v. poolbrei- en poolhaakwerk "hoo</t>
  </si>
  <si>
    <t>Kettingbreiwerk aan het stuk, "dat verkregen op de galonneermachine daaronder begrepen", met een breedte van &gt; 30 cm, van wol of van fijn haar (m.u.v. dat bevattende &gt;= 5 gewichtspercenten elastomeergarens of rubberdraden en m.u.v. poolbrei- en poolhaakwe</t>
  </si>
  <si>
    <t>Kettingbreiwerk aan het stuk, "dat verkregen op de galonneermachine daaronder begrepen", met een breedte van &gt; 30 cm (m.u.v. dat van synthetische of kunstmatige vezels, van katoen, van wol of van fijn haar en dat bevattende &gt;= 5 gewichtspercenten elastome</t>
  </si>
  <si>
    <t>Brei- en haakwerk aan het stuk, met een breedte van &gt; 30 cm, van wol of van fijn haar (m.u.v. dat bevattende &gt;= 5 gewichtspercenten elastomeergarens of rubberdraden en m.u.v. kettingbreiwerk "dat verkregen op de galonneermachine daaronder begrepen", poolb</t>
  </si>
  <si>
    <t>Brei- en haakwerk aan het stuk, met een breedte van &gt; 30 cm, van katoen, ongebleekt of gebleekt (m.u.v. dat bevattende &gt;= 5 gewichtspercenten elastomeergarens of rubberdraden en m.u.v. kettingbreiwerk "dat verkregen op de galonneermachine daaronder begrep</t>
  </si>
  <si>
    <t xml:space="preserve">Brei- en haakwerk aan het stuk, met een breedte van &gt; 30 cm, van katoen, geverfd (m.u.v. dat bevattende &gt;= 5 gewichtspercenten elastomeergarens of rubberdraden en m.u.v. kettingbreiwerk "dat verkregen op de galonneermachine daaronder begrepen", poolbrei- </t>
  </si>
  <si>
    <t>Brei- en haakwerk aan het stuk, met een breedte van &gt; 30 cm, van katoen, van verschillend gekleurd garen (m.u.v. dat bevattende &gt;= 5 gewichtspercenten elastomeergarens of rubberdraden en m.u.v. kettingbreiwerk "dat verkregen op de galonneermachine daarond</t>
  </si>
  <si>
    <t xml:space="preserve">Brei- en haakwerk aan het stuk, met een breedte van &gt; 30 cm, van katoen, bedrukt (m.u.v. dat bevattende &gt;= 5 gewichtspercenten elastomeergarens of rubberdraden en m.u.v. kettingbreiwerk "dat verkregen op de galonneermachine daaronder begrepen", poolbrei- </t>
  </si>
  <si>
    <t>Brei- en haakwerk aan het stuk, met een breedte van &gt; 30 cm, van synthetische vezels, ongebleekt of gebleekt (m.u.v. dat bevattende &gt;= 5 gewichtspercenten elastomeergarens of rubberdraden en m.u.v. kettingbreiwerk "dat verkregen op de galonneermachine daa</t>
  </si>
  <si>
    <t>Brei- en haakwerk aan het stuk, met een breedte van &gt; 30 cm, van synthetische vezels, geverfd (m.u.v. dat bevattende &gt;= 5 gewichtspercenten elastomeergarens of rubberdraden en m.u.v. kettingbreiwerk "dat verkregen op de galonneermachine daaronder begrepen</t>
  </si>
  <si>
    <t>Brei- en haakwerk aan het stuk, met een breedte van &gt; 30 cm, van synthetische vezels, van verschillend gekleurd garen (m.u.v. dat bevattende &gt;= 5 gewichtspercenten elastomeergarens of rubberdraden en m.u.v. kettingbreiwerk "dat verkregen op de galonneerma</t>
  </si>
  <si>
    <t>Brei- en haakwerk aan het stuk, met een breedte van &gt; 30 cm, van synthetische vezels, bedrukt (m.u.v. dat bevattende &gt;= 5 gewichtspercenten elastomeergarens of rubberdraden en m.u.v. kettingbreiwerk "dat verkregen op de galonneermachine daaronder begrepen</t>
  </si>
  <si>
    <t>Brei- en haakwerk aan het stuk, met een breedte van &gt; 30 cm, van kunstmatige vezels, ongebleekt of gebleekt (m.u.v. dat bevattende &gt;= 5 gewichtspercenten elastomeergarens of rubberdraden en m.u.v. kettingbreiwerk "dat verkregen op de galonneermachine daar</t>
  </si>
  <si>
    <t>Brei- en haakwerk aan het stuk, met een breedte van &gt; 30 cm, van kunstmatige vezels, geverfd (m.u.v. dat bevattende &gt;= 5 gewichtspercenten elastomeergarens of rubberdraden en m.u.v. kettingbreiwerk "dat verkregen op de galonneermachine daaronder begrepen"</t>
  </si>
  <si>
    <t>Brei- en haakwerk aan het stuk, met een breedte van &gt; 30 cm, van kunstmatige vezels, van verschillend gekleurd garen (m.u.v. dat bevattende &gt;= 5 gewichtspercenten elastomeergarens of rubberdraden en m.u.v. kettingbreiwerk "dat verkregen op de galonneermac</t>
  </si>
  <si>
    <t>Brei- en haakwerk aan het stuk, met een breedte van &gt; 30 cm, van kunstmatige vezels, bedrukt (m.u.v. dat bevattende &gt;= 5 gewichtspercenten elastomeergarens of rubberdraden en m.u.v. kettingbreiwerk "dat verkregen op de galonneermachine daaronder begrepen"</t>
  </si>
  <si>
    <t>Brei- en haakwerk aan het stuk, met een breedte van &gt; 30 cm (m.u.v. dat van synthetische of kunstmatige vezels, van katoen, van wol of van fijn haar en dat bevattende &gt;= 5 gewichtspercenten elastomeergarens of rubberdraden en m.u.v. kettingbreiwerk "dat v</t>
  </si>
  <si>
    <t xml:space="preserve">Anoraks, blousons e.d. artikelen, van brei- of haakwerk, voor vrouwen of voor meisjes (m.u.v. die van wol of van fijn haar, van katoen of van synthetische of van kunstmatige vezels en m.u.v. mantelpakken, broekpakken, ensembles, blazers en andere jasjes, </t>
  </si>
  <si>
    <t>Lange en korte broeken, kniebroeken e.d. broeken en zgn. Amerikaanse overalls, van brei- of haakwerk, van textielstoffen, voor heren of voor jongens (m.u.v. die van wol of van fijn haar, van katoen of van synthetische vezels en m.u.v. onderbroeken en zwem</t>
  </si>
  <si>
    <t>Lange en korte broeken, kniebroeken e.d. broeken en zgn. Amerikaanse overalls, van brei- of haakwerk, van textielstoffen, voor dames of voor meisjes (m.u.v. die van wol of van fijn haar, van katoen of van synthetische vezels en m.u.v. slips en zwembroeken</t>
  </si>
  <si>
    <t>Blouses en hemdblouses, van brei- of haakwerk, van textielstoffen, voor dames of voor meisjes (m.u.v. die van katoen, van synthetische of kunstmatige vezels, van wol of van fijn haar, van zijde of van afval van zijde, van vlas of van ramee en m.u.v. T-shi</t>
  </si>
  <si>
    <t>Negligés, badjassen, kamerjassen e.d. artikelen, van brei- of haakwerk, van katoen, voor dames of voor meisjes (m.u.v. borstrokken en onderhemden, onderjurken, onderrokken, slips, nachthemden, pyjama's, bustehouders, gaines "step-ins", corsetten e.d. arti</t>
  </si>
  <si>
    <t>Negligés, badjassen, kamerjassen e.d. artikelen, van brei- of haakwerk, van synthetische of kunstmatige vezels, voor dames of voor meisjes (m.u.v. borstrokken en onderhemden, onderjurken, onderrokken, slips, nachthemden, pyjama's, bustehouders, gaines "st</t>
  </si>
  <si>
    <t xml:space="preserve">Negligés, badjassen, kamerjassen e.d. artikelen, van brei- of haakwerk, van textielstoffen, voor dames of voor meisjes (m.u.v. die van katoen of van synthetische of kunstmatige vezels en m.u.v. borstrokken en onderhemden, onderjurken, onderrokken, slips, </t>
  </si>
  <si>
    <t>Truien, jumpers, pull-overs en slip-overs, vesten e.d. artikelen, van brei- of haakwerk, van wol, voor heren of voor jongens (m.u.v. truien, jumpers, pull-overs en slip-overs bevattende &gt;= 50 gewichtspercenten wol en wegende &gt;= 600 g per stuk en m.u.v. ge</t>
  </si>
  <si>
    <t>Truien, jumpers, pull-overs en slip-overs, vesten e.d. artikelen, van brei- of haakwerk, van wol, voor dames of voor meisjes (m.u.v. truien, jumpers, pull-overs en slip-overs bevattende &gt;= 50 gewichtspercenten wol en wegende &gt;= 600 g per stuk en m.u.v. ge</t>
  </si>
  <si>
    <t>Kousen, kniekousen, sokken e.d. artikelen, van brei- of haakwerk, van wol of van fijn haar (m.u.v. die met degressieve compressie, kousenbroeken, dameskousen en -kniekousen, van &lt; 67 decitex per enkelvoudige draad en m.u.v. dergelijke artikelen voor baby'</t>
  </si>
  <si>
    <t>Kousen, kniekousen, sokken e.d. artikelen, van brei- of haakwerk, van textielstoffen (m.u.v. die van wol of van fijn haar, van katoen of van synthetische vezels, die met degressieve compressie, kousenbroeken, dameskousen en -kniekousen van &lt; 67 decitex pe</t>
  </si>
  <si>
    <t>Dassen, strikjes en sjaaldassen en andere geconfectioneerd kledingtoebehoren, van brei- of haakwerk, n.e.g. (m.u.v. van die van elastisch of gegummeerd brei- of haakwerk en m.u.v. sjaals, sjerpen, hoofddoeken en halsdoeken, mantilles, sluiers, voiles e.d.</t>
  </si>
  <si>
    <t>Heren- of jongens- overjassen, jekkers, capes, blousons, anoraks, inclusief ski-jassen, windjacks en dergelijke artikelen, van katoen, met een gewicht van &lt;= 1 kg per kledingstuk (m.u.v. van brei- of haakwerk, kostuums, ensembles, colbertjassen, blazers e</t>
  </si>
  <si>
    <t>Heren- of jongens- overjassen, jekkers, capes, blousons, anoraks, inclusief ski-jassen, windjacks en dergelijke artikelen, van katoen, met een gewicht van &gt; 1 kg per kledingstuk (m.u.v. van brei- of haakwerk, kostuums, ensembles, colbertjassen, blazers en</t>
  </si>
  <si>
    <t>Heren- of jongens- overjassen, jekkers, capes, anoraks, inclusief ski-jassen, windjacks en dergelijke artikelen, van synthetische of van kunstmatige vezels, met een gewicht per kledingstuk van &lt;= 1 kg (m.u.v. van brei- of haakwerk, kostuums, ensembles, co</t>
  </si>
  <si>
    <t>Heren- of jongens- overjassen, jekkers, capes, anoraks, inclusief ski-jassen, windjacks en dergelijke artikelen, van synthetische of van kunstmatige vezels, met een gewicht per kledingstuk van &gt; 1 kg (m.u.v. van brei- of haakwerk, pakken, ensembles, colbe</t>
  </si>
  <si>
    <t>Heren- of jongens- overjassen, jekkers, capes, anoraks, inclusief ski-jassen, windjacks en dergelijke artikelen, van textielstoffen, (m.u.v. wol, fijn haar, katoen, synthetische of kunstmatige vezels, van brei- of haakwerk, pakken, ensembles, colbertjasse</t>
  </si>
  <si>
    <t>Dames- of meisjes- mantels, capes, anoraks, inclusief ski-jassen, windjacks en dergelijke artikelen, van synthetische of van kunstmatige vezels, met een gewicht per kledingstuk van &lt;= 1 kg (m.u.v. van brei- of haakwerk, pakken, ensembles, colbertjassen, b</t>
  </si>
  <si>
    <t>Dames- of meisjes- mantels, capes, anoraks, inclusief ski-jassen, windjacks en dergelijke artikelen, van synthetische of van kunstmatige vezels, met een gewicht per kledingstuk van &gt; 1 kg (m.u.v. van brei- of haakwerk, pakken, ensembles, colbertjassen, bl</t>
  </si>
  <si>
    <t>Dames- of meisjes- mantels, capes, anoraks, inclusief ski-jassen, windjacks en dergelijke artikelen, van textielstoffen (m.u.v. wol, fijn dierlijk haar, katoen, synthetische of kunstmatige vezels, van brei- of haakwerk, mantelpakken, ensembles, colbertjas</t>
  </si>
  <si>
    <t>Lange broeken, incl. kniebroeken e.d. broeken, van katoen, voor heren of voor jongens (m.u.v. die van denim of van gesneden inslagfluweel of -pluche, geribd "corduroy", dan wel van brei- of haakwerk en m.u.v. werk- en bedrijfskleding, zgn. Amerikaanse ove</t>
  </si>
  <si>
    <t>Lange broeken, incl. kniebroeken e.d. broeken, zgn. Amerikaanse overalls en korte broeken, van textielstoffen, voor heren of voor jongens (m.u.v. die van wol of van fijn haar, van katoen of van synthetische of kunstmatige vezels, m.u.v. die van brei- of h</t>
  </si>
  <si>
    <t>Lange broeken, incl. kniebroeken e.d. broeken, van katoen, voor dames of voor meisjes (m.u.v. die van denim of van gesneden inslagfluweel en -pluche, geribd "corduroy", dan wel van brei- of haakwerk en m.u.v. werk- en bedrijfskleding, zgn. Amerikaanse ove</t>
  </si>
  <si>
    <t xml:space="preserve">Lange broeken, incl. kniebroeken e.d. broeken, zgn. Amerikaanse overalls en korte broeken, van kunstmatige vezels, voor dames of voor meisjes (m.u.v. die van wol of van fijn haar, van katoen of van synthetische of kunstmatige vezels, m.u.v. die van brei- </t>
  </si>
  <si>
    <t>Blouses en hemdblouses, van textielstoffen, voor dames of voor meisjes (m.u.v. die van zijde of van afval van zijde, van wol of van fijn haar, van katoen, van synthetische of kunstmatige vezels, van vlas of van ramee, m.u.v. die van brei- of haakwerk en m</t>
  </si>
  <si>
    <t>Onderhemden, badjassen, kamerjassen e.d. artikelen, van textielstoffen, voor heren of voor jongens (m.u.v. die van katoen of van synthetische of van kunstmatige vezels, m.u.v. die van brei- of haakwerk en m.u.v. slips, onderbroeken, nachthemden en pyjama'</t>
  </si>
  <si>
    <t>Onderhemden, slips, negligés, badjassen, kamerjassen e.d. artikelen, van katoen, voor dames of voor meisjes (m.u.v. die van brei- of haakwerk en m.u.v. van onderjurken, onderrokken, nachthemden, pyjama's, bustehouders, gaines "step-ins", corsetten e.d. ar</t>
  </si>
  <si>
    <t>Onderhemden, slips, negligés, badjassen, kamerjassen e.d. artikelen, van synthetische of kunstmatige vezels, voor dames of voor meisjes (m.u.v. die van brei- of haakwerk en m.u.v. van onderjurken, onderrokken, nachthemden, pyjama's, bustehouders, gaines "</t>
  </si>
  <si>
    <t>Onderhemden, slips, negligés, badjassen, kamerjassen e.d. artikelen, van textielstoffen, voor dames of voor meisjes (m.u.v. die van katoen of synthetische of kunstmatige vezels, m.u.v. die van brei- of haakwerk en m.u.v. onderjurken, onderrokken, nachthem</t>
  </si>
  <si>
    <t>Kleding vervaardigd van gebonden textielvlies, ook indien geïmpregneerd, bekleed, bedekt of met inlagen (m.u.v. kleding voor baby's en kledingtoebehoren en m.u.v. operatieschorten voor eenmalig gebruik, van de soort die tijdens operaties door patiënten of</t>
  </si>
  <si>
    <t>Corsetten, bretels, jarretelles, kousenbanden e.d. artikelen, alsmede delen daarvan, incl. delen van bustehouders, gaines "step-ins", gainebroeken "panty's" en corseletten, van textiel, ook indien elastisch, incl. die van brei- of haakwerk (m.u.v. volledi</t>
  </si>
  <si>
    <t xml:space="preserve">Artikelen voor stoffering, van brei- of haakwerk (m.u.v. dekens, tafel-, bedde- en huishoudlinnen, vitrages, gordijnen en rolgordijnen, bed- en gordijnvalletjes, spreien, muskietennetten bedoeld bij aanvullende aantekening 1 op dit hoofdstuk, lampekappen </t>
  </si>
  <si>
    <t>Artikelen voor stoffering, van synthetische vezels (m.u.v. die van brei- of haakwerk en m.u.v. dekens, tafel-, bedde- en huishoudlinnen, vitrages, gordijnen en rolgordijnen, bed- en gordijnvalletjes, spreien, lampekappen en artikelen bedoeld bij post 9404</t>
  </si>
  <si>
    <t>Artikelen voor stoffering (m.u.v. die van katoen of van synthetische vezels, m.u.v. die van brei- of haakwerk en m.u.v. dekens, tafel-, bedde- en huishoudlinnen, vitrages, gordijnen en rolgordijnen, bed- en gordijnvalletjes, spreien, lampekappen en artike</t>
  </si>
  <si>
    <t xml:space="preserve">Geconfectioneerde artikelen van textiel, incl. patronen voor kleding, n.e.g. (m.u.v. die van brei- of haakwerk of die van vilt, m.u.v. lakens voor eenmalig gebruik, vervaardigd van producten bedoeld bij post 5603, van de soort die tijdens operaties wordt </t>
  </si>
  <si>
    <t xml:space="preserve">Stellen of assortimenten, bestaande uit weefsel en garen, ook indien met toebehoren, voor de vervaardiging van tapijten, van tapisserieën, van geborduurde tafelkleden en servetten, of van dergelijke artikelen van textiel, opgemaakt voor de verkoop in het </t>
  </si>
  <si>
    <t>Kleding en kledingtoebehoren, dekens, linnengoed en artikelen voor stofferen, van textiel, schoeisel en hoofddeksels, ongeacht van welk materiaal, voorzover deze goederen duidelijke sporen van gebruik dragen, in bulk dan wel verpakt in balen, in zakken of</t>
  </si>
  <si>
    <t>Waterdicht schoeisel, met beschermende metalen neus, met buitenzool en met bovendeel van rubber of van kunststof, waarvan het bovendeel op andere wijze dan door stikken of klinken of d.m.v. nagels, schroeven, pluggen of dergelijke is samengevoegd, en even</t>
  </si>
  <si>
    <t>Waterdicht schoeisel met buitenzool van rubber of van kunststof en met bovendeel van rubber, waarvan het bovendeel op andere wijze dan door stikken of klinken of d.m.v. nagels, schroeven, pluggen of dergelijke is samengevoegd, en evenmin op dergelijke wij</t>
  </si>
  <si>
    <t xml:space="preserve">Waterdicht schoeisel met buitenzool van rubber of van kunststof en met bovendeel van kunststof, waarvan het bovendeel op andere wijze dan door stikken of klinken of d.m.v. nagels, schroeven, pluggen of dergelijke is samengevoegd, en evenmin op dergelijke </t>
  </si>
  <si>
    <t>Waterdicht schoeisel met buitenzool en bovendeel van rubber of van kunststof, waarvan het bovendeel op andere wijze dan door stikken of klinken of d.m.v. nagels, schroeven, pluggen of dergelijke is samengevoegd, en evenmin op dergelijke wijze aan de buite</t>
  </si>
  <si>
    <t>Schoeisel met buitenzool van rubber of van kunststof, de enkel bedekkend (m.u.v. schoeisel met beschermende metalen neus, waterdicht schoeisel als bedoeld bij post 6401, sportschoeisel, orthopedisch schoeisel en schoeisel dat het karakter heeft van speelg</t>
  </si>
  <si>
    <t>Schoeisel met buitenzool van rubber of van kunststof en bovendeel van rubber (m.u.v. schoeisel dat uitsluitend de enkel bedekt of waarvan het bovendeel uit riempjes bestaat die met pluggen aan de zool zijn bevestigd, waterdicht schoeisel als bedoeld bij p</t>
  </si>
  <si>
    <t>Schoeisel met buitenzool van rubber of van kunststof en bovendeel van kunststof, waarvan het voorblad is uitgesneden of uit riempjes bestaat, waarvan de grootste hoogte van de hak, incl. de zolen &gt; 3 cm is (m.u.v. schoeisel waarvan het bovendeel uit riemp</t>
  </si>
  <si>
    <t>Schoeisel met buitenzool van rubber of van kunststof en bovendeel van kunststof, waarvan het voorblad is uitgesneden of uit riempjes bestaat, waarvan de grootste hoogte van de hak, incl. de zolen &lt;= 3 cm is (m.u.v. schoeisel waarvan het bovendeel uit riem</t>
  </si>
  <si>
    <t>Pantoffels en ander huisschoeisel, met buitenzool van rubber of van kunststof en bovendeel van kunststof (m.u.v. schoeisel dat de enkel bedekt, schoeisel waarvan het voorblad is uitgesneden of uit riempjes bestaat en schoeisel dat het karakter heeft van s</t>
  </si>
  <si>
    <t>Schoeisel met buitenzool van rubber of van kunststof en bovendeel van kunststof, met een binnenzoollengte van &lt; 24 cm (m.u.v. schoeisel dat uitsluitend de enkel bedekt, schoeisel waarvan het voorblad is uitgesneden of uit riempjes bestaat, schoeisel met b</t>
  </si>
  <si>
    <t>Schoeisel met buitenzool van rubber of van kunststof en bovendeel van kunststof, met een binnenzoollengte van &gt;= 24 cm, dat niet als heren- of damesschoeisel kan worden onderkend (m.u.v. schoeisel dat uitsluitend de enkel bedekt, schoeisel waarvan het voo</t>
  </si>
  <si>
    <t>Schoeisel met buitenzool van rubber of van kunststof en bovendeel van kunststof, met een binnenzoollengte van &gt;= 24 cm, voor heren (m.u.v. schoeisel dat uitsluitend de enkel bedekt, schoeisel waarvan het voorblad is uitgesneden of uit riempjes bestaat, sc</t>
  </si>
  <si>
    <t>Schoeisel met buitenzool van rubber of van kunststof en bovendeel van kunststof, met een binnenzoollengte van &gt;= 24 cm, voor dames (m.u.v. schoeisel dat uitsluitend de enkel bedekt, schoeisel waarvan het voorblad is uitgesneden of uit riempjes bestaat, sc</t>
  </si>
  <si>
    <t>Schoeisel met buitenzool en bovendeel van leder, de enkel bedekkend, maar beneden de kuit, met een binnenzoollengte van &lt; 24 cm (m.u.v. schoeisel met beschermende metalen neus, sportschoeisel, orthopedisch schoeisel en schoeisel dat het karakter heeft van</t>
  </si>
  <si>
    <t>Schoeisel met buitenzool en bovendeel van leder, waarvan het voorblad is uitgesneden of uit riempjes bestaat, waarvan de grootste hoogte van de hak, incl. de zolen &gt; 3 cm is (m.u.v. schoeisel met bovendeel dat bestaat uit lederen riemen over de wreef en o</t>
  </si>
  <si>
    <t>Schoeisel met buitenzool en bovendeel van leder, waarvan het voorblad is uitgesneden of uit riempjes bestaat, waarvan de grootste hoogte van de hak, incl. de zolen &lt;= 3 cm is en met een binnenzoollengte van &lt; 24 cm (m.u.v. schoeisel met bovendeel dat best</t>
  </si>
  <si>
    <t>Schoeisel met buitenzool en bovendeel van leder, waarvan het voorblad is uitgesneden of uit riempjes bestaat, waarvan de grootste hoogte van de hak, incl. de zolen &lt;= 3 cm is en met een binnenzoollengte van &gt;= 24 cm, voor heren (m.u.v. schoeisel met boven</t>
  </si>
  <si>
    <t>Schoeisel met buitenzool en bovendeel van leder, waarvan het voorblad is uitgesneden of uit riempjes bestaat, waarvan de grootste hoogte van de hak, incl. de zolen &lt;= 3 cm is en met een binnenzoollengte van &gt;= 24 cm, voor vrouwen (m.u.v. schoeisel met bov</t>
  </si>
  <si>
    <t>Schoeisel met buitenzool en bovendeel van leder, met een binnenzoollengte van &lt; 24 cm (m.u.v. schoeisel dat de enkel bedekt, schoeisel met beschermende metalen neus, schoeisel met houten basis, zonder binnenzool, schoeisel waarvan het voorblad is uitgesne</t>
  </si>
  <si>
    <t>Schoeisel met buitenzool en bovendeel van leder, met een binnenzoollengte van &gt;= 24 cm, voor mannen (m.u.v. schoeisel dat de enkel bedekt, schoeisel met beschermende metalen neus, schoeisel met houten basis, zonder binnenzool, schoeisel waarvan het voorbl</t>
  </si>
  <si>
    <t>Schoeisel met buitenzool en bovendeel van leder, met een binnenzoollengte van &gt;= 24 cm, voor vrouwen (m.u.v. schoeisel dat de enkel bedekt, schoeisel met beschermende metalen neus, schoeisel met houten basis, zonder binnenzool, schoeisel waarvan het voorb</t>
  </si>
  <si>
    <t>Schoeisel met buitenzool van rubber, van kunststof of van kunstleder en met een bovendeel van leder, de enkel bedekkend, maar beneden de kuit, met een binnenzoollengte van &lt; 24 cm (m.u.v. schoeisel met een beschermende metalen neus, sportschoeisel, orthop</t>
  </si>
  <si>
    <t>Schoeisel met buitenzool van rubber, van kunststof of van kunstleder en met een bovendeel van leder, de enkel bedekkend, maar beneden de kuit, met een binnenzoollengte van &gt;= 24 cm, dat niet als heren- of damesschoeisel kan worden onderkend (m.u.v. schoei</t>
  </si>
  <si>
    <t>Schoeisel met buitenzool van rubber, van kunststof of van kunstleder en met een bovendeel van leder, de enkel bedekkend, maar beneden de kuit, met een binnenzoollengte van &gt;= 24 cm, voor heren (m.u.v. schoeisel met een beschermende metalen neus, sportscho</t>
  </si>
  <si>
    <t>Schoeisel met buitenzool van rubber, van kunststof of van kunstleder en met een bovendeel van leder, de enkel bedekkend, maar beneden de kuit, met een binnenzoollengte van &gt;= 24 cm, voor dames (m.u.v. schoeisel met een beschermende metalen neus, sportscho</t>
  </si>
  <si>
    <t>Schoeisel met buitenzool van rubber, van kunststof of van kunstleder en met een bovendeel van leder, de enkel en de kuit bedekkend, met een binnenzoollengte van &lt; 24 cm (m.u.v. schoeisel met een beschermende metalen neus, sportschoeisel, orthopedisch scho</t>
  </si>
  <si>
    <t>Schoeisel met buitenzool van rubber, van kunststof of van kunstleder en met een bovendeel van leder, de enkel en de kuit bedekkend, met een binnenzoollengte van &gt;= 24 cm, dat niet als heren- of damesschoeisel kan worden onderkend (m.u.v. schoeisel met een</t>
  </si>
  <si>
    <t>Schoeisel met buitenzool van rubber, van kunststof of van kunstleder en met een bovendeel van leder, de enkel en de kuit bedekkend, met een binnenzoollengte van &gt;= 24 cm, voor heren (m.u.v. schoeisel met een beschermende metalen neus, sportschoeisel, orth</t>
  </si>
  <si>
    <t>Schoeisel met buitenzool van rubber, van kunststof of van kunstleder en met een bovendeel van leder, de enkel en de kuit bedekkend, met een binnenzoollengte van &gt;= 24 cm, voor dames (m.u.v. schoeisel met een beschermende metalen neus, sportschoeisel, orth</t>
  </si>
  <si>
    <t>Schoeisel met buitenzool van rubber, van kunststof of van kunstleder en met bovendeel van leder, waarvan het voorblad is uitgesneden of uit riempjes bestaat, en waarvan de grootste hoogte van de hak, incl. de zolen &lt;= 3 cm is, met een binnenzoollengte van</t>
  </si>
  <si>
    <t>Pantoffels en ander huisschoeisel, met buitenzool van rubber, van kunststof of van kunstleder en met bovendeel van leder (m.u.v. schoeisel dat de enkel bedekt, schoeisel waarvan het voorblad is uitgesneden of uit riempjes bestaat en schoeisel dat het kara</t>
  </si>
  <si>
    <t>Schoeisel met buitenzool van rubber, van kunststof of van kunstleder en met bovendeel van leder, met een binnenzoollengte van &lt; 24 cm (m.u.v. schoeisel dat de enkel bedekt, schoeisel met beschermende metalen neus, schoeisel met houten basis zonder binnenz</t>
  </si>
  <si>
    <t>Schoeisel met buitenzool van rubber, van kunststof of van kunstleder en met bovendeel van leder, met een binnenzoollengte van &gt;= 24 cm, dat niet als heren- of damesschoeisel kan worden onderkend (m.u.v. schoeisel dat de enkel bedekt, schoeisel met bescher</t>
  </si>
  <si>
    <t>Schoeisel met buitenzool van rubber, van kunststof of van kunstleder en met bovendeel van leder, met een binnenzoollengte van &gt;= 24 cm, voor heren (m.u.v. schoeisel dat de enkel bedekt, schoeisel met beschermende metalen neus, schoeisel met houten basis z</t>
  </si>
  <si>
    <t>Schoeisel met buitenzool van rubber, van kunststof of van kunstleder en met bovendeel van leder, met een binnenzoollengte van &gt;= 24 cm, voor dames (m.u.v. schoeisel dat de enkel bedekt, schoeisel met beschermende metalen neus, schoeisel met houten basis z</t>
  </si>
  <si>
    <t>Schoeisel met buitenzool van rubber of van kunststof en met bovendeel van textiel (m.u.v. huisschoeisel, sportschoeisel, incl. tennisschoenen, basketbalschoenen, gymnastiekschoenen, trainingsschoenen e.d. schoeisel, en schoeisel dat het karakter heeft van</t>
  </si>
  <si>
    <t xml:space="preserve">Schoeisel met buitenzool van hout, van kurk, van touw, van karton, van bont, van weefsel, van vilt, van gebonden textielvlies, van linoleum, van raffia, van stro, van luffa, enz. (m.u.v. schoeisel met bovendeel van leder, van kunstleder of van textiel en </t>
  </si>
  <si>
    <t>Delen van schoeisel en slobkousen, beenkappen e.d. artikelen en delen daarvan (m.u.v. buitenzolen van leder, kunstleder, rubber of kunststof, hakken van rubber of kunststof, bovendelen van schoeisel, ook indien voorzien van een binnenzool of van andere bi</t>
  </si>
  <si>
    <t>Hoeden en andere hoofddeksels, van brei- of haakwerk of vervaardigd van kant, van haarvilt of van vilt uit wol en bont, vervaardigd van hoedvormen "cloches" of van schijfvormen "plateaus" bedoeld bij post 6501, ook indien gegarneerd (m.u.v. die welke zijn</t>
  </si>
  <si>
    <t xml:space="preserve">Petten, kepies e.d. hoofddeksels, voorzien van een klep, van brei- of haakwerk of vervaardigd van kant, van vilt of van andere textielproducten "aan een stuk" (niet in stroken), ook indien gegarneerd (m.u.v. die welke het karakter hebben van speelgoed of </t>
  </si>
  <si>
    <t>Hoeden en andere hoofddeksels, van brei- of haakwerk, of vervaardigd van kant, van vilt of van andere textielproducten "aan een stuk" (niet in stroken), ook indien gegarneerd (m.u.v. die van haarvilt of van vilt uit wol en bont, petten, kepies e.d. hoofdd</t>
  </si>
  <si>
    <t>Hoeden en andere hoofddeksels, van haarvilt of van vilt uit wol en bont, vervaardigd van hoedvormen "cloches" of van schijfvormen "plateaus", bedoeld bij post 6501, ook indien gegarneerd (m.u.v. die van brei- of haakwerk of vervaardigd van kant, die welke</t>
  </si>
  <si>
    <t xml:space="preserve">Delen, garnituren en toebehoren, als zodanig herkenbaar als zijnde bestemd voor paraplu's en parasols als bedoeld bij post 6601 of voor wandelstokken, zitstokken, zwepen, rijzwepen e.d. artikelen als bedoeld bij post 6602 (m.u.v. handvatten en knoppen en </t>
  </si>
  <si>
    <t>Vogelhuiden en andere delen van vogels, met hun veren of dons bezet; veren, delen van veren, dons en artikelen uit deze stoffen (m.u.v. producten bedoeld bij post 0505, bewerkte schachten en bewerkte spoelen, schoeisel en hoofddeksels, artikelen voor bedd</t>
  </si>
  <si>
    <t>Mensenhaar, gericht, verdund, gebleekt of op andere wijze bewerkt; wol en ander haar van dieren, alsmede andere textielstoffen, geprepareerd voor het maken van postiches of van dergelijke artikelen (m.u.v. natuurlijke vlechten van onbewerkt mensenhaar, oo</t>
  </si>
  <si>
    <t>Tegels, blokjes e.d. artikelen, van bewerkte natuursteen, incl. leisteen, voor mozaïeken e.d., ook in andere dan rechthoekige of vierkante vorm, voorzover het grootste vlak kan worden omsloten door een vierkant met een zijde van &lt; 7 cm, korrels, splinters</t>
  </si>
  <si>
    <t>Werken van marmer, van travertijn of van albast, incl. bewerkte steen, enkel behakt of bezaagd, met platte of met effen vlakken (m.u.v. die met een vlak dat geheel of gedeeltelijk is geschaafd, met zand geschuurd, geslepen of gezoet, gepolijst; tegels, bl</t>
  </si>
  <si>
    <t>Werken van graniet, incl. bewerkte graniet, enkel behakt of bezaagd, met platte of met effen vlakken (m.u.v. die met een vlak dat geheel of gedeeltelijk is geschaafd, met zand geschuurd, geslepen of gezoet, gepolijst; tegels, blokjes e.d. bedoeld bij post</t>
  </si>
  <si>
    <t xml:space="preserve">Werken van steen, incl. bewerkte steen, enkel behakt of bezaagd, met platte of met effen vlakken (m.u.v. werken van marmer, travertijn, albast, graniet en leisteen, die met een vlak dat geheel of gedeeltelijk is geschaafd, met zand geschuurd, geslepen of </t>
  </si>
  <si>
    <t>Werken van marmer, travertijn of albast, in ongeacht welke vorm (m.u.v. tegels, blokjes e.d. van 6802 10; fancybijouterieën; uurwerken, verlichtingstoestellen en delen daarvan; knopen; origineel beeldhouwwerk; stenen voor bestrating, plaveien en trottoirb</t>
  </si>
  <si>
    <t>Werken van kalksteen in ongeacht welke vorm (m.u.v. werken van marmer, van travertijn of van albast; tegels, blokjes e.d. bedoeld bij 6802 10: fancybijouterieën; uurwerken, verlichtingstoestellen en delen daarvan; origineel beeldhouwwerk; stenen voor best</t>
  </si>
  <si>
    <t>Graniet in ongeacht welke vorm, gepolijst, versierd of op andere wijze bewerkt, met een nettogewicht van &lt; 10 kg; beeldhouwwerk van graniet (m.u.v. tegels, blokjes e.d. artikelen bedoeld bij post 6802.10; fancy bijouterieën; uurwerken, verlichtingstoestel</t>
  </si>
  <si>
    <t>Werken van steen, natuurlijk, in ongeacht welke vorm, gepolijst, versierd of op andere wijze bewerkt, doch zonder beeldhouwwerk, met een nettogewicht van &gt;= 10 kg (m.u.v. werken van gesmolten bazalt; werken van speksteen, gebrand; uurwerken, verlichtingst</t>
  </si>
  <si>
    <t>Werken van steen, natuurlijk, in ongeacht welke vorm, gepolijst, versierd of op andere wijze bewerkt, met een nettogewicht van &lt; 10 kg; beeldhouwwerk daarvan (m.u.v. werken van kunststof, van graniet of van leisteen, tegels, blokjes e.d. artikelen bedoeld</t>
  </si>
  <si>
    <t>Molenstenen, slijpstenen e.d. artikelen, zonder onderstel, om te wetten, te polijsten, te slijpen, te zagen of te snijden, van geagglomereerde natuurlijke of synthetische diamant (m.u.v. handwetstenen of handpolijststenen, slijpschijfjes speciaal voor boo</t>
  </si>
  <si>
    <t>Molenstenen, slijpstenen e.d. artikelen, zonder onderstel, om te wetten, te polijsten, te slijpen, te zagen of te snijden, van geagglomereerde kunstmatige schuur-, slijp- of polijstmiddelen, met bindmiddel van kunsthars, onversterkt (m.u.v. die van geaggl</t>
  </si>
  <si>
    <t>Molenstenen, slijpstenen e.d. artikelen, zonder onderstel, om te wetten, te polijsten, te slijpen, te zagen of te snijden, van geagglomereerde kunstmatige schuur-, slijp- of polijstmiddelen, met bindmiddel van kunsthars, versterkt (m.u.v. die van geagglom</t>
  </si>
  <si>
    <t>Molenstenen, slijpstenen e.d. artikelen, zonder onderstel, om te wetten, te polijsten, te slijpen, te zagen of te snijden, van geagglomereerde kunstmatige schuur-, slijp- of polijstmiddelen, met bindmiddel van keramische stoffen of van silicaten (m.u.v. d</t>
  </si>
  <si>
    <t>Molenstenen, slijpstenen e.d. artikelen, zonder onderstel, om te wetten, te polijsten, te slijpen, te zagen of te snijden, van geagglomereerde kunstmatige schuur-, slijp- of polijstmiddelen (m.u.v. die van geagglomereerde synthetische diamant; handwetsten</t>
  </si>
  <si>
    <t>Molenstenen, slijpstenen e.d. artikelen, zonder onderstel, om te wetten, te polijsten, te slijpen, te zagen of te snijden, van geagglomereerde natuurlijke schuur-, slijp- of polijstmiddelen of van keramiek (m.u.v. die van geagglomereerde natuurlijke diama</t>
  </si>
  <si>
    <t>Molenstenen, slijpstenen e.d. artikelen, zonder onderstel, om te wetten, te polijsten, te slijpen, te zagen of te snijden, van natuursteen (m.u.v. die van geagglomereerde natuurlijke schuur-, slijp- of polijstmiddelen of van keramiek; geparfumeerde puimst</t>
  </si>
  <si>
    <t>Schuur-, slijp- of polijstmiddelen, natuurlijk of kunstmatig, in poeder of in korrels, op een drager, ook indien in een bepaalde vorm gesneden, genaaid of op andere wijze aaneengezet (m.u.v. die op een drager van uitsluitend textielweefsel of die op een d</t>
  </si>
  <si>
    <t>Mengsels en werken van minerale stoffen voor warmteisolering, geluiddemping of geluidabsorptie (m.u.v. slakkenwol, steenwol e.d. minerale wol; geëxpandeerde vermiculiet, geëxpandeerde klei, slakkenschuim e.d. geëxpandeerde minerale producten; werken van l</t>
  </si>
  <si>
    <t>Panelen, platen, tegels, blokken e.d. artikelen, van plantaardige vezels, van stro of van krullen, spanen, zaagsel of ander afval van hout, gebonden met cement, met gips of met andere minerale bindmiddelen (m.u.v. werken van asbestcement, van cellulosecem</t>
  </si>
  <si>
    <t>Werken van gips of van gipspreparaten (m.u.v. gipsverband, opgemaakt voor de verkoop in het klein, breukspalken van gipsverband; bouwpanelen en -platen en werken voor warmteisolering, geluiddemping of geluidabsorptie, gebonden met gips; anatomische en and</t>
  </si>
  <si>
    <t>Werken van asbest van crocidoliet of van mengsels samengesteld met asbest van crocidoliet of met asbest van crocidoliet en magnesiumcarbonaat, b.v. garens, draad, koord, weefsels of breiwerk, ook indien gewapend (m.u.v. bewerkt asbestvezels van crocidolie</t>
  </si>
  <si>
    <t xml:space="preserve">Werken van asbest of van mengsels samengesteld met asbest of met asbest en magnesiumcarbonaat, b.v. garens, draad, koord, weefsels of breiwerk, ook indien gewapend (m.u.v. asbest van crocidoliet; bewerkte asbestvezels; mengsels samengesteld met asbest of </t>
  </si>
  <si>
    <t>Mica, bewerkt en werken van mica (m.u.v. isolatoren, isolerende werkstukken, weerstanden en condensatoren voor de elektrotechniek; beschermingsbrillen van mica en glazen daarvoor; kerstboomversiering van mica; platen, bladen en strippen van geagglomereerd</t>
  </si>
  <si>
    <t>Stenen en tegels, vuurvast, e.d. vuurvaste keramische vormstukken, voor konstruktiedoeleinden, bevattende &gt; 50 gewichtspercenten aluminiumoxide "Al2O3", siliciumdioxide "SiO2" of een mengsel of verbinding van deze producten (m.u.v. die met een gehalte aan</t>
  </si>
  <si>
    <t xml:space="preserve">Stenen en tegels, vuurvast, e.d. vuurvaste keramische vormstukken, voor konstruktiedoeleinden (m.u.v. die bevattende, afzonderlijk of tezamen, &gt; 50 gewichtspercenten Mg, Ca of Cr, berekand als MgO, CaO of Cr2O3 of bevattende &gt; 50 gewichtspercenten Al2O3, </t>
  </si>
  <si>
    <t>Retorten, smeltkroezen, moffels, mondstukken, stoppen, dragers, schuitjes, pijpen, buizen, hulzen, staafjes, schuiven en andere vuurvaste keramische voorwerpen, bevattende &gt; 50 gewichtspercenten grafiet of andere koolstof of een mengsel van deze producten</t>
  </si>
  <si>
    <t>Retorten, smeltkroezen, moffels, mondstukken, stoppen, dragers, schuitjes, pijpen, buizen, hulzen, staafjes en andere vuurvaste keramische voorwerpen, bevattende &lt; 45 gewichtspercenten aluminiumoxide "Al2O3", doch &gt; 50 gewichtspercenten siliciumdioxide "S</t>
  </si>
  <si>
    <t>Retorten, smeltkroezen, moffels, mondstukken, stoppen, dragers, schuitjes, pijpen, buizen, hulzen, staafjes en andere vuurvaste keramische voorwerpen, bevattende &gt;= 45 gewichtspercenten aluminiumoxide "Al2O3", doch &gt; 50 gewichtspercenten siliciumdioxide "</t>
  </si>
  <si>
    <t>Retorten, smeltkroezen, moffels, mondstukken, stoppen, dragers, schuitjes, pijpen, buizen, hulzen, staafjes, schuiven en andere vuurvaste keramische voorwerpen, bevattende &gt; 25 doch &lt;= 50 gewichtspercenten grafiet of andere koolstof of een mengsel van dez</t>
  </si>
  <si>
    <t>Retorten, smeltkroezen, moffels, mondstukken, stoppen, dragers, schuitjes, pijpen, buizen, hulzen, staafjes, schuiven en andere vuurvaste keramische voorwerpen (m.u.v. die van diatomeeënaarde of van dergelijke kiezelaarden, artikelen bedoeld bij post 6902</t>
  </si>
  <si>
    <t>Baksteen, vloerstroken "bourdis", balkbekleding e.d. keramische artikelen (m.u.v. die van diatomeeënaarde of dergelijke kiezelaarden; vuurvaste stenen bedoeld bij post 6902; gebrande plavuizen, vloer- en bodemtegels bedoeld bij de posten 6907 en 6908; bak</t>
  </si>
  <si>
    <t>Dakpannen, elementen voor schoorstenen, rookkanalen, bouwkundige ornamenten en ander bouwmateriaal, van keramische stoffen (m.u.v. die van diatomeeënaarde of dergelijke kiezelaarden; vuurvaste keramische voorwerpen voor konstruktiedoeleinden; buizen en an</t>
  </si>
  <si>
    <t>Buizen en goten, alsmede hulpstukken daarvoor, van keramische stoffen (m.u.v. die van diatomeeënaarde of dergelijke kiezelaarden; vuurvaste keramische voorwerpen, rookkanalen, buizen voor laboratoriumgebruik; isolatiebuizen en hulpstukken daarvoor, voor e</t>
  </si>
  <si>
    <t>Apparaten en artikelen van keramische stoffen met een hardheid &gt;= 9 op de schaal van Mohs, voor chemisch of voor ander technisch gebruik (m.u.v. die van porselein en m.u.v. vuurvaste keramische voorwerpen, elektrische toestellen en isolatoren en andere is</t>
  </si>
  <si>
    <t>Apparaten en artikelen van keramische stoffen voor chemisch of voor ander technisch gebruik (m.u.v. die van porselein en die met een hardheid &gt;= 9 op de schaal van Mohs en m.u.v. molen-, slijp- en wetstenen en andere artikelen bedoeld bij post 6804, vuurv</t>
  </si>
  <si>
    <t>Troggen, bakken e.d. bergingsmiddelen, voor het landbouwbedrijf, van keramische stoffen; kruiken e.d. bergingsmiddelen, voor vervoer of voor verpakking, van keramische stoffen (m.u.v. potten voor algemeen gebruik in laboratoria; potten voor winkels; huish</t>
  </si>
  <si>
    <t>Gootstenen, wasbakken, zuilen voor wasbakken, badkuipen, bidets, closetpotten, stortbakken, urinoirs e.d. artikelen voor sanitair gebruik, bestemd om blijvend te worden bevestigd, van porselein (m.u.v. zeep- en sponsbakjes, tandenborstelhouders, handdoekh</t>
  </si>
  <si>
    <t>Gootstenen, wasbakken, zuilen voor wasbakken, badkuipen, bidets, closetpotten, stortbakken, urinoirs e.d. artikelen voor sanitair gebruik, bestemd om blijvend te worden bevestigd, van keramische stoffen (m.u.v. die van porselein, zeep- en sponsbakjes, tan</t>
  </si>
  <si>
    <t xml:space="preserve">Huishoudelijke artikelen en toiletartikelen, van porselein (m.u.v. keuken- en tafelgerei; badkuipen, bidets, gootstenen e.d. artikelen, bestemd om blijvend te worden bevestigd; beeldjes en andere versieringsvoorwerpen, kruiken e.d. bergingsmiddelen, voor </t>
  </si>
  <si>
    <t>Vaatwerk, van keramische stoffen (m.u.v. beeldjes en andere versieringsvoorwerpen; kruiken e.d. bergingsmiddelen, voor vervoer en verpakking; koffie- en pepermolentjes met bakje van keramische stof en mechanisch deel van metaal; artikelen van porselein, v</t>
  </si>
  <si>
    <t xml:space="preserve">Huishoudelijke artikelen en toiletartikelen, van gewoon aardewerk (m.u.v.vaatwerk, beeldjes en andere versieringsvoorwerpen; Gootstenen, wasbakken, zuilen voor wasbakken, badkuipen, bidets, closetpotten, stortbakken, urinoirs en dergelijke artikelen voor </t>
  </si>
  <si>
    <t>Huishoudelijke artikelen en toiletartikelen, van gres (m.u.v.vaatwerk, beeldjes en andere versieringsvoorwerpen; Gootstenen, wasbakken, zuilen voor wasbakken, badkuipen, bidets, closetpotten, stortbakken, urinoirs en dergelijke artikelen voor sanitair geb</t>
  </si>
  <si>
    <t>Huishoudelijke artikelen en toiletartikelen, van faïence of van fijn aardewerk (m.u.v.vaatwerk, beeldjes en andere versieringsvoorwerpen; Gootstenen, wasbakken, zuilen voor wasbakken, badkuipen, bidets, closetpotten, stortbakken, urinoirs en dergelijke ar</t>
  </si>
  <si>
    <t>Huishoudelijke artikelen en toiletartikelen, van keramische stoffen anders dan van porcelein, aardewerk, gres of faïence (m.u.v.vaatwerk, beeldjes en andere versieringsvoorwerpen; Gootstenen, wasbakken, zuilen voor wasbakken, badkuipen, bidets, closetpott</t>
  </si>
  <si>
    <t>Vuurgepolijst glas "float glass" en op een of beide zijden geslepen glas, in ongewapende platen, in de massa gekleurd of troebel gemaakt, geplateerd of enkel geslepen, doch verder onbewerkt, met een dikte van &lt;= 3,5 mm (m.u.v. glas voorzien van een absorb</t>
  </si>
  <si>
    <t>Vuurgepolijst glas "float glass" en op een of beide zijden geslepen glas, in ongewapende platen, in de massa gekleurd of troebel gemaakt, geplateerd of enkel geslepen, doch verder onbewerkt, met een dikte van &gt; 3,5 doch &lt;= 4,5 mm (m.u.v. glas voorzien van</t>
  </si>
  <si>
    <t>Vuurgepolijst glas "float glass" en op een of beide zijden geslepen glas, in ongewapende platen, in de massa gekleurd of troebel gemaakt, geplateerd of enkel geslepen, doch verder onbewerkt, met een dikte van &gt; 4,5 mm (m.u.v. glas voorzien van een absorbe</t>
  </si>
  <si>
    <t>Vuurgepolijst glas "float glass" en op een of beide zijden geslepen of gepolijst glas, doch verder onbewerkt, in ongewapende platen met een dikte van &lt;= 3,5 mm (m.u.v. in de massa gekleurd of troebel gemaakt glas, geplateerd of enkel geslepen en glas voor</t>
  </si>
  <si>
    <t>Vuurgepolijst glas "float glass" en op een of beide zijden geslepen of gepolijst glas, doch verder onbewerkt, in ongewapende platen met een dikte van &gt; 3,5 doch &lt;= 4,5 mm (m.u.v. in de massa gekleurd of troebel gemaakt glas, geplateerd of enkel geslepen e</t>
  </si>
  <si>
    <t>Vuurgepolijst glas "float glass" en op een of beide zijden geslepen of gepolijst glas, doch verder onbewerkt, in ongewapende platen met een dikte van &gt; 4,5 mm (m.u.v. in de massa gekleurd of troebel gemaakt glas, geplateerd of enkel geslepen en glas voorz</t>
  </si>
  <si>
    <t>Optisch glas in platen of profielen, ook indien voorzien van een absorberende, reflecterende of niet-reflecterende laag, gebogen, met schuin geslepen randen, gegraveerd, van gaten voorzien, geëmailleerd of op andere wijze bewerkt (niet omlijst en niet met</t>
  </si>
  <si>
    <t xml:space="preserve">Glas in platen of profielen, ook indien voorzien van een absorberende, reflecterende of niet-reflecterende laag, gebogen, met schuin geslepen randen, gegraveerd, van gaten voorzien, geëmailleerd of op andere wijze bewerkt (niet omlijst en niet met andere </t>
  </si>
  <si>
    <t>Veiligheidsglas, bestaande uit geharde glasplaten "hardglas", in de massa gekleurd of troebel gemaakt, geplateerd of voorzien van een absorberende of reflecterende laag (m.u.v. veiligheidsglas dat blijkens afmeting en vorm geschikt is voor automobielen, v</t>
  </si>
  <si>
    <t>Glas voor isoleringsdoeleinden, bestaande uit twee langs de hele omtrek met een randprofiel luchtdicht afgesloten glasplaten en gescheiden door lucht, andere gassen of een vacuüm (m.u.v. dat welk in de massa gekleurd of troebel gemaakt is, geplateerd is o</t>
  </si>
  <si>
    <t xml:space="preserve">Glas voor isoleringsdoeleinden, bestaande uit twee glasplaten met een tussenlaag van glasvezels of uit drie of meer glasplaten (m.u.v. dat welk in de massa gekleurd of troebel gemaakt is, geplateerd is of voorzien is van een absorberende of reflecterende </t>
  </si>
  <si>
    <t xml:space="preserve">Flessen, flacons, buisjes en andere in de handel gebruikelijke bergingsmiddelen, van glas, voor vervoer of voor verpakking van farmaceutische producten, met een capaciteit van &gt; 0,055 doch &lt; 2,5 l (m.u.v. ampullen, bergingsmiddelen verkregen uit een buis </t>
  </si>
  <si>
    <t>Flessen, flacons, buisjes en andere in de handel gebruikelijke bergingsmiddelen, van glas, voor vervoer of voor verpakking van farmaceutische producten, met een capaciteit van &lt;= 0,055 l (m.u.v. ampullen, bergingsmiddelen verkregen uit een buis van glas e</t>
  </si>
  <si>
    <t>Flessen, flacons, bokalen, potten, buisjes en andere in de handel gebruikelijke bergingsmiddelen, van ongekleurd glas, voor vervoer of voor verpakking, met een capaciteit van &lt; 2,5 l (m.u.v. die voor voedingsmiddelen, dranken of farmaceutische producten e</t>
  </si>
  <si>
    <t xml:space="preserve">Flessen, flacons, bokalen, potten, buisjes en andere in de handel gebruikelijke bergingsmiddelen, van gekleurd glas, voor vervoer of voor verpakking, met een capaciteit van &lt; 2,5 l (m.u.v. die voor voedingsmiddelen, dranken of farmaceutische producten en </t>
  </si>
  <si>
    <t>Ballons, peren, alsmede buizen "van speciale vorm, dan wel met een fluorescerende stof bedekt", open, en delen daarvan, van glas, zonder fittings, herkenbaar als zijnde bestemd voor elektrische lampen, voor kathodestraalbuizen of voor dergelijke artikelen</t>
  </si>
  <si>
    <t>Glaswerk van glaskeramiek, voor tafel-, keuken-, toilet- of kantoorgebruik, voor binnenhuisversiering of voor dergelijk gebruik (m.u.v. artikelen bedoeld bij post 7010 of 7018, kookplaten, glas in lood, verlichtingstoestellen en delen daarvan, parfumverst</t>
  </si>
  <si>
    <t>Glaswerk voor tafel- of keukengebruik, met een lineaire uitzettingscoëfficiënt van &lt;= 5 x 10-6 per Kelvin tussen 0°C en 300°C (m.u.v. artikelen van glaskeramiek of van kristal en artikelen bedoeld bij post 7018 en m.u.v. drinkglazen, weckglazen, thermosfl</t>
  </si>
  <si>
    <t>Glaswerk voor tafel- of keukengebruik, van hardglas (m.u.v. die met een lineaire uitzettingscoëfficiënt van &lt;= 5 x 10-6 per Kelvin tussen 0°C en 300°C, m.u.v. artikelen van glaskeramiek of van kristal en artikelen bedoeld bij post 7018 en m.u.v. drinkglaz</t>
  </si>
  <si>
    <t>Glaswerk voor tafel- of keukengebruik, handgeschept (m.u.v. die van hardglas of die met een lineaire uitzettingscoëfficiënt van &lt;= 5 x 10-6 per Kelvin tussen 0°C en 300°C, m.u.v. artikelen van glaskeramiek of van kristal en artikelen bedoeld bij post 7018</t>
  </si>
  <si>
    <t>Glaswerk voor tafel- of keukengebruik, mechanisch vervaardigd (m.u.v. die van hardglas of die met een lineaire uitzettingscoëfficiënt van &lt;= 5 x 10-6 per Kelvin tussen 0°C en 300°C, m.u.v. artikelen van glaskeramiek of van kristal en artikelen bedoeld bij</t>
  </si>
  <si>
    <t>Artikelen van kristal, voor toilet- of kantoorgebruik, voor binnenhuisversiering of voor dergelijk gebruik, handgeschept (m.u.v. die voor tafel- of keukengebruik, drinkglazen, m.u.v. artikelen bedoeld bij post 7010 of 7018 en m.u.v. spiegels, glas in lood</t>
  </si>
  <si>
    <t>Artikelen van kristal, voor toilet- of kantoorgebruik, voor binnenhuisversiering of voor dergelijk gebruik, mechanisch vervaardigd (m.u.v. die voor tafel- of keukengebruik, m.u.v. artikelen bedoeld bij post 7010 of 7018 en m.u.v. spiegels, glas in lood, v</t>
  </si>
  <si>
    <t>Glaswerk, voor toilet- of kantoorgebruik, voor binnenhuisversiering of voor dergelijk gebruik (m.u.v. die van kristal en die voor tafel- of keukengebruik, m.u.v. artikelen bedoeld bij post 7010 of 7018 en m.u.v. spiegels, glas in lood, verlichtingstoestel</t>
  </si>
  <si>
    <t xml:space="preserve">Signaal- en waarschuwingsartikelen, van glas; optische elementen van glas (niet-optisch bewerkt en m.u.v. horlogeglazen, brillenglazen, ongeacht of deze bestemd zijn voor de verbetering van de gezichtsscherpte, e.d. glazen, m.u.v. holle glazen, bollen en </t>
  </si>
  <si>
    <t>Horlogeglazen, brillenglazen, e.d. glazen, gebombeerd, gebogen of op dergelijke wijze bewerkt, doch zonder optische bewerking (m.u.v. brillenglazen voor de verbetering van de gezichtsscherpte); holle glazen, bollen en bolsegmenten voor de vervaardiging va</t>
  </si>
  <si>
    <t>Tegels, dakpannen en andere bouwmaterialen van gegoten of geperst glas, ook indien gewapend; multicellulair glas of schuimglas, in blokken, in panelen, in platen, in schalen of in dergelijke vormen (m.u.v. veiligheidsglas, bestaande uit geharde glasplaten</t>
  </si>
  <si>
    <t>Glaswerk voor laboratoria, voor apotheken of voor hygiënisch gebruik, ook indien voorzien van graad- of maataanwijzingen, van gesmolten kwarts of van ander gesmolten siliciumdioxide (m.u.v. bergingsmiddelen voor vervoer of voor verpakking en m.u.v. meet-,</t>
  </si>
  <si>
    <t>Glaswerk voor laboratoria, voor apotheken of voor hygiënisch gebruik, ook indien voorzien van graad- of maataanwijzingen, van glas met een lineaire uitzettingscoëfficiënt van &lt;= 5 x 10-6 per Kelvin tussen 0°C en 300°C (m.u.v. die van gesmolten kwarts of v</t>
  </si>
  <si>
    <t>Glaswerk voor laboratoria, voor apotheken of voor hygiënisch gebruik, ook indien voorzien van graad- of maataanwijzingen (m.u.v. die van glas met een lineaire uitzettingscoëfficiënt van &lt;= 5 x 10-6 per Kelvin tussen 0°C en 300°C of van gesmolten kwarts of</t>
  </si>
  <si>
    <t>70196210</t>
  </si>
  <si>
    <t>Resten en afval van gesloten weefsels of rovings van glasvezels, mechanisch gebonden (excl. geweven)</t>
  </si>
  <si>
    <t>70196290</t>
  </si>
  <si>
    <t>Gesloten weefsels van glasvezelspinsels, mechanisch gebonden (m.u.v. geweven stoffen en resten en schroot)</t>
  </si>
  <si>
    <t>Robijnen, saffieren en smaragden, bewerkt, ook indien in stellen (niet aaneengeregen, gevat of gezet); bewerkte robijnen, saffieren en smaragden, tijdelijk aaneengeregen met het oog op vervoer (niet in stellen) (m.u.v. enkel gezaagde of ruw bewerkte edels</t>
  </si>
  <si>
    <t>Natuurlijke edelstenen, incl. halfedelstenen, bewerkt, ook indien in stellen (niet aaneengeregen, gezet of gevat); bewerkte edelstenen en halfedelstenen, tijdelijk aaneengeregen met het oog op vervoer (niet in stellen) (m.u.v. enkel gezaagd of ruw bewerkt</t>
  </si>
  <si>
    <t>Edelstenen en halfedelstenen, synthetisch of gereconstrueerd, bewerkt (wel of niet gesorteerd), doch niet aaneengeregen, gevat noch gezet; synthetische of gereconstrueerde edelstenen of halfedelstenen (niet gecertificeerd), tijdelijk aaneengeregen met het</t>
  </si>
  <si>
    <t xml:space="preserve">Resten en afval van goud, van met goud geplateerde metalen daaronder begrepen; andere resten en afval, bevattende goud of verbindingen van goud, van de soort hoofdzakelijk gebruikt voor het terugwinnen van edele metalen (m.u.v. as, en resten en afval van </t>
  </si>
  <si>
    <t>Resten en afval van platina, van met platina geplateerde metalen daaronder begrepen; andere resten en afval, bevattende platina of verbindingen van platina, van de soort hoofdzakelijk gebruikt voor het terugwinnen van edele metalen (m.u.v. as, en resten e</t>
  </si>
  <si>
    <t>Resten en afval van zilver, van met zilver geplateerde metalen daaronder begrepen; andere resten en afval, bevattende zilver of verbindingen van zilver, van de soort hoofdzakelijk gebruikt voor het terugwinnen van edele metalen (m.u.v. as, en resten en af</t>
  </si>
  <si>
    <t>Edelsmidswerk en delen daarvan, van zilver, ook indien bekleed of geplateerd met andere edele metalen (m.u.v. bijouterieën en juwelen, klokkenmakerswerken; muziekinstrumenten; wapens; vaporisators voor toiletgebruik en montuurkoppen daarvoor; origineel be</t>
  </si>
  <si>
    <t>Edelsmidswerk en delen daarvan, van edele metalen, ook indien bekleed of geplateerd met edele metalen (m.u.v. die van zilver; bijouterieën en juwelen, klokkenmakerswerken; muziekinstrumenten; wapens; vaporisators voor toiletgebruik en montuurkoppen daarvo</t>
  </si>
  <si>
    <t>Edelsmidswerk en delen daarvan, van onedele metalen geplateerd met edele metalen (m.u.v. bijouterieën en juwelen, klokkenmakerswerken; muziekinstrumenten; wapens; vaporisators voor toiletgebruik en montuurkoppen daarvoor; origineel beeldhouwwerk; voorwerp</t>
  </si>
  <si>
    <t>Ferrolegeringen (m.u.v. ferromangaan, ferrosilicium, ferrosilicomangaan, ferrochroom, ferrosilicochroom, ferronikkel, ferromolybdeen, ferrowolfraam, ferrosilicowolfraam, ferrotitaan, ferrosilicotitaan, ferrovanadium, ferroniobium, ferrofosfor en ferrosili</t>
  </si>
  <si>
    <t>Sponsachtige ferroproducten, in blokken, in pellets of in dergelijke vormen; ijzer met een zuiverheid van &gt;= 99,94 gewichtspercenten, in blokken, in pellets of in dergelijke vormen (m.u.v. ferroproducten verkregen door het rechtstreeks reduceren van ijzer</t>
  </si>
  <si>
    <t>Resten en afval, van ijzer of van staal, gefragmenteerd (niet radioactief, m.u.v. die van gietijzer, van gelegeerd staal of van vertind ijzer en staal en die van batterijen en accumulatoren en m.u.v. slakken, walsschilfers en ander bij de vervaardiging va</t>
  </si>
  <si>
    <t>Resten en afval, van ijzer of van staal, in pakketten (niet gefragmenteerd en niet radioactief, m.u.v. die van gietijzer, van gelegeerd staal of van vertind ijzer en staal en die van batterijen en accumulatoren en m.u.v. slakken, walsschilfers en ander bi</t>
  </si>
  <si>
    <t>Resten en afval, van ijzer of van staal (niet gefragmenteerd, niet in pakketten en niet radioactief, m.u.v. die van gietijzer, van gelegeerd staal of van vertind ijzer en staal en die van batterijen en accumulatoren en m.u.v. slakken, walsschilfers en and</t>
  </si>
  <si>
    <t>Halffabrikaten van ijzer of van niet-gelegeerd staal, bevattende &lt; 0,25 gewichtspercent koolstof, met een vierkante of rechthoekige dwarsdoorsnede waarvan de breedte &lt; 2 maal de dikte is, met een dikte van &lt;= 130 mm, gewalst of door continu-gieten verkreg</t>
  </si>
  <si>
    <t>Halffabrikaten van ijzer of van niet-gelegeerd staal, bevattende &lt; 0,25 gewichtspercent koolstof, met een vierkante of rechthoekige dwarsdoorsnede waarvan de breedte &lt; 2 maal de dikte is, met een dikte van &gt; 130 mm, gewalst of door continu-gieten verkrege</t>
  </si>
  <si>
    <t>Halffabrikaten van ijzer of van niet-gelegeerd staal, bevattende &gt;= 0,25, doch &lt; 0,6 gewichtspercent koolstof, met vierkante of rechthoekige dwarsdoorsnede waarvan de breedte &lt; 2 x de dikte is, gewalst of door continu-gieten verkregen (m.u.v. automatensta</t>
  </si>
  <si>
    <t>Gewalste platte producten, van ijzer of van niet-gelegeerd staal, met een breedte van &lt;= 1.250 mm, onopgerold, enkel aan vier zijden of in een gesloten kaliber warm gewalst, ongeplateerd en onbekleed, met een dikte van &gt;= 4,75 doch &lt;= 10 mm, zonder in rel</t>
  </si>
  <si>
    <t>Gewalste platte producten, van ijzer of van niet-gelegeerd staal, met een breedte van &gt;= 600 doch &lt; 2.050 mm, onopgerold, enkel warm gewalst, ongeplateerd en onbekleed, met een dikte van &gt;= 4,75 doch &lt;= 10 mm, zonder in reliëf gewalste motieven (m.u.v. pr</t>
  </si>
  <si>
    <t>Gewalste platte producten, van ijzer of van niet-gelegeerd staal, met een breedte van &lt;= 1.250 mm, onopgerold, enkel aan vier zijden of in een gesloten kaliber warm gewalst, ongeplateerd en onbekleed, met een dikte van &gt;= 4 doch &lt; 4,75 mm, zonder in relië</t>
  </si>
  <si>
    <t>Gewalste platte producten, van ijzer of van niet-gelegeerd staal, met een breedte van &gt;= 600 mm, onopgerold, enkel warm gewalst, ongeplateerd en onbekleed, met een dikte van &gt;= 3 doch &lt; 4,75 mm, zonder in reliëf gewalste motieven (m.u.v. producten aan vie</t>
  </si>
  <si>
    <t>Blik met een breedte van &gt;= 600 mm en met een dikte van &lt; 0,5 mm, vertind [bedekt met een laag metaal, waarvan het tingehalte &gt;= 97 gewichtspercenten bedraagt], enkel gevernist en warm of koud gewalste platte producten, van ijzer of van niet- gelegeerd st</t>
  </si>
  <si>
    <t>Warm of koud gewalste platte producten, van ijzer of van niet-gelegeerd staal, met een breedte van &gt;= 600 mm, geverfd, gevernist of bekleed met kunststof (m.u.v.gevernist blik en warm of koud gewalste platte producten bekleed met chroomoxiden of met chroo</t>
  </si>
  <si>
    <t>Warm of koud gewalste platte producten, van ijzer of van niet-gelegeerd staal, met een breedte van &gt;= 600 mm, bekleed (m.u.v. die welke zijn vertind, verlood, verzinkt, bekleed met chroomoxiden, chroom en chroomoxiden, aluminium of kunststof, geverfd of g</t>
  </si>
  <si>
    <t>Gewalste platte producten, van ijzer of van niet-gelegeerd staal, aan vier zijden of in een gesloten kaliber, enkel warm gewalst, ongeplateerd en onbekleed, met een breedte van &gt; 150 doch &lt; 600 mm en een dikte van &gt;= 4 mm, onopgerold, zonder in reliëf gew</t>
  </si>
  <si>
    <t>Gewalste platte producten, van ijzer of van niet-gelegeerd staal, enkel koud gewalst, ongeplateerd en onbekleed, met een breedte van &lt; 600 mm en een dikte van &gt;= 0,35 mm, bevattende &lt; 0,25 gewichtspercent koolstof, opgerold (m.u.v. dynamoband of transform</t>
  </si>
  <si>
    <t>Gewalste platte producten, van ijzer of van niet-gelegeerd staal, enkel koud gewalst, ongeplateerd en onbekleed, met een breedte van &lt; 600 mm en een dikte van &lt; 0,35 mm, bevattende &lt; 0,25 gewichtspercent koolstof, opgerold (m.u.v. dynamoband of transforma</t>
  </si>
  <si>
    <t>Blik met een breedte van &lt; 600 mm en met een dikte van &lt; 0,5 mm, vertind [bedekt met een laag metaal, waarvan het tingehalte &gt;= 97 gewichtspercenten bedraagt], enkel gevernist en warm of koud gewalste platte producten, van ijzer of van niet- gelegeerd sta</t>
  </si>
  <si>
    <t>Warm of koud gewalste platte producten, van ijzer of van niet-gelegeerd staal, met een breedte van &lt; 600 mm, geverfd, gevernist of bekleed met kunststof (m.u.v. blik, enkel gevernist en m.u.v. producten bekleed met chroomoxiden of met chroom en chroomoxid</t>
  </si>
  <si>
    <t>Warm of koud gewalste platte producten, van ijzer of van niet-gelegeerd staal, met een breedte van &lt; 600 mm, bekleed (niet vertind, verzinkt, geverfd, gevernist, bekleed met kunststof of met chroomoxiden of met chroom en chroomoxiden, verkoperd, verchroom</t>
  </si>
  <si>
    <t>Walsdraad van ijzer of van niet-gelegeerd staal, onregelmatig opgerold, bevattende &lt;= 0,06 gewichtspercent koolstof, met een cirkelvormige dwarsdoorsnede met een diameter van &lt; 14 mm (m.u.v. dat van automatenstaal en dat voorzien van inkepingen, verdikkin</t>
  </si>
  <si>
    <t>Walsdraad van ijzer of van niet-gelegeerd staal, onregelmatig opgerold, bevattende &gt; 0,06 doch &lt; 0,25 gewichtspercent koolstof, met een cirkelvormige dwarsdoorsnede met een diameter van &lt; 14 mm (m.u.v. dat van automatenstaal en dat voorzien van inkepingen</t>
  </si>
  <si>
    <t>Walsdraad van ijzer of van niet-gelegeerd staal, onregelmatig opgerold, bevattende &gt;= 0,25 doch &lt;= 0,75 gewichtspercent koolstof, met een cirkelvormige dwarsdoorsnede met een diameter van &lt; 14 mm (m.u.v. dat van automatenstaal en dat voorzien van inkeping</t>
  </si>
  <si>
    <t>Walsdraad van ijzer of van niet-gelegeerd staal, onregelmatig opgerold, bevattende &gt; 0,75 gewichtspercent koolstof, met een cirkelvormige dwarsdoorsnede met een diameter van &lt; 14 mm (m.u.v. dat van automatenstaal en dat voorzien van inkepingen, verdikking</t>
  </si>
  <si>
    <t>Walsdraad van ijzer of van niet-gelegeerd staal, onregelmatig opgerold, bevattende &lt; 0,25 gewichtspercent koolstof (m.u.v. dat met een cirkelvormige dwarsdoorsnede met een diameter van &lt; 14 mm, dat van automatenstaal en dat voorzien van inkepingen, verdik</t>
  </si>
  <si>
    <t>Walsdraad van ijzer of van niet-gelegeerd staal, onregelmatig opgerold, bevattende &gt;= 0,25 gewichtspercent koolstof (m.u.v. dat met een cirkelvormige dwarsdoorsnede met een diameter van &lt; 14 mm, dat van automatenstaal en dat voorzien van inkepingen, verdi</t>
  </si>
  <si>
    <t>Staven van ijzer of van niet-gelegeerd staal, enkel warm gewalst, warm getrokken of warm geperst, bevattende &lt; 0,25 gewichtspercent koolstof, met een rechthoekige "niet-vierkante" dwarsdoorsnede (niet na het walsen getordeerd en m.u.v. die voorzien van in</t>
  </si>
  <si>
    <t>Staven van ijzer of van niet-gelegeerd staal, enkel warm gewalst, warm getrokken of warm geperst, bevattende &gt;= 0,25 gewichtspercent koolstof, met een rechthoekige "niet-vierkante" dwarsdoorsnede (niet na het walsen getordeerd en m.u.v. die voorzien van i</t>
  </si>
  <si>
    <t>Gladde staven van de soort gebruikt voor het wapenen van beton, van ijzer of van niet-gelegeerd staal, enkel warmgewalst, warmgetrokken of warmgeperst, bevattende &lt; 0,25 gewichtspercent koolstof (niet na het walsen getordeerd en m.u.v. die met rechthoekig</t>
  </si>
  <si>
    <t>Staven van ijzer of van niet-gelegeerd staal, enkel warmgewalst, warmgetrokken of warmgeperst, bevattende &lt; 0,25 gewichtspercent koolstof, met cirkelvormige dwarsdoorsnede met een grootste diameter van &gt;= 80 mm (m.u.v. die van automatenstaal; gladde stave</t>
  </si>
  <si>
    <t>Staven van ijzer of van niet-gelegeerd staal, enkel warmgewalst, warmgetrokken of warmgeperst, bevattende &lt; 0,25 gewichtspercent koolstof, met cirkelvormige dwarsdoorsnede met een grootste diameter van &lt; 80 mm (m.u.v. die van automatenstaal; gladde staven</t>
  </si>
  <si>
    <t>Staven van ijzer of van niet-gelegeerd staal, enkel warmgewalst, warmgetrokken of warmgeperst, bevattende &lt; 0,25 gewichtspercent koolstof (m.u.v. die met een rechthoekige "niet-vierkante" of cirkelvormige doorsnede; die van automatenstaal; gladde staven v</t>
  </si>
  <si>
    <t xml:space="preserve">Staven van ijzer of van niet-gelegeerd staal, enkel warm gewalst, warm getrokken of warm geperst, bevattende &gt;= 0,25 gewichtspercent koolstof, met een cirkelvormige dwarsdoorsnede met een diameter van &gt;= 80 mm (niet na het walsen getordeerd en m.u.v. die </t>
  </si>
  <si>
    <t>Staven van ijzer of van niet-gelegeerd staal, enkel warm gewalst, warm getrokken of warm geperst, bevattende &gt;= 0,25 gewichtspercent koolstof, met een cirkelvormige dwarsdoorsnede met een diameter van &lt; 80 mm (niet na het walsen getordeerd en m.u.v. die v</t>
  </si>
  <si>
    <t>Staven van ijzer of van niet-gelegeerd staal, enkel warm gewalst, warm getrokken of warm geperst, bevattende &gt;= 0,25 gewichtspercent koolstof (niet na het walsen getordeerd en m.u.v. die met een rechthoekige "niet-vierkante" of cirkelvormige dwarsdoorsned</t>
  </si>
  <si>
    <t>Profielen van ijzer of van niet-gelegeerd staal, vervaardigd door koud bewerken of koud nabewerken en verder bewerken of enkel door smeden of door smeden of op andere wijze warm bewerken en verder bewerken, n.e.g. (m.u.v. die welke zijn vervaardigd van ge</t>
  </si>
  <si>
    <t>Draad van ijzer of van niet-gelegeerd staal, opgerold, bevattende &lt; 0,25 gewichtspercent koolstof, onbekleed, ook indien gepolijst, met een grootste afmeting der dwarsdoorsnede van &gt;= 0,8 mm, voorzien van inkepingen, verdikkingen, ribbels of andere bij he</t>
  </si>
  <si>
    <t>Draad van ijzer of van niet-gelegeerd staal, opgerold, bevattende &lt; 0,25 gewichtspercent koolstof, onbekleed, ook indien gepolijst, met een grootste afmeting der dwarsdoorsnede van &gt;= 0,8 mm (m.u.v. die welke is voorzien van inkepingen, verdikkingen, ribb</t>
  </si>
  <si>
    <t xml:space="preserve">Halffabrikaten van staal bevattende &lt;= 0,7 gewichtspercenten koolstof, &gt;= 0,5 doch &lt;= 1,2 gewichtspercenten mangaan en &gt;= 0,6 doch &lt;= 2,3 gewichtspercenten silicium, of van staal bevattende &gt;= 0,0008 gewichtspercenten boor met andere elementen waarvan de </t>
  </si>
  <si>
    <t>Halffabrikaten van gelegeerd, niet-roestvrij staal, warm gewalst of verkregen door continu-gieten, met een vierkante of rechthoekige dwarsdoorsnede en een breedte van &lt; 2 maal de dikte (m.u.v. die van gereedschapsstaal, van sneldraaistaal en m.u.v. produc</t>
  </si>
  <si>
    <t>Halffabrikaten van staal bevattende &gt;= 0,9 doch &lt;= 1,15 gewichtspercent koolstof en &gt;= 0,5 doch &lt;= 2 gewichtspercenten chroom en indien aanwezig &lt;= 0,5 gewichtspercent molybdeen, warm gewalst of verkregen door continu- gieten (m.u.v. die met een vierkante</t>
  </si>
  <si>
    <t>Halffabrikaten van gelegeerd, niet-roestvrij staal, warm gewalst of verkregen door continu-gieten (m.u.v. die van gereedschapsstaal en m.u.v. die met een vierkante of rechthoekige dwarsdoorsnede en die bevattende &gt;= 0,9 doch &lt;= 1,15 gewichtspercent koolst</t>
  </si>
  <si>
    <t>Staven van siliciummangaanstaal, enkel door koud bewerken of koud nabewerken verkregen, ook indien verder bewerkt, of door warm bewerken verkregen en verder bewerkt (m.u.v. die welke warm gewalst, warm getrokken of warm geperst en enkel geplateerd zijn en</t>
  </si>
  <si>
    <t>Staven van staal, bevattende &gt;= 0,9 doch &lt;= 1,15 gewichtspercent koolstof en &gt;= 0,5 doch &lt;= 2 gewichtspercenten chroom, ook indien bevattende &lt;= 0,5 gewichtspercent molybdeen, enkel warmgewalst, warmgetrokken of warmgeperst, met een cirkelvormige dwarsdoo</t>
  </si>
  <si>
    <t>Staven van staal, bevattende &gt;= 0,9 doch &lt;= 1,15 gewichtspercent koolstof en &gt;= 0,5 doch &lt;= 2 gewichtspercenten chroom, ook indien bevattende &lt;= 0,5 gewichtspercent molybdeen, enkel warmgewalst, warmgetrokken of warmgeperst (m.u.v. die met een cirkelvormi</t>
  </si>
  <si>
    <t>Staven van gelegeerd, niet-roestvrij staal, enkel warmgewalst, warmgetrokken of warmgeperst, met een cirkelvormige dwarsdoorsnede met een diameter van &gt;= 80 mm (m.u.v. die van sneldraaistaal, van silicium-mangaanstaal of van gereedschapsstaal; producten b</t>
  </si>
  <si>
    <t>Staven van gelegeerd, niet-roestvrij staal, enkel warmgewalst, warmgetrokken of warmgeperst, met een cirkelvormige dwarsdoorsnede met een diameter van &lt; 80 mm (m.u.v. die van sneldraaistaal, van silicium-mangaanstaal of van gereedschapsstaal; producten be</t>
  </si>
  <si>
    <t>Staven van gelegeerd, niet-roestvrij staal, enkel warmgewalst, warmgetrokken of warmgeperst (m.u.v. die met een rechthoekige "niet-vierkante" dwarsdoorsnede, aan vier zijden gewalst; die met een cirkelvormige dwarsdoorsnede; die uit sneldraaistaal, silici</t>
  </si>
  <si>
    <t xml:space="preserve">Staven van gelegeerd, niet-roestvrij staal, enkel door koud bewerken of koud nabewerken verkregen, met een cirkelvormige dwarsdoorsnede met een diameter van &gt;= 80 mm (m.u.v. die van sneldraaistaal, van siliciummangaanstaal of van gereedschapsstaal en die </t>
  </si>
  <si>
    <t>Staven van gelegeerd, niet-roestvrij staal, enkel door koud bewerken of koud nabewerken verkregen, met een cirkelvormige dwarsdoorsnede met een diameter van &lt; 80 mm (m.u.v. die van sneldraaistaal, van siliciummangaanstaal of van gereedschapsstaal en die b</t>
  </si>
  <si>
    <t>Staven van gelegeerd, niet-roestvrij staal, enkel door koud bewerken of koud nabewerken verkregen (m.u.v. die met een cirkelvormige dwarsdoorsnede en m.u.v. die van sneldraaistaal, van siliciummangaanstaal of van gereedschapsstaal en die bedoeld bij onder</t>
  </si>
  <si>
    <t>Dwarsliggers, contrarails, heugels voor tandradbanen, spoorstoelen, wiggen, klemplaten, dwarsplaten en dwarsstangen en andere bestanddelen, voor het leggen, het verbinden of het bevestigen van rails, van gietijzer, van ijzer of van staal (m.u.v. rails, dw</t>
  </si>
  <si>
    <t>Buizen, pijpen en holle profielen, naadloos, met rond profiel, van ijzer of van niet-gelegeerd staal, met een uitwendige diameter van &lt;= 168,3 mm (m.u.v. koudgetrokken of koudgewalste buizen, pijpen en holle profielen, van gietijzer, buizen en pijpen, van</t>
  </si>
  <si>
    <t xml:space="preserve">Buizen, pijpen en holle profielen, naadloos, met rond profiel, van ijzer of van niet-gelegeerd staal, met een uitwendige diameter van &gt; 168,3 mm en &lt;= 406,4 mm (m.u.v. koudgetrokken of koudgewalste buizen, pijpen en holle profielen, van gietijzer, buizen </t>
  </si>
  <si>
    <t xml:space="preserve">Buizen, pijpen en holle profielen, naadloos, met rond profiel, van ijzer of van niet-gelegeerd staal, met een uitwendige diameter van &gt; 406,4 mm (m.u.v. koudgetrokken of koudgewalste buizen, pijpen en holle profielen, van gietijzer, buizen en pijpen, van </t>
  </si>
  <si>
    <t>Buizen, pijpen en holle profielen, naadloos, met rond profiel, van roestvrij staal, met een uitwendige diameter van &lt;= 168,3 mm (m.u.v. koudgetrokken of koudgewalste buizen en pijpen, van de soort gebruikt voor olie- of gasleidingen, en buizen en pijpen v</t>
  </si>
  <si>
    <t>Buizen, pijpen en holle profielen, naadloos, met rond profiel, van roestvrij staal, met een uitwendige diameter van &gt; 168,3 mm en &lt;= 406,4 mm (m.u.v. koudgetrokken of koudgewalste buizen en pijpen, van de soort gebruikt voor olie- of gasleidingen, en buiz</t>
  </si>
  <si>
    <t>Buizen, pijpen en holle profielen, naadloos, met rond profiel, van roestvrij staal, met een uitwendige diameter van &gt; 406,4 mm (m.u.v. koudgetrokken of koudgewalste buizen en pijpen, van de soort gebruikt voor olie- of gasleidingen, en buizen en pijpen va</t>
  </si>
  <si>
    <t xml:space="preserve">Buizen, pijpen en holle profielen, naadloos, met rond profiel, van gelegeerd staal ander dan roestvrij staal, koud getrokken of koud gewalst, recht en op alle plaatsen van gelijke wanddikte, bevattende &gt;= 0,9% doch &lt;= 1,15% gewichtspercent koolstof en &gt;= </t>
  </si>
  <si>
    <t>Precisiebuizen, naadloos, met rond profiel, van gelegeerd staal, koud getrokken of koud gewalst (m.u.v. die van roestvrij staal; die van de soort gebruikt voor olie- of gasleidingen; die van de soort gebruikt bij de olie- of gaswinning; buizen en holle pr</t>
  </si>
  <si>
    <t>Buizen, pijpen en holle profielen, naadloos, met rond profiel, van gelegeerd staal, koud getrokken of koud gewalst (m.u.v. die van roestvrij staal; die van de soort gebruikt voor olie- of gasleidingen; die van de soort gebruikt bij de olie- of gaswinning;</t>
  </si>
  <si>
    <t>Buizen, pijpen en holle profielen, van gelegeerd staal (excl. roestvrij staal), naadloos, met rond profiel (niet koudgetrokken of koudgewalst), recht en op alle plaatsen van gelijke wanddikte, bevattende &gt;= 0,9% doch &lt;= 1,15% gewichtspercent koolstof en &gt;</t>
  </si>
  <si>
    <t>Buizen, pijpen en holle profielen, naadloos, met rond profiel, van gelegeerd staal ander dan roestvrij staal, met een uitwendige diameter &lt;= 168,3 mm (m.u.v. koudgetrokken of koudgewalste buizen en pijpen, van de soort gebruikt voor olie- of gasleidingen,</t>
  </si>
  <si>
    <t>Buizen, pijpen en holle profielen, naadloos, met rond profiel, van gelegeerd staal ander dan roestvrij staal, met een uitwendige diameter van &gt; 168,3 mm en &lt;= 406,4 mm (m.u.v. koudgetrokken of koudgewalste buizen en pijpen, van de soort gebruikt voor olie</t>
  </si>
  <si>
    <t>Buizen, pijpen en holle profielen, naadloos, met rond profiel, van gelegeerd staal ander dan roestvrij staal, met een uitwendige diameter van &gt; 406,4 mm (m.u.v. koudgetrokken of koudgewalste buizen en pijpen, van de soort gebruikt voor olie- of gasleiding</t>
  </si>
  <si>
    <t>Buizen en pijpen, met een rond profiel en met een uitwendige diameter van &gt; 406,4 mm, vervaardigd van platte gewalste producten van ijzer of van staal (niet gelast en m.u.v. die van de soort gebruikt voor olie- of gasleidingen of bij de olie- of gaswinnin</t>
  </si>
  <si>
    <t xml:space="preserve">Bekledingsbuizen "casings" en exploitatiebuizen "tubings", van de soort gebruikt bij de olie- of gaswinning, vervaardigd van platte, gewalste producten van ijzer of van staal, met een uitwendige diameter &lt;= 406,4 mm (m.u.v. die van roestvrij staal of van </t>
  </si>
  <si>
    <t xml:space="preserve">Buizen, pijpen en holle profielen, gelast, met rond profiel, van ijzer of van niet-gelegeerd staal, met een uitwendige diameter van &lt;= 168,3 mm, verzinkt (m.u.v. die van de soort gebruikt voor olie- of gasleidingen; die van de soort gebruikt bij de olie- </t>
  </si>
  <si>
    <t>Buizen, pijpen en holle profielen, gelast, met rond profiel, van ijzer of van niet-gelegeerd staal, met een uitwendige diameter van &lt;= 168,3 mm (m.u.v. verzinkte producten; die van de soort gebruikt voor olie- of gasleidingen; die van de soort gebruikt bi</t>
  </si>
  <si>
    <t>Buizen, pijpen en holle profielen, gelast, met rond profiel, van ijzer of van niet-gelegeerd staal, met een uitwendige diameter van &gt; 168,3 mm, doch &lt;= 406,4 mm (m.u.v. die van de soort gebruikt voor olie- of gasleidingen; die van de soort gebruikt bij de</t>
  </si>
  <si>
    <t>Buizen, pijpen en holle profielen, gelast, met rond profiel, van roestvrij staal, koud getrokken of koud gewalst (m.u.v. die rond inwendig en uitwendig profiel en met een uitwendige diameter van &gt; 406,4 mm; die van de soort gebruikt voor olie- of gasleidi</t>
  </si>
  <si>
    <t>Buizen, pijpen en holle profielen, gelast, met rond profiel, van roestvrij staal (m.u.v. koud getrokken of koud gewalste producten; die met een rond inwendig en uitwendig profiel en met een uitwendige diameter van &gt; 406,4 mm; die van de soort gebruikt voo</t>
  </si>
  <si>
    <t>Buizen, pijpen en holle profielen, gelast, met rond profiel, van gelegeerd staal (m.u.v. die van roestvrij staal; die met een rond inwendig en uitwendig profiel en met een uitwendige diameter van &gt; 406,4 mm; die van de soort gebruikt voor olie- of gasleid</t>
  </si>
  <si>
    <t>Buizen, pijpen en holle profielen, geklonken, genageld, gefelst, enz, van ijzer of van staal (m.u.v. gelaste producten; die met rond, vierkant of rechthoekig profiel, die met een rond inwendig en uitwendig profiel en met een uitwendige diameter van &gt; 406,</t>
  </si>
  <si>
    <t>Constructiewerken en delen van constructiewerken, van gietijzer, van ijzer of van staal, n.e.g. (m.u.v. bruggen, brugdelen, vakwerk- masten en andere masten, deuren, ramen, alsmede kozijnen daarvoor en drempels; steiger-, bekistings-, steun- en stutmateri</t>
  </si>
  <si>
    <t xml:space="preserve">Reservoirs, voeders, kuipen e.d. bergingsmiddelen, voor gassen, van gietijzer, van ijzer of van staal, met een inhoudsruimte van &gt; 300 l (m.u.v. die voor gecomprimeerde of vloeibaar gemaakte gassen, met een mechanische inrichting of met een inrichting om </t>
  </si>
  <si>
    <t xml:space="preserve">Reservoirs, voeders, kuipen e.d. bergingsmiddelen, voor vloeistoffen, van gietijzer, van ijzer of van staal, inwendig bekleed of voorzien van een warmte-isolerende bekleding, met een inhoudsruimte van &gt; 300 l (m.u.v. die met een mechanische inrichting of </t>
  </si>
  <si>
    <t>Reservoirs, voeders, kuipen e.d. bergingsmiddelen, voor vloeistoffen, van gietijzer, van ijzer of van staal, met een inhoudsruimte van &gt; 100.000 l (m.u.v. die inwendig bekleed of voorzien van een warmte-isolerende bekleding; die met een mechanische inrich</t>
  </si>
  <si>
    <t>Reservoirs, voeders, kuipen e.d. bergingsmiddelen, voor vloeistoffen, van gietijzer, van ijzer of van staal, met een inhoudsruimte van &gt; 300 l, doch &lt;= 100.000 l (m.u.v. die inwendig bekleed of voorzien van een warmte-isolerende bekleding; die met een mec</t>
  </si>
  <si>
    <t>Reservoirs, voeders, kuipen e.d. bergingsmiddelen, voor vaste stoffen, van gietijzer, van ijzer of van staal, met een inhoudsruimte van &gt; 300 l (m.u.v. die inwendig bekleed of voorzien van een warmte-isolerende bekleding; die met een mechanische inrichtin</t>
  </si>
  <si>
    <t>Reservoirs, fusten, trommels, bussen, blikken e.d. bergingsmiddelen, voor ongeacht welke goederen, met een inhoudsruimte van &gt;= 50 l, doch &lt;= 300 l, n.e.g. (m.u.v. die voor gecomprimeerde of vloeibaar gemaakte gassen; die met een mechanische inrichting of</t>
  </si>
  <si>
    <t xml:space="preserve">Blikken, van gietijzer, van ijzer of van staal, met een inhoudsruimte van &lt; 50 l, die door solderen of door felsen worden gesloten, met een wanddikte van &lt; 0,5 mm (m.u.v. die voor gecomprimeerde of vloeibaar gemaakte gassen, conservenblikken van de soort </t>
  </si>
  <si>
    <t>Blikken, van gietijzer, van ijzer of van staal, met een inhoudsruimte van &lt; 50 l, die door solderen of door felsen worden gesloten, met een wanddikte van &gt;= 0,5 mm (m.u.v. die voor gecomprimeerde of vloeibaar gemaakte gassen, conservenblikken van de soort</t>
  </si>
  <si>
    <t>Reservoirs, fusten, trommels, bussen, blikken e.d. bergingsmiddelen, van gietijzer, van ijzer of van staal, voor ongeacht welke goederen, met een inhoudsruimte van &lt; 50 l en met een wanddikte van &lt; 0,5 mm, n.e.g. (m.u.v. die voor gecomprimeerde of vloeiba</t>
  </si>
  <si>
    <t>Reservoirs, fusten, trommels, bussen, blikken e.d. bergingsmiddelen, van gietijzer, van ijzer of van staal, voor ongeacht welke goederen, met een inhoudsruimte van &lt; 50 l en met een wanddikte van &gt;= 0,5 mm, n.e.g. (m.u.v. die voor gecomprimeerde of vloeib</t>
  </si>
  <si>
    <t>Bergingsmiddelen voor gecomprimeerd of vloeibaar gemaakt gas, van gietijzer, van ijzer of van staal, naadloos, voor een druk van &gt;=165 bar en met een inhoud van &lt; 20 l (m.u.v. containers e.d. laadkisten, ingericht en uitgerust voor het vervoer met ongeach</t>
  </si>
  <si>
    <t>Bergingsmiddelen voor gecomprimeerd of vloeibaar gemaakt gas, van gietijzer, van ijzer of van staal, naadloos, voor een druk van &gt;=165 bar en met een inhoud van &gt;= 20 l doch &lt;= 50 l (m.u.v. containers e.d. laadkisten, ingericht en uitgerust voor het vervo</t>
  </si>
  <si>
    <t>Bergingsmiddelen voor gecomprimeerd of vloeibaar gemaakt gas, van gietijzer, van ijzer of van staal, naadloos, voor een druk van &gt;=165 bar en met een inhoud van &gt; 50 l (m.u.v. containers e.d. laadkisten, ingericht en uitgerust voor het vervoer met ongeach</t>
  </si>
  <si>
    <t>Bergingsmiddelen voor gecomprimeerd of vloeibaar gemaakt gas, van gietijzer, van ijzer of van staal, met een inhoud van &lt; 1.000 l (m.u.v. naadloze bergingsmiddelen; containers e.d. laadkisten, ingericht en uitgerust voor het vervoer met ongeacht welk verv</t>
  </si>
  <si>
    <t>Bergingsmiddelen voor gecomprimeerd of vloeibaar gemaakt gas, van gietijzer, van ijzer of van staal, met een inhoud van &gt;= 1.000 l (m.u.v. naadloze bergingsmiddelen; containers e.d. laadkisten, ingericht en uitgerust voor het vervoer met ongeacht welk ver</t>
  </si>
  <si>
    <t xml:space="preserve">Kabels en strengen, van ijzer of van niet-roestvrij staal, met een grootste afmeting der dwarsdoorsnede van &lt;= 3 mm, bekleed met koper-zinklegeringen (messing of geel koper) (m.u.v. geïsoleerde producten voor het geleiden van elektriciteit; samengedraaid </t>
  </si>
  <si>
    <t>Kabels en strengen, van ijzer of van niet-roestvrij staal, met een grootste afmeting der dwarsdoorsnede van &lt;= 3 mm (m.u.v. geïsoleerde producten voor het geleiden van elektriciteit; samengedraaid afrasteringsdraad en prikkeldraad en die bekleed met koper</t>
  </si>
  <si>
    <t>Kabels, incl. gesloten kabels, van ijzer of van niet-roestvrij staal, met een grootste afmeting der dwarsdoorsnede van &gt; 3 doch &lt;= 12 mm, onbekleed of enkel verzinkt (m.u.v. geïsoleerde producten voor het geleiden van elektriciteit; samengedraaid afraster</t>
  </si>
  <si>
    <t>Kabels, incl. gesloten kabels, van ijzer of van niet-roestvrij staal, met een grootste afmeting der dwarsdoorsnede van &gt; 12 doch &lt;= 24 mm, onbekleed of enkel verzinkt (m.u.v. geïsoleerde producten voor het geleiden van elektriciteit; samengedraaid afraste</t>
  </si>
  <si>
    <t>Kabels, incl. gesloten kabels, van ijzer of van niet-roestvrij staal, met een grootste afmeting der dwarsdoorsnede van &gt; 24 doch &lt;= 48 mm, onbekleed of enkel verzinkt (m.u.v. geïsoleerde producten voor het geleiden van elektriciteit; samengedraaid afraste</t>
  </si>
  <si>
    <t xml:space="preserve">Kabels, incl. gesloten kabels, van ijzer of van niet-roestvrij staal, met een grootste afmeting der dwarsdoorsnede van &gt; 48 mm, onbekleed of enkel verzinkt (m.u.v. geïsoleerde producten voor het geleiden van elektriciteit; samengedraaid afrasteringsdraad </t>
  </si>
  <si>
    <t xml:space="preserve">Kabels, inclusief gesloten kabels, van ijzer of van niet-roestvrij staal, met een grootste afmeting der dwarsdoorsnede van &gt; 3 mm, bekleed, (m.u.v. geïsoleerde producten voor het geleiden van elektriciteit; samengedraaid afrasteringsdraad en prikkeldraad </t>
  </si>
  <si>
    <t>Kettingen, van gietijzer, van ijzer of van staal (m.u.v. scharnierende kettingen, sneeuwkettingen, damkettingen, kettingen met gelaste schakels, alsmede delen daarvan; horlogekettingen, kettingen voor bijouterieën, enz.; kettingzagen, kettingfrezen; sneeu</t>
  </si>
  <si>
    <t>Schroeven en bouten, met schroefdraad, van gietijzer, van ijzer of van niet-roestvrij staal, ook indien met bijbehorende moeren of sluitringen, zonder kop, met een trekvastheid van &lt; 800 MPa (m.u.v. schroeven en bouten, voor het bevestigen van bestanddele</t>
  </si>
  <si>
    <t>Schroeven en bouten, met schroefdraad, van gietijzer, van ijzer of van niet-roestvrij staal, ook indien met bijbehorende moeren of sluitringen, zonder kop, met een trekvastheid van &gt;= 800 MPa (m.u.v. schroeven en bouten, voor het bevestigen van bestanddel</t>
  </si>
  <si>
    <t>Schroeven en bouten, van roestvrij staal, ook indien met bijhorende moeren of sluitringen, met binnenzeskant (m.u.v. houtschroeven en zelftappende schroeven en m.u.v. schroeven en bouten met schroefdraad voor het bevestigen van bestanddelen van spoorbanen</t>
  </si>
  <si>
    <t>Schroeven en bouten, van ijzer of van niet-roestvrij staal, ook indien met bijhorende moeren of sluitringen, met binnenzeskant (m.u.v. houtschroeven en zelftappende schroeven en m.u.v. schroeven en bouten met schroefdraad voor het bevestigen van bestandde</t>
  </si>
  <si>
    <t>Schroeven en bouten, met schroefdraad, van roestvrij staal, ook indien met bijbehorende moeren of sluitringen, met zeskantkop (m.u.v. inbusbouten, houtschroeven, zelftappende schroeven; schroeven en bouten met schroefdraad voor het bevestigen van bestandd</t>
  </si>
  <si>
    <t xml:space="preserve">Schroeven en bouten, met schroefdraad, van gietijzer, van ijzer of van niet-roestvrij staal, ook indien met bijbehorende moeren of sluitringen, met zeskantkop, met een trekvastheid van &lt; 800 MPa (m.u.v. inbusbouten, houtschroeven, zelftappende schroeven; </t>
  </si>
  <si>
    <t>Schroeven en bouten, met schroefdraad, van gietijzer, van ijzer of van niet-roestvrij staal, ook indien met bijbehorende moeren of sluitringen, met zeskantkop, met een trekvastheid van &gt;= 800 MPa (m.u.v. inbusbouten, houtschroeven, zelftappende schroeven;</t>
  </si>
  <si>
    <t>Schroeven en bouten, met schroefdraad, van gietijzer, van ijzer of van staal, ook indien met bijbehorende moeren of sluitringen, met kop (m.u.v. die met kop met gleuf, met kruisgleuf, met binnenzeskant of die met zeskantkop; houtschroeven, zelftappende sc</t>
  </si>
  <si>
    <t>Kachels, kookketels met vuurhaard, keukenfornuizen e.d. niet-elektrische toestellen voor huishoudelijk gebruik, van gietijzer, van ijzer of van staal, voor gas of voor gas en andere brandstof (m.u.v. kook- en braadtoestellen, ook indien voorzien van bakov</t>
  </si>
  <si>
    <t>Kachels, kookketels met vuurhaard, keukenfornuizen e.d. toestellen voor huishoudelijk gebruik, van gietijzer, van ijzer of van staal, voor vloeibare brandstof (m.u.v. kook- en braadtoestellen, ook indien voorzien van oven, incl. afzonderlijke ovens, borde</t>
  </si>
  <si>
    <t>Kachels, barbecues, vuurpotten, wasketels e.d. toestellen, van gietijzer, ijzer of van staal, voor vaste brandstof of andere niet-elektrische energiebron (m.u.v. vloeibare brandstof of gas; kook- of braadtoestellen, ook indien met oven; bordenwarmens: ket</t>
  </si>
  <si>
    <t>Luchtverhitters en apparaten voor het verspreiden van warme lucht, incl. apparaten die tevens geschikt zijn voor gekoelde of geconditioneerde lucht, niet-elektrisch verwarmd, voorzien van een door een motor aangedreven ventilator of blaasinrichting, alsme</t>
  </si>
  <si>
    <t>Keukengerei en huishoudelijke artikelen, alsmede delen daarvan, van gietijzer, ongeëmailleerd (m.u.v. bussen, blikken e.d. bergingsmiddelen bedoeld bij post 7310; papiermanden; wafelijzers en andere artikelen met het karakter van gereedschap; lepels, poll</t>
  </si>
  <si>
    <t>Keukengerei en huishoudelijke artikelen, alsmede delen daarvan, van gietijzer, geëmailleerd (m.u.v. bussen, blikken e.d. bergingsmiddelen bedoeld bij post 7310; papiermanden; schoppen, en andere artikelen met het karakter van gereedschap; lepels, pollepel</t>
  </si>
  <si>
    <t>Keukengerei en huishoudelijke artikelen, alsmede delen daarvan, van roestvrij staal (m.u.v. bussen, blikken e.d. bergingsmiddelen bedoeld bij post 7310; papiermanden; schoppen, kurkentrekkers en andere artikelen met het karakter van gereedschap; messenmak</t>
  </si>
  <si>
    <t>Keukengerei en huishoudelijke artikelen, alsmede delen daarvan, van ijzer of van staal, geëmailleerd (m.u.v. die van gietijzer en van roestvrij staal; bussen, blikken e.d. bergingsmiddelen bedoeld bij post 7310; papiermanden; schoppen,kurkentrekkers en an</t>
  </si>
  <si>
    <t>Keukengerei en huishoudelijke artikelen, alsmede delen daarvan, van ijzer of van staal (m.u.v. die van gietijzer of van roestvrij staal; geëmailleerde artikelen; bussen, blikken e.d. bergingsmiddelen bedoeld bij post 7310; papiermanden; schoppen, kurkentr</t>
  </si>
  <si>
    <t>Toiletartikelen en sanitaire artikelen, alsmede delen daarvan, van gietijzer, van ijzer of van staal (m.u.v. bussen, blikken e.d. bergingsmiddelen bedoeld bij post 7310; ophangbare medicijnkastjes en andere meubelen bedoeld bij hoofdstuk 94; complete goot</t>
  </si>
  <si>
    <t>Resten en afval, van koper-zinklegeringen "messing of geelkoper" (m.u.v. ingot e.d. primaire vormen, van gesmolten resten en afval, assen en residuen die koper-zinklegeringen bevatten en resten en afval van elektrische elementen, batterijen en accumulator</t>
  </si>
  <si>
    <t>Resten en afval, van koperlegeringen (m.u.v. die van koper-zinklegeringen "messing of geelkoper" en m.u.v. ingot e.d. primaire vormen, van gesmolten resten en afval, assen en residuen die koperlegeringen bevatten en resten en afval van elektrische element</t>
  </si>
  <si>
    <t>Platen, bladen en strippen, van koperlegeringen, met een dikte van &gt; 0,15 mm (m.u.v. die van koper-zinklegeringen "messing of geelkoper", van koper-tinlegeringen "brons", van koper-nikkellegeringen of van koper-nikkel-zinklegeringen "nieuwzilver"; plaatga</t>
  </si>
  <si>
    <t>Keukengerei en huishoudelijke artikelen, alsmede delen daarvan, sponsen, schuurlappen, schuurhandjes e.d. artikelen voor het schuren, voor het polijsten of voor dergelijke doeleinden van koper (m.u.v. komforen en andere niet-elektrische verwarmingstoestel</t>
  </si>
  <si>
    <t>Doek (met inbegrip van band zonder einde), rasters en netten van koperdraad waarvan de doorsnede nooit meer dan 6 mm bedraagt, plaatgaas verkregen door het uitrekken van plaat- of bandkoper (m.u.v. doek van metaalvezels voor kleding, stoffering en dergeli</t>
  </si>
  <si>
    <t>Aluminium, gelegeerd, ruw, in de vorm van plakken</t>
  </si>
  <si>
    <t>Resten van aluminium, incl. onbruikbare of afgekeurde werkstukken (m.u.v. metaalschuim en slakken afkomstig van de ferrometaalproductie, welke recupereerbaar aluminium in de vorm van silicaten bevatten; ingots e.d. primaire vormen, van gesmolten resten en</t>
  </si>
  <si>
    <t>Afval van aluminium (m.u.v. metaalschuim en -slakken afkomstig van de ferrometaalproductie, welke recupereerbaar aluminium in de vorm van silicaten bevatten; ingots e.d. primaire vormen, van gesmolten resten en afvallen van aluminium; assen en andere resi</t>
  </si>
  <si>
    <t>Platen, bladen en strippen, van aluminiumlegeringen, vierkant of rechthoekig, met een dikte van &gt; 0,2 mm, doch &lt; 3 mm (m.u.v. die geverfd, gevernist of bekleed met kunststof; plaatgaas verkregen door het uitrekken van platen, bladen en strippen; rompen va</t>
  </si>
  <si>
    <t>Constructiewerken en delen van constructiewerken, van aluminium, n.e.g.; platen, staven, profielen, buizen, e.d., van aluminium, gereedgemaakt voor gebruik in constructiewerken, n.e.g. (m.u.v. geprefabriceerde bouwwerken bedoeld bij post 9406; deuren en r</t>
  </si>
  <si>
    <t>Reservoirs, voeders, kuipen e.d. bergingsmiddelen, voor ongeacht welke goederen, van aluminium, met een inhoudsruimte van &gt; 300 l, zonder mechanische inrichting of inrichting om te koelen of te warmen, ook indien inwendig bekleed of voorzien van een warmt</t>
  </si>
  <si>
    <t>Reservoirs, fusten, trommels, bussen, blikken e.d. bergingsmiddelen met een inhoudsruimte van &lt;= 300 l, , van aluminium, voor ongeacht welke goederen, n.e.g. (m.u.v. die voor gecomprimeerd of vloeibaar gemaakt gas; bergingsmiddelen van de soort gebruikt a</t>
  </si>
  <si>
    <t>Keukengerei en huishoudelijke artikelen, alsmede delen daarvan,van aluminium, gegoten (m.u.v. bussen, blikken e.d. bedoeld bij post 7612; lepels, pollepels, vorken en andere bedoeld bij post 8211 tot en met 8215; siervoorwerpen; armaturen; toilet- en sani</t>
  </si>
  <si>
    <t>Keukengerei en huishoudelijke artikelen, alsmede delen daarvan, sponzen, schuurlappen, schuurhandjes e.d. artikelen voor het schuren, voor het polijsten of voor dergelijke doeleinden, van aluminium (niet gegoten en m.u.v. bussen, blikken e.d. bergingsmidd</t>
  </si>
  <si>
    <t xml:space="preserve">Zeisen, sikkels, stro- en hooimessen, wiggen en ander handgereedschap voor de land-, tuin- of bosbouw, waarvan het werkzaam deel bestaat uit onedel metaal (m.u.v. spaden, schoppen, houwelen, hakken, harken, schoffels, bijlen, houthiepen, kloofmessen e.d. </t>
  </si>
  <si>
    <t>Verwisselbaar gereedschap, voor mechanisch of niet-mechanisch handgereedschap of voor gereedschapswerktuigen, voor metaalbewerking, n.e.g. (m.u.v. dat waarvan het werkzaam deel bestaat uit diamant, uit geagglomereerd diamant, uit cermets of uit gesinterde</t>
  </si>
  <si>
    <t>Verwisselbaar gereedschap, voor mechanisch of niet-mechanisch handgereedschap of voor gereedschapswerktuigen, n.e.g. (m.u.v. dat voor metaalbewerking en dat waarvan het werkzaam deel bestaat uit diamant, uit geagglomereerd diamant, uit cermets of uit gesi</t>
  </si>
  <si>
    <t>Messen met vast lemmet van onedel metaal (m.u.v. hooi- en strostekers, hakmessen en machetes, messen en snijplaten, voor machines en voor mechanische toestellen, tafelmessen, vismessen, botermesjes, scheermessen, mesjes voor scheermessen en messen bedoeld</t>
  </si>
  <si>
    <t>Stellen van lepels, vorken of andere artikelen bedoeld bij post 8215, van roestvrij staal, die ten minste één verzilverd, verguld of geplatineerd artikel bevatten, ook indien hoogstens de helft van het aantal artikelen uit messen bedoeld bij post 8211 bes</t>
  </si>
  <si>
    <t>Stellen van lepels, vorken of andere artikelen bedoeld bij post 8215, van onedel metaal, die ten minste één verzilverd, verguld of geplatineerd artikel bevatten, ook indien hoogstens de helft van het aantal artikelen uit messen bedoeld bij post 8211 besta</t>
  </si>
  <si>
    <t>Stellen van lepels, vorken of andere artikelen bedoeld bij post 8215, ook indien met een hooguit gelijk aantal messen bedoeld bij post 8211, van onedel metaal, die geen verzilverde, vergulde of geplatineerde artikelen bevatten (m.u.v. die van roestvrij st</t>
  </si>
  <si>
    <t>Garnituren, beslag e.d. artikelen, van onedel metaal (m.u.v. grendelsloten en andere sloten met sleutel; sluitingen en sluitbeugels, voorzien van slot; scharnieren; zwenkwielen; garnituren, beslag e.d. artikelen voor automobielen, voor gebouwen en voor me</t>
  </si>
  <si>
    <t>Papierhechters, hoekplaatjes, clips, ruitertjes e.d. kantoorbenodigdheden, van onedel metaal, incl. delen van artikelen bedoeld bij post 8305 (m.u.v. complete mechanismen voor opbergmappen, voor losbladige boeken e.d.; hechtnieten in strippen; punaises; s</t>
  </si>
  <si>
    <t>Sluitingen en sluitbeugels, zonder slot; gespen, sluitgespen, e.d., van onedel metaal, voor kleding, voor schoeisel, voor dekzeilen, voor marokijnwerk en voor alle geconfectioneerde goederen en uitrustingen, incl. delen van goederen bedoeld bij post 8308,</t>
  </si>
  <si>
    <t xml:space="preserve">Stoppen, incl. schroefstoppen en schenkkurken, deksels, flessencapsules, schroefsponnen, sponblikjes, plombeerblikjes en -loodjes en andere benodigdheden voor verpakkingen, van onedel metaal (m.u.v. kroonkurken; flessencapsules van lood; flessencapsules, </t>
  </si>
  <si>
    <t>Straatnaamborden, uithangborden, naam- en nummerborden e.d. borden, cijfers, nummers, letters, e.d., van onedel metaal, incl. verkeersborden (m.u.v. verlichte aanwijzingsborden bedoeld bij post 9405, drukletters e.d.; aanwijsborden, aanwijsschijven en sei</t>
  </si>
  <si>
    <t>Staven, bekleed en draad, gevuld, voor het lassen of solderen met de steekvlam, van onedel metaal (m.u.v. draad en staven van kernsoldeer, waarbij het soldeer, afgezien van het bijts- of vulmiddel, bestaat uit een legering die &gt;= 2 gewichtspercent van een</t>
  </si>
  <si>
    <t>Draad, staven, buizen, platen, elektroden e.d. artikelen, van onedel metaal of van metaalcarbide, bekleed of gevuld met vloeimiddelen, voor het lassen, solderen of afzetten van metaal of van metaalcarbide, n.e.g.; draad en staven van samengekit poeder van</t>
  </si>
  <si>
    <t>Ketels voor centrale verwarming, niet-elektrisch, van gietijzer (m.u.v. stoomketels en van ketels voor oververhit water als bedoeld bij post 8402)</t>
  </si>
  <si>
    <t>Generatoren voor watergas of voor luchtgas, ook indien met bijbehorende zuiveringstoestellen; acetyleenontwikkelaars e.d. gasgeneratoren werkend met water, ook indien met bijbehorende zuiveringstoestellen (m.u.v. cokesovens, elektrolytisch werkende gasgen</t>
  </si>
  <si>
    <t>Motoren met op- en neergaande zuigers, met een cilinderinhoud van &gt; 1.000 cm³, bestemd voor de industriële montage van motoculteurs van onderverdeling 8701.10, van motorvoertuigen van post 8703, van motorvoertuigen van post 8704 met een motor met een cili</t>
  </si>
  <si>
    <t>Motoren met op- en neergaande zuigers, voor de voortbeweging van voertuigen bedoeld bij hoofdstuk 87, nieuw, met een cilinderinhoud van &gt; 1.000 cm³, doch &lt;= 1.500 cm³ (m.u.v. die welke zijn bedoeld voor de industriële montage van motoculteurs van onderver</t>
  </si>
  <si>
    <t>Motoren met op- en neergaande zuigers, voor de voortbeweging van voertuigen bedoeld bij hoofdstuk 87, nieuw, met een cilinderinhoud van &gt; 1.500 cm³ (m.u.v. die welke zijn bedoeld voor de industriële montage van motoculteurs van onderverdeling 8701.10, van</t>
  </si>
  <si>
    <t>Zuigermotoren met vonkontsteking, incl. wankelmotoren, met een cilinderinhoud van &gt; 250 cm³, bestemd voor de industriële montage van motoculteurs van onderverdeling 8701.10, van motorvoertuigen van post 8703, van motorvoertuigen van post 8704 met een moto</t>
  </si>
  <si>
    <t>Zuigermotoren met vonkontsteking, incl. wankelmotoren, met een cilinderinhoud van &gt; 250 cm³, met een vermogen van &lt;= 10 kW (m.u.v. die bedoeld bij onderverdeling 8407.90.50; die voor de voortbeweging van voertuigen bedoeld bij hoofdstuk 87; die voor lucht</t>
  </si>
  <si>
    <t>Zuigermotoren met vonkontsteking, incl. wankelmotoren, met een cilinderinhoud van &gt; 250 cm³, met een vermogen van &gt; 10 kW (m.u.v. die bedoeld bij onderverdeling 8407.90.50; die voor de voortbeweging van voertuigen bedoeld bij hoofdstuk 87; die voor luchtv</t>
  </si>
  <si>
    <t>Zuigermotoren met zelfontsteking "diesel- en semi-dieselmotoren", voor de voortstuwing van zeeschepen bedoeld bij de posten 8901 t/m 8906, sleepboten bedoeld bij onderverdeling 8904.00.10 en oorlogsschepen bedoeld bij onderverdeling 8906.10.00, nieuw, met</t>
  </si>
  <si>
    <t>Zuigermotoren met zelfontsteking "diesel- en semi-dieselmotoren", nieuw, met een vermogen van &lt;= 50 kW (m.u.v. die voor zeeschepen bedoeld bij de posten 8901 t/m 8906, sleepboten bedoeld bij onderverdeling 8904.00.10 en oorlogsschepen bedoeld bij onderver</t>
  </si>
  <si>
    <t>Zuigermotoren met zelfontsteking "diesel- en semi-dieselmotoren", nieuw, met een vermogen van &gt; 50 doch &lt;= 100 kW (m.u.v. die voor zeeschepen bedoeld bij de posten 8901 t/m 8906, sleepboten bedoeld bij onderverdeling 8904.00.10 en oorlogsschepen bedoeld b</t>
  </si>
  <si>
    <t xml:space="preserve">Zuigermotoren met zelfontsteking "diesel- en semi-dieselmotoren", nieuw, met een vermogen van &gt; 100 doch &lt;= 200 kW (m.u.v. die voor zeeschepen bedoeld bij de posten 8901 t/m 8906, sleepboten bedoeld bij onderverdeling 8904.00.10 en oorlogsschepen bedoeld </t>
  </si>
  <si>
    <t xml:space="preserve">Zuigermotoren met zelfontsteking "diesel- en semi-dieselmotoren", nieuw, met een vermogen van &gt; 200 doch &lt;= 300 kW (m.u.v. die voor zeeschepen bedoeld bij de posten 8901 t/m 8906, sleepboten bedoeld bij onderverdeling 8904.00.10 en oorlogsschepen bedoeld </t>
  </si>
  <si>
    <t xml:space="preserve">Zuigermotoren met zelfontsteking "diesel- en semi-dieselmotoren", nieuw, met een vermogen van &gt; 300 doch &lt;= 500 kW (m.u.v. die voor zeeschepen bedoeld bij de posten 8901 t/m 8906, sleepboten bedoeld bij onderverdeling 8904.00.10 en oorlogsschepen bedoeld </t>
  </si>
  <si>
    <t>Zuigermotoren met zelfontsteking "diesel- en semi-dieselmotoren", nieuw, met een vermogen van &gt; 500 doch &lt;= 1000 kW (m.u.v. die voor zeeschepen bedoeld bij de posten 8901 t/m 8906, sleepboten bedoeld bij onderverdeling 8904.00.10 en oorlogsschepen bedoeld</t>
  </si>
  <si>
    <t>Zuigermotoren met zelfontsteking "diesel- en semi-dieselmotoren", nieuw, met een vermogen van &gt; 1000 doch &lt;= 5000 kW (m.u.v. die voor zeeschepen bedoeld bij de posten 8901 t/m 8906, sleepboten bedoeld bij onderverdeling 8904.00.10 en oorlogsschepen bedoel</t>
  </si>
  <si>
    <t>Zuigermotoren met zelfontsteking "diesel- en semi-dieselmotoren", nieuw, met een vermogen van &gt; 5000 kW (m.u.v. die voor zeeschepen bedoeld bij de posten 8901 t/m 8906, sleepboten bedoeld bij onderverdeling 8904.00.10 en oorlogsschepen bedoeld bij onderve</t>
  </si>
  <si>
    <t>Zuigermotoren met zelfontsteking "diesel en semi-dieselmotoren", bestemd voor de industriële montage van motoculteurs van onderverdeling 8701.10, van motorvoertuigen van post 8703, van motorvoertuigen van post 8704 met een motor met een cilinderinhoud van</t>
  </si>
  <si>
    <t>Zuigermotoren met zelfontsteking "diesel en semi-dieselmotoren", voor de voortbeweging van voertuigen bedoeld bij hoofdstuk 87, met een vermogen van &lt;= 50 kW (m.u.v. motoren bedoeld bij onderverdeling 8408.20.10 en motoren voor land- en bosbouwtractors op</t>
  </si>
  <si>
    <t>Zuigermotoren met zelfontsteking "diesel en semi-dieselmotoren", voor de voortbeweging van voertuigen bedoeld bij hoofdstuk 87, met een vermogen van &gt; 50, doch &lt;= 100 kW (m.u.v. motoren bedoeld bij onderverdeling 8408.20.10 en motoren voor land- en bosbou</t>
  </si>
  <si>
    <t>Zuigermotoren met zelfontsteking "diesel en semi-dieselmotoren", voor de voortbeweging van voertuigen bedoeld bij hoofdstuk 87, met een vermogen van &gt; 100, doch &lt;= 200 kW (m.u.v. motoren bedoeld bij onderverdeling 8408.20.10 en motoren voor land- en bosbo</t>
  </si>
  <si>
    <t>Zuigermotoren met zelfontsteking "diesel en semi-dieselmotoren", voor de voortbeweging van voertuigen bedoeld bij hoofdstuk 87, met een vermogen van &gt; 200 kW (m.u.v. motoren bedoeld bij onderverdeling 8408.20.10 en motoren voor land- en bosbouwtractors op</t>
  </si>
  <si>
    <t>Zuigermotoren met zelfontsteking "diesel en semi-dieselmotoren", nieuw, met een vermogen van &lt;= 15 kW (m.u.v. motoren voor de voortstuwing van schepen, voor de voortbeweging van spoorvoertuigen of voor de voortbeweging van voertuigen bedoeld bij hoofdstuk</t>
  </si>
  <si>
    <t>Zuigermotoren met zelfontsteking "diesel en semi-dieselmotoren", nieuw, met een vermogen van &gt; 15, doch &lt;= 30 kW (m.u.v. motoren voor de voortstuwing van schepen, voor de voortbeweging van spoorvoertuigen of voor de voortbeweging van voertuigen bedoeld bi</t>
  </si>
  <si>
    <t>Zuigermotoren met zelfontsteking "diesel en semi-dieselmotoren", nieuw, met een vermogen van &gt; 30, doch &lt;= 50 kW (m.u.v. motoren voor de voortstuwing van schepen, voor de voortbeweging van spoorvoertuigen of voor de voortbeweging van voertuigen bedoeld bi</t>
  </si>
  <si>
    <t>Zuigermotoren met zelfontsteking "diesel en semi-dieselmotoren", nieuw, met een vermogen van &gt; 50, doch &lt;= 100 kW (m.u.v. motoren voor de voortstuwing van schepen, voor de voortbeweging van spoorvoertuigen of voor de voortbeweging van voertuigen bedoeld b</t>
  </si>
  <si>
    <t xml:space="preserve">Zuigermotoren met zelfontsteking "diesel en semi-dieselmotoren", nieuw, met een vermogen van &gt; 100, doch &lt;= 200 kW (m.u.v. motoren voor de voortstuwing van schepen, voor de voortbeweging van spoorvoertuigen of voor de voortbeweging van voertuigen bedoeld </t>
  </si>
  <si>
    <t xml:space="preserve">Zuigermotoren met zelfontsteking "diesel en semi-dieselmotoren", nieuw, met een vermogen van &gt; 200, doch &lt;= 300 kW (m.u.v. motoren voor de voortstuwing van schepen, voor de voortbeweging van spoorvoertuigen of voor de voortbeweging van voertuigen bedoeld </t>
  </si>
  <si>
    <t xml:space="preserve">Zuigermotoren met zelfontsteking "diesel en semi-dieselmotoren", nieuw, met een vermogen van &gt; 300, doch &lt;= 500 kW (m.u.v. motoren voor de voortstuwing van schepen, voor de voortbeweging van spoorvoertuigen of voor de voortbeweging van voertuigen bedoeld </t>
  </si>
  <si>
    <t>Zuigermotoren met zelfontsteking "diesel en semi-dieselmotoren", nieuw, met een vermogen van &gt; 500, doch &lt;= 1.000 kW (m.u.v. motoren voor de voortstuwing van schepen, voor de voortbeweging van spoorvoertuigen of voor de voortbeweging van voertuigen bedoel</t>
  </si>
  <si>
    <t xml:space="preserve">Zuigermotoren met zelfontsteking "diesel en semi-dieselmotoren", nieuw, met een vermogen van &gt; 1.000, doch &lt;= 5.000 kW (m.u.v. motoren die voor de voortstuwing van schepen, voor de voortbeweging van spoorvoertuigen of voor de voortbeweging van voertuigen </t>
  </si>
  <si>
    <t>Zuigermotoren met zelfontsteking "diesel en semi-dieselmotoren", nieuw, met een vermogen van &gt; 5.000 kW (m.u.v. motoren voor de voortstuwing van schepen, voor de voortbeweging van spoorvoertuigen of voor de voortbeweging van voertuigen bedoeld bij hoofdst</t>
  </si>
  <si>
    <t>Turbinestraalmotoren met een stuwkracht van &gt; 44, doch &lt;= 132 kN</t>
  </si>
  <si>
    <t>Turbinestraalmotoren met een stuwkracht van &gt; 132 kN</t>
  </si>
  <si>
    <t>Schroefturbines met een vermogen van &gt; 1.100, doch &lt;= 3.730 kW</t>
  </si>
  <si>
    <t>Schroefturbines met een vermogen van &gt; 3.730 kW</t>
  </si>
  <si>
    <t>Straalmotoren (reactiemotoren), (m.u.v. turbinestraalmotoren)</t>
  </si>
  <si>
    <t>Hydraulische krachtmachines (m.u.v. hydraulische motoren, incl. hydraulische motoren en hydraulische krachtmachines, rechtlijnig werkend (cilinders), waterturbines en waterraderen (waterwielen) bedoeld bij post 8410 en stoomturbines en andere dampturbines</t>
  </si>
  <si>
    <t>Motoren en krachtmachines, niet-elektrisch (m.u.v. stoomturbines en andere dampturbines, zuigermotoren, waterturbines en waterraderen (waterwielen), gasturbines, straalmotoren (reactiemotoren), hydraulische motoren, hydraulische krachtmachines, pneumatisc</t>
  </si>
  <si>
    <t>Zuiger- en plunjerpompen voor vloeistoffen, mechanisch aangedreven (m.u.v. pompen bedoeld bij onderverdeling 8413.11 of 8413.19, brandstof-, olie- en koelvloeistofpompen voor explosiemotoren of voor verbrandingsmotoren, betonpompen, hydraulische pompen, i</t>
  </si>
  <si>
    <t>Oscillerende verdringerpompen voor vloeistoffen, mechanisch aangedreven (m.u.v. pompen bedoeld bij onderverdeling 8413.11 of 8413.19, brandstof-, olie- en koelvloeistofpompen voor explosiemotoren of voor verbrandingsmotoren, betonpompen, hydraulische aggr</t>
  </si>
  <si>
    <t>Centrifugaalpompen voor vloeistoffen, radiale pompen met een uitlaatopening met een doorsnede van &gt; 15 mm, eentraps, met eenzijdige instroming, monobloc (m.u.v. brandstof-, olie- en koelvloeistof voor explosiemotoren of voor verbrandingsmotoren, betonpomp</t>
  </si>
  <si>
    <t>Centrifugaalpompen voor vloeistoffen, mechanisch aangedreven, met een uitlaatopening met een doorsnede van &gt; 15 mm, eentraps (m.u.v. pompen bedoeld bij onderverdeling 8413.11 of 8413.19, brandstof-, olie- en koelvloeistof voor explosiemotoren of voor verb</t>
  </si>
  <si>
    <t>Centrifugaalpompen voor vloeistoffen, mechanisch aangedreven, met een uitlaatopening met een doorsnede van &gt; 15 mm, meertraps (m.u.v. pompen bedoeld bij onderverdeling 8413.11 of 8413.19, brandstof-, olie- en koelvloeistof voor explosiemotoren of voor ver</t>
  </si>
  <si>
    <t>Vloeistofpompen, mechanisch aangedreven (m.u.v. pompen bedoeld bij onderverdeling 8413.11 of 8413.19 en m.u.v. brandstof-, olie- en koelvloeistof voor explosiemotoren of voor verbrandingsmotoren, betonpompen en oscillerende of roterende verdringerpompen e</t>
  </si>
  <si>
    <t xml:space="preserve">Ventilatoren (m.u.v. tafel-, vloer-, wand-, raam-, plafond- en dakventilatoren, met ingebouwde elektromotor met een vermogen van &lt;= 125 W, axiale en centrifugale ventilatoren, en m.u.v. ventilatoren voor koeling van IT apparatuur vermeld bij code 8414 59 </t>
  </si>
  <si>
    <t>Zuigerverdringercompressoren waarmede een overdruk kan worden verkregen van &lt;= 15 bar, en een capaciteit per uur van &lt;= 60 m³ (m.u.v. compressoren van de soort gebruikt in koelinstallaties en luchtcompressoren gemonteerd op een verrijdbaar onderstel dat i</t>
  </si>
  <si>
    <t>Zuigerverdringercompressoren waarmede een overdruk kan worden verkregen van &lt;= 15 bar, en een capaciteit per uur van &gt; 60 m³ (m.u.v. compressoren van de soort gebruikt in koelinstallaties en luchtcompressoren gemonteerd op een verrijdbaar onderstel dat is</t>
  </si>
  <si>
    <t>Zuigerverdringercompressoren waarmede een overdruk kan worden verkregen van &gt; 15 bar, en een capaciteit per uur van &lt;= 120 m³ (m.u.v. compressoren van de soort gebruikt in koelinstallaties en luchtcompressoren gemonteerd op een verrijdbaar onderstel dat i</t>
  </si>
  <si>
    <t>Zuigerverdringercompressoren waarmede een overdruk kan worden verkregen van &gt; 15 bar, en een capaciteit per uur van &gt; 120 m³ (m.u.v. compressoren van de soort gebruikt in koelinstallaties en luchtcompressoren gemonteerd op een verrijdbaar onderstel dat is</t>
  </si>
  <si>
    <t>Roterende verdringercompressoren met meer assen (m.u.v. compressoren van de soort gebruikt in koelinstallaties en luchtcompressoren gemonteerd op een verrijdbaar onderstel dat is ingericht om door een voertuig te worden getrokken en m.u.v. schroefcompress</t>
  </si>
  <si>
    <t>Luchtpompen en damp- of wasemafzuigkappen met ingebouwde ventilator, ook indien met filter, waarvan de langste horizontale zijde een lengte heeft van &gt; 120 cm (m.u.v. vacuümpompen, hand- en voetpompen voor lucht, compressoren en gasdichte biologische veil</t>
  </si>
  <si>
    <t>Machines en apparaten voor de regeling van het klimaat in besloten ruimten, uitgerust met een koeltechnische inrichting en voorzien van een klep voor het omkeren van de werking daarvan (omkeerbare warmtepompen) (m.u.v. die van de soort die aan muren of ve</t>
  </si>
  <si>
    <t>Machines en apparaten voor de regeling van het klimaat in besloten ruimten, uitgerust met een koeltechnische inrichting, maar zonder klep voor het omkeren van de werking daarvan (m.u.v. die van de soort die aan muren of vensters worden bevestigd en die ui</t>
  </si>
  <si>
    <t>Machines en apparaten voor de regeling van het klimaat in besloten ruimten, uitgerust met een door een motor aangedreven ventilator, zonder koeltechnische inrichting, doch voorzien van elementen voor het wijzigen van de temperatuur en de vochtigheid van d</t>
  </si>
  <si>
    <t>Delen van branders voor het stoken van vuurhaarden, van automatische stookinrichtingen, van de daarvoor bestemde werp- en schroefstokers, van mechanische roosters, van mechanische toestellen voor het verwijderen van as en van dergelijke inrichtingen, n.e.</t>
  </si>
  <si>
    <t>Niet-elektrische industriële ovens en niet-elektrische ovens voor laboratoria, incl. verbrandingsovens (m.u.v. roostovens en gietovens voor ertsen, smeltovens voor metalen en andere ovens voor thermische behandeling van ertsen of van metalen, bakkersovens</t>
  </si>
  <si>
    <t>Droogtoestellen (m.u.v. apparaten voor het vriesdrogen, eenheden voor het vriesdrogen, verstuivingsdrogers, droogtoestellen voor landbouwproducten, hout, papierstof, papier, karton, garens, weefsels en andere artikelen van textiel, droogtoestellen voor fl</t>
  </si>
  <si>
    <t>Delen van toestellen, apparaten en inrichtingen, ook indien elektrisch verhit, voor de behandeling van stoffen volgens werkwijzen waarbij temperatuurverandering nodig is en van niet elektrische geisers "doorstroomtoestellen" en andere niet elektrische hee</t>
  </si>
  <si>
    <t xml:space="preserve">Kalanders en walsmachines (m.u.v. die van de soort die uitsluitend of hoofdzakelijk gebruikt voor de vervaardiging van substraten voor gedrukte schakelingen of van gedrukte schakelingen en m.u.v. die voor metalen of voor glas en die van de soort gebruikt </t>
  </si>
  <si>
    <t>Centrifuges, incl. centrifugaaldrogers (m.u.v. die voor isotopenscheiding, die voor wasgoed, die van de soort gebruikt in laboratoria en die voor het aanbrengen van een lichtgevoelige laag op schijven (wafers) van halfgeleidermateriaal en m.u.v. melkontro</t>
  </si>
  <si>
    <t>Toestellen bestemd voor het filtreren of zuiveren van vloeistoffen (excl. die gemaakt van fluoropolymeren met filter- of zuivermembranen met een dikte &lt;= 140 µm, voor water en dranken, smeerolie- of brandstoffilters voor explosiemotoren ofverbrandingsmoto</t>
  </si>
  <si>
    <t>Toestellen voor het filtreren of zuiveren van gassen andere dan lucht, katalytisch werkend (m.u.v. die met een behuizing van roestvrij staal en in- en uitlaatbuizen met een binnendiameter van &lt;= 1,3 cm en van katalysatoren voor uitlaatgassen van verbrandi</t>
  </si>
  <si>
    <t>Toestellen voor het filtreren of zuiveren van gassen andere dan lucht (excl. Isotopenscheiders, die katalytisch werkend en die met een behuizing van roestvrij staal en in- en uitlaatbuizen met een binnendiameter van &lt;= 1,3 cm en deeltjesfilters om uitlaat</t>
  </si>
  <si>
    <t>Machines en toestellen voor het vullen, sluiten of etiketteren van flessen, van bussen, van zakken of van andere bergingsmiddelen; machines en toestellen voor het capsuleren van flessen, van potten, van tubes en van dergelijke bergingsmiddelen; toestellen</t>
  </si>
  <si>
    <t>Verpakkingsmachines, incl. krimpverpakkingsmachines en -toestellen (m.u.v. machines en toestellen voor het vullen, sluiten of etiketteren van flessen, van bussen, van zakken of van andere bergingsmiddelen of voor het capsuleren van flessen, van potten, va</t>
  </si>
  <si>
    <t>Delen van machines en toestellen voor het reinigen of het drogen van flessen en andere bergingsmiddelen, van machines en toestellen voor het vullen, sluiten, capsuleren of etiketteren van flessen, van bussen, van zakken of van andere bergingsmiddelen, van</t>
  </si>
  <si>
    <t>Gewichtssorteermachines en automatische controleweegtoestellen die het gewicht toetsen aan een standaardgewicht, met een weegvermogen van &lt;= 30 kg, die gebruik maken van elektronische middelen voor het wegen</t>
  </si>
  <si>
    <t>Weegtoestellen en weeginrichtingen, met een weegvermogen &lt;= 30 kg (m.u.v. gewichtsorteermachines en automatische controleweegtoestellen, machines voor het wegen en etiketteren van verpakte goederen en voor toonbankgebruik en excl. weegschalen met een gevo</t>
  </si>
  <si>
    <t>Weegmachines met een weegvermogen &gt; 30 kg en &lt;= 5.000 kg die gebruik maken van elektronische middelen voor het wegen, m.u.v. machines voor het wegen van motorvoertuigen (excl. personenweegschalen, weegschalen om goederen op een lopende band te wegen en we</t>
  </si>
  <si>
    <t>Weegmachines met een weegvermogen van &gt; 5.000 kg, die gebruik maken van eklektronische middelen voor het wegen</t>
  </si>
  <si>
    <t>Weegmachines met een weegvermogen van &gt; 5.000 kg die geen gebruik maken van eklektronische middelen voor het wegen</t>
  </si>
  <si>
    <t>Mechanische toestellen voor het spuiten, verspreiden, of verstuiven van vloeistoffen of van poeder, voor de land- of tuinbouw speciaal vervaardigd om te worden gemonteerd op of te worden getrokken door een tractor</t>
  </si>
  <si>
    <t>Toestellen voor de land- of tuinbouw, ook indien voor handkracht, voor het spuiten, verspreiden of verstuiven van vloeistoffen of poeders (excl. sproeiers en watersproeistoestellen)</t>
  </si>
  <si>
    <t>Delen van mechanische toestellen voor het spuiten, verspreiden of verstuiven van vloeistoffen of van poeder, van de soort die uitsluitend of hoofdzakelijk wordt gebruikt voor de vervaardiging van gedrukte schakelingen of assemblage van gedrukte schakeling</t>
  </si>
  <si>
    <t>Delen van blusapparaten, van spuitpistolen en van dergelijke toestellen, van zandstraaltoestellen, van stoomstraaltoestellen of van dergelijke straaltoestellen en van mechanische toestellen voor het spuiten, verspreiden of verstuiven van vloeistoffen of v</t>
  </si>
  <si>
    <t xml:space="preserve">Continu-werkende transportinrichtingen voor goederen (m.u.v. die welke speciaal zijn ontworpen voor ondergronds gebruik of werken met bakken of met banden en m.u.v. rollenbanen, pneumatische transportinrichtingen en automatische goederentransportmachines </t>
  </si>
  <si>
    <t>Sneeuwruimers (m.u.v. die welke op spoorwegwagons of op automobielchassis of op vrachtauto's zijn gemonteerd, machines met eigen beweegkracht bedoeld bij post 8429, hef-, hijs-, laad- en losmachines en toestellen bedoeld bij de posten 8425 tot en met 8428</t>
  </si>
  <si>
    <t>Machines en toestellen voor het boren, of het diep boren in grond, mineralen of ertsen, met eigen beweegkracht (m.u.v. die welke op spoorwegwagons of op automobielchassis of op vrachtauto's zijn gemonteerd, machines met eigen beweegkracht bedoeld bij post</t>
  </si>
  <si>
    <t>No-till zaai- , plant- en pootmachines</t>
  </si>
  <si>
    <t>Precisiezaaimachines met centrale aandrijving (excl. no-till zaai- , plant- en pootmachines)</t>
  </si>
  <si>
    <t>Andere zaaimachines dan precisiezaaimachines (excl. no-till zaai- , plant- en pootmachines)</t>
  </si>
  <si>
    <t>Plant- en pootmachines (excl. no-till zaai- , plant- en pootmachines)</t>
  </si>
  <si>
    <t>Machines, toestellen en werktuigen, voor land-, tuin- of bosbouw, voor de voorbereiding, bewerking of bebouwing van de bodem, rollers voor gras en sportvelden (m.u.v. toestellen voor het spuiten, verspreiden of verstuiven van vloeistoffen of van poeder, p</t>
  </si>
  <si>
    <t>Machines en toestellen voor het oogsten van landbouwproducten (m.u.v. maaimachines, machines en toestellen voor het hooien, stro- en veevoederpersen, opraappersen, maaidorsers en andere dorsmachines, machines voor het oogsten van wortels en knollen en vel</t>
  </si>
  <si>
    <t>Persen, molens, machines e.d. toestellen voor het bereiden van wijn, van appeldrank, van vruchtensap of van dergelijke dranken (m.u.v. machines en toestellen voor het behandelen van deze dranken, incl. centrifuges, filterpersen en andere filterapparaten e</t>
  </si>
  <si>
    <t xml:space="preserve">Machines en toestellen voor de meelindustrie of voor de behandeling van graan en van gedroogde peulgroenten (m.u.v. machines en toestellen die in het boerenbedrijf worden gebruikt, inrichtingen voor het warm behandelen van producten, centrifugaaldrogers, </t>
  </si>
  <si>
    <t>Machines en toestellen voor het innaaien of voor het inbinden van boeken (m.u.v. machines en toestellen voor de bewerking van papierstoffen, van papier of van karton bedoeld bij post 8441, algemeen bruikbare persen, machines en toestellen voor het drukken</t>
  </si>
  <si>
    <t>Machines en toestellen gebruikt om te drukken met behulp van drukplaten, drukcilinders en ander materiaal bedoeld bij post 8442 (m.u.v. die voor het bedrukken van textielwaren, die bestemd voor de vervaardiging van halfgeleiders, hectografen, stencilmachi</t>
  </si>
  <si>
    <t>Printers geschikt om te worden aangesloten op een automatisch gegevensverwerkende machine of op een netwerk</t>
  </si>
  <si>
    <t>Delen en toebehoren van machines en toestellen voor het drukken met behulp van drukplaten, drukcilinders en ander materiaal voor het drukken bedoeld bij post 8442, van gietijzer of van gegoten staal, n.e.g. (m.u.v. die bestemd voor de vervaardiging van ha</t>
  </si>
  <si>
    <t xml:space="preserve">Delen en toebehoren van machines en toestellen voor het drukken met behulp van drukplaten, drukcilinders en ander materiaal voor het drukken bedoeld bij post 8442, n.e.g. (m.u.v. die bestemd voor de vervaardiging van halfgeleiders en van gietijzer of van </t>
  </si>
  <si>
    <t>Delen en toebehoren van afdrukkers, kopieertoestellen en telekopieertoestellen, n.e.g. (m.u.v. elektronische assemblages en machines en toestellen voor het drukken met behulp van drukplaten, drukcilinders en ander materiaal voor het drukken bedoeld bij po</t>
  </si>
  <si>
    <t>Machines en toestellen voor de vervaardiging van textielgaren en machines voor het voorbereiden van textielgaren om te worden verwerkt op de machines bedoeld bij post 8446 of 8447 (m.u.v. machines bedoeld bij post 8444 en machines voor het spinnen, double</t>
  </si>
  <si>
    <t>Machines en toestellen voor de vervaardiging of voor de afwerking van vilt of van gebonden textielvlies, zowel aan het stuk als in bepaalde vormen, incl. machines en toestellen voor de vervaardiging van vilthoeden; hoedvormen; delen daarvan (m.u.v. machin</t>
  </si>
  <si>
    <t>Delen van machines en toestellen voor het wassen, reinigen, wringen, drogen, strijken, persen, bleken, verven, appreteren, afwerken, bestrijken of impregneren van garens, van weefsels of van textielwaren, of van machines voor het opbrengen van deklagen op</t>
  </si>
  <si>
    <t>Naaimachines voor huishoudelijk gebruik, die uitsluitend stiksteken kunnen vormen, waarvan de kop zonder de motor &lt;= 16 kg of met de motor &lt;= 17 kg weegt, met een waarde per stuk "m.u.v. onderstellen, tafels, of meubelen" van &lt;= 65 €; koppen van naaimachi</t>
  </si>
  <si>
    <t>Naaimachines en koppen van naaimachines, voor huishoudelijk gebruik (m.u.v. naaimachines die uitsluitend stiksteken kunnen vormen, waarvan de kop zonder de motor &lt;= 16 kg of met de motor &lt;= 17 kg weegt, m.u.v. koppen van naaimachines die uitsluitend stiks</t>
  </si>
  <si>
    <t xml:space="preserve">Gereedschapswerktuigen voor het bewerken van ongeacht welke stof waarbij materiaal wordt weggenomen, met behulp van laserstralen van de soort die uitsluitend of hoofdzakelijk wordt gebruikt voor de vervaardiging van gedrukte schakelingen, assemblages van </t>
  </si>
  <si>
    <t>Gereedschapswerktuigen voor het bewerken van ongeacht welke stof, waarbij materiaal wordt weggenomen, met behulp van laserstralen (m.u.v. machines en toestellen voor het solderen of het lassen, ook indien geschikt voor het snijden, en machines voor onderz</t>
  </si>
  <si>
    <t>Gereedschapswerktuigen voor het bewerken van ongeacht welke stof waarbij materiaal wordt weggenomen, met behulp van andere licht- of fotonenstralen dan laserstralen van de soort die uitsluitend of hoofdzakelijk wordt gebruikt voor de vervaardiging van ged</t>
  </si>
  <si>
    <t>Gereedschapswerktuigen voor het bewerken van ongeacht welke stof waarbij materiaal wordt weggenomen, met behulp van andere licht- of fotonenstralen dan laserstralen van de soort die niet uitsluitend of hoofdzakelijk wordt gebruikt voor de vervaardiging va</t>
  </si>
  <si>
    <t>Ander machines voor het bewerken van ongeacht welke stof waarbij materiaal wordt weggenomen, met behulp van elektrochemische procédés of van elektronen- of ionenstralen (m.u.v. soldeer- en lasmachachines, machines voor onderzoek van materialen en machines</t>
  </si>
  <si>
    <t>Freesmachines voor de metaalbewerking, zonder numerieke besturing (m.u.v. bewerkingseenheden op sleden, ruim-freesmachines, kniefreesmachines, machines voor het frezen van gereedschappen en machines voor het frezen, steken, schaven en slijpen van tandwiel</t>
  </si>
  <si>
    <t>Machines voor het afbramen of polijsten of op andere wijze afwerken van metalen of van cermets (excl. slijp-, hoon- en lapmachines en handwerktuigen)</t>
  </si>
  <si>
    <t>Machines (incl. persen) voor het smeden, het hameren of matrijssmeden van metaal (andere dan walsstoelen); machines, incl.persen, voor het buigen, vouwen, strekken, vlakken, afknippen, ponsen, inkepen of het nibbelen van metaal (andere dan trekbanken); pe</t>
  </si>
  <si>
    <t>Gereedschapswerktuigen voor het niet-verspanend bewerken van metaal, gesinterde metaalcarbiden of cermets (m.u.v. machines voor het smeden, het buigen, het vouwen, het strekken, het vlakken, het afknippen, het ponsen of het inkepen van metaal, persen, tre</t>
  </si>
  <si>
    <t>Slijp- en polijstmachines voor het bewerken van steen, van beton, van asbestcement en van dergelijke minerale stoffen (m.u.v. die voor het bewerken van schijven "wafers" van halfgeleidermateriaal en die voor het koud bewerken van glas en m.u.v. handgereed</t>
  </si>
  <si>
    <t xml:space="preserve">Gereedschapswerktuigen voor het bewerken van steen, van beton, van asbestcement en van dergelijke minerale stoffen, alsmede voor het koud bewerken van glas (m.u.v. zaagmachines, slijp- en polijstmachines, handgereedschappen en apparaten voor het inkerven </t>
  </si>
  <si>
    <t>Gereedschapswerktuigen voor het bewerken van hout, van kurk, van been, van geharde rubber, van geharde kunststof en van dergelijke harde stoffen, incl. machines voor het spijkeren, nieten, lijmen of op andere wijze samenvoegen, waarmede bewerkingen van ve</t>
  </si>
  <si>
    <t>Bewerkingscentra voor het bewerken van hout, van kurk, van been, van geharde rubber, van harde kunststof en dergelijke harde stoffen, die verschillende bewerkingen uitvoeren met gebruikmaking van automatische gereedschapswisseling vanuit een magazijn of d</t>
  </si>
  <si>
    <t>Machines voor het buigen of het ineenzetten, voor het bewerken van hout, van kurk, van been, van geharde rubber, van harde kunststof en van dergelijke harde stoffen (excl. Handwerktuigen en bewerkingscentra)</t>
  </si>
  <si>
    <t>Andere machines voor het bewerken van hout, van kurk, van been, van geharde rubber, van harde kunststof en van dergelijke harde stoffen, n.e.g. (excl. Handwerktuigen en machines uit de hoofdstukken 8465.10 en 8465.20, zaagmachines, schaafmachines, freesma</t>
  </si>
  <si>
    <t xml:space="preserve">Delen en toebehoren van gereedschapswerktuigen voor het bewerken van steen, van keramische producten, van beton, van asbestcement en van dergelijke minerale stoffen, alsmede voor het koud bewerken van glas, n.e.g. (m.u.v. die van gietijzer of van gegoten </t>
  </si>
  <si>
    <t>Delen en toebehoren, van gietijzer of van gegoten staal, waarvan kan worden onderkend dat zij uitsluitend of hoofdzakelijk bestemd zijn voor gereedschapswerktuigen voor het bewerken van hout, van kurk, van been, van geharde rubber, van geharde kunststof e</t>
  </si>
  <si>
    <t>Delen en toebehoren waarvan kan worden onderkend dat zij uitsluitend of hoofdzakelijk bestemd zijn voor gereedschapswerktuigen voor het bewerken van hout, van kurk, van been, van geharde rubber, van geharde kunststof en van dergelijke harde stoffen, n.e.g</t>
  </si>
  <si>
    <t>Delen en toebehoren van machines uit de onderverdelingen 84561110, 84561210, 845620, 845630, 845710, 845891, 84952100 of 846150, hoofdzakelijk of uitsluitend bestemd voor het maken van gedrukte schakelingen, printkaarten en delen van hoofdstuk 8517 of ond</t>
  </si>
  <si>
    <t>Automatische gegevensverwerkende machines, bevattende in dezelfde behuizing ten minste een centrale verwerkingseenheid en, al dan niet gecombineerd, een invoer- en uitvoereenheid (m.u.v. draagbare wegende &lt;= 10 kg en die aangeboden in de vorm van systemen</t>
  </si>
  <si>
    <t>Verwerkingseenheden voor automatisch gegevensverwerkende machines, andere dan die bedoeld bij onderverdelingen 8471.40 of 8471.49, ook indien zij die in dezelfde behuizing een of twee van de volgende eenheden bevatten: geheugeneenheden, invoer- en uitvoer</t>
  </si>
  <si>
    <t>Elektronische assemblages voor andere kantoormachines bedoeld bij post 8472, n.e.g.</t>
  </si>
  <si>
    <t>Machines en toestellen voor het mengen of het kneden van vaste minerale stoffen, incl. poeders en pasta's (m.u.v. betonmolens, machines voor het aanmaken van mortel of voor het mengen van minerale stoffen met bitumen en kalanders)</t>
  </si>
  <si>
    <t>Machines voor het persen, het vormen of het gieten van vaste minerale brandstoffen, van cement, van gips of van andere minerale stoffen in poeder- of in pastavorm en machines voor het maken van gietvormen in zand (m.u.v. machines voor het persen, het vorm</t>
  </si>
  <si>
    <t>Machines voor het vervaardigen of voor het warm bewerken van glas of van glaswerk (m.u.v. die voor het vervaardigen van optische vezels en van onafgewerkte vormen "ébauches" daarvan, ovens en verwarmingstoestellen voor het vervaardigen van hardglas en mac</t>
  </si>
  <si>
    <t>Onderdelen van verkoopautomaten, n.e.g. (excl. geldwisselapparaten)</t>
  </si>
  <si>
    <t>Spuitgietmachines voor het bewerken van rubber of van kunststof</t>
  </si>
  <si>
    <t>Machines en toestellen voor het gieten of vormen van producten van rubber of van kunststof (m.u.v. die voor het aanbrengen van een omhulling om elementen of schakelingen van halfgeleidermateriaal en m.u.v. persen, spuitgietmachines, blaasvormmachines, vac</t>
  </si>
  <si>
    <t>Delen van machines en toestellen voor het bewerken van rubber of van kunststof of voor de vervaardiging van producten van deze stoffen, bedoeld bij de onderverdelingen 8477.10.00 tot en met 8477.80.99, n.e.g., van gietijzer of van gegoten staal (m.u.v. di</t>
  </si>
  <si>
    <t>Delen van machines en toestellen voor het bewerken van rubber of van kunststof of voor de vervaardiging van producten van deze stoffen, bedoeld bij de onderverdelingen 8477.10.00 tot en met 8477.80.99, n.e.g. (m.u.v. die van machines voor het aanbrengen v</t>
  </si>
  <si>
    <t>Machines en toestellen voor de behandeling van metaal, incl. wikkelmachines voor het vervaardigen van elektrische spoelen, n.e.g. (m.u.v. industriële robots, ovens, droogtoestellen, spuitpistolen e.d. toestellen, hoge-drukreinigers en andere met sproeikop</t>
  </si>
  <si>
    <t>Vormen voor metalen of voor metaalcarbiden (m.u.v. die van grafiet of van andere koolstof, van keramische stoffen of van glas en m.u.v. matrijzen en gietvormen voor regelgietmachines bedoeld bij post 8442 en vormen voor het spuit- of persgieten of voor he</t>
  </si>
  <si>
    <t>Kranen e.d. artikelen, voor leidingen, voor ketels, voor reservoirs, voor bakken of voor dergelijke artikelen (m.u.v. reduceerventielen, kleppen voor oleohydraulische of pneumatische overbrenging, terugslag-, overloop- en veiligheidskleppen, sanitaire kra</t>
  </si>
  <si>
    <t>Drijfwerkassen, nokkenassen, excentrische assen en andere machine-assen (m.u.v. krukken en krukassen; gelede assen en scharnierassen)</t>
  </si>
  <si>
    <t>Overbrengingsmechanismen (m.u.v. tandwielkasten en andere overbrengingsmechanismen voor het opvoeren, vertragen of anderszins aanpassen van de snelheid, kogellager- en rollagerassen en afzonderlijk aangeboden tandwielen en andere elementaire overbrengings</t>
  </si>
  <si>
    <t>Delen en toebehoren van machines en apparaten van de soort die uitsluitend of hoofdzakelijk wordt gebruikt voor de vervaardiging van staven of schijven (wafers) van halfgeleidermateriaal, van elementen of schakelingen van halfgeleidermateriaal, van elektr</t>
  </si>
  <si>
    <t>Delen waarvan kan worden onderkend dat zij uitsluitend of hoofdzakelijk bestemd zijn voor elektromotoren, elektrische generatoren, elektrische generatoraggregaten of roterende omvormers, n.e.g. (m.u.v. die van gietijzer of van gegoten staal en m.u.v. niet</t>
  </si>
  <si>
    <t>Elektromagneten; magnetische en elektromagnetische klemmen, opspanplaten en dergelijke werkstukhouders (m.u.v. elektromagneten van de soort die uitsluitend of hoofdzakelijk wordt gebruikt voor magnetische resonantieapparaten anders dan elektromagneten van</t>
  </si>
  <si>
    <t>Elektrische elementen en elektrische batterijen (niet gebruikt, m.u.v. droge zink-koolstofelementen en -batterijen met een spanning van &gt;= 5,5 doch &lt;= 6,5 V, alsmede mangaandioxide-, kwikoxide-, zilveroxide-, lithium- en lucht-zinkelementen en -batterijen</t>
  </si>
  <si>
    <t>Niet gebruikte loodaccumulatoren van de soort gebruikt voor het starten van zuigermotoren, werkend met niet-vloeibare elektrolyt</t>
  </si>
  <si>
    <t>Stofzuigers, daaronder begrepen stofzuigers voor het opzuigen van droge stoffen en vloeistoffen, met ingebouwde elektromotor met een vermogen &lt;= 1500 W en een stofreservoir van &lt;= 20 l</t>
  </si>
  <si>
    <t>Elektromechanische toestellen voor huishoudelijk gebruik, met ingebouwde elektromotor (m.u.v. stofzuigers, daaronder begrepen stofzuigers voor het opzuigen van droge stoffen en vloeistoffen, apparaten voor het malen, het mengen en dergelijke van voedings-</t>
  </si>
  <si>
    <t>Elektrische ontstekingstoestellen voor verbrandingsmotoren, incl. automatische schakelaars voor vonkontsteking- en zelfontstekingsmotoren (m.u.v. generatoren, starttoestellen, stroomverdelers, ontstekingsspoelen, magneto's, vliegwielmagneten en ontsteking</t>
  </si>
  <si>
    <t>Delen van elektrische verlichtingstoestellen, van elektrische signaal- en waarschuwingstoestellen, van elektrische ruitenwissers en van elektrische toestellen om ijsafzetting op of om het beslaan van ruiten tegen te gaan, van de soort gebruikt op rijwiele</t>
  </si>
  <si>
    <t>Weerstandovens "met indirecte verwarming", voor industrieel gebruik of voor laboratoriumgebruik (m.u.v. hete isostatische persen, bakkersovens en die voor de vervaardiging van elementen of schakelingen van halfgeleidermateriaal op schijven "wafers" van ha</t>
  </si>
  <si>
    <t xml:space="preserve">Elektrische ovens voor industrieel gebruik of voor laboratoriumgebruik, van de soort die uitsluitend of hoofdzakelijk wordt gebruikt voor de vervaardiging van assemblages van gedrukte schakelingen (m.u.v. weerstandsovens "met indirecte verwarming", ovens </t>
  </si>
  <si>
    <t>Elektrische ovens voor industrieel gebruik of voor laboratoriumgebruik (m.u.v. weerstandsovens "met indirecte verwarming", ovens met inductieve of met diëlektrische verwarming, elektronenstraalovens, plasmaovens, vacuümboogovens, droogovens en ovens gebru</t>
  </si>
  <si>
    <t>Delen van elektrische ovens voor industrieel of voor laboratoriumgebruik, ovens werkend met inductieve of met diëlektrische verwarming daaronder begrepen, en van andere toestellen voor industrieel gebruik of voor laboratoriumgebruik, voor de behandeling v</t>
  </si>
  <si>
    <t>Machines, apparaten en toestellen voor hard of zacht solderen ( m.u.v. soldeerijzers en soldeerpistolen, en golfsoldeerapparaten uitsluitend en hoofdzakelijk gebruikt voor de vervaardiging van printkaarten)</t>
  </si>
  <si>
    <t>Elektrische machines, apparaten en toestellen voor het lassen of voor het warm verspuiten van metaal, van cermets of van gesinterde hardmetalen (m.u.v. die voor het weerstandlassen of voor het lassen met lichtboog of met plasmastraal en m.u.v. afzonderlij</t>
  </si>
  <si>
    <t>Elektrische machines, apparaten en toestellen voor het lassen van thermoplastische stoffen (m.u.v. die voor het aanbrengen van verbindingsdraad "zgn. wire bonders", van de soort gebruikt voor de vervaardiging van elementen of schakelingen van halfgeleider</t>
  </si>
  <si>
    <t>Delen van machines, apparaten en toestellen voor het golfsolderen, gebruikt voor de vervaardiging van printkaarten</t>
  </si>
  <si>
    <t>Elektrothermische toestellen voor huishoudelijk gebruik (m.u.v. die voor haarbehandeling, voor het drogen van de handen, voor verwarming van woonruimten, voor bodemverwarming of voor dergelijke gebruik en m.u.v. geisers en andere heetwatertoestellen, domp</t>
  </si>
  <si>
    <t>Delen van elektrische heetwatertoestellen, toestellen voor verwarming van woonruimten, toestellen voor haarbehandeling of voor het drogen van de handen, elektrotechnische toestellen voor huishoudelijk gebruik en elektrische verwarmingselementen "verwarmin</t>
  </si>
  <si>
    <t>Toestellen voor het ontvangen, omzetten en zenden of regenereren van spraak, van beelden of van andere gegevens, schakelapparaten en toestellen voor het routen daaronder begrepen (m.u.v. telefoontoestellen, toestellen voor cellulaire netwerken of voor and</t>
  </si>
  <si>
    <t>Toestellen voor het zenden of ontvangen van spraak, van beelden of van andere gegevens, daaronder begrepen toestellen voor de overdracht in een kabelnetwerk of in een draadloos netwerk (zoals een lokaal netwerk of een uitgestrekt netwerk) (m.u.v. telefoon</t>
  </si>
  <si>
    <t>Antennes en antennereflectoren van alle soorten, van telefoontoestellen, daaronder begrepen delen van telefoontoestellen voor cellulaire netwerken of voor andere draadloze netwerken; delen van andere toestellen voor het zenden of ontvangen van spraak, van</t>
  </si>
  <si>
    <t xml:space="preserve">Hoofdtelefoons en oortelefoons, ook indien gecombineerd met een microfoon, en stellen of assortimenten bestaande uit een microfoon en een of meer luidsprekers (m.u.v. telefoontoestellen, gehoorapparaten en helmen met ingebouwde hoofdtelefoons, ook indien </t>
  </si>
  <si>
    <t>Toestellen voor het opnemen of het weergeven van geluid, werkende op munten, bankbiljetten, bankkaarten, penningen of door andere wijze van betaling, voorzien van een mechanisme voor aflezing door middel van laserstraal (m.u.v. elektrogrammofoons, werkend</t>
  </si>
  <si>
    <t>Toestellen voor het opnemen of het weergeven van geluid, werkende op munten, bankbiljetten, bankkaarten, penningen of door andere wijze van betaling, zonder mechanisme voor aflezing door middel van laserstraal (m.u.v. elektrogrammofoons, werkend met munt-</t>
  </si>
  <si>
    <t>Toestellen voor het opnemen of het weergeven van geluid, werkend met magnetische dragers, met optische dragers of met dragers op basis van halfgeleiders (m.u.v. die werkend op munten, bankbiljetten, bankkaarten, penningen of door andere wijze van betaling</t>
  </si>
  <si>
    <t>Oestellen voor het opnemen of het weergeven van geluid (m.u.v. die werkend met magnetische dragers, optische dragers of dragers op basis van halfgeleiders en m.u.v. die werkend op munten, bankbiljetten, bankkaarten, penningen of door andere wijze van beta</t>
  </si>
  <si>
    <t>Video-opname- en videoweergaveapparaten, ook indien met ingebouwde videotuner, werkend met magneetbanden (m.u.v. die werkend met magneetbanden met een bandbreedte van &lt;= 1,3 cm en geschikt voor opname of weergave met een bandsnelheid van &lt;= 50 mm/sec en m</t>
  </si>
  <si>
    <t>Delen en toebehoren, waarvan kan worden onderkend dat zij uitsluitend of hoofdzakelijk zijn bestemd voor toestellen en apparaten voor het opnemen en het weergeven van geluid of voor video-opname- en videoweergaveapparaten (m.u.v. weergavekoppen voor plate</t>
  </si>
  <si>
    <t>Magnetische dragers, voor het opnemen van geluid of voor dergelijke doeleinden (m.u.v. kaarten voorzien van een magnetische strip, magneetbanden, magneetschijven en goederen behorend tot hoofdstuk 37)</t>
  </si>
  <si>
    <t>Optische dragers, niet opgenomen, voor het opnemen van geluid of voor dergelijke doeleinden, bv. CD-RW, DVD-/+RW, DVD-RAM, MiniDiscs, (m.u.v. niet-uitwisbare platen voor afleessystemen door middel van een laserstraal, met een opnamecapaciteit van &lt;= 18 gi</t>
  </si>
  <si>
    <t>Kaarten met een of meer elektronische geïntegreerde schakelingen "intelligente kaarten"</t>
  </si>
  <si>
    <t>Dragers op basis van halfgeleiders, waarop is opgenomen (m.u.v. niet-vluchtige geheugens op basis van halfgeleiders voor het opnemen van gegevens van een externe bron en m.u.v. kaarten met een of meer elektronische geïntegreerde schakelingen "intelligente</t>
  </si>
  <si>
    <t>Dragers voor het opnemen van geluid of voor dergelijke doeleinden, waarop niet is opgenomen, galvanische vormen en matrijzen voor het maken van platen daaronder begrepen (m.u.v. magnetische en optische dragers, dragers op basis van halfgeleiders, en produ</t>
  </si>
  <si>
    <t>Media, waarop is opgenomen, voor het weergeven van geluids- of beeldopnamen, galvanische vormen en matrijzen voor het maken van platen daaronder begrepen (m.u.v. magnetische en optische dragers, dragers op basis van halfgeleiders, en m.u.v. goederen bedoe</t>
  </si>
  <si>
    <t>Ontvangtoestellen voor radio-omroep, die zonder externe energiebron kunnen functioneren, incl. toestellen waarmee tevens radiotelefonie of radiotelegrafie kan worden ontvangen (m.u.v. die welke zijn gecombineerd met een toestel voor het opnemen of het wee</t>
  </si>
  <si>
    <t>Ontvangtoestellen voor radio-omroep, geschikt voor de ontvangst en het decoderen van digitale radio-informatiesysteem "RDS" signalen, die niet zonder externe energiebron kunnen functioneren, van de soort die in motorvoertuigen wordt gebruikt, incl. toeste</t>
  </si>
  <si>
    <t xml:space="preserve">Ontvangtoestellen voor radio-omroep, die niet zonder externe energiebron kunnen functioneren, van de soort die in motorvoertuigen wordt gebruikt, incl. toestellen waarmee tevens radiotelefonie of radiotelegrafie kan worden ontvangen, gecombineerd met een </t>
  </si>
  <si>
    <t xml:space="preserve">Ontvangtoestellen voor radio-omroep, die uitsluitend met externe energiebron kunnen functioneren, van de soort die in motorvoertuigen wordt gebruikt, incl. toestellen waarmee tevens radiotelefonie of radiotelegrafie kan worden ontvangen (m.u.v. die welke </t>
  </si>
  <si>
    <t>LCD-monitors, niet uitgerust met ontvangtoestel voor televisie, ontworpen voor gebruik met, maar niet hoofdzakelijk gebruikt, met een automatisch gegevensverwerkend systeem als bedoeld bij post 8471</t>
  </si>
  <si>
    <t>Monitors, niet uitgerust met ontvangtoestel voor televisie, ontworpen voor gebruik met, maar niet hoofdzakelijk gebruikt met, een automatisch gegevensverwerkend systeem als bedoeld bij post 8471 (m.u.v. monitors werkend met kathodestraalbuis, LCD-monitors</t>
  </si>
  <si>
    <t>Projectietoestellen, niet uitgerust met ontvangstoestel voor televisie, van de soort die uitsluitend of hoofdzakelijk wordt gebruikt of direct verbinding kan maken met een automatisch gegevensverwerkend systeem als bedoeld bij post 8471</t>
  </si>
  <si>
    <t>Projectietoestellen, voor monochrome weergave "zwart-wit of andere", niet uitgerust met ontvangstoestel voor televisie (m.u.v. die van de soort die uitsluitend of hoofdzakelijk wordt gebruikt in een automatisch gegevensverwerkend systeem als bedoeld bij p</t>
  </si>
  <si>
    <t>Videotuners gestuurd door een microprocessor, uitgerust met een ingebouwde modem voor toegang tot het internet, en met een functie voor interactieve informatie-uitwisseling en de mogelijkheid tot ontvangst van televisiesignalen ('settopboxen met communica</t>
  </si>
  <si>
    <t>Videotuners (m.u.v. elektronische assemblages voor inbouw in een automatische gegevensverwerkende machine en m.u.v. toestellen gestuurd door een microprocessor, uitgerust met een ingebouwde modem voor toegang tot het internet, een functie voor interactiev</t>
  </si>
  <si>
    <t>Toestellen gestuurd door een microprocessor, uitgerust met een ingebouwde modem voor toegang tot het internet, een functie voor interactieve informatie uitwisseling en de mogelijkheid tot ontvangst van televisiesignalen ('set-top-boxen met communicatiefun</t>
  </si>
  <si>
    <t>Ontvangtoestellen voor televisie, ook indien met ingebouwd ontvangtoestel voor radio-omroep of toestel voor het opnemen of weergeven van geluid of van beelden, niet ontworpen om een beeldscherm of een videoscherm te bevatten (m.u.v. videotuners 'settop-bo</t>
  </si>
  <si>
    <t>Ontvangtoestellen voor televisie, voor monochrome weergave "zwart-wit of ander", ook indien met ingebouwd ontvangtoestel voor radio-omroep of toestel voor het opnemen of het weergeven van geluid of van beelden, ontworpen om een beeldscherm of een videosch</t>
  </si>
  <si>
    <t>Organische LED "OLED" modules en OLED-panelen voor ontvangtoestellen voor televisie</t>
  </si>
  <si>
    <t>Meubelen en kasten, voor zend- en ontvangtoestellen, voor radio-omroep of televisie, voor televisiecamera's, voor digitale camera's, voor videocamera-opnametoestellen, voor radartoestellen of voor toestellen voor radionavigatie of voor radioafstandsbedien</t>
  </si>
  <si>
    <t>Elektronische assemblages, waarvan kan worden onderkend dat zij uitsluitend of hoofdzakelijk bestemd zijn voor modules voor platte beeldschermen, voor zend- en ontvangtoestellen voor radio-omroep of televisie, voor televisiecamera's, voor digitale camera'</t>
  </si>
  <si>
    <t>Delen waarvan kan worden onderkend dat zij uitsluitend of hoofdzakelijk bestemd zijn voor televisiecamera's, voor ontvangtoestellen voor radio-omroep of televisie, voor monitors en projectietoestellen n.e.g. (m.u.v. antennes, meubelen en kasten en elektro</t>
  </si>
  <si>
    <t>Delen waarvan kan worden onderkend dat zij uitsluitend of hoofdzakelijk bestemd zijn voor modules voor platte beeldschermen, voor zendtoestellen zonder ingebouwd ontvangsttoestel voor radio-omroep of televisie, voor videocamera-opnametoestellen, voor rada</t>
  </si>
  <si>
    <t>Elektrische signaaltoestellen (m.u.v. die voor de overbrenging van berichten), veiligheids-, controle- en bedieningstoestellen, voor spoor- en tramwegen, voor verkeers- en waterwegen (m.u.v. mechanische en elektro-mechanische toestellen bedoeld bij post 8</t>
  </si>
  <si>
    <t>Elektrische toestellen voor hoorbare of voor zichtbare signalen (m.u.v. signaalborden voorzien van elementen met vloeibare kristallen (LCD) of van luminescentiedioden (LED), alarmtoestellen tegen inbraak of brandalarmtoestellen e.d. toestellen, toestellen</t>
  </si>
  <si>
    <t>Toestellen voor het inschakelen, uitschakelen, omschakelen, aansluiten of verdelen van of voor het beveiligen tegen elektrische stroom, voor een spanning van &gt; 1.000 V (m.u.v. smeltveiligheden, vermogensschakelaars, scheidingsschakelaars, lastschakelaars,</t>
  </si>
  <si>
    <t>Schakelaars voor een spanning van &gt; 60 doch &lt;= 1.000 V (m.u.v. relais, vermogensschakelaars, elektronische wisselstroomschakelaars, bestaande uit optisch gekoppelde in- en uitgangsschakelingen "geïsoleerde thyristors", elektronische schakelaars, thermisch</t>
  </si>
  <si>
    <t>Elektrische toestellen voor het in-, uit- of omschakelen, aansluiten of verdelen van elektrische stroom, voor een spanning van &lt;= 1000 V (m.u.v. toestellen voor het beveiligen tegen elektrische stroom, relais en andere schakelaars, lamp- en buishouders, c</t>
  </si>
  <si>
    <t>Schakelborden, schakelpanelen e.d. combinaties van toestellen, voor elektrische bediening of voor het verdelen van elektrische stroom, voor een spanning van &lt;= 1.000 V (m.u.v. schakeltoestellen voor lijntelefonie of voor lijntelegrafie, numerieke besturin</t>
  </si>
  <si>
    <t>Elektronische assemblages voor toestellen voor het inschakelen, uitschakelen, omschakelen, aansluiten of verdelen van of voor het beveiligen tegen elektrische stroom, bedoeld bij de posten 8535 en 8536, of voor schakelborden of -kasten e.d. samenstellinge</t>
  </si>
  <si>
    <t>Delen waarvan kan worden onderkend, dat zij uitsluitend of hoofdzakelijk bestemd zijn voor de toestellen bedoeld bij de posten 8535, 8536 en 8537, n.e.g. (m.u.v. die van aansluittoestellen voor het meten of het verifiëren van elektrische grootheden in sch</t>
  </si>
  <si>
    <t>Gasontladingslampen en -buizen (m.u.v. fluorescentielampen met verhitte kathode, kwik- of natriumdamplampen, metaalhalogeenlampen en lampen en buizen voor ultraviolette stralen en koude-kathode fluorescentielampen "CCFL's" voor de achtergrondverlichting v</t>
  </si>
  <si>
    <t>Kathodestraalbuizen (m.u.v. die voor ontvangtoestellen voor televisie of voor videomonitors en m.u.v. buizen voor televisiecamera's, beeldomzetters en beeldversterkers, andere buizen met fotokathode, en buizen voor de weergave van grafische gegevens, voor</t>
  </si>
  <si>
    <t>Elektronenbuizen (m.u.v. ontvang- en versterkerbuizen, microgolfbuizen, buizen met fotokathode, kathodestraalbuizen en buizen voor het zichtbaar maken van grafische gegevens, voor monochrome weergave "zwart-wit of ander" of voor kleurenweergave, met een f</t>
  </si>
  <si>
    <t>Elektronische geïntegreerde multi-component-schakelingen "MCO's", zoals processors en controllers, zoals genoemd in aantekening 9 (b) (4) op hoofdstuk 85, ook indien gecombineerd met geheugens, omzetters, logische schakelingen, versterkers, klokschakeling</t>
  </si>
  <si>
    <t>Elektronisch geïntegreerde schakelingen, zoals processors en controllers, ook indien gecombineerd met geheugens, omzetters, logische schakelingen, versterkers, klokschakelingen, synchronisatieschakelingen of andere schakelingen in de vorm van geïntegreerd</t>
  </si>
  <si>
    <t>Elektonisch geïntegreerde schakelingen zoals processors en controllers, ook indien gecombineerd met geheugens, omzetters, logische schakelingen, versterkers, klokschakelingen, synchronisatieschakelingen of andere schakelingen (m.u. v. die in de vorm van g</t>
  </si>
  <si>
    <t>Elektronisch geïntegreerde schakelingen, als programmeerbare geheurgens, enkel voor het uitlezen van de daarin opgeslagen gegevens, die met ultraviolette stralen kunnen worden uitgewist "zgn. EPROM's" (m.u.v. die in de vorm van geïntegreerde multichipscha</t>
  </si>
  <si>
    <t>Elektronische geïntegreerde schakelingen, als programmeerbare geheugens, enkel voor het uitlezen van de daarin opgeslagen gegevens, die elektrisch kunnen worden uitgewist "zgn. flash E²PROM's", met een capaciteit van &lt;= 512 Mbit (m.u.v. die in de vorm van</t>
  </si>
  <si>
    <t xml:space="preserve">Elektronische geïntegreerde schakelingen, als programmeerbare geheugens, enkel voor het uitlezen van de daarin opgeslagen gegevens, die elektrisch kunnen worden uitgewist "zgn. flash E²PROM's", met een capaciteit van &gt; 512 Mbit (m.u.v. die in de vorm van </t>
  </si>
  <si>
    <t>Elektronische geïntegreerde schakelingen, als programmeerbare geheugens, enkel voor het uitlezen van de daarin opgeslagen gegevens, die elektrisch kunnen worden uitgewist "zgn. E²PROM's (m.u.v. flas E²PROM's en die in de vorm van geïntegreerde multichipsc</t>
  </si>
  <si>
    <t>Elektronische geïntegreerde multi-component-schakelingen "MCO's", zoals genoemd in aantekening 9 (b) (4) bij hoofdstuk 85 (m.u.v. processors, controllers, geheugens en versterkers)</t>
  </si>
  <si>
    <t>Elektronisch geïntegreerde schakelingen in de vorm van geïntegreerde multichipschakelingen bestaande uit twee of meer onderling verbonden monolitische geïntegreerde schakelingen zoals genoemd in aantekening 9 (b) (3) bij hoofdstuk 85 (m.u.v. processors, c</t>
  </si>
  <si>
    <t>Aanraakgevoelige apparaten voor gegevensinvoer (zogenaamde aanraakschermen of "touch screens") zonder weergavecapaciteit, bestemd om te worden ingebouwd in apparaten met een scherm (m.u.v. die voor elektrische bediening van onderverdeling 8537 10 95)</t>
  </si>
  <si>
    <t>Geleiders van elektriciteit, van de soort gebruikt voor telecommunicatie, voor spanningen van &lt;= 1.000 V, geïsoleerd, voorzien van verbindingsstukken, n.e.g.</t>
  </si>
  <si>
    <t>Draad en kabels voor elektrotechnische doeleinden, voor spanningen van &lt;= 1.000 V, geïsoleerd, zonder verbindingsstukken, waarvan de diameter van de enkelvoudige geleiderdraad &gt; 0,51 mm bedraagt, n.e.g.</t>
  </si>
  <si>
    <t>Geleiders van elektriciteit, voor spanningen van &lt;= 80 V, geïsoleerd, zonder verbindingsstukken, n.e.g. (m.u.v. wikkeldraad, coaxiale geleiders, kabelbundels van de soort gebruikt in vervoermiddelen, en draad en kabel waarvan de diameter van de enkelvoudi</t>
  </si>
  <si>
    <t xml:space="preserve">Geleiders van elektriciteit voor spanningen van &gt; 80 doch &lt; 1.000 V, geïsoleerd, zonder verbindingsstukken, n.e.g. (m.u.v.wikkeldraad, coaxiale geleiders, kabelbundels van de soort gebruikt in vervoermiddelen, en draad en kabel waarvan de diameter van de </t>
  </si>
  <si>
    <t>Geleiders van elektriciteit voor spanningen van 1.000 V, geïsoleerd, zonder verbindingsstukken, n.e.g. (m.u.v.wikkeldraad, coaxiale geleiders, kabelbundels van de soort gebruikt in vervoermiddelen, en draad en kabel waarvan de diameter van de enkelvoudige</t>
  </si>
  <si>
    <t>Isolerende werkstukken, geheel van kunststof, dan wel voorzien van daarin bij het gieten, persen, enz. aangebrachte eenvoudige metalen verbindingsstukken "b.v. nippels met schroefdraad", voor elektrische machines, toestellen of installaties (m.u.v. isolat</t>
  </si>
  <si>
    <t>Isolerende werkstukken, geheel van isolerend materiaal, dan wel voorzien van daarin bij het gieten, persen, enz. aangebrachte eenvoudige metalen verbindingsstukken "b.v. nippels met schroefdraad", voor elektrische machines, toestellen of installaties (m.u</t>
  </si>
  <si>
    <t xml:space="preserve">Luminescentiedioden (led) backlightmodules zijnde verlichtingsbronnen die bestaan uit één of meer leds en één of meer verbindingsstukken, die zijn aangebracht op een gedrukte schakeling of ander soortgelijk substraat, en andere passieve elementen, al dan </t>
  </si>
  <si>
    <t xml:space="preserve">Elektrisch en elektronisch afval en schroot, van de soort die hoofdzakelijk wordt gebruikt voor het terugwinnen van edele metalen, bevattende primaire cellen, primaire batterijen, elektrische accu's, kwikschakelaars, glas van kathodestraalbuizen of ander </t>
  </si>
  <si>
    <t>Elektrisch en elektronisch afval en schroot, van de soort die hoofdzakelijk wordt gebruikt voor het terugwinnen van edele metalen (m.u.v. primaire cellen, primaire batterijen, elektrische accu's, kwikschakelaars, glas van kathodestraalbuizen of ander geac</t>
  </si>
  <si>
    <t>Resten en afval van elektrische en elektronische assemblages en gedrukte schakelingen bevattende elektrische elementen, elektrische batterijen, elektrische accumulatoren, kwikschakelaars, glas van kathodestraalbuizen of ander geactiveerd glas, of elektris</t>
  </si>
  <si>
    <t>Resten en afval van elektrische en elektronische assemblages en gedrukte schakelingen ( m.u.v. voor het terugwinnen van edele metalen, of bevattende elektrische elementen, elektrische batterijen, elektrische accumulatoren, kwikschakelaars, glas van kathod</t>
  </si>
  <si>
    <t>Elektrische en elektronische resten en afval, bevattende elektrische elementen, elektrische batterijen of elektrische accumulatoren maar niet overwegend, kwikschakelaars, glas van kathodestraalbuizen of ander geactiveerd glas, of elektrische of elektronis</t>
  </si>
  <si>
    <t>Elektrische en elektronische resten en afval (m.u.v. voor het terugwinnen van edele metalen, voor elektrische en elektronische assemblages en gedrukte schakelingen, en bevattende elektrische elementen, elektrische batterijen, elektrische accumulatoren, kw</t>
  </si>
  <si>
    <t>Goederenwagens, zonder eigen beweegkracht, voor spoor- en tramwegen, gesloten "met wanden en dak", speciaal vervaardigd voor het vervoer van sterk radioactieve stoffen "Euratom" (m.u.v. ketelwagens e.d.; thermisch geïsoleerde wagens en koelwagens; zelflos</t>
  </si>
  <si>
    <t>Goederenwagens, zonder eigen beweegkracht, voor spoor- en tramwegen (m.u.v. die speciaal vervaardigd voor het vervoer van sterk radioactieve stoffen "Euratom"; ketelwagens e.d.; thermisch geïsoleerde wagens en koelwagens; zelflossende wagens; open wagens,</t>
  </si>
  <si>
    <t>Vast materieel voor spoor- en tramwegen (m.u.v. dwarsliggers van hout, van beton, van staal; spoorstaven en andere spoorbaanbestanddelen); signaal-, veiligheids-, controle- en bedieningstoestellen, voor verkeers- en waterwegen, voor parkeerterreinen, voor</t>
  </si>
  <si>
    <t>Tractoren, met een motorvermogen van &lt;= 18 kW (m.u.v. tractoren onder post 8709, motoculteurs, trekkers voor opleggers, rupstrekkers en land- / bosbouwtrekkers op wielen )</t>
  </si>
  <si>
    <t>Automobielen voor het vervoer van &gt;= 10 personen, inclusief de bestuurder, met uitsluitend een dieselmotor, met een cinlinderinhoud van &gt; 2.500 cm³, nieuw</t>
  </si>
  <si>
    <t>Automobielen voor het vervoer van &gt;= 10 personen, inclusief de bestuurder, met uitsluitend een dieselmotor, met een cilinderinhoud van &gt; 2.500 cm³, gebruikt</t>
  </si>
  <si>
    <t>Automobielen voor het vervoer van &gt;= 10 personen, inclusief de bestuurder, met uitsluitend een dieselmotor, met een cilinderinhoud van &lt;= 2.500 cm³, nieuw</t>
  </si>
  <si>
    <t>Automobielen voor het vervoer van &gt;= 10 personen, inclusief de bestuurder, met uitsluitend een dieselmotor, met een cilinderinhoud van &lt;= 2.500 cm³, gebruikt</t>
  </si>
  <si>
    <t>Automobielen voor het vervoer van &gt;= 10 personen, inclusief de bestuurder, met zowel een dieselmotor als een elektromotor, met een cilinderinhoud van &gt; 2.500 cm³</t>
  </si>
  <si>
    <t>Automobielen voor het vervoer van &gt;= 10 personen, inclusief de bestuurder, met zowel een dieselmotor als een elektromotor, met een cilinderinhoud van &lt;= 2.500 cm³</t>
  </si>
  <si>
    <t>Automobielen voor het vervoer van &gt;= 10 personen, inclusief de bestuurder, met zowel een motor met vonkontsteking en met op- en neergaande zuigers als een elektromotor, met een cilinderinhoud van &gt; 2.800 cm³</t>
  </si>
  <si>
    <t>Automobielen voor het vervoer van &gt;= 10 personen, inclusief de bestuurder, met zowel een motor met vonkontsteking en met op- en neergaande zuigers als een elektromotor, met een cilinderinhoud van &lt;= 2.800 cm³</t>
  </si>
  <si>
    <t>Automobielen voor het vervoer van &gt;= 10 personen, inclusief de bestuurder, met uitsluitend een elektromotor</t>
  </si>
  <si>
    <t>Automobielen voor het vervoer van &gt;= 10 personen, incl. de bestuurder, met een motor met vonkontsteking, met een cilinderinhoud van &gt; 2.800 cm³, nieuw (m.u.v. voertuigen met elektromotor)</t>
  </si>
  <si>
    <t>Automobielen voor het vervoer van &gt;= 10 personen, incl. de bestuurder, met een motor met vonkontsteking, met een cilinderinhoud van &gt; 2.800 cm³, gebruikt (m.u.v. voertuigen met elektromotor)</t>
  </si>
  <si>
    <t>Automobielen voor het vervoer van &gt;= 10 personen, incl. de bestuurder, met een motor met vonkontsteking, met een cilinderinhoud van &lt;= 2.800 cm³, nieuw (m.u.v. voertuigen met elektromotor)</t>
  </si>
  <si>
    <t>Automobielen voor het vervoer van &gt;= 10 personen, incl. de bestuurder, met een motor met vonkontsteking, met een cilinderinhoud van &lt;= 2.800 cm³, gebruikt (m.u.v. voertuigen met elektromotor)</t>
  </si>
  <si>
    <t>Voertuigen voor het zich verplaatsen op sneeuw, voor het vervoer van minder dan 10 personen, met een motor met zelfontsteking of met vonkontsteking</t>
  </si>
  <si>
    <t xml:space="preserve">Automobielen en andere motorvoertuigen hoofdzakelijk ontworpen voor het vervoer van minder dan 10 personen, inclusief "station wagon" en racewagen , met uitsluitend een motor met vonkontsteking en met op- en neergaande zuigers, met een cilinderinhoud van </t>
  </si>
  <si>
    <t>Automobielen en andere motorvoertuigen hoofdzakelijk ontworpen voor het vervoer van minder dan 10 personen, inclusief "station wagon" en racewagens , met uitsluitend een motor met vonkontsteking en met op- en neergaande zuigers, met een cilinderinhoud van</t>
  </si>
  <si>
    <t>Automobielen en andere motorvoertuigen hoofdzakelijk ontworpen voor het vervoer van minder dan 10 personen, inclusief "station wagon" en racewagens , met uitsluitend een dieselmotor met een cilinderinhoud van &lt;= 1.500 cm³, nieuw (m.u.v. voertuigen voor he</t>
  </si>
  <si>
    <t>Automobielen en andere motorvoertuigen hoofdzakelijk ontworpen voor het vervoer van minder dan 10 personen, inclusief "station wagon" en racewagens , met uitsluitend een dieselmotor met een cilinderinhoud van &lt;= 1.500 cm³, gebruikt (m.u.v. voertuigen voor</t>
  </si>
  <si>
    <t>Kampeerauto's, met uitsluitend een dieselmotor met een cilinderinhoud van &gt; 1.500 cm³ doch &lt; =2.500 cm³, nieuw</t>
  </si>
  <si>
    <t>Automobielen en andere motorvoertuigen hoofdzakelijk ontworpen voor het vervoer van minder dan 10 personen, inclusief "station wagon" , met uitsluitend een dieselmotor met een cilinderinhoud van &gt; 1.500 cm³ doch &lt;= 2.500 cm³, nieuw (m.u.v. kampeerauto's e</t>
  </si>
  <si>
    <t>Automobielen en andere motorvoertuigen hoofdzakelijk ontworpen voor het vervoer van minder dan 10 personen, inclusief "station wagon" en racewagens , met uitsluitend een dieselmotor met een cilinderinhoud van &gt; 1.500 cm³ doch &lt;= 2.500 cm³, gebruikt (m.u.v</t>
  </si>
  <si>
    <t>Automobielen en andere motorvoertuigen hoofdzakelijk ontworpen voor het vervoer van minder dan 10 personen, inclusief "station wagon" en racewagens, met uitsluitend een dieselmotor met een cilinderinhoud van &gt;2.500 cm³, nieuw (m.u.v. voertuigen voor het z</t>
  </si>
  <si>
    <t>Automobielen en andere motorvoertuigen hoofdzakelijk ontworpen voor het vervoer van minder dan 10 personen, inclusief "station wagon" en racewagens, met uitsluitend een dieselmotor met een cilinderinhoud van &gt;2.500 cm³, gebruikt (m.u.v. voertuigen voor he</t>
  </si>
  <si>
    <t>Automobielen en andere motorvoertuigen hoofdzakelijk ontworpen voor het vervoer van minder dan 10 personen, inclusief "station wagon" en racewagens, met zowel een motor met vonkontsteking en op- en neergaande zuigers als een elektromotor als motor voor de</t>
  </si>
  <si>
    <t xml:space="preserve">Automobielen en andere motorvoertuigen hoofdzakelijk ontworpen voor het vervoer van minder dan 10 personen, inclusief "station wagon" en racewagen, met zowel een motor met vonkontsteking en op- en neergaande zuigers als een elektromotor als motor voor de </t>
  </si>
  <si>
    <t>Automobielen en andere motorvoertuigen hoofdzakelijk ontworpen voor het vervoer van minder dan 10 personen, inclusief "station wagon" en racewagens, met zowel dieselmotor als een elektromotor als motor voor de voortstuwing (m.u.v. voertuigen voor het zich</t>
  </si>
  <si>
    <t>Automobielen en andere motorvoertuigen hoofdzakelijk ontworpen voor het vervoer van minder dan 10 personen, inclusief "station wagon" en racewagens, met een motor met zowel vonkontsteking en op- en neergaande zuigers als een elektromotor als motor voor de</t>
  </si>
  <si>
    <t>Automobielen en andere motorvoertuigen hoofdzakelijk ontworpen voor het vervoer van minder dan 10 personen, inclusief "station wagon" en racewagens, met zowel een dieselmotor als een elektromotor als motor voor de voortstuwing, die kunnen worden opgeladen</t>
  </si>
  <si>
    <t>Automobielen en andere motorvoertuigen hoofdzakelijk ontworpen voor het vervoer van minder dan 10 personen, inclusief motorvoertuigen van het type "station-wagon" of "break" en racewagens, met enkel een elektromotor voor voortbeweging, nieuw (m.u.v. voert</t>
  </si>
  <si>
    <t>Automobielen en andere motorvoertuigen hoofdzakelijk ontworpen voor vervoer van minder dan 10 personen, inclusief motorvoertuigen van het type "station-wagon" of "break" en racewagens, met enkel een elektromotor boor voortbeweging, gebruikt (m.u.v. voertu</t>
  </si>
  <si>
    <t>Automobielen en andere motorvoertuigen hoofdzakelijk ontworpen voor het vervoer van minder dan 10 personen, inclusief motorvoertuigen van het type "station-wagon" of "break" en racewagens, met een motor anders dan een motor met op- en neergaande zuigers o</t>
  </si>
  <si>
    <t>Automobielen voor goederenvervoer, met uitsluitend een motor met zelfontsteking, met een maximaal toegelaten gewicht van &lt;= 5 ton, met een cilinderinhoud van &gt; 2.500 cm³, nieuw (m.u.v. dumpers, bedoeld bij post 870410; automobielen voor bijzondere doelein</t>
  </si>
  <si>
    <t>Automobielen voor goederenvervoer, met uitsluitend een motor met zelfontsteking, met een maximaal toegelaten gewicht van &lt;= 5 ton, met een cilinderinhoud van &gt; 2.500 cm³, gebruikt (m.u.v. dumpers, bedoeld bij post 870410; automobielen voor bijzondere doel</t>
  </si>
  <si>
    <t>Automobielen voor goederenvervoer, met uitsluitend een motor met zelfontsteking, met een maximaal toegelaten gewicht van &lt;= 5 ton, met een cilinderinhoud van &lt;= 2.500 cm³, nieuw (m.u.v. dumpers, bedoeld bij post 870410; automobielen voor bijzondere doelei</t>
  </si>
  <si>
    <t>Automobielen voor goederenvervoer, met uitsluitend een motor met zelfontsteking, met een maximaal toegelaten gewicht van &lt;= 5 ton, met een cilinderinhoud van &lt;= 2.500 cm³, gebruikt (m.u.v. dumpers, bedoeld bij post 870410; automobielen voor bijzondere doe</t>
  </si>
  <si>
    <t>Automobielen voor goederenvervoer, met uitsluitend een motor met zelfontsteking, met een maximaal toegelaten gewicht van &gt; 5 ton, doch &lt;= 20 ton, nieuw (m.u.v. dumpers, bedoeld bij onderverdeling 870410; automobielen voor bijzondere doeleinden bedoeld bij</t>
  </si>
  <si>
    <t xml:space="preserve">Automobielen voor goederenvervoer, met uitsluitend een motor met zelfontsteking, met een maximaal toegelaten gewicht van &gt; 5 ton, doch &lt;= 20 ton, gebruikt (m.u.v. dumpers, bedoeld bij onderverdeling 870410; automobielen voor bijzondere doeleinden bedoeld </t>
  </si>
  <si>
    <t>Automobielen voor goederenvervoer, met uitsluitend een motor met zelfontsteking, met een maximaal toegelaten gewicht van &gt; 20 ton, nieuw (m.u.v. dumpers, bedoeld bij onderverdeling 870410; automobielen voor bijzondere doeleinden bedoeld bij post 8705; spe</t>
  </si>
  <si>
    <t xml:space="preserve">Automobielen voor goederenvervoer, met uitsluitend een motor met zelfontsteking, met een maximaal toegelaten gewicht van &gt; 20 ton, gebruikt (m.u.v. dumpers, bedoeld bij onderverdeling 870410; automobielen voor bijzondere doeleinden bedoeld bij post 8705; </t>
  </si>
  <si>
    <t>Automobielen voor goederenvervoer, met uitsluitend een motor met vonkontsteking, met een maximaal toegelaten gewicht van &lt;= 5 ton, speciaal vervaardigd voor het vervoer van sterk radioactieve stoffen "Euratom" (m.u.v. dumpers, bedoeld bij onderverdeling 8</t>
  </si>
  <si>
    <t>Automobielen voor goederenvervoer, met uitsluitend een motor met vonkontsteking, met een maximaal toegelaten gewicht van &lt;= 5 ton, met een cilinderinhoud van &gt; 2.800 cm³, nieuw (m.u.v. dumpers, bedoeld bij onderverdeling 870410; automobielen voor bijzonde</t>
  </si>
  <si>
    <t>Automobielen voor goederenvervoer, met uitsluitend een motor met vonkontsteking, met een maximaal toegelaten gewicht van &lt;= 5 ton, met een cilinderinhoud van &gt; 2.800 cm³, gebruikt (m.u.v. dumpers, bedoeld bij onderverdeling 870410; automobielen voor bijzo</t>
  </si>
  <si>
    <t>Automobielen voor goederenvervoer, met uitsluitend een motor met vonkontsteking, met een maximaal toegelaten gewicht van &lt;= 5 ton, met een cilinderinhoud van &lt;= 2.800 cm³, nieuw (m.u.v. dumpers, bedoeld bij onderverdeling 870410; automobielen voor bijzond</t>
  </si>
  <si>
    <t>Automobielen voor goederenvervoer, met uitsluitend een motor met vonkontsteking, met een maximaal toegelaten gewicht van &lt;= 5 ton, met een cilinderinhoud van &lt;= 2.800 cm³, gebruikt (m.u.v. dumpers, bedoeld bij onderverdeling 870410; automobielen voor bijz</t>
  </si>
  <si>
    <t>Automobielen voor goederenvervoer, met uitsluitend een motor met vonkontsteking, met een maximaal toegelaten gewicht van &gt; 5 ton, speciaal vervaardigd voor het vervoer van sterk radioactieve stoffen "Euratom" (m.u.v. dumpers, bedoeld bij onderverdeling 87</t>
  </si>
  <si>
    <t>Automobielen voor goederenvervoer, met uitsluitend een motor met vonkontsteking, met een maximaal toegelaten gewicht van &gt; 5 ton, nieuw (m.u.v. dumpers, bedoeld bij onderverdeling 870410; automobielen voor bijzondere doeleinden bedoeld bij post 8705; spec</t>
  </si>
  <si>
    <t>Automobielen voor goederenvervoer, met uitsluitend een motor met vonkontsteking, met een maximaal toegelaten gewicht van &gt; 5 ton, gebruikt (m.u.v. dumpers, bedoeld bij onderverdeling 870410; automobielen voor bijzondere doeleinden bedoeld bij post 8705; s</t>
  </si>
  <si>
    <t>Automobielen voor goederenvervoer, met zowel een zuigermotor met zelfontsteking (diesel- of semidieselmotor) als een elektromotor als motoren voor voortbeweging, met een maximaal toegelaten gewicht van &lt;= 5 ton, speciaal vervaardigd voor het vervoer van s</t>
  </si>
  <si>
    <t>Automobielen voor goederenvervoer, met zowel een zuigermotor met zelfontsteking (diesel- of semidieselmotor) als een elektromotor als motoren voor voortbeweging, met een maximaal toegelaten gewicht van &lt;= 5 ton, met een cilinderinhoud van &gt; 2.500 cm³, nie</t>
  </si>
  <si>
    <t>Automobielen voor goederenvervoer, met zowel een zuigermotor met zelfontsteking (diesel- of semidieselmotor) als een elektromotor als motoren voor voortbeweging, met een maximaal toegelaten gewicht van &lt;= 5 ton, met een cilinderinhoud van &gt; 2.500 cm³, geb</t>
  </si>
  <si>
    <t>Automobielen voor goederenvervoer, met zowel een zuigermotor met zelfontsteking (diesel- of semidieselmotor) als een elektromotor als motoren voor voortbeweging, met een maximaal toegelaten gewicht van &lt;= 5 ton, met een cilinderinhoud van &lt;= 2.500 cm³, ni</t>
  </si>
  <si>
    <t>Automobielen voor goederenvervoer, met zowel een zuigermotor met zelfontsteking (diesel- of semidieselmotor) als een elektromotor als motoren voor voortbeweging , met een maximaal toegelaten gewicht van &lt;= 5 ton, met een cilinderinhoud van &lt;= 2.500 cm³, g</t>
  </si>
  <si>
    <t>Automobielen voor goederenvervoer, met zowel een zuigermotor met zelfontsteking (diesel- of semidieselmotor) als een elektromotor als motoren voor voortbeweging, met een maximaal toegelaten gewicht van &gt; 5 ton, doch &lt;= 20 ton, speciaal vervaardigd voor he</t>
  </si>
  <si>
    <t>Automobielen voor goederenvervoer, met zowel een zuigermotor met zelfontsteking (diesel- of semidieselmotor) als een elektromotor als motoren voor voortbeweging, met een maximaal toegelaten gewicht van &gt; 5 ton, doch &lt;= 20 ton, nieuw (m.u.v. dumpers, bedoe</t>
  </si>
  <si>
    <t>Automobielen voor goederenvervoer, met zowel een zuigermotor met zelfontsteking (diesel- of semidieselmotor) als een elektromotor als motoren voor voortbeweging, met een maximaal toegelaten gewicht van &gt; 5 ton, doch &lt;= 20 ton, gebruikt (m.u.v. dumpers, be</t>
  </si>
  <si>
    <t>Automobielen voor goederenvervoer, met zowel een zuigermotor met zelfontsteking (diesel- of semidieselmotor) als een elektromotor als motoren voor voortbeweging, met een maximaal toegelaten gewicht van &gt; 20 ton, speciaal vervaardigd voor het vervoer van s</t>
  </si>
  <si>
    <t>Automobielen voor goederenvervoer, met zowel een zuigermotor met zelfontsteking (diesel- of semidieselmotor) als een elektromotor als motoren voor voortbeweging, met een maximaal toegelaten gewicht van &gt; 20 ton, nieuw (m.u.v. dumpers, bedoeld bij onderver</t>
  </si>
  <si>
    <t>Automobielen voor goederenvervoer, met zowel een zuigermotor met zelfontsteking (diesel- of semidieselmotor) als een elektromotor als motoren voor voortbeweging, met een maximaal toegelaten gewicht van &gt; 20 ton, gebruikt (m.u.v. dumpers, bedoeld bij onder</t>
  </si>
  <si>
    <t>Automobielen voor goederenvervoer, met zowel een zuigermotor met vonkontsteking als een elektromotor als motoren voor voortbeweging, met een maximaal toegelaten gewicht van &lt;= 5 ton, speciaal vervaardigd voor het vervoer van sterk radioactieve stoffen "Eu</t>
  </si>
  <si>
    <t>Automobielen voor goederenvervoer, met zowel een zuigermotor met vonkontsteking als een elektromotor als motoren voor voortbeweging, met een maximaal toegelaten gewicht van &lt;= 5 ton, met een cilinderinhoud van &gt; 2.800 cm³, nieuw (m.u.v. dumpers, bedoeld b</t>
  </si>
  <si>
    <t>Automobielen voor goederenvervoer, met zowel een zuigermotor met vonkontsteking als een elektromotor als motoren voor voortbeweging, met een maximaal toegelaten gewicht van &lt;= 5 ton, met een cilinderinhoud van &gt; 2.800 cm³, gebruikt (m.u.v. dumpers, bedoel</t>
  </si>
  <si>
    <t xml:space="preserve">Automobielen voor goederenvervoer, met zowel een zuigermotor met vonkontsteking als een elektromotor als motoren voor voortbeweging, met een maximaal toegelaten gewicht van &lt;= 5 ton, met een cilinderinhoud van &lt;= 2.800 cm³, nieuw (m.u.v. dumpers, bedoeld </t>
  </si>
  <si>
    <t>Automobielen voor goederenvervoer, met zowel een zuigermotor met vonkontsteking als een elektromotor als motoren voor voortbeweging, met een maximaal toegelaten gewicht van &lt;= 5 ton, met een cilinderinhoud van &lt;= 2.800 cm³, gebruikt (m.u.v. dumpers, bedoe</t>
  </si>
  <si>
    <t>Automobielen voor goederenvervoer, met zowel een zuigermotor met vonkontsteking als een elektromotor als motoren voor voortbeweging, met een maximaal toegelaten gewicht van &gt; 5 ton, speciaal vervaardigd voor het vervoer van sterk radioactieve stoffen "Eur</t>
  </si>
  <si>
    <t>Automobielen voor goederenvervoer, met zowel een zuigermotor met vonkontsteking als een elektromotor als motoren voor voortbeweging, met een maximaal toegelaten gewicht van &gt; 5 ton, nieuw (m.u.v. dumpers, bedoeld bij onderverdeling 870410; automobielen vo</t>
  </si>
  <si>
    <t>Automobielen voor goederenvervoer, met zowel een zuigermotor met vonkontsteking als een elektromotor als motoren voor voortbeweging, met een maximaal toegelaten gewicht van &gt; 5 ton, gebruikt (m.u.v. dumpers, bedoeld bij onderverdeling 870410; automobielen</t>
  </si>
  <si>
    <t>Automobielen voor goederenvervoer, met enkel een elektromotor voor voortbeweging (m.u.v. dumpers, bedoeld bij onderverdeling 870410; automobielen voor bijzondere doeleinden bedoeld bij post 8705; speciale automobielen voor het vervoer van sterk radioactie</t>
  </si>
  <si>
    <t>Automobielen voor goederenvervoer, met motors andere dan een zuigermotor of een elektromotor (m.u.v. dumpers, bedoeld bij onderverdeling 870410; automobielen voor bijzondere doeleinden bedoeld bij post 8705; speciale automobielen voor het vervoer van ster</t>
  </si>
  <si>
    <t>Chassis, met een motor met zelfontsteking, met een cilinderinhoud van &lt;= 2.500 cm³, dan wel met vonkontsteking met een cilinderinhoud van &lt;= 2.800 cm³, voor bussen en voor automobielen voor goederenvervoer; chassis voor automobielen voor bijzondere doelei</t>
  </si>
  <si>
    <t>Carrosserieën, bestemd voor de industriële montage van motoculteurs bedoeld bij onderverdeling 8701.10, van automobielen voor goederenvervoer, met een motor met zelfontsteking en een cilinderinhoud van &lt;= 2.500 cm³, dan wel met vonkontsteking en een cilin</t>
  </si>
  <si>
    <t>Bumpers en delen daarvan, bestemd voor industriële montage: van automobielen voor personenvervoer en van goederenvervoer met een motor met zelfontsteking en een cilinderinhoud van &lt;= 2.500 cm³, dan wel met vonkontsteking en een cilinderinhoud van &lt;= 2.800</t>
  </si>
  <si>
    <t>Bumpers en delen daarvan, voor tractors, bussen, automobielen voor personenvervoer en voor goederenvervoer en voor automobielen voor bijzondere doeleinden, n.e.g. (m.u.v. die bestemd voor industriële montage van bepaalde voertuigen bedoeld bij post 8708.1</t>
  </si>
  <si>
    <t>Veiligheidsgordels, ter beveiliging van personen in motorvoertuigen, bestemd voor industriële montage: van automobielen voor personenvervoer en voor goederenvervoer, met een motor met zelfontsteking en een cilinderinhoud van &lt;= 2.500 cm³, dan wel met vonk</t>
  </si>
  <si>
    <t>Voorruiten "windschermen", achterruiten en andere ruiten voor motorvoertuigen bedoeld bij de posten 8701 tot en met 8705, voor de industriële montage van: motoculteurs (grondfrezen) bedoeld bij onderverdeling 870110;Voertuigen bedoeld bij post 8703; voert</t>
  </si>
  <si>
    <t>Voorruiten "windschermen", achterruiten en andere ruiten voor motorvoertuigen bedoeld bij de posten 8701 tot en met 8705 (m.u.v. voor de industriële montage van: motoculteurs (grondfrezen) bedoeld bij onderverdeling 870110; Voertuigen bedoeld bij post 870</t>
  </si>
  <si>
    <t xml:space="preserve">Onderdelen en toebehoren voor de industriële montage van carrosserieën van: motoculteurs (grondfrezen), auto's en voertuigen voornamelijk ontworpen voor het vervoer van personen, voertuigen voor het vervoer van goederen met compressieontstekingsmotor met </t>
  </si>
  <si>
    <t>Onderdelen en toebehoren voor de industriële montage van carrosserieën van: tractoren, motorvoertuigen voor het vervoer van &gt;= 10 personen, auto's en voertuigen voornamelijk ontworpen voor het vervoer van personen, motorvoertuigen voor het vervoer van goe</t>
  </si>
  <si>
    <t xml:space="preserve">Remmen en servoremmen, alsmede delen daarvan, bestemd voor industriële montage: van motoculteurs bedoeld bij onderverdeling 8701.10, van automobielen voor personenvervoer en voor goederenvervoer, met een motor met zelfontsteking en een cilinderinhoud van </t>
  </si>
  <si>
    <t>Delen voor schijfremmen, voor tractors, voor bussen, voor automobielen voor personenvervoer en voor goederenvervoer en voor automobielen voor bijzondere doeleinden, n.e.g. (m.u.v. die bestemd voor industriële montage van bepaalde motorvoertuigen bedoeld b</t>
  </si>
  <si>
    <t>Remmen en servoremmen, alsmede delen daarvan, voor tractors, voor bussen, voor automobielen voor personenvervoer en voor goederenvervoer en voor automobielen voor bijzondere doeleinden, n.e.g. (m.u.v. die bestemd voor industriële montage van bepaalde moto</t>
  </si>
  <si>
    <t xml:space="preserve">Versnellingsbakken, alsmede delen daarvan, bestemd voor industriële montage: van motoculteurs bedoeld bij onderverdeling 8701.10, van automobielen voor personenvervoer en voor goederenvervoer, met een motor met zelfontsteking en een cilinderinhoud van &lt;= </t>
  </si>
  <si>
    <t>Versnellingsbakken voor tractors, voor bussen, voor automobielen voor personenvervoer en voor goederenvervoer en voor automobielen voor bijzondere doeleinden (m.u.v. die bestemd voor industriële montage van bepaalde motorvoertuigen bedoeld bij onderverdel</t>
  </si>
  <si>
    <t>Delen van versnellingsbakken, van gestampt staal, voor tractors, voor bussen, voor automobielen voor personenvervoer en goederenvervoer en voor automobielen voor bijzondere doeleinden, n.e.g. (m.u.v. die bestemd voor industriële montage van bepaalde motor</t>
  </si>
  <si>
    <t>Delen voor versnellingsbakken, voor tractors, voor bussen, voor automobielen voor personenvervoer, voor automobielen voor goederenvervoer en voor automobielen voor bijzondere doeleinden, n.e.g. (m.u.v. die bestemd voor industriële montage van bepaalde mot</t>
  </si>
  <si>
    <t>Drijfassen met differentieel, ook indien met andere organen voor de overbrenging, alsmede draagassen, en delen daarvan, bestemd voor industriële montage: van motoculteurs bedoeld bij onderverdeling 8701.10, van automobielen voor personenvervoer; van autom</t>
  </si>
  <si>
    <t>Drijfassen met differentieel, ook indien met andere organen voor de overbrenging, alsmede draagassen en delen daarvan, voor tractors, voor bussen, voor automobielen voor personenvervoer en voor goederenvervoer en voor automobielen voor bijzondere doeleind</t>
  </si>
  <si>
    <t>Delen van drijfassen met differentieel, ook indien met andere organen voor de overbrenging, alsmede draagassen, van gestampt staal, voor tractors, voor bussen, voor automobielen voor personenvervoer, voor automobielen voor goederenvervoer en voor automobi</t>
  </si>
  <si>
    <t>Draagassen en delen daarvan, voor tractors, voor bussen, voor automobielen voor personenvervoer en voor goederenvervoer en voor automobielen voor bijzondere doeleinden, n.e.g. (m.u.v. die bestemd voor industriële montage van bepaalde motorvoertuigen bedoe</t>
  </si>
  <si>
    <t xml:space="preserve">Delen van drijfassen met differentieel, ook indien met andere organen voor de overbrenging, voor tractors, voor bussen, voor automobielen voor personenvervoer, voor automobielen voor goederenvervoer en voor automobielen voor bijzondere doeleinden, n.e.g. </t>
  </si>
  <si>
    <t>Wielen, alsmede delen en toebehoren daarvan, bestemd voor industriële montage: van motoculteurs bedoeld bij onderverdeling 8701.10, van automobielen voor personenvervoer en voor goederenvervoer, met een motor met zelfontsteking en een cilinderinhoud van &lt;</t>
  </si>
  <si>
    <t>Wielen, alsmede delen en toebehoren daarvan, voor tractors, voor bussen, voor automobielen voor personenvervoer en voor goederenvervoer en voor automobielen voor bijzondere doeleinden, van aluminium (m.u.v. die bestemd voor industriële montage van bepaald</t>
  </si>
  <si>
    <t xml:space="preserve">Delen van wielen, stervormig, uit een stuk gegoten, van gietijzer, van ijzer of van staal, voor tractors, voor bussen, voor automobielen voor personenvervoer of voor goederenvervoer of voor automobielen voor bijzondere doeleinden (m.u.v. die bestemd voor </t>
  </si>
  <si>
    <t>Wielen, alsmede delen en toebehoren daarvan, voor tractors, voor bussen, voor automobielen voor personenvervoer en voor goederenvervoer en voor automobielen voor bijzondere doeleinden, n.e.g. (m.u.v. die bestemd voor industriële montage van bepaalde motor</t>
  </si>
  <si>
    <t>Ophanginrichtingen en delen daarvan, incl. schokdempers, bestemd voor industriële montage: van automobielen voor personenvervoer en voor goederenvervoer, met een motor met zelfontsteking en een cilinderinhoud van &lt;= 2.500 cm³, dan wel met vonkontsteking e</t>
  </si>
  <si>
    <t>Schokdempers, voor tractors, voor bussen, voor automobielen voor personenvervoer en voor goederenvervoer en voor automobielen voor bijzondere doeleinden (m.u.v. die bestemd voor industriële montage van bepaalde motorvoertuigen bedoeld bij onderverdeling 8</t>
  </si>
  <si>
    <t>Stabilisatorstaven en torsiestangen voor tractors, voor bussen, voor automobielen voor personenvervoer, voor automobielen voor goederenvervoer en voor automobielen voor bijzondere doeleinden (m.u.v. die bestemd voor industriële montage van bepaalde motorv</t>
  </si>
  <si>
    <t>Ophanginrichtingen en delen daarvan, van gestampt staal, voor tractors, voor bussen, voor automobielen voor personenvervoer, voor automobielen voor goederenvervoer en voor automobielen voor bijzondere doeleinden, van gestampt staal, n.e.g. (m.u.v. die bes</t>
  </si>
  <si>
    <t>Ophanginrichtingen en delen daarvan, voor tractors, voor bussen, voor automobielen voor personenvervoer, voor automobielen voor goederenvervoer en voor automobielen voor bijzondere doeleinden, n.e.g. (m.u.v. die bestemd voor industriële montage van bepaal</t>
  </si>
  <si>
    <t>Radiatoren en delen daarvan, voor industriële montage: van motoculteurs bedoeld bij onderverdeling 8701.10, van automobielen voor personenvervoer en voor goederenvervoer, met een motor met zelfontsteking en een cilinderinhoud van &lt;= 2.500 cm³, dan wel met</t>
  </si>
  <si>
    <t>Radiatoren, voor tractors, voor bussen, voor automobielen voor personenvervoer en voor goederenvervoer en voor automobielen voor bijzondere doeleinden (m.u.v. die bestemd voor industriële montage van bepaalde motorvoertuigen bedoeld bij onderverdeling 870</t>
  </si>
  <si>
    <t>Delen van radiatoren, van gestampt staal, voor tractors, voor bussen, voor automobielen voor personenvervoer, voor automobielen voor goederenvervoer en voor automobielen voor bijzondere doeleinden, n.e.g. (m.u.v. die bestemd voor industriële montage van b</t>
  </si>
  <si>
    <t>Delen van radiatoren voor tractors, voor bussen, voor automobielen voor personenvervoer, voor automobielen voor goederenvervoer en voor automobielen voor bijzondere doeleinden, n.e.g. (m.u.v. die bestemd voor industriële montage van bepaalde motorvoertuig</t>
  </si>
  <si>
    <t>Knaldempers en uitlaatpijpen en delen daarvan, bestemd voor industriële montage: van motoculteurs bedoeld bij onderverdeling 8701.10, van automobielen voor personenvervoer; van automobielen voor goederenvervoer, met een motor met zelfontsteking en een cil</t>
  </si>
  <si>
    <t xml:space="preserve">Knaldempers en uitlaatpijpen, voor tractors, voor bussen, voor automobielen voor personenvervoer en voor goederenvervoer en voor automobielen voor bijzondere doeleinden (m.u.v. die bestemd voor industriële montage van bepaalde motorvoertuigen bedoeld bij </t>
  </si>
  <si>
    <t>Delen van knaldempers en uitlaatpijpen, van gestampt staal, voor tractors, voor bussen, voor automobielen voor personenvervoer, voor automobielen voor goederenvervoer en voor automobielen voor bijzondere doeleinden, n.e.g. (m.u.v. die bestemd voor industr</t>
  </si>
  <si>
    <t>Delen van knaldempers en uitlaatpijpen voor tractors, voor bussen, voor automobielen voor personenvervoer, voor automobielen voor goederenvervoer en voor automobielen voor bijzondere doeleinden, n.e.g. (m.u.v. die bestemd voor industriële montage van bepa</t>
  </si>
  <si>
    <t>Koppelingen en delen daarvan, bestemd voor industriële montage: van motoculteurs bedoeld bij onderverdeling 8701.10, van automobielen voor personenvervoer; van automobielen voor goederenvervoer, met een motor met zelfontsteking en een cilinderinhoud van &lt;</t>
  </si>
  <si>
    <t>Koppelingen en delen daarvan, voor tractors, voor bussen, voor automobielen voor personenvervoer en voor goederenvervoer en voor automobielen voor bijzondere doeleinden, n.e.g. (m.u.v. die bestemd voor industriële montage van bepaalde motorvoertuigen bedo</t>
  </si>
  <si>
    <t>Stuurwielen, stuurkolommen en stuurhuizen, alsmede delen daarvan, bestemd voor industriële montage: van motoculteurs bedoeld bij onderverdeling 8701.10, van automobielen voor personenvervoer, van automobielen voor goederenvervoer, met een motor met zelfon</t>
  </si>
  <si>
    <t>Stuurwielen, stuurkolommen en stuurhuizen, voor tractors, voor bussen, voor automobielen voor personenvervoer, voor automobielen voor goederenvervoer en voor automobielen voor bijzondere doeleinden (m.u.v. die bestemd voor industriële montage van bepaalde</t>
  </si>
  <si>
    <t xml:space="preserve">Delen van stuurwielen, stuurkolommen en stuurhuizen voor tractors, voor bussen, voor automobielen voor personenvervoer, voor automobielen voor goederenvervoer en voor automobielen voor bijzondere doeleinden, van gestampt staal, n.e.g. (m.u.v. die bestemd </t>
  </si>
  <si>
    <t>Delen van stuurwielen, stuurkolommen en stuurhuizen voor tractors, voor bussen, voor automobielen voor personenvervoer, voor automobielen voor goederenvervoer en voor automobielen voor bijzondere doeleinden, n.e.g. (m.u.v. die bestemd voor industriële mon</t>
  </si>
  <si>
    <t>Veiligheidsairbags met opblaassysteem en delen daarvan, bestemd voor industriële montage: van motoculteurs bedoeld bij onderverdeling 8701.10, van automobielen voor personenvervoer; van automobielen voor goederenvervoer, met een motor met zelfontsteking e</t>
  </si>
  <si>
    <t>Veiligheidsairbags met opblaassystem en delen daarvan, van gestampt staal, voor tractors, voor bussen, voor automobielen voor personenvervoer, voor automobielen voor goederenvervoer en voor automobielen voor bijzondere doeleinden, n.e.g. (m.u.v. die beste</t>
  </si>
  <si>
    <t xml:space="preserve">Veiligheidsairbags met opblaassystem en delen daarvan, voor tractors, voor bussen, voor automobielen voor personenvervoer, voor automobielen voor goederenvervoer en voor automobielen voor bijzondere doeleinden, n.e.g. (m.u.v. die bestemd voor industriële </t>
  </si>
  <si>
    <t>Delen en toebehoren, bestemd voor industriële montage: van motoculteurs bedoeld bij onderverdeling 8701.10, van automobielen voor personenvervoer; van automobielen voor goederenvervoer, met een motor met zelfontsteking "diesel- of semidieselmotor en een c</t>
  </si>
  <si>
    <t>Delen en toebehoren voor tractors, voor bussen, voor automobielen voor personenvervoer, voor automobielen voor goederenvervoer en voor automobielen voor bijzondere doeleinden, van gestampt staal, n.e.g. (m.u.v. die bestemd voor industriële montage van bep</t>
  </si>
  <si>
    <t>Delen en toebehoren voor tractors, voor bussen, voor automobielen voor personenvervoer, voor automobielen voor goederenvervoer en voor automobielen voor bijzondere doeleinden, n.e.g. (m.u.v. die bestemd voor industriële montage van bepaalde motorvoertuige</t>
  </si>
  <si>
    <t>Transportwagens en trekkers, elektrisch, zonder hefsysteem, van de soort gebruikt voor het vervoer van goederen over korte afstanden of voor het trekken van perronwagentjes (m.u.v. die speciaal vervaardigd voor het vervoer van sterk radioactieve stoffen "</t>
  </si>
  <si>
    <t>Transportwagens en trekkers, zonder hefsysteem, van de soort gebruikt voor het vervoer van goederen over korte afstanden of voor het trekken van perronwagentjes (m.u.v. die speciaal vervaardigd voor het vervoer van sterk radioactieve stoffen "Euratom"; el</t>
  </si>
  <si>
    <t>Delen en toebehoren van motorrijwielen, rijwielen met hulpmotor daaronder begrepen, n.e.g. (m.u.v remmen, versnellingsbakken, wielen, knaldempers en uitlaatpijpen, koppelingen, en onderdelen daarvan)</t>
  </si>
  <si>
    <t>Aanhangwagens, gebruikt, voor goederenvervoer (m.u.v. die voor spoor- en tramwegen; die voor landbouwdoeleinden, zelfladend of zelflossend; die speciaal vervaardigd voor het vervoer van sterk radioactieve stoffen "Euratom"; tankaanhangwagens en tankoplegg</t>
  </si>
  <si>
    <t>Onbemande multirotor luchtvaartuigen, uitsluitend voor op afstand bestuurde vluchten, met een maximaal gewicht bij opstijgen van niet meer dan 250 g, uitgerust met permanent geïntegreerde toestellen bedoeld bij onderverdeling 852589 voor het opnemen en va</t>
  </si>
  <si>
    <t>Onbemande luchtvaartuigen, uitsluitend voor op afstand bestuurde vluchten, met een maximaal startgewicht &lt;= 250 g (m.u.v. multi-rotors uitgerust met permanent geïntegreerde apparatuur bedoeld bij onderverdeling 852589 voor het vastleggen en opnemen van vi</t>
  </si>
  <si>
    <t>Onbemande multirotor luchtvaartuigen, uitsluitend voor op afstand bestuurde vluchten, met een maximaal gewicht bij opstijgen van meer dan 250 g doch niet meer dan 7 kg, uitgerust met permanent geïntegreerde toestellen bedoeld bij onderverdeling 852589 voo</t>
  </si>
  <si>
    <t>Onbemande luchtvaartuigen, uitsluitend voor op afstand bestuurde vluchten, met een maximaal startgewicht &gt; 250 g maar &lt;= 7 kg (excl. multi-rotors uitgerust met permanent geïntegreerde apparatuur bedoeld bij onderverdeling 852589 voor het vastleggen en opn</t>
  </si>
  <si>
    <t>Schepen voor het vervoer van goederen en schepen die zowel bestemd zijn voor het vervoer van personen als van goederen, met of zonder mechanische voortbeweging (m.u.v. die voor de zeevaart en koelschepen, tankschepen, veerboten en schepen die hoofdzakelij</t>
  </si>
  <si>
    <t xml:space="preserve">Lichtschepen, pompboten, drijvende kranen en andere schepen waarbij het varen slechts van bijkomstige betekenis is vergeleken met de hoofdfunctie, voor de zeevaart (m.u.v. baggermolens en zandzuigers; boor- en werkeilanden, ook indien deze op de zeebodem </t>
  </si>
  <si>
    <t>Lichtschepen, pompboten, drijvende kranen en andere schepen waarbij het varen slechts van bijkomstige betekenis is vergeleken met de hoofdfunctie (m.u.v. die voor de zeevaart en m.u.v. baggermolens en zandzuigers; boor- en werkeilanden, ook indien deze op</t>
  </si>
  <si>
    <t>Brillen "voor de verbetering van de gezichtsscherpte, voor het beschermen van de ogen en andere", e.d. artikelen, met brillenglazen van kunststof (m.u.v. brillen voor het testen van gezichtsvermogen, zonnebrillen, contactlenzen, brillenglazen en brilmontu</t>
  </si>
  <si>
    <t>Brillen "voor de verbetering van de gezichtsscherpte, voor het beschermen van de ogen en andere", e.d. artikelen (m.u.v. die met brillenglazen van kunststof; brillen voor het testen van gezichtsvermogen, zonnebrillen, contactlenzen, brillenglazen en brilm</t>
  </si>
  <si>
    <t xml:space="preserve">Fototoestellen voor een rolfilm met een breedte anders dan 35 mm of voor vlakfilm (m.u.v. fototoestellen voor directklaarfotografie en fototoestellen speciaal ontworpen voor onderwaterfotografie, voor luchtfotografie, voor medisch onderzoek van inwendige </t>
  </si>
  <si>
    <t>Onderdelen en toebehoren van apparaten en uitrustingsstukken voor het automatisch ontwikkelen van fotografische of cinematografische film of papier, op rollen, dan wel voor het automatisch afdrukken van ontwikkelde film op rollen fotografisch papier, n.e.</t>
  </si>
  <si>
    <t>Niet-stereoscopische optische microscopen, voor fotomicrografie, cinefotomicrografie en microprojectie (m.u.v. die voorzien van uitrustingsstukken speciaal vervaardigd voor het hanteren en transporteren van schijven "wafers" van halfgeleidermateriaal of v</t>
  </si>
  <si>
    <t>90138040</t>
  </si>
  <si>
    <t>Passieve optische splitters, zonder elektrische of elektronische elementen, voor telecommunicatie</t>
  </si>
  <si>
    <t>90138080</t>
  </si>
  <si>
    <t>Optische apparaten en instrumenten, vermeld in hoofdstuk 90</t>
  </si>
  <si>
    <t>Instrumenten, apparaten en toestellen voor de oceanografie (m.u.v. kompassen, afstandmeters, theodolieten, tachymeters "tacheometers", waterpassen en instrumenten, apparaten en toestellen voor de fotogrammetrie)</t>
  </si>
  <si>
    <t>Delen en toebehoren van instrumenten, apparaten en toestellen voor de geodesie, voor de topografie, voor het landmeten, voor de fotogrammetrie, voor de hydrografie, voor de oceanografie, voor de hydrologie, voor de meteorologie of voor de geofysica en van</t>
  </si>
  <si>
    <t>Apparaten en toestellen voor elektrodiagnose, incl. die voor functioneel onderzoek of voor het onderzoek van fysiologische parameters (m.u.v. elektrocardiografen; ultrasone diagnose-apparaten "zgn. scanners"; magnetische resonantie-apparaten; scintigrafis</t>
  </si>
  <si>
    <t>Apparatuur voor het verhelpen of verlichten van gebreken of van kwalen, die door de patiënt in de hand wordt gehouden of op andere wijze wordt gedragen, dan wel wordt ingeplant (m.u.v. prothesen, complete hoorapparaten voor hardhorigen, incl. delen en toe</t>
  </si>
  <si>
    <t>Instrumenten, apparaten, toestellen en modellen, bestemd voor het geven van demonstraties "b.v. voor onderwijs of voor tentoonstellingen", onbruikbaar voor andere doeleinden (m.u.v. die bestemd voor het onderwijs in de fysica, de scheikunde of de techniek</t>
  </si>
  <si>
    <t>Microtomen; delen en toebehoren van instrumenten, apparaten en toestellen voor natuurkundige of scheikundige analyse, voor het meten of het verifiëren van de viscositeit, de poreusheid, de uitzetting, de oppervlaktespanning e.d. of voor het meten of het v</t>
  </si>
  <si>
    <t xml:space="preserve">Instrumenten, apparaten en toestellen voor het meten of het verifiëren van elektrische grootheden, met registreerinrichting (m.u.v. die speciaal vervaardigd voor de telecommunicatietechniek, multimeters "universeelmeters", oscilloscopen en oscillografen, </t>
  </si>
  <si>
    <t>Onderdelen en toebehoren van instrumenten, apparaten en toestellen voor het meten of het verifiëren van elektrische grootheden of voor detectie van ioniserende straling, n.e.g.</t>
  </si>
  <si>
    <t>Polshorloges met kast van edel metaal of van metaal geplateerd met edel metaal, ook indien met ingebouwd stophorloge, elektrisch werkend, met opto-elektronische aanwijzing of met gecombineerde mechanische en opto-elektronische aanwijzing (m.u.v. die met e</t>
  </si>
  <si>
    <t xml:space="preserve">Pendules, klokken e.d. artikelen, elektrisch werkend (m.u.v. polshorloges, zakhorloges e.d. horloges, bedoeld bij post 9101 of 9102, wekkers en klokjes, met horloge-uurwerk, bedoeld bij post 9103, klokjes voor instrumentenborden e.d. klokjes, bedoeld bij </t>
  </si>
  <si>
    <t>Pendules, klokken e.d. artikelen (niet elektrisch werkend en m.u.v. polshorloges, zakhorloges e.d. horloges, bedoeld bij post 9101 of 9102, wekkers en klokjes, met horloge-uurwerk, bedoeld bij post 9103, klokjes voor instrumentenborden e.d. klokjes, bedoe</t>
  </si>
  <si>
    <t>Delen en toebehoren "b.v. kaarten, schijven en rollen voor mechanisch te bespelen toestellen" van accordeons e.d. instrumenten, mondharmonica's, slaginstrumenten, muziekinstrumenten waarvan het geluid elektrisch wordt voortgebracht of elektrisch moet word</t>
  </si>
  <si>
    <t>Sabels, degens, bajonetten, lansen en andere blanke wapens, alsmede delen daarvan en scheden daarvan (m.u.v. die van edele metalen of van metalen geplateerd met edele metalen; wapens voorzien van knoppen, voor schermzalen; jachtmessen en -dolken, kampeerm</t>
  </si>
  <si>
    <t>94019920</t>
  </si>
  <si>
    <t>Delen van stoelen voor motorvoertuigen, n.e.s.</t>
  </si>
  <si>
    <t>94019980</t>
  </si>
  <si>
    <t>Delen van stoelen, niet van hout, n.e.s.</t>
  </si>
  <si>
    <t>Operatietafels, onderzoektafels, verstelbare bedden voor klinisch gebruik en andere meubelen voor geneeskundig, voor chirurgisch of voor tandheelkundig of voor veeartsenijkundig gebruik (m.u.v. tandartsstoelen en andere zitmeubelen; speciale tafels voor r</t>
  </si>
  <si>
    <t>Meubelen van metaal, van de soort gebruikt in kantoren, met een hoogte van &gt; 80 cm (m.u.v. tekentafels uitgerust met instrumenten voor het tekenen bedoeld bij post 9017, kasten met deuren, met rolluiken, met kleppen of met laden, kaartkasten en zitmeubele</t>
  </si>
  <si>
    <t>Meubelen van bamboe (m.u.v. zitmeubelen en meubelen voor geneeskundig, voor chirurgisch, voor tandheelkundig of voor veeartsenijkundig gebruik)</t>
  </si>
  <si>
    <t>Meubelen van rotan (m.u.v. zitmeubelen en meubelen voor geneeskundig, voor chirurgisch, voor tandheelkundig of voor veeartsenijkundig gebruik)</t>
  </si>
  <si>
    <t>Meubelen van teen of van dergelijke stoffen (m.u.v. die van bamboe of van rotting, van metaal, van hout en van kunststof en m.u.v. zitmeubelen en meubelen voor geneeskundig, voor chirurgisch, voor tandheelkundig of voor veeartsenijkundig gebruik)</t>
  </si>
  <si>
    <t>Artikelen voor bedden en dergelijke artikelen, voorzien van veren of gevuld of aan de binnenkant gevuld met een materiaal of van rubber of van kunststof, met celstructuur (m.u.v. gevuld met veren of dons, matrasdragers, matrassen, slaapzakken, lucht- of w</t>
  </si>
  <si>
    <t>Luchters en andere elektrische plafond- en wandlampen, ontworpen om uitsluitend te worden gebruikt met lichtbronnen met luminescentiedioden (led), van kunststof of van keramische stoffen (m.u.v. die voor de verlichting van de openbare weg en van andere op</t>
  </si>
  <si>
    <t>Luchters en andere elektrische plafond- en wandlampen, van kunststof of van keramische stoffen (m.u.v. die voor de verlichting van de openbare weg en van andere openbare plaatsen en die ontworpen om uitsluitend te worden gebruikt met lichtbronnen met lumi</t>
  </si>
  <si>
    <t>Luchters en andere elektrische plafond- en wandlampen (m.u.v. die van kunststof, van keramische stoffen of van glas, die voor de verlichting van de openbare weg en van andere openbare plaatsen en die ontworpen om uitsluitend te worden gebruikt met lichtbr</t>
  </si>
  <si>
    <t>Artikelen voor gezelschapsspellen, daaronder begrepen spellen met motor of drijfwerk, speciale tafels voor casinospellen en automatische bowlinginstallaties (m.u.v. spellen werkende op munten, bankbiljetten, penningen of andere wijze van betaling, biljart</t>
  </si>
  <si>
    <t>Stoffen geschikt om te worden gesneden, plantaardig of mineraal, bewerkt, alsmede werken van deze stoffen, n.e.g.; gevormde of gesneden werken van was, van paraffine, van stearine, van natuurlijke gommen of harsen, van modelleerpasta en andere gevormde of</t>
  </si>
  <si>
    <t>Straatbezems en -borstels voor huishoudelijk gebruik, incl. kleerborstels, schoenborstels en borstels voor de verzorging van dieren (m.u.v. borstels zijnde delen van machines, van toestellen of van voertuigen; bezems en heiboenders e.d. bestaande uit same</t>
  </si>
  <si>
    <t>Inktlinten voor schrijfmachines e.d. inktlinten, geïnkt of op andere wijze geprepareerd voor het maken van afdrukken, ook indien op spoelen of in cassettes, van textielstof of van papier (m.u.v. die van synthetische of kunstmatige vezels bedoeld bij onder</t>
  </si>
  <si>
    <t>Maandverbanden (m.u.v. die van textielstoffen)</t>
  </si>
  <si>
    <t>Sanitaire artikelen, bijvoorbeeld artikelen voor incontinentiepatiënten (m.u.v. die van textielwatten en andere textielstoffen, maandverbanden, tampons, luiers en inlegluiers voor babies)</t>
  </si>
  <si>
    <t>Statieven met 1,2 of 3 poten en dergelijke artikelen van de soort gebruikt voor digitale, fotografische of videocamera's, cinematografische camera's en projectoren, en van de soort gebruikt voor andere toestellen van Ch 90</t>
  </si>
  <si>
    <t>Statieven met 1,2 of 3 poten en dergelijke artikelen van kunststof of aluminium (m.u.v. de soort gebruikt voor digitale, fotografische of videocamera's, cinematografische camera's en projectoren, en van de soort gebruikt voor andere toestellen van Ch 90)</t>
  </si>
  <si>
    <t>Statieven met 1,2 of 3 poten en dergelijke artikelen (m.u.v. de soort gebruikt voor digitale, fotografische of videocamera's, cinematografische camera's en projectoren, en van de soort gebruikt voor andere toestellen van Ch 90, en van kunststof of alumini</t>
  </si>
  <si>
    <t>Schilderijen, b.v. olieverfschilderijen, aquarellen en pastels, en geheel met de hand vervaardigde tekeningen, meer dan 100 jaar oud (m.u.v. technische tekeningen e.d. bedoeld bij post 4906, en met de hand beschilderde of met de hand gedecoreerde vervaard</t>
  </si>
  <si>
    <t>Schilderijen, b.v. olieverfschilderijen, aquarellen en pastels, en geheel met de hand vervaardigde tekeningen (m.u.v. meer dan 100 jaar oud, en technische tekeningen en dergelijke bedoeld bij post 4906, en met de hand beschilderde of met de hand gedecoree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</si>
</sst>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0000000000"/>
  </numFmts>
  <fonts count="16"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8"/>
      <name val="Arial"/>
      <family val="2"/>
    </font>
    <font>
      <sz val="11"/>
      <color indexed="8"/>
      <name val="Calibri"/>
      <family val="2"/>
    </font>
    <font>
      <b/>
      <sz val="11"/>
      <color theme="4" tint="-0.499984740745262"/>
      <name val="Calibri"/>
      <family val="2"/>
      <scheme val="minor"/>
    </font>
    <font>
      <sz val="11"/>
      <color theme="4" tint="-0.499984740745262"/>
      <name val="Calibri"/>
      <family val="2"/>
      <scheme val="minor"/>
    </font>
    <font>
      <b/>
      <sz val="16"/>
      <color theme="0"/>
      <name val="Calibri"/>
      <family val="2"/>
      <scheme val="minor"/>
    </font>
    <font>
      <sz val="11"/>
      <color theme="1"/>
      <name val="Wingdings 2"/>
      <family val="1"/>
      <charset val="2"/>
    </font>
    <font>
      <u/>
      <sz val="11"/>
      <color theme="10"/>
      <name val="Calibri"/>
      <family val="2"/>
      <scheme val="minor"/>
    </font>
    <font>
      <b/>
      <sz val="9"/>
      <color indexed="81"/>
      <name val="Tahoma"/>
      <family val="2"/>
    </font>
    <font>
      <b/>
      <u/>
      <sz val="11"/>
      <color theme="10"/>
      <name val="Calibri"/>
      <family val="2"/>
      <scheme val="minor"/>
    </font>
    <font>
      <b/>
      <sz val="11"/>
      <color theme="3"/>
      <name val="Calibri"/>
      <family val="2"/>
      <scheme val="minor"/>
    </font>
    <font>
      <i/>
      <sz val="11"/>
      <color theme="4" tint="-0.499984740745262"/>
      <name val="Calibri"/>
      <family val="2"/>
      <scheme val="minor"/>
    </font>
    <font>
      <u/>
      <sz val="11"/>
      <color theme="4" tint="-0.499984740745262"/>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3">
    <xf numFmtId="0" fontId="0" fillId="0" borderId="0"/>
    <xf numFmtId="0" fontId="4" fillId="0" borderId="0"/>
    <xf numFmtId="0" fontId="10" fillId="0" borderId="0" applyNumberFormat="0" applyFill="0" applyBorder="0" applyAlignment="0" applyProtection="0"/>
  </cellStyleXfs>
  <cellXfs count="51">
    <xf numFmtId="0" fontId="0" fillId="0" borderId="0" xfId="0"/>
    <xf numFmtId="0" fontId="0" fillId="0" borderId="0" xfId="0" applyAlignment="1"/>
    <xf numFmtId="3" fontId="0" fillId="0" borderId="0" xfId="0" applyNumberFormat="1"/>
    <xf numFmtId="0" fontId="3" fillId="2" borderId="0" xfId="0" applyFont="1" applyFill="1"/>
    <xf numFmtId="0" fontId="7" fillId="0" borderId="0" xfId="0" applyFont="1"/>
    <xf numFmtId="0" fontId="6" fillId="0" borderId="0" xfId="0" applyFont="1"/>
    <xf numFmtId="3" fontId="6" fillId="0" borderId="0" xfId="0" applyNumberFormat="1" applyFont="1"/>
    <xf numFmtId="3" fontId="7" fillId="0" borderId="0" xfId="0" applyNumberFormat="1" applyFont="1"/>
    <xf numFmtId="0" fontId="7" fillId="3" borderId="0" xfId="0" applyFont="1" applyFill="1" applyProtection="1">
      <protection locked="0"/>
    </xf>
    <xf numFmtId="0" fontId="7" fillId="0" borderId="0" xfId="0" applyFont="1" applyAlignment="1">
      <alignment vertical="top"/>
    </xf>
    <xf numFmtId="0" fontId="6" fillId="0" borderId="0" xfId="0" applyFont="1" applyAlignment="1">
      <alignment horizontal="center" vertical="top"/>
    </xf>
    <xf numFmtId="41" fontId="7" fillId="3" borderId="2" xfId="0" applyNumberFormat="1" applyFont="1" applyFill="1" applyBorder="1" applyProtection="1">
      <protection locked="0"/>
    </xf>
    <xf numFmtId="3" fontId="7" fillId="3" borderId="2" xfId="0" applyNumberFormat="1" applyFont="1" applyFill="1" applyBorder="1" applyProtection="1">
      <protection locked="0"/>
    </xf>
    <xf numFmtId="0" fontId="0" fillId="4" borderId="0" xfId="0" applyFill="1"/>
    <xf numFmtId="0" fontId="1" fillId="2" borderId="0" xfId="0" applyFont="1" applyFill="1" applyAlignment="1"/>
    <xf numFmtId="0" fontId="1" fillId="2" borderId="0" xfId="0" applyFont="1" applyFill="1" applyAlignment="1">
      <alignment horizontal="center"/>
    </xf>
    <xf numFmtId="0" fontId="9" fillId="4" borderId="0" xfId="0" applyFont="1" applyFill="1" applyAlignment="1">
      <alignment horizontal="center"/>
    </xf>
    <xf numFmtId="0" fontId="2" fillId="4" borderId="0" xfId="0" applyFont="1" applyFill="1"/>
    <xf numFmtId="0" fontId="1" fillId="2" borderId="0" xfId="0" applyFont="1" applyFill="1" applyAlignment="1" applyProtection="1">
      <protection hidden="1"/>
    </xf>
    <xf numFmtId="0" fontId="0" fillId="4" borderId="0" xfId="0" applyFill="1" applyProtection="1">
      <protection hidden="1"/>
    </xf>
    <xf numFmtId="0" fontId="5" fillId="4" borderId="1" xfId="1" applyFont="1" applyFill="1" applyBorder="1" applyAlignment="1"/>
    <xf numFmtId="0" fontId="0" fillId="4" borderId="0" xfId="0" applyFill="1" applyAlignment="1"/>
    <xf numFmtId="0" fontId="7" fillId="0" borderId="0" xfId="0" applyFont="1" applyAlignment="1">
      <alignment vertical="top" wrapText="1"/>
    </xf>
    <xf numFmtId="0" fontId="1" fillId="0" borderId="0" xfId="0" applyFont="1" applyAlignment="1"/>
    <xf numFmtId="0" fontId="1" fillId="2" borderId="0" xfId="2" applyFont="1" applyFill="1" applyAlignment="1" applyProtection="1"/>
    <xf numFmtId="0" fontId="7" fillId="0" borderId="0" xfId="0" applyFont="1" applyAlignment="1">
      <alignment horizontal="left" vertical="top" wrapText="1"/>
    </xf>
    <xf numFmtId="0" fontId="7" fillId="4" borderId="0" xfId="0" applyFont="1" applyFill="1" applyAlignment="1">
      <alignment vertical="top" wrapText="1"/>
    </xf>
    <xf numFmtId="0" fontId="7" fillId="3" borderId="0" xfId="0" applyFont="1" applyFill="1" applyAlignment="1">
      <alignment vertical="top" wrapText="1"/>
    </xf>
    <xf numFmtId="0" fontId="7" fillId="0" borderId="0" xfId="0" applyFont="1" applyFill="1" applyAlignment="1">
      <alignment vertical="top" wrapText="1"/>
    </xf>
    <xf numFmtId="0" fontId="12" fillId="0" borderId="0" xfId="2" applyFont="1" applyFill="1" applyAlignment="1">
      <alignment vertical="top" wrapText="1"/>
    </xf>
    <xf numFmtId="0" fontId="6" fillId="5" borderId="0" xfId="0" applyFont="1" applyFill="1" applyAlignment="1">
      <alignment vertical="top" wrapText="1"/>
    </xf>
    <xf numFmtId="0" fontId="7" fillId="5" borderId="0" xfId="0" applyFont="1" applyFill="1" applyAlignment="1">
      <alignment vertical="top" wrapText="1"/>
    </xf>
    <xf numFmtId="0" fontId="6" fillId="6" borderId="0" xfId="0" applyFont="1" applyFill="1" applyAlignment="1">
      <alignment vertical="top" wrapText="1"/>
    </xf>
    <xf numFmtId="0" fontId="7" fillId="6" borderId="0" xfId="0" applyFont="1" applyFill="1" applyAlignment="1">
      <alignment vertical="top" wrapText="1"/>
    </xf>
    <xf numFmtId="0" fontId="10" fillId="6" borderId="0" xfId="2" applyFill="1" applyAlignment="1">
      <alignment vertical="top" wrapText="1"/>
    </xf>
    <xf numFmtId="0" fontId="10" fillId="5" borderId="0" xfId="2" applyFill="1" applyAlignment="1">
      <alignment vertical="top" wrapText="1"/>
    </xf>
    <xf numFmtId="0" fontId="10" fillId="0" borderId="0" xfId="2" applyAlignment="1">
      <alignment horizontal="left" vertical="top" wrapText="1"/>
    </xf>
    <xf numFmtId="0" fontId="14" fillId="0" borderId="0" xfId="0" applyFont="1" applyAlignment="1">
      <alignment horizontal="left" indent="1"/>
    </xf>
    <xf numFmtId="0" fontId="13" fillId="0" borderId="0" xfId="0" applyFont="1" applyAlignment="1"/>
    <xf numFmtId="0" fontId="1" fillId="2" borderId="0" xfId="2" applyFont="1" applyFill="1" applyAlignment="1"/>
    <xf numFmtId="0" fontId="15" fillId="0" borderId="0" xfId="2" applyFont="1"/>
    <xf numFmtId="41" fontId="7" fillId="4" borderId="2" xfId="0" applyNumberFormat="1" applyFont="1" applyFill="1" applyBorder="1"/>
    <xf numFmtId="41" fontId="6" fillId="4" borderId="2" xfId="0" applyNumberFormat="1" applyFont="1" applyFill="1" applyBorder="1" applyProtection="1"/>
    <xf numFmtId="164" fontId="7" fillId="3" borderId="2" xfId="0" applyNumberFormat="1" applyFont="1" applyFill="1" applyBorder="1" applyProtection="1">
      <protection locked="0"/>
    </xf>
    <xf numFmtId="0" fontId="1" fillId="2" borderId="0" xfId="0" applyFont="1" applyFill="1" applyProtection="1">
      <protection hidden="1"/>
    </xf>
    <xf numFmtId="0" fontId="5" fillId="4" borderId="1" xfId="1" applyFont="1" applyFill="1" applyBorder="1"/>
    <xf numFmtId="0" fontId="8" fillId="2" borderId="0" xfId="0" applyFont="1" applyFill="1" applyAlignment="1">
      <alignment horizontal="left" wrapText="1"/>
    </xf>
    <xf numFmtId="0" fontId="7" fillId="0" borderId="0" xfId="0" applyFont="1" applyAlignment="1">
      <alignment horizontal="left" vertical="top" wrapText="1"/>
    </xf>
    <xf numFmtId="0" fontId="12" fillId="0" borderId="0" xfId="2" applyFont="1" applyAlignment="1">
      <alignment horizontal="left" vertical="top" wrapText="1"/>
    </xf>
    <xf numFmtId="0" fontId="6" fillId="0" borderId="0" xfId="0" applyFont="1" applyAlignment="1">
      <alignment horizontal="left" vertical="top" wrapText="1"/>
    </xf>
    <xf numFmtId="0" fontId="10" fillId="0" borderId="0" xfId="2" applyAlignment="1">
      <alignment horizontal="left" vertical="top" wrapText="1"/>
    </xf>
  </cellXfs>
  <cellStyles count="3">
    <cellStyle name="Hyperlink" xfId="2" builtinId="8"/>
    <cellStyle name="Standaard" xfId="0" builtinId="0"/>
    <cellStyle name="Standaard_Prodcom" xfId="1" xr:uid="{00000000-0005-0000-0000-000002000000}"/>
  </cellStyles>
  <dxfs count="16">
    <dxf>
      <font>
        <b/>
        <i val="0"/>
        <color rgb="FF00B050"/>
      </font>
    </dxf>
    <dxf>
      <font>
        <b/>
        <i val="0"/>
        <color rgb="FFFF0000"/>
      </font>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bs.nl/nl-nl/deelnemers-enquetes/deelnemers-enquetes/bedrijven/onderzoek/prodcom" TargetMode="External"/><Relationship Id="rId7" Type="http://schemas.openxmlformats.org/officeDocument/2006/relationships/printerSettings" Target="../printerSettings/printerSettings1.bin"/><Relationship Id="rId2" Type="http://schemas.openxmlformats.org/officeDocument/2006/relationships/hyperlink" Target="https://www.cbs.nl/nl-nl/deelnemers-enquetes/deelnemers-enquetes/bedrijven/onderzoek/internationale-handel-in-goederen/codelijsten-ihg" TargetMode="External"/><Relationship Id="rId1" Type="http://schemas.openxmlformats.org/officeDocument/2006/relationships/hyperlink" Target="https://www.cbs.nl/nl-nl/onze-diensten/methoden/classificaties/producten/prodcom" TargetMode="External"/><Relationship Id="rId6" Type="http://schemas.openxmlformats.org/officeDocument/2006/relationships/hyperlink" Target="https://www.cbs.nl/nl-nl/onze-diensten/methoden/classificaties/producten/prodcom" TargetMode="External"/><Relationship Id="rId5" Type="http://schemas.openxmlformats.org/officeDocument/2006/relationships/hyperlink" Target="https://www.cbs.nl/nl-nl/deelnemers-enquetes/deelnemers-enquetes/bedrijven/online-regelen-contact" TargetMode="External"/><Relationship Id="rId4" Type="http://schemas.openxmlformats.org/officeDocument/2006/relationships/hyperlink" Target="mailto:Prodcom@CBS.n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C39"/>
  <sheetViews>
    <sheetView tabSelected="1" zoomScaleNormal="100" workbookViewId="0">
      <selection activeCell="A2" sqref="A2:B2"/>
    </sheetView>
  </sheetViews>
  <sheetFormatPr defaultRowHeight="15" x14ac:dyDescent="0.25"/>
  <cols>
    <col min="1" max="1" width="62.5703125" style="22" bestFit="1" customWidth="1"/>
    <col min="2" max="2" width="165.85546875" style="22" customWidth="1"/>
    <col min="3" max="16384" width="9.140625" style="22"/>
  </cols>
  <sheetData>
    <row r="1" spans="1:3" s="3" customFormat="1" ht="21" x14ac:dyDescent="0.35">
      <c r="A1" s="46" t="s">
        <v>17338</v>
      </c>
      <c r="B1" s="46"/>
      <c r="C1" s="46"/>
    </row>
    <row r="2" spans="1:3" x14ac:dyDescent="0.25">
      <c r="A2" s="47" t="s">
        <v>29365</v>
      </c>
      <c r="B2" s="47"/>
    </row>
    <row r="3" spans="1:3" x14ac:dyDescent="0.25">
      <c r="A3" s="50" t="s">
        <v>17350</v>
      </c>
      <c r="B3" s="47"/>
    </row>
    <row r="4" spans="1:3" x14ac:dyDescent="0.25">
      <c r="A4" s="36"/>
      <c r="B4" s="25"/>
    </row>
    <row r="5" spans="1:3" s="3" customFormat="1" ht="21" x14ac:dyDescent="0.35">
      <c r="A5" s="46" t="s">
        <v>17340</v>
      </c>
      <c r="B5" s="46"/>
      <c r="C5" s="46"/>
    </row>
    <row r="6" spans="1:3" ht="15" customHeight="1" x14ac:dyDescent="0.25">
      <c r="A6" s="27" t="s">
        <v>17341</v>
      </c>
    </row>
    <row r="7" spans="1:3" ht="15" customHeight="1" x14ac:dyDescent="0.25">
      <c r="A7" s="26" t="s">
        <v>21077</v>
      </c>
    </row>
    <row r="9" spans="1:3" s="3" customFormat="1" ht="21" x14ac:dyDescent="0.35">
      <c r="A9" s="46" t="s">
        <v>17332</v>
      </c>
      <c r="B9" s="46"/>
      <c r="C9" s="46"/>
    </row>
    <row r="10" spans="1:3" ht="30" x14ac:dyDescent="0.25">
      <c r="A10" s="29" t="s">
        <v>17334</v>
      </c>
      <c r="B10" s="28" t="s">
        <v>17345</v>
      </c>
    </row>
    <row r="11" spans="1:3" ht="30" x14ac:dyDescent="0.25">
      <c r="A11" s="29" t="s">
        <v>17335</v>
      </c>
      <c r="B11" s="28" t="s">
        <v>17355</v>
      </c>
    </row>
    <row r="12" spans="1:3" x14ac:dyDescent="0.25">
      <c r="A12" s="29" t="s">
        <v>17337</v>
      </c>
      <c r="B12" s="28" t="s">
        <v>17356</v>
      </c>
    </row>
    <row r="13" spans="1:3" x14ac:dyDescent="0.25">
      <c r="A13" s="29" t="s">
        <v>17336</v>
      </c>
      <c r="B13" s="28" t="s">
        <v>17357</v>
      </c>
    </row>
    <row r="15" spans="1:3" s="3" customFormat="1" ht="21" x14ac:dyDescent="0.35">
      <c r="A15" s="46" t="s">
        <v>17333</v>
      </c>
      <c r="B15" s="46"/>
      <c r="C15" s="46"/>
    </row>
    <row r="16" spans="1:3" x14ac:dyDescent="0.25">
      <c r="A16" s="32" t="s">
        <v>0</v>
      </c>
      <c r="B16" s="33" t="s">
        <v>17353</v>
      </c>
    </row>
    <row r="17" spans="1:2" x14ac:dyDescent="0.25">
      <c r="A17" s="30" t="s">
        <v>1</v>
      </c>
      <c r="B17" s="31" t="s">
        <v>17342</v>
      </c>
    </row>
    <row r="18" spans="1:2" x14ac:dyDescent="0.25">
      <c r="A18" s="32" t="s">
        <v>5</v>
      </c>
      <c r="B18" s="33" t="s">
        <v>17346</v>
      </c>
    </row>
    <row r="19" spans="1:2" x14ac:dyDescent="0.25">
      <c r="A19" s="32"/>
      <c r="B19" s="34" t="s">
        <v>17347</v>
      </c>
    </row>
    <row r="20" spans="1:2" ht="30" x14ac:dyDescent="0.25">
      <c r="A20" s="30" t="s">
        <v>21072</v>
      </c>
      <c r="B20" s="31" t="s">
        <v>17348</v>
      </c>
    </row>
    <row r="21" spans="1:2" x14ac:dyDescent="0.25">
      <c r="A21" s="30"/>
      <c r="B21" s="35" t="s">
        <v>17349</v>
      </c>
    </row>
    <row r="22" spans="1:2" ht="45" x14ac:dyDescent="0.25">
      <c r="A22" s="32" t="s">
        <v>3</v>
      </c>
      <c r="B22" s="33" t="s">
        <v>21068</v>
      </c>
    </row>
    <row r="23" spans="1:2" ht="30" x14ac:dyDescent="0.25">
      <c r="A23" s="30" t="s">
        <v>17326</v>
      </c>
      <c r="B23" s="31" t="s">
        <v>17343</v>
      </c>
    </row>
    <row r="24" spans="1:2" x14ac:dyDescent="0.25">
      <c r="A24" s="32" t="s">
        <v>2</v>
      </c>
      <c r="B24" s="33" t="s">
        <v>17354</v>
      </c>
    </row>
    <row r="25" spans="1:2" ht="30" x14ac:dyDescent="0.25">
      <c r="A25" s="30" t="s">
        <v>21078</v>
      </c>
      <c r="B25" s="31" t="s">
        <v>21080</v>
      </c>
    </row>
    <row r="26" spans="1:2" ht="30" x14ac:dyDescent="0.25">
      <c r="A26" s="32" t="s">
        <v>21079</v>
      </c>
      <c r="B26" s="33" t="s">
        <v>21081</v>
      </c>
    </row>
    <row r="27" spans="1:2" x14ac:dyDescent="0.25">
      <c r="A27" s="30" t="s">
        <v>17317</v>
      </c>
      <c r="B27" s="31" t="s">
        <v>21073</v>
      </c>
    </row>
    <row r="28" spans="1:2" x14ac:dyDescent="0.25">
      <c r="A28" s="32" t="s">
        <v>17330</v>
      </c>
      <c r="B28" s="33" t="s">
        <v>17331</v>
      </c>
    </row>
    <row r="29" spans="1:2" ht="30" x14ac:dyDescent="0.25">
      <c r="A29" s="30" t="s">
        <v>17259</v>
      </c>
      <c r="B29" s="31" t="s">
        <v>17328</v>
      </c>
    </row>
    <row r="30" spans="1:2" ht="30" x14ac:dyDescent="0.25">
      <c r="A30" s="32" t="s">
        <v>17329</v>
      </c>
      <c r="B30" s="33" t="s">
        <v>17351</v>
      </c>
    </row>
    <row r="31" spans="1:2" x14ac:dyDescent="0.25">
      <c r="A31" s="32"/>
      <c r="B31" s="34" t="s">
        <v>17347</v>
      </c>
    </row>
    <row r="32" spans="1:2" x14ac:dyDescent="0.25">
      <c r="A32" s="30" t="s">
        <v>17257</v>
      </c>
      <c r="B32" s="31" t="s">
        <v>17344</v>
      </c>
    </row>
    <row r="33" spans="1:3" ht="30" x14ac:dyDescent="0.25">
      <c r="A33" s="32" t="s">
        <v>17256</v>
      </c>
      <c r="B33" s="33" t="s">
        <v>17327</v>
      </c>
    </row>
    <row r="35" spans="1:3" s="3" customFormat="1" ht="21" x14ac:dyDescent="0.35">
      <c r="A35" s="46" t="s">
        <v>17358</v>
      </c>
      <c r="B35" s="46"/>
      <c r="C35" s="46"/>
    </row>
    <row r="36" spans="1:3" x14ac:dyDescent="0.25">
      <c r="A36" s="47" t="s">
        <v>17360</v>
      </c>
      <c r="B36" s="47"/>
    </row>
    <row r="37" spans="1:3" x14ac:dyDescent="0.25">
      <c r="A37" s="48" t="s">
        <v>17359</v>
      </c>
      <c r="B37" s="49"/>
    </row>
    <row r="38" spans="1:3" x14ac:dyDescent="0.25">
      <c r="A38" s="47" t="s">
        <v>17361</v>
      </c>
      <c r="B38" s="47"/>
    </row>
    <row r="39" spans="1:3" x14ac:dyDescent="0.25">
      <c r="A39" s="48" t="s">
        <v>17362</v>
      </c>
      <c r="B39" s="48"/>
    </row>
  </sheetData>
  <sheetProtection algorithmName="SHA-512" hashValue="H0hlgqNC2GhfuBQ5LBePPuqhjCqyjj4UT02/CnnI/Hdw5SoFKYhiIC2jFqlbD5XuuYlxk77ITOQTo62qPay8aA==" saltValue="jcEUt3F2hESMUFIsJtO/hw==" spinCount="100000" sheet="1" objects="1" scenarios="1"/>
  <mergeCells count="11">
    <mergeCell ref="A9:C9"/>
    <mergeCell ref="A15:C15"/>
    <mergeCell ref="A2:B2"/>
    <mergeCell ref="A1:C1"/>
    <mergeCell ref="A5:C5"/>
    <mergeCell ref="A3:B3"/>
    <mergeCell ref="A35:C35"/>
    <mergeCell ref="A36:B36"/>
    <mergeCell ref="A37:B37"/>
    <mergeCell ref="A38:B38"/>
    <mergeCell ref="A39:B39"/>
  </mergeCells>
  <hyperlinks>
    <hyperlink ref="A10" location="'Invulblad Prodcom'!A1" display="Invulblad Prodcom" xr:uid="{00000000-0004-0000-0000-000000000000}"/>
    <hyperlink ref="A11" location="'Invulblad Overzicht en Contact'!A1" display="Invulblad Overzicht en Contact" xr:uid="{00000000-0004-0000-0000-000001000000}"/>
    <hyperlink ref="A12" location="'Prodcom codes'!A1" display="Prodcom codes" xr:uid="{00000000-0004-0000-0000-000002000000}"/>
    <hyperlink ref="B19" r:id="rId1" xr:uid="{00000000-0004-0000-0000-000003000000}"/>
    <hyperlink ref="B21" r:id="rId2" xr:uid="{00000000-0004-0000-0000-000004000000}"/>
    <hyperlink ref="A3" r:id="rId3" xr:uid="{00000000-0004-0000-0000-000005000000}"/>
    <hyperlink ref="A13" location="'GN codes'!A1" display="GN codes" xr:uid="{00000000-0004-0000-0000-000006000000}"/>
    <hyperlink ref="A37" r:id="rId4" xr:uid="{00000000-0004-0000-0000-000007000000}"/>
    <hyperlink ref="A39:B39" r:id="rId5" display="CBS Contact Center" xr:uid="{00000000-0004-0000-0000-000008000000}"/>
    <hyperlink ref="B31" r:id="rId6" xr:uid="{00000000-0004-0000-0000-000009000000}"/>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V3000"/>
  <sheetViews>
    <sheetView workbookViewId="0">
      <selection activeCell="A2" sqref="A2"/>
    </sheetView>
  </sheetViews>
  <sheetFormatPr defaultRowHeight="15" zeroHeight="1" x14ac:dyDescent="0.25"/>
  <cols>
    <col min="1" max="1" width="11.28515625" style="8" customWidth="1"/>
    <col min="2" max="2" width="10.5703125" style="8" bestFit="1" customWidth="1"/>
    <col min="3" max="3" width="7" style="8" bestFit="1" customWidth="1"/>
    <col min="4" max="4" width="27.42578125" style="8" bestFit="1" customWidth="1"/>
    <col min="5" max="5" width="20.140625" style="8" bestFit="1" customWidth="1"/>
    <col min="6" max="6" width="26.5703125" style="8" bestFit="1" customWidth="1"/>
    <col min="7" max="7" width="17" style="8" bestFit="1" customWidth="1"/>
    <col min="8" max="8" width="19.7109375" style="13" customWidth="1"/>
    <col min="9" max="9" width="9.5703125" style="16" customWidth="1"/>
    <col min="10" max="10" width="68.85546875" style="17" bestFit="1" customWidth="1"/>
    <col min="11" max="11" width="19.7109375" style="13" hidden="1" customWidth="1"/>
    <col min="12" max="17" width="9.42578125" style="19" hidden="1" customWidth="1"/>
    <col min="18" max="21" width="9.42578125" hidden="1" customWidth="1"/>
    <col min="22" max="22" width="33.28515625" bestFit="1" customWidth="1"/>
    <col min="23" max="23" width="9.42578125" bestFit="1" customWidth="1"/>
  </cols>
  <sheetData>
    <row r="1" spans="1:22" s="23" customFormat="1" x14ac:dyDescent="0.25">
      <c r="A1" s="24" t="s">
        <v>21082</v>
      </c>
      <c r="B1" s="24" t="s">
        <v>1</v>
      </c>
      <c r="C1" s="24" t="s">
        <v>3</v>
      </c>
      <c r="D1" s="24" t="s">
        <v>17267</v>
      </c>
      <c r="E1" s="24" t="s">
        <v>2</v>
      </c>
      <c r="F1" s="24" t="s">
        <v>21074</v>
      </c>
      <c r="G1" s="24" t="s">
        <v>21079</v>
      </c>
      <c r="H1" s="39" t="s">
        <v>17317</v>
      </c>
      <c r="I1" s="15" t="s">
        <v>4</v>
      </c>
      <c r="J1" s="14" t="s">
        <v>17324</v>
      </c>
      <c r="K1" s="14" t="s">
        <v>17325</v>
      </c>
      <c r="L1" s="18" t="s">
        <v>17320</v>
      </c>
      <c r="M1" s="18" t="s">
        <v>17323</v>
      </c>
      <c r="N1" s="18" t="s">
        <v>17322</v>
      </c>
      <c r="O1" s="18" t="s">
        <v>17321</v>
      </c>
      <c r="P1" s="18" t="s">
        <v>17352</v>
      </c>
      <c r="Q1" s="18" t="s">
        <v>21066</v>
      </c>
      <c r="R1" s="18" t="s">
        <v>21067</v>
      </c>
      <c r="S1" s="18" t="s">
        <v>21076</v>
      </c>
      <c r="T1" s="18" t="s">
        <v>21075</v>
      </c>
      <c r="U1" s="18" t="s">
        <v>21083</v>
      </c>
      <c r="V1" s="38" t="s">
        <v>21071</v>
      </c>
    </row>
    <row r="2" spans="1:22" x14ac:dyDescent="0.25">
      <c r="H2" s="13" t="str">
        <f>_xlfn.IFNA(IF(B2="GN",VLOOKUP($K2,'GN codes'!$A:$E,3,FALSE),VLOOKUP($K2,'Prodcom codes'!$A:$F,4,FALSE)),"")</f>
        <v/>
      </c>
      <c r="I2" s="16" t="str">
        <f>IF(L2,"",IF(OR(M2:U2),"O","P"))</f>
        <v/>
      </c>
      <c r="J2" s="17" t="str">
        <f>IF(L2,"",IF(M2,M$1,IF(N2,N$1,IF(O2,O$1,IF(P2,P$1,IF(Q2,Q$1,IF(R2,R$1,IF(S2,S$1,IF(T2,T$1,IF(U2,U$1,""))))))))))</f>
        <v/>
      </c>
      <c r="K2" s="13" t="str">
        <f>IF(LEN(SUBSTITUTE($A2,".",""))&gt;8,LEFT(SUBSTITUTE($A2,".",""),8),TEXT(SUBSTITUTE($A2,".",""),"00000000"))</f>
        <v/>
      </c>
      <c r="L2" s="19" t="b">
        <f>SUMPRODUCT(-($A2:$G2&lt;&gt;""))=0</f>
        <v>1</v>
      </c>
      <c r="M2" s="19" t="b">
        <f>IF(AND(H2&lt;&gt;"",H2&lt;&gt;"n.v.t"),OR(SUMPRODUCT(-($A2:$C2&lt;&gt;""))&gt;-3,SUMPRODUCT(-($D2:$E2&lt;&gt;""))&gt;-2),OR(SUMPRODUCT(-($A2:$C2&lt;&gt;""))&gt;-3,$D2=""))</f>
        <v>1</v>
      </c>
      <c r="N2" s="19" t="b">
        <f t="shared" ref="N2" si="0">AND(B2&lt;&gt;"GN",B2&lt;&gt;"Prodcom")</f>
        <v>1</v>
      </c>
      <c r="O2" s="19" t="b">
        <f t="shared" ref="O2" si="1">AND(C2&lt;&gt;0,C2&lt;&gt;1)</f>
        <v>0</v>
      </c>
      <c r="P2" s="19" t="b">
        <f>IF(B2="GN",ISNA(VLOOKUP($K2,'GN codes'!$A:$A,1,FALSE)),ISNA(VLOOKUP($K2,'Prodcom codes'!$A:$A,1,FALSE)))</f>
        <v>1</v>
      </c>
      <c r="Q2" s="19" t="b">
        <f>IF(OR(ISBLANK($D2),AND(ISNUMBER($D2),$D2&gt;=0,$D2&lt;=50000000)),FALSE,TRUE)</f>
        <v>0</v>
      </c>
      <c r="R2" s="19" t="b">
        <f>IF(OR(ISBLANK($E2),AND(ISNUMBER($E2),$E2&gt;=0,$E2&lt;=50000000)),FALSE,TRUE)</f>
        <v>0</v>
      </c>
      <c r="S2" s="19" t="b">
        <f>IF(OR(ISBLANK($F2),AND(ISNUMBER($F2),$F2&gt;=0,$F2&lt;=50000000)),FALSE,TRUE)</f>
        <v>0</v>
      </c>
      <c r="T2" s="19" t="b">
        <f>IF(OR(ISBLANK($G2),AND(ISNUMBER($G2),$G2&gt;=0,$G2&lt;=50000000)),FALSE,TRUE)</f>
        <v>0</v>
      </c>
      <c r="U2" s="19" t="b">
        <f>AND(SUMPRODUCT(-($F2:$G2&lt;&gt;""))&gt;-2,OR(LEFT($K2,4)="1051",LEFT($K2,3)="040"))</f>
        <v>0</v>
      </c>
    </row>
    <row r="3" spans="1:22" x14ac:dyDescent="0.25">
      <c r="H3" s="13" t="str">
        <f>_xlfn.IFNA(IF(B3="GN",VLOOKUP($K3,'GN codes'!$A:$E,3,FALSE),VLOOKUP($K3,'Prodcom codes'!$A:$F,4,FALSE)),"")</f>
        <v/>
      </c>
      <c r="I3" s="16" t="str">
        <f t="shared" ref="I3:I66" si="2">IF(L3,"",IF(OR(M3:U3),"O","P"))</f>
        <v/>
      </c>
      <c r="J3" s="17" t="str">
        <f t="shared" ref="J3:J66" si="3">IF(L3,"",IF(M3,M$1,IF(N3,N$1,IF(O3,O$1,IF(P3,P$1,IF(Q3,Q$1,IF(R3,R$1,IF(S3,S$1,IF(T3,T$1,IF(U3,U$1,""))))))))))</f>
        <v/>
      </c>
      <c r="K3" s="13" t="str">
        <f t="shared" ref="K3:K66" si="4">IF(LEN(SUBSTITUTE($A3,".",""))&gt;8,LEFT(SUBSTITUTE($A3,".",""),8),TEXT(SUBSTITUTE($A3,".",""),"00000000"))</f>
        <v/>
      </c>
      <c r="L3" s="19" t="b">
        <f t="shared" ref="L3:L66" si="5">SUMPRODUCT(-($A3:$G3&lt;&gt;""))=0</f>
        <v>1</v>
      </c>
      <c r="M3" s="19" t="b">
        <f t="shared" ref="M3:M66" si="6">IF(AND(H3&lt;&gt;"",H3&lt;&gt;"n.v.t"),OR(SUMPRODUCT(-($A3:$C3&lt;&gt;""))&gt;-3,SUMPRODUCT(-($D3:$E3&lt;&gt;""))&gt;-2),OR(SUMPRODUCT(-($A3:$C3&lt;&gt;""))&gt;-3,$D3=""))</f>
        <v>1</v>
      </c>
      <c r="N3" s="19" t="b">
        <f t="shared" ref="N3:N66" si="7">AND(B3&lt;&gt;"GN",B3&lt;&gt;"Prodcom")</f>
        <v>1</v>
      </c>
      <c r="O3" s="19" t="b">
        <f t="shared" ref="O3:O66" si="8">AND(C3&lt;&gt;0,C3&lt;&gt;1)</f>
        <v>0</v>
      </c>
      <c r="P3" s="19" t="b">
        <f>IF(B3="GN",ISNA(VLOOKUP($K3,'GN codes'!$A:$A,1,FALSE)),ISNA(VLOOKUP($K3,'Prodcom codes'!$A:$A,1,FALSE)))</f>
        <v>1</v>
      </c>
      <c r="Q3" s="19" t="b">
        <f t="shared" ref="Q3:Q66" si="9">IF(OR(ISBLANK($D3),AND(ISNUMBER($D3),$D3&gt;=0,$D3&lt;=50000000)),FALSE,TRUE)</f>
        <v>0</v>
      </c>
      <c r="R3" s="19" t="b">
        <f t="shared" ref="R3:R66" si="10">IF(OR(ISBLANK($E3),AND(ISNUMBER($E3),$E3&gt;=0,$E3&lt;=50000000)),FALSE,TRUE)</f>
        <v>0</v>
      </c>
      <c r="S3" s="19" t="b">
        <f t="shared" ref="S3:S66" si="11">IF(OR(ISBLANK($F3),AND(ISNUMBER($F3),$F3&gt;=0,$F3&lt;=50000000)),FALSE,TRUE)</f>
        <v>0</v>
      </c>
      <c r="T3" s="19" t="b">
        <f t="shared" ref="T3:T66" si="12">IF(OR(ISBLANK($G3),AND(ISNUMBER($G3),$G3&gt;=0,$G3&lt;=50000000)),FALSE,TRUE)</f>
        <v>0</v>
      </c>
      <c r="U3" s="19" t="b">
        <f t="shared" ref="U3:U66" si="13">AND(SUMPRODUCT(-($F3:$G3&lt;&gt;""))&gt;-2,OR(LEFT($K3,4)="1051",LEFT($K3,3)="040"))</f>
        <v>0</v>
      </c>
    </row>
    <row r="4" spans="1:22" x14ac:dyDescent="0.25">
      <c r="H4" s="13" t="str">
        <f>_xlfn.IFNA(IF(B4="GN",VLOOKUP($K4,'GN codes'!$A:$E,3,FALSE),VLOOKUP($K4,'Prodcom codes'!$A:$F,4,FALSE)),"")</f>
        <v/>
      </c>
      <c r="I4" s="16" t="str">
        <f t="shared" si="2"/>
        <v/>
      </c>
      <c r="J4" s="17" t="str">
        <f t="shared" si="3"/>
        <v/>
      </c>
      <c r="K4" s="13" t="str">
        <f t="shared" si="4"/>
        <v/>
      </c>
      <c r="L4" s="19" t="b">
        <f t="shared" si="5"/>
        <v>1</v>
      </c>
      <c r="M4" s="19" t="b">
        <f t="shared" si="6"/>
        <v>1</v>
      </c>
      <c r="N4" s="19" t="b">
        <f t="shared" si="7"/>
        <v>1</v>
      </c>
      <c r="O4" s="19" t="b">
        <f t="shared" si="8"/>
        <v>0</v>
      </c>
      <c r="P4" s="19" t="b">
        <f>IF(B4="GN",ISNA(VLOOKUP($K4,'GN codes'!$A:$A,1,FALSE)),ISNA(VLOOKUP($K4,'Prodcom codes'!$A:$A,1,FALSE)))</f>
        <v>1</v>
      </c>
      <c r="Q4" s="19" t="b">
        <f t="shared" si="9"/>
        <v>0</v>
      </c>
      <c r="R4" s="19" t="b">
        <f t="shared" si="10"/>
        <v>0</v>
      </c>
      <c r="S4" s="19" t="b">
        <f t="shared" si="11"/>
        <v>0</v>
      </c>
      <c r="T4" s="19" t="b">
        <f t="shared" si="12"/>
        <v>0</v>
      </c>
      <c r="U4" s="19" t="b">
        <f t="shared" si="13"/>
        <v>0</v>
      </c>
    </row>
    <row r="5" spans="1:22" x14ac:dyDescent="0.25">
      <c r="H5" s="13" t="str">
        <f>_xlfn.IFNA(IF(B5="GN",VLOOKUP($K5,'GN codes'!$A:$E,3,FALSE),VLOOKUP($K5,'Prodcom codes'!$A:$F,4,FALSE)),"")</f>
        <v/>
      </c>
      <c r="I5" s="16" t="str">
        <f t="shared" si="2"/>
        <v/>
      </c>
      <c r="J5" s="17" t="str">
        <f t="shared" si="3"/>
        <v/>
      </c>
      <c r="K5" s="13" t="str">
        <f t="shared" si="4"/>
        <v/>
      </c>
      <c r="L5" s="19" t="b">
        <f t="shared" si="5"/>
        <v>1</v>
      </c>
      <c r="M5" s="19" t="b">
        <f t="shared" si="6"/>
        <v>1</v>
      </c>
      <c r="N5" s="19" t="b">
        <f t="shared" si="7"/>
        <v>1</v>
      </c>
      <c r="O5" s="19" t="b">
        <f t="shared" si="8"/>
        <v>0</v>
      </c>
      <c r="P5" s="19" t="b">
        <f>IF(B5="GN",ISNA(VLOOKUP($K5,'GN codes'!$A:$A,1,FALSE)),ISNA(VLOOKUP($K5,'Prodcom codes'!$A:$A,1,FALSE)))</f>
        <v>1</v>
      </c>
      <c r="Q5" s="19" t="b">
        <f t="shared" si="9"/>
        <v>0</v>
      </c>
      <c r="R5" s="19" t="b">
        <f t="shared" si="10"/>
        <v>0</v>
      </c>
      <c r="S5" s="19" t="b">
        <f t="shared" si="11"/>
        <v>0</v>
      </c>
      <c r="T5" s="19" t="b">
        <f t="shared" si="12"/>
        <v>0</v>
      </c>
      <c r="U5" s="19" t="b">
        <f t="shared" si="13"/>
        <v>0</v>
      </c>
    </row>
    <row r="6" spans="1:22" x14ac:dyDescent="0.25">
      <c r="H6" s="13" t="str">
        <f>_xlfn.IFNA(IF(B6="GN",VLOOKUP($K6,'GN codes'!$A:$E,3,FALSE),VLOOKUP($K6,'Prodcom codes'!$A:$F,4,FALSE)),"")</f>
        <v/>
      </c>
      <c r="I6" s="16" t="str">
        <f t="shared" si="2"/>
        <v/>
      </c>
      <c r="J6" s="17" t="str">
        <f t="shared" si="3"/>
        <v/>
      </c>
      <c r="K6" s="13" t="str">
        <f t="shared" si="4"/>
        <v/>
      </c>
      <c r="L6" s="19" t="b">
        <f t="shared" si="5"/>
        <v>1</v>
      </c>
      <c r="M6" s="19" t="b">
        <f t="shared" si="6"/>
        <v>1</v>
      </c>
      <c r="N6" s="19" t="b">
        <f t="shared" si="7"/>
        <v>1</v>
      </c>
      <c r="O6" s="19" t="b">
        <f t="shared" si="8"/>
        <v>0</v>
      </c>
      <c r="P6" s="19" t="b">
        <f>IF(B6="GN",ISNA(VLOOKUP($K6,'GN codes'!$A:$A,1,FALSE)),ISNA(VLOOKUP($K6,'Prodcom codes'!$A:$A,1,FALSE)))</f>
        <v>1</v>
      </c>
      <c r="Q6" s="19" t="b">
        <f t="shared" si="9"/>
        <v>0</v>
      </c>
      <c r="R6" s="19" t="b">
        <f t="shared" si="10"/>
        <v>0</v>
      </c>
      <c r="S6" s="19" t="b">
        <f t="shared" si="11"/>
        <v>0</v>
      </c>
      <c r="T6" s="19" t="b">
        <f t="shared" si="12"/>
        <v>0</v>
      </c>
      <c r="U6" s="19" t="b">
        <f t="shared" si="13"/>
        <v>0</v>
      </c>
    </row>
    <row r="7" spans="1:22" x14ac:dyDescent="0.25">
      <c r="H7" s="13" t="str">
        <f>_xlfn.IFNA(IF(B7="GN",VLOOKUP($K7,'GN codes'!$A:$E,3,FALSE),VLOOKUP($K7,'Prodcom codes'!$A:$F,4,FALSE)),"")</f>
        <v/>
      </c>
      <c r="I7" s="16" t="str">
        <f t="shared" si="2"/>
        <v/>
      </c>
      <c r="J7" s="17" t="str">
        <f t="shared" si="3"/>
        <v/>
      </c>
      <c r="K7" s="13" t="str">
        <f t="shared" si="4"/>
        <v/>
      </c>
      <c r="L7" s="19" t="b">
        <f t="shared" si="5"/>
        <v>1</v>
      </c>
      <c r="M7" s="19" t="b">
        <f t="shared" si="6"/>
        <v>1</v>
      </c>
      <c r="N7" s="19" t="b">
        <f t="shared" si="7"/>
        <v>1</v>
      </c>
      <c r="O7" s="19" t="b">
        <f t="shared" si="8"/>
        <v>0</v>
      </c>
      <c r="P7" s="19" t="b">
        <f>IF(B7="GN",ISNA(VLOOKUP($K7,'GN codes'!$A:$A,1,FALSE)),ISNA(VLOOKUP($K7,'Prodcom codes'!$A:$A,1,FALSE)))</f>
        <v>1</v>
      </c>
      <c r="Q7" s="19" t="b">
        <f t="shared" si="9"/>
        <v>0</v>
      </c>
      <c r="R7" s="19" t="b">
        <f t="shared" si="10"/>
        <v>0</v>
      </c>
      <c r="S7" s="19" t="b">
        <f t="shared" si="11"/>
        <v>0</v>
      </c>
      <c r="T7" s="19" t="b">
        <f t="shared" si="12"/>
        <v>0</v>
      </c>
      <c r="U7" s="19" t="b">
        <f t="shared" si="13"/>
        <v>0</v>
      </c>
    </row>
    <row r="8" spans="1:22" x14ac:dyDescent="0.25">
      <c r="H8" s="13" t="str">
        <f>_xlfn.IFNA(IF(B8="GN",VLOOKUP($K8,'GN codes'!$A:$E,3,FALSE),VLOOKUP($K8,'Prodcom codes'!$A:$F,4,FALSE)),"")</f>
        <v/>
      </c>
      <c r="I8" s="16" t="str">
        <f t="shared" si="2"/>
        <v/>
      </c>
      <c r="J8" s="17" t="str">
        <f t="shared" si="3"/>
        <v/>
      </c>
      <c r="K8" s="13" t="str">
        <f t="shared" si="4"/>
        <v/>
      </c>
      <c r="L8" s="19" t="b">
        <f t="shared" si="5"/>
        <v>1</v>
      </c>
      <c r="M8" s="19" t="b">
        <f t="shared" si="6"/>
        <v>1</v>
      </c>
      <c r="N8" s="19" t="b">
        <f t="shared" si="7"/>
        <v>1</v>
      </c>
      <c r="O8" s="19" t="b">
        <f t="shared" si="8"/>
        <v>0</v>
      </c>
      <c r="P8" s="19" t="b">
        <f>IF(B8="GN",ISNA(VLOOKUP($K8,'GN codes'!$A:$A,1,FALSE)),ISNA(VLOOKUP($K8,'Prodcom codes'!$A:$A,1,FALSE)))</f>
        <v>1</v>
      </c>
      <c r="Q8" s="19" t="b">
        <f t="shared" si="9"/>
        <v>0</v>
      </c>
      <c r="R8" s="19" t="b">
        <f t="shared" si="10"/>
        <v>0</v>
      </c>
      <c r="S8" s="19" t="b">
        <f t="shared" si="11"/>
        <v>0</v>
      </c>
      <c r="T8" s="19" t="b">
        <f t="shared" si="12"/>
        <v>0</v>
      </c>
      <c r="U8" s="19" t="b">
        <f t="shared" si="13"/>
        <v>0</v>
      </c>
    </row>
    <row r="9" spans="1:22" x14ac:dyDescent="0.25">
      <c r="H9" s="13" t="str">
        <f>_xlfn.IFNA(IF(B9="GN",VLOOKUP($K9,'GN codes'!$A:$E,3,FALSE),VLOOKUP($K9,'Prodcom codes'!$A:$F,4,FALSE)),"")</f>
        <v/>
      </c>
      <c r="I9" s="16" t="str">
        <f t="shared" si="2"/>
        <v/>
      </c>
      <c r="J9" s="17" t="str">
        <f t="shared" si="3"/>
        <v/>
      </c>
      <c r="K9" s="13" t="str">
        <f t="shared" si="4"/>
        <v/>
      </c>
      <c r="L9" s="19" t="b">
        <f t="shared" si="5"/>
        <v>1</v>
      </c>
      <c r="M9" s="19" t="b">
        <f t="shared" si="6"/>
        <v>1</v>
      </c>
      <c r="N9" s="19" t="b">
        <f t="shared" si="7"/>
        <v>1</v>
      </c>
      <c r="O9" s="19" t="b">
        <f t="shared" si="8"/>
        <v>0</v>
      </c>
      <c r="P9" s="19" t="b">
        <f>IF(B9="GN",ISNA(VLOOKUP($K9,'GN codes'!$A:$A,1,FALSE)),ISNA(VLOOKUP($K9,'Prodcom codes'!$A:$A,1,FALSE)))</f>
        <v>1</v>
      </c>
      <c r="Q9" s="19" t="b">
        <f t="shared" si="9"/>
        <v>0</v>
      </c>
      <c r="R9" s="19" t="b">
        <f t="shared" si="10"/>
        <v>0</v>
      </c>
      <c r="S9" s="19" t="b">
        <f t="shared" si="11"/>
        <v>0</v>
      </c>
      <c r="T9" s="19" t="b">
        <f t="shared" si="12"/>
        <v>0</v>
      </c>
      <c r="U9" s="19" t="b">
        <f t="shared" si="13"/>
        <v>0</v>
      </c>
    </row>
    <row r="10" spans="1:22" x14ac:dyDescent="0.25">
      <c r="H10" s="13" t="str">
        <f>_xlfn.IFNA(IF(B10="GN",VLOOKUP($K10,'GN codes'!$A:$E,3,FALSE),VLOOKUP($K10,'Prodcom codes'!$A:$F,4,FALSE)),"")</f>
        <v/>
      </c>
      <c r="I10" s="16" t="str">
        <f t="shared" si="2"/>
        <v/>
      </c>
      <c r="J10" s="17" t="str">
        <f t="shared" si="3"/>
        <v/>
      </c>
      <c r="K10" s="13" t="str">
        <f t="shared" si="4"/>
        <v/>
      </c>
      <c r="L10" s="19" t="b">
        <f t="shared" si="5"/>
        <v>1</v>
      </c>
      <c r="M10" s="19" t="b">
        <f t="shared" si="6"/>
        <v>1</v>
      </c>
      <c r="N10" s="19" t="b">
        <f t="shared" si="7"/>
        <v>1</v>
      </c>
      <c r="O10" s="19" t="b">
        <f t="shared" si="8"/>
        <v>0</v>
      </c>
      <c r="P10" s="19" t="b">
        <f>IF(B10="GN",ISNA(VLOOKUP($K10,'GN codes'!$A:$A,1,FALSE)),ISNA(VLOOKUP($K10,'Prodcom codes'!$A:$A,1,FALSE)))</f>
        <v>1</v>
      </c>
      <c r="Q10" s="19" t="b">
        <f t="shared" si="9"/>
        <v>0</v>
      </c>
      <c r="R10" s="19" t="b">
        <f t="shared" si="10"/>
        <v>0</v>
      </c>
      <c r="S10" s="19" t="b">
        <f t="shared" si="11"/>
        <v>0</v>
      </c>
      <c r="T10" s="19" t="b">
        <f t="shared" si="12"/>
        <v>0</v>
      </c>
      <c r="U10" s="19" t="b">
        <f t="shared" si="13"/>
        <v>0</v>
      </c>
    </row>
    <row r="11" spans="1:22" x14ac:dyDescent="0.25">
      <c r="H11" s="13" t="str">
        <f>_xlfn.IFNA(IF(B11="GN",VLOOKUP($K11,'GN codes'!$A:$E,3,FALSE),VLOOKUP($K11,'Prodcom codes'!$A:$F,4,FALSE)),"")</f>
        <v/>
      </c>
      <c r="I11" s="16" t="str">
        <f t="shared" si="2"/>
        <v/>
      </c>
      <c r="J11" s="17" t="str">
        <f t="shared" si="3"/>
        <v/>
      </c>
      <c r="K11" s="13" t="str">
        <f t="shared" si="4"/>
        <v/>
      </c>
      <c r="L11" s="19" t="b">
        <f t="shared" si="5"/>
        <v>1</v>
      </c>
      <c r="M11" s="19" t="b">
        <f t="shared" si="6"/>
        <v>1</v>
      </c>
      <c r="N11" s="19" t="b">
        <f t="shared" si="7"/>
        <v>1</v>
      </c>
      <c r="O11" s="19" t="b">
        <f t="shared" si="8"/>
        <v>0</v>
      </c>
      <c r="P11" s="19" t="b">
        <f>IF(B11="GN",ISNA(VLOOKUP($K11,'GN codes'!$A:$A,1,FALSE)),ISNA(VLOOKUP($K11,'Prodcom codes'!$A:$A,1,FALSE)))</f>
        <v>1</v>
      </c>
      <c r="Q11" s="19" t="b">
        <f t="shared" si="9"/>
        <v>0</v>
      </c>
      <c r="R11" s="19" t="b">
        <f t="shared" si="10"/>
        <v>0</v>
      </c>
      <c r="S11" s="19" t="b">
        <f t="shared" si="11"/>
        <v>0</v>
      </c>
      <c r="T11" s="19" t="b">
        <f t="shared" si="12"/>
        <v>0</v>
      </c>
      <c r="U11" s="19" t="b">
        <f t="shared" si="13"/>
        <v>0</v>
      </c>
    </row>
    <row r="12" spans="1:22" x14ac:dyDescent="0.25">
      <c r="H12" s="13" t="str">
        <f>_xlfn.IFNA(IF(B12="GN",VLOOKUP($K12,'GN codes'!$A:$E,3,FALSE),VLOOKUP($K12,'Prodcom codes'!$A:$F,4,FALSE)),"")</f>
        <v/>
      </c>
      <c r="I12" s="16" t="str">
        <f t="shared" si="2"/>
        <v/>
      </c>
      <c r="J12" s="17" t="str">
        <f t="shared" si="3"/>
        <v/>
      </c>
      <c r="K12" s="13" t="str">
        <f t="shared" si="4"/>
        <v/>
      </c>
      <c r="L12" s="19" t="b">
        <f t="shared" si="5"/>
        <v>1</v>
      </c>
      <c r="M12" s="19" t="b">
        <f t="shared" si="6"/>
        <v>1</v>
      </c>
      <c r="N12" s="19" t="b">
        <f t="shared" si="7"/>
        <v>1</v>
      </c>
      <c r="O12" s="19" t="b">
        <f t="shared" si="8"/>
        <v>0</v>
      </c>
      <c r="P12" s="19" t="b">
        <f>IF(B12="GN",ISNA(VLOOKUP($K12,'GN codes'!$A:$A,1,FALSE)),ISNA(VLOOKUP($K12,'Prodcom codes'!$A:$A,1,FALSE)))</f>
        <v>1</v>
      </c>
      <c r="Q12" s="19" t="b">
        <f t="shared" si="9"/>
        <v>0</v>
      </c>
      <c r="R12" s="19" t="b">
        <f t="shared" si="10"/>
        <v>0</v>
      </c>
      <c r="S12" s="19" t="b">
        <f t="shared" si="11"/>
        <v>0</v>
      </c>
      <c r="T12" s="19" t="b">
        <f t="shared" si="12"/>
        <v>0</v>
      </c>
      <c r="U12" s="19" t="b">
        <f t="shared" si="13"/>
        <v>0</v>
      </c>
    </row>
    <row r="13" spans="1:22" x14ac:dyDescent="0.25">
      <c r="H13" s="13" t="str">
        <f>_xlfn.IFNA(IF(B13="GN",VLOOKUP($K13,'GN codes'!$A:$E,3,FALSE),VLOOKUP($K13,'Prodcom codes'!$A:$F,4,FALSE)),"")</f>
        <v/>
      </c>
      <c r="I13" s="16" t="str">
        <f t="shared" si="2"/>
        <v/>
      </c>
      <c r="J13" s="17" t="str">
        <f t="shared" si="3"/>
        <v/>
      </c>
      <c r="K13" s="13" t="str">
        <f t="shared" si="4"/>
        <v/>
      </c>
      <c r="L13" s="19" t="b">
        <f t="shared" si="5"/>
        <v>1</v>
      </c>
      <c r="M13" s="19" t="b">
        <f t="shared" si="6"/>
        <v>1</v>
      </c>
      <c r="N13" s="19" t="b">
        <f t="shared" si="7"/>
        <v>1</v>
      </c>
      <c r="O13" s="19" t="b">
        <f t="shared" si="8"/>
        <v>0</v>
      </c>
      <c r="P13" s="19" t="b">
        <f>IF(B13="GN",ISNA(VLOOKUP($K13,'GN codes'!$A:$A,1,FALSE)),ISNA(VLOOKUP($K13,'Prodcom codes'!$A:$A,1,FALSE)))</f>
        <v>1</v>
      </c>
      <c r="Q13" s="19" t="b">
        <f t="shared" si="9"/>
        <v>0</v>
      </c>
      <c r="R13" s="19" t="b">
        <f t="shared" si="10"/>
        <v>0</v>
      </c>
      <c r="S13" s="19" t="b">
        <f t="shared" si="11"/>
        <v>0</v>
      </c>
      <c r="T13" s="19" t="b">
        <f t="shared" si="12"/>
        <v>0</v>
      </c>
      <c r="U13" s="19" t="b">
        <f t="shared" si="13"/>
        <v>0</v>
      </c>
    </row>
    <row r="14" spans="1:22" x14ac:dyDescent="0.25">
      <c r="H14" s="13" t="str">
        <f>_xlfn.IFNA(IF(B14="GN",VLOOKUP($K14,'GN codes'!$A:$E,3,FALSE),VLOOKUP($K14,'Prodcom codes'!$A:$F,4,FALSE)),"")</f>
        <v/>
      </c>
      <c r="I14" s="16" t="str">
        <f t="shared" si="2"/>
        <v/>
      </c>
      <c r="J14" s="17" t="str">
        <f t="shared" si="3"/>
        <v/>
      </c>
      <c r="K14" s="13" t="str">
        <f t="shared" si="4"/>
        <v/>
      </c>
      <c r="L14" s="19" t="b">
        <f t="shared" si="5"/>
        <v>1</v>
      </c>
      <c r="M14" s="19" t="b">
        <f t="shared" si="6"/>
        <v>1</v>
      </c>
      <c r="N14" s="19" t="b">
        <f t="shared" si="7"/>
        <v>1</v>
      </c>
      <c r="O14" s="19" t="b">
        <f t="shared" si="8"/>
        <v>0</v>
      </c>
      <c r="P14" s="19" t="b">
        <f>IF(B14="GN",ISNA(VLOOKUP($K14,'GN codes'!$A:$A,1,FALSE)),ISNA(VLOOKUP($K14,'Prodcom codes'!$A:$A,1,FALSE)))</f>
        <v>1</v>
      </c>
      <c r="Q14" s="19" t="b">
        <f t="shared" si="9"/>
        <v>0</v>
      </c>
      <c r="R14" s="19" t="b">
        <f t="shared" si="10"/>
        <v>0</v>
      </c>
      <c r="S14" s="19" t="b">
        <f t="shared" si="11"/>
        <v>0</v>
      </c>
      <c r="T14" s="19" t="b">
        <f t="shared" si="12"/>
        <v>0</v>
      </c>
      <c r="U14" s="19" t="b">
        <f t="shared" si="13"/>
        <v>0</v>
      </c>
    </row>
    <row r="15" spans="1:22" x14ac:dyDescent="0.25">
      <c r="H15" s="13" t="str">
        <f>_xlfn.IFNA(IF(B15="GN",VLOOKUP($K15,'GN codes'!$A:$E,3,FALSE),VLOOKUP($K15,'Prodcom codes'!$A:$F,4,FALSE)),"")</f>
        <v/>
      </c>
      <c r="I15" s="16" t="str">
        <f t="shared" si="2"/>
        <v/>
      </c>
      <c r="J15" s="17" t="str">
        <f t="shared" si="3"/>
        <v/>
      </c>
      <c r="K15" s="13" t="str">
        <f t="shared" si="4"/>
        <v/>
      </c>
      <c r="L15" s="19" t="b">
        <f t="shared" si="5"/>
        <v>1</v>
      </c>
      <c r="M15" s="19" t="b">
        <f t="shared" si="6"/>
        <v>1</v>
      </c>
      <c r="N15" s="19" t="b">
        <f t="shared" si="7"/>
        <v>1</v>
      </c>
      <c r="O15" s="19" t="b">
        <f t="shared" si="8"/>
        <v>0</v>
      </c>
      <c r="P15" s="19" t="b">
        <f>IF(B15="GN",ISNA(VLOOKUP($K15,'GN codes'!$A:$A,1,FALSE)),ISNA(VLOOKUP($K15,'Prodcom codes'!$A:$A,1,FALSE)))</f>
        <v>1</v>
      </c>
      <c r="Q15" s="19" t="b">
        <f t="shared" si="9"/>
        <v>0</v>
      </c>
      <c r="R15" s="19" t="b">
        <f t="shared" si="10"/>
        <v>0</v>
      </c>
      <c r="S15" s="19" t="b">
        <f t="shared" si="11"/>
        <v>0</v>
      </c>
      <c r="T15" s="19" t="b">
        <f t="shared" si="12"/>
        <v>0</v>
      </c>
      <c r="U15" s="19" t="b">
        <f t="shared" si="13"/>
        <v>0</v>
      </c>
    </row>
    <row r="16" spans="1:22" x14ac:dyDescent="0.25">
      <c r="H16" s="13" t="str">
        <f>_xlfn.IFNA(IF(B16="GN",VLOOKUP($K16,'GN codes'!$A:$E,3,FALSE),VLOOKUP($K16,'Prodcom codes'!$A:$F,4,FALSE)),"")</f>
        <v/>
      </c>
      <c r="I16" s="16" t="str">
        <f t="shared" si="2"/>
        <v/>
      </c>
      <c r="J16" s="17" t="str">
        <f t="shared" si="3"/>
        <v/>
      </c>
      <c r="K16" s="13" t="str">
        <f t="shared" si="4"/>
        <v/>
      </c>
      <c r="L16" s="19" t="b">
        <f t="shared" si="5"/>
        <v>1</v>
      </c>
      <c r="M16" s="19" t="b">
        <f t="shared" si="6"/>
        <v>1</v>
      </c>
      <c r="N16" s="19" t="b">
        <f t="shared" si="7"/>
        <v>1</v>
      </c>
      <c r="O16" s="19" t="b">
        <f t="shared" si="8"/>
        <v>0</v>
      </c>
      <c r="P16" s="19" t="b">
        <f>IF(B16="GN",ISNA(VLOOKUP($K16,'GN codes'!$A:$A,1,FALSE)),ISNA(VLOOKUP($K16,'Prodcom codes'!$A:$A,1,FALSE)))</f>
        <v>1</v>
      </c>
      <c r="Q16" s="19" t="b">
        <f t="shared" si="9"/>
        <v>0</v>
      </c>
      <c r="R16" s="19" t="b">
        <f t="shared" si="10"/>
        <v>0</v>
      </c>
      <c r="S16" s="19" t="b">
        <f t="shared" si="11"/>
        <v>0</v>
      </c>
      <c r="T16" s="19" t="b">
        <f t="shared" si="12"/>
        <v>0</v>
      </c>
      <c r="U16" s="19" t="b">
        <f t="shared" si="13"/>
        <v>0</v>
      </c>
    </row>
    <row r="17" spans="8:21" x14ac:dyDescent="0.25">
      <c r="H17" s="13" t="str">
        <f>_xlfn.IFNA(IF(B17="GN",VLOOKUP($K17,'GN codes'!$A:$E,3,FALSE),VLOOKUP($K17,'Prodcom codes'!$A:$F,4,FALSE)),"")</f>
        <v/>
      </c>
      <c r="I17" s="16" t="str">
        <f t="shared" si="2"/>
        <v/>
      </c>
      <c r="J17" s="17" t="str">
        <f t="shared" si="3"/>
        <v/>
      </c>
      <c r="K17" s="13" t="str">
        <f t="shared" si="4"/>
        <v/>
      </c>
      <c r="L17" s="19" t="b">
        <f t="shared" si="5"/>
        <v>1</v>
      </c>
      <c r="M17" s="19" t="b">
        <f t="shared" si="6"/>
        <v>1</v>
      </c>
      <c r="N17" s="19" t="b">
        <f t="shared" si="7"/>
        <v>1</v>
      </c>
      <c r="O17" s="19" t="b">
        <f t="shared" si="8"/>
        <v>0</v>
      </c>
      <c r="P17" s="19" t="b">
        <f>IF(B17="GN",ISNA(VLOOKUP($K17,'GN codes'!$A:$A,1,FALSE)),ISNA(VLOOKUP($K17,'Prodcom codes'!$A:$A,1,FALSE)))</f>
        <v>1</v>
      </c>
      <c r="Q17" s="19" t="b">
        <f t="shared" si="9"/>
        <v>0</v>
      </c>
      <c r="R17" s="19" t="b">
        <f t="shared" si="10"/>
        <v>0</v>
      </c>
      <c r="S17" s="19" t="b">
        <f t="shared" si="11"/>
        <v>0</v>
      </c>
      <c r="T17" s="19" t="b">
        <f t="shared" si="12"/>
        <v>0</v>
      </c>
      <c r="U17" s="19" t="b">
        <f t="shared" si="13"/>
        <v>0</v>
      </c>
    </row>
    <row r="18" spans="8:21" x14ac:dyDescent="0.25">
      <c r="H18" s="13" t="str">
        <f>_xlfn.IFNA(IF(B18="GN",VLOOKUP($K18,'GN codes'!$A:$E,3,FALSE),VLOOKUP($K18,'Prodcom codes'!$A:$F,4,FALSE)),"")</f>
        <v/>
      </c>
      <c r="I18" s="16" t="str">
        <f t="shared" si="2"/>
        <v/>
      </c>
      <c r="J18" s="17" t="str">
        <f t="shared" si="3"/>
        <v/>
      </c>
      <c r="K18" s="13" t="str">
        <f t="shared" si="4"/>
        <v/>
      </c>
      <c r="L18" s="19" t="b">
        <f t="shared" si="5"/>
        <v>1</v>
      </c>
      <c r="M18" s="19" t="b">
        <f t="shared" si="6"/>
        <v>1</v>
      </c>
      <c r="N18" s="19" t="b">
        <f t="shared" si="7"/>
        <v>1</v>
      </c>
      <c r="O18" s="19" t="b">
        <f t="shared" si="8"/>
        <v>0</v>
      </c>
      <c r="P18" s="19" t="b">
        <f>IF(B18="GN",ISNA(VLOOKUP($K18,'GN codes'!$A:$A,1,FALSE)),ISNA(VLOOKUP($K18,'Prodcom codes'!$A:$A,1,FALSE)))</f>
        <v>1</v>
      </c>
      <c r="Q18" s="19" t="b">
        <f t="shared" si="9"/>
        <v>0</v>
      </c>
      <c r="R18" s="19" t="b">
        <f t="shared" si="10"/>
        <v>0</v>
      </c>
      <c r="S18" s="19" t="b">
        <f t="shared" si="11"/>
        <v>0</v>
      </c>
      <c r="T18" s="19" t="b">
        <f t="shared" si="12"/>
        <v>0</v>
      </c>
      <c r="U18" s="19" t="b">
        <f t="shared" si="13"/>
        <v>0</v>
      </c>
    </row>
    <row r="19" spans="8:21" x14ac:dyDescent="0.25">
      <c r="H19" s="13" t="str">
        <f>_xlfn.IFNA(IF(B19="GN",VLOOKUP($K19,'GN codes'!$A:$E,3,FALSE),VLOOKUP($K19,'Prodcom codes'!$A:$F,4,FALSE)),"")</f>
        <v/>
      </c>
      <c r="I19" s="16" t="str">
        <f t="shared" si="2"/>
        <v/>
      </c>
      <c r="J19" s="17" t="str">
        <f t="shared" si="3"/>
        <v/>
      </c>
      <c r="K19" s="13" t="str">
        <f t="shared" si="4"/>
        <v/>
      </c>
      <c r="L19" s="19" t="b">
        <f t="shared" si="5"/>
        <v>1</v>
      </c>
      <c r="M19" s="19" t="b">
        <f t="shared" si="6"/>
        <v>1</v>
      </c>
      <c r="N19" s="19" t="b">
        <f t="shared" si="7"/>
        <v>1</v>
      </c>
      <c r="O19" s="19" t="b">
        <f t="shared" si="8"/>
        <v>0</v>
      </c>
      <c r="P19" s="19" t="b">
        <f>IF(B19="GN",ISNA(VLOOKUP($K19,'GN codes'!$A:$A,1,FALSE)),ISNA(VLOOKUP($K19,'Prodcom codes'!$A:$A,1,FALSE)))</f>
        <v>1</v>
      </c>
      <c r="Q19" s="19" t="b">
        <f t="shared" si="9"/>
        <v>0</v>
      </c>
      <c r="R19" s="19" t="b">
        <f t="shared" si="10"/>
        <v>0</v>
      </c>
      <c r="S19" s="19" t="b">
        <f t="shared" si="11"/>
        <v>0</v>
      </c>
      <c r="T19" s="19" t="b">
        <f t="shared" si="12"/>
        <v>0</v>
      </c>
      <c r="U19" s="19" t="b">
        <f t="shared" si="13"/>
        <v>0</v>
      </c>
    </row>
    <row r="20" spans="8:21" x14ac:dyDescent="0.25">
      <c r="H20" s="13" t="str">
        <f>_xlfn.IFNA(IF(B20="GN",VLOOKUP($K20,'GN codes'!$A:$E,3,FALSE),VLOOKUP($K20,'Prodcom codes'!$A:$F,4,FALSE)),"")</f>
        <v/>
      </c>
      <c r="I20" s="16" t="str">
        <f t="shared" si="2"/>
        <v/>
      </c>
      <c r="J20" s="17" t="str">
        <f t="shared" si="3"/>
        <v/>
      </c>
      <c r="K20" s="13" t="str">
        <f t="shared" si="4"/>
        <v/>
      </c>
      <c r="L20" s="19" t="b">
        <f t="shared" si="5"/>
        <v>1</v>
      </c>
      <c r="M20" s="19" t="b">
        <f t="shared" si="6"/>
        <v>1</v>
      </c>
      <c r="N20" s="19" t="b">
        <f t="shared" si="7"/>
        <v>1</v>
      </c>
      <c r="O20" s="19" t="b">
        <f t="shared" si="8"/>
        <v>0</v>
      </c>
      <c r="P20" s="19" t="b">
        <f>IF(B20="GN",ISNA(VLOOKUP($K20,'GN codes'!$A:$A,1,FALSE)),ISNA(VLOOKUP($K20,'Prodcom codes'!$A:$A,1,FALSE)))</f>
        <v>1</v>
      </c>
      <c r="Q20" s="19" t="b">
        <f t="shared" si="9"/>
        <v>0</v>
      </c>
      <c r="R20" s="19" t="b">
        <f t="shared" si="10"/>
        <v>0</v>
      </c>
      <c r="S20" s="19" t="b">
        <f t="shared" si="11"/>
        <v>0</v>
      </c>
      <c r="T20" s="19" t="b">
        <f t="shared" si="12"/>
        <v>0</v>
      </c>
      <c r="U20" s="19" t="b">
        <f t="shared" si="13"/>
        <v>0</v>
      </c>
    </row>
    <row r="21" spans="8:21" x14ac:dyDescent="0.25">
      <c r="H21" s="13" t="str">
        <f>_xlfn.IFNA(IF(B21="GN",VLOOKUP($K21,'GN codes'!$A:$E,3,FALSE),VLOOKUP($K21,'Prodcom codes'!$A:$F,4,FALSE)),"")</f>
        <v/>
      </c>
      <c r="I21" s="16" t="str">
        <f t="shared" si="2"/>
        <v/>
      </c>
      <c r="J21" s="17" t="str">
        <f t="shared" si="3"/>
        <v/>
      </c>
      <c r="K21" s="13" t="str">
        <f t="shared" si="4"/>
        <v/>
      </c>
      <c r="L21" s="19" t="b">
        <f t="shared" si="5"/>
        <v>1</v>
      </c>
      <c r="M21" s="19" t="b">
        <f t="shared" si="6"/>
        <v>1</v>
      </c>
      <c r="N21" s="19" t="b">
        <f t="shared" si="7"/>
        <v>1</v>
      </c>
      <c r="O21" s="19" t="b">
        <f t="shared" si="8"/>
        <v>0</v>
      </c>
      <c r="P21" s="19" t="b">
        <f>IF(B21="GN",ISNA(VLOOKUP($K21,'GN codes'!$A:$A,1,FALSE)),ISNA(VLOOKUP($K21,'Prodcom codes'!$A:$A,1,FALSE)))</f>
        <v>1</v>
      </c>
      <c r="Q21" s="19" t="b">
        <f t="shared" si="9"/>
        <v>0</v>
      </c>
      <c r="R21" s="19" t="b">
        <f t="shared" si="10"/>
        <v>0</v>
      </c>
      <c r="S21" s="19" t="b">
        <f t="shared" si="11"/>
        <v>0</v>
      </c>
      <c r="T21" s="19" t="b">
        <f t="shared" si="12"/>
        <v>0</v>
      </c>
      <c r="U21" s="19" t="b">
        <f t="shared" si="13"/>
        <v>0</v>
      </c>
    </row>
    <row r="22" spans="8:21" x14ac:dyDescent="0.25">
      <c r="H22" s="13" t="str">
        <f>_xlfn.IFNA(IF(B22="GN",VLOOKUP($K22,'GN codes'!$A:$E,3,FALSE),VLOOKUP($K22,'Prodcom codes'!$A:$F,4,FALSE)),"")</f>
        <v/>
      </c>
      <c r="I22" s="16" t="str">
        <f t="shared" si="2"/>
        <v/>
      </c>
      <c r="J22" s="17" t="str">
        <f t="shared" si="3"/>
        <v/>
      </c>
      <c r="K22" s="13" t="str">
        <f t="shared" si="4"/>
        <v/>
      </c>
      <c r="L22" s="19" t="b">
        <f t="shared" si="5"/>
        <v>1</v>
      </c>
      <c r="M22" s="19" t="b">
        <f t="shared" si="6"/>
        <v>1</v>
      </c>
      <c r="N22" s="19" t="b">
        <f t="shared" si="7"/>
        <v>1</v>
      </c>
      <c r="O22" s="19" t="b">
        <f t="shared" si="8"/>
        <v>0</v>
      </c>
      <c r="P22" s="19" t="b">
        <f>IF(B22="GN",ISNA(VLOOKUP($K22,'GN codes'!$A:$A,1,FALSE)),ISNA(VLOOKUP($K22,'Prodcom codes'!$A:$A,1,FALSE)))</f>
        <v>1</v>
      </c>
      <c r="Q22" s="19" t="b">
        <f t="shared" si="9"/>
        <v>0</v>
      </c>
      <c r="R22" s="19" t="b">
        <f t="shared" si="10"/>
        <v>0</v>
      </c>
      <c r="S22" s="19" t="b">
        <f t="shared" si="11"/>
        <v>0</v>
      </c>
      <c r="T22" s="19" t="b">
        <f t="shared" si="12"/>
        <v>0</v>
      </c>
      <c r="U22" s="19" t="b">
        <f t="shared" si="13"/>
        <v>0</v>
      </c>
    </row>
    <row r="23" spans="8:21" x14ac:dyDescent="0.25">
      <c r="H23" s="13" t="str">
        <f>_xlfn.IFNA(IF(B23="GN",VLOOKUP($K23,'GN codes'!$A:$E,3,FALSE),VLOOKUP($K23,'Prodcom codes'!$A:$F,4,FALSE)),"")</f>
        <v/>
      </c>
      <c r="I23" s="16" t="str">
        <f t="shared" si="2"/>
        <v/>
      </c>
      <c r="J23" s="17" t="str">
        <f t="shared" si="3"/>
        <v/>
      </c>
      <c r="K23" s="13" t="str">
        <f t="shared" si="4"/>
        <v/>
      </c>
      <c r="L23" s="19" t="b">
        <f t="shared" si="5"/>
        <v>1</v>
      </c>
      <c r="M23" s="19" t="b">
        <f t="shared" si="6"/>
        <v>1</v>
      </c>
      <c r="N23" s="19" t="b">
        <f t="shared" si="7"/>
        <v>1</v>
      </c>
      <c r="O23" s="19" t="b">
        <f t="shared" si="8"/>
        <v>0</v>
      </c>
      <c r="P23" s="19" t="b">
        <f>IF(B23="GN",ISNA(VLOOKUP($K23,'GN codes'!$A:$A,1,FALSE)),ISNA(VLOOKUP($K23,'Prodcom codes'!$A:$A,1,FALSE)))</f>
        <v>1</v>
      </c>
      <c r="Q23" s="19" t="b">
        <f t="shared" si="9"/>
        <v>0</v>
      </c>
      <c r="R23" s="19" t="b">
        <f t="shared" si="10"/>
        <v>0</v>
      </c>
      <c r="S23" s="19" t="b">
        <f t="shared" si="11"/>
        <v>0</v>
      </c>
      <c r="T23" s="19" t="b">
        <f t="shared" si="12"/>
        <v>0</v>
      </c>
      <c r="U23" s="19" t="b">
        <f t="shared" si="13"/>
        <v>0</v>
      </c>
    </row>
    <row r="24" spans="8:21" x14ac:dyDescent="0.25">
      <c r="H24" s="13" t="str">
        <f>_xlfn.IFNA(IF(B24="GN",VLOOKUP($K24,'GN codes'!$A:$E,3,FALSE),VLOOKUP($K24,'Prodcom codes'!$A:$F,4,FALSE)),"")</f>
        <v/>
      </c>
      <c r="I24" s="16" t="str">
        <f t="shared" si="2"/>
        <v/>
      </c>
      <c r="J24" s="17" t="str">
        <f t="shared" si="3"/>
        <v/>
      </c>
      <c r="K24" s="13" t="str">
        <f t="shared" si="4"/>
        <v/>
      </c>
      <c r="L24" s="19" t="b">
        <f t="shared" si="5"/>
        <v>1</v>
      </c>
      <c r="M24" s="19" t="b">
        <f t="shared" si="6"/>
        <v>1</v>
      </c>
      <c r="N24" s="19" t="b">
        <f t="shared" si="7"/>
        <v>1</v>
      </c>
      <c r="O24" s="19" t="b">
        <f t="shared" si="8"/>
        <v>0</v>
      </c>
      <c r="P24" s="19" t="b">
        <f>IF(B24="GN",ISNA(VLOOKUP($K24,'GN codes'!$A:$A,1,FALSE)),ISNA(VLOOKUP($K24,'Prodcom codes'!$A:$A,1,FALSE)))</f>
        <v>1</v>
      </c>
      <c r="Q24" s="19" t="b">
        <f t="shared" si="9"/>
        <v>0</v>
      </c>
      <c r="R24" s="19" t="b">
        <f t="shared" si="10"/>
        <v>0</v>
      </c>
      <c r="S24" s="19" t="b">
        <f t="shared" si="11"/>
        <v>0</v>
      </c>
      <c r="T24" s="19" t="b">
        <f t="shared" si="12"/>
        <v>0</v>
      </c>
      <c r="U24" s="19" t="b">
        <f t="shared" si="13"/>
        <v>0</v>
      </c>
    </row>
    <row r="25" spans="8:21" x14ac:dyDescent="0.25">
      <c r="H25" s="13" t="str">
        <f>_xlfn.IFNA(IF(B25="GN",VLOOKUP($K25,'GN codes'!$A:$E,3,FALSE),VLOOKUP($K25,'Prodcom codes'!$A:$F,4,FALSE)),"")</f>
        <v/>
      </c>
      <c r="I25" s="16" t="str">
        <f t="shared" si="2"/>
        <v/>
      </c>
      <c r="J25" s="17" t="str">
        <f t="shared" si="3"/>
        <v/>
      </c>
      <c r="K25" s="13" t="str">
        <f t="shared" si="4"/>
        <v/>
      </c>
      <c r="L25" s="19" t="b">
        <f t="shared" si="5"/>
        <v>1</v>
      </c>
      <c r="M25" s="19" t="b">
        <f t="shared" si="6"/>
        <v>1</v>
      </c>
      <c r="N25" s="19" t="b">
        <f t="shared" si="7"/>
        <v>1</v>
      </c>
      <c r="O25" s="19" t="b">
        <f t="shared" si="8"/>
        <v>0</v>
      </c>
      <c r="P25" s="19" t="b">
        <f>IF(B25="GN",ISNA(VLOOKUP($K25,'GN codes'!$A:$A,1,FALSE)),ISNA(VLOOKUP($K25,'Prodcom codes'!$A:$A,1,FALSE)))</f>
        <v>1</v>
      </c>
      <c r="Q25" s="19" t="b">
        <f t="shared" si="9"/>
        <v>0</v>
      </c>
      <c r="R25" s="19" t="b">
        <f t="shared" si="10"/>
        <v>0</v>
      </c>
      <c r="S25" s="19" t="b">
        <f t="shared" si="11"/>
        <v>0</v>
      </c>
      <c r="T25" s="19" t="b">
        <f t="shared" si="12"/>
        <v>0</v>
      </c>
      <c r="U25" s="19" t="b">
        <f t="shared" si="13"/>
        <v>0</v>
      </c>
    </row>
    <row r="26" spans="8:21" x14ac:dyDescent="0.25">
      <c r="H26" s="13" t="str">
        <f>_xlfn.IFNA(IF(B26="GN",VLOOKUP($K26,'GN codes'!$A:$E,3,FALSE),VLOOKUP($K26,'Prodcom codes'!$A:$F,4,FALSE)),"")</f>
        <v/>
      </c>
      <c r="I26" s="16" t="str">
        <f t="shared" si="2"/>
        <v/>
      </c>
      <c r="J26" s="17" t="str">
        <f t="shared" si="3"/>
        <v/>
      </c>
      <c r="K26" s="13" t="str">
        <f t="shared" si="4"/>
        <v/>
      </c>
      <c r="L26" s="19" t="b">
        <f t="shared" si="5"/>
        <v>1</v>
      </c>
      <c r="M26" s="19" t="b">
        <f t="shared" si="6"/>
        <v>1</v>
      </c>
      <c r="N26" s="19" t="b">
        <f t="shared" si="7"/>
        <v>1</v>
      </c>
      <c r="O26" s="19" t="b">
        <f t="shared" si="8"/>
        <v>0</v>
      </c>
      <c r="P26" s="19" t="b">
        <f>IF(B26="GN",ISNA(VLOOKUP($K26,'GN codes'!$A:$A,1,FALSE)),ISNA(VLOOKUP($K26,'Prodcom codes'!$A:$A,1,FALSE)))</f>
        <v>1</v>
      </c>
      <c r="Q26" s="19" t="b">
        <f t="shared" si="9"/>
        <v>0</v>
      </c>
      <c r="R26" s="19" t="b">
        <f t="shared" si="10"/>
        <v>0</v>
      </c>
      <c r="S26" s="19" t="b">
        <f t="shared" si="11"/>
        <v>0</v>
      </c>
      <c r="T26" s="19" t="b">
        <f t="shared" si="12"/>
        <v>0</v>
      </c>
      <c r="U26" s="19" t="b">
        <f t="shared" si="13"/>
        <v>0</v>
      </c>
    </row>
    <row r="27" spans="8:21" x14ac:dyDescent="0.25">
      <c r="H27" s="13" t="str">
        <f>_xlfn.IFNA(IF(B27="GN",VLOOKUP($K27,'GN codes'!$A:$E,3,FALSE),VLOOKUP($K27,'Prodcom codes'!$A:$F,4,FALSE)),"")</f>
        <v/>
      </c>
      <c r="I27" s="16" t="str">
        <f t="shared" si="2"/>
        <v/>
      </c>
      <c r="J27" s="17" t="str">
        <f t="shared" si="3"/>
        <v/>
      </c>
      <c r="K27" s="13" t="str">
        <f t="shared" si="4"/>
        <v/>
      </c>
      <c r="L27" s="19" t="b">
        <f t="shared" si="5"/>
        <v>1</v>
      </c>
      <c r="M27" s="19" t="b">
        <f t="shared" si="6"/>
        <v>1</v>
      </c>
      <c r="N27" s="19" t="b">
        <f t="shared" si="7"/>
        <v>1</v>
      </c>
      <c r="O27" s="19" t="b">
        <f t="shared" si="8"/>
        <v>0</v>
      </c>
      <c r="P27" s="19" t="b">
        <f>IF(B27="GN",ISNA(VLOOKUP($K27,'GN codes'!$A:$A,1,FALSE)),ISNA(VLOOKUP($K27,'Prodcom codes'!$A:$A,1,FALSE)))</f>
        <v>1</v>
      </c>
      <c r="Q27" s="19" t="b">
        <f t="shared" si="9"/>
        <v>0</v>
      </c>
      <c r="R27" s="19" t="b">
        <f t="shared" si="10"/>
        <v>0</v>
      </c>
      <c r="S27" s="19" t="b">
        <f t="shared" si="11"/>
        <v>0</v>
      </c>
      <c r="T27" s="19" t="b">
        <f t="shared" si="12"/>
        <v>0</v>
      </c>
      <c r="U27" s="19" t="b">
        <f t="shared" si="13"/>
        <v>0</v>
      </c>
    </row>
    <row r="28" spans="8:21" x14ac:dyDescent="0.25">
      <c r="H28" s="13" t="str">
        <f>_xlfn.IFNA(IF(B28="GN",VLOOKUP($K28,'GN codes'!$A:$E,3,FALSE),VLOOKUP($K28,'Prodcom codes'!$A:$F,4,FALSE)),"")</f>
        <v/>
      </c>
      <c r="I28" s="16" t="str">
        <f t="shared" si="2"/>
        <v/>
      </c>
      <c r="J28" s="17" t="str">
        <f t="shared" si="3"/>
        <v/>
      </c>
      <c r="K28" s="13" t="str">
        <f t="shared" si="4"/>
        <v/>
      </c>
      <c r="L28" s="19" t="b">
        <f t="shared" si="5"/>
        <v>1</v>
      </c>
      <c r="M28" s="19" t="b">
        <f t="shared" si="6"/>
        <v>1</v>
      </c>
      <c r="N28" s="19" t="b">
        <f t="shared" si="7"/>
        <v>1</v>
      </c>
      <c r="O28" s="19" t="b">
        <f t="shared" si="8"/>
        <v>0</v>
      </c>
      <c r="P28" s="19" t="b">
        <f>IF(B28="GN",ISNA(VLOOKUP($K28,'GN codes'!$A:$A,1,FALSE)),ISNA(VLOOKUP($K28,'Prodcom codes'!$A:$A,1,FALSE)))</f>
        <v>1</v>
      </c>
      <c r="Q28" s="19" t="b">
        <f t="shared" si="9"/>
        <v>0</v>
      </c>
      <c r="R28" s="19" t="b">
        <f t="shared" si="10"/>
        <v>0</v>
      </c>
      <c r="S28" s="19" t="b">
        <f t="shared" si="11"/>
        <v>0</v>
      </c>
      <c r="T28" s="19" t="b">
        <f t="shared" si="12"/>
        <v>0</v>
      </c>
      <c r="U28" s="19" t="b">
        <f t="shared" si="13"/>
        <v>0</v>
      </c>
    </row>
    <row r="29" spans="8:21" x14ac:dyDescent="0.25">
      <c r="H29" s="13" t="str">
        <f>_xlfn.IFNA(IF(B29="GN",VLOOKUP($K29,'GN codes'!$A:$E,3,FALSE),VLOOKUP($K29,'Prodcom codes'!$A:$F,4,FALSE)),"")</f>
        <v/>
      </c>
      <c r="I29" s="16" t="str">
        <f t="shared" si="2"/>
        <v/>
      </c>
      <c r="J29" s="17" t="str">
        <f t="shared" si="3"/>
        <v/>
      </c>
      <c r="K29" s="13" t="str">
        <f t="shared" si="4"/>
        <v/>
      </c>
      <c r="L29" s="19" t="b">
        <f t="shared" si="5"/>
        <v>1</v>
      </c>
      <c r="M29" s="19" t="b">
        <f t="shared" si="6"/>
        <v>1</v>
      </c>
      <c r="N29" s="19" t="b">
        <f t="shared" si="7"/>
        <v>1</v>
      </c>
      <c r="O29" s="19" t="b">
        <f t="shared" si="8"/>
        <v>0</v>
      </c>
      <c r="P29" s="19" t="b">
        <f>IF(B29="GN",ISNA(VLOOKUP($K29,'GN codes'!$A:$A,1,FALSE)),ISNA(VLOOKUP($K29,'Prodcom codes'!$A:$A,1,FALSE)))</f>
        <v>1</v>
      </c>
      <c r="Q29" s="19" t="b">
        <f t="shared" si="9"/>
        <v>0</v>
      </c>
      <c r="R29" s="19" t="b">
        <f t="shared" si="10"/>
        <v>0</v>
      </c>
      <c r="S29" s="19" t="b">
        <f t="shared" si="11"/>
        <v>0</v>
      </c>
      <c r="T29" s="19" t="b">
        <f t="shared" si="12"/>
        <v>0</v>
      </c>
      <c r="U29" s="19" t="b">
        <f t="shared" si="13"/>
        <v>0</v>
      </c>
    </row>
    <row r="30" spans="8:21" x14ac:dyDescent="0.25">
      <c r="H30" s="13" t="str">
        <f>_xlfn.IFNA(IF(B30="GN",VLOOKUP($K30,'GN codes'!$A:$E,3,FALSE),VLOOKUP($K30,'Prodcom codes'!$A:$F,4,FALSE)),"")</f>
        <v/>
      </c>
      <c r="I30" s="16" t="str">
        <f t="shared" si="2"/>
        <v/>
      </c>
      <c r="J30" s="17" t="str">
        <f t="shared" si="3"/>
        <v/>
      </c>
      <c r="K30" s="13" t="str">
        <f t="shared" si="4"/>
        <v/>
      </c>
      <c r="L30" s="19" t="b">
        <f t="shared" si="5"/>
        <v>1</v>
      </c>
      <c r="M30" s="19" t="b">
        <f t="shared" si="6"/>
        <v>1</v>
      </c>
      <c r="N30" s="19" t="b">
        <f t="shared" si="7"/>
        <v>1</v>
      </c>
      <c r="O30" s="19" t="b">
        <f t="shared" si="8"/>
        <v>0</v>
      </c>
      <c r="P30" s="19" t="b">
        <f>IF(B30="GN",ISNA(VLOOKUP($K30,'GN codes'!$A:$A,1,FALSE)),ISNA(VLOOKUP($K30,'Prodcom codes'!$A:$A,1,FALSE)))</f>
        <v>1</v>
      </c>
      <c r="Q30" s="19" t="b">
        <f t="shared" si="9"/>
        <v>0</v>
      </c>
      <c r="R30" s="19" t="b">
        <f t="shared" si="10"/>
        <v>0</v>
      </c>
      <c r="S30" s="19" t="b">
        <f t="shared" si="11"/>
        <v>0</v>
      </c>
      <c r="T30" s="19" t="b">
        <f t="shared" si="12"/>
        <v>0</v>
      </c>
      <c r="U30" s="19" t="b">
        <f t="shared" si="13"/>
        <v>0</v>
      </c>
    </row>
    <row r="31" spans="8:21" x14ac:dyDescent="0.25">
      <c r="H31" s="13" t="str">
        <f>_xlfn.IFNA(IF(B31="GN",VLOOKUP($K31,'GN codes'!$A:$E,3,FALSE),VLOOKUP($K31,'Prodcom codes'!$A:$F,4,FALSE)),"")</f>
        <v/>
      </c>
      <c r="I31" s="16" t="str">
        <f t="shared" si="2"/>
        <v/>
      </c>
      <c r="J31" s="17" t="str">
        <f t="shared" si="3"/>
        <v/>
      </c>
      <c r="K31" s="13" t="str">
        <f t="shared" si="4"/>
        <v/>
      </c>
      <c r="L31" s="19" t="b">
        <f t="shared" si="5"/>
        <v>1</v>
      </c>
      <c r="M31" s="19" t="b">
        <f t="shared" si="6"/>
        <v>1</v>
      </c>
      <c r="N31" s="19" t="b">
        <f t="shared" si="7"/>
        <v>1</v>
      </c>
      <c r="O31" s="19" t="b">
        <f t="shared" si="8"/>
        <v>0</v>
      </c>
      <c r="P31" s="19" t="b">
        <f>IF(B31="GN",ISNA(VLOOKUP($K31,'GN codes'!$A:$A,1,FALSE)),ISNA(VLOOKUP($K31,'Prodcom codes'!$A:$A,1,FALSE)))</f>
        <v>1</v>
      </c>
      <c r="Q31" s="19" t="b">
        <f t="shared" si="9"/>
        <v>0</v>
      </c>
      <c r="R31" s="19" t="b">
        <f t="shared" si="10"/>
        <v>0</v>
      </c>
      <c r="S31" s="19" t="b">
        <f t="shared" si="11"/>
        <v>0</v>
      </c>
      <c r="T31" s="19" t="b">
        <f t="shared" si="12"/>
        <v>0</v>
      </c>
      <c r="U31" s="19" t="b">
        <f t="shared" si="13"/>
        <v>0</v>
      </c>
    </row>
    <row r="32" spans="8:21" x14ac:dyDescent="0.25">
      <c r="H32" s="13" t="str">
        <f>_xlfn.IFNA(IF(B32="GN",VLOOKUP($K32,'GN codes'!$A:$E,3,FALSE),VLOOKUP($K32,'Prodcom codes'!$A:$F,4,FALSE)),"")</f>
        <v/>
      </c>
      <c r="I32" s="16" t="str">
        <f t="shared" si="2"/>
        <v/>
      </c>
      <c r="J32" s="17" t="str">
        <f t="shared" si="3"/>
        <v/>
      </c>
      <c r="K32" s="13" t="str">
        <f t="shared" si="4"/>
        <v/>
      </c>
      <c r="L32" s="19" t="b">
        <f t="shared" si="5"/>
        <v>1</v>
      </c>
      <c r="M32" s="19" t="b">
        <f t="shared" si="6"/>
        <v>1</v>
      </c>
      <c r="N32" s="19" t="b">
        <f t="shared" si="7"/>
        <v>1</v>
      </c>
      <c r="O32" s="19" t="b">
        <f t="shared" si="8"/>
        <v>0</v>
      </c>
      <c r="P32" s="19" t="b">
        <f>IF(B32="GN",ISNA(VLOOKUP($K32,'GN codes'!$A:$A,1,FALSE)),ISNA(VLOOKUP($K32,'Prodcom codes'!$A:$A,1,FALSE)))</f>
        <v>1</v>
      </c>
      <c r="Q32" s="19" t="b">
        <f t="shared" si="9"/>
        <v>0</v>
      </c>
      <c r="R32" s="19" t="b">
        <f t="shared" si="10"/>
        <v>0</v>
      </c>
      <c r="S32" s="19" t="b">
        <f t="shared" si="11"/>
        <v>0</v>
      </c>
      <c r="T32" s="19" t="b">
        <f t="shared" si="12"/>
        <v>0</v>
      </c>
      <c r="U32" s="19" t="b">
        <f t="shared" si="13"/>
        <v>0</v>
      </c>
    </row>
    <row r="33" spans="8:21" x14ac:dyDescent="0.25">
      <c r="H33" s="13" t="str">
        <f>_xlfn.IFNA(IF(B33="GN",VLOOKUP($K33,'GN codes'!$A:$E,3,FALSE),VLOOKUP($K33,'Prodcom codes'!$A:$F,4,FALSE)),"")</f>
        <v/>
      </c>
      <c r="I33" s="16" t="str">
        <f t="shared" si="2"/>
        <v/>
      </c>
      <c r="J33" s="17" t="str">
        <f t="shared" si="3"/>
        <v/>
      </c>
      <c r="K33" s="13" t="str">
        <f t="shared" si="4"/>
        <v/>
      </c>
      <c r="L33" s="19" t="b">
        <f t="shared" si="5"/>
        <v>1</v>
      </c>
      <c r="M33" s="19" t="b">
        <f t="shared" si="6"/>
        <v>1</v>
      </c>
      <c r="N33" s="19" t="b">
        <f t="shared" si="7"/>
        <v>1</v>
      </c>
      <c r="O33" s="19" t="b">
        <f t="shared" si="8"/>
        <v>0</v>
      </c>
      <c r="P33" s="19" t="b">
        <f>IF(B33="GN",ISNA(VLOOKUP($K33,'GN codes'!$A:$A,1,FALSE)),ISNA(VLOOKUP($K33,'Prodcom codes'!$A:$A,1,FALSE)))</f>
        <v>1</v>
      </c>
      <c r="Q33" s="19" t="b">
        <f t="shared" si="9"/>
        <v>0</v>
      </c>
      <c r="R33" s="19" t="b">
        <f t="shared" si="10"/>
        <v>0</v>
      </c>
      <c r="S33" s="19" t="b">
        <f t="shared" si="11"/>
        <v>0</v>
      </c>
      <c r="T33" s="19" t="b">
        <f t="shared" si="12"/>
        <v>0</v>
      </c>
      <c r="U33" s="19" t="b">
        <f t="shared" si="13"/>
        <v>0</v>
      </c>
    </row>
    <row r="34" spans="8:21" x14ac:dyDescent="0.25">
      <c r="H34" s="13" t="str">
        <f>_xlfn.IFNA(IF(B34="GN",VLOOKUP($K34,'GN codes'!$A:$E,3,FALSE),VLOOKUP($K34,'Prodcom codes'!$A:$F,4,FALSE)),"")</f>
        <v/>
      </c>
      <c r="I34" s="16" t="str">
        <f t="shared" si="2"/>
        <v/>
      </c>
      <c r="J34" s="17" t="str">
        <f t="shared" si="3"/>
        <v/>
      </c>
      <c r="K34" s="13" t="str">
        <f t="shared" si="4"/>
        <v/>
      </c>
      <c r="L34" s="19" t="b">
        <f t="shared" si="5"/>
        <v>1</v>
      </c>
      <c r="M34" s="19" t="b">
        <f t="shared" si="6"/>
        <v>1</v>
      </c>
      <c r="N34" s="19" t="b">
        <f t="shared" si="7"/>
        <v>1</v>
      </c>
      <c r="O34" s="19" t="b">
        <f t="shared" si="8"/>
        <v>0</v>
      </c>
      <c r="P34" s="19" t="b">
        <f>IF(B34="GN",ISNA(VLOOKUP($K34,'GN codes'!$A:$A,1,FALSE)),ISNA(VLOOKUP($K34,'Prodcom codes'!$A:$A,1,FALSE)))</f>
        <v>1</v>
      </c>
      <c r="Q34" s="19" t="b">
        <f t="shared" si="9"/>
        <v>0</v>
      </c>
      <c r="R34" s="19" t="b">
        <f t="shared" si="10"/>
        <v>0</v>
      </c>
      <c r="S34" s="19" t="b">
        <f t="shared" si="11"/>
        <v>0</v>
      </c>
      <c r="T34" s="19" t="b">
        <f t="shared" si="12"/>
        <v>0</v>
      </c>
      <c r="U34" s="19" t="b">
        <f t="shared" si="13"/>
        <v>0</v>
      </c>
    </row>
    <row r="35" spans="8:21" x14ac:dyDescent="0.25">
      <c r="H35" s="13" t="str">
        <f>_xlfn.IFNA(IF(B35="GN",VLOOKUP($K35,'GN codes'!$A:$E,3,FALSE),VLOOKUP($K35,'Prodcom codes'!$A:$F,4,FALSE)),"")</f>
        <v/>
      </c>
      <c r="I35" s="16" t="str">
        <f t="shared" si="2"/>
        <v/>
      </c>
      <c r="J35" s="17" t="str">
        <f t="shared" si="3"/>
        <v/>
      </c>
      <c r="K35" s="13" t="str">
        <f t="shared" si="4"/>
        <v/>
      </c>
      <c r="L35" s="19" t="b">
        <f t="shared" si="5"/>
        <v>1</v>
      </c>
      <c r="M35" s="19" t="b">
        <f t="shared" si="6"/>
        <v>1</v>
      </c>
      <c r="N35" s="19" t="b">
        <f t="shared" si="7"/>
        <v>1</v>
      </c>
      <c r="O35" s="19" t="b">
        <f t="shared" si="8"/>
        <v>0</v>
      </c>
      <c r="P35" s="19" t="b">
        <f>IF(B35="GN",ISNA(VLOOKUP($K35,'GN codes'!$A:$A,1,FALSE)),ISNA(VLOOKUP($K35,'Prodcom codes'!$A:$A,1,FALSE)))</f>
        <v>1</v>
      </c>
      <c r="Q35" s="19" t="b">
        <f t="shared" si="9"/>
        <v>0</v>
      </c>
      <c r="R35" s="19" t="b">
        <f t="shared" si="10"/>
        <v>0</v>
      </c>
      <c r="S35" s="19" t="b">
        <f t="shared" si="11"/>
        <v>0</v>
      </c>
      <c r="T35" s="19" t="b">
        <f t="shared" si="12"/>
        <v>0</v>
      </c>
      <c r="U35" s="19" t="b">
        <f t="shared" si="13"/>
        <v>0</v>
      </c>
    </row>
    <row r="36" spans="8:21" x14ac:dyDescent="0.25">
      <c r="H36" s="13" t="str">
        <f>_xlfn.IFNA(IF(B36="GN",VLOOKUP($K36,'GN codes'!$A:$E,3,FALSE),VLOOKUP($K36,'Prodcom codes'!$A:$F,4,FALSE)),"")</f>
        <v/>
      </c>
      <c r="I36" s="16" t="str">
        <f t="shared" si="2"/>
        <v/>
      </c>
      <c r="J36" s="17" t="str">
        <f t="shared" si="3"/>
        <v/>
      </c>
      <c r="K36" s="13" t="str">
        <f t="shared" si="4"/>
        <v/>
      </c>
      <c r="L36" s="19" t="b">
        <f t="shared" si="5"/>
        <v>1</v>
      </c>
      <c r="M36" s="19" t="b">
        <f t="shared" si="6"/>
        <v>1</v>
      </c>
      <c r="N36" s="19" t="b">
        <f t="shared" si="7"/>
        <v>1</v>
      </c>
      <c r="O36" s="19" t="b">
        <f t="shared" si="8"/>
        <v>0</v>
      </c>
      <c r="P36" s="19" t="b">
        <f>IF(B36="GN",ISNA(VLOOKUP($K36,'GN codes'!$A:$A,1,FALSE)),ISNA(VLOOKUP($K36,'Prodcom codes'!$A:$A,1,FALSE)))</f>
        <v>1</v>
      </c>
      <c r="Q36" s="19" t="b">
        <f t="shared" si="9"/>
        <v>0</v>
      </c>
      <c r="R36" s="19" t="b">
        <f t="shared" si="10"/>
        <v>0</v>
      </c>
      <c r="S36" s="19" t="b">
        <f t="shared" si="11"/>
        <v>0</v>
      </c>
      <c r="T36" s="19" t="b">
        <f t="shared" si="12"/>
        <v>0</v>
      </c>
      <c r="U36" s="19" t="b">
        <f t="shared" si="13"/>
        <v>0</v>
      </c>
    </row>
    <row r="37" spans="8:21" x14ac:dyDescent="0.25">
      <c r="H37" s="13" t="str">
        <f>_xlfn.IFNA(IF(B37="GN",VLOOKUP($K37,'GN codes'!$A:$E,3,FALSE),VLOOKUP($K37,'Prodcom codes'!$A:$F,4,FALSE)),"")</f>
        <v/>
      </c>
      <c r="I37" s="16" t="str">
        <f t="shared" si="2"/>
        <v/>
      </c>
      <c r="J37" s="17" t="str">
        <f t="shared" si="3"/>
        <v/>
      </c>
      <c r="K37" s="13" t="str">
        <f t="shared" si="4"/>
        <v/>
      </c>
      <c r="L37" s="19" t="b">
        <f t="shared" si="5"/>
        <v>1</v>
      </c>
      <c r="M37" s="19" t="b">
        <f t="shared" si="6"/>
        <v>1</v>
      </c>
      <c r="N37" s="19" t="b">
        <f t="shared" si="7"/>
        <v>1</v>
      </c>
      <c r="O37" s="19" t="b">
        <f t="shared" si="8"/>
        <v>0</v>
      </c>
      <c r="P37" s="19" t="b">
        <f>IF(B37="GN",ISNA(VLOOKUP($K37,'GN codes'!$A:$A,1,FALSE)),ISNA(VLOOKUP($K37,'Prodcom codes'!$A:$A,1,FALSE)))</f>
        <v>1</v>
      </c>
      <c r="Q37" s="19" t="b">
        <f t="shared" si="9"/>
        <v>0</v>
      </c>
      <c r="R37" s="19" t="b">
        <f t="shared" si="10"/>
        <v>0</v>
      </c>
      <c r="S37" s="19" t="b">
        <f t="shared" si="11"/>
        <v>0</v>
      </c>
      <c r="T37" s="19" t="b">
        <f t="shared" si="12"/>
        <v>0</v>
      </c>
      <c r="U37" s="19" t="b">
        <f t="shared" si="13"/>
        <v>0</v>
      </c>
    </row>
    <row r="38" spans="8:21" x14ac:dyDescent="0.25">
      <c r="H38" s="13" t="str">
        <f>_xlfn.IFNA(IF(B38="GN",VLOOKUP($K38,'GN codes'!$A:$E,3,FALSE),VLOOKUP($K38,'Prodcom codes'!$A:$F,4,FALSE)),"")</f>
        <v/>
      </c>
      <c r="I38" s="16" t="str">
        <f t="shared" si="2"/>
        <v/>
      </c>
      <c r="J38" s="17" t="str">
        <f t="shared" si="3"/>
        <v/>
      </c>
      <c r="K38" s="13" t="str">
        <f t="shared" si="4"/>
        <v/>
      </c>
      <c r="L38" s="19" t="b">
        <f t="shared" si="5"/>
        <v>1</v>
      </c>
      <c r="M38" s="19" t="b">
        <f t="shared" si="6"/>
        <v>1</v>
      </c>
      <c r="N38" s="19" t="b">
        <f t="shared" si="7"/>
        <v>1</v>
      </c>
      <c r="O38" s="19" t="b">
        <f t="shared" si="8"/>
        <v>0</v>
      </c>
      <c r="P38" s="19" t="b">
        <f>IF(B38="GN",ISNA(VLOOKUP($K38,'GN codes'!$A:$A,1,FALSE)),ISNA(VLOOKUP($K38,'Prodcom codes'!$A:$A,1,FALSE)))</f>
        <v>1</v>
      </c>
      <c r="Q38" s="19" t="b">
        <f t="shared" si="9"/>
        <v>0</v>
      </c>
      <c r="R38" s="19" t="b">
        <f t="shared" si="10"/>
        <v>0</v>
      </c>
      <c r="S38" s="19" t="b">
        <f t="shared" si="11"/>
        <v>0</v>
      </c>
      <c r="T38" s="19" t="b">
        <f t="shared" si="12"/>
        <v>0</v>
      </c>
      <c r="U38" s="19" t="b">
        <f t="shared" si="13"/>
        <v>0</v>
      </c>
    </row>
    <row r="39" spans="8:21" x14ac:dyDescent="0.25">
      <c r="H39" s="13" t="str">
        <f>_xlfn.IFNA(IF(B39="GN",VLOOKUP($K39,'GN codes'!$A:$E,3,FALSE),VLOOKUP($K39,'Prodcom codes'!$A:$F,4,FALSE)),"")</f>
        <v/>
      </c>
      <c r="I39" s="16" t="str">
        <f t="shared" si="2"/>
        <v/>
      </c>
      <c r="J39" s="17" t="str">
        <f t="shared" si="3"/>
        <v/>
      </c>
      <c r="K39" s="13" t="str">
        <f t="shared" si="4"/>
        <v/>
      </c>
      <c r="L39" s="19" t="b">
        <f t="shared" si="5"/>
        <v>1</v>
      </c>
      <c r="M39" s="19" t="b">
        <f t="shared" si="6"/>
        <v>1</v>
      </c>
      <c r="N39" s="19" t="b">
        <f t="shared" si="7"/>
        <v>1</v>
      </c>
      <c r="O39" s="19" t="b">
        <f t="shared" si="8"/>
        <v>0</v>
      </c>
      <c r="P39" s="19" t="b">
        <f>IF(B39="GN",ISNA(VLOOKUP($K39,'GN codes'!$A:$A,1,FALSE)),ISNA(VLOOKUP($K39,'Prodcom codes'!$A:$A,1,FALSE)))</f>
        <v>1</v>
      </c>
      <c r="Q39" s="19" t="b">
        <f t="shared" si="9"/>
        <v>0</v>
      </c>
      <c r="R39" s="19" t="b">
        <f t="shared" si="10"/>
        <v>0</v>
      </c>
      <c r="S39" s="19" t="b">
        <f t="shared" si="11"/>
        <v>0</v>
      </c>
      <c r="T39" s="19" t="b">
        <f t="shared" si="12"/>
        <v>0</v>
      </c>
      <c r="U39" s="19" t="b">
        <f t="shared" si="13"/>
        <v>0</v>
      </c>
    </row>
    <row r="40" spans="8:21" x14ac:dyDescent="0.25">
      <c r="H40" s="13" t="str">
        <f>_xlfn.IFNA(IF(B40="GN",VLOOKUP($K40,'GN codes'!$A:$E,3,FALSE),VLOOKUP($K40,'Prodcom codes'!$A:$F,4,FALSE)),"")</f>
        <v/>
      </c>
      <c r="I40" s="16" t="str">
        <f t="shared" si="2"/>
        <v/>
      </c>
      <c r="J40" s="17" t="str">
        <f t="shared" si="3"/>
        <v/>
      </c>
      <c r="K40" s="13" t="str">
        <f t="shared" si="4"/>
        <v/>
      </c>
      <c r="L40" s="19" t="b">
        <f t="shared" si="5"/>
        <v>1</v>
      </c>
      <c r="M40" s="19" t="b">
        <f t="shared" si="6"/>
        <v>1</v>
      </c>
      <c r="N40" s="19" t="b">
        <f t="shared" si="7"/>
        <v>1</v>
      </c>
      <c r="O40" s="19" t="b">
        <f t="shared" si="8"/>
        <v>0</v>
      </c>
      <c r="P40" s="19" t="b">
        <f>IF(B40="GN",ISNA(VLOOKUP($K40,'GN codes'!$A:$A,1,FALSE)),ISNA(VLOOKUP($K40,'Prodcom codes'!$A:$A,1,FALSE)))</f>
        <v>1</v>
      </c>
      <c r="Q40" s="19" t="b">
        <f t="shared" si="9"/>
        <v>0</v>
      </c>
      <c r="R40" s="19" t="b">
        <f t="shared" si="10"/>
        <v>0</v>
      </c>
      <c r="S40" s="19" t="b">
        <f t="shared" si="11"/>
        <v>0</v>
      </c>
      <c r="T40" s="19" t="b">
        <f t="shared" si="12"/>
        <v>0</v>
      </c>
      <c r="U40" s="19" t="b">
        <f t="shared" si="13"/>
        <v>0</v>
      </c>
    </row>
    <row r="41" spans="8:21" x14ac:dyDescent="0.25">
      <c r="H41" s="13" t="str">
        <f>_xlfn.IFNA(IF(B41="GN",VLOOKUP($K41,'GN codes'!$A:$E,3,FALSE),VLOOKUP($K41,'Prodcom codes'!$A:$F,4,FALSE)),"")</f>
        <v/>
      </c>
      <c r="I41" s="16" t="str">
        <f t="shared" si="2"/>
        <v/>
      </c>
      <c r="J41" s="17" t="str">
        <f t="shared" si="3"/>
        <v/>
      </c>
      <c r="K41" s="13" t="str">
        <f t="shared" si="4"/>
        <v/>
      </c>
      <c r="L41" s="19" t="b">
        <f t="shared" si="5"/>
        <v>1</v>
      </c>
      <c r="M41" s="19" t="b">
        <f t="shared" si="6"/>
        <v>1</v>
      </c>
      <c r="N41" s="19" t="b">
        <f t="shared" si="7"/>
        <v>1</v>
      </c>
      <c r="O41" s="19" t="b">
        <f t="shared" si="8"/>
        <v>0</v>
      </c>
      <c r="P41" s="19" t="b">
        <f>IF(B41="GN",ISNA(VLOOKUP($K41,'GN codes'!$A:$A,1,FALSE)),ISNA(VLOOKUP($K41,'Prodcom codes'!$A:$A,1,FALSE)))</f>
        <v>1</v>
      </c>
      <c r="Q41" s="19" t="b">
        <f t="shared" si="9"/>
        <v>0</v>
      </c>
      <c r="R41" s="19" t="b">
        <f t="shared" si="10"/>
        <v>0</v>
      </c>
      <c r="S41" s="19" t="b">
        <f t="shared" si="11"/>
        <v>0</v>
      </c>
      <c r="T41" s="19" t="b">
        <f t="shared" si="12"/>
        <v>0</v>
      </c>
      <c r="U41" s="19" t="b">
        <f t="shared" si="13"/>
        <v>0</v>
      </c>
    </row>
    <row r="42" spans="8:21" x14ac:dyDescent="0.25">
      <c r="H42" s="13" t="str">
        <f>_xlfn.IFNA(IF(B42="GN",VLOOKUP($K42,'GN codes'!$A:$E,3,FALSE),VLOOKUP($K42,'Prodcom codes'!$A:$F,4,FALSE)),"")</f>
        <v/>
      </c>
      <c r="I42" s="16" t="str">
        <f t="shared" si="2"/>
        <v/>
      </c>
      <c r="J42" s="17" t="str">
        <f t="shared" si="3"/>
        <v/>
      </c>
      <c r="K42" s="13" t="str">
        <f t="shared" si="4"/>
        <v/>
      </c>
      <c r="L42" s="19" t="b">
        <f t="shared" si="5"/>
        <v>1</v>
      </c>
      <c r="M42" s="19" t="b">
        <f t="shared" si="6"/>
        <v>1</v>
      </c>
      <c r="N42" s="19" t="b">
        <f t="shared" si="7"/>
        <v>1</v>
      </c>
      <c r="O42" s="19" t="b">
        <f t="shared" si="8"/>
        <v>0</v>
      </c>
      <c r="P42" s="19" t="b">
        <f>IF(B42="GN",ISNA(VLOOKUP($K42,'GN codes'!$A:$A,1,FALSE)),ISNA(VLOOKUP($K42,'Prodcom codes'!$A:$A,1,FALSE)))</f>
        <v>1</v>
      </c>
      <c r="Q42" s="19" t="b">
        <f t="shared" si="9"/>
        <v>0</v>
      </c>
      <c r="R42" s="19" t="b">
        <f t="shared" si="10"/>
        <v>0</v>
      </c>
      <c r="S42" s="19" t="b">
        <f t="shared" si="11"/>
        <v>0</v>
      </c>
      <c r="T42" s="19" t="b">
        <f t="shared" si="12"/>
        <v>0</v>
      </c>
      <c r="U42" s="19" t="b">
        <f t="shared" si="13"/>
        <v>0</v>
      </c>
    </row>
    <row r="43" spans="8:21" x14ac:dyDescent="0.25">
      <c r="H43" s="13" t="str">
        <f>_xlfn.IFNA(IF(B43="GN",VLOOKUP($K43,'GN codes'!$A:$E,3,FALSE),VLOOKUP($K43,'Prodcom codes'!$A:$F,4,FALSE)),"")</f>
        <v/>
      </c>
      <c r="I43" s="16" t="str">
        <f t="shared" si="2"/>
        <v/>
      </c>
      <c r="J43" s="17" t="str">
        <f t="shared" si="3"/>
        <v/>
      </c>
      <c r="K43" s="13" t="str">
        <f t="shared" si="4"/>
        <v/>
      </c>
      <c r="L43" s="19" t="b">
        <f t="shared" si="5"/>
        <v>1</v>
      </c>
      <c r="M43" s="19" t="b">
        <f t="shared" si="6"/>
        <v>1</v>
      </c>
      <c r="N43" s="19" t="b">
        <f t="shared" si="7"/>
        <v>1</v>
      </c>
      <c r="O43" s="19" t="b">
        <f t="shared" si="8"/>
        <v>0</v>
      </c>
      <c r="P43" s="19" t="b">
        <f>IF(B43="GN",ISNA(VLOOKUP($K43,'GN codes'!$A:$A,1,FALSE)),ISNA(VLOOKUP($K43,'Prodcom codes'!$A:$A,1,FALSE)))</f>
        <v>1</v>
      </c>
      <c r="Q43" s="19" t="b">
        <f t="shared" si="9"/>
        <v>0</v>
      </c>
      <c r="R43" s="19" t="b">
        <f t="shared" si="10"/>
        <v>0</v>
      </c>
      <c r="S43" s="19" t="b">
        <f t="shared" si="11"/>
        <v>0</v>
      </c>
      <c r="T43" s="19" t="b">
        <f t="shared" si="12"/>
        <v>0</v>
      </c>
      <c r="U43" s="19" t="b">
        <f t="shared" si="13"/>
        <v>0</v>
      </c>
    </row>
    <row r="44" spans="8:21" x14ac:dyDescent="0.25">
      <c r="H44" s="13" t="str">
        <f>_xlfn.IFNA(IF(B44="GN",VLOOKUP($K44,'GN codes'!$A:$E,3,FALSE),VLOOKUP($K44,'Prodcom codes'!$A:$F,4,FALSE)),"")</f>
        <v/>
      </c>
      <c r="I44" s="16" t="str">
        <f t="shared" si="2"/>
        <v/>
      </c>
      <c r="J44" s="17" t="str">
        <f t="shared" si="3"/>
        <v/>
      </c>
      <c r="K44" s="13" t="str">
        <f t="shared" si="4"/>
        <v/>
      </c>
      <c r="L44" s="19" t="b">
        <f t="shared" si="5"/>
        <v>1</v>
      </c>
      <c r="M44" s="19" t="b">
        <f t="shared" si="6"/>
        <v>1</v>
      </c>
      <c r="N44" s="19" t="b">
        <f t="shared" si="7"/>
        <v>1</v>
      </c>
      <c r="O44" s="19" t="b">
        <f t="shared" si="8"/>
        <v>0</v>
      </c>
      <c r="P44" s="19" t="b">
        <f>IF(B44="GN",ISNA(VLOOKUP($K44,'GN codes'!$A:$A,1,FALSE)),ISNA(VLOOKUP($K44,'Prodcom codes'!$A:$A,1,FALSE)))</f>
        <v>1</v>
      </c>
      <c r="Q44" s="19" t="b">
        <f t="shared" si="9"/>
        <v>0</v>
      </c>
      <c r="R44" s="19" t="b">
        <f t="shared" si="10"/>
        <v>0</v>
      </c>
      <c r="S44" s="19" t="b">
        <f t="shared" si="11"/>
        <v>0</v>
      </c>
      <c r="T44" s="19" t="b">
        <f t="shared" si="12"/>
        <v>0</v>
      </c>
      <c r="U44" s="19" t="b">
        <f t="shared" si="13"/>
        <v>0</v>
      </c>
    </row>
    <row r="45" spans="8:21" x14ac:dyDescent="0.25">
      <c r="H45" s="13" t="str">
        <f>_xlfn.IFNA(IF(B45="GN",VLOOKUP($K45,'GN codes'!$A:$E,3,FALSE),VLOOKUP($K45,'Prodcom codes'!$A:$F,4,FALSE)),"")</f>
        <v/>
      </c>
      <c r="I45" s="16" t="str">
        <f t="shared" si="2"/>
        <v/>
      </c>
      <c r="J45" s="17" t="str">
        <f t="shared" si="3"/>
        <v/>
      </c>
      <c r="K45" s="13" t="str">
        <f t="shared" si="4"/>
        <v/>
      </c>
      <c r="L45" s="19" t="b">
        <f t="shared" si="5"/>
        <v>1</v>
      </c>
      <c r="M45" s="19" t="b">
        <f t="shared" si="6"/>
        <v>1</v>
      </c>
      <c r="N45" s="19" t="b">
        <f t="shared" si="7"/>
        <v>1</v>
      </c>
      <c r="O45" s="19" t="b">
        <f t="shared" si="8"/>
        <v>0</v>
      </c>
      <c r="P45" s="19" t="b">
        <f>IF(B45="GN",ISNA(VLOOKUP($K45,'GN codes'!$A:$A,1,FALSE)),ISNA(VLOOKUP($K45,'Prodcom codes'!$A:$A,1,FALSE)))</f>
        <v>1</v>
      </c>
      <c r="Q45" s="19" t="b">
        <f t="shared" si="9"/>
        <v>0</v>
      </c>
      <c r="R45" s="19" t="b">
        <f t="shared" si="10"/>
        <v>0</v>
      </c>
      <c r="S45" s="19" t="b">
        <f t="shared" si="11"/>
        <v>0</v>
      </c>
      <c r="T45" s="19" t="b">
        <f t="shared" si="12"/>
        <v>0</v>
      </c>
      <c r="U45" s="19" t="b">
        <f t="shared" si="13"/>
        <v>0</v>
      </c>
    </row>
    <row r="46" spans="8:21" x14ac:dyDescent="0.25">
      <c r="H46" s="13" t="str">
        <f>_xlfn.IFNA(IF(B46="GN",VLOOKUP($K46,'GN codes'!$A:$E,3,FALSE),VLOOKUP($K46,'Prodcom codes'!$A:$F,4,FALSE)),"")</f>
        <v/>
      </c>
      <c r="I46" s="16" t="str">
        <f t="shared" si="2"/>
        <v/>
      </c>
      <c r="J46" s="17" t="str">
        <f t="shared" si="3"/>
        <v/>
      </c>
      <c r="K46" s="13" t="str">
        <f t="shared" si="4"/>
        <v/>
      </c>
      <c r="L46" s="19" t="b">
        <f t="shared" si="5"/>
        <v>1</v>
      </c>
      <c r="M46" s="19" t="b">
        <f t="shared" si="6"/>
        <v>1</v>
      </c>
      <c r="N46" s="19" t="b">
        <f t="shared" si="7"/>
        <v>1</v>
      </c>
      <c r="O46" s="19" t="b">
        <f t="shared" si="8"/>
        <v>0</v>
      </c>
      <c r="P46" s="19" t="b">
        <f>IF(B46="GN",ISNA(VLOOKUP($K46,'GN codes'!$A:$A,1,FALSE)),ISNA(VLOOKUP($K46,'Prodcom codes'!$A:$A,1,FALSE)))</f>
        <v>1</v>
      </c>
      <c r="Q46" s="19" t="b">
        <f t="shared" si="9"/>
        <v>0</v>
      </c>
      <c r="R46" s="19" t="b">
        <f t="shared" si="10"/>
        <v>0</v>
      </c>
      <c r="S46" s="19" t="b">
        <f t="shared" si="11"/>
        <v>0</v>
      </c>
      <c r="T46" s="19" t="b">
        <f t="shared" si="12"/>
        <v>0</v>
      </c>
      <c r="U46" s="19" t="b">
        <f t="shared" si="13"/>
        <v>0</v>
      </c>
    </row>
    <row r="47" spans="8:21" x14ac:dyDescent="0.25">
      <c r="H47" s="13" t="str">
        <f>_xlfn.IFNA(IF(B47="GN",VLOOKUP($K47,'GN codes'!$A:$E,3,FALSE),VLOOKUP($K47,'Prodcom codes'!$A:$F,4,FALSE)),"")</f>
        <v/>
      </c>
      <c r="I47" s="16" t="str">
        <f t="shared" si="2"/>
        <v/>
      </c>
      <c r="J47" s="17" t="str">
        <f t="shared" si="3"/>
        <v/>
      </c>
      <c r="K47" s="13" t="str">
        <f t="shared" si="4"/>
        <v/>
      </c>
      <c r="L47" s="19" t="b">
        <f t="shared" si="5"/>
        <v>1</v>
      </c>
      <c r="M47" s="19" t="b">
        <f t="shared" si="6"/>
        <v>1</v>
      </c>
      <c r="N47" s="19" t="b">
        <f t="shared" si="7"/>
        <v>1</v>
      </c>
      <c r="O47" s="19" t="b">
        <f t="shared" si="8"/>
        <v>0</v>
      </c>
      <c r="P47" s="19" t="b">
        <f>IF(B47="GN",ISNA(VLOOKUP($K47,'GN codes'!$A:$A,1,FALSE)),ISNA(VLOOKUP($K47,'Prodcom codes'!$A:$A,1,FALSE)))</f>
        <v>1</v>
      </c>
      <c r="Q47" s="19" t="b">
        <f t="shared" si="9"/>
        <v>0</v>
      </c>
      <c r="R47" s="19" t="b">
        <f t="shared" si="10"/>
        <v>0</v>
      </c>
      <c r="S47" s="19" t="b">
        <f t="shared" si="11"/>
        <v>0</v>
      </c>
      <c r="T47" s="19" t="b">
        <f t="shared" si="12"/>
        <v>0</v>
      </c>
      <c r="U47" s="19" t="b">
        <f t="shared" si="13"/>
        <v>0</v>
      </c>
    </row>
    <row r="48" spans="8:21" x14ac:dyDescent="0.25">
      <c r="H48" s="13" t="str">
        <f>_xlfn.IFNA(IF(B48="GN",VLOOKUP($K48,'GN codes'!$A:$E,3,FALSE),VLOOKUP($K48,'Prodcom codes'!$A:$F,4,FALSE)),"")</f>
        <v/>
      </c>
      <c r="I48" s="16" t="str">
        <f t="shared" si="2"/>
        <v/>
      </c>
      <c r="J48" s="17" t="str">
        <f t="shared" si="3"/>
        <v/>
      </c>
      <c r="K48" s="13" t="str">
        <f t="shared" si="4"/>
        <v/>
      </c>
      <c r="L48" s="19" t="b">
        <f t="shared" si="5"/>
        <v>1</v>
      </c>
      <c r="M48" s="19" t="b">
        <f t="shared" si="6"/>
        <v>1</v>
      </c>
      <c r="N48" s="19" t="b">
        <f t="shared" si="7"/>
        <v>1</v>
      </c>
      <c r="O48" s="19" t="b">
        <f t="shared" si="8"/>
        <v>0</v>
      </c>
      <c r="P48" s="19" t="b">
        <f>IF(B48="GN",ISNA(VLOOKUP($K48,'GN codes'!$A:$A,1,FALSE)),ISNA(VLOOKUP($K48,'Prodcom codes'!$A:$A,1,FALSE)))</f>
        <v>1</v>
      </c>
      <c r="Q48" s="19" t="b">
        <f t="shared" si="9"/>
        <v>0</v>
      </c>
      <c r="R48" s="19" t="b">
        <f t="shared" si="10"/>
        <v>0</v>
      </c>
      <c r="S48" s="19" t="b">
        <f t="shared" si="11"/>
        <v>0</v>
      </c>
      <c r="T48" s="19" t="b">
        <f t="shared" si="12"/>
        <v>0</v>
      </c>
      <c r="U48" s="19" t="b">
        <f t="shared" si="13"/>
        <v>0</v>
      </c>
    </row>
    <row r="49" spans="8:21" x14ac:dyDescent="0.25">
      <c r="H49" s="13" t="str">
        <f>_xlfn.IFNA(IF(B49="GN",VLOOKUP($K49,'GN codes'!$A:$E,3,FALSE),VLOOKUP($K49,'Prodcom codes'!$A:$F,4,FALSE)),"")</f>
        <v/>
      </c>
      <c r="I49" s="16" t="str">
        <f t="shared" si="2"/>
        <v/>
      </c>
      <c r="J49" s="17" t="str">
        <f t="shared" si="3"/>
        <v/>
      </c>
      <c r="K49" s="13" t="str">
        <f t="shared" si="4"/>
        <v/>
      </c>
      <c r="L49" s="19" t="b">
        <f t="shared" si="5"/>
        <v>1</v>
      </c>
      <c r="M49" s="19" t="b">
        <f t="shared" si="6"/>
        <v>1</v>
      </c>
      <c r="N49" s="19" t="b">
        <f t="shared" si="7"/>
        <v>1</v>
      </c>
      <c r="O49" s="19" t="b">
        <f t="shared" si="8"/>
        <v>0</v>
      </c>
      <c r="P49" s="19" t="b">
        <f>IF(B49="GN",ISNA(VLOOKUP($K49,'GN codes'!$A:$A,1,FALSE)),ISNA(VLOOKUP($K49,'Prodcom codes'!$A:$A,1,FALSE)))</f>
        <v>1</v>
      </c>
      <c r="Q49" s="19" t="b">
        <f t="shared" si="9"/>
        <v>0</v>
      </c>
      <c r="R49" s="19" t="b">
        <f t="shared" si="10"/>
        <v>0</v>
      </c>
      <c r="S49" s="19" t="b">
        <f t="shared" si="11"/>
        <v>0</v>
      </c>
      <c r="T49" s="19" t="b">
        <f t="shared" si="12"/>
        <v>0</v>
      </c>
      <c r="U49" s="19" t="b">
        <f t="shared" si="13"/>
        <v>0</v>
      </c>
    </row>
    <row r="50" spans="8:21" x14ac:dyDescent="0.25">
      <c r="H50" s="13" t="str">
        <f>_xlfn.IFNA(IF(B50="GN",VLOOKUP($K50,'GN codes'!$A:$E,3,FALSE),VLOOKUP($K50,'Prodcom codes'!$A:$F,4,FALSE)),"")</f>
        <v/>
      </c>
      <c r="I50" s="16" t="str">
        <f t="shared" si="2"/>
        <v/>
      </c>
      <c r="J50" s="17" t="str">
        <f t="shared" si="3"/>
        <v/>
      </c>
      <c r="K50" s="13" t="str">
        <f t="shared" si="4"/>
        <v/>
      </c>
      <c r="L50" s="19" t="b">
        <f t="shared" si="5"/>
        <v>1</v>
      </c>
      <c r="M50" s="19" t="b">
        <f t="shared" si="6"/>
        <v>1</v>
      </c>
      <c r="N50" s="19" t="b">
        <f t="shared" si="7"/>
        <v>1</v>
      </c>
      <c r="O50" s="19" t="b">
        <f t="shared" si="8"/>
        <v>0</v>
      </c>
      <c r="P50" s="19" t="b">
        <f>IF(B50="GN",ISNA(VLOOKUP($K50,'GN codes'!$A:$A,1,FALSE)),ISNA(VLOOKUP($K50,'Prodcom codes'!$A:$A,1,FALSE)))</f>
        <v>1</v>
      </c>
      <c r="Q50" s="19" t="b">
        <f t="shared" si="9"/>
        <v>0</v>
      </c>
      <c r="R50" s="19" t="b">
        <f t="shared" si="10"/>
        <v>0</v>
      </c>
      <c r="S50" s="19" t="b">
        <f t="shared" si="11"/>
        <v>0</v>
      </c>
      <c r="T50" s="19" t="b">
        <f t="shared" si="12"/>
        <v>0</v>
      </c>
      <c r="U50" s="19" t="b">
        <f t="shared" si="13"/>
        <v>0</v>
      </c>
    </row>
    <row r="51" spans="8:21" x14ac:dyDescent="0.25">
      <c r="H51" s="13" t="str">
        <f>_xlfn.IFNA(IF(B51="GN",VLOOKUP($K51,'GN codes'!$A:$E,3,FALSE),VLOOKUP($K51,'Prodcom codes'!$A:$F,4,FALSE)),"")</f>
        <v/>
      </c>
      <c r="I51" s="16" t="str">
        <f t="shared" si="2"/>
        <v/>
      </c>
      <c r="J51" s="17" t="str">
        <f t="shared" si="3"/>
        <v/>
      </c>
      <c r="K51" s="13" t="str">
        <f t="shared" si="4"/>
        <v/>
      </c>
      <c r="L51" s="19" t="b">
        <f t="shared" si="5"/>
        <v>1</v>
      </c>
      <c r="M51" s="19" t="b">
        <f t="shared" si="6"/>
        <v>1</v>
      </c>
      <c r="N51" s="19" t="b">
        <f t="shared" si="7"/>
        <v>1</v>
      </c>
      <c r="O51" s="19" t="b">
        <f t="shared" si="8"/>
        <v>0</v>
      </c>
      <c r="P51" s="19" t="b">
        <f>IF(B51="GN",ISNA(VLOOKUP($K51,'GN codes'!$A:$A,1,FALSE)),ISNA(VLOOKUP($K51,'Prodcom codes'!$A:$A,1,FALSE)))</f>
        <v>1</v>
      </c>
      <c r="Q51" s="19" t="b">
        <f t="shared" si="9"/>
        <v>0</v>
      </c>
      <c r="R51" s="19" t="b">
        <f t="shared" si="10"/>
        <v>0</v>
      </c>
      <c r="S51" s="19" t="b">
        <f t="shared" si="11"/>
        <v>0</v>
      </c>
      <c r="T51" s="19" t="b">
        <f t="shared" si="12"/>
        <v>0</v>
      </c>
      <c r="U51" s="19" t="b">
        <f t="shared" si="13"/>
        <v>0</v>
      </c>
    </row>
    <row r="52" spans="8:21" x14ac:dyDescent="0.25">
      <c r="H52" s="13" t="str">
        <f>_xlfn.IFNA(IF(B52="GN",VLOOKUP($K52,'GN codes'!$A:$E,3,FALSE),VLOOKUP($K52,'Prodcom codes'!$A:$F,4,FALSE)),"")</f>
        <v/>
      </c>
      <c r="I52" s="16" t="str">
        <f t="shared" si="2"/>
        <v/>
      </c>
      <c r="J52" s="17" t="str">
        <f t="shared" si="3"/>
        <v/>
      </c>
      <c r="K52" s="13" t="str">
        <f t="shared" si="4"/>
        <v/>
      </c>
      <c r="L52" s="19" t="b">
        <f t="shared" si="5"/>
        <v>1</v>
      </c>
      <c r="M52" s="19" t="b">
        <f t="shared" si="6"/>
        <v>1</v>
      </c>
      <c r="N52" s="19" t="b">
        <f t="shared" si="7"/>
        <v>1</v>
      </c>
      <c r="O52" s="19" t="b">
        <f t="shared" si="8"/>
        <v>0</v>
      </c>
      <c r="P52" s="19" t="b">
        <f>IF(B52="GN",ISNA(VLOOKUP($K52,'GN codes'!$A:$A,1,FALSE)),ISNA(VLOOKUP($K52,'Prodcom codes'!$A:$A,1,FALSE)))</f>
        <v>1</v>
      </c>
      <c r="Q52" s="19" t="b">
        <f t="shared" si="9"/>
        <v>0</v>
      </c>
      <c r="R52" s="19" t="b">
        <f t="shared" si="10"/>
        <v>0</v>
      </c>
      <c r="S52" s="19" t="b">
        <f t="shared" si="11"/>
        <v>0</v>
      </c>
      <c r="T52" s="19" t="b">
        <f t="shared" si="12"/>
        <v>0</v>
      </c>
      <c r="U52" s="19" t="b">
        <f t="shared" si="13"/>
        <v>0</v>
      </c>
    </row>
    <row r="53" spans="8:21" x14ac:dyDescent="0.25">
      <c r="H53" s="13" t="str">
        <f>_xlfn.IFNA(IF(B53="GN",VLOOKUP($K53,'GN codes'!$A:$E,3,FALSE),VLOOKUP($K53,'Prodcom codes'!$A:$F,4,FALSE)),"")</f>
        <v/>
      </c>
      <c r="I53" s="16" t="str">
        <f t="shared" si="2"/>
        <v/>
      </c>
      <c r="J53" s="17" t="str">
        <f t="shared" si="3"/>
        <v/>
      </c>
      <c r="K53" s="13" t="str">
        <f t="shared" si="4"/>
        <v/>
      </c>
      <c r="L53" s="19" t="b">
        <f t="shared" si="5"/>
        <v>1</v>
      </c>
      <c r="M53" s="19" t="b">
        <f t="shared" si="6"/>
        <v>1</v>
      </c>
      <c r="N53" s="19" t="b">
        <f t="shared" si="7"/>
        <v>1</v>
      </c>
      <c r="O53" s="19" t="b">
        <f t="shared" si="8"/>
        <v>0</v>
      </c>
      <c r="P53" s="19" t="b">
        <f>IF(B53="GN",ISNA(VLOOKUP($K53,'GN codes'!$A:$A,1,FALSE)),ISNA(VLOOKUP($K53,'Prodcom codes'!$A:$A,1,FALSE)))</f>
        <v>1</v>
      </c>
      <c r="Q53" s="19" t="b">
        <f t="shared" si="9"/>
        <v>0</v>
      </c>
      <c r="R53" s="19" t="b">
        <f t="shared" si="10"/>
        <v>0</v>
      </c>
      <c r="S53" s="19" t="b">
        <f t="shared" si="11"/>
        <v>0</v>
      </c>
      <c r="T53" s="19" t="b">
        <f t="shared" si="12"/>
        <v>0</v>
      </c>
      <c r="U53" s="19" t="b">
        <f t="shared" si="13"/>
        <v>0</v>
      </c>
    </row>
    <row r="54" spans="8:21" x14ac:dyDescent="0.25">
      <c r="H54" s="13" t="str">
        <f>_xlfn.IFNA(IF(B54="GN",VLOOKUP($K54,'GN codes'!$A:$E,3,FALSE),VLOOKUP($K54,'Prodcom codes'!$A:$F,4,FALSE)),"")</f>
        <v/>
      </c>
      <c r="I54" s="16" t="str">
        <f t="shared" si="2"/>
        <v/>
      </c>
      <c r="J54" s="17" t="str">
        <f t="shared" si="3"/>
        <v/>
      </c>
      <c r="K54" s="13" t="str">
        <f t="shared" si="4"/>
        <v/>
      </c>
      <c r="L54" s="19" t="b">
        <f t="shared" si="5"/>
        <v>1</v>
      </c>
      <c r="M54" s="19" t="b">
        <f t="shared" si="6"/>
        <v>1</v>
      </c>
      <c r="N54" s="19" t="b">
        <f t="shared" si="7"/>
        <v>1</v>
      </c>
      <c r="O54" s="19" t="b">
        <f t="shared" si="8"/>
        <v>0</v>
      </c>
      <c r="P54" s="19" t="b">
        <f>IF(B54="GN",ISNA(VLOOKUP($K54,'GN codes'!$A:$A,1,FALSE)),ISNA(VLOOKUP($K54,'Prodcom codes'!$A:$A,1,FALSE)))</f>
        <v>1</v>
      </c>
      <c r="Q54" s="19" t="b">
        <f t="shared" si="9"/>
        <v>0</v>
      </c>
      <c r="R54" s="19" t="b">
        <f t="shared" si="10"/>
        <v>0</v>
      </c>
      <c r="S54" s="19" t="b">
        <f t="shared" si="11"/>
        <v>0</v>
      </c>
      <c r="T54" s="19" t="b">
        <f t="shared" si="12"/>
        <v>0</v>
      </c>
      <c r="U54" s="19" t="b">
        <f t="shared" si="13"/>
        <v>0</v>
      </c>
    </row>
    <row r="55" spans="8:21" x14ac:dyDescent="0.25">
      <c r="H55" s="13" t="str">
        <f>_xlfn.IFNA(IF(B55="GN",VLOOKUP($K55,'GN codes'!$A:$E,3,FALSE),VLOOKUP($K55,'Prodcom codes'!$A:$F,4,FALSE)),"")</f>
        <v/>
      </c>
      <c r="I55" s="16" t="str">
        <f t="shared" si="2"/>
        <v/>
      </c>
      <c r="J55" s="17" t="str">
        <f t="shared" si="3"/>
        <v/>
      </c>
      <c r="K55" s="13" t="str">
        <f t="shared" si="4"/>
        <v/>
      </c>
      <c r="L55" s="19" t="b">
        <f t="shared" si="5"/>
        <v>1</v>
      </c>
      <c r="M55" s="19" t="b">
        <f t="shared" si="6"/>
        <v>1</v>
      </c>
      <c r="N55" s="19" t="b">
        <f t="shared" si="7"/>
        <v>1</v>
      </c>
      <c r="O55" s="19" t="b">
        <f t="shared" si="8"/>
        <v>0</v>
      </c>
      <c r="P55" s="19" t="b">
        <f>IF(B55="GN",ISNA(VLOOKUP($K55,'GN codes'!$A:$A,1,FALSE)),ISNA(VLOOKUP($K55,'Prodcom codes'!$A:$A,1,FALSE)))</f>
        <v>1</v>
      </c>
      <c r="Q55" s="19" t="b">
        <f t="shared" si="9"/>
        <v>0</v>
      </c>
      <c r="R55" s="19" t="b">
        <f t="shared" si="10"/>
        <v>0</v>
      </c>
      <c r="S55" s="19" t="b">
        <f t="shared" si="11"/>
        <v>0</v>
      </c>
      <c r="T55" s="19" t="b">
        <f t="shared" si="12"/>
        <v>0</v>
      </c>
      <c r="U55" s="19" t="b">
        <f t="shared" si="13"/>
        <v>0</v>
      </c>
    </row>
    <row r="56" spans="8:21" x14ac:dyDescent="0.25">
      <c r="H56" s="13" t="str">
        <f>_xlfn.IFNA(IF(B56="GN",VLOOKUP($K56,'GN codes'!$A:$E,3,FALSE),VLOOKUP($K56,'Prodcom codes'!$A:$F,4,FALSE)),"")</f>
        <v/>
      </c>
      <c r="I56" s="16" t="str">
        <f t="shared" si="2"/>
        <v/>
      </c>
      <c r="J56" s="17" t="str">
        <f t="shared" si="3"/>
        <v/>
      </c>
      <c r="K56" s="13" t="str">
        <f t="shared" si="4"/>
        <v/>
      </c>
      <c r="L56" s="19" t="b">
        <f t="shared" si="5"/>
        <v>1</v>
      </c>
      <c r="M56" s="19" t="b">
        <f t="shared" si="6"/>
        <v>1</v>
      </c>
      <c r="N56" s="19" t="b">
        <f t="shared" si="7"/>
        <v>1</v>
      </c>
      <c r="O56" s="19" t="b">
        <f t="shared" si="8"/>
        <v>0</v>
      </c>
      <c r="P56" s="19" t="b">
        <f>IF(B56="GN",ISNA(VLOOKUP($K56,'GN codes'!$A:$A,1,FALSE)),ISNA(VLOOKUP($K56,'Prodcom codes'!$A:$A,1,FALSE)))</f>
        <v>1</v>
      </c>
      <c r="Q56" s="19" t="b">
        <f t="shared" si="9"/>
        <v>0</v>
      </c>
      <c r="R56" s="19" t="b">
        <f t="shared" si="10"/>
        <v>0</v>
      </c>
      <c r="S56" s="19" t="b">
        <f t="shared" si="11"/>
        <v>0</v>
      </c>
      <c r="T56" s="19" t="b">
        <f t="shared" si="12"/>
        <v>0</v>
      </c>
      <c r="U56" s="19" t="b">
        <f t="shared" si="13"/>
        <v>0</v>
      </c>
    </row>
    <row r="57" spans="8:21" x14ac:dyDescent="0.25">
      <c r="H57" s="13" t="str">
        <f>_xlfn.IFNA(IF(B57="GN",VLOOKUP($K57,'GN codes'!$A:$E,3,FALSE),VLOOKUP($K57,'Prodcom codes'!$A:$F,4,FALSE)),"")</f>
        <v/>
      </c>
      <c r="I57" s="16" t="str">
        <f t="shared" si="2"/>
        <v/>
      </c>
      <c r="J57" s="17" t="str">
        <f t="shared" si="3"/>
        <v/>
      </c>
      <c r="K57" s="13" t="str">
        <f t="shared" si="4"/>
        <v/>
      </c>
      <c r="L57" s="19" t="b">
        <f t="shared" si="5"/>
        <v>1</v>
      </c>
      <c r="M57" s="19" t="b">
        <f t="shared" si="6"/>
        <v>1</v>
      </c>
      <c r="N57" s="19" t="b">
        <f t="shared" si="7"/>
        <v>1</v>
      </c>
      <c r="O57" s="19" t="b">
        <f t="shared" si="8"/>
        <v>0</v>
      </c>
      <c r="P57" s="19" t="b">
        <f>IF(B57="GN",ISNA(VLOOKUP($K57,'GN codes'!$A:$A,1,FALSE)),ISNA(VLOOKUP($K57,'Prodcom codes'!$A:$A,1,FALSE)))</f>
        <v>1</v>
      </c>
      <c r="Q57" s="19" t="b">
        <f t="shared" si="9"/>
        <v>0</v>
      </c>
      <c r="R57" s="19" t="b">
        <f t="shared" si="10"/>
        <v>0</v>
      </c>
      <c r="S57" s="19" t="b">
        <f t="shared" si="11"/>
        <v>0</v>
      </c>
      <c r="T57" s="19" t="b">
        <f t="shared" si="12"/>
        <v>0</v>
      </c>
      <c r="U57" s="19" t="b">
        <f t="shared" si="13"/>
        <v>0</v>
      </c>
    </row>
    <row r="58" spans="8:21" x14ac:dyDescent="0.25">
      <c r="H58" s="13" t="str">
        <f>_xlfn.IFNA(IF(B58="GN",VLOOKUP($K58,'GN codes'!$A:$E,3,FALSE),VLOOKUP($K58,'Prodcom codes'!$A:$F,4,FALSE)),"")</f>
        <v/>
      </c>
      <c r="I58" s="16" t="str">
        <f t="shared" si="2"/>
        <v/>
      </c>
      <c r="J58" s="17" t="str">
        <f t="shared" si="3"/>
        <v/>
      </c>
      <c r="K58" s="13" t="str">
        <f t="shared" si="4"/>
        <v/>
      </c>
      <c r="L58" s="19" t="b">
        <f t="shared" si="5"/>
        <v>1</v>
      </c>
      <c r="M58" s="19" t="b">
        <f t="shared" si="6"/>
        <v>1</v>
      </c>
      <c r="N58" s="19" t="b">
        <f t="shared" si="7"/>
        <v>1</v>
      </c>
      <c r="O58" s="19" t="b">
        <f t="shared" si="8"/>
        <v>0</v>
      </c>
      <c r="P58" s="19" t="b">
        <f>IF(B58="GN",ISNA(VLOOKUP($K58,'GN codes'!$A:$A,1,FALSE)),ISNA(VLOOKUP($K58,'Prodcom codes'!$A:$A,1,FALSE)))</f>
        <v>1</v>
      </c>
      <c r="Q58" s="19" t="b">
        <f t="shared" si="9"/>
        <v>0</v>
      </c>
      <c r="R58" s="19" t="b">
        <f t="shared" si="10"/>
        <v>0</v>
      </c>
      <c r="S58" s="19" t="b">
        <f t="shared" si="11"/>
        <v>0</v>
      </c>
      <c r="T58" s="19" t="b">
        <f t="shared" si="12"/>
        <v>0</v>
      </c>
      <c r="U58" s="19" t="b">
        <f t="shared" si="13"/>
        <v>0</v>
      </c>
    </row>
    <row r="59" spans="8:21" x14ac:dyDescent="0.25">
      <c r="H59" s="13" t="str">
        <f>_xlfn.IFNA(IF(B59="GN",VLOOKUP($K59,'GN codes'!$A:$E,3,FALSE),VLOOKUP($K59,'Prodcom codes'!$A:$F,4,FALSE)),"")</f>
        <v/>
      </c>
      <c r="I59" s="16" t="str">
        <f t="shared" si="2"/>
        <v/>
      </c>
      <c r="J59" s="17" t="str">
        <f t="shared" si="3"/>
        <v/>
      </c>
      <c r="K59" s="13" t="str">
        <f t="shared" si="4"/>
        <v/>
      </c>
      <c r="L59" s="19" t="b">
        <f t="shared" si="5"/>
        <v>1</v>
      </c>
      <c r="M59" s="19" t="b">
        <f t="shared" si="6"/>
        <v>1</v>
      </c>
      <c r="N59" s="19" t="b">
        <f t="shared" si="7"/>
        <v>1</v>
      </c>
      <c r="O59" s="19" t="b">
        <f t="shared" si="8"/>
        <v>0</v>
      </c>
      <c r="P59" s="19" t="b">
        <f>IF(B59="GN",ISNA(VLOOKUP($K59,'GN codes'!$A:$A,1,FALSE)),ISNA(VLOOKUP($K59,'Prodcom codes'!$A:$A,1,FALSE)))</f>
        <v>1</v>
      </c>
      <c r="Q59" s="19" t="b">
        <f t="shared" si="9"/>
        <v>0</v>
      </c>
      <c r="R59" s="19" t="b">
        <f t="shared" si="10"/>
        <v>0</v>
      </c>
      <c r="S59" s="19" t="b">
        <f t="shared" si="11"/>
        <v>0</v>
      </c>
      <c r="T59" s="19" t="b">
        <f t="shared" si="12"/>
        <v>0</v>
      </c>
      <c r="U59" s="19" t="b">
        <f t="shared" si="13"/>
        <v>0</v>
      </c>
    </row>
    <row r="60" spans="8:21" x14ac:dyDescent="0.25">
      <c r="H60" s="13" t="str">
        <f>_xlfn.IFNA(IF(B60="GN",VLOOKUP($K60,'GN codes'!$A:$E,3,FALSE),VLOOKUP($K60,'Prodcom codes'!$A:$F,4,FALSE)),"")</f>
        <v/>
      </c>
      <c r="I60" s="16" t="str">
        <f t="shared" si="2"/>
        <v/>
      </c>
      <c r="J60" s="17" t="str">
        <f t="shared" si="3"/>
        <v/>
      </c>
      <c r="K60" s="13" t="str">
        <f t="shared" si="4"/>
        <v/>
      </c>
      <c r="L60" s="19" t="b">
        <f t="shared" si="5"/>
        <v>1</v>
      </c>
      <c r="M60" s="19" t="b">
        <f t="shared" si="6"/>
        <v>1</v>
      </c>
      <c r="N60" s="19" t="b">
        <f t="shared" si="7"/>
        <v>1</v>
      </c>
      <c r="O60" s="19" t="b">
        <f t="shared" si="8"/>
        <v>0</v>
      </c>
      <c r="P60" s="19" t="b">
        <f>IF(B60="GN",ISNA(VLOOKUP($K60,'GN codes'!$A:$A,1,FALSE)),ISNA(VLOOKUP($K60,'Prodcom codes'!$A:$A,1,FALSE)))</f>
        <v>1</v>
      </c>
      <c r="Q60" s="19" t="b">
        <f t="shared" si="9"/>
        <v>0</v>
      </c>
      <c r="R60" s="19" t="b">
        <f t="shared" si="10"/>
        <v>0</v>
      </c>
      <c r="S60" s="19" t="b">
        <f t="shared" si="11"/>
        <v>0</v>
      </c>
      <c r="T60" s="19" t="b">
        <f t="shared" si="12"/>
        <v>0</v>
      </c>
      <c r="U60" s="19" t="b">
        <f t="shared" si="13"/>
        <v>0</v>
      </c>
    </row>
    <row r="61" spans="8:21" x14ac:dyDescent="0.25">
      <c r="H61" s="13" t="str">
        <f>_xlfn.IFNA(IF(B61="GN",VLOOKUP($K61,'GN codes'!$A:$E,3,FALSE),VLOOKUP($K61,'Prodcom codes'!$A:$F,4,FALSE)),"")</f>
        <v/>
      </c>
      <c r="I61" s="16" t="str">
        <f t="shared" si="2"/>
        <v/>
      </c>
      <c r="J61" s="17" t="str">
        <f t="shared" si="3"/>
        <v/>
      </c>
      <c r="K61" s="13" t="str">
        <f t="shared" si="4"/>
        <v/>
      </c>
      <c r="L61" s="19" t="b">
        <f t="shared" si="5"/>
        <v>1</v>
      </c>
      <c r="M61" s="19" t="b">
        <f t="shared" si="6"/>
        <v>1</v>
      </c>
      <c r="N61" s="19" t="b">
        <f t="shared" si="7"/>
        <v>1</v>
      </c>
      <c r="O61" s="19" t="b">
        <f t="shared" si="8"/>
        <v>0</v>
      </c>
      <c r="P61" s="19" t="b">
        <f>IF(B61="GN",ISNA(VLOOKUP($K61,'GN codes'!$A:$A,1,FALSE)),ISNA(VLOOKUP($K61,'Prodcom codes'!$A:$A,1,FALSE)))</f>
        <v>1</v>
      </c>
      <c r="Q61" s="19" t="b">
        <f t="shared" si="9"/>
        <v>0</v>
      </c>
      <c r="R61" s="19" t="b">
        <f t="shared" si="10"/>
        <v>0</v>
      </c>
      <c r="S61" s="19" t="b">
        <f t="shared" si="11"/>
        <v>0</v>
      </c>
      <c r="T61" s="19" t="b">
        <f t="shared" si="12"/>
        <v>0</v>
      </c>
      <c r="U61" s="19" t="b">
        <f t="shared" si="13"/>
        <v>0</v>
      </c>
    </row>
    <row r="62" spans="8:21" x14ac:dyDescent="0.25">
      <c r="H62" s="13" t="str">
        <f>_xlfn.IFNA(IF(B62="GN",VLOOKUP($K62,'GN codes'!$A:$E,3,FALSE),VLOOKUP($K62,'Prodcom codes'!$A:$F,4,FALSE)),"")</f>
        <v/>
      </c>
      <c r="I62" s="16" t="str">
        <f t="shared" si="2"/>
        <v/>
      </c>
      <c r="J62" s="17" t="str">
        <f t="shared" si="3"/>
        <v/>
      </c>
      <c r="K62" s="13" t="str">
        <f t="shared" si="4"/>
        <v/>
      </c>
      <c r="L62" s="19" t="b">
        <f t="shared" si="5"/>
        <v>1</v>
      </c>
      <c r="M62" s="19" t="b">
        <f t="shared" si="6"/>
        <v>1</v>
      </c>
      <c r="N62" s="19" t="b">
        <f t="shared" si="7"/>
        <v>1</v>
      </c>
      <c r="O62" s="19" t="b">
        <f t="shared" si="8"/>
        <v>0</v>
      </c>
      <c r="P62" s="19" t="b">
        <f>IF(B62="GN",ISNA(VLOOKUP($K62,'GN codes'!$A:$A,1,FALSE)),ISNA(VLOOKUP($K62,'Prodcom codes'!$A:$A,1,FALSE)))</f>
        <v>1</v>
      </c>
      <c r="Q62" s="19" t="b">
        <f t="shared" si="9"/>
        <v>0</v>
      </c>
      <c r="R62" s="19" t="b">
        <f t="shared" si="10"/>
        <v>0</v>
      </c>
      <c r="S62" s="19" t="b">
        <f t="shared" si="11"/>
        <v>0</v>
      </c>
      <c r="T62" s="19" t="b">
        <f t="shared" si="12"/>
        <v>0</v>
      </c>
      <c r="U62" s="19" t="b">
        <f t="shared" si="13"/>
        <v>0</v>
      </c>
    </row>
    <row r="63" spans="8:21" x14ac:dyDescent="0.25">
      <c r="H63" s="13" t="str">
        <f>_xlfn.IFNA(IF(B63="GN",VLOOKUP($K63,'GN codes'!$A:$E,3,FALSE),VLOOKUP($K63,'Prodcom codes'!$A:$F,4,FALSE)),"")</f>
        <v/>
      </c>
      <c r="I63" s="16" t="str">
        <f t="shared" si="2"/>
        <v/>
      </c>
      <c r="J63" s="17" t="str">
        <f t="shared" si="3"/>
        <v/>
      </c>
      <c r="K63" s="13" t="str">
        <f t="shared" si="4"/>
        <v/>
      </c>
      <c r="L63" s="19" t="b">
        <f t="shared" si="5"/>
        <v>1</v>
      </c>
      <c r="M63" s="19" t="b">
        <f t="shared" si="6"/>
        <v>1</v>
      </c>
      <c r="N63" s="19" t="b">
        <f t="shared" si="7"/>
        <v>1</v>
      </c>
      <c r="O63" s="19" t="b">
        <f t="shared" si="8"/>
        <v>0</v>
      </c>
      <c r="P63" s="19" t="b">
        <f>IF(B63="GN",ISNA(VLOOKUP($K63,'GN codes'!$A:$A,1,FALSE)),ISNA(VLOOKUP($K63,'Prodcom codes'!$A:$A,1,FALSE)))</f>
        <v>1</v>
      </c>
      <c r="Q63" s="19" t="b">
        <f t="shared" si="9"/>
        <v>0</v>
      </c>
      <c r="R63" s="19" t="b">
        <f t="shared" si="10"/>
        <v>0</v>
      </c>
      <c r="S63" s="19" t="b">
        <f t="shared" si="11"/>
        <v>0</v>
      </c>
      <c r="T63" s="19" t="b">
        <f t="shared" si="12"/>
        <v>0</v>
      </c>
      <c r="U63" s="19" t="b">
        <f t="shared" si="13"/>
        <v>0</v>
      </c>
    </row>
    <row r="64" spans="8:21" x14ac:dyDescent="0.25">
      <c r="H64" s="13" t="str">
        <f>_xlfn.IFNA(IF(B64="GN",VLOOKUP($K64,'GN codes'!$A:$E,3,FALSE),VLOOKUP($K64,'Prodcom codes'!$A:$F,4,FALSE)),"")</f>
        <v/>
      </c>
      <c r="I64" s="16" t="str">
        <f t="shared" si="2"/>
        <v/>
      </c>
      <c r="J64" s="17" t="str">
        <f t="shared" si="3"/>
        <v/>
      </c>
      <c r="K64" s="13" t="str">
        <f t="shared" si="4"/>
        <v/>
      </c>
      <c r="L64" s="19" t="b">
        <f t="shared" si="5"/>
        <v>1</v>
      </c>
      <c r="M64" s="19" t="b">
        <f t="shared" si="6"/>
        <v>1</v>
      </c>
      <c r="N64" s="19" t="b">
        <f t="shared" si="7"/>
        <v>1</v>
      </c>
      <c r="O64" s="19" t="b">
        <f t="shared" si="8"/>
        <v>0</v>
      </c>
      <c r="P64" s="19" t="b">
        <f>IF(B64="GN",ISNA(VLOOKUP($K64,'GN codes'!$A:$A,1,FALSE)),ISNA(VLOOKUP($K64,'Prodcom codes'!$A:$A,1,FALSE)))</f>
        <v>1</v>
      </c>
      <c r="Q64" s="19" t="b">
        <f t="shared" si="9"/>
        <v>0</v>
      </c>
      <c r="R64" s="19" t="b">
        <f t="shared" si="10"/>
        <v>0</v>
      </c>
      <c r="S64" s="19" t="b">
        <f t="shared" si="11"/>
        <v>0</v>
      </c>
      <c r="T64" s="19" t="b">
        <f t="shared" si="12"/>
        <v>0</v>
      </c>
      <c r="U64" s="19" t="b">
        <f t="shared" si="13"/>
        <v>0</v>
      </c>
    </row>
    <row r="65" spans="8:21" x14ac:dyDescent="0.25">
      <c r="H65" s="13" t="str">
        <f>_xlfn.IFNA(IF(B65="GN",VLOOKUP($K65,'GN codes'!$A:$E,3,FALSE),VLOOKUP($K65,'Prodcom codes'!$A:$F,4,FALSE)),"")</f>
        <v/>
      </c>
      <c r="I65" s="16" t="str">
        <f t="shared" si="2"/>
        <v/>
      </c>
      <c r="J65" s="17" t="str">
        <f t="shared" si="3"/>
        <v/>
      </c>
      <c r="K65" s="13" t="str">
        <f t="shared" si="4"/>
        <v/>
      </c>
      <c r="L65" s="19" t="b">
        <f t="shared" si="5"/>
        <v>1</v>
      </c>
      <c r="M65" s="19" t="b">
        <f t="shared" si="6"/>
        <v>1</v>
      </c>
      <c r="N65" s="19" t="b">
        <f t="shared" si="7"/>
        <v>1</v>
      </c>
      <c r="O65" s="19" t="b">
        <f t="shared" si="8"/>
        <v>0</v>
      </c>
      <c r="P65" s="19" t="b">
        <f>IF(B65="GN",ISNA(VLOOKUP($K65,'GN codes'!$A:$A,1,FALSE)),ISNA(VLOOKUP($K65,'Prodcom codes'!$A:$A,1,FALSE)))</f>
        <v>1</v>
      </c>
      <c r="Q65" s="19" t="b">
        <f t="shared" si="9"/>
        <v>0</v>
      </c>
      <c r="R65" s="19" t="b">
        <f t="shared" si="10"/>
        <v>0</v>
      </c>
      <c r="S65" s="19" t="b">
        <f t="shared" si="11"/>
        <v>0</v>
      </c>
      <c r="T65" s="19" t="b">
        <f t="shared" si="12"/>
        <v>0</v>
      </c>
      <c r="U65" s="19" t="b">
        <f t="shared" si="13"/>
        <v>0</v>
      </c>
    </row>
    <row r="66" spans="8:21" x14ac:dyDescent="0.25">
      <c r="H66" s="13" t="str">
        <f>_xlfn.IFNA(IF(B66="GN",VLOOKUP($K66,'GN codes'!$A:$E,3,FALSE),VLOOKUP($K66,'Prodcom codes'!$A:$F,4,FALSE)),"")</f>
        <v/>
      </c>
      <c r="I66" s="16" t="str">
        <f t="shared" si="2"/>
        <v/>
      </c>
      <c r="J66" s="17" t="str">
        <f t="shared" si="3"/>
        <v/>
      </c>
      <c r="K66" s="13" t="str">
        <f t="shared" si="4"/>
        <v/>
      </c>
      <c r="L66" s="19" t="b">
        <f t="shared" si="5"/>
        <v>1</v>
      </c>
      <c r="M66" s="19" t="b">
        <f t="shared" si="6"/>
        <v>1</v>
      </c>
      <c r="N66" s="19" t="b">
        <f t="shared" si="7"/>
        <v>1</v>
      </c>
      <c r="O66" s="19" t="b">
        <f t="shared" si="8"/>
        <v>0</v>
      </c>
      <c r="P66" s="19" t="b">
        <f>IF(B66="GN",ISNA(VLOOKUP($K66,'GN codes'!$A:$A,1,FALSE)),ISNA(VLOOKUP($K66,'Prodcom codes'!$A:$A,1,FALSE)))</f>
        <v>1</v>
      </c>
      <c r="Q66" s="19" t="b">
        <f t="shared" si="9"/>
        <v>0</v>
      </c>
      <c r="R66" s="19" t="b">
        <f t="shared" si="10"/>
        <v>0</v>
      </c>
      <c r="S66" s="19" t="b">
        <f t="shared" si="11"/>
        <v>0</v>
      </c>
      <c r="T66" s="19" t="b">
        <f t="shared" si="12"/>
        <v>0</v>
      </c>
      <c r="U66" s="19" t="b">
        <f t="shared" si="13"/>
        <v>0</v>
      </c>
    </row>
    <row r="67" spans="8:21" x14ac:dyDescent="0.25">
      <c r="H67" s="13" t="str">
        <f>_xlfn.IFNA(IF(B67="GN",VLOOKUP($K67,'GN codes'!$A:$E,3,FALSE),VLOOKUP($K67,'Prodcom codes'!$A:$F,4,FALSE)),"")</f>
        <v/>
      </c>
      <c r="I67" s="16" t="str">
        <f t="shared" ref="I67:I130" si="14">IF(L67,"",IF(OR(M67:U67),"O","P"))</f>
        <v/>
      </c>
      <c r="J67" s="17" t="str">
        <f t="shared" ref="J67:J130" si="15">IF(L67,"",IF(M67,M$1,IF(N67,N$1,IF(O67,O$1,IF(P67,P$1,IF(Q67,Q$1,IF(R67,R$1,IF(S67,S$1,IF(T67,T$1,IF(U67,U$1,""))))))))))</f>
        <v/>
      </c>
      <c r="K67" s="13" t="str">
        <f t="shared" ref="K67:K130" si="16">IF(LEN(SUBSTITUTE($A67,".",""))&gt;8,LEFT(SUBSTITUTE($A67,".",""),8),TEXT(SUBSTITUTE($A67,".",""),"00000000"))</f>
        <v/>
      </c>
      <c r="L67" s="19" t="b">
        <f t="shared" ref="L67:L130" si="17">SUMPRODUCT(-($A67:$G67&lt;&gt;""))=0</f>
        <v>1</v>
      </c>
      <c r="M67" s="19" t="b">
        <f t="shared" ref="M67:M130" si="18">IF(AND(H67&lt;&gt;"",H67&lt;&gt;"n.v.t"),OR(SUMPRODUCT(-($A67:$C67&lt;&gt;""))&gt;-3,SUMPRODUCT(-($D67:$E67&lt;&gt;""))&gt;-2),OR(SUMPRODUCT(-($A67:$C67&lt;&gt;""))&gt;-3,$D67=""))</f>
        <v>1</v>
      </c>
      <c r="N67" s="19" t="b">
        <f t="shared" ref="N67:N130" si="19">AND(B67&lt;&gt;"GN",B67&lt;&gt;"Prodcom")</f>
        <v>1</v>
      </c>
      <c r="O67" s="19" t="b">
        <f t="shared" ref="O67:O130" si="20">AND(C67&lt;&gt;0,C67&lt;&gt;1)</f>
        <v>0</v>
      </c>
      <c r="P67" s="19" t="b">
        <f>IF(B67="GN",ISNA(VLOOKUP($K67,'GN codes'!$A:$A,1,FALSE)),ISNA(VLOOKUP($K67,'Prodcom codes'!$A:$A,1,FALSE)))</f>
        <v>1</v>
      </c>
      <c r="Q67" s="19" t="b">
        <f t="shared" ref="Q67:Q130" si="21">IF(OR(ISBLANK($D67),AND(ISNUMBER($D67),$D67&gt;=0,$D67&lt;=50000000)),FALSE,TRUE)</f>
        <v>0</v>
      </c>
      <c r="R67" s="19" t="b">
        <f t="shared" ref="R67:R130" si="22">IF(OR(ISBLANK($E67),AND(ISNUMBER($E67),$E67&gt;=0,$E67&lt;=50000000)),FALSE,TRUE)</f>
        <v>0</v>
      </c>
      <c r="S67" s="19" t="b">
        <f t="shared" ref="S67:S130" si="23">IF(OR(ISBLANK($F67),AND(ISNUMBER($F67),$F67&gt;=0,$F67&lt;=50000000)),FALSE,TRUE)</f>
        <v>0</v>
      </c>
      <c r="T67" s="19" t="b">
        <f t="shared" ref="T67:T130" si="24">IF(OR(ISBLANK($G67),AND(ISNUMBER($G67),$G67&gt;=0,$G67&lt;=50000000)),FALSE,TRUE)</f>
        <v>0</v>
      </c>
      <c r="U67" s="19" t="b">
        <f t="shared" ref="U67:U130" si="25">AND(SUMPRODUCT(-($F67:$G67&lt;&gt;""))&gt;-2,OR(LEFT($K67,4)="1051",LEFT($K67,3)="040"))</f>
        <v>0</v>
      </c>
    </row>
    <row r="68" spans="8:21" x14ac:dyDescent="0.25">
      <c r="H68" s="13" t="str">
        <f>_xlfn.IFNA(IF(B68="GN",VLOOKUP($K68,'GN codes'!$A:$E,3,FALSE),VLOOKUP($K68,'Prodcom codes'!$A:$F,4,FALSE)),"")</f>
        <v/>
      </c>
      <c r="I68" s="16" t="str">
        <f t="shared" si="14"/>
        <v/>
      </c>
      <c r="J68" s="17" t="str">
        <f t="shared" si="15"/>
        <v/>
      </c>
      <c r="K68" s="13" t="str">
        <f t="shared" si="16"/>
        <v/>
      </c>
      <c r="L68" s="19" t="b">
        <f t="shared" si="17"/>
        <v>1</v>
      </c>
      <c r="M68" s="19" t="b">
        <f t="shared" si="18"/>
        <v>1</v>
      </c>
      <c r="N68" s="19" t="b">
        <f t="shared" si="19"/>
        <v>1</v>
      </c>
      <c r="O68" s="19" t="b">
        <f t="shared" si="20"/>
        <v>0</v>
      </c>
      <c r="P68" s="19" t="b">
        <f>IF(B68="GN",ISNA(VLOOKUP($K68,'GN codes'!$A:$A,1,FALSE)),ISNA(VLOOKUP($K68,'Prodcom codes'!$A:$A,1,FALSE)))</f>
        <v>1</v>
      </c>
      <c r="Q68" s="19" t="b">
        <f t="shared" si="21"/>
        <v>0</v>
      </c>
      <c r="R68" s="19" t="b">
        <f t="shared" si="22"/>
        <v>0</v>
      </c>
      <c r="S68" s="19" t="b">
        <f t="shared" si="23"/>
        <v>0</v>
      </c>
      <c r="T68" s="19" t="b">
        <f t="shared" si="24"/>
        <v>0</v>
      </c>
      <c r="U68" s="19" t="b">
        <f t="shared" si="25"/>
        <v>0</v>
      </c>
    </row>
    <row r="69" spans="8:21" x14ac:dyDescent="0.25">
      <c r="H69" s="13" t="str">
        <f>_xlfn.IFNA(IF(B69="GN",VLOOKUP($K69,'GN codes'!$A:$E,3,FALSE),VLOOKUP($K69,'Prodcom codes'!$A:$F,4,FALSE)),"")</f>
        <v/>
      </c>
      <c r="I69" s="16" t="str">
        <f t="shared" si="14"/>
        <v/>
      </c>
      <c r="J69" s="17" t="str">
        <f t="shared" si="15"/>
        <v/>
      </c>
      <c r="K69" s="13" t="str">
        <f t="shared" si="16"/>
        <v/>
      </c>
      <c r="L69" s="19" t="b">
        <f t="shared" si="17"/>
        <v>1</v>
      </c>
      <c r="M69" s="19" t="b">
        <f t="shared" si="18"/>
        <v>1</v>
      </c>
      <c r="N69" s="19" t="b">
        <f t="shared" si="19"/>
        <v>1</v>
      </c>
      <c r="O69" s="19" t="b">
        <f t="shared" si="20"/>
        <v>0</v>
      </c>
      <c r="P69" s="19" t="b">
        <f>IF(B69="GN",ISNA(VLOOKUP($K69,'GN codes'!$A:$A,1,FALSE)),ISNA(VLOOKUP($K69,'Prodcom codes'!$A:$A,1,FALSE)))</f>
        <v>1</v>
      </c>
      <c r="Q69" s="19" t="b">
        <f t="shared" si="21"/>
        <v>0</v>
      </c>
      <c r="R69" s="19" t="b">
        <f t="shared" si="22"/>
        <v>0</v>
      </c>
      <c r="S69" s="19" t="b">
        <f t="shared" si="23"/>
        <v>0</v>
      </c>
      <c r="T69" s="19" t="b">
        <f t="shared" si="24"/>
        <v>0</v>
      </c>
      <c r="U69" s="19" t="b">
        <f t="shared" si="25"/>
        <v>0</v>
      </c>
    </row>
    <row r="70" spans="8:21" x14ac:dyDescent="0.25">
      <c r="H70" s="13" t="str">
        <f>_xlfn.IFNA(IF(B70="GN",VLOOKUP($K70,'GN codes'!$A:$E,3,FALSE),VLOOKUP($K70,'Prodcom codes'!$A:$F,4,FALSE)),"")</f>
        <v/>
      </c>
      <c r="I70" s="16" t="str">
        <f t="shared" si="14"/>
        <v/>
      </c>
      <c r="J70" s="17" t="str">
        <f t="shared" si="15"/>
        <v/>
      </c>
      <c r="K70" s="13" t="str">
        <f t="shared" si="16"/>
        <v/>
      </c>
      <c r="L70" s="19" t="b">
        <f t="shared" si="17"/>
        <v>1</v>
      </c>
      <c r="M70" s="19" t="b">
        <f t="shared" si="18"/>
        <v>1</v>
      </c>
      <c r="N70" s="19" t="b">
        <f t="shared" si="19"/>
        <v>1</v>
      </c>
      <c r="O70" s="19" t="b">
        <f t="shared" si="20"/>
        <v>0</v>
      </c>
      <c r="P70" s="19" t="b">
        <f>IF(B70="GN",ISNA(VLOOKUP($K70,'GN codes'!$A:$A,1,FALSE)),ISNA(VLOOKUP($K70,'Prodcom codes'!$A:$A,1,FALSE)))</f>
        <v>1</v>
      </c>
      <c r="Q70" s="19" t="b">
        <f t="shared" si="21"/>
        <v>0</v>
      </c>
      <c r="R70" s="19" t="b">
        <f t="shared" si="22"/>
        <v>0</v>
      </c>
      <c r="S70" s="19" t="b">
        <f t="shared" si="23"/>
        <v>0</v>
      </c>
      <c r="T70" s="19" t="b">
        <f t="shared" si="24"/>
        <v>0</v>
      </c>
      <c r="U70" s="19" t="b">
        <f t="shared" si="25"/>
        <v>0</v>
      </c>
    </row>
    <row r="71" spans="8:21" x14ac:dyDescent="0.25">
      <c r="H71" s="13" t="str">
        <f>_xlfn.IFNA(IF(B71="GN",VLOOKUP($K71,'GN codes'!$A:$E,3,FALSE),VLOOKUP($K71,'Prodcom codes'!$A:$F,4,FALSE)),"")</f>
        <v/>
      </c>
      <c r="I71" s="16" t="str">
        <f t="shared" si="14"/>
        <v/>
      </c>
      <c r="J71" s="17" t="str">
        <f t="shared" si="15"/>
        <v/>
      </c>
      <c r="K71" s="13" t="str">
        <f t="shared" si="16"/>
        <v/>
      </c>
      <c r="L71" s="19" t="b">
        <f t="shared" si="17"/>
        <v>1</v>
      </c>
      <c r="M71" s="19" t="b">
        <f t="shared" si="18"/>
        <v>1</v>
      </c>
      <c r="N71" s="19" t="b">
        <f t="shared" si="19"/>
        <v>1</v>
      </c>
      <c r="O71" s="19" t="b">
        <f t="shared" si="20"/>
        <v>0</v>
      </c>
      <c r="P71" s="19" t="b">
        <f>IF(B71="GN",ISNA(VLOOKUP($K71,'GN codes'!$A:$A,1,FALSE)),ISNA(VLOOKUP($K71,'Prodcom codes'!$A:$A,1,FALSE)))</f>
        <v>1</v>
      </c>
      <c r="Q71" s="19" t="b">
        <f t="shared" si="21"/>
        <v>0</v>
      </c>
      <c r="R71" s="19" t="b">
        <f t="shared" si="22"/>
        <v>0</v>
      </c>
      <c r="S71" s="19" t="b">
        <f t="shared" si="23"/>
        <v>0</v>
      </c>
      <c r="T71" s="19" t="b">
        <f t="shared" si="24"/>
        <v>0</v>
      </c>
      <c r="U71" s="19" t="b">
        <f t="shared" si="25"/>
        <v>0</v>
      </c>
    </row>
    <row r="72" spans="8:21" x14ac:dyDescent="0.25">
      <c r="H72" s="13" t="str">
        <f>_xlfn.IFNA(IF(B72="GN",VLOOKUP($K72,'GN codes'!$A:$E,3,FALSE),VLOOKUP($K72,'Prodcom codes'!$A:$F,4,FALSE)),"")</f>
        <v/>
      </c>
      <c r="I72" s="16" t="str">
        <f t="shared" si="14"/>
        <v/>
      </c>
      <c r="J72" s="17" t="str">
        <f t="shared" si="15"/>
        <v/>
      </c>
      <c r="K72" s="13" t="str">
        <f t="shared" si="16"/>
        <v/>
      </c>
      <c r="L72" s="19" t="b">
        <f t="shared" si="17"/>
        <v>1</v>
      </c>
      <c r="M72" s="19" t="b">
        <f t="shared" si="18"/>
        <v>1</v>
      </c>
      <c r="N72" s="19" t="b">
        <f t="shared" si="19"/>
        <v>1</v>
      </c>
      <c r="O72" s="19" t="b">
        <f t="shared" si="20"/>
        <v>0</v>
      </c>
      <c r="P72" s="19" t="b">
        <f>IF(B72="GN",ISNA(VLOOKUP($K72,'GN codes'!$A:$A,1,FALSE)),ISNA(VLOOKUP($K72,'Prodcom codes'!$A:$A,1,FALSE)))</f>
        <v>1</v>
      </c>
      <c r="Q72" s="19" t="b">
        <f t="shared" si="21"/>
        <v>0</v>
      </c>
      <c r="R72" s="19" t="b">
        <f t="shared" si="22"/>
        <v>0</v>
      </c>
      <c r="S72" s="19" t="b">
        <f t="shared" si="23"/>
        <v>0</v>
      </c>
      <c r="T72" s="19" t="b">
        <f t="shared" si="24"/>
        <v>0</v>
      </c>
      <c r="U72" s="19" t="b">
        <f t="shared" si="25"/>
        <v>0</v>
      </c>
    </row>
    <row r="73" spans="8:21" x14ac:dyDescent="0.25">
      <c r="H73" s="13" t="str">
        <f>_xlfn.IFNA(IF(B73="GN",VLOOKUP($K73,'GN codes'!$A:$E,3,FALSE),VLOOKUP($K73,'Prodcom codes'!$A:$F,4,FALSE)),"")</f>
        <v/>
      </c>
      <c r="I73" s="16" t="str">
        <f t="shared" si="14"/>
        <v/>
      </c>
      <c r="J73" s="17" t="str">
        <f t="shared" si="15"/>
        <v/>
      </c>
      <c r="K73" s="13" t="str">
        <f t="shared" si="16"/>
        <v/>
      </c>
      <c r="L73" s="19" t="b">
        <f t="shared" si="17"/>
        <v>1</v>
      </c>
      <c r="M73" s="19" t="b">
        <f t="shared" si="18"/>
        <v>1</v>
      </c>
      <c r="N73" s="19" t="b">
        <f t="shared" si="19"/>
        <v>1</v>
      </c>
      <c r="O73" s="19" t="b">
        <f t="shared" si="20"/>
        <v>0</v>
      </c>
      <c r="P73" s="19" t="b">
        <f>IF(B73="GN",ISNA(VLOOKUP($K73,'GN codes'!$A:$A,1,FALSE)),ISNA(VLOOKUP($K73,'Prodcom codes'!$A:$A,1,FALSE)))</f>
        <v>1</v>
      </c>
      <c r="Q73" s="19" t="b">
        <f t="shared" si="21"/>
        <v>0</v>
      </c>
      <c r="R73" s="19" t="b">
        <f t="shared" si="22"/>
        <v>0</v>
      </c>
      <c r="S73" s="19" t="b">
        <f t="shared" si="23"/>
        <v>0</v>
      </c>
      <c r="T73" s="19" t="b">
        <f t="shared" si="24"/>
        <v>0</v>
      </c>
      <c r="U73" s="19" t="b">
        <f t="shared" si="25"/>
        <v>0</v>
      </c>
    </row>
    <row r="74" spans="8:21" x14ac:dyDescent="0.25">
      <c r="H74" s="13" t="str">
        <f>_xlfn.IFNA(IF(B74="GN",VLOOKUP($K74,'GN codes'!$A:$E,3,FALSE),VLOOKUP($K74,'Prodcom codes'!$A:$F,4,FALSE)),"")</f>
        <v/>
      </c>
      <c r="I74" s="16" t="str">
        <f t="shared" si="14"/>
        <v/>
      </c>
      <c r="J74" s="17" t="str">
        <f t="shared" si="15"/>
        <v/>
      </c>
      <c r="K74" s="13" t="str">
        <f t="shared" si="16"/>
        <v/>
      </c>
      <c r="L74" s="19" t="b">
        <f t="shared" si="17"/>
        <v>1</v>
      </c>
      <c r="M74" s="19" t="b">
        <f t="shared" si="18"/>
        <v>1</v>
      </c>
      <c r="N74" s="19" t="b">
        <f t="shared" si="19"/>
        <v>1</v>
      </c>
      <c r="O74" s="19" t="b">
        <f t="shared" si="20"/>
        <v>0</v>
      </c>
      <c r="P74" s="19" t="b">
        <f>IF(B74="GN",ISNA(VLOOKUP($K74,'GN codes'!$A:$A,1,FALSE)),ISNA(VLOOKUP($K74,'Prodcom codes'!$A:$A,1,FALSE)))</f>
        <v>1</v>
      </c>
      <c r="Q74" s="19" t="b">
        <f t="shared" si="21"/>
        <v>0</v>
      </c>
      <c r="R74" s="19" t="b">
        <f t="shared" si="22"/>
        <v>0</v>
      </c>
      <c r="S74" s="19" t="b">
        <f t="shared" si="23"/>
        <v>0</v>
      </c>
      <c r="T74" s="19" t="b">
        <f t="shared" si="24"/>
        <v>0</v>
      </c>
      <c r="U74" s="19" t="b">
        <f t="shared" si="25"/>
        <v>0</v>
      </c>
    </row>
    <row r="75" spans="8:21" x14ac:dyDescent="0.25">
      <c r="H75" s="13" t="str">
        <f>_xlfn.IFNA(IF(B75="GN",VLOOKUP($K75,'GN codes'!$A:$E,3,FALSE),VLOOKUP($K75,'Prodcom codes'!$A:$F,4,FALSE)),"")</f>
        <v/>
      </c>
      <c r="I75" s="16" t="str">
        <f t="shared" si="14"/>
        <v/>
      </c>
      <c r="J75" s="17" t="str">
        <f t="shared" si="15"/>
        <v/>
      </c>
      <c r="K75" s="13" t="str">
        <f t="shared" si="16"/>
        <v/>
      </c>
      <c r="L75" s="19" t="b">
        <f t="shared" si="17"/>
        <v>1</v>
      </c>
      <c r="M75" s="19" t="b">
        <f t="shared" si="18"/>
        <v>1</v>
      </c>
      <c r="N75" s="19" t="b">
        <f t="shared" si="19"/>
        <v>1</v>
      </c>
      <c r="O75" s="19" t="b">
        <f t="shared" si="20"/>
        <v>0</v>
      </c>
      <c r="P75" s="19" t="b">
        <f>IF(B75="GN",ISNA(VLOOKUP($K75,'GN codes'!$A:$A,1,FALSE)),ISNA(VLOOKUP($K75,'Prodcom codes'!$A:$A,1,FALSE)))</f>
        <v>1</v>
      </c>
      <c r="Q75" s="19" t="b">
        <f t="shared" si="21"/>
        <v>0</v>
      </c>
      <c r="R75" s="19" t="b">
        <f t="shared" si="22"/>
        <v>0</v>
      </c>
      <c r="S75" s="19" t="b">
        <f t="shared" si="23"/>
        <v>0</v>
      </c>
      <c r="T75" s="19" t="b">
        <f t="shared" si="24"/>
        <v>0</v>
      </c>
      <c r="U75" s="19" t="b">
        <f t="shared" si="25"/>
        <v>0</v>
      </c>
    </row>
    <row r="76" spans="8:21" x14ac:dyDescent="0.25">
      <c r="H76" s="13" t="str">
        <f>_xlfn.IFNA(IF(B76="GN",VLOOKUP($K76,'GN codes'!$A:$E,3,FALSE),VLOOKUP($K76,'Prodcom codes'!$A:$F,4,FALSE)),"")</f>
        <v/>
      </c>
      <c r="I76" s="16" t="str">
        <f t="shared" si="14"/>
        <v/>
      </c>
      <c r="J76" s="17" t="str">
        <f t="shared" si="15"/>
        <v/>
      </c>
      <c r="K76" s="13" t="str">
        <f t="shared" si="16"/>
        <v/>
      </c>
      <c r="L76" s="19" t="b">
        <f t="shared" si="17"/>
        <v>1</v>
      </c>
      <c r="M76" s="19" t="b">
        <f t="shared" si="18"/>
        <v>1</v>
      </c>
      <c r="N76" s="19" t="b">
        <f t="shared" si="19"/>
        <v>1</v>
      </c>
      <c r="O76" s="19" t="b">
        <f t="shared" si="20"/>
        <v>0</v>
      </c>
      <c r="P76" s="19" t="b">
        <f>IF(B76="GN",ISNA(VLOOKUP($K76,'GN codes'!$A:$A,1,FALSE)),ISNA(VLOOKUP($K76,'Prodcom codes'!$A:$A,1,FALSE)))</f>
        <v>1</v>
      </c>
      <c r="Q76" s="19" t="b">
        <f t="shared" si="21"/>
        <v>0</v>
      </c>
      <c r="R76" s="19" t="b">
        <f t="shared" si="22"/>
        <v>0</v>
      </c>
      <c r="S76" s="19" t="b">
        <f t="shared" si="23"/>
        <v>0</v>
      </c>
      <c r="T76" s="19" t="b">
        <f t="shared" si="24"/>
        <v>0</v>
      </c>
      <c r="U76" s="19" t="b">
        <f t="shared" si="25"/>
        <v>0</v>
      </c>
    </row>
    <row r="77" spans="8:21" x14ac:dyDescent="0.25">
      <c r="H77" s="13" t="str">
        <f>_xlfn.IFNA(IF(B77="GN",VLOOKUP($K77,'GN codes'!$A:$E,3,FALSE),VLOOKUP($K77,'Prodcom codes'!$A:$F,4,FALSE)),"")</f>
        <v/>
      </c>
      <c r="I77" s="16" t="str">
        <f t="shared" si="14"/>
        <v/>
      </c>
      <c r="J77" s="17" t="str">
        <f t="shared" si="15"/>
        <v/>
      </c>
      <c r="K77" s="13" t="str">
        <f t="shared" si="16"/>
        <v/>
      </c>
      <c r="L77" s="19" t="b">
        <f t="shared" si="17"/>
        <v>1</v>
      </c>
      <c r="M77" s="19" t="b">
        <f t="shared" si="18"/>
        <v>1</v>
      </c>
      <c r="N77" s="19" t="b">
        <f t="shared" si="19"/>
        <v>1</v>
      </c>
      <c r="O77" s="19" t="b">
        <f t="shared" si="20"/>
        <v>0</v>
      </c>
      <c r="P77" s="19" t="b">
        <f>IF(B77="GN",ISNA(VLOOKUP($K77,'GN codes'!$A:$A,1,FALSE)),ISNA(VLOOKUP($K77,'Prodcom codes'!$A:$A,1,FALSE)))</f>
        <v>1</v>
      </c>
      <c r="Q77" s="19" t="b">
        <f t="shared" si="21"/>
        <v>0</v>
      </c>
      <c r="R77" s="19" t="b">
        <f t="shared" si="22"/>
        <v>0</v>
      </c>
      <c r="S77" s="19" t="b">
        <f t="shared" si="23"/>
        <v>0</v>
      </c>
      <c r="T77" s="19" t="b">
        <f t="shared" si="24"/>
        <v>0</v>
      </c>
      <c r="U77" s="19" t="b">
        <f t="shared" si="25"/>
        <v>0</v>
      </c>
    </row>
    <row r="78" spans="8:21" x14ac:dyDescent="0.25">
      <c r="H78" s="13" t="str">
        <f>_xlfn.IFNA(IF(B78="GN",VLOOKUP($K78,'GN codes'!$A:$E,3,FALSE),VLOOKUP($K78,'Prodcom codes'!$A:$F,4,FALSE)),"")</f>
        <v/>
      </c>
      <c r="I78" s="16" t="str">
        <f t="shared" si="14"/>
        <v/>
      </c>
      <c r="J78" s="17" t="str">
        <f t="shared" si="15"/>
        <v/>
      </c>
      <c r="K78" s="13" t="str">
        <f t="shared" si="16"/>
        <v/>
      </c>
      <c r="L78" s="19" t="b">
        <f t="shared" si="17"/>
        <v>1</v>
      </c>
      <c r="M78" s="19" t="b">
        <f t="shared" si="18"/>
        <v>1</v>
      </c>
      <c r="N78" s="19" t="b">
        <f t="shared" si="19"/>
        <v>1</v>
      </c>
      <c r="O78" s="19" t="b">
        <f t="shared" si="20"/>
        <v>0</v>
      </c>
      <c r="P78" s="19" t="b">
        <f>IF(B78="GN",ISNA(VLOOKUP($K78,'GN codes'!$A:$A,1,FALSE)),ISNA(VLOOKUP($K78,'Prodcom codes'!$A:$A,1,FALSE)))</f>
        <v>1</v>
      </c>
      <c r="Q78" s="19" t="b">
        <f t="shared" si="21"/>
        <v>0</v>
      </c>
      <c r="R78" s="19" t="b">
        <f t="shared" si="22"/>
        <v>0</v>
      </c>
      <c r="S78" s="19" t="b">
        <f t="shared" si="23"/>
        <v>0</v>
      </c>
      <c r="T78" s="19" t="b">
        <f t="shared" si="24"/>
        <v>0</v>
      </c>
      <c r="U78" s="19" t="b">
        <f t="shared" si="25"/>
        <v>0</v>
      </c>
    </row>
    <row r="79" spans="8:21" x14ac:dyDescent="0.25">
      <c r="H79" s="13" t="str">
        <f>_xlfn.IFNA(IF(B79="GN",VLOOKUP($K79,'GN codes'!$A:$E,3,FALSE),VLOOKUP($K79,'Prodcom codes'!$A:$F,4,FALSE)),"")</f>
        <v/>
      </c>
      <c r="I79" s="16" t="str">
        <f t="shared" si="14"/>
        <v/>
      </c>
      <c r="J79" s="17" t="str">
        <f t="shared" si="15"/>
        <v/>
      </c>
      <c r="K79" s="13" t="str">
        <f t="shared" si="16"/>
        <v/>
      </c>
      <c r="L79" s="19" t="b">
        <f t="shared" si="17"/>
        <v>1</v>
      </c>
      <c r="M79" s="19" t="b">
        <f t="shared" si="18"/>
        <v>1</v>
      </c>
      <c r="N79" s="19" t="b">
        <f t="shared" si="19"/>
        <v>1</v>
      </c>
      <c r="O79" s="19" t="b">
        <f t="shared" si="20"/>
        <v>0</v>
      </c>
      <c r="P79" s="19" t="b">
        <f>IF(B79="GN",ISNA(VLOOKUP($K79,'GN codes'!$A:$A,1,FALSE)),ISNA(VLOOKUP($K79,'Prodcom codes'!$A:$A,1,FALSE)))</f>
        <v>1</v>
      </c>
      <c r="Q79" s="19" t="b">
        <f t="shared" si="21"/>
        <v>0</v>
      </c>
      <c r="R79" s="19" t="b">
        <f t="shared" si="22"/>
        <v>0</v>
      </c>
      <c r="S79" s="19" t="b">
        <f t="shared" si="23"/>
        <v>0</v>
      </c>
      <c r="T79" s="19" t="b">
        <f t="shared" si="24"/>
        <v>0</v>
      </c>
      <c r="U79" s="19" t="b">
        <f t="shared" si="25"/>
        <v>0</v>
      </c>
    </row>
    <row r="80" spans="8:21" x14ac:dyDescent="0.25">
      <c r="H80" s="13" t="str">
        <f>_xlfn.IFNA(IF(B80="GN",VLOOKUP($K80,'GN codes'!$A:$E,3,FALSE),VLOOKUP($K80,'Prodcom codes'!$A:$F,4,FALSE)),"")</f>
        <v/>
      </c>
      <c r="I80" s="16" t="str">
        <f t="shared" si="14"/>
        <v/>
      </c>
      <c r="J80" s="17" t="str">
        <f t="shared" si="15"/>
        <v/>
      </c>
      <c r="K80" s="13" t="str">
        <f t="shared" si="16"/>
        <v/>
      </c>
      <c r="L80" s="19" t="b">
        <f t="shared" si="17"/>
        <v>1</v>
      </c>
      <c r="M80" s="19" t="b">
        <f t="shared" si="18"/>
        <v>1</v>
      </c>
      <c r="N80" s="19" t="b">
        <f t="shared" si="19"/>
        <v>1</v>
      </c>
      <c r="O80" s="19" t="b">
        <f t="shared" si="20"/>
        <v>0</v>
      </c>
      <c r="P80" s="19" t="b">
        <f>IF(B80="GN",ISNA(VLOOKUP($K80,'GN codes'!$A:$A,1,FALSE)),ISNA(VLOOKUP($K80,'Prodcom codes'!$A:$A,1,FALSE)))</f>
        <v>1</v>
      </c>
      <c r="Q80" s="19" t="b">
        <f t="shared" si="21"/>
        <v>0</v>
      </c>
      <c r="R80" s="19" t="b">
        <f t="shared" si="22"/>
        <v>0</v>
      </c>
      <c r="S80" s="19" t="b">
        <f t="shared" si="23"/>
        <v>0</v>
      </c>
      <c r="T80" s="19" t="b">
        <f t="shared" si="24"/>
        <v>0</v>
      </c>
      <c r="U80" s="19" t="b">
        <f t="shared" si="25"/>
        <v>0</v>
      </c>
    </row>
    <row r="81" spans="8:21" x14ac:dyDescent="0.25">
      <c r="H81" s="13" t="str">
        <f>_xlfn.IFNA(IF(B81="GN",VLOOKUP($K81,'GN codes'!$A:$E,3,FALSE),VLOOKUP($K81,'Prodcom codes'!$A:$F,4,FALSE)),"")</f>
        <v/>
      </c>
      <c r="I81" s="16" t="str">
        <f t="shared" si="14"/>
        <v/>
      </c>
      <c r="J81" s="17" t="str">
        <f t="shared" si="15"/>
        <v/>
      </c>
      <c r="K81" s="13" t="str">
        <f t="shared" si="16"/>
        <v/>
      </c>
      <c r="L81" s="19" t="b">
        <f t="shared" si="17"/>
        <v>1</v>
      </c>
      <c r="M81" s="19" t="b">
        <f t="shared" si="18"/>
        <v>1</v>
      </c>
      <c r="N81" s="19" t="b">
        <f t="shared" si="19"/>
        <v>1</v>
      </c>
      <c r="O81" s="19" t="b">
        <f t="shared" si="20"/>
        <v>0</v>
      </c>
      <c r="P81" s="19" t="b">
        <f>IF(B81="GN",ISNA(VLOOKUP($K81,'GN codes'!$A:$A,1,FALSE)),ISNA(VLOOKUP($K81,'Prodcom codes'!$A:$A,1,FALSE)))</f>
        <v>1</v>
      </c>
      <c r="Q81" s="19" t="b">
        <f t="shared" si="21"/>
        <v>0</v>
      </c>
      <c r="R81" s="19" t="b">
        <f t="shared" si="22"/>
        <v>0</v>
      </c>
      <c r="S81" s="19" t="b">
        <f t="shared" si="23"/>
        <v>0</v>
      </c>
      <c r="T81" s="19" t="b">
        <f t="shared" si="24"/>
        <v>0</v>
      </c>
      <c r="U81" s="19" t="b">
        <f t="shared" si="25"/>
        <v>0</v>
      </c>
    </row>
    <row r="82" spans="8:21" x14ac:dyDescent="0.25">
      <c r="H82" s="13" t="str">
        <f>_xlfn.IFNA(IF(B82="GN",VLOOKUP($K82,'GN codes'!$A:$E,3,FALSE),VLOOKUP($K82,'Prodcom codes'!$A:$F,4,FALSE)),"")</f>
        <v/>
      </c>
      <c r="I82" s="16" t="str">
        <f t="shared" si="14"/>
        <v/>
      </c>
      <c r="J82" s="17" t="str">
        <f t="shared" si="15"/>
        <v/>
      </c>
      <c r="K82" s="13" t="str">
        <f t="shared" si="16"/>
        <v/>
      </c>
      <c r="L82" s="19" t="b">
        <f t="shared" si="17"/>
        <v>1</v>
      </c>
      <c r="M82" s="19" t="b">
        <f t="shared" si="18"/>
        <v>1</v>
      </c>
      <c r="N82" s="19" t="b">
        <f t="shared" si="19"/>
        <v>1</v>
      </c>
      <c r="O82" s="19" t="b">
        <f t="shared" si="20"/>
        <v>0</v>
      </c>
      <c r="P82" s="19" t="b">
        <f>IF(B82="GN",ISNA(VLOOKUP($K82,'GN codes'!$A:$A,1,FALSE)),ISNA(VLOOKUP($K82,'Prodcom codes'!$A:$A,1,FALSE)))</f>
        <v>1</v>
      </c>
      <c r="Q82" s="19" t="b">
        <f t="shared" si="21"/>
        <v>0</v>
      </c>
      <c r="R82" s="19" t="b">
        <f t="shared" si="22"/>
        <v>0</v>
      </c>
      <c r="S82" s="19" t="b">
        <f t="shared" si="23"/>
        <v>0</v>
      </c>
      <c r="T82" s="19" t="b">
        <f t="shared" si="24"/>
        <v>0</v>
      </c>
      <c r="U82" s="19" t="b">
        <f t="shared" si="25"/>
        <v>0</v>
      </c>
    </row>
    <row r="83" spans="8:21" x14ac:dyDescent="0.25">
      <c r="H83" s="13" t="str">
        <f>_xlfn.IFNA(IF(B83="GN",VLOOKUP($K83,'GN codes'!$A:$E,3,FALSE),VLOOKUP($K83,'Prodcom codes'!$A:$F,4,FALSE)),"")</f>
        <v/>
      </c>
      <c r="I83" s="16" t="str">
        <f t="shared" si="14"/>
        <v/>
      </c>
      <c r="J83" s="17" t="str">
        <f t="shared" si="15"/>
        <v/>
      </c>
      <c r="K83" s="13" t="str">
        <f t="shared" si="16"/>
        <v/>
      </c>
      <c r="L83" s="19" t="b">
        <f t="shared" si="17"/>
        <v>1</v>
      </c>
      <c r="M83" s="19" t="b">
        <f t="shared" si="18"/>
        <v>1</v>
      </c>
      <c r="N83" s="19" t="b">
        <f t="shared" si="19"/>
        <v>1</v>
      </c>
      <c r="O83" s="19" t="b">
        <f t="shared" si="20"/>
        <v>0</v>
      </c>
      <c r="P83" s="19" t="b">
        <f>IF(B83="GN",ISNA(VLOOKUP($K83,'GN codes'!$A:$A,1,FALSE)),ISNA(VLOOKUP($K83,'Prodcom codes'!$A:$A,1,FALSE)))</f>
        <v>1</v>
      </c>
      <c r="Q83" s="19" t="b">
        <f t="shared" si="21"/>
        <v>0</v>
      </c>
      <c r="R83" s="19" t="b">
        <f t="shared" si="22"/>
        <v>0</v>
      </c>
      <c r="S83" s="19" t="b">
        <f t="shared" si="23"/>
        <v>0</v>
      </c>
      <c r="T83" s="19" t="b">
        <f t="shared" si="24"/>
        <v>0</v>
      </c>
      <c r="U83" s="19" t="b">
        <f t="shared" si="25"/>
        <v>0</v>
      </c>
    </row>
    <row r="84" spans="8:21" x14ac:dyDescent="0.25">
      <c r="H84" s="13" t="str">
        <f>_xlfn.IFNA(IF(B84="GN",VLOOKUP($K84,'GN codes'!$A:$E,3,FALSE),VLOOKUP($K84,'Prodcom codes'!$A:$F,4,FALSE)),"")</f>
        <v/>
      </c>
      <c r="I84" s="16" t="str">
        <f t="shared" si="14"/>
        <v/>
      </c>
      <c r="J84" s="17" t="str">
        <f t="shared" si="15"/>
        <v/>
      </c>
      <c r="K84" s="13" t="str">
        <f t="shared" si="16"/>
        <v/>
      </c>
      <c r="L84" s="19" t="b">
        <f t="shared" si="17"/>
        <v>1</v>
      </c>
      <c r="M84" s="19" t="b">
        <f t="shared" si="18"/>
        <v>1</v>
      </c>
      <c r="N84" s="19" t="b">
        <f t="shared" si="19"/>
        <v>1</v>
      </c>
      <c r="O84" s="19" t="b">
        <f t="shared" si="20"/>
        <v>0</v>
      </c>
      <c r="P84" s="19" t="b">
        <f>IF(B84="GN",ISNA(VLOOKUP($K84,'GN codes'!$A:$A,1,FALSE)),ISNA(VLOOKUP($K84,'Prodcom codes'!$A:$A,1,FALSE)))</f>
        <v>1</v>
      </c>
      <c r="Q84" s="19" t="b">
        <f t="shared" si="21"/>
        <v>0</v>
      </c>
      <c r="R84" s="19" t="b">
        <f t="shared" si="22"/>
        <v>0</v>
      </c>
      <c r="S84" s="19" t="b">
        <f t="shared" si="23"/>
        <v>0</v>
      </c>
      <c r="T84" s="19" t="b">
        <f t="shared" si="24"/>
        <v>0</v>
      </c>
      <c r="U84" s="19" t="b">
        <f t="shared" si="25"/>
        <v>0</v>
      </c>
    </row>
    <row r="85" spans="8:21" x14ac:dyDescent="0.25">
      <c r="H85" s="13" t="str">
        <f>_xlfn.IFNA(IF(B85="GN",VLOOKUP($K85,'GN codes'!$A:$E,3,FALSE),VLOOKUP($K85,'Prodcom codes'!$A:$F,4,FALSE)),"")</f>
        <v/>
      </c>
      <c r="I85" s="16" t="str">
        <f t="shared" si="14"/>
        <v/>
      </c>
      <c r="J85" s="17" t="str">
        <f t="shared" si="15"/>
        <v/>
      </c>
      <c r="K85" s="13" t="str">
        <f t="shared" si="16"/>
        <v/>
      </c>
      <c r="L85" s="19" t="b">
        <f t="shared" si="17"/>
        <v>1</v>
      </c>
      <c r="M85" s="19" t="b">
        <f t="shared" si="18"/>
        <v>1</v>
      </c>
      <c r="N85" s="19" t="b">
        <f t="shared" si="19"/>
        <v>1</v>
      </c>
      <c r="O85" s="19" t="b">
        <f t="shared" si="20"/>
        <v>0</v>
      </c>
      <c r="P85" s="19" t="b">
        <f>IF(B85="GN",ISNA(VLOOKUP($K85,'GN codes'!$A:$A,1,FALSE)),ISNA(VLOOKUP($K85,'Prodcom codes'!$A:$A,1,FALSE)))</f>
        <v>1</v>
      </c>
      <c r="Q85" s="19" t="b">
        <f t="shared" si="21"/>
        <v>0</v>
      </c>
      <c r="R85" s="19" t="b">
        <f t="shared" si="22"/>
        <v>0</v>
      </c>
      <c r="S85" s="19" t="b">
        <f t="shared" si="23"/>
        <v>0</v>
      </c>
      <c r="T85" s="19" t="b">
        <f t="shared" si="24"/>
        <v>0</v>
      </c>
      <c r="U85" s="19" t="b">
        <f t="shared" si="25"/>
        <v>0</v>
      </c>
    </row>
    <row r="86" spans="8:21" x14ac:dyDescent="0.25">
      <c r="H86" s="13" t="str">
        <f>_xlfn.IFNA(IF(B86="GN",VLOOKUP($K86,'GN codes'!$A:$E,3,FALSE),VLOOKUP($K86,'Prodcom codes'!$A:$F,4,FALSE)),"")</f>
        <v/>
      </c>
      <c r="I86" s="16" t="str">
        <f t="shared" si="14"/>
        <v/>
      </c>
      <c r="J86" s="17" t="str">
        <f t="shared" si="15"/>
        <v/>
      </c>
      <c r="K86" s="13" t="str">
        <f t="shared" si="16"/>
        <v/>
      </c>
      <c r="L86" s="19" t="b">
        <f t="shared" si="17"/>
        <v>1</v>
      </c>
      <c r="M86" s="19" t="b">
        <f t="shared" si="18"/>
        <v>1</v>
      </c>
      <c r="N86" s="19" t="b">
        <f t="shared" si="19"/>
        <v>1</v>
      </c>
      <c r="O86" s="19" t="b">
        <f t="shared" si="20"/>
        <v>0</v>
      </c>
      <c r="P86" s="19" t="b">
        <f>IF(B86="GN",ISNA(VLOOKUP($K86,'GN codes'!$A:$A,1,FALSE)),ISNA(VLOOKUP($K86,'Prodcom codes'!$A:$A,1,FALSE)))</f>
        <v>1</v>
      </c>
      <c r="Q86" s="19" t="b">
        <f t="shared" si="21"/>
        <v>0</v>
      </c>
      <c r="R86" s="19" t="b">
        <f t="shared" si="22"/>
        <v>0</v>
      </c>
      <c r="S86" s="19" t="b">
        <f t="shared" si="23"/>
        <v>0</v>
      </c>
      <c r="T86" s="19" t="b">
        <f t="shared" si="24"/>
        <v>0</v>
      </c>
      <c r="U86" s="19" t="b">
        <f t="shared" si="25"/>
        <v>0</v>
      </c>
    </row>
    <row r="87" spans="8:21" x14ac:dyDescent="0.25">
      <c r="H87" s="13" t="str">
        <f>_xlfn.IFNA(IF(B87="GN",VLOOKUP($K87,'GN codes'!$A:$E,3,FALSE),VLOOKUP($K87,'Prodcom codes'!$A:$F,4,FALSE)),"")</f>
        <v/>
      </c>
      <c r="I87" s="16" t="str">
        <f t="shared" si="14"/>
        <v/>
      </c>
      <c r="J87" s="17" t="str">
        <f t="shared" si="15"/>
        <v/>
      </c>
      <c r="K87" s="13" t="str">
        <f t="shared" si="16"/>
        <v/>
      </c>
      <c r="L87" s="19" t="b">
        <f t="shared" si="17"/>
        <v>1</v>
      </c>
      <c r="M87" s="19" t="b">
        <f t="shared" si="18"/>
        <v>1</v>
      </c>
      <c r="N87" s="19" t="b">
        <f t="shared" si="19"/>
        <v>1</v>
      </c>
      <c r="O87" s="19" t="b">
        <f t="shared" si="20"/>
        <v>0</v>
      </c>
      <c r="P87" s="19" t="b">
        <f>IF(B87="GN",ISNA(VLOOKUP($K87,'GN codes'!$A:$A,1,FALSE)),ISNA(VLOOKUP($K87,'Prodcom codes'!$A:$A,1,FALSE)))</f>
        <v>1</v>
      </c>
      <c r="Q87" s="19" t="b">
        <f t="shared" si="21"/>
        <v>0</v>
      </c>
      <c r="R87" s="19" t="b">
        <f t="shared" si="22"/>
        <v>0</v>
      </c>
      <c r="S87" s="19" t="b">
        <f t="shared" si="23"/>
        <v>0</v>
      </c>
      <c r="T87" s="19" t="b">
        <f t="shared" si="24"/>
        <v>0</v>
      </c>
      <c r="U87" s="19" t="b">
        <f t="shared" si="25"/>
        <v>0</v>
      </c>
    </row>
    <row r="88" spans="8:21" x14ac:dyDescent="0.25">
      <c r="H88" s="13" t="str">
        <f>_xlfn.IFNA(IF(B88="GN",VLOOKUP($K88,'GN codes'!$A:$E,3,FALSE),VLOOKUP($K88,'Prodcom codes'!$A:$F,4,FALSE)),"")</f>
        <v/>
      </c>
      <c r="I88" s="16" t="str">
        <f t="shared" si="14"/>
        <v/>
      </c>
      <c r="J88" s="17" t="str">
        <f t="shared" si="15"/>
        <v/>
      </c>
      <c r="K88" s="13" t="str">
        <f t="shared" si="16"/>
        <v/>
      </c>
      <c r="L88" s="19" t="b">
        <f t="shared" si="17"/>
        <v>1</v>
      </c>
      <c r="M88" s="19" t="b">
        <f t="shared" si="18"/>
        <v>1</v>
      </c>
      <c r="N88" s="19" t="b">
        <f t="shared" si="19"/>
        <v>1</v>
      </c>
      <c r="O88" s="19" t="b">
        <f t="shared" si="20"/>
        <v>0</v>
      </c>
      <c r="P88" s="19" t="b">
        <f>IF(B88="GN",ISNA(VLOOKUP($K88,'GN codes'!$A:$A,1,FALSE)),ISNA(VLOOKUP($K88,'Prodcom codes'!$A:$A,1,FALSE)))</f>
        <v>1</v>
      </c>
      <c r="Q88" s="19" t="b">
        <f t="shared" si="21"/>
        <v>0</v>
      </c>
      <c r="R88" s="19" t="b">
        <f t="shared" si="22"/>
        <v>0</v>
      </c>
      <c r="S88" s="19" t="b">
        <f t="shared" si="23"/>
        <v>0</v>
      </c>
      <c r="T88" s="19" t="b">
        <f t="shared" si="24"/>
        <v>0</v>
      </c>
      <c r="U88" s="19" t="b">
        <f t="shared" si="25"/>
        <v>0</v>
      </c>
    </row>
    <row r="89" spans="8:21" x14ac:dyDescent="0.25">
      <c r="H89" s="13" t="str">
        <f>_xlfn.IFNA(IF(B89="GN",VLOOKUP($K89,'GN codes'!$A:$E,3,FALSE),VLOOKUP($K89,'Prodcom codes'!$A:$F,4,FALSE)),"")</f>
        <v/>
      </c>
      <c r="I89" s="16" t="str">
        <f t="shared" si="14"/>
        <v/>
      </c>
      <c r="J89" s="17" t="str">
        <f t="shared" si="15"/>
        <v/>
      </c>
      <c r="K89" s="13" t="str">
        <f t="shared" si="16"/>
        <v/>
      </c>
      <c r="L89" s="19" t="b">
        <f t="shared" si="17"/>
        <v>1</v>
      </c>
      <c r="M89" s="19" t="b">
        <f t="shared" si="18"/>
        <v>1</v>
      </c>
      <c r="N89" s="19" t="b">
        <f t="shared" si="19"/>
        <v>1</v>
      </c>
      <c r="O89" s="19" t="b">
        <f t="shared" si="20"/>
        <v>0</v>
      </c>
      <c r="P89" s="19" t="b">
        <f>IF(B89="GN",ISNA(VLOOKUP($K89,'GN codes'!$A:$A,1,FALSE)),ISNA(VLOOKUP($K89,'Prodcom codes'!$A:$A,1,FALSE)))</f>
        <v>1</v>
      </c>
      <c r="Q89" s="19" t="b">
        <f t="shared" si="21"/>
        <v>0</v>
      </c>
      <c r="R89" s="19" t="b">
        <f t="shared" si="22"/>
        <v>0</v>
      </c>
      <c r="S89" s="19" t="b">
        <f t="shared" si="23"/>
        <v>0</v>
      </c>
      <c r="T89" s="19" t="b">
        <f t="shared" si="24"/>
        <v>0</v>
      </c>
      <c r="U89" s="19" t="b">
        <f t="shared" si="25"/>
        <v>0</v>
      </c>
    </row>
    <row r="90" spans="8:21" x14ac:dyDescent="0.25">
      <c r="H90" s="13" t="str">
        <f>_xlfn.IFNA(IF(B90="GN",VLOOKUP($K90,'GN codes'!$A:$E,3,FALSE),VLOOKUP($K90,'Prodcom codes'!$A:$F,4,FALSE)),"")</f>
        <v/>
      </c>
      <c r="I90" s="16" t="str">
        <f t="shared" si="14"/>
        <v/>
      </c>
      <c r="J90" s="17" t="str">
        <f t="shared" si="15"/>
        <v/>
      </c>
      <c r="K90" s="13" t="str">
        <f t="shared" si="16"/>
        <v/>
      </c>
      <c r="L90" s="19" t="b">
        <f t="shared" si="17"/>
        <v>1</v>
      </c>
      <c r="M90" s="19" t="b">
        <f t="shared" si="18"/>
        <v>1</v>
      </c>
      <c r="N90" s="19" t="b">
        <f t="shared" si="19"/>
        <v>1</v>
      </c>
      <c r="O90" s="19" t="b">
        <f t="shared" si="20"/>
        <v>0</v>
      </c>
      <c r="P90" s="19" t="b">
        <f>IF(B90="GN",ISNA(VLOOKUP($K90,'GN codes'!$A:$A,1,FALSE)),ISNA(VLOOKUP($K90,'Prodcom codes'!$A:$A,1,FALSE)))</f>
        <v>1</v>
      </c>
      <c r="Q90" s="19" t="b">
        <f t="shared" si="21"/>
        <v>0</v>
      </c>
      <c r="R90" s="19" t="b">
        <f t="shared" si="22"/>
        <v>0</v>
      </c>
      <c r="S90" s="19" t="b">
        <f t="shared" si="23"/>
        <v>0</v>
      </c>
      <c r="T90" s="19" t="b">
        <f t="shared" si="24"/>
        <v>0</v>
      </c>
      <c r="U90" s="19" t="b">
        <f t="shared" si="25"/>
        <v>0</v>
      </c>
    </row>
    <row r="91" spans="8:21" x14ac:dyDescent="0.25">
      <c r="H91" s="13" t="str">
        <f>_xlfn.IFNA(IF(B91="GN",VLOOKUP($K91,'GN codes'!$A:$E,3,FALSE),VLOOKUP($K91,'Prodcom codes'!$A:$F,4,FALSE)),"")</f>
        <v/>
      </c>
      <c r="I91" s="16" t="str">
        <f t="shared" si="14"/>
        <v/>
      </c>
      <c r="J91" s="17" t="str">
        <f t="shared" si="15"/>
        <v/>
      </c>
      <c r="K91" s="13" t="str">
        <f t="shared" si="16"/>
        <v/>
      </c>
      <c r="L91" s="19" t="b">
        <f t="shared" si="17"/>
        <v>1</v>
      </c>
      <c r="M91" s="19" t="b">
        <f t="shared" si="18"/>
        <v>1</v>
      </c>
      <c r="N91" s="19" t="b">
        <f t="shared" si="19"/>
        <v>1</v>
      </c>
      <c r="O91" s="19" t="b">
        <f t="shared" si="20"/>
        <v>0</v>
      </c>
      <c r="P91" s="19" t="b">
        <f>IF(B91="GN",ISNA(VLOOKUP($K91,'GN codes'!$A:$A,1,FALSE)),ISNA(VLOOKUP($K91,'Prodcom codes'!$A:$A,1,FALSE)))</f>
        <v>1</v>
      </c>
      <c r="Q91" s="19" t="b">
        <f t="shared" si="21"/>
        <v>0</v>
      </c>
      <c r="R91" s="19" t="b">
        <f t="shared" si="22"/>
        <v>0</v>
      </c>
      <c r="S91" s="19" t="b">
        <f t="shared" si="23"/>
        <v>0</v>
      </c>
      <c r="T91" s="19" t="b">
        <f t="shared" si="24"/>
        <v>0</v>
      </c>
      <c r="U91" s="19" t="b">
        <f t="shared" si="25"/>
        <v>0</v>
      </c>
    </row>
    <row r="92" spans="8:21" x14ac:dyDescent="0.25">
      <c r="H92" s="13" t="str">
        <f>_xlfn.IFNA(IF(B92="GN",VLOOKUP($K92,'GN codes'!$A:$E,3,FALSE),VLOOKUP($K92,'Prodcom codes'!$A:$F,4,FALSE)),"")</f>
        <v/>
      </c>
      <c r="I92" s="16" t="str">
        <f t="shared" si="14"/>
        <v/>
      </c>
      <c r="J92" s="17" t="str">
        <f t="shared" si="15"/>
        <v/>
      </c>
      <c r="K92" s="13" t="str">
        <f t="shared" si="16"/>
        <v/>
      </c>
      <c r="L92" s="19" t="b">
        <f t="shared" si="17"/>
        <v>1</v>
      </c>
      <c r="M92" s="19" t="b">
        <f t="shared" si="18"/>
        <v>1</v>
      </c>
      <c r="N92" s="19" t="b">
        <f t="shared" si="19"/>
        <v>1</v>
      </c>
      <c r="O92" s="19" t="b">
        <f t="shared" si="20"/>
        <v>0</v>
      </c>
      <c r="P92" s="19" t="b">
        <f>IF(B92="GN",ISNA(VLOOKUP($K92,'GN codes'!$A:$A,1,FALSE)),ISNA(VLOOKUP($K92,'Prodcom codes'!$A:$A,1,FALSE)))</f>
        <v>1</v>
      </c>
      <c r="Q92" s="19" t="b">
        <f t="shared" si="21"/>
        <v>0</v>
      </c>
      <c r="R92" s="19" t="b">
        <f t="shared" si="22"/>
        <v>0</v>
      </c>
      <c r="S92" s="19" t="b">
        <f t="shared" si="23"/>
        <v>0</v>
      </c>
      <c r="T92" s="19" t="b">
        <f t="shared" si="24"/>
        <v>0</v>
      </c>
      <c r="U92" s="19" t="b">
        <f t="shared" si="25"/>
        <v>0</v>
      </c>
    </row>
    <row r="93" spans="8:21" x14ac:dyDescent="0.25">
      <c r="H93" s="13" t="str">
        <f>_xlfn.IFNA(IF(B93="GN",VLOOKUP($K93,'GN codes'!$A:$E,3,FALSE),VLOOKUP($K93,'Prodcom codes'!$A:$F,4,FALSE)),"")</f>
        <v/>
      </c>
      <c r="I93" s="16" t="str">
        <f t="shared" si="14"/>
        <v/>
      </c>
      <c r="J93" s="17" t="str">
        <f t="shared" si="15"/>
        <v/>
      </c>
      <c r="K93" s="13" t="str">
        <f t="shared" si="16"/>
        <v/>
      </c>
      <c r="L93" s="19" t="b">
        <f t="shared" si="17"/>
        <v>1</v>
      </c>
      <c r="M93" s="19" t="b">
        <f t="shared" si="18"/>
        <v>1</v>
      </c>
      <c r="N93" s="19" t="b">
        <f t="shared" si="19"/>
        <v>1</v>
      </c>
      <c r="O93" s="19" t="b">
        <f t="shared" si="20"/>
        <v>0</v>
      </c>
      <c r="P93" s="19" t="b">
        <f>IF(B93="GN",ISNA(VLOOKUP($K93,'GN codes'!$A:$A,1,FALSE)),ISNA(VLOOKUP($K93,'Prodcom codes'!$A:$A,1,FALSE)))</f>
        <v>1</v>
      </c>
      <c r="Q93" s="19" t="b">
        <f t="shared" si="21"/>
        <v>0</v>
      </c>
      <c r="R93" s="19" t="b">
        <f t="shared" si="22"/>
        <v>0</v>
      </c>
      <c r="S93" s="19" t="b">
        <f t="shared" si="23"/>
        <v>0</v>
      </c>
      <c r="T93" s="19" t="b">
        <f t="shared" si="24"/>
        <v>0</v>
      </c>
      <c r="U93" s="19" t="b">
        <f t="shared" si="25"/>
        <v>0</v>
      </c>
    </row>
    <row r="94" spans="8:21" x14ac:dyDescent="0.25">
      <c r="H94" s="13" t="str">
        <f>_xlfn.IFNA(IF(B94="GN",VLOOKUP($K94,'GN codes'!$A:$E,3,FALSE),VLOOKUP($K94,'Prodcom codes'!$A:$F,4,FALSE)),"")</f>
        <v/>
      </c>
      <c r="I94" s="16" t="str">
        <f t="shared" si="14"/>
        <v/>
      </c>
      <c r="J94" s="17" t="str">
        <f t="shared" si="15"/>
        <v/>
      </c>
      <c r="K94" s="13" t="str">
        <f t="shared" si="16"/>
        <v/>
      </c>
      <c r="L94" s="19" t="b">
        <f t="shared" si="17"/>
        <v>1</v>
      </c>
      <c r="M94" s="19" t="b">
        <f t="shared" si="18"/>
        <v>1</v>
      </c>
      <c r="N94" s="19" t="b">
        <f t="shared" si="19"/>
        <v>1</v>
      </c>
      <c r="O94" s="19" t="b">
        <f t="shared" si="20"/>
        <v>0</v>
      </c>
      <c r="P94" s="19" t="b">
        <f>IF(B94="GN",ISNA(VLOOKUP($K94,'GN codes'!$A:$A,1,FALSE)),ISNA(VLOOKUP($K94,'Prodcom codes'!$A:$A,1,FALSE)))</f>
        <v>1</v>
      </c>
      <c r="Q94" s="19" t="b">
        <f t="shared" si="21"/>
        <v>0</v>
      </c>
      <c r="R94" s="19" t="b">
        <f t="shared" si="22"/>
        <v>0</v>
      </c>
      <c r="S94" s="19" t="b">
        <f t="shared" si="23"/>
        <v>0</v>
      </c>
      <c r="T94" s="19" t="b">
        <f t="shared" si="24"/>
        <v>0</v>
      </c>
      <c r="U94" s="19" t="b">
        <f t="shared" si="25"/>
        <v>0</v>
      </c>
    </row>
    <row r="95" spans="8:21" x14ac:dyDescent="0.25">
      <c r="H95" s="13" t="str">
        <f>_xlfn.IFNA(IF(B95="GN",VLOOKUP($K95,'GN codes'!$A:$E,3,FALSE),VLOOKUP($K95,'Prodcom codes'!$A:$F,4,FALSE)),"")</f>
        <v/>
      </c>
      <c r="I95" s="16" t="str">
        <f t="shared" si="14"/>
        <v/>
      </c>
      <c r="J95" s="17" t="str">
        <f t="shared" si="15"/>
        <v/>
      </c>
      <c r="K95" s="13" t="str">
        <f t="shared" si="16"/>
        <v/>
      </c>
      <c r="L95" s="19" t="b">
        <f t="shared" si="17"/>
        <v>1</v>
      </c>
      <c r="M95" s="19" t="b">
        <f t="shared" si="18"/>
        <v>1</v>
      </c>
      <c r="N95" s="19" t="b">
        <f t="shared" si="19"/>
        <v>1</v>
      </c>
      <c r="O95" s="19" t="b">
        <f t="shared" si="20"/>
        <v>0</v>
      </c>
      <c r="P95" s="19" t="b">
        <f>IF(B95="GN",ISNA(VLOOKUP($K95,'GN codes'!$A:$A,1,FALSE)),ISNA(VLOOKUP($K95,'Prodcom codes'!$A:$A,1,FALSE)))</f>
        <v>1</v>
      </c>
      <c r="Q95" s="19" t="b">
        <f t="shared" si="21"/>
        <v>0</v>
      </c>
      <c r="R95" s="19" t="b">
        <f t="shared" si="22"/>
        <v>0</v>
      </c>
      <c r="S95" s="19" t="b">
        <f t="shared" si="23"/>
        <v>0</v>
      </c>
      <c r="T95" s="19" t="b">
        <f t="shared" si="24"/>
        <v>0</v>
      </c>
      <c r="U95" s="19" t="b">
        <f t="shared" si="25"/>
        <v>0</v>
      </c>
    </row>
    <row r="96" spans="8:21" x14ac:dyDescent="0.25">
      <c r="H96" s="13" t="str">
        <f>_xlfn.IFNA(IF(B96="GN",VLOOKUP($K96,'GN codes'!$A:$E,3,FALSE),VLOOKUP($K96,'Prodcom codes'!$A:$F,4,FALSE)),"")</f>
        <v/>
      </c>
      <c r="I96" s="16" t="str">
        <f t="shared" si="14"/>
        <v/>
      </c>
      <c r="J96" s="17" t="str">
        <f t="shared" si="15"/>
        <v/>
      </c>
      <c r="K96" s="13" t="str">
        <f t="shared" si="16"/>
        <v/>
      </c>
      <c r="L96" s="19" t="b">
        <f t="shared" si="17"/>
        <v>1</v>
      </c>
      <c r="M96" s="19" t="b">
        <f t="shared" si="18"/>
        <v>1</v>
      </c>
      <c r="N96" s="19" t="b">
        <f t="shared" si="19"/>
        <v>1</v>
      </c>
      <c r="O96" s="19" t="b">
        <f t="shared" si="20"/>
        <v>0</v>
      </c>
      <c r="P96" s="19" t="b">
        <f>IF(B96="GN",ISNA(VLOOKUP($K96,'GN codes'!$A:$A,1,FALSE)),ISNA(VLOOKUP($K96,'Prodcom codes'!$A:$A,1,FALSE)))</f>
        <v>1</v>
      </c>
      <c r="Q96" s="19" t="b">
        <f t="shared" si="21"/>
        <v>0</v>
      </c>
      <c r="R96" s="19" t="b">
        <f t="shared" si="22"/>
        <v>0</v>
      </c>
      <c r="S96" s="19" t="b">
        <f t="shared" si="23"/>
        <v>0</v>
      </c>
      <c r="T96" s="19" t="b">
        <f t="shared" si="24"/>
        <v>0</v>
      </c>
      <c r="U96" s="19" t="b">
        <f t="shared" si="25"/>
        <v>0</v>
      </c>
    </row>
    <row r="97" spans="8:21" x14ac:dyDescent="0.25">
      <c r="H97" s="13" t="str">
        <f>_xlfn.IFNA(IF(B97="GN",VLOOKUP($K97,'GN codes'!$A:$E,3,FALSE),VLOOKUP($K97,'Prodcom codes'!$A:$F,4,FALSE)),"")</f>
        <v/>
      </c>
      <c r="I97" s="16" t="str">
        <f t="shared" si="14"/>
        <v/>
      </c>
      <c r="J97" s="17" t="str">
        <f t="shared" si="15"/>
        <v/>
      </c>
      <c r="K97" s="13" t="str">
        <f t="shared" si="16"/>
        <v/>
      </c>
      <c r="L97" s="19" t="b">
        <f t="shared" si="17"/>
        <v>1</v>
      </c>
      <c r="M97" s="19" t="b">
        <f t="shared" si="18"/>
        <v>1</v>
      </c>
      <c r="N97" s="19" t="b">
        <f t="shared" si="19"/>
        <v>1</v>
      </c>
      <c r="O97" s="19" t="b">
        <f t="shared" si="20"/>
        <v>0</v>
      </c>
      <c r="P97" s="19" t="b">
        <f>IF(B97="GN",ISNA(VLOOKUP($K97,'GN codes'!$A:$A,1,FALSE)),ISNA(VLOOKUP($K97,'Prodcom codes'!$A:$A,1,FALSE)))</f>
        <v>1</v>
      </c>
      <c r="Q97" s="19" t="b">
        <f t="shared" si="21"/>
        <v>0</v>
      </c>
      <c r="R97" s="19" t="b">
        <f t="shared" si="22"/>
        <v>0</v>
      </c>
      <c r="S97" s="19" t="b">
        <f t="shared" si="23"/>
        <v>0</v>
      </c>
      <c r="T97" s="19" t="b">
        <f t="shared" si="24"/>
        <v>0</v>
      </c>
      <c r="U97" s="19" t="b">
        <f t="shared" si="25"/>
        <v>0</v>
      </c>
    </row>
    <row r="98" spans="8:21" x14ac:dyDescent="0.25">
      <c r="H98" s="13" t="str">
        <f>_xlfn.IFNA(IF(B98="GN",VLOOKUP($K98,'GN codes'!$A:$E,3,FALSE),VLOOKUP($K98,'Prodcom codes'!$A:$F,4,FALSE)),"")</f>
        <v/>
      </c>
      <c r="I98" s="16" t="str">
        <f t="shared" si="14"/>
        <v/>
      </c>
      <c r="J98" s="17" t="str">
        <f t="shared" si="15"/>
        <v/>
      </c>
      <c r="K98" s="13" t="str">
        <f t="shared" si="16"/>
        <v/>
      </c>
      <c r="L98" s="19" t="b">
        <f t="shared" si="17"/>
        <v>1</v>
      </c>
      <c r="M98" s="19" t="b">
        <f t="shared" si="18"/>
        <v>1</v>
      </c>
      <c r="N98" s="19" t="b">
        <f t="shared" si="19"/>
        <v>1</v>
      </c>
      <c r="O98" s="19" t="b">
        <f t="shared" si="20"/>
        <v>0</v>
      </c>
      <c r="P98" s="19" t="b">
        <f>IF(B98="GN",ISNA(VLOOKUP($K98,'GN codes'!$A:$A,1,FALSE)),ISNA(VLOOKUP($K98,'Prodcom codes'!$A:$A,1,FALSE)))</f>
        <v>1</v>
      </c>
      <c r="Q98" s="19" t="b">
        <f t="shared" si="21"/>
        <v>0</v>
      </c>
      <c r="R98" s="19" t="b">
        <f t="shared" si="22"/>
        <v>0</v>
      </c>
      <c r="S98" s="19" t="b">
        <f t="shared" si="23"/>
        <v>0</v>
      </c>
      <c r="T98" s="19" t="b">
        <f t="shared" si="24"/>
        <v>0</v>
      </c>
      <c r="U98" s="19" t="b">
        <f t="shared" si="25"/>
        <v>0</v>
      </c>
    </row>
    <row r="99" spans="8:21" x14ac:dyDescent="0.25">
      <c r="H99" s="13" t="str">
        <f>_xlfn.IFNA(IF(B99="GN",VLOOKUP($K99,'GN codes'!$A:$E,3,FALSE),VLOOKUP($K99,'Prodcom codes'!$A:$F,4,FALSE)),"")</f>
        <v/>
      </c>
      <c r="I99" s="16" t="str">
        <f t="shared" si="14"/>
        <v/>
      </c>
      <c r="J99" s="17" t="str">
        <f t="shared" si="15"/>
        <v/>
      </c>
      <c r="K99" s="13" t="str">
        <f t="shared" si="16"/>
        <v/>
      </c>
      <c r="L99" s="19" t="b">
        <f t="shared" si="17"/>
        <v>1</v>
      </c>
      <c r="M99" s="19" t="b">
        <f t="shared" si="18"/>
        <v>1</v>
      </c>
      <c r="N99" s="19" t="b">
        <f t="shared" si="19"/>
        <v>1</v>
      </c>
      <c r="O99" s="19" t="b">
        <f t="shared" si="20"/>
        <v>0</v>
      </c>
      <c r="P99" s="19" t="b">
        <f>IF(B99="GN",ISNA(VLOOKUP($K99,'GN codes'!$A:$A,1,FALSE)),ISNA(VLOOKUP($K99,'Prodcom codes'!$A:$A,1,FALSE)))</f>
        <v>1</v>
      </c>
      <c r="Q99" s="19" t="b">
        <f t="shared" si="21"/>
        <v>0</v>
      </c>
      <c r="R99" s="19" t="b">
        <f t="shared" si="22"/>
        <v>0</v>
      </c>
      <c r="S99" s="19" t="b">
        <f t="shared" si="23"/>
        <v>0</v>
      </c>
      <c r="T99" s="19" t="b">
        <f t="shared" si="24"/>
        <v>0</v>
      </c>
      <c r="U99" s="19" t="b">
        <f t="shared" si="25"/>
        <v>0</v>
      </c>
    </row>
    <row r="100" spans="8:21" x14ac:dyDescent="0.25">
      <c r="H100" s="13" t="str">
        <f>_xlfn.IFNA(IF(B100="GN",VLOOKUP($K100,'GN codes'!$A:$E,3,FALSE),VLOOKUP($K100,'Prodcom codes'!$A:$F,4,FALSE)),"")</f>
        <v/>
      </c>
      <c r="I100" s="16" t="str">
        <f t="shared" si="14"/>
        <v/>
      </c>
      <c r="J100" s="17" t="str">
        <f t="shared" si="15"/>
        <v/>
      </c>
      <c r="K100" s="13" t="str">
        <f t="shared" si="16"/>
        <v/>
      </c>
      <c r="L100" s="19" t="b">
        <f t="shared" si="17"/>
        <v>1</v>
      </c>
      <c r="M100" s="19" t="b">
        <f t="shared" si="18"/>
        <v>1</v>
      </c>
      <c r="N100" s="19" t="b">
        <f t="shared" si="19"/>
        <v>1</v>
      </c>
      <c r="O100" s="19" t="b">
        <f t="shared" si="20"/>
        <v>0</v>
      </c>
      <c r="P100" s="19" t="b">
        <f>IF(B100="GN",ISNA(VLOOKUP($K100,'GN codes'!$A:$A,1,FALSE)),ISNA(VLOOKUP($K100,'Prodcom codes'!$A:$A,1,FALSE)))</f>
        <v>1</v>
      </c>
      <c r="Q100" s="19" t="b">
        <f t="shared" si="21"/>
        <v>0</v>
      </c>
      <c r="R100" s="19" t="b">
        <f t="shared" si="22"/>
        <v>0</v>
      </c>
      <c r="S100" s="19" t="b">
        <f t="shared" si="23"/>
        <v>0</v>
      </c>
      <c r="T100" s="19" t="b">
        <f t="shared" si="24"/>
        <v>0</v>
      </c>
      <c r="U100" s="19" t="b">
        <f t="shared" si="25"/>
        <v>0</v>
      </c>
    </row>
    <row r="101" spans="8:21" x14ac:dyDescent="0.25">
      <c r="H101" s="13" t="str">
        <f>_xlfn.IFNA(IF(B101="GN",VLOOKUP($K101,'GN codes'!$A:$E,3,FALSE),VLOOKUP($K101,'Prodcom codes'!$A:$F,4,FALSE)),"")</f>
        <v/>
      </c>
      <c r="I101" s="16" t="str">
        <f t="shared" si="14"/>
        <v/>
      </c>
      <c r="J101" s="17" t="str">
        <f t="shared" si="15"/>
        <v/>
      </c>
      <c r="K101" s="13" t="str">
        <f t="shared" si="16"/>
        <v/>
      </c>
      <c r="L101" s="19" t="b">
        <f t="shared" si="17"/>
        <v>1</v>
      </c>
      <c r="M101" s="19" t="b">
        <f t="shared" si="18"/>
        <v>1</v>
      </c>
      <c r="N101" s="19" t="b">
        <f t="shared" si="19"/>
        <v>1</v>
      </c>
      <c r="O101" s="19" t="b">
        <f t="shared" si="20"/>
        <v>0</v>
      </c>
      <c r="P101" s="19" t="b">
        <f>IF(B101="GN",ISNA(VLOOKUP($K101,'GN codes'!$A:$A,1,FALSE)),ISNA(VLOOKUP($K101,'Prodcom codes'!$A:$A,1,FALSE)))</f>
        <v>1</v>
      </c>
      <c r="Q101" s="19" t="b">
        <f t="shared" si="21"/>
        <v>0</v>
      </c>
      <c r="R101" s="19" t="b">
        <f t="shared" si="22"/>
        <v>0</v>
      </c>
      <c r="S101" s="19" t="b">
        <f t="shared" si="23"/>
        <v>0</v>
      </c>
      <c r="T101" s="19" t="b">
        <f t="shared" si="24"/>
        <v>0</v>
      </c>
      <c r="U101" s="19" t="b">
        <f t="shared" si="25"/>
        <v>0</v>
      </c>
    </row>
    <row r="102" spans="8:21" x14ac:dyDescent="0.25">
      <c r="H102" s="13" t="str">
        <f>_xlfn.IFNA(IF(B102="GN",VLOOKUP($K102,'GN codes'!$A:$E,3,FALSE),VLOOKUP($K102,'Prodcom codes'!$A:$F,4,FALSE)),"")</f>
        <v/>
      </c>
      <c r="I102" s="16" t="str">
        <f t="shared" si="14"/>
        <v/>
      </c>
      <c r="J102" s="17" t="str">
        <f t="shared" si="15"/>
        <v/>
      </c>
      <c r="K102" s="13" t="str">
        <f t="shared" si="16"/>
        <v/>
      </c>
      <c r="L102" s="19" t="b">
        <f t="shared" si="17"/>
        <v>1</v>
      </c>
      <c r="M102" s="19" t="b">
        <f t="shared" si="18"/>
        <v>1</v>
      </c>
      <c r="N102" s="19" t="b">
        <f t="shared" si="19"/>
        <v>1</v>
      </c>
      <c r="O102" s="19" t="b">
        <f t="shared" si="20"/>
        <v>0</v>
      </c>
      <c r="P102" s="19" t="b">
        <f>IF(B102="GN",ISNA(VLOOKUP($K102,'GN codes'!$A:$A,1,FALSE)),ISNA(VLOOKUP($K102,'Prodcom codes'!$A:$A,1,FALSE)))</f>
        <v>1</v>
      </c>
      <c r="Q102" s="19" t="b">
        <f t="shared" si="21"/>
        <v>0</v>
      </c>
      <c r="R102" s="19" t="b">
        <f t="shared" si="22"/>
        <v>0</v>
      </c>
      <c r="S102" s="19" t="b">
        <f t="shared" si="23"/>
        <v>0</v>
      </c>
      <c r="T102" s="19" t="b">
        <f t="shared" si="24"/>
        <v>0</v>
      </c>
      <c r="U102" s="19" t="b">
        <f t="shared" si="25"/>
        <v>0</v>
      </c>
    </row>
    <row r="103" spans="8:21" x14ac:dyDescent="0.25">
      <c r="H103" s="13" t="str">
        <f>_xlfn.IFNA(IF(B103="GN",VLOOKUP($K103,'GN codes'!$A:$E,3,FALSE),VLOOKUP($K103,'Prodcom codes'!$A:$F,4,FALSE)),"")</f>
        <v/>
      </c>
      <c r="I103" s="16" t="str">
        <f t="shared" si="14"/>
        <v/>
      </c>
      <c r="J103" s="17" t="str">
        <f t="shared" si="15"/>
        <v/>
      </c>
      <c r="K103" s="13" t="str">
        <f t="shared" si="16"/>
        <v/>
      </c>
      <c r="L103" s="19" t="b">
        <f t="shared" si="17"/>
        <v>1</v>
      </c>
      <c r="M103" s="19" t="b">
        <f t="shared" si="18"/>
        <v>1</v>
      </c>
      <c r="N103" s="19" t="b">
        <f t="shared" si="19"/>
        <v>1</v>
      </c>
      <c r="O103" s="19" t="b">
        <f t="shared" si="20"/>
        <v>0</v>
      </c>
      <c r="P103" s="19" t="b">
        <f>IF(B103="GN",ISNA(VLOOKUP($K103,'GN codes'!$A:$A,1,FALSE)),ISNA(VLOOKUP($K103,'Prodcom codes'!$A:$A,1,FALSE)))</f>
        <v>1</v>
      </c>
      <c r="Q103" s="19" t="b">
        <f t="shared" si="21"/>
        <v>0</v>
      </c>
      <c r="R103" s="19" t="b">
        <f t="shared" si="22"/>
        <v>0</v>
      </c>
      <c r="S103" s="19" t="b">
        <f t="shared" si="23"/>
        <v>0</v>
      </c>
      <c r="T103" s="19" t="b">
        <f t="shared" si="24"/>
        <v>0</v>
      </c>
      <c r="U103" s="19" t="b">
        <f t="shared" si="25"/>
        <v>0</v>
      </c>
    </row>
    <row r="104" spans="8:21" x14ac:dyDescent="0.25">
      <c r="H104" s="13" t="str">
        <f>_xlfn.IFNA(IF(B104="GN",VLOOKUP($K104,'GN codes'!$A:$E,3,FALSE),VLOOKUP($K104,'Prodcom codes'!$A:$F,4,FALSE)),"")</f>
        <v/>
      </c>
      <c r="I104" s="16" t="str">
        <f t="shared" si="14"/>
        <v/>
      </c>
      <c r="J104" s="17" t="str">
        <f t="shared" si="15"/>
        <v/>
      </c>
      <c r="K104" s="13" t="str">
        <f t="shared" si="16"/>
        <v/>
      </c>
      <c r="L104" s="19" t="b">
        <f t="shared" si="17"/>
        <v>1</v>
      </c>
      <c r="M104" s="19" t="b">
        <f t="shared" si="18"/>
        <v>1</v>
      </c>
      <c r="N104" s="19" t="b">
        <f t="shared" si="19"/>
        <v>1</v>
      </c>
      <c r="O104" s="19" t="b">
        <f t="shared" si="20"/>
        <v>0</v>
      </c>
      <c r="P104" s="19" t="b">
        <f>IF(B104="GN",ISNA(VLOOKUP($K104,'GN codes'!$A:$A,1,FALSE)),ISNA(VLOOKUP($K104,'Prodcom codes'!$A:$A,1,FALSE)))</f>
        <v>1</v>
      </c>
      <c r="Q104" s="19" t="b">
        <f t="shared" si="21"/>
        <v>0</v>
      </c>
      <c r="R104" s="19" t="b">
        <f t="shared" si="22"/>
        <v>0</v>
      </c>
      <c r="S104" s="19" t="b">
        <f t="shared" si="23"/>
        <v>0</v>
      </c>
      <c r="T104" s="19" t="b">
        <f t="shared" si="24"/>
        <v>0</v>
      </c>
      <c r="U104" s="19" t="b">
        <f t="shared" si="25"/>
        <v>0</v>
      </c>
    </row>
    <row r="105" spans="8:21" x14ac:dyDescent="0.25">
      <c r="H105" s="13" t="str">
        <f>_xlfn.IFNA(IF(B105="GN",VLOOKUP($K105,'GN codes'!$A:$E,3,FALSE),VLOOKUP($K105,'Prodcom codes'!$A:$F,4,FALSE)),"")</f>
        <v/>
      </c>
      <c r="I105" s="16" t="str">
        <f t="shared" si="14"/>
        <v/>
      </c>
      <c r="J105" s="17" t="str">
        <f t="shared" si="15"/>
        <v/>
      </c>
      <c r="K105" s="13" t="str">
        <f t="shared" si="16"/>
        <v/>
      </c>
      <c r="L105" s="19" t="b">
        <f t="shared" si="17"/>
        <v>1</v>
      </c>
      <c r="M105" s="19" t="b">
        <f t="shared" si="18"/>
        <v>1</v>
      </c>
      <c r="N105" s="19" t="b">
        <f t="shared" si="19"/>
        <v>1</v>
      </c>
      <c r="O105" s="19" t="b">
        <f t="shared" si="20"/>
        <v>0</v>
      </c>
      <c r="P105" s="19" t="b">
        <f>IF(B105="GN",ISNA(VLOOKUP($K105,'GN codes'!$A:$A,1,FALSE)),ISNA(VLOOKUP($K105,'Prodcom codes'!$A:$A,1,FALSE)))</f>
        <v>1</v>
      </c>
      <c r="Q105" s="19" t="b">
        <f t="shared" si="21"/>
        <v>0</v>
      </c>
      <c r="R105" s="19" t="b">
        <f t="shared" si="22"/>
        <v>0</v>
      </c>
      <c r="S105" s="19" t="b">
        <f t="shared" si="23"/>
        <v>0</v>
      </c>
      <c r="T105" s="19" t="b">
        <f t="shared" si="24"/>
        <v>0</v>
      </c>
      <c r="U105" s="19" t="b">
        <f t="shared" si="25"/>
        <v>0</v>
      </c>
    </row>
    <row r="106" spans="8:21" x14ac:dyDescent="0.25">
      <c r="H106" s="13" t="str">
        <f>_xlfn.IFNA(IF(B106="GN",VLOOKUP($K106,'GN codes'!$A:$E,3,FALSE),VLOOKUP($K106,'Prodcom codes'!$A:$F,4,FALSE)),"")</f>
        <v/>
      </c>
      <c r="I106" s="16" t="str">
        <f t="shared" si="14"/>
        <v/>
      </c>
      <c r="J106" s="17" t="str">
        <f t="shared" si="15"/>
        <v/>
      </c>
      <c r="K106" s="13" t="str">
        <f t="shared" si="16"/>
        <v/>
      </c>
      <c r="L106" s="19" t="b">
        <f t="shared" si="17"/>
        <v>1</v>
      </c>
      <c r="M106" s="19" t="b">
        <f t="shared" si="18"/>
        <v>1</v>
      </c>
      <c r="N106" s="19" t="b">
        <f t="shared" si="19"/>
        <v>1</v>
      </c>
      <c r="O106" s="19" t="b">
        <f t="shared" si="20"/>
        <v>0</v>
      </c>
      <c r="P106" s="19" t="b">
        <f>IF(B106="GN",ISNA(VLOOKUP($K106,'GN codes'!$A:$A,1,FALSE)),ISNA(VLOOKUP($K106,'Prodcom codes'!$A:$A,1,FALSE)))</f>
        <v>1</v>
      </c>
      <c r="Q106" s="19" t="b">
        <f t="shared" si="21"/>
        <v>0</v>
      </c>
      <c r="R106" s="19" t="b">
        <f t="shared" si="22"/>
        <v>0</v>
      </c>
      <c r="S106" s="19" t="b">
        <f t="shared" si="23"/>
        <v>0</v>
      </c>
      <c r="T106" s="19" t="b">
        <f t="shared" si="24"/>
        <v>0</v>
      </c>
      <c r="U106" s="19" t="b">
        <f t="shared" si="25"/>
        <v>0</v>
      </c>
    </row>
    <row r="107" spans="8:21" x14ac:dyDescent="0.25">
      <c r="H107" s="13" t="str">
        <f>_xlfn.IFNA(IF(B107="GN",VLOOKUP($K107,'GN codes'!$A:$E,3,FALSE),VLOOKUP($K107,'Prodcom codes'!$A:$F,4,FALSE)),"")</f>
        <v/>
      </c>
      <c r="I107" s="16" t="str">
        <f t="shared" si="14"/>
        <v/>
      </c>
      <c r="J107" s="17" t="str">
        <f t="shared" si="15"/>
        <v/>
      </c>
      <c r="K107" s="13" t="str">
        <f t="shared" si="16"/>
        <v/>
      </c>
      <c r="L107" s="19" t="b">
        <f t="shared" si="17"/>
        <v>1</v>
      </c>
      <c r="M107" s="19" t="b">
        <f t="shared" si="18"/>
        <v>1</v>
      </c>
      <c r="N107" s="19" t="b">
        <f t="shared" si="19"/>
        <v>1</v>
      </c>
      <c r="O107" s="19" t="b">
        <f t="shared" si="20"/>
        <v>0</v>
      </c>
      <c r="P107" s="19" t="b">
        <f>IF(B107="GN",ISNA(VLOOKUP($K107,'GN codes'!$A:$A,1,FALSE)),ISNA(VLOOKUP($K107,'Prodcom codes'!$A:$A,1,FALSE)))</f>
        <v>1</v>
      </c>
      <c r="Q107" s="19" t="b">
        <f t="shared" si="21"/>
        <v>0</v>
      </c>
      <c r="R107" s="19" t="b">
        <f t="shared" si="22"/>
        <v>0</v>
      </c>
      <c r="S107" s="19" t="b">
        <f t="shared" si="23"/>
        <v>0</v>
      </c>
      <c r="T107" s="19" t="b">
        <f t="shared" si="24"/>
        <v>0</v>
      </c>
      <c r="U107" s="19" t="b">
        <f t="shared" si="25"/>
        <v>0</v>
      </c>
    </row>
    <row r="108" spans="8:21" x14ac:dyDescent="0.25">
      <c r="H108" s="13" t="str">
        <f>_xlfn.IFNA(IF(B108="GN",VLOOKUP($K108,'GN codes'!$A:$E,3,FALSE),VLOOKUP($K108,'Prodcom codes'!$A:$F,4,FALSE)),"")</f>
        <v/>
      </c>
      <c r="I108" s="16" t="str">
        <f t="shared" si="14"/>
        <v/>
      </c>
      <c r="J108" s="17" t="str">
        <f t="shared" si="15"/>
        <v/>
      </c>
      <c r="K108" s="13" t="str">
        <f t="shared" si="16"/>
        <v/>
      </c>
      <c r="L108" s="19" t="b">
        <f t="shared" si="17"/>
        <v>1</v>
      </c>
      <c r="M108" s="19" t="b">
        <f t="shared" si="18"/>
        <v>1</v>
      </c>
      <c r="N108" s="19" t="b">
        <f t="shared" si="19"/>
        <v>1</v>
      </c>
      <c r="O108" s="19" t="b">
        <f t="shared" si="20"/>
        <v>0</v>
      </c>
      <c r="P108" s="19" t="b">
        <f>IF(B108="GN",ISNA(VLOOKUP($K108,'GN codes'!$A:$A,1,FALSE)),ISNA(VLOOKUP($K108,'Prodcom codes'!$A:$A,1,FALSE)))</f>
        <v>1</v>
      </c>
      <c r="Q108" s="19" t="b">
        <f t="shared" si="21"/>
        <v>0</v>
      </c>
      <c r="R108" s="19" t="b">
        <f t="shared" si="22"/>
        <v>0</v>
      </c>
      <c r="S108" s="19" t="b">
        <f t="shared" si="23"/>
        <v>0</v>
      </c>
      <c r="T108" s="19" t="b">
        <f t="shared" si="24"/>
        <v>0</v>
      </c>
      <c r="U108" s="19" t="b">
        <f t="shared" si="25"/>
        <v>0</v>
      </c>
    </row>
    <row r="109" spans="8:21" x14ac:dyDescent="0.25">
      <c r="H109" s="13" t="str">
        <f>_xlfn.IFNA(IF(B109="GN",VLOOKUP($K109,'GN codes'!$A:$E,3,FALSE),VLOOKUP($K109,'Prodcom codes'!$A:$F,4,FALSE)),"")</f>
        <v/>
      </c>
      <c r="I109" s="16" t="str">
        <f t="shared" si="14"/>
        <v/>
      </c>
      <c r="J109" s="17" t="str">
        <f t="shared" si="15"/>
        <v/>
      </c>
      <c r="K109" s="13" t="str">
        <f t="shared" si="16"/>
        <v/>
      </c>
      <c r="L109" s="19" t="b">
        <f t="shared" si="17"/>
        <v>1</v>
      </c>
      <c r="M109" s="19" t="b">
        <f t="shared" si="18"/>
        <v>1</v>
      </c>
      <c r="N109" s="19" t="b">
        <f t="shared" si="19"/>
        <v>1</v>
      </c>
      <c r="O109" s="19" t="b">
        <f t="shared" si="20"/>
        <v>0</v>
      </c>
      <c r="P109" s="19" t="b">
        <f>IF(B109="GN",ISNA(VLOOKUP($K109,'GN codes'!$A:$A,1,FALSE)),ISNA(VLOOKUP($K109,'Prodcom codes'!$A:$A,1,FALSE)))</f>
        <v>1</v>
      </c>
      <c r="Q109" s="19" t="b">
        <f t="shared" si="21"/>
        <v>0</v>
      </c>
      <c r="R109" s="19" t="b">
        <f t="shared" si="22"/>
        <v>0</v>
      </c>
      <c r="S109" s="19" t="b">
        <f t="shared" si="23"/>
        <v>0</v>
      </c>
      <c r="T109" s="19" t="b">
        <f t="shared" si="24"/>
        <v>0</v>
      </c>
      <c r="U109" s="19" t="b">
        <f t="shared" si="25"/>
        <v>0</v>
      </c>
    </row>
    <row r="110" spans="8:21" x14ac:dyDescent="0.25">
      <c r="H110" s="13" t="str">
        <f>_xlfn.IFNA(IF(B110="GN",VLOOKUP($K110,'GN codes'!$A:$E,3,FALSE),VLOOKUP($K110,'Prodcom codes'!$A:$F,4,FALSE)),"")</f>
        <v/>
      </c>
      <c r="I110" s="16" t="str">
        <f t="shared" si="14"/>
        <v/>
      </c>
      <c r="J110" s="17" t="str">
        <f t="shared" si="15"/>
        <v/>
      </c>
      <c r="K110" s="13" t="str">
        <f t="shared" si="16"/>
        <v/>
      </c>
      <c r="L110" s="19" t="b">
        <f t="shared" si="17"/>
        <v>1</v>
      </c>
      <c r="M110" s="19" t="b">
        <f t="shared" si="18"/>
        <v>1</v>
      </c>
      <c r="N110" s="19" t="b">
        <f t="shared" si="19"/>
        <v>1</v>
      </c>
      <c r="O110" s="19" t="b">
        <f t="shared" si="20"/>
        <v>0</v>
      </c>
      <c r="P110" s="19" t="b">
        <f>IF(B110="GN",ISNA(VLOOKUP($K110,'GN codes'!$A:$A,1,FALSE)),ISNA(VLOOKUP($K110,'Prodcom codes'!$A:$A,1,FALSE)))</f>
        <v>1</v>
      </c>
      <c r="Q110" s="19" t="b">
        <f t="shared" si="21"/>
        <v>0</v>
      </c>
      <c r="R110" s="19" t="b">
        <f t="shared" si="22"/>
        <v>0</v>
      </c>
      <c r="S110" s="19" t="b">
        <f t="shared" si="23"/>
        <v>0</v>
      </c>
      <c r="T110" s="19" t="b">
        <f t="shared" si="24"/>
        <v>0</v>
      </c>
      <c r="U110" s="19" t="b">
        <f t="shared" si="25"/>
        <v>0</v>
      </c>
    </row>
    <row r="111" spans="8:21" x14ac:dyDescent="0.25">
      <c r="H111" s="13" t="str">
        <f>_xlfn.IFNA(IF(B111="GN",VLOOKUP($K111,'GN codes'!$A:$E,3,FALSE),VLOOKUP($K111,'Prodcom codes'!$A:$F,4,FALSE)),"")</f>
        <v/>
      </c>
      <c r="I111" s="16" t="str">
        <f t="shared" si="14"/>
        <v/>
      </c>
      <c r="J111" s="17" t="str">
        <f t="shared" si="15"/>
        <v/>
      </c>
      <c r="K111" s="13" t="str">
        <f t="shared" si="16"/>
        <v/>
      </c>
      <c r="L111" s="19" t="b">
        <f t="shared" si="17"/>
        <v>1</v>
      </c>
      <c r="M111" s="19" t="b">
        <f t="shared" si="18"/>
        <v>1</v>
      </c>
      <c r="N111" s="19" t="b">
        <f t="shared" si="19"/>
        <v>1</v>
      </c>
      <c r="O111" s="19" t="b">
        <f t="shared" si="20"/>
        <v>0</v>
      </c>
      <c r="P111" s="19" t="b">
        <f>IF(B111="GN",ISNA(VLOOKUP($K111,'GN codes'!$A:$A,1,FALSE)),ISNA(VLOOKUP($K111,'Prodcom codes'!$A:$A,1,FALSE)))</f>
        <v>1</v>
      </c>
      <c r="Q111" s="19" t="b">
        <f t="shared" si="21"/>
        <v>0</v>
      </c>
      <c r="R111" s="19" t="b">
        <f t="shared" si="22"/>
        <v>0</v>
      </c>
      <c r="S111" s="19" t="b">
        <f t="shared" si="23"/>
        <v>0</v>
      </c>
      <c r="T111" s="19" t="b">
        <f t="shared" si="24"/>
        <v>0</v>
      </c>
      <c r="U111" s="19" t="b">
        <f t="shared" si="25"/>
        <v>0</v>
      </c>
    </row>
    <row r="112" spans="8:21" x14ac:dyDescent="0.25">
      <c r="H112" s="13" t="str">
        <f>_xlfn.IFNA(IF(B112="GN",VLOOKUP($K112,'GN codes'!$A:$E,3,FALSE),VLOOKUP($K112,'Prodcom codes'!$A:$F,4,FALSE)),"")</f>
        <v/>
      </c>
      <c r="I112" s="16" t="str">
        <f t="shared" si="14"/>
        <v/>
      </c>
      <c r="J112" s="17" t="str">
        <f t="shared" si="15"/>
        <v/>
      </c>
      <c r="K112" s="13" t="str">
        <f t="shared" si="16"/>
        <v/>
      </c>
      <c r="L112" s="19" t="b">
        <f t="shared" si="17"/>
        <v>1</v>
      </c>
      <c r="M112" s="19" t="b">
        <f t="shared" si="18"/>
        <v>1</v>
      </c>
      <c r="N112" s="19" t="b">
        <f t="shared" si="19"/>
        <v>1</v>
      </c>
      <c r="O112" s="19" t="b">
        <f t="shared" si="20"/>
        <v>0</v>
      </c>
      <c r="P112" s="19" t="b">
        <f>IF(B112="GN",ISNA(VLOOKUP($K112,'GN codes'!$A:$A,1,FALSE)),ISNA(VLOOKUP($K112,'Prodcom codes'!$A:$A,1,FALSE)))</f>
        <v>1</v>
      </c>
      <c r="Q112" s="19" t="b">
        <f t="shared" si="21"/>
        <v>0</v>
      </c>
      <c r="R112" s="19" t="b">
        <f t="shared" si="22"/>
        <v>0</v>
      </c>
      <c r="S112" s="19" t="b">
        <f t="shared" si="23"/>
        <v>0</v>
      </c>
      <c r="T112" s="19" t="b">
        <f t="shared" si="24"/>
        <v>0</v>
      </c>
      <c r="U112" s="19" t="b">
        <f t="shared" si="25"/>
        <v>0</v>
      </c>
    </row>
    <row r="113" spans="8:21" x14ac:dyDescent="0.25">
      <c r="H113" s="13" t="str">
        <f>_xlfn.IFNA(IF(B113="GN",VLOOKUP($K113,'GN codes'!$A:$E,3,FALSE),VLOOKUP($K113,'Prodcom codes'!$A:$F,4,FALSE)),"")</f>
        <v/>
      </c>
      <c r="I113" s="16" t="str">
        <f t="shared" si="14"/>
        <v/>
      </c>
      <c r="J113" s="17" t="str">
        <f t="shared" si="15"/>
        <v/>
      </c>
      <c r="K113" s="13" t="str">
        <f t="shared" si="16"/>
        <v/>
      </c>
      <c r="L113" s="19" t="b">
        <f t="shared" si="17"/>
        <v>1</v>
      </c>
      <c r="M113" s="19" t="b">
        <f t="shared" si="18"/>
        <v>1</v>
      </c>
      <c r="N113" s="19" t="b">
        <f t="shared" si="19"/>
        <v>1</v>
      </c>
      <c r="O113" s="19" t="b">
        <f t="shared" si="20"/>
        <v>0</v>
      </c>
      <c r="P113" s="19" t="b">
        <f>IF(B113="GN",ISNA(VLOOKUP($K113,'GN codes'!$A:$A,1,FALSE)),ISNA(VLOOKUP($K113,'Prodcom codes'!$A:$A,1,FALSE)))</f>
        <v>1</v>
      </c>
      <c r="Q113" s="19" t="b">
        <f t="shared" si="21"/>
        <v>0</v>
      </c>
      <c r="R113" s="19" t="b">
        <f t="shared" si="22"/>
        <v>0</v>
      </c>
      <c r="S113" s="19" t="b">
        <f t="shared" si="23"/>
        <v>0</v>
      </c>
      <c r="T113" s="19" t="b">
        <f t="shared" si="24"/>
        <v>0</v>
      </c>
      <c r="U113" s="19" t="b">
        <f t="shared" si="25"/>
        <v>0</v>
      </c>
    </row>
    <row r="114" spans="8:21" x14ac:dyDescent="0.25">
      <c r="H114" s="13" t="str">
        <f>_xlfn.IFNA(IF(B114="GN",VLOOKUP($K114,'GN codes'!$A:$E,3,FALSE),VLOOKUP($K114,'Prodcom codes'!$A:$F,4,FALSE)),"")</f>
        <v/>
      </c>
      <c r="I114" s="16" t="str">
        <f t="shared" si="14"/>
        <v/>
      </c>
      <c r="J114" s="17" t="str">
        <f t="shared" si="15"/>
        <v/>
      </c>
      <c r="K114" s="13" t="str">
        <f t="shared" si="16"/>
        <v/>
      </c>
      <c r="L114" s="19" t="b">
        <f t="shared" si="17"/>
        <v>1</v>
      </c>
      <c r="M114" s="19" t="b">
        <f t="shared" si="18"/>
        <v>1</v>
      </c>
      <c r="N114" s="19" t="b">
        <f t="shared" si="19"/>
        <v>1</v>
      </c>
      <c r="O114" s="19" t="b">
        <f t="shared" si="20"/>
        <v>0</v>
      </c>
      <c r="P114" s="19" t="b">
        <f>IF(B114="GN",ISNA(VLOOKUP($K114,'GN codes'!$A:$A,1,FALSE)),ISNA(VLOOKUP($K114,'Prodcom codes'!$A:$A,1,FALSE)))</f>
        <v>1</v>
      </c>
      <c r="Q114" s="19" t="b">
        <f t="shared" si="21"/>
        <v>0</v>
      </c>
      <c r="R114" s="19" t="b">
        <f t="shared" si="22"/>
        <v>0</v>
      </c>
      <c r="S114" s="19" t="b">
        <f t="shared" si="23"/>
        <v>0</v>
      </c>
      <c r="T114" s="19" t="b">
        <f t="shared" si="24"/>
        <v>0</v>
      </c>
      <c r="U114" s="19" t="b">
        <f t="shared" si="25"/>
        <v>0</v>
      </c>
    </row>
    <row r="115" spans="8:21" x14ac:dyDescent="0.25">
      <c r="H115" s="13" t="str">
        <f>_xlfn.IFNA(IF(B115="GN",VLOOKUP($K115,'GN codes'!$A:$E,3,FALSE),VLOOKUP($K115,'Prodcom codes'!$A:$F,4,FALSE)),"")</f>
        <v/>
      </c>
      <c r="I115" s="16" t="str">
        <f t="shared" si="14"/>
        <v/>
      </c>
      <c r="J115" s="17" t="str">
        <f t="shared" si="15"/>
        <v/>
      </c>
      <c r="K115" s="13" t="str">
        <f t="shared" si="16"/>
        <v/>
      </c>
      <c r="L115" s="19" t="b">
        <f t="shared" si="17"/>
        <v>1</v>
      </c>
      <c r="M115" s="19" t="b">
        <f t="shared" si="18"/>
        <v>1</v>
      </c>
      <c r="N115" s="19" t="b">
        <f t="shared" si="19"/>
        <v>1</v>
      </c>
      <c r="O115" s="19" t="b">
        <f t="shared" si="20"/>
        <v>0</v>
      </c>
      <c r="P115" s="19" t="b">
        <f>IF(B115="GN",ISNA(VLOOKUP($K115,'GN codes'!$A:$A,1,FALSE)),ISNA(VLOOKUP($K115,'Prodcom codes'!$A:$A,1,FALSE)))</f>
        <v>1</v>
      </c>
      <c r="Q115" s="19" t="b">
        <f t="shared" si="21"/>
        <v>0</v>
      </c>
      <c r="R115" s="19" t="b">
        <f t="shared" si="22"/>
        <v>0</v>
      </c>
      <c r="S115" s="19" t="b">
        <f t="shared" si="23"/>
        <v>0</v>
      </c>
      <c r="T115" s="19" t="b">
        <f t="shared" si="24"/>
        <v>0</v>
      </c>
      <c r="U115" s="19" t="b">
        <f t="shared" si="25"/>
        <v>0</v>
      </c>
    </row>
    <row r="116" spans="8:21" x14ac:dyDescent="0.25">
      <c r="H116" s="13" t="str">
        <f>_xlfn.IFNA(IF(B116="GN",VLOOKUP($K116,'GN codes'!$A:$E,3,FALSE),VLOOKUP($K116,'Prodcom codes'!$A:$F,4,FALSE)),"")</f>
        <v/>
      </c>
      <c r="I116" s="16" t="str">
        <f t="shared" si="14"/>
        <v/>
      </c>
      <c r="J116" s="17" t="str">
        <f t="shared" si="15"/>
        <v/>
      </c>
      <c r="K116" s="13" t="str">
        <f t="shared" si="16"/>
        <v/>
      </c>
      <c r="L116" s="19" t="b">
        <f t="shared" si="17"/>
        <v>1</v>
      </c>
      <c r="M116" s="19" t="b">
        <f t="shared" si="18"/>
        <v>1</v>
      </c>
      <c r="N116" s="19" t="b">
        <f t="shared" si="19"/>
        <v>1</v>
      </c>
      <c r="O116" s="19" t="b">
        <f t="shared" si="20"/>
        <v>0</v>
      </c>
      <c r="P116" s="19" t="b">
        <f>IF(B116="GN",ISNA(VLOOKUP($K116,'GN codes'!$A:$A,1,FALSE)),ISNA(VLOOKUP($K116,'Prodcom codes'!$A:$A,1,FALSE)))</f>
        <v>1</v>
      </c>
      <c r="Q116" s="19" t="b">
        <f t="shared" si="21"/>
        <v>0</v>
      </c>
      <c r="R116" s="19" t="b">
        <f t="shared" si="22"/>
        <v>0</v>
      </c>
      <c r="S116" s="19" t="b">
        <f t="shared" si="23"/>
        <v>0</v>
      </c>
      <c r="T116" s="19" t="b">
        <f t="shared" si="24"/>
        <v>0</v>
      </c>
      <c r="U116" s="19" t="b">
        <f t="shared" si="25"/>
        <v>0</v>
      </c>
    </row>
    <row r="117" spans="8:21" x14ac:dyDescent="0.25">
      <c r="H117" s="13" t="str">
        <f>_xlfn.IFNA(IF(B117="GN",VLOOKUP($K117,'GN codes'!$A:$E,3,FALSE),VLOOKUP($K117,'Prodcom codes'!$A:$F,4,FALSE)),"")</f>
        <v/>
      </c>
      <c r="I117" s="16" t="str">
        <f t="shared" si="14"/>
        <v/>
      </c>
      <c r="J117" s="17" t="str">
        <f t="shared" si="15"/>
        <v/>
      </c>
      <c r="K117" s="13" t="str">
        <f t="shared" si="16"/>
        <v/>
      </c>
      <c r="L117" s="19" t="b">
        <f t="shared" si="17"/>
        <v>1</v>
      </c>
      <c r="M117" s="19" t="b">
        <f t="shared" si="18"/>
        <v>1</v>
      </c>
      <c r="N117" s="19" t="b">
        <f t="shared" si="19"/>
        <v>1</v>
      </c>
      <c r="O117" s="19" t="b">
        <f t="shared" si="20"/>
        <v>0</v>
      </c>
      <c r="P117" s="19" t="b">
        <f>IF(B117="GN",ISNA(VLOOKUP($K117,'GN codes'!$A:$A,1,FALSE)),ISNA(VLOOKUP($K117,'Prodcom codes'!$A:$A,1,FALSE)))</f>
        <v>1</v>
      </c>
      <c r="Q117" s="19" t="b">
        <f t="shared" si="21"/>
        <v>0</v>
      </c>
      <c r="R117" s="19" t="b">
        <f t="shared" si="22"/>
        <v>0</v>
      </c>
      <c r="S117" s="19" t="b">
        <f t="shared" si="23"/>
        <v>0</v>
      </c>
      <c r="T117" s="19" t="b">
        <f t="shared" si="24"/>
        <v>0</v>
      </c>
      <c r="U117" s="19" t="b">
        <f t="shared" si="25"/>
        <v>0</v>
      </c>
    </row>
    <row r="118" spans="8:21" x14ac:dyDescent="0.25">
      <c r="H118" s="13" t="str">
        <f>_xlfn.IFNA(IF(B118="GN",VLOOKUP($K118,'GN codes'!$A:$E,3,FALSE),VLOOKUP($K118,'Prodcom codes'!$A:$F,4,FALSE)),"")</f>
        <v/>
      </c>
      <c r="I118" s="16" t="str">
        <f t="shared" si="14"/>
        <v/>
      </c>
      <c r="J118" s="17" t="str">
        <f t="shared" si="15"/>
        <v/>
      </c>
      <c r="K118" s="13" t="str">
        <f t="shared" si="16"/>
        <v/>
      </c>
      <c r="L118" s="19" t="b">
        <f t="shared" si="17"/>
        <v>1</v>
      </c>
      <c r="M118" s="19" t="b">
        <f t="shared" si="18"/>
        <v>1</v>
      </c>
      <c r="N118" s="19" t="b">
        <f t="shared" si="19"/>
        <v>1</v>
      </c>
      <c r="O118" s="19" t="b">
        <f t="shared" si="20"/>
        <v>0</v>
      </c>
      <c r="P118" s="19" t="b">
        <f>IF(B118="GN",ISNA(VLOOKUP($K118,'GN codes'!$A:$A,1,FALSE)),ISNA(VLOOKUP($K118,'Prodcom codes'!$A:$A,1,FALSE)))</f>
        <v>1</v>
      </c>
      <c r="Q118" s="19" t="b">
        <f t="shared" si="21"/>
        <v>0</v>
      </c>
      <c r="R118" s="19" t="b">
        <f t="shared" si="22"/>
        <v>0</v>
      </c>
      <c r="S118" s="19" t="b">
        <f t="shared" si="23"/>
        <v>0</v>
      </c>
      <c r="T118" s="19" t="b">
        <f t="shared" si="24"/>
        <v>0</v>
      </c>
      <c r="U118" s="19" t="b">
        <f t="shared" si="25"/>
        <v>0</v>
      </c>
    </row>
    <row r="119" spans="8:21" x14ac:dyDescent="0.25">
      <c r="H119" s="13" t="str">
        <f>_xlfn.IFNA(IF(B119="GN",VLOOKUP($K119,'GN codes'!$A:$E,3,FALSE),VLOOKUP($K119,'Prodcom codes'!$A:$F,4,FALSE)),"")</f>
        <v/>
      </c>
      <c r="I119" s="16" t="str">
        <f t="shared" si="14"/>
        <v/>
      </c>
      <c r="J119" s="17" t="str">
        <f t="shared" si="15"/>
        <v/>
      </c>
      <c r="K119" s="13" t="str">
        <f t="shared" si="16"/>
        <v/>
      </c>
      <c r="L119" s="19" t="b">
        <f t="shared" si="17"/>
        <v>1</v>
      </c>
      <c r="M119" s="19" t="b">
        <f t="shared" si="18"/>
        <v>1</v>
      </c>
      <c r="N119" s="19" t="b">
        <f t="shared" si="19"/>
        <v>1</v>
      </c>
      <c r="O119" s="19" t="b">
        <f t="shared" si="20"/>
        <v>0</v>
      </c>
      <c r="P119" s="19" t="b">
        <f>IF(B119="GN",ISNA(VLOOKUP($K119,'GN codes'!$A:$A,1,FALSE)),ISNA(VLOOKUP($K119,'Prodcom codes'!$A:$A,1,FALSE)))</f>
        <v>1</v>
      </c>
      <c r="Q119" s="19" t="b">
        <f t="shared" si="21"/>
        <v>0</v>
      </c>
      <c r="R119" s="19" t="b">
        <f t="shared" si="22"/>
        <v>0</v>
      </c>
      <c r="S119" s="19" t="b">
        <f t="shared" si="23"/>
        <v>0</v>
      </c>
      <c r="T119" s="19" t="b">
        <f t="shared" si="24"/>
        <v>0</v>
      </c>
      <c r="U119" s="19" t="b">
        <f t="shared" si="25"/>
        <v>0</v>
      </c>
    </row>
    <row r="120" spans="8:21" x14ac:dyDescent="0.25">
      <c r="H120" s="13" t="str">
        <f>_xlfn.IFNA(IF(B120="GN",VLOOKUP($K120,'GN codes'!$A:$E,3,FALSE),VLOOKUP($K120,'Prodcom codes'!$A:$F,4,FALSE)),"")</f>
        <v/>
      </c>
      <c r="I120" s="16" t="str">
        <f t="shared" si="14"/>
        <v/>
      </c>
      <c r="J120" s="17" t="str">
        <f t="shared" si="15"/>
        <v/>
      </c>
      <c r="K120" s="13" t="str">
        <f t="shared" si="16"/>
        <v/>
      </c>
      <c r="L120" s="19" t="b">
        <f t="shared" si="17"/>
        <v>1</v>
      </c>
      <c r="M120" s="19" t="b">
        <f t="shared" si="18"/>
        <v>1</v>
      </c>
      <c r="N120" s="19" t="b">
        <f t="shared" si="19"/>
        <v>1</v>
      </c>
      <c r="O120" s="19" t="b">
        <f t="shared" si="20"/>
        <v>0</v>
      </c>
      <c r="P120" s="19" t="b">
        <f>IF(B120="GN",ISNA(VLOOKUP($K120,'GN codes'!$A:$A,1,FALSE)),ISNA(VLOOKUP($K120,'Prodcom codes'!$A:$A,1,FALSE)))</f>
        <v>1</v>
      </c>
      <c r="Q120" s="19" t="b">
        <f t="shared" si="21"/>
        <v>0</v>
      </c>
      <c r="R120" s="19" t="b">
        <f t="shared" si="22"/>
        <v>0</v>
      </c>
      <c r="S120" s="19" t="b">
        <f t="shared" si="23"/>
        <v>0</v>
      </c>
      <c r="T120" s="19" t="b">
        <f t="shared" si="24"/>
        <v>0</v>
      </c>
      <c r="U120" s="19" t="b">
        <f t="shared" si="25"/>
        <v>0</v>
      </c>
    </row>
    <row r="121" spans="8:21" x14ac:dyDescent="0.25">
      <c r="H121" s="13" t="str">
        <f>_xlfn.IFNA(IF(B121="GN",VLOOKUP($K121,'GN codes'!$A:$E,3,FALSE),VLOOKUP($K121,'Prodcom codes'!$A:$F,4,FALSE)),"")</f>
        <v/>
      </c>
      <c r="I121" s="16" t="str">
        <f t="shared" si="14"/>
        <v/>
      </c>
      <c r="J121" s="17" t="str">
        <f t="shared" si="15"/>
        <v/>
      </c>
      <c r="K121" s="13" t="str">
        <f t="shared" si="16"/>
        <v/>
      </c>
      <c r="L121" s="19" t="b">
        <f t="shared" si="17"/>
        <v>1</v>
      </c>
      <c r="M121" s="19" t="b">
        <f t="shared" si="18"/>
        <v>1</v>
      </c>
      <c r="N121" s="19" t="b">
        <f t="shared" si="19"/>
        <v>1</v>
      </c>
      <c r="O121" s="19" t="b">
        <f t="shared" si="20"/>
        <v>0</v>
      </c>
      <c r="P121" s="19" t="b">
        <f>IF(B121="GN",ISNA(VLOOKUP($K121,'GN codes'!$A:$A,1,FALSE)),ISNA(VLOOKUP($K121,'Prodcom codes'!$A:$A,1,FALSE)))</f>
        <v>1</v>
      </c>
      <c r="Q121" s="19" t="b">
        <f t="shared" si="21"/>
        <v>0</v>
      </c>
      <c r="R121" s="19" t="b">
        <f t="shared" si="22"/>
        <v>0</v>
      </c>
      <c r="S121" s="19" t="b">
        <f t="shared" si="23"/>
        <v>0</v>
      </c>
      <c r="T121" s="19" t="b">
        <f t="shared" si="24"/>
        <v>0</v>
      </c>
      <c r="U121" s="19" t="b">
        <f t="shared" si="25"/>
        <v>0</v>
      </c>
    </row>
    <row r="122" spans="8:21" x14ac:dyDescent="0.25">
      <c r="H122" s="13" t="str">
        <f>_xlfn.IFNA(IF(B122="GN",VLOOKUP($K122,'GN codes'!$A:$E,3,FALSE),VLOOKUP($K122,'Prodcom codes'!$A:$F,4,FALSE)),"")</f>
        <v/>
      </c>
      <c r="I122" s="16" t="str">
        <f t="shared" si="14"/>
        <v/>
      </c>
      <c r="J122" s="17" t="str">
        <f t="shared" si="15"/>
        <v/>
      </c>
      <c r="K122" s="13" t="str">
        <f t="shared" si="16"/>
        <v/>
      </c>
      <c r="L122" s="19" t="b">
        <f t="shared" si="17"/>
        <v>1</v>
      </c>
      <c r="M122" s="19" t="b">
        <f t="shared" si="18"/>
        <v>1</v>
      </c>
      <c r="N122" s="19" t="b">
        <f t="shared" si="19"/>
        <v>1</v>
      </c>
      <c r="O122" s="19" t="b">
        <f t="shared" si="20"/>
        <v>0</v>
      </c>
      <c r="P122" s="19" t="b">
        <f>IF(B122="GN",ISNA(VLOOKUP($K122,'GN codes'!$A:$A,1,FALSE)),ISNA(VLOOKUP($K122,'Prodcom codes'!$A:$A,1,FALSE)))</f>
        <v>1</v>
      </c>
      <c r="Q122" s="19" t="b">
        <f t="shared" si="21"/>
        <v>0</v>
      </c>
      <c r="R122" s="19" t="b">
        <f t="shared" si="22"/>
        <v>0</v>
      </c>
      <c r="S122" s="19" t="b">
        <f t="shared" si="23"/>
        <v>0</v>
      </c>
      <c r="T122" s="19" t="b">
        <f t="shared" si="24"/>
        <v>0</v>
      </c>
      <c r="U122" s="19" t="b">
        <f t="shared" si="25"/>
        <v>0</v>
      </c>
    </row>
    <row r="123" spans="8:21" x14ac:dyDescent="0.25">
      <c r="H123" s="13" t="str">
        <f>_xlfn.IFNA(IF(B123="GN",VLOOKUP($K123,'GN codes'!$A:$E,3,FALSE),VLOOKUP($K123,'Prodcom codes'!$A:$F,4,FALSE)),"")</f>
        <v/>
      </c>
      <c r="I123" s="16" t="str">
        <f t="shared" si="14"/>
        <v/>
      </c>
      <c r="J123" s="17" t="str">
        <f t="shared" si="15"/>
        <v/>
      </c>
      <c r="K123" s="13" t="str">
        <f t="shared" si="16"/>
        <v/>
      </c>
      <c r="L123" s="19" t="b">
        <f t="shared" si="17"/>
        <v>1</v>
      </c>
      <c r="M123" s="19" t="b">
        <f t="shared" si="18"/>
        <v>1</v>
      </c>
      <c r="N123" s="19" t="b">
        <f t="shared" si="19"/>
        <v>1</v>
      </c>
      <c r="O123" s="19" t="b">
        <f t="shared" si="20"/>
        <v>0</v>
      </c>
      <c r="P123" s="19" t="b">
        <f>IF(B123="GN",ISNA(VLOOKUP($K123,'GN codes'!$A:$A,1,FALSE)),ISNA(VLOOKUP($K123,'Prodcom codes'!$A:$A,1,FALSE)))</f>
        <v>1</v>
      </c>
      <c r="Q123" s="19" t="b">
        <f t="shared" si="21"/>
        <v>0</v>
      </c>
      <c r="R123" s="19" t="b">
        <f t="shared" si="22"/>
        <v>0</v>
      </c>
      <c r="S123" s="19" t="b">
        <f t="shared" si="23"/>
        <v>0</v>
      </c>
      <c r="T123" s="19" t="b">
        <f t="shared" si="24"/>
        <v>0</v>
      </c>
      <c r="U123" s="19" t="b">
        <f t="shared" si="25"/>
        <v>0</v>
      </c>
    </row>
    <row r="124" spans="8:21" x14ac:dyDescent="0.25">
      <c r="H124" s="13" t="str">
        <f>_xlfn.IFNA(IF(B124="GN",VLOOKUP($K124,'GN codes'!$A:$E,3,FALSE),VLOOKUP($K124,'Prodcom codes'!$A:$F,4,FALSE)),"")</f>
        <v/>
      </c>
      <c r="I124" s="16" t="str">
        <f t="shared" si="14"/>
        <v/>
      </c>
      <c r="J124" s="17" t="str">
        <f t="shared" si="15"/>
        <v/>
      </c>
      <c r="K124" s="13" t="str">
        <f t="shared" si="16"/>
        <v/>
      </c>
      <c r="L124" s="19" t="b">
        <f t="shared" si="17"/>
        <v>1</v>
      </c>
      <c r="M124" s="19" t="b">
        <f t="shared" si="18"/>
        <v>1</v>
      </c>
      <c r="N124" s="19" t="b">
        <f t="shared" si="19"/>
        <v>1</v>
      </c>
      <c r="O124" s="19" t="b">
        <f t="shared" si="20"/>
        <v>0</v>
      </c>
      <c r="P124" s="19" t="b">
        <f>IF(B124="GN",ISNA(VLOOKUP($K124,'GN codes'!$A:$A,1,FALSE)),ISNA(VLOOKUP($K124,'Prodcom codes'!$A:$A,1,FALSE)))</f>
        <v>1</v>
      </c>
      <c r="Q124" s="19" t="b">
        <f t="shared" si="21"/>
        <v>0</v>
      </c>
      <c r="R124" s="19" t="b">
        <f t="shared" si="22"/>
        <v>0</v>
      </c>
      <c r="S124" s="19" t="b">
        <f t="shared" si="23"/>
        <v>0</v>
      </c>
      <c r="T124" s="19" t="b">
        <f t="shared" si="24"/>
        <v>0</v>
      </c>
      <c r="U124" s="19" t="b">
        <f t="shared" si="25"/>
        <v>0</v>
      </c>
    </row>
    <row r="125" spans="8:21" x14ac:dyDescent="0.25">
      <c r="H125" s="13" t="str">
        <f>_xlfn.IFNA(IF(B125="GN",VLOOKUP($K125,'GN codes'!$A:$E,3,FALSE),VLOOKUP($K125,'Prodcom codes'!$A:$F,4,FALSE)),"")</f>
        <v/>
      </c>
      <c r="I125" s="16" t="str">
        <f t="shared" si="14"/>
        <v/>
      </c>
      <c r="J125" s="17" t="str">
        <f t="shared" si="15"/>
        <v/>
      </c>
      <c r="K125" s="13" t="str">
        <f t="shared" si="16"/>
        <v/>
      </c>
      <c r="L125" s="19" t="b">
        <f t="shared" si="17"/>
        <v>1</v>
      </c>
      <c r="M125" s="19" t="b">
        <f t="shared" si="18"/>
        <v>1</v>
      </c>
      <c r="N125" s="19" t="b">
        <f t="shared" si="19"/>
        <v>1</v>
      </c>
      <c r="O125" s="19" t="b">
        <f t="shared" si="20"/>
        <v>0</v>
      </c>
      <c r="P125" s="19" t="b">
        <f>IF(B125="GN",ISNA(VLOOKUP($K125,'GN codes'!$A:$A,1,FALSE)),ISNA(VLOOKUP($K125,'Prodcom codes'!$A:$A,1,FALSE)))</f>
        <v>1</v>
      </c>
      <c r="Q125" s="19" t="b">
        <f t="shared" si="21"/>
        <v>0</v>
      </c>
      <c r="R125" s="19" t="b">
        <f t="shared" si="22"/>
        <v>0</v>
      </c>
      <c r="S125" s="19" t="b">
        <f t="shared" si="23"/>
        <v>0</v>
      </c>
      <c r="T125" s="19" t="b">
        <f t="shared" si="24"/>
        <v>0</v>
      </c>
      <c r="U125" s="19" t="b">
        <f t="shared" si="25"/>
        <v>0</v>
      </c>
    </row>
    <row r="126" spans="8:21" x14ac:dyDescent="0.25">
      <c r="H126" s="13" t="str">
        <f>_xlfn.IFNA(IF(B126="GN",VLOOKUP($K126,'GN codes'!$A:$E,3,FALSE),VLOOKUP($K126,'Prodcom codes'!$A:$F,4,FALSE)),"")</f>
        <v/>
      </c>
      <c r="I126" s="16" t="str">
        <f t="shared" si="14"/>
        <v/>
      </c>
      <c r="J126" s="17" t="str">
        <f t="shared" si="15"/>
        <v/>
      </c>
      <c r="K126" s="13" t="str">
        <f t="shared" si="16"/>
        <v/>
      </c>
      <c r="L126" s="19" t="b">
        <f t="shared" si="17"/>
        <v>1</v>
      </c>
      <c r="M126" s="19" t="b">
        <f t="shared" si="18"/>
        <v>1</v>
      </c>
      <c r="N126" s="19" t="b">
        <f t="shared" si="19"/>
        <v>1</v>
      </c>
      <c r="O126" s="19" t="b">
        <f t="shared" si="20"/>
        <v>0</v>
      </c>
      <c r="P126" s="19" t="b">
        <f>IF(B126="GN",ISNA(VLOOKUP($K126,'GN codes'!$A:$A,1,FALSE)),ISNA(VLOOKUP($K126,'Prodcom codes'!$A:$A,1,FALSE)))</f>
        <v>1</v>
      </c>
      <c r="Q126" s="19" t="b">
        <f t="shared" si="21"/>
        <v>0</v>
      </c>
      <c r="R126" s="19" t="b">
        <f t="shared" si="22"/>
        <v>0</v>
      </c>
      <c r="S126" s="19" t="b">
        <f t="shared" si="23"/>
        <v>0</v>
      </c>
      <c r="T126" s="19" t="b">
        <f t="shared" si="24"/>
        <v>0</v>
      </c>
      <c r="U126" s="19" t="b">
        <f t="shared" si="25"/>
        <v>0</v>
      </c>
    </row>
    <row r="127" spans="8:21" x14ac:dyDescent="0.25">
      <c r="H127" s="13" t="str">
        <f>_xlfn.IFNA(IF(B127="GN",VLOOKUP($K127,'GN codes'!$A:$E,3,FALSE),VLOOKUP($K127,'Prodcom codes'!$A:$F,4,FALSE)),"")</f>
        <v/>
      </c>
      <c r="I127" s="16" t="str">
        <f t="shared" si="14"/>
        <v/>
      </c>
      <c r="J127" s="17" t="str">
        <f t="shared" si="15"/>
        <v/>
      </c>
      <c r="K127" s="13" t="str">
        <f t="shared" si="16"/>
        <v/>
      </c>
      <c r="L127" s="19" t="b">
        <f t="shared" si="17"/>
        <v>1</v>
      </c>
      <c r="M127" s="19" t="b">
        <f t="shared" si="18"/>
        <v>1</v>
      </c>
      <c r="N127" s="19" t="b">
        <f t="shared" si="19"/>
        <v>1</v>
      </c>
      <c r="O127" s="19" t="b">
        <f t="shared" si="20"/>
        <v>0</v>
      </c>
      <c r="P127" s="19" t="b">
        <f>IF(B127="GN",ISNA(VLOOKUP($K127,'GN codes'!$A:$A,1,FALSE)),ISNA(VLOOKUP($K127,'Prodcom codes'!$A:$A,1,FALSE)))</f>
        <v>1</v>
      </c>
      <c r="Q127" s="19" t="b">
        <f t="shared" si="21"/>
        <v>0</v>
      </c>
      <c r="R127" s="19" t="b">
        <f t="shared" si="22"/>
        <v>0</v>
      </c>
      <c r="S127" s="19" t="b">
        <f t="shared" si="23"/>
        <v>0</v>
      </c>
      <c r="T127" s="19" t="b">
        <f t="shared" si="24"/>
        <v>0</v>
      </c>
      <c r="U127" s="19" t="b">
        <f t="shared" si="25"/>
        <v>0</v>
      </c>
    </row>
    <row r="128" spans="8:21" x14ac:dyDescent="0.25">
      <c r="H128" s="13" t="str">
        <f>_xlfn.IFNA(IF(B128="GN",VLOOKUP($K128,'GN codes'!$A:$E,3,FALSE),VLOOKUP($K128,'Prodcom codes'!$A:$F,4,FALSE)),"")</f>
        <v/>
      </c>
      <c r="I128" s="16" t="str">
        <f t="shared" si="14"/>
        <v/>
      </c>
      <c r="J128" s="17" t="str">
        <f t="shared" si="15"/>
        <v/>
      </c>
      <c r="K128" s="13" t="str">
        <f t="shared" si="16"/>
        <v/>
      </c>
      <c r="L128" s="19" t="b">
        <f t="shared" si="17"/>
        <v>1</v>
      </c>
      <c r="M128" s="19" t="b">
        <f t="shared" si="18"/>
        <v>1</v>
      </c>
      <c r="N128" s="19" t="b">
        <f t="shared" si="19"/>
        <v>1</v>
      </c>
      <c r="O128" s="19" t="b">
        <f t="shared" si="20"/>
        <v>0</v>
      </c>
      <c r="P128" s="19" t="b">
        <f>IF(B128="GN",ISNA(VLOOKUP($K128,'GN codes'!$A:$A,1,FALSE)),ISNA(VLOOKUP($K128,'Prodcom codes'!$A:$A,1,FALSE)))</f>
        <v>1</v>
      </c>
      <c r="Q128" s="19" t="b">
        <f t="shared" si="21"/>
        <v>0</v>
      </c>
      <c r="R128" s="19" t="b">
        <f t="shared" si="22"/>
        <v>0</v>
      </c>
      <c r="S128" s="19" t="b">
        <f t="shared" si="23"/>
        <v>0</v>
      </c>
      <c r="T128" s="19" t="b">
        <f t="shared" si="24"/>
        <v>0</v>
      </c>
      <c r="U128" s="19" t="b">
        <f t="shared" si="25"/>
        <v>0</v>
      </c>
    </row>
    <row r="129" spans="8:21" x14ac:dyDescent="0.25">
      <c r="H129" s="13" t="str">
        <f>_xlfn.IFNA(IF(B129="GN",VLOOKUP($K129,'GN codes'!$A:$E,3,FALSE),VLOOKUP($K129,'Prodcom codes'!$A:$F,4,FALSE)),"")</f>
        <v/>
      </c>
      <c r="I129" s="16" t="str">
        <f t="shared" si="14"/>
        <v/>
      </c>
      <c r="J129" s="17" t="str">
        <f t="shared" si="15"/>
        <v/>
      </c>
      <c r="K129" s="13" t="str">
        <f t="shared" si="16"/>
        <v/>
      </c>
      <c r="L129" s="19" t="b">
        <f t="shared" si="17"/>
        <v>1</v>
      </c>
      <c r="M129" s="19" t="b">
        <f t="shared" si="18"/>
        <v>1</v>
      </c>
      <c r="N129" s="19" t="b">
        <f t="shared" si="19"/>
        <v>1</v>
      </c>
      <c r="O129" s="19" t="b">
        <f t="shared" si="20"/>
        <v>0</v>
      </c>
      <c r="P129" s="19" t="b">
        <f>IF(B129="GN",ISNA(VLOOKUP($K129,'GN codes'!$A:$A,1,FALSE)),ISNA(VLOOKUP($K129,'Prodcom codes'!$A:$A,1,FALSE)))</f>
        <v>1</v>
      </c>
      <c r="Q129" s="19" t="b">
        <f t="shared" si="21"/>
        <v>0</v>
      </c>
      <c r="R129" s="19" t="b">
        <f t="shared" si="22"/>
        <v>0</v>
      </c>
      <c r="S129" s="19" t="b">
        <f t="shared" si="23"/>
        <v>0</v>
      </c>
      <c r="T129" s="19" t="b">
        <f t="shared" si="24"/>
        <v>0</v>
      </c>
      <c r="U129" s="19" t="b">
        <f t="shared" si="25"/>
        <v>0</v>
      </c>
    </row>
    <row r="130" spans="8:21" x14ac:dyDescent="0.25">
      <c r="H130" s="13" t="str">
        <f>_xlfn.IFNA(IF(B130="GN",VLOOKUP($K130,'GN codes'!$A:$E,3,FALSE),VLOOKUP($K130,'Prodcom codes'!$A:$F,4,FALSE)),"")</f>
        <v/>
      </c>
      <c r="I130" s="16" t="str">
        <f t="shared" si="14"/>
        <v/>
      </c>
      <c r="J130" s="17" t="str">
        <f t="shared" si="15"/>
        <v/>
      </c>
      <c r="K130" s="13" t="str">
        <f t="shared" si="16"/>
        <v/>
      </c>
      <c r="L130" s="19" t="b">
        <f t="shared" si="17"/>
        <v>1</v>
      </c>
      <c r="M130" s="19" t="b">
        <f t="shared" si="18"/>
        <v>1</v>
      </c>
      <c r="N130" s="19" t="b">
        <f t="shared" si="19"/>
        <v>1</v>
      </c>
      <c r="O130" s="19" t="b">
        <f t="shared" si="20"/>
        <v>0</v>
      </c>
      <c r="P130" s="19" t="b">
        <f>IF(B130="GN",ISNA(VLOOKUP($K130,'GN codes'!$A:$A,1,FALSE)),ISNA(VLOOKUP($K130,'Prodcom codes'!$A:$A,1,FALSE)))</f>
        <v>1</v>
      </c>
      <c r="Q130" s="19" t="b">
        <f t="shared" si="21"/>
        <v>0</v>
      </c>
      <c r="R130" s="19" t="b">
        <f t="shared" si="22"/>
        <v>0</v>
      </c>
      <c r="S130" s="19" t="b">
        <f t="shared" si="23"/>
        <v>0</v>
      </c>
      <c r="T130" s="19" t="b">
        <f t="shared" si="24"/>
        <v>0</v>
      </c>
      <c r="U130" s="19" t="b">
        <f t="shared" si="25"/>
        <v>0</v>
      </c>
    </row>
    <row r="131" spans="8:21" x14ac:dyDescent="0.25">
      <c r="H131" s="13" t="str">
        <f>_xlfn.IFNA(IF(B131="GN",VLOOKUP($K131,'GN codes'!$A:$E,3,FALSE),VLOOKUP($K131,'Prodcom codes'!$A:$F,4,FALSE)),"")</f>
        <v/>
      </c>
      <c r="I131" s="16" t="str">
        <f t="shared" ref="I131:I194" si="26">IF(L131,"",IF(OR(M131:U131),"O","P"))</f>
        <v/>
      </c>
      <c r="J131" s="17" t="str">
        <f t="shared" ref="J131:J194" si="27">IF(L131,"",IF(M131,M$1,IF(N131,N$1,IF(O131,O$1,IF(P131,P$1,IF(Q131,Q$1,IF(R131,R$1,IF(S131,S$1,IF(T131,T$1,IF(U131,U$1,""))))))))))</f>
        <v/>
      </c>
      <c r="K131" s="13" t="str">
        <f t="shared" ref="K131:K194" si="28">IF(LEN(SUBSTITUTE($A131,".",""))&gt;8,LEFT(SUBSTITUTE($A131,".",""),8),TEXT(SUBSTITUTE($A131,".",""),"00000000"))</f>
        <v/>
      </c>
      <c r="L131" s="19" t="b">
        <f t="shared" ref="L131:L194" si="29">SUMPRODUCT(-($A131:$G131&lt;&gt;""))=0</f>
        <v>1</v>
      </c>
      <c r="M131" s="19" t="b">
        <f t="shared" ref="M131:M194" si="30">IF(AND(H131&lt;&gt;"",H131&lt;&gt;"n.v.t"),OR(SUMPRODUCT(-($A131:$C131&lt;&gt;""))&gt;-3,SUMPRODUCT(-($D131:$E131&lt;&gt;""))&gt;-2),OR(SUMPRODUCT(-($A131:$C131&lt;&gt;""))&gt;-3,$D131=""))</f>
        <v>1</v>
      </c>
      <c r="N131" s="19" t="b">
        <f t="shared" ref="N131:N194" si="31">AND(B131&lt;&gt;"GN",B131&lt;&gt;"Prodcom")</f>
        <v>1</v>
      </c>
      <c r="O131" s="19" t="b">
        <f t="shared" ref="O131:O194" si="32">AND(C131&lt;&gt;0,C131&lt;&gt;1)</f>
        <v>0</v>
      </c>
      <c r="P131" s="19" t="b">
        <f>IF(B131="GN",ISNA(VLOOKUP($K131,'GN codes'!$A:$A,1,FALSE)),ISNA(VLOOKUP($K131,'Prodcom codes'!$A:$A,1,FALSE)))</f>
        <v>1</v>
      </c>
      <c r="Q131" s="19" t="b">
        <f t="shared" ref="Q131:Q194" si="33">IF(OR(ISBLANK($D131),AND(ISNUMBER($D131),$D131&gt;=0,$D131&lt;=50000000)),FALSE,TRUE)</f>
        <v>0</v>
      </c>
      <c r="R131" s="19" t="b">
        <f t="shared" ref="R131:R194" si="34">IF(OR(ISBLANK($E131),AND(ISNUMBER($E131),$E131&gt;=0,$E131&lt;=50000000)),FALSE,TRUE)</f>
        <v>0</v>
      </c>
      <c r="S131" s="19" t="b">
        <f t="shared" ref="S131:S194" si="35">IF(OR(ISBLANK($F131),AND(ISNUMBER($F131),$F131&gt;=0,$F131&lt;=50000000)),FALSE,TRUE)</f>
        <v>0</v>
      </c>
      <c r="T131" s="19" t="b">
        <f t="shared" ref="T131:T194" si="36">IF(OR(ISBLANK($G131),AND(ISNUMBER($G131),$G131&gt;=0,$G131&lt;=50000000)),FALSE,TRUE)</f>
        <v>0</v>
      </c>
      <c r="U131" s="19" t="b">
        <f t="shared" ref="U131:U194" si="37">AND(SUMPRODUCT(-($F131:$G131&lt;&gt;""))&gt;-2,OR(LEFT($K131,4)="1051",LEFT($K131,3)="040"))</f>
        <v>0</v>
      </c>
    </row>
    <row r="132" spans="8:21" x14ac:dyDescent="0.25">
      <c r="H132" s="13" t="str">
        <f>_xlfn.IFNA(IF(B132="GN",VLOOKUP($K132,'GN codes'!$A:$E,3,FALSE),VLOOKUP($K132,'Prodcom codes'!$A:$F,4,FALSE)),"")</f>
        <v/>
      </c>
      <c r="I132" s="16" t="str">
        <f t="shared" si="26"/>
        <v/>
      </c>
      <c r="J132" s="17" t="str">
        <f t="shared" si="27"/>
        <v/>
      </c>
      <c r="K132" s="13" t="str">
        <f t="shared" si="28"/>
        <v/>
      </c>
      <c r="L132" s="19" t="b">
        <f t="shared" si="29"/>
        <v>1</v>
      </c>
      <c r="M132" s="19" t="b">
        <f t="shared" si="30"/>
        <v>1</v>
      </c>
      <c r="N132" s="19" t="b">
        <f t="shared" si="31"/>
        <v>1</v>
      </c>
      <c r="O132" s="19" t="b">
        <f t="shared" si="32"/>
        <v>0</v>
      </c>
      <c r="P132" s="19" t="b">
        <f>IF(B132="GN",ISNA(VLOOKUP($K132,'GN codes'!$A:$A,1,FALSE)),ISNA(VLOOKUP($K132,'Prodcom codes'!$A:$A,1,FALSE)))</f>
        <v>1</v>
      </c>
      <c r="Q132" s="19" t="b">
        <f t="shared" si="33"/>
        <v>0</v>
      </c>
      <c r="R132" s="19" t="b">
        <f t="shared" si="34"/>
        <v>0</v>
      </c>
      <c r="S132" s="19" t="b">
        <f t="shared" si="35"/>
        <v>0</v>
      </c>
      <c r="T132" s="19" t="b">
        <f t="shared" si="36"/>
        <v>0</v>
      </c>
      <c r="U132" s="19" t="b">
        <f t="shared" si="37"/>
        <v>0</v>
      </c>
    </row>
    <row r="133" spans="8:21" x14ac:dyDescent="0.25">
      <c r="H133" s="13" t="str">
        <f>_xlfn.IFNA(IF(B133="GN",VLOOKUP($K133,'GN codes'!$A:$E,3,FALSE),VLOOKUP($K133,'Prodcom codes'!$A:$F,4,FALSE)),"")</f>
        <v/>
      </c>
      <c r="I133" s="16" t="str">
        <f t="shared" si="26"/>
        <v/>
      </c>
      <c r="J133" s="17" t="str">
        <f t="shared" si="27"/>
        <v/>
      </c>
      <c r="K133" s="13" t="str">
        <f t="shared" si="28"/>
        <v/>
      </c>
      <c r="L133" s="19" t="b">
        <f t="shared" si="29"/>
        <v>1</v>
      </c>
      <c r="M133" s="19" t="b">
        <f t="shared" si="30"/>
        <v>1</v>
      </c>
      <c r="N133" s="19" t="b">
        <f t="shared" si="31"/>
        <v>1</v>
      </c>
      <c r="O133" s="19" t="b">
        <f t="shared" si="32"/>
        <v>0</v>
      </c>
      <c r="P133" s="19" t="b">
        <f>IF(B133="GN",ISNA(VLOOKUP($K133,'GN codes'!$A:$A,1,FALSE)),ISNA(VLOOKUP($K133,'Prodcom codes'!$A:$A,1,FALSE)))</f>
        <v>1</v>
      </c>
      <c r="Q133" s="19" t="b">
        <f t="shared" si="33"/>
        <v>0</v>
      </c>
      <c r="R133" s="19" t="b">
        <f t="shared" si="34"/>
        <v>0</v>
      </c>
      <c r="S133" s="19" t="b">
        <f t="shared" si="35"/>
        <v>0</v>
      </c>
      <c r="T133" s="19" t="b">
        <f t="shared" si="36"/>
        <v>0</v>
      </c>
      <c r="U133" s="19" t="b">
        <f t="shared" si="37"/>
        <v>0</v>
      </c>
    </row>
    <row r="134" spans="8:21" x14ac:dyDescent="0.25">
      <c r="H134" s="13" t="str">
        <f>_xlfn.IFNA(IF(B134="GN",VLOOKUP($K134,'GN codes'!$A:$E,3,FALSE),VLOOKUP($K134,'Prodcom codes'!$A:$F,4,FALSE)),"")</f>
        <v/>
      </c>
      <c r="I134" s="16" t="str">
        <f t="shared" si="26"/>
        <v/>
      </c>
      <c r="J134" s="17" t="str">
        <f t="shared" si="27"/>
        <v/>
      </c>
      <c r="K134" s="13" t="str">
        <f t="shared" si="28"/>
        <v/>
      </c>
      <c r="L134" s="19" t="b">
        <f t="shared" si="29"/>
        <v>1</v>
      </c>
      <c r="M134" s="19" t="b">
        <f t="shared" si="30"/>
        <v>1</v>
      </c>
      <c r="N134" s="19" t="b">
        <f t="shared" si="31"/>
        <v>1</v>
      </c>
      <c r="O134" s="19" t="b">
        <f t="shared" si="32"/>
        <v>0</v>
      </c>
      <c r="P134" s="19" t="b">
        <f>IF(B134="GN",ISNA(VLOOKUP($K134,'GN codes'!$A:$A,1,FALSE)),ISNA(VLOOKUP($K134,'Prodcom codes'!$A:$A,1,FALSE)))</f>
        <v>1</v>
      </c>
      <c r="Q134" s="19" t="b">
        <f t="shared" si="33"/>
        <v>0</v>
      </c>
      <c r="R134" s="19" t="b">
        <f t="shared" si="34"/>
        <v>0</v>
      </c>
      <c r="S134" s="19" t="b">
        <f t="shared" si="35"/>
        <v>0</v>
      </c>
      <c r="T134" s="19" t="b">
        <f t="shared" si="36"/>
        <v>0</v>
      </c>
      <c r="U134" s="19" t="b">
        <f t="shared" si="37"/>
        <v>0</v>
      </c>
    </row>
    <row r="135" spans="8:21" x14ac:dyDescent="0.25">
      <c r="H135" s="13" t="str">
        <f>_xlfn.IFNA(IF(B135="GN",VLOOKUP($K135,'GN codes'!$A:$E,3,FALSE),VLOOKUP($K135,'Prodcom codes'!$A:$F,4,FALSE)),"")</f>
        <v/>
      </c>
      <c r="I135" s="16" t="str">
        <f t="shared" si="26"/>
        <v/>
      </c>
      <c r="J135" s="17" t="str">
        <f t="shared" si="27"/>
        <v/>
      </c>
      <c r="K135" s="13" t="str">
        <f t="shared" si="28"/>
        <v/>
      </c>
      <c r="L135" s="19" t="b">
        <f t="shared" si="29"/>
        <v>1</v>
      </c>
      <c r="M135" s="19" t="b">
        <f t="shared" si="30"/>
        <v>1</v>
      </c>
      <c r="N135" s="19" t="b">
        <f t="shared" si="31"/>
        <v>1</v>
      </c>
      <c r="O135" s="19" t="b">
        <f t="shared" si="32"/>
        <v>0</v>
      </c>
      <c r="P135" s="19" t="b">
        <f>IF(B135="GN",ISNA(VLOOKUP($K135,'GN codes'!$A:$A,1,FALSE)),ISNA(VLOOKUP($K135,'Prodcom codes'!$A:$A,1,FALSE)))</f>
        <v>1</v>
      </c>
      <c r="Q135" s="19" t="b">
        <f t="shared" si="33"/>
        <v>0</v>
      </c>
      <c r="R135" s="19" t="b">
        <f t="shared" si="34"/>
        <v>0</v>
      </c>
      <c r="S135" s="19" t="b">
        <f t="shared" si="35"/>
        <v>0</v>
      </c>
      <c r="T135" s="19" t="b">
        <f t="shared" si="36"/>
        <v>0</v>
      </c>
      <c r="U135" s="19" t="b">
        <f t="shared" si="37"/>
        <v>0</v>
      </c>
    </row>
    <row r="136" spans="8:21" x14ac:dyDescent="0.25">
      <c r="H136" s="13" t="str">
        <f>_xlfn.IFNA(IF(B136="GN",VLOOKUP($K136,'GN codes'!$A:$E,3,FALSE),VLOOKUP($K136,'Prodcom codes'!$A:$F,4,FALSE)),"")</f>
        <v/>
      </c>
      <c r="I136" s="16" t="str">
        <f t="shared" si="26"/>
        <v/>
      </c>
      <c r="J136" s="17" t="str">
        <f t="shared" si="27"/>
        <v/>
      </c>
      <c r="K136" s="13" t="str">
        <f t="shared" si="28"/>
        <v/>
      </c>
      <c r="L136" s="19" t="b">
        <f t="shared" si="29"/>
        <v>1</v>
      </c>
      <c r="M136" s="19" t="b">
        <f t="shared" si="30"/>
        <v>1</v>
      </c>
      <c r="N136" s="19" t="b">
        <f t="shared" si="31"/>
        <v>1</v>
      </c>
      <c r="O136" s="19" t="b">
        <f t="shared" si="32"/>
        <v>0</v>
      </c>
      <c r="P136" s="19" t="b">
        <f>IF(B136="GN",ISNA(VLOOKUP($K136,'GN codes'!$A:$A,1,FALSE)),ISNA(VLOOKUP($K136,'Prodcom codes'!$A:$A,1,FALSE)))</f>
        <v>1</v>
      </c>
      <c r="Q136" s="19" t="b">
        <f t="shared" si="33"/>
        <v>0</v>
      </c>
      <c r="R136" s="19" t="b">
        <f t="shared" si="34"/>
        <v>0</v>
      </c>
      <c r="S136" s="19" t="b">
        <f t="shared" si="35"/>
        <v>0</v>
      </c>
      <c r="T136" s="19" t="b">
        <f t="shared" si="36"/>
        <v>0</v>
      </c>
      <c r="U136" s="19" t="b">
        <f t="shared" si="37"/>
        <v>0</v>
      </c>
    </row>
    <row r="137" spans="8:21" x14ac:dyDescent="0.25">
      <c r="H137" s="13" t="str">
        <f>_xlfn.IFNA(IF(B137="GN",VLOOKUP($K137,'GN codes'!$A:$E,3,FALSE),VLOOKUP($K137,'Prodcom codes'!$A:$F,4,FALSE)),"")</f>
        <v/>
      </c>
      <c r="I137" s="16" t="str">
        <f t="shared" si="26"/>
        <v/>
      </c>
      <c r="J137" s="17" t="str">
        <f t="shared" si="27"/>
        <v/>
      </c>
      <c r="K137" s="13" t="str">
        <f t="shared" si="28"/>
        <v/>
      </c>
      <c r="L137" s="19" t="b">
        <f t="shared" si="29"/>
        <v>1</v>
      </c>
      <c r="M137" s="19" t="b">
        <f t="shared" si="30"/>
        <v>1</v>
      </c>
      <c r="N137" s="19" t="b">
        <f t="shared" si="31"/>
        <v>1</v>
      </c>
      <c r="O137" s="19" t="b">
        <f t="shared" si="32"/>
        <v>0</v>
      </c>
      <c r="P137" s="19" t="b">
        <f>IF(B137="GN",ISNA(VLOOKUP($K137,'GN codes'!$A:$A,1,FALSE)),ISNA(VLOOKUP($K137,'Prodcom codes'!$A:$A,1,FALSE)))</f>
        <v>1</v>
      </c>
      <c r="Q137" s="19" t="b">
        <f t="shared" si="33"/>
        <v>0</v>
      </c>
      <c r="R137" s="19" t="b">
        <f t="shared" si="34"/>
        <v>0</v>
      </c>
      <c r="S137" s="19" t="b">
        <f t="shared" si="35"/>
        <v>0</v>
      </c>
      <c r="T137" s="19" t="b">
        <f t="shared" si="36"/>
        <v>0</v>
      </c>
      <c r="U137" s="19" t="b">
        <f t="shared" si="37"/>
        <v>0</v>
      </c>
    </row>
    <row r="138" spans="8:21" x14ac:dyDescent="0.25">
      <c r="H138" s="13" t="str">
        <f>_xlfn.IFNA(IF(B138="GN",VLOOKUP($K138,'GN codes'!$A:$E,3,FALSE),VLOOKUP($K138,'Prodcom codes'!$A:$F,4,FALSE)),"")</f>
        <v/>
      </c>
      <c r="I138" s="16" t="str">
        <f t="shared" si="26"/>
        <v/>
      </c>
      <c r="J138" s="17" t="str">
        <f t="shared" si="27"/>
        <v/>
      </c>
      <c r="K138" s="13" t="str">
        <f t="shared" si="28"/>
        <v/>
      </c>
      <c r="L138" s="19" t="b">
        <f t="shared" si="29"/>
        <v>1</v>
      </c>
      <c r="M138" s="19" t="b">
        <f t="shared" si="30"/>
        <v>1</v>
      </c>
      <c r="N138" s="19" t="b">
        <f t="shared" si="31"/>
        <v>1</v>
      </c>
      <c r="O138" s="19" t="b">
        <f t="shared" si="32"/>
        <v>0</v>
      </c>
      <c r="P138" s="19" t="b">
        <f>IF(B138="GN",ISNA(VLOOKUP($K138,'GN codes'!$A:$A,1,FALSE)),ISNA(VLOOKUP($K138,'Prodcom codes'!$A:$A,1,FALSE)))</f>
        <v>1</v>
      </c>
      <c r="Q138" s="19" t="b">
        <f t="shared" si="33"/>
        <v>0</v>
      </c>
      <c r="R138" s="19" t="b">
        <f t="shared" si="34"/>
        <v>0</v>
      </c>
      <c r="S138" s="19" t="b">
        <f t="shared" si="35"/>
        <v>0</v>
      </c>
      <c r="T138" s="19" t="b">
        <f t="shared" si="36"/>
        <v>0</v>
      </c>
      <c r="U138" s="19" t="b">
        <f t="shared" si="37"/>
        <v>0</v>
      </c>
    </row>
    <row r="139" spans="8:21" x14ac:dyDescent="0.25">
      <c r="H139" s="13" t="str">
        <f>_xlfn.IFNA(IF(B139="GN",VLOOKUP($K139,'GN codes'!$A:$E,3,FALSE),VLOOKUP($K139,'Prodcom codes'!$A:$F,4,FALSE)),"")</f>
        <v/>
      </c>
      <c r="I139" s="16" t="str">
        <f t="shared" si="26"/>
        <v/>
      </c>
      <c r="J139" s="17" t="str">
        <f t="shared" si="27"/>
        <v/>
      </c>
      <c r="K139" s="13" t="str">
        <f t="shared" si="28"/>
        <v/>
      </c>
      <c r="L139" s="19" t="b">
        <f t="shared" si="29"/>
        <v>1</v>
      </c>
      <c r="M139" s="19" t="b">
        <f t="shared" si="30"/>
        <v>1</v>
      </c>
      <c r="N139" s="19" t="b">
        <f t="shared" si="31"/>
        <v>1</v>
      </c>
      <c r="O139" s="19" t="b">
        <f t="shared" si="32"/>
        <v>0</v>
      </c>
      <c r="P139" s="19" t="b">
        <f>IF(B139="GN",ISNA(VLOOKUP($K139,'GN codes'!$A:$A,1,FALSE)),ISNA(VLOOKUP($K139,'Prodcom codes'!$A:$A,1,FALSE)))</f>
        <v>1</v>
      </c>
      <c r="Q139" s="19" t="b">
        <f t="shared" si="33"/>
        <v>0</v>
      </c>
      <c r="R139" s="19" t="b">
        <f t="shared" si="34"/>
        <v>0</v>
      </c>
      <c r="S139" s="19" t="b">
        <f t="shared" si="35"/>
        <v>0</v>
      </c>
      <c r="T139" s="19" t="b">
        <f t="shared" si="36"/>
        <v>0</v>
      </c>
      <c r="U139" s="19" t="b">
        <f t="shared" si="37"/>
        <v>0</v>
      </c>
    </row>
    <row r="140" spans="8:21" x14ac:dyDescent="0.25">
      <c r="H140" s="13" t="str">
        <f>_xlfn.IFNA(IF(B140="GN",VLOOKUP($K140,'GN codes'!$A:$E,3,FALSE),VLOOKUP($K140,'Prodcom codes'!$A:$F,4,FALSE)),"")</f>
        <v/>
      </c>
      <c r="I140" s="16" t="str">
        <f t="shared" si="26"/>
        <v/>
      </c>
      <c r="J140" s="17" t="str">
        <f t="shared" si="27"/>
        <v/>
      </c>
      <c r="K140" s="13" t="str">
        <f t="shared" si="28"/>
        <v/>
      </c>
      <c r="L140" s="19" t="b">
        <f t="shared" si="29"/>
        <v>1</v>
      </c>
      <c r="M140" s="19" t="b">
        <f t="shared" si="30"/>
        <v>1</v>
      </c>
      <c r="N140" s="19" t="b">
        <f t="shared" si="31"/>
        <v>1</v>
      </c>
      <c r="O140" s="19" t="b">
        <f t="shared" si="32"/>
        <v>0</v>
      </c>
      <c r="P140" s="19" t="b">
        <f>IF(B140="GN",ISNA(VLOOKUP($K140,'GN codes'!$A:$A,1,FALSE)),ISNA(VLOOKUP($K140,'Prodcom codes'!$A:$A,1,FALSE)))</f>
        <v>1</v>
      </c>
      <c r="Q140" s="19" t="b">
        <f t="shared" si="33"/>
        <v>0</v>
      </c>
      <c r="R140" s="19" t="b">
        <f t="shared" si="34"/>
        <v>0</v>
      </c>
      <c r="S140" s="19" t="b">
        <f t="shared" si="35"/>
        <v>0</v>
      </c>
      <c r="T140" s="19" t="b">
        <f t="shared" si="36"/>
        <v>0</v>
      </c>
      <c r="U140" s="19" t="b">
        <f t="shared" si="37"/>
        <v>0</v>
      </c>
    </row>
    <row r="141" spans="8:21" x14ac:dyDescent="0.25">
      <c r="H141" s="13" t="str">
        <f>_xlfn.IFNA(IF(B141="GN",VLOOKUP($K141,'GN codes'!$A:$E,3,FALSE),VLOOKUP($K141,'Prodcom codes'!$A:$F,4,FALSE)),"")</f>
        <v/>
      </c>
      <c r="I141" s="16" t="str">
        <f t="shared" si="26"/>
        <v/>
      </c>
      <c r="J141" s="17" t="str">
        <f t="shared" si="27"/>
        <v/>
      </c>
      <c r="K141" s="13" t="str">
        <f t="shared" si="28"/>
        <v/>
      </c>
      <c r="L141" s="19" t="b">
        <f t="shared" si="29"/>
        <v>1</v>
      </c>
      <c r="M141" s="19" t="b">
        <f t="shared" si="30"/>
        <v>1</v>
      </c>
      <c r="N141" s="19" t="b">
        <f t="shared" si="31"/>
        <v>1</v>
      </c>
      <c r="O141" s="19" t="b">
        <f t="shared" si="32"/>
        <v>0</v>
      </c>
      <c r="P141" s="19" t="b">
        <f>IF(B141="GN",ISNA(VLOOKUP($K141,'GN codes'!$A:$A,1,FALSE)),ISNA(VLOOKUP($K141,'Prodcom codes'!$A:$A,1,FALSE)))</f>
        <v>1</v>
      </c>
      <c r="Q141" s="19" t="b">
        <f t="shared" si="33"/>
        <v>0</v>
      </c>
      <c r="R141" s="19" t="b">
        <f t="shared" si="34"/>
        <v>0</v>
      </c>
      <c r="S141" s="19" t="b">
        <f t="shared" si="35"/>
        <v>0</v>
      </c>
      <c r="T141" s="19" t="b">
        <f t="shared" si="36"/>
        <v>0</v>
      </c>
      <c r="U141" s="19" t="b">
        <f t="shared" si="37"/>
        <v>0</v>
      </c>
    </row>
    <row r="142" spans="8:21" x14ac:dyDescent="0.25">
      <c r="H142" s="13" t="str">
        <f>_xlfn.IFNA(IF(B142="GN",VLOOKUP($K142,'GN codes'!$A:$E,3,FALSE),VLOOKUP($K142,'Prodcom codes'!$A:$F,4,FALSE)),"")</f>
        <v/>
      </c>
      <c r="I142" s="16" t="str">
        <f t="shared" si="26"/>
        <v/>
      </c>
      <c r="J142" s="17" t="str">
        <f t="shared" si="27"/>
        <v/>
      </c>
      <c r="K142" s="13" t="str">
        <f t="shared" si="28"/>
        <v/>
      </c>
      <c r="L142" s="19" t="b">
        <f t="shared" si="29"/>
        <v>1</v>
      </c>
      <c r="M142" s="19" t="b">
        <f t="shared" si="30"/>
        <v>1</v>
      </c>
      <c r="N142" s="19" t="b">
        <f t="shared" si="31"/>
        <v>1</v>
      </c>
      <c r="O142" s="19" t="b">
        <f t="shared" si="32"/>
        <v>0</v>
      </c>
      <c r="P142" s="19" t="b">
        <f>IF(B142="GN",ISNA(VLOOKUP($K142,'GN codes'!$A:$A,1,FALSE)),ISNA(VLOOKUP($K142,'Prodcom codes'!$A:$A,1,FALSE)))</f>
        <v>1</v>
      </c>
      <c r="Q142" s="19" t="b">
        <f t="shared" si="33"/>
        <v>0</v>
      </c>
      <c r="R142" s="19" t="b">
        <f t="shared" si="34"/>
        <v>0</v>
      </c>
      <c r="S142" s="19" t="b">
        <f t="shared" si="35"/>
        <v>0</v>
      </c>
      <c r="T142" s="19" t="b">
        <f t="shared" si="36"/>
        <v>0</v>
      </c>
      <c r="U142" s="19" t="b">
        <f t="shared" si="37"/>
        <v>0</v>
      </c>
    </row>
    <row r="143" spans="8:21" x14ac:dyDescent="0.25">
      <c r="H143" s="13" t="str">
        <f>_xlfn.IFNA(IF(B143="GN",VLOOKUP($K143,'GN codes'!$A:$E,3,FALSE),VLOOKUP($K143,'Prodcom codes'!$A:$F,4,FALSE)),"")</f>
        <v/>
      </c>
      <c r="I143" s="16" t="str">
        <f t="shared" si="26"/>
        <v/>
      </c>
      <c r="J143" s="17" t="str">
        <f t="shared" si="27"/>
        <v/>
      </c>
      <c r="K143" s="13" t="str">
        <f t="shared" si="28"/>
        <v/>
      </c>
      <c r="L143" s="19" t="b">
        <f t="shared" si="29"/>
        <v>1</v>
      </c>
      <c r="M143" s="19" t="b">
        <f t="shared" si="30"/>
        <v>1</v>
      </c>
      <c r="N143" s="19" t="b">
        <f t="shared" si="31"/>
        <v>1</v>
      </c>
      <c r="O143" s="19" t="b">
        <f t="shared" si="32"/>
        <v>0</v>
      </c>
      <c r="P143" s="19" t="b">
        <f>IF(B143="GN",ISNA(VLOOKUP($K143,'GN codes'!$A:$A,1,FALSE)),ISNA(VLOOKUP($K143,'Prodcom codes'!$A:$A,1,FALSE)))</f>
        <v>1</v>
      </c>
      <c r="Q143" s="19" t="b">
        <f t="shared" si="33"/>
        <v>0</v>
      </c>
      <c r="R143" s="19" t="b">
        <f t="shared" si="34"/>
        <v>0</v>
      </c>
      <c r="S143" s="19" t="b">
        <f t="shared" si="35"/>
        <v>0</v>
      </c>
      <c r="T143" s="19" t="b">
        <f t="shared" si="36"/>
        <v>0</v>
      </c>
      <c r="U143" s="19" t="b">
        <f t="shared" si="37"/>
        <v>0</v>
      </c>
    </row>
    <row r="144" spans="8:21" x14ac:dyDescent="0.25">
      <c r="H144" s="13" t="str">
        <f>_xlfn.IFNA(IF(B144="GN",VLOOKUP($K144,'GN codes'!$A:$E,3,FALSE),VLOOKUP($K144,'Prodcom codes'!$A:$F,4,FALSE)),"")</f>
        <v/>
      </c>
      <c r="I144" s="16" t="str">
        <f t="shared" si="26"/>
        <v/>
      </c>
      <c r="J144" s="17" t="str">
        <f t="shared" si="27"/>
        <v/>
      </c>
      <c r="K144" s="13" t="str">
        <f t="shared" si="28"/>
        <v/>
      </c>
      <c r="L144" s="19" t="b">
        <f t="shared" si="29"/>
        <v>1</v>
      </c>
      <c r="M144" s="19" t="b">
        <f t="shared" si="30"/>
        <v>1</v>
      </c>
      <c r="N144" s="19" t="b">
        <f t="shared" si="31"/>
        <v>1</v>
      </c>
      <c r="O144" s="19" t="b">
        <f t="shared" si="32"/>
        <v>0</v>
      </c>
      <c r="P144" s="19" t="b">
        <f>IF(B144="GN",ISNA(VLOOKUP($K144,'GN codes'!$A:$A,1,FALSE)),ISNA(VLOOKUP($K144,'Prodcom codes'!$A:$A,1,FALSE)))</f>
        <v>1</v>
      </c>
      <c r="Q144" s="19" t="b">
        <f t="shared" si="33"/>
        <v>0</v>
      </c>
      <c r="R144" s="19" t="b">
        <f t="shared" si="34"/>
        <v>0</v>
      </c>
      <c r="S144" s="19" t="b">
        <f t="shared" si="35"/>
        <v>0</v>
      </c>
      <c r="T144" s="19" t="b">
        <f t="shared" si="36"/>
        <v>0</v>
      </c>
      <c r="U144" s="19" t="b">
        <f t="shared" si="37"/>
        <v>0</v>
      </c>
    </row>
    <row r="145" spans="8:21" x14ac:dyDescent="0.25">
      <c r="H145" s="13" t="str">
        <f>_xlfn.IFNA(IF(B145="GN",VLOOKUP($K145,'GN codes'!$A:$E,3,FALSE),VLOOKUP($K145,'Prodcom codes'!$A:$F,4,FALSE)),"")</f>
        <v/>
      </c>
      <c r="I145" s="16" t="str">
        <f t="shared" si="26"/>
        <v/>
      </c>
      <c r="J145" s="17" t="str">
        <f t="shared" si="27"/>
        <v/>
      </c>
      <c r="K145" s="13" t="str">
        <f t="shared" si="28"/>
        <v/>
      </c>
      <c r="L145" s="19" t="b">
        <f t="shared" si="29"/>
        <v>1</v>
      </c>
      <c r="M145" s="19" t="b">
        <f t="shared" si="30"/>
        <v>1</v>
      </c>
      <c r="N145" s="19" t="b">
        <f t="shared" si="31"/>
        <v>1</v>
      </c>
      <c r="O145" s="19" t="b">
        <f t="shared" si="32"/>
        <v>0</v>
      </c>
      <c r="P145" s="19" t="b">
        <f>IF(B145="GN",ISNA(VLOOKUP($K145,'GN codes'!$A:$A,1,FALSE)),ISNA(VLOOKUP($K145,'Prodcom codes'!$A:$A,1,FALSE)))</f>
        <v>1</v>
      </c>
      <c r="Q145" s="19" t="b">
        <f t="shared" si="33"/>
        <v>0</v>
      </c>
      <c r="R145" s="19" t="b">
        <f t="shared" si="34"/>
        <v>0</v>
      </c>
      <c r="S145" s="19" t="b">
        <f t="shared" si="35"/>
        <v>0</v>
      </c>
      <c r="T145" s="19" t="b">
        <f t="shared" si="36"/>
        <v>0</v>
      </c>
      <c r="U145" s="19" t="b">
        <f t="shared" si="37"/>
        <v>0</v>
      </c>
    </row>
    <row r="146" spans="8:21" x14ac:dyDescent="0.25">
      <c r="H146" s="13" t="str">
        <f>_xlfn.IFNA(IF(B146="GN",VLOOKUP($K146,'GN codes'!$A:$E,3,FALSE),VLOOKUP($K146,'Prodcom codes'!$A:$F,4,FALSE)),"")</f>
        <v/>
      </c>
      <c r="I146" s="16" t="str">
        <f t="shared" si="26"/>
        <v/>
      </c>
      <c r="J146" s="17" t="str">
        <f t="shared" si="27"/>
        <v/>
      </c>
      <c r="K146" s="13" t="str">
        <f t="shared" si="28"/>
        <v/>
      </c>
      <c r="L146" s="19" t="b">
        <f t="shared" si="29"/>
        <v>1</v>
      </c>
      <c r="M146" s="19" t="b">
        <f t="shared" si="30"/>
        <v>1</v>
      </c>
      <c r="N146" s="19" t="b">
        <f t="shared" si="31"/>
        <v>1</v>
      </c>
      <c r="O146" s="19" t="b">
        <f t="shared" si="32"/>
        <v>0</v>
      </c>
      <c r="P146" s="19" t="b">
        <f>IF(B146="GN",ISNA(VLOOKUP($K146,'GN codes'!$A:$A,1,FALSE)),ISNA(VLOOKUP($K146,'Prodcom codes'!$A:$A,1,FALSE)))</f>
        <v>1</v>
      </c>
      <c r="Q146" s="19" t="b">
        <f t="shared" si="33"/>
        <v>0</v>
      </c>
      <c r="R146" s="19" t="b">
        <f t="shared" si="34"/>
        <v>0</v>
      </c>
      <c r="S146" s="19" t="b">
        <f t="shared" si="35"/>
        <v>0</v>
      </c>
      <c r="T146" s="19" t="b">
        <f t="shared" si="36"/>
        <v>0</v>
      </c>
      <c r="U146" s="19" t="b">
        <f t="shared" si="37"/>
        <v>0</v>
      </c>
    </row>
    <row r="147" spans="8:21" x14ac:dyDescent="0.25">
      <c r="H147" s="13" t="str">
        <f>_xlfn.IFNA(IF(B147="GN",VLOOKUP($K147,'GN codes'!$A:$E,3,FALSE),VLOOKUP($K147,'Prodcom codes'!$A:$F,4,FALSE)),"")</f>
        <v/>
      </c>
      <c r="I147" s="16" t="str">
        <f t="shared" si="26"/>
        <v/>
      </c>
      <c r="J147" s="17" t="str">
        <f t="shared" si="27"/>
        <v/>
      </c>
      <c r="K147" s="13" t="str">
        <f t="shared" si="28"/>
        <v/>
      </c>
      <c r="L147" s="19" t="b">
        <f t="shared" si="29"/>
        <v>1</v>
      </c>
      <c r="M147" s="19" t="b">
        <f t="shared" si="30"/>
        <v>1</v>
      </c>
      <c r="N147" s="19" t="b">
        <f t="shared" si="31"/>
        <v>1</v>
      </c>
      <c r="O147" s="19" t="b">
        <f t="shared" si="32"/>
        <v>0</v>
      </c>
      <c r="P147" s="19" t="b">
        <f>IF(B147="GN",ISNA(VLOOKUP($K147,'GN codes'!$A:$A,1,FALSE)),ISNA(VLOOKUP($K147,'Prodcom codes'!$A:$A,1,FALSE)))</f>
        <v>1</v>
      </c>
      <c r="Q147" s="19" t="b">
        <f t="shared" si="33"/>
        <v>0</v>
      </c>
      <c r="R147" s="19" t="b">
        <f t="shared" si="34"/>
        <v>0</v>
      </c>
      <c r="S147" s="19" t="b">
        <f t="shared" si="35"/>
        <v>0</v>
      </c>
      <c r="T147" s="19" t="b">
        <f t="shared" si="36"/>
        <v>0</v>
      </c>
      <c r="U147" s="19" t="b">
        <f t="shared" si="37"/>
        <v>0</v>
      </c>
    </row>
    <row r="148" spans="8:21" x14ac:dyDescent="0.25">
      <c r="H148" s="13" t="str">
        <f>_xlfn.IFNA(IF(B148="GN",VLOOKUP($K148,'GN codes'!$A:$E,3,FALSE),VLOOKUP($K148,'Prodcom codes'!$A:$F,4,FALSE)),"")</f>
        <v/>
      </c>
      <c r="I148" s="16" t="str">
        <f t="shared" si="26"/>
        <v/>
      </c>
      <c r="J148" s="17" t="str">
        <f t="shared" si="27"/>
        <v/>
      </c>
      <c r="K148" s="13" t="str">
        <f t="shared" si="28"/>
        <v/>
      </c>
      <c r="L148" s="19" t="b">
        <f t="shared" si="29"/>
        <v>1</v>
      </c>
      <c r="M148" s="19" t="b">
        <f t="shared" si="30"/>
        <v>1</v>
      </c>
      <c r="N148" s="19" t="b">
        <f t="shared" si="31"/>
        <v>1</v>
      </c>
      <c r="O148" s="19" t="b">
        <f t="shared" si="32"/>
        <v>0</v>
      </c>
      <c r="P148" s="19" t="b">
        <f>IF(B148="GN",ISNA(VLOOKUP($K148,'GN codes'!$A:$A,1,FALSE)),ISNA(VLOOKUP($K148,'Prodcom codes'!$A:$A,1,FALSE)))</f>
        <v>1</v>
      </c>
      <c r="Q148" s="19" t="b">
        <f t="shared" si="33"/>
        <v>0</v>
      </c>
      <c r="R148" s="19" t="b">
        <f t="shared" si="34"/>
        <v>0</v>
      </c>
      <c r="S148" s="19" t="b">
        <f t="shared" si="35"/>
        <v>0</v>
      </c>
      <c r="T148" s="19" t="b">
        <f t="shared" si="36"/>
        <v>0</v>
      </c>
      <c r="U148" s="19" t="b">
        <f t="shared" si="37"/>
        <v>0</v>
      </c>
    </row>
    <row r="149" spans="8:21" x14ac:dyDescent="0.25">
      <c r="H149" s="13" t="str">
        <f>_xlfn.IFNA(IF(B149="GN",VLOOKUP($K149,'GN codes'!$A:$E,3,FALSE),VLOOKUP($K149,'Prodcom codes'!$A:$F,4,FALSE)),"")</f>
        <v/>
      </c>
      <c r="I149" s="16" t="str">
        <f t="shared" si="26"/>
        <v/>
      </c>
      <c r="J149" s="17" t="str">
        <f t="shared" si="27"/>
        <v/>
      </c>
      <c r="K149" s="13" t="str">
        <f t="shared" si="28"/>
        <v/>
      </c>
      <c r="L149" s="19" t="b">
        <f t="shared" si="29"/>
        <v>1</v>
      </c>
      <c r="M149" s="19" t="b">
        <f t="shared" si="30"/>
        <v>1</v>
      </c>
      <c r="N149" s="19" t="b">
        <f t="shared" si="31"/>
        <v>1</v>
      </c>
      <c r="O149" s="19" t="b">
        <f t="shared" si="32"/>
        <v>0</v>
      </c>
      <c r="P149" s="19" t="b">
        <f>IF(B149="GN",ISNA(VLOOKUP($K149,'GN codes'!$A:$A,1,FALSE)),ISNA(VLOOKUP($K149,'Prodcom codes'!$A:$A,1,FALSE)))</f>
        <v>1</v>
      </c>
      <c r="Q149" s="19" t="b">
        <f t="shared" si="33"/>
        <v>0</v>
      </c>
      <c r="R149" s="19" t="b">
        <f t="shared" si="34"/>
        <v>0</v>
      </c>
      <c r="S149" s="19" t="b">
        <f t="shared" si="35"/>
        <v>0</v>
      </c>
      <c r="T149" s="19" t="b">
        <f t="shared" si="36"/>
        <v>0</v>
      </c>
      <c r="U149" s="19" t="b">
        <f t="shared" si="37"/>
        <v>0</v>
      </c>
    </row>
    <row r="150" spans="8:21" x14ac:dyDescent="0.25">
      <c r="H150" s="13" t="str">
        <f>_xlfn.IFNA(IF(B150="GN",VLOOKUP($K150,'GN codes'!$A:$E,3,FALSE),VLOOKUP($K150,'Prodcom codes'!$A:$F,4,FALSE)),"")</f>
        <v/>
      </c>
      <c r="I150" s="16" t="str">
        <f t="shared" si="26"/>
        <v/>
      </c>
      <c r="J150" s="17" t="str">
        <f t="shared" si="27"/>
        <v/>
      </c>
      <c r="K150" s="13" t="str">
        <f t="shared" si="28"/>
        <v/>
      </c>
      <c r="L150" s="19" t="b">
        <f t="shared" si="29"/>
        <v>1</v>
      </c>
      <c r="M150" s="19" t="b">
        <f t="shared" si="30"/>
        <v>1</v>
      </c>
      <c r="N150" s="19" t="b">
        <f t="shared" si="31"/>
        <v>1</v>
      </c>
      <c r="O150" s="19" t="b">
        <f t="shared" si="32"/>
        <v>0</v>
      </c>
      <c r="P150" s="19" t="b">
        <f>IF(B150="GN",ISNA(VLOOKUP($K150,'GN codes'!$A:$A,1,FALSE)),ISNA(VLOOKUP($K150,'Prodcom codes'!$A:$A,1,FALSE)))</f>
        <v>1</v>
      </c>
      <c r="Q150" s="19" t="b">
        <f t="shared" si="33"/>
        <v>0</v>
      </c>
      <c r="R150" s="19" t="b">
        <f t="shared" si="34"/>
        <v>0</v>
      </c>
      <c r="S150" s="19" t="b">
        <f t="shared" si="35"/>
        <v>0</v>
      </c>
      <c r="T150" s="19" t="b">
        <f t="shared" si="36"/>
        <v>0</v>
      </c>
      <c r="U150" s="19" t="b">
        <f t="shared" si="37"/>
        <v>0</v>
      </c>
    </row>
    <row r="151" spans="8:21" x14ac:dyDescent="0.25">
      <c r="H151" s="13" t="str">
        <f>_xlfn.IFNA(IF(B151="GN",VLOOKUP($K151,'GN codes'!$A:$E,3,FALSE),VLOOKUP($K151,'Prodcom codes'!$A:$F,4,FALSE)),"")</f>
        <v/>
      </c>
      <c r="I151" s="16" t="str">
        <f t="shared" si="26"/>
        <v/>
      </c>
      <c r="J151" s="17" t="str">
        <f t="shared" si="27"/>
        <v/>
      </c>
      <c r="K151" s="13" t="str">
        <f t="shared" si="28"/>
        <v/>
      </c>
      <c r="L151" s="19" t="b">
        <f t="shared" si="29"/>
        <v>1</v>
      </c>
      <c r="M151" s="19" t="b">
        <f t="shared" si="30"/>
        <v>1</v>
      </c>
      <c r="N151" s="19" t="b">
        <f t="shared" si="31"/>
        <v>1</v>
      </c>
      <c r="O151" s="19" t="b">
        <f t="shared" si="32"/>
        <v>0</v>
      </c>
      <c r="P151" s="19" t="b">
        <f>IF(B151="GN",ISNA(VLOOKUP($K151,'GN codes'!$A:$A,1,FALSE)),ISNA(VLOOKUP($K151,'Prodcom codes'!$A:$A,1,FALSE)))</f>
        <v>1</v>
      </c>
      <c r="Q151" s="19" t="b">
        <f t="shared" si="33"/>
        <v>0</v>
      </c>
      <c r="R151" s="19" t="b">
        <f t="shared" si="34"/>
        <v>0</v>
      </c>
      <c r="S151" s="19" t="b">
        <f t="shared" si="35"/>
        <v>0</v>
      </c>
      <c r="T151" s="19" t="b">
        <f t="shared" si="36"/>
        <v>0</v>
      </c>
      <c r="U151" s="19" t="b">
        <f t="shared" si="37"/>
        <v>0</v>
      </c>
    </row>
    <row r="152" spans="8:21" x14ac:dyDescent="0.25">
      <c r="H152" s="13" t="str">
        <f>_xlfn.IFNA(IF(B152="GN",VLOOKUP($K152,'GN codes'!$A:$E,3,FALSE),VLOOKUP($K152,'Prodcom codes'!$A:$F,4,FALSE)),"")</f>
        <v/>
      </c>
      <c r="I152" s="16" t="str">
        <f t="shared" si="26"/>
        <v/>
      </c>
      <c r="J152" s="17" t="str">
        <f t="shared" si="27"/>
        <v/>
      </c>
      <c r="K152" s="13" t="str">
        <f t="shared" si="28"/>
        <v/>
      </c>
      <c r="L152" s="19" t="b">
        <f t="shared" si="29"/>
        <v>1</v>
      </c>
      <c r="M152" s="19" t="b">
        <f t="shared" si="30"/>
        <v>1</v>
      </c>
      <c r="N152" s="19" t="b">
        <f t="shared" si="31"/>
        <v>1</v>
      </c>
      <c r="O152" s="19" t="b">
        <f t="shared" si="32"/>
        <v>0</v>
      </c>
      <c r="P152" s="19" t="b">
        <f>IF(B152="GN",ISNA(VLOOKUP($K152,'GN codes'!$A:$A,1,FALSE)),ISNA(VLOOKUP($K152,'Prodcom codes'!$A:$A,1,FALSE)))</f>
        <v>1</v>
      </c>
      <c r="Q152" s="19" t="b">
        <f t="shared" si="33"/>
        <v>0</v>
      </c>
      <c r="R152" s="19" t="b">
        <f t="shared" si="34"/>
        <v>0</v>
      </c>
      <c r="S152" s="19" t="b">
        <f t="shared" si="35"/>
        <v>0</v>
      </c>
      <c r="T152" s="19" t="b">
        <f t="shared" si="36"/>
        <v>0</v>
      </c>
      <c r="U152" s="19" t="b">
        <f t="shared" si="37"/>
        <v>0</v>
      </c>
    </row>
    <row r="153" spans="8:21" x14ac:dyDescent="0.25">
      <c r="H153" s="13" t="str">
        <f>_xlfn.IFNA(IF(B153="GN",VLOOKUP($K153,'GN codes'!$A:$E,3,FALSE),VLOOKUP($K153,'Prodcom codes'!$A:$F,4,FALSE)),"")</f>
        <v/>
      </c>
      <c r="I153" s="16" t="str">
        <f t="shared" si="26"/>
        <v/>
      </c>
      <c r="J153" s="17" t="str">
        <f t="shared" si="27"/>
        <v/>
      </c>
      <c r="K153" s="13" t="str">
        <f t="shared" si="28"/>
        <v/>
      </c>
      <c r="L153" s="19" t="b">
        <f t="shared" si="29"/>
        <v>1</v>
      </c>
      <c r="M153" s="19" t="b">
        <f t="shared" si="30"/>
        <v>1</v>
      </c>
      <c r="N153" s="19" t="b">
        <f t="shared" si="31"/>
        <v>1</v>
      </c>
      <c r="O153" s="19" t="b">
        <f t="shared" si="32"/>
        <v>0</v>
      </c>
      <c r="P153" s="19" t="b">
        <f>IF(B153="GN",ISNA(VLOOKUP($K153,'GN codes'!$A:$A,1,FALSE)),ISNA(VLOOKUP($K153,'Prodcom codes'!$A:$A,1,FALSE)))</f>
        <v>1</v>
      </c>
      <c r="Q153" s="19" t="b">
        <f t="shared" si="33"/>
        <v>0</v>
      </c>
      <c r="R153" s="19" t="b">
        <f t="shared" si="34"/>
        <v>0</v>
      </c>
      <c r="S153" s="19" t="b">
        <f t="shared" si="35"/>
        <v>0</v>
      </c>
      <c r="T153" s="19" t="b">
        <f t="shared" si="36"/>
        <v>0</v>
      </c>
      <c r="U153" s="19" t="b">
        <f t="shared" si="37"/>
        <v>0</v>
      </c>
    </row>
    <row r="154" spans="8:21" x14ac:dyDescent="0.25">
      <c r="H154" s="13" t="str">
        <f>_xlfn.IFNA(IF(B154="GN",VLOOKUP($K154,'GN codes'!$A:$E,3,FALSE),VLOOKUP($K154,'Prodcom codes'!$A:$F,4,FALSE)),"")</f>
        <v/>
      </c>
      <c r="I154" s="16" t="str">
        <f t="shared" si="26"/>
        <v/>
      </c>
      <c r="J154" s="17" t="str">
        <f t="shared" si="27"/>
        <v/>
      </c>
      <c r="K154" s="13" t="str">
        <f t="shared" si="28"/>
        <v/>
      </c>
      <c r="L154" s="19" t="b">
        <f t="shared" si="29"/>
        <v>1</v>
      </c>
      <c r="M154" s="19" t="b">
        <f t="shared" si="30"/>
        <v>1</v>
      </c>
      <c r="N154" s="19" t="b">
        <f t="shared" si="31"/>
        <v>1</v>
      </c>
      <c r="O154" s="19" t="b">
        <f t="shared" si="32"/>
        <v>0</v>
      </c>
      <c r="P154" s="19" t="b">
        <f>IF(B154="GN",ISNA(VLOOKUP($K154,'GN codes'!$A:$A,1,FALSE)),ISNA(VLOOKUP($K154,'Prodcom codes'!$A:$A,1,FALSE)))</f>
        <v>1</v>
      </c>
      <c r="Q154" s="19" t="b">
        <f t="shared" si="33"/>
        <v>0</v>
      </c>
      <c r="R154" s="19" t="b">
        <f t="shared" si="34"/>
        <v>0</v>
      </c>
      <c r="S154" s="19" t="b">
        <f t="shared" si="35"/>
        <v>0</v>
      </c>
      <c r="T154" s="19" t="b">
        <f t="shared" si="36"/>
        <v>0</v>
      </c>
      <c r="U154" s="19" t="b">
        <f t="shared" si="37"/>
        <v>0</v>
      </c>
    </row>
    <row r="155" spans="8:21" x14ac:dyDescent="0.25">
      <c r="H155" s="13" t="str">
        <f>_xlfn.IFNA(IF(B155="GN",VLOOKUP($K155,'GN codes'!$A:$E,3,FALSE),VLOOKUP($K155,'Prodcom codes'!$A:$F,4,FALSE)),"")</f>
        <v/>
      </c>
      <c r="I155" s="16" t="str">
        <f t="shared" si="26"/>
        <v/>
      </c>
      <c r="J155" s="17" t="str">
        <f t="shared" si="27"/>
        <v/>
      </c>
      <c r="K155" s="13" t="str">
        <f t="shared" si="28"/>
        <v/>
      </c>
      <c r="L155" s="19" t="b">
        <f t="shared" si="29"/>
        <v>1</v>
      </c>
      <c r="M155" s="19" t="b">
        <f t="shared" si="30"/>
        <v>1</v>
      </c>
      <c r="N155" s="19" t="b">
        <f t="shared" si="31"/>
        <v>1</v>
      </c>
      <c r="O155" s="19" t="b">
        <f t="shared" si="32"/>
        <v>0</v>
      </c>
      <c r="P155" s="19" t="b">
        <f>IF(B155="GN",ISNA(VLOOKUP($K155,'GN codes'!$A:$A,1,FALSE)),ISNA(VLOOKUP($K155,'Prodcom codes'!$A:$A,1,FALSE)))</f>
        <v>1</v>
      </c>
      <c r="Q155" s="19" t="b">
        <f t="shared" si="33"/>
        <v>0</v>
      </c>
      <c r="R155" s="19" t="b">
        <f t="shared" si="34"/>
        <v>0</v>
      </c>
      <c r="S155" s="19" t="b">
        <f t="shared" si="35"/>
        <v>0</v>
      </c>
      <c r="T155" s="19" t="b">
        <f t="shared" si="36"/>
        <v>0</v>
      </c>
      <c r="U155" s="19" t="b">
        <f t="shared" si="37"/>
        <v>0</v>
      </c>
    </row>
    <row r="156" spans="8:21" x14ac:dyDescent="0.25">
      <c r="H156" s="13" t="str">
        <f>_xlfn.IFNA(IF(B156="GN",VLOOKUP($K156,'GN codes'!$A:$E,3,FALSE),VLOOKUP($K156,'Prodcom codes'!$A:$F,4,FALSE)),"")</f>
        <v/>
      </c>
      <c r="I156" s="16" t="str">
        <f t="shared" si="26"/>
        <v/>
      </c>
      <c r="J156" s="17" t="str">
        <f t="shared" si="27"/>
        <v/>
      </c>
      <c r="K156" s="13" t="str">
        <f t="shared" si="28"/>
        <v/>
      </c>
      <c r="L156" s="19" t="b">
        <f t="shared" si="29"/>
        <v>1</v>
      </c>
      <c r="M156" s="19" t="b">
        <f t="shared" si="30"/>
        <v>1</v>
      </c>
      <c r="N156" s="19" t="b">
        <f t="shared" si="31"/>
        <v>1</v>
      </c>
      <c r="O156" s="19" t="b">
        <f t="shared" si="32"/>
        <v>0</v>
      </c>
      <c r="P156" s="19" t="b">
        <f>IF(B156="GN",ISNA(VLOOKUP($K156,'GN codes'!$A:$A,1,FALSE)),ISNA(VLOOKUP($K156,'Prodcom codes'!$A:$A,1,FALSE)))</f>
        <v>1</v>
      </c>
      <c r="Q156" s="19" t="b">
        <f t="shared" si="33"/>
        <v>0</v>
      </c>
      <c r="R156" s="19" t="b">
        <f t="shared" si="34"/>
        <v>0</v>
      </c>
      <c r="S156" s="19" t="b">
        <f t="shared" si="35"/>
        <v>0</v>
      </c>
      <c r="T156" s="19" t="b">
        <f t="shared" si="36"/>
        <v>0</v>
      </c>
      <c r="U156" s="19" t="b">
        <f t="shared" si="37"/>
        <v>0</v>
      </c>
    </row>
    <row r="157" spans="8:21" x14ac:dyDescent="0.25">
      <c r="H157" s="13" t="str">
        <f>_xlfn.IFNA(IF(B157="GN",VLOOKUP($K157,'GN codes'!$A:$E,3,FALSE),VLOOKUP($K157,'Prodcom codes'!$A:$F,4,FALSE)),"")</f>
        <v/>
      </c>
      <c r="I157" s="16" t="str">
        <f t="shared" si="26"/>
        <v/>
      </c>
      <c r="J157" s="17" t="str">
        <f t="shared" si="27"/>
        <v/>
      </c>
      <c r="K157" s="13" t="str">
        <f t="shared" si="28"/>
        <v/>
      </c>
      <c r="L157" s="19" t="b">
        <f t="shared" si="29"/>
        <v>1</v>
      </c>
      <c r="M157" s="19" t="b">
        <f t="shared" si="30"/>
        <v>1</v>
      </c>
      <c r="N157" s="19" t="b">
        <f t="shared" si="31"/>
        <v>1</v>
      </c>
      <c r="O157" s="19" t="b">
        <f t="shared" si="32"/>
        <v>0</v>
      </c>
      <c r="P157" s="19" t="b">
        <f>IF(B157="GN",ISNA(VLOOKUP($K157,'GN codes'!$A:$A,1,FALSE)),ISNA(VLOOKUP($K157,'Prodcom codes'!$A:$A,1,FALSE)))</f>
        <v>1</v>
      </c>
      <c r="Q157" s="19" t="b">
        <f t="shared" si="33"/>
        <v>0</v>
      </c>
      <c r="R157" s="19" t="b">
        <f t="shared" si="34"/>
        <v>0</v>
      </c>
      <c r="S157" s="19" t="b">
        <f t="shared" si="35"/>
        <v>0</v>
      </c>
      <c r="T157" s="19" t="b">
        <f t="shared" si="36"/>
        <v>0</v>
      </c>
      <c r="U157" s="19" t="b">
        <f t="shared" si="37"/>
        <v>0</v>
      </c>
    </row>
    <row r="158" spans="8:21" x14ac:dyDescent="0.25">
      <c r="H158" s="13" t="str">
        <f>_xlfn.IFNA(IF(B158="GN",VLOOKUP($K158,'GN codes'!$A:$E,3,FALSE),VLOOKUP($K158,'Prodcom codes'!$A:$F,4,FALSE)),"")</f>
        <v/>
      </c>
      <c r="I158" s="16" t="str">
        <f t="shared" si="26"/>
        <v/>
      </c>
      <c r="J158" s="17" t="str">
        <f t="shared" si="27"/>
        <v/>
      </c>
      <c r="K158" s="13" t="str">
        <f t="shared" si="28"/>
        <v/>
      </c>
      <c r="L158" s="19" t="b">
        <f t="shared" si="29"/>
        <v>1</v>
      </c>
      <c r="M158" s="19" t="b">
        <f t="shared" si="30"/>
        <v>1</v>
      </c>
      <c r="N158" s="19" t="b">
        <f t="shared" si="31"/>
        <v>1</v>
      </c>
      <c r="O158" s="19" t="b">
        <f t="shared" si="32"/>
        <v>0</v>
      </c>
      <c r="P158" s="19" t="b">
        <f>IF(B158="GN",ISNA(VLOOKUP($K158,'GN codes'!$A:$A,1,FALSE)),ISNA(VLOOKUP($K158,'Prodcom codes'!$A:$A,1,FALSE)))</f>
        <v>1</v>
      </c>
      <c r="Q158" s="19" t="b">
        <f t="shared" si="33"/>
        <v>0</v>
      </c>
      <c r="R158" s="19" t="b">
        <f t="shared" si="34"/>
        <v>0</v>
      </c>
      <c r="S158" s="19" t="b">
        <f t="shared" si="35"/>
        <v>0</v>
      </c>
      <c r="T158" s="19" t="b">
        <f t="shared" si="36"/>
        <v>0</v>
      </c>
      <c r="U158" s="19" t="b">
        <f t="shared" si="37"/>
        <v>0</v>
      </c>
    </row>
    <row r="159" spans="8:21" x14ac:dyDescent="0.25">
      <c r="H159" s="13" t="str">
        <f>_xlfn.IFNA(IF(B159="GN",VLOOKUP($K159,'GN codes'!$A:$E,3,FALSE),VLOOKUP($K159,'Prodcom codes'!$A:$F,4,FALSE)),"")</f>
        <v/>
      </c>
      <c r="I159" s="16" t="str">
        <f t="shared" si="26"/>
        <v/>
      </c>
      <c r="J159" s="17" t="str">
        <f t="shared" si="27"/>
        <v/>
      </c>
      <c r="K159" s="13" t="str">
        <f t="shared" si="28"/>
        <v/>
      </c>
      <c r="L159" s="19" t="b">
        <f t="shared" si="29"/>
        <v>1</v>
      </c>
      <c r="M159" s="19" t="b">
        <f t="shared" si="30"/>
        <v>1</v>
      </c>
      <c r="N159" s="19" t="b">
        <f t="shared" si="31"/>
        <v>1</v>
      </c>
      <c r="O159" s="19" t="b">
        <f t="shared" si="32"/>
        <v>0</v>
      </c>
      <c r="P159" s="19" t="b">
        <f>IF(B159="GN",ISNA(VLOOKUP($K159,'GN codes'!$A:$A,1,FALSE)),ISNA(VLOOKUP($K159,'Prodcom codes'!$A:$A,1,FALSE)))</f>
        <v>1</v>
      </c>
      <c r="Q159" s="19" t="b">
        <f t="shared" si="33"/>
        <v>0</v>
      </c>
      <c r="R159" s="19" t="b">
        <f t="shared" si="34"/>
        <v>0</v>
      </c>
      <c r="S159" s="19" t="b">
        <f t="shared" si="35"/>
        <v>0</v>
      </c>
      <c r="T159" s="19" t="b">
        <f t="shared" si="36"/>
        <v>0</v>
      </c>
      <c r="U159" s="19" t="b">
        <f t="shared" si="37"/>
        <v>0</v>
      </c>
    </row>
    <row r="160" spans="8:21" x14ac:dyDescent="0.25">
      <c r="H160" s="13" t="str">
        <f>_xlfn.IFNA(IF(B160="GN",VLOOKUP($K160,'GN codes'!$A:$E,3,FALSE),VLOOKUP($K160,'Prodcom codes'!$A:$F,4,FALSE)),"")</f>
        <v/>
      </c>
      <c r="I160" s="16" t="str">
        <f t="shared" si="26"/>
        <v/>
      </c>
      <c r="J160" s="17" t="str">
        <f t="shared" si="27"/>
        <v/>
      </c>
      <c r="K160" s="13" t="str">
        <f t="shared" si="28"/>
        <v/>
      </c>
      <c r="L160" s="19" t="b">
        <f t="shared" si="29"/>
        <v>1</v>
      </c>
      <c r="M160" s="19" t="b">
        <f t="shared" si="30"/>
        <v>1</v>
      </c>
      <c r="N160" s="19" t="b">
        <f t="shared" si="31"/>
        <v>1</v>
      </c>
      <c r="O160" s="19" t="b">
        <f t="shared" si="32"/>
        <v>0</v>
      </c>
      <c r="P160" s="19" t="b">
        <f>IF(B160="GN",ISNA(VLOOKUP($K160,'GN codes'!$A:$A,1,FALSE)),ISNA(VLOOKUP($K160,'Prodcom codes'!$A:$A,1,FALSE)))</f>
        <v>1</v>
      </c>
      <c r="Q160" s="19" t="b">
        <f t="shared" si="33"/>
        <v>0</v>
      </c>
      <c r="R160" s="19" t="b">
        <f t="shared" si="34"/>
        <v>0</v>
      </c>
      <c r="S160" s="19" t="b">
        <f t="shared" si="35"/>
        <v>0</v>
      </c>
      <c r="T160" s="19" t="b">
        <f t="shared" si="36"/>
        <v>0</v>
      </c>
      <c r="U160" s="19" t="b">
        <f t="shared" si="37"/>
        <v>0</v>
      </c>
    </row>
    <row r="161" spans="8:21" x14ac:dyDescent="0.25">
      <c r="H161" s="13" t="str">
        <f>_xlfn.IFNA(IF(B161="GN",VLOOKUP($K161,'GN codes'!$A:$E,3,FALSE),VLOOKUP($K161,'Prodcom codes'!$A:$F,4,FALSE)),"")</f>
        <v/>
      </c>
      <c r="I161" s="16" t="str">
        <f t="shared" si="26"/>
        <v/>
      </c>
      <c r="J161" s="17" t="str">
        <f t="shared" si="27"/>
        <v/>
      </c>
      <c r="K161" s="13" t="str">
        <f t="shared" si="28"/>
        <v/>
      </c>
      <c r="L161" s="19" t="b">
        <f t="shared" si="29"/>
        <v>1</v>
      </c>
      <c r="M161" s="19" t="b">
        <f t="shared" si="30"/>
        <v>1</v>
      </c>
      <c r="N161" s="19" t="b">
        <f t="shared" si="31"/>
        <v>1</v>
      </c>
      <c r="O161" s="19" t="b">
        <f t="shared" si="32"/>
        <v>0</v>
      </c>
      <c r="P161" s="19" t="b">
        <f>IF(B161="GN",ISNA(VLOOKUP($K161,'GN codes'!$A:$A,1,FALSE)),ISNA(VLOOKUP($K161,'Prodcom codes'!$A:$A,1,FALSE)))</f>
        <v>1</v>
      </c>
      <c r="Q161" s="19" t="b">
        <f t="shared" si="33"/>
        <v>0</v>
      </c>
      <c r="R161" s="19" t="b">
        <f t="shared" si="34"/>
        <v>0</v>
      </c>
      <c r="S161" s="19" t="b">
        <f t="shared" si="35"/>
        <v>0</v>
      </c>
      <c r="T161" s="19" t="b">
        <f t="shared" si="36"/>
        <v>0</v>
      </c>
      <c r="U161" s="19" t="b">
        <f t="shared" si="37"/>
        <v>0</v>
      </c>
    </row>
    <row r="162" spans="8:21" x14ac:dyDescent="0.25">
      <c r="H162" s="13" t="str">
        <f>_xlfn.IFNA(IF(B162="GN",VLOOKUP($K162,'GN codes'!$A:$E,3,FALSE),VLOOKUP($K162,'Prodcom codes'!$A:$F,4,FALSE)),"")</f>
        <v/>
      </c>
      <c r="I162" s="16" t="str">
        <f t="shared" si="26"/>
        <v/>
      </c>
      <c r="J162" s="17" t="str">
        <f t="shared" si="27"/>
        <v/>
      </c>
      <c r="K162" s="13" t="str">
        <f t="shared" si="28"/>
        <v/>
      </c>
      <c r="L162" s="19" t="b">
        <f t="shared" si="29"/>
        <v>1</v>
      </c>
      <c r="M162" s="19" t="b">
        <f t="shared" si="30"/>
        <v>1</v>
      </c>
      <c r="N162" s="19" t="b">
        <f t="shared" si="31"/>
        <v>1</v>
      </c>
      <c r="O162" s="19" t="b">
        <f t="shared" si="32"/>
        <v>0</v>
      </c>
      <c r="P162" s="19" t="b">
        <f>IF(B162="GN",ISNA(VLOOKUP($K162,'GN codes'!$A:$A,1,FALSE)),ISNA(VLOOKUP($K162,'Prodcom codes'!$A:$A,1,FALSE)))</f>
        <v>1</v>
      </c>
      <c r="Q162" s="19" t="b">
        <f t="shared" si="33"/>
        <v>0</v>
      </c>
      <c r="R162" s="19" t="b">
        <f t="shared" si="34"/>
        <v>0</v>
      </c>
      <c r="S162" s="19" t="b">
        <f t="shared" si="35"/>
        <v>0</v>
      </c>
      <c r="T162" s="19" t="b">
        <f t="shared" si="36"/>
        <v>0</v>
      </c>
      <c r="U162" s="19" t="b">
        <f t="shared" si="37"/>
        <v>0</v>
      </c>
    </row>
    <row r="163" spans="8:21" x14ac:dyDescent="0.25">
      <c r="H163" s="13" t="str">
        <f>_xlfn.IFNA(IF(B163="GN",VLOOKUP($K163,'GN codes'!$A:$E,3,FALSE),VLOOKUP($K163,'Prodcom codes'!$A:$F,4,FALSE)),"")</f>
        <v/>
      </c>
      <c r="I163" s="16" t="str">
        <f t="shared" si="26"/>
        <v/>
      </c>
      <c r="J163" s="17" t="str">
        <f t="shared" si="27"/>
        <v/>
      </c>
      <c r="K163" s="13" t="str">
        <f t="shared" si="28"/>
        <v/>
      </c>
      <c r="L163" s="19" t="b">
        <f t="shared" si="29"/>
        <v>1</v>
      </c>
      <c r="M163" s="19" t="b">
        <f t="shared" si="30"/>
        <v>1</v>
      </c>
      <c r="N163" s="19" t="b">
        <f t="shared" si="31"/>
        <v>1</v>
      </c>
      <c r="O163" s="19" t="b">
        <f t="shared" si="32"/>
        <v>0</v>
      </c>
      <c r="P163" s="19" t="b">
        <f>IF(B163="GN",ISNA(VLOOKUP($K163,'GN codes'!$A:$A,1,FALSE)),ISNA(VLOOKUP($K163,'Prodcom codes'!$A:$A,1,FALSE)))</f>
        <v>1</v>
      </c>
      <c r="Q163" s="19" t="b">
        <f t="shared" si="33"/>
        <v>0</v>
      </c>
      <c r="R163" s="19" t="b">
        <f t="shared" si="34"/>
        <v>0</v>
      </c>
      <c r="S163" s="19" t="b">
        <f t="shared" si="35"/>
        <v>0</v>
      </c>
      <c r="T163" s="19" t="b">
        <f t="shared" si="36"/>
        <v>0</v>
      </c>
      <c r="U163" s="19" t="b">
        <f t="shared" si="37"/>
        <v>0</v>
      </c>
    </row>
    <row r="164" spans="8:21" x14ac:dyDescent="0.25">
      <c r="H164" s="13" t="str">
        <f>_xlfn.IFNA(IF(B164="GN",VLOOKUP($K164,'GN codes'!$A:$E,3,FALSE),VLOOKUP($K164,'Prodcom codes'!$A:$F,4,FALSE)),"")</f>
        <v/>
      </c>
      <c r="I164" s="16" t="str">
        <f t="shared" si="26"/>
        <v/>
      </c>
      <c r="J164" s="17" t="str">
        <f t="shared" si="27"/>
        <v/>
      </c>
      <c r="K164" s="13" t="str">
        <f t="shared" si="28"/>
        <v/>
      </c>
      <c r="L164" s="19" t="b">
        <f t="shared" si="29"/>
        <v>1</v>
      </c>
      <c r="M164" s="19" t="b">
        <f t="shared" si="30"/>
        <v>1</v>
      </c>
      <c r="N164" s="19" t="b">
        <f t="shared" si="31"/>
        <v>1</v>
      </c>
      <c r="O164" s="19" t="b">
        <f t="shared" si="32"/>
        <v>0</v>
      </c>
      <c r="P164" s="19" t="b">
        <f>IF(B164="GN",ISNA(VLOOKUP($K164,'GN codes'!$A:$A,1,FALSE)),ISNA(VLOOKUP($K164,'Prodcom codes'!$A:$A,1,FALSE)))</f>
        <v>1</v>
      </c>
      <c r="Q164" s="19" t="b">
        <f t="shared" si="33"/>
        <v>0</v>
      </c>
      <c r="R164" s="19" t="b">
        <f t="shared" si="34"/>
        <v>0</v>
      </c>
      <c r="S164" s="19" t="b">
        <f t="shared" si="35"/>
        <v>0</v>
      </c>
      <c r="T164" s="19" t="b">
        <f t="shared" si="36"/>
        <v>0</v>
      </c>
      <c r="U164" s="19" t="b">
        <f t="shared" si="37"/>
        <v>0</v>
      </c>
    </row>
    <row r="165" spans="8:21" x14ac:dyDescent="0.25">
      <c r="H165" s="13" t="str">
        <f>_xlfn.IFNA(IF(B165="GN",VLOOKUP($K165,'GN codes'!$A:$E,3,FALSE),VLOOKUP($K165,'Prodcom codes'!$A:$F,4,FALSE)),"")</f>
        <v/>
      </c>
      <c r="I165" s="16" t="str">
        <f t="shared" si="26"/>
        <v/>
      </c>
      <c r="J165" s="17" t="str">
        <f t="shared" si="27"/>
        <v/>
      </c>
      <c r="K165" s="13" t="str">
        <f t="shared" si="28"/>
        <v/>
      </c>
      <c r="L165" s="19" t="b">
        <f t="shared" si="29"/>
        <v>1</v>
      </c>
      <c r="M165" s="19" t="b">
        <f t="shared" si="30"/>
        <v>1</v>
      </c>
      <c r="N165" s="19" t="b">
        <f t="shared" si="31"/>
        <v>1</v>
      </c>
      <c r="O165" s="19" t="b">
        <f t="shared" si="32"/>
        <v>0</v>
      </c>
      <c r="P165" s="19" t="b">
        <f>IF(B165="GN",ISNA(VLOOKUP($K165,'GN codes'!$A:$A,1,FALSE)),ISNA(VLOOKUP($K165,'Prodcom codes'!$A:$A,1,FALSE)))</f>
        <v>1</v>
      </c>
      <c r="Q165" s="19" t="b">
        <f t="shared" si="33"/>
        <v>0</v>
      </c>
      <c r="R165" s="19" t="b">
        <f t="shared" si="34"/>
        <v>0</v>
      </c>
      <c r="S165" s="19" t="b">
        <f t="shared" si="35"/>
        <v>0</v>
      </c>
      <c r="T165" s="19" t="b">
        <f t="shared" si="36"/>
        <v>0</v>
      </c>
      <c r="U165" s="19" t="b">
        <f t="shared" si="37"/>
        <v>0</v>
      </c>
    </row>
    <row r="166" spans="8:21" x14ac:dyDescent="0.25">
      <c r="H166" s="13" t="str">
        <f>_xlfn.IFNA(IF(B166="GN",VLOOKUP($K166,'GN codes'!$A:$E,3,FALSE),VLOOKUP($K166,'Prodcom codes'!$A:$F,4,FALSE)),"")</f>
        <v/>
      </c>
      <c r="I166" s="16" t="str">
        <f t="shared" si="26"/>
        <v/>
      </c>
      <c r="J166" s="17" t="str">
        <f t="shared" si="27"/>
        <v/>
      </c>
      <c r="K166" s="13" t="str">
        <f t="shared" si="28"/>
        <v/>
      </c>
      <c r="L166" s="19" t="b">
        <f t="shared" si="29"/>
        <v>1</v>
      </c>
      <c r="M166" s="19" t="b">
        <f t="shared" si="30"/>
        <v>1</v>
      </c>
      <c r="N166" s="19" t="b">
        <f t="shared" si="31"/>
        <v>1</v>
      </c>
      <c r="O166" s="19" t="b">
        <f t="shared" si="32"/>
        <v>0</v>
      </c>
      <c r="P166" s="19" t="b">
        <f>IF(B166="GN",ISNA(VLOOKUP($K166,'GN codes'!$A:$A,1,FALSE)),ISNA(VLOOKUP($K166,'Prodcom codes'!$A:$A,1,FALSE)))</f>
        <v>1</v>
      </c>
      <c r="Q166" s="19" t="b">
        <f t="shared" si="33"/>
        <v>0</v>
      </c>
      <c r="R166" s="19" t="b">
        <f t="shared" si="34"/>
        <v>0</v>
      </c>
      <c r="S166" s="19" t="b">
        <f t="shared" si="35"/>
        <v>0</v>
      </c>
      <c r="T166" s="19" t="b">
        <f t="shared" si="36"/>
        <v>0</v>
      </c>
      <c r="U166" s="19" t="b">
        <f t="shared" si="37"/>
        <v>0</v>
      </c>
    </row>
    <row r="167" spans="8:21" x14ac:dyDescent="0.25">
      <c r="H167" s="13" t="str">
        <f>_xlfn.IFNA(IF(B167="GN",VLOOKUP($K167,'GN codes'!$A:$E,3,FALSE),VLOOKUP($K167,'Prodcom codes'!$A:$F,4,FALSE)),"")</f>
        <v/>
      </c>
      <c r="I167" s="16" t="str">
        <f t="shared" si="26"/>
        <v/>
      </c>
      <c r="J167" s="17" t="str">
        <f t="shared" si="27"/>
        <v/>
      </c>
      <c r="K167" s="13" t="str">
        <f t="shared" si="28"/>
        <v/>
      </c>
      <c r="L167" s="19" t="b">
        <f t="shared" si="29"/>
        <v>1</v>
      </c>
      <c r="M167" s="19" t="b">
        <f t="shared" si="30"/>
        <v>1</v>
      </c>
      <c r="N167" s="19" t="b">
        <f t="shared" si="31"/>
        <v>1</v>
      </c>
      <c r="O167" s="19" t="b">
        <f t="shared" si="32"/>
        <v>0</v>
      </c>
      <c r="P167" s="19" t="b">
        <f>IF(B167="GN",ISNA(VLOOKUP($K167,'GN codes'!$A:$A,1,FALSE)),ISNA(VLOOKUP($K167,'Prodcom codes'!$A:$A,1,FALSE)))</f>
        <v>1</v>
      </c>
      <c r="Q167" s="19" t="b">
        <f t="shared" si="33"/>
        <v>0</v>
      </c>
      <c r="R167" s="19" t="b">
        <f t="shared" si="34"/>
        <v>0</v>
      </c>
      <c r="S167" s="19" t="b">
        <f t="shared" si="35"/>
        <v>0</v>
      </c>
      <c r="T167" s="19" t="b">
        <f t="shared" si="36"/>
        <v>0</v>
      </c>
      <c r="U167" s="19" t="b">
        <f t="shared" si="37"/>
        <v>0</v>
      </c>
    </row>
    <row r="168" spans="8:21" x14ac:dyDescent="0.25">
      <c r="H168" s="13" t="str">
        <f>_xlfn.IFNA(IF(B168="GN",VLOOKUP($K168,'GN codes'!$A:$E,3,FALSE),VLOOKUP($K168,'Prodcom codes'!$A:$F,4,FALSE)),"")</f>
        <v/>
      </c>
      <c r="I168" s="16" t="str">
        <f t="shared" si="26"/>
        <v/>
      </c>
      <c r="J168" s="17" t="str">
        <f t="shared" si="27"/>
        <v/>
      </c>
      <c r="K168" s="13" t="str">
        <f t="shared" si="28"/>
        <v/>
      </c>
      <c r="L168" s="19" t="b">
        <f t="shared" si="29"/>
        <v>1</v>
      </c>
      <c r="M168" s="19" t="b">
        <f t="shared" si="30"/>
        <v>1</v>
      </c>
      <c r="N168" s="19" t="b">
        <f t="shared" si="31"/>
        <v>1</v>
      </c>
      <c r="O168" s="19" t="b">
        <f t="shared" si="32"/>
        <v>0</v>
      </c>
      <c r="P168" s="19" t="b">
        <f>IF(B168="GN",ISNA(VLOOKUP($K168,'GN codes'!$A:$A,1,FALSE)),ISNA(VLOOKUP($K168,'Prodcom codes'!$A:$A,1,FALSE)))</f>
        <v>1</v>
      </c>
      <c r="Q168" s="19" t="b">
        <f t="shared" si="33"/>
        <v>0</v>
      </c>
      <c r="R168" s="19" t="b">
        <f t="shared" si="34"/>
        <v>0</v>
      </c>
      <c r="S168" s="19" t="b">
        <f t="shared" si="35"/>
        <v>0</v>
      </c>
      <c r="T168" s="19" t="b">
        <f t="shared" si="36"/>
        <v>0</v>
      </c>
      <c r="U168" s="19" t="b">
        <f t="shared" si="37"/>
        <v>0</v>
      </c>
    </row>
    <row r="169" spans="8:21" x14ac:dyDescent="0.25">
      <c r="H169" s="13" t="str">
        <f>_xlfn.IFNA(IF(B169="GN",VLOOKUP($K169,'GN codes'!$A:$E,3,FALSE),VLOOKUP($K169,'Prodcom codes'!$A:$F,4,FALSE)),"")</f>
        <v/>
      </c>
      <c r="I169" s="16" t="str">
        <f t="shared" si="26"/>
        <v/>
      </c>
      <c r="J169" s="17" t="str">
        <f t="shared" si="27"/>
        <v/>
      </c>
      <c r="K169" s="13" t="str">
        <f t="shared" si="28"/>
        <v/>
      </c>
      <c r="L169" s="19" t="b">
        <f t="shared" si="29"/>
        <v>1</v>
      </c>
      <c r="M169" s="19" t="b">
        <f t="shared" si="30"/>
        <v>1</v>
      </c>
      <c r="N169" s="19" t="b">
        <f t="shared" si="31"/>
        <v>1</v>
      </c>
      <c r="O169" s="19" t="b">
        <f t="shared" si="32"/>
        <v>0</v>
      </c>
      <c r="P169" s="19" t="b">
        <f>IF(B169="GN",ISNA(VLOOKUP($K169,'GN codes'!$A:$A,1,FALSE)),ISNA(VLOOKUP($K169,'Prodcom codes'!$A:$A,1,FALSE)))</f>
        <v>1</v>
      </c>
      <c r="Q169" s="19" t="b">
        <f t="shared" si="33"/>
        <v>0</v>
      </c>
      <c r="R169" s="19" t="b">
        <f t="shared" si="34"/>
        <v>0</v>
      </c>
      <c r="S169" s="19" t="b">
        <f t="shared" si="35"/>
        <v>0</v>
      </c>
      <c r="T169" s="19" t="b">
        <f t="shared" si="36"/>
        <v>0</v>
      </c>
      <c r="U169" s="19" t="b">
        <f t="shared" si="37"/>
        <v>0</v>
      </c>
    </row>
    <row r="170" spans="8:21" x14ac:dyDescent="0.25">
      <c r="H170" s="13" t="str">
        <f>_xlfn.IFNA(IF(B170="GN",VLOOKUP($K170,'GN codes'!$A:$E,3,FALSE),VLOOKUP($K170,'Prodcom codes'!$A:$F,4,FALSE)),"")</f>
        <v/>
      </c>
      <c r="I170" s="16" t="str">
        <f t="shared" si="26"/>
        <v/>
      </c>
      <c r="J170" s="17" t="str">
        <f t="shared" si="27"/>
        <v/>
      </c>
      <c r="K170" s="13" t="str">
        <f t="shared" si="28"/>
        <v/>
      </c>
      <c r="L170" s="19" t="b">
        <f t="shared" si="29"/>
        <v>1</v>
      </c>
      <c r="M170" s="19" t="b">
        <f t="shared" si="30"/>
        <v>1</v>
      </c>
      <c r="N170" s="19" t="b">
        <f t="shared" si="31"/>
        <v>1</v>
      </c>
      <c r="O170" s="19" t="b">
        <f t="shared" si="32"/>
        <v>0</v>
      </c>
      <c r="P170" s="19" t="b">
        <f>IF(B170="GN",ISNA(VLOOKUP($K170,'GN codes'!$A:$A,1,FALSE)),ISNA(VLOOKUP($K170,'Prodcom codes'!$A:$A,1,FALSE)))</f>
        <v>1</v>
      </c>
      <c r="Q170" s="19" t="b">
        <f t="shared" si="33"/>
        <v>0</v>
      </c>
      <c r="R170" s="19" t="b">
        <f t="shared" si="34"/>
        <v>0</v>
      </c>
      <c r="S170" s="19" t="b">
        <f t="shared" si="35"/>
        <v>0</v>
      </c>
      <c r="T170" s="19" t="b">
        <f t="shared" si="36"/>
        <v>0</v>
      </c>
      <c r="U170" s="19" t="b">
        <f t="shared" si="37"/>
        <v>0</v>
      </c>
    </row>
    <row r="171" spans="8:21" x14ac:dyDescent="0.25">
      <c r="H171" s="13" t="str">
        <f>_xlfn.IFNA(IF(B171="GN",VLOOKUP($K171,'GN codes'!$A:$E,3,FALSE),VLOOKUP($K171,'Prodcom codes'!$A:$F,4,FALSE)),"")</f>
        <v/>
      </c>
      <c r="I171" s="16" t="str">
        <f t="shared" si="26"/>
        <v/>
      </c>
      <c r="J171" s="17" t="str">
        <f t="shared" si="27"/>
        <v/>
      </c>
      <c r="K171" s="13" t="str">
        <f t="shared" si="28"/>
        <v/>
      </c>
      <c r="L171" s="19" t="b">
        <f t="shared" si="29"/>
        <v>1</v>
      </c>
      <c r="M171" s="19" t="b">
        <f t="shared" si="30"/>
        <v>1</v>
      </c>
      <c r="N171" s="19" t="b">
        <f t="shared" si="31"/>
        <v>1</v>
      </c>
      <c r="O171" s="19" t="b">
        <f t="shared" si="32"/>
        <v>0</v>
      </c>
      <c r="P171" s="19" t="b">
        <f>IF(B171="GN",ISNA(VLOOKUP($K171,'GN codes'!$A:$A,1,FALSE)),ISNA(VLOOKUP($K171,'Prodcom codes'!$A:$A,1,FALSE)))</f>
        <v>1</v>
      </c>
      <c r="Q171" s="19" t="b">
        <f t="shared" si="33"/>
        <v>0</v>
      </c>
      <c r="R171" s="19" t="b">
        <f t="shared" si="34"/>
        <v>0</v>
      </c>
      <c r="S171" s="19" t="b">
        <f t="shared" si="35"/>
        <v>0</v>
      </c>
      <c r="T171" s="19" t="b">
        <f t="shared" si="36"/>
        <v>0</v>
      </c>
      <c r="U171" s="19" t="b">
        <f t="shared" si="37"/>
        <v>0</v>
      </c>
    </row>
    <row r="172" spans="8:21" x14ac:dyDescent="0.25">
      <c r="H172" s="13" t="str">
        <f>_xlfn.IFNA(IF(B172="GN",VLOOKUP($K172,'GN codes'!$A:$E,3,FALSE),VLOOKUP($K172,'Prodcom codes'!$A:$F,4,FALSE)),"")</f>
        <v/>
      </c>
      <c r="I172" s="16" t="str">
        <f t="shared" si="26"/>
        <v/>
      </c>
      <c r="J172" s="17" t="str">
        <f t="shared" si="27"/>
        <v/>
      </c>
      <c r="K172" s="13" t="str">
        <f t="shared" si="28"/>
        <v/>
      </c>
      <c r="L172" s="19" t="b">
        <f t="shared" si="29"/>
        <v>1</v>
      </c>
      <c r="M172" s="19" t="b">
        <f t="shared" si="30"/>
        <v>1</v>
      </c>
      <c r="N172" s="19" t="b">
        <f t="shared" si="31"/>
        <v>1</v>
      </c>
      <c r="O172" s="19" t="b">
        <f t="shared" si="32"/>
        <v>0</v>
      </c>
      <c r="P172" s="19" t="b">
        <f>IF(B172="GN",ISNA(VLOOKUP($K172,'GN codes'!$A:$A,1,FALSE)),ISNA(VLOOKUP($K172,'Prodcom codes'!$A:$A,1,FALSE)))</f>
        <v>1</v>
      </c>
      <c r="Q172" s="19" t="b">
        <f t="shared" si="33"/>
        <v>0</v>
      </c>
      <c r="R172" s="19" t="b">
        <f t="shared" si="34"/>
        <v>0</v>
      </c>
      <c r="S172" s="19" t="b">
        <f t="shared" si="35"/>
        <v>0</v>
      </c>
      <c r="T172" s="19" t="b">
        <f t="shared" si="36"/>
        <v>0</v>
      </c>
      <c r="U172" s="19" t="b">
        <f t="shared" si="37"/>
        <v>0</v>
      </c>
    </row>
    <row r="173" spans="8:21" x14ac:dyDescent="0.25">
      <c r="H173" s="13" t="str">
        <f>_xlfn.IFNA(IF(B173="GN",VLOOKUP($K173,'GN codes'!$A:$E,3,FALSE),VLOOKUP($K173,'Prodcom codes'!$A:$F,4,FALSE)),"")</f>
        <v/>
      </c>
      <c r="I173" s="16" t="str">
        <f t="shared" si="26"/>
        <v/>
      </c>
      <c r="J173" s="17" t="str">
        <f t="shared" si="27"/>
        <v/>
      </c>
      <c r="K173" s="13" t="str">
        <f t="shared" si="28"/>
        <v/>
      </c>
      <c r="L173" s="19" t="b">
        <f t="shared" si="29"/>
        <v>1</v>
      </c>
      <c r="M173" s="19" t="b">
        <f t="shared" si="30"/>
        <v>1</v>
      </c>
      <c r="N173" s="19" t="b">
        <f t="shared" si="31"/>
        <v>1</v>
      </c>
      <c r="O173" s="19" t="b">
        <f t="shared" si="32"/>
        <v>0</v>
      </c>
      <c r="P173" s="19" t="b">
        <f>IF(B173="GN",ISNA(VLOOKUP($K173,'GN codes'!$A:$A,1,FALSE)),ISNA(VLOOKUP($K173,'Prodcom codes'!$A:$A,1,FALSE)))</f>
        <v>1</v>
      </c>
      <c r="Q173" s="19" t="b">
        <f t="shared" si="33"/>
        <v>0</v>
      </c>
      <c r="R173" s="19" t="b">
        <f t="shared" si="34"/>
        <v>0</v>
      </c>
      <c r="S173" s="19" t="b">
        <f t="shared" si="35"/>
        <v>0</v>
      </c>
      <c r="T173" s="19" t="b">
        <f t="shared" si="36"/>
        <v>0</v>
      </c>
      <c r="U173" s="19" t="b">
        <f t="shared" si="37"/>
        <v>0</v>
      </c>
    </row>
    <row r="174" spans="8:21" x14ac:dyDescent="0.25">
      <c r="H174" s="13" t="str">
        <f>_xlfn.IFNA(IF(B174="GN",VLOOKUP($K174,'GN codes'!$A:$E,3,FALSE),VLOOKUP($K174,'Prodcom codes'!$A:$F,4,FALSE)),"")</f>
        <v/>
      </c>
      <c r="I174" s="16" t="str">
        <f t="shared" si="26"/>
        <v/>
      </c>
      <c r="J174" s="17" t="str">
        <f t="shared" si="27"/>
        <v/>
      </c>
      <c r="K174" s="13" t="str">
        <f t="shared" si="28"/>
        <v/>
      </c>
      <c r="L174" s="19" t="b">
        <f t="shared" si="29"/>
        <v>1</v>
      </c>
      <c r="M174" s="19" t="b">
        <f t="shared" si="30"/>
        <v>1</v>
      </c>
      <c r="N174" s="19" t="b">
        <f t="shared" si="31"/>
        <v>1</v>
      </c>
      <c r="O174" s="19" t="b">
        <f t="shared" si="32"/>
        <v>0</v>
      </c>
      <c r="P174" s="19" t="b">
        <f>IF(B174="GN",ISNA(VLOOKUP($K174,'GN codes'!$A:$A,1,FALSE)),ISNA(VLOOKUP($K174,'Prodcom codes'!$A:$A,1,FALSE)))</f>
        <v>1</v>
      </c>
      <c r="Q174" s="19" t="b">
        <f t="shared" si="33"/>
        <v>0</v>
      </c>
      <c r="R174" s="19" t="b">
        <f t="shared" si="34"/>
        <v>0</v>
      </c>
      <c r="S174" s="19" t="b">
        <f t="shared" si="35"/>
        <v>0</v>
      </c>
      <c r="T174" s="19" t="b">
        <f t="shared" si="36"/>
        <v>0</v>
      </c>
      <c r="U174" s="19" t="b">
        <f t="shared" si="37"/>
        <v>0</v>
      </c>
    </row>
    <row r="175" spans="8:21" x14ac:dyDescent="0.25">
      <c r="H175" s="13" t="str">
        <f>_xlfn.IFNA(IF(B175="GN",VLOOKUP($K175,'GN codes'!$A:$E,3,FALSE),VLOOKUP($K175,'Prodcom codes'!$A:$F,4,FALSE)),"")</f>
        <v/>
      </c>
      <c r="I175" s="16" t="str">
        <f t="shared" si="26"/>
        <v/>
      </c>
      <c r="J175" s="17" t="str">
        <f t="shared" si="27"/>
        <v/>
      </c>
      <c r="K175" s="13" t="str">
        <f t="shared" si="28"/>
        <v/>
      </c>
      <c r="L175" s="19" t="b">
        <f t="shared" si="29"/>
        <v>1</v>
      </c>
      <c r="M175" s="19" t="b">
        <f t="shared" si="30"/>
        <v>1</v>
      </c>
      <c r="N175" s="19" t="b">
        <f t="shared" si="31"/>
        <v>1</v>
      </c>
      <c r="O175" s="19" t="b">
        <f t="shared" si="32"/>
        <v>0</v>
      </c>
      <c r="P175" s="19" t="b">
        <f>IF(B175="GN",ISNA(VLOOKUP($K175,'GN codes'!$A:$A,1,FALSE)),ISNA(VLOOKUP($K175,'Prodcom codes'!$A:$A,1,FALSE)))</f>
        <v>1</v>
      </c>
      <c r="Q175" s="19" t="b">
        <f t="shared" si="33"/>
        <v>0</v>
      </c>
      <c r="R175" s="19" t="b">
        <f t="shared" si="34"/>
        <v>0</v>
      </c>
      <c r="S175" s="19" t="b">
        <f t="shared" si="35"/>
        <v>0</v>
      </c>
      <c r="T175" s="19" t="b">
        <f t="shared" si="36"/>
        <v>0</v>
      </c>
      <c r="U175" s="19" t="b">
        <f t="shared" si="37"/>
        <v>0</v>
      </c>
    </row>
    <row r="176" spans="8:21" x14ac:dyDescent="0.25">
      <c r="H176" s="13" t="str">
        <f>_xlfn.IFNA(IF(B176="GN",VLOOKUP($K176,'GN codes'!$A:$E,3,FALSE),VLOOKUP($K176,'Prodcom codes'!$A:$F,4,FALSE)),"")</f>
        <v/>
      </c>
      <c r="I176" s="16" t="str">
        <f t="shared" si="26"/>
        <v/>
      </c>
      <c r="J176" s="17" t="str">
        <f t="shared" si="27"/>
        <v/>
      </c>
      <c r="K176" s="13" t="str">
        <f t="shared" si="28"/>
        <v/>
      </c>
      <c r="L176" s="19" t="b">
        <f t="shared" si="29"/>
        <v>1</v>
      </c>
      <c r="M176" s="19" t="b">
        <f t="shared" si="30"/>
        <v>1</v>
      </c>
      <c r="N176" s="19" t="b">
        <f t="shared" si="31"/>
        <v>1</v>
      </c>
      <c r="O176" s="19" t="b">
        <f t="shared" si="32"/>
        <v>0</v>
      </c>
      <c r="P176" s="19" t="b">
        <f>IF(B176="GN",ISNA(VLOOKUP($K176,'GN codes'!$A:$A,1,FALSE)),ISNA(VLOOKUP($K176,'Prodcom codes'!$A:$A,1,FALSE)))</f>
        <v>1</v>
      </c>
      <c r="Q176" s="19" t="b">
        <f t="shared" si="33"/>
        <v>0</v>
      </c>
      <c r="R176" s="19" t="b">
        <f t="shared" si="34"/>
        <v>0</v>
      </c>
      <c r="S176" s="19" t="b">
        <f t="shared" si="35"/>
        <v>0</v>
      </c>
      <c r="T176" s="19" t="b">
        <f t="shared" si="36"/>
        <v>0</v>
      </c>
      <c r="U176" s="19" t="b">
        <f t="shared" si="37"/>
        <v>0</v>
      </c>
    </row>
    <row r="177" spans="8:21" x14ac:dyDescent="0.25">
      <c r="H177" s="13" t="str">
        <f>_xlfn.IFNA(IF(B177="GN",VLOOKUP($K177,'GN codes'!$A:$E,3,FALSE),VLOOKUP($K177,'Prodcom codes'!$A:$F,4,FALSE)),"")</f>
        <v/>
      </c>
      <c r="I177" s="16" t="str">
        <f t="shared" si="26"/>
        <v/>
      </c>
      <c r="J177" s="17" t="str">
        <f t="shared" si="27"/>
        <v/>
      </c>
      <c r="K177" s="13" t="str">
        <f t="shared" si="28"/>
        <v/>
      </c>
      <c r="L177" s="19" t="b">
        <f t="shared" si="29"/>
        <v>1</v>
      </c>
      <c r="M177" s="19" t="b">
        <f t="shared" si="30"/>
        <v>1</v>
      </c>
      <c r="N177" s="19" t="b">
        <f t="shared" si="31"/>
        <v>1</v>
      </c>
      <c r="O177" s="19" t="b">
        <f t="shared" si="32"/>
        <v>0</v>
      </c>
      <c r="P177" s="19" t="b">
        <f>IF(B177="GN",ISNA(VLOOKUP($K177,'GN codes'!$A:$A,1,FALSE)),ISNA(VLOOKUP($K177,'Prodcom codes'!$A:$A,1,FALSE)))</f>
        <v>1</v>
      </c>
      <c r="Q177" s="19" t="b">
        <f t="shared" si="33"/>
        <v>0</v>
      </c>
      <c r="R177" s="19" t="b">
        <f t="shared" si="34"/>
        <v>0</v>
      </c>
      <c r="S177" s="19" t="b">
        <f t="shared" si="35"/>
        <v>0</v>
      </c>
      <c r="T177" s="19" t="b">
        <f t="shared" si="36"/>
        <v>0</v>
      </c>
      <c r="U177" s="19" t="b">
        <f t="shared" si="37"/>
        <v>0</v>
      </c>
    </row>
    <row r="178" spans="8:21" x14ac:dyDescent="0.25">
      <c r="H178" s="13" t="str">
        <f>_xlfn.IFNA(IF(B178="GN",VLOOKUP($K178,'GN codes'!$A:$E,3,FALSE),VLOOKUP($K178,'Prodcom codes'!$A:$F,4,FALSE)),"")</f>
        <v/>
      </c>
      <c r="I178" s="16" t="str">
        <f t="shared" si="26"/>
        <v/>
      </c>
      <c r="J178" s="17" t="str">
        <f t="shared" si="27"/>
        <v/>
      </c>
      <c r="K178" s="13" t="str">
        <f t="shared" si="28"/>
        <v/>
      </c>
      <c r="L178" s="19" t="b">
        <f t="shared" si="29"/>
        <v>1</v>
      </c>
      <c r="M178" s="19" t="b">
        <f t="shared" si="30"/>
        <v>1</v>
      </c>
      <c r="N178" s="19" t="b">
        <f t="shared" si="31"/>
        <v>1</v>
      </c>
      <c r="O178" s="19" t="b">
        <f t="shared" si="32"/>
        <v>0</v>
      </c>
      <c r="P178" s="19" t="b">
        <f>IF(B178="GN",ISNA(VLOOKUP($K178,'GN codes'!$A:$A,1,FALSE)),ISNA(VLOOKUP($K178,'Prodcom codes'!$A:$A,1,FALSE)))</f>
        <v>1</v>
      </c>
      <c r="Q178" s="19" t="b">
        <f t="shared" si="33"/>
        <v>0</v>
      </c>
      <c r="R178" s="19" t="b">
        <f t="shared" si="34"/>
        <v>0</v>
      </c>
      <c r="S178" s="19" t="b">
        <f t="shared" si="35"/>
        <v>0</v>
      </c>
      <c r="T178" s="19" t="b">
        <f t="shared" si="36"/>
        <v>0</v>
      </c>
      <c r="U178" s="19" t="b">
        <f t="shared" si="37"/>
        <v>0</v>
      </c>
    </row>
    <row r="179" spans="8:21" x14ac:dyDescent="0.25">
      <c r="H179" s="13" t="str">
        <f>_xlfn.IFNA(IF(B179="GN",VLOOKUP($K179,'GN codes'!$A:$E,3,FALSE),VLOOKUP($K179,'Prodcom codes'!$A:$F,4,FALSE)),"")</f>
        <v/>
      </c>
      <c r="I179" s="16" t="str">
        <f t="shared" si="26"/>
        <v/>
      </c>
      <c r="J179" s="17" t="str">
        <f t="shared" si="27"/>
        <v/>
      </c>
      <c r="K179" s="13" t="str">
        <f t="shared" si="28"/>
        <v/>
      </c>
      <c r="L179" s="19" t="b">
        <f t="shared" si="29"/>
        <v>1</v>
      </c>
      <c r="M179" s="19" t="b">
        <f t="shared" si="30"/>
        <v>1</v>
      </c>
      <c r="N179" s="19" t="b">
        <f t="shared" si="31"/>
        <v>1</v>
      </c>
      <c r="O179" s="19" t="b">
        <f t="shared" si="32"/>
        <v>0</v>
      </c>
      <c r="P179" s="19" t="b">
        <f>IF(B179="GN",ISNA(VLOOKUP($K179,'GN codes'!$A:$A,1,FALSE)),ISNA(VLOOKUP($K179,'Prodcom codes'!$A:$A,1,FALSE)))</f>
        <v>1</v>
      </c>
      <c r="Q179" s="19" t="b">
        <f t="shared" si="33"/>
        <v>0</v>
      </c>
      <c r="R179" s="19" t="b">
        <f t="shared" si="34"/>
        <v>0</v>
      </c>
      <c r="S179" s="19" t="b">
        <f t="shared" si="35"/>
        <v>0</v>
      </c>
      <c r="T179" s="19" t="b">
        <f t="shared" si="36"/>
        <v>0</v>
      </c>
      <c r="U179" s="19" t="b">
        <f t="shared" si="37"/>
        <v>0</v>
      </c>
    </row>
    <row r="180" spans="8:21" x14ac:dyDescent="0.25">
      <c r="H180" s="13" t="str">
        <f>_xlfn.IFNA(IF(B180="GN",VLOOKUP($K180,'GN codes'!$A:$E,3,FALSE),VLOOKUP($K180,'Prodcom codes'!$A:$F,4,FALSE)),"")</f>
        <v/>
      </c>
      <c r="I180" s="16" t="str">
        <f t="shared" si="26"/>
        <v/>
      </c>
      <c r="J180" s="17" t="str">
        <f t="shared" si="27"/>
        <v/>
      </c>
      <c r="K180" s="13" t="str">
        <f t="shared" si="28"/>
        <v/>
      </c>
      <c r="L180" s="19" t="b">
        <f t="shared" si="29"/>
        <v>1</v>
      </c>
      <c r="M180" s="19" t="b">
        <f t="shared" si="30"/>
        <v>1</v>
      </c>
      <c r="N180" s="19" t="b">
        <f t="shared" si="31"/>
        <v>1</v>
      </c>
      <c r="O180" s="19" t="b">
        <f t="shared" si="32"/>
        <v>0</v>
      </c>
      <c r="P180" s="19" t="b">
        <f>IF(B180="GN",ISNA(VLOOKUP($K180,'GN codes'!$A:$A,1,FALSE)),ISNA(VLOOKUP($K180,'Prodcom codes'!$A:$A,1,FALSE)))</f>
        <v>1</v>
      </c>
      <c r="Q180" s="19" t="b">
        <f t="shared" si="33"/>
        <v>0</v>
      </c>
      <c r="R180" s="19" t="b">
        <f t="shared" si="34"/>
        <v>0</v>
      </c>
      <c r="S180" s="19" t="b">
        <f t="shared" si="35"/>
        <v>0</v>
      </c>
      <c r="T180" s="19" t="b">
        <f t="shared" si="36"/>
        <v>0</v>
      </c>
      <c r="U180" s="19" t="b">
        <f t="shared" si="37"/>
        <v>0</v>
      </c>
    </row>
    <row r="181" spans="8:21" x14ac:dyDescent="0.25">
      <c r="H181" s="13" t="str">
        <f>_xlfn.IFNA(IF(B181="GN",VLOOKUP($K181,'GN codes'!$A:$E,3,FALSE),VLOOKUP($K181,'Prodcom codes'!$A:$F,4,FALSE)),"")</f>
        <v/>
      </c>
      <c r="I181" s="16" t="str">
        <f t="shared" si="26"/>
        <v/>
      </c>
      <c r="J181" s="17" t="str">
        <f t="shared" si="27"/>
        <v/>
      </c>
      <c r="K181" s="13" t="str">
        <f t="shared" si="28"/>
        <v/>
      </c>
      <c r="L181" s="19" t="b">
        <f t="shared" si="29"/>
        <v>1</v>
      </c>
      <c r="M181" s="19" t="b">
        <f t="shared" si="30"/>
        <v>1</v>
      </c>
      <c r="N181" s="19" t="b">
        <f t="shared" si="31"/>
        <v>1</v>
      </c>
      <c r="O181" s="19" t="b">
        <f t="shared" si="32"/>
        <v>0</v>
      </c>
      <c r="P181" s="19" t="b">
        <f>IF(B181="GN",ISNA(VLOOKUP($K181,'GN codes'!$A:$A,1,FALSE)),ISNA(VLOOKUP($K181,'Prodcom codes'!$A:$A,1,FALSE)))</f>
        <v>1</v>
      </c>
      <c r="Q181" s="19" t="b">
        <f t="shared" si="33"/>
        <v>0</v>
      </c>
      <c r="R181" s="19" t="b">
        <f t="shared" si="34"/>
        <v>0</v>
      </c>
      <c r="S181" s="19" t="b">
        <f t="shared" si="35"/>
        <v>0</v>
      </c>
      <c r="T181" s="19" t="b">
        <f t="shared" si="36"/>
        <v>0</v>
      </c>
      <c r="U181" s="19" t="b">
        <f t="shared" si="37"/>
        <v>0</v>
      </c>
    </row>
    <row r="182" spans="8:21" x14ac:dyDescent="0.25">
      <c r="H182" s="13" t="str">
        <f>_xlfn.IFNA(IF(B182="GN",VLOOKUP($K182,'GN codes'!$A:$E,3,FALSE),VLOOKUP($K182,'Prodcom codes'!$A:$F,4,FALSE)),"")</f>
        <v/>
      </c>
      <c r="I182" s="16" t="str">
        <f t="shared" si="26"/>
        <v/>
      </c>
      <c r="J182" s="17" t="str">
        <f t="shared" si="27"/>
        <v/>
      </c>
      <c r="K182" s="13" t="str">
        <f t="shared" si="28"/>
        <v/>
      </c>
      <c r="L182" s="19" t="b">
        <f t="shared" si="29"/>
        <v>1</v>
      </c>
      <c r="M182" s="19" t="b">
        <f t="shared" si="30"/>
        <v>1</v>
      </c>
      <c r="N182" s="19" t="b">
        <f t="shared" si="31"/>
        <v>1</v>
      </c>
      <c r="O182" s="19" t="b">
        <f t="shared" si="32"/>
        <v>0</v>
      </c>
      <c r="P182" s="19" t="b">
        <f>IF(B182="GN",ISNA(VLOOKUP($K182,'GN codes'!$A:$A,1,FALSE)),ISNA(VLOOKUP($K182,'Prodcom codes'!$A:$A,1,FALSE)))</f>
        <v>1</v>
      </c>
      <c r="Q182" s="19" t="b">
        <f t="shared" si="33"/>
        <v>0</v>
      </c>
      <c r="R182" s="19" t="b">
        <f t="shared" si="34"/>
        <v>0</v>
      </c>
      <c r="S182" s="19" t="b">
        <f t="shared" si="35"/>
        <v>0</v>
      </c>
      <c r="T182" s="19" t="b">
        <f t="shared" si="36"/>
        <v>0</v>
      </c>
      <c r="U182" s="19" t="b">
        <f t="shared" si="37"/>
        <v>0</v>
      </c>
    </row>
    <row r="183" spans="8:21" x14ac:dyDescent="0.25">
      <c r="H183" s="13" t="str">
        <f>_xlfn.IFNA(IF(B183="GN",VLOOKUP($K183,'GN codes'!$A:$E,3,FALSE),VLOOKUP($K183,'Prodcom codes'!$A:$F,4,FALSE)),"")</f>
        <v/>
      </c>
      <c r="I183" s="16" t="str">
        <f t="shared" si="26"/>
        <v/>
      </c>
      <c r="J183" s="17" t="str">
        <f t="shared" si="27"/>
        <v/>
      </c>
      <c r="K183" s="13" t="str">
        <f t="shared" si="28"/>
        <v/>
      </c>
      <c r="L183" s="19" t="b">
        <f t="shared" si="29"/>
        <v>1</v>
      </c>
      <c r="M183" s="19" t="b">
        <f t="shared" si="30"/>
        <v>1</v>
      </c>
      <c r="N183" s="19" t="b">
        <f t="shared" si="31"/>
        <v>1</v>
      </c>
      <c r="O183" s="19" t="b">
        <f t="shared" si="32"/>
        <v>0</v>
      </c>
      <c r="P183" s="19" t="b">
        <f>IF(B183="GN",ISNA(VLOOKUP($K183,'GN codes'!$A:$A,1,FALSE)),ISNA(VLOOKUP($K183,'Prodcom codes'!$A:$A,1,FALSE)))</f>
        <v>1</v>
      </c>
      <c r="Q183" s="19" t="b">
        <f t="shared" si="33"/>
        <v>0</v>
      </c>
      <c r="R183" s="19" t="b">
        <f t="shared" si="34"/>
        <v>0</v>
      </c>
      <c r="S183" s="19" t="b">
        <f t="shared" si="35"/>
        <v>0</v>
      </c>
      <c r="T183" s="19" t="b">
        <f t="shared" si="36"/>
        <v>0</v>
      </c>
      <c r="U183" s="19" t="b">
        <f t="shared" si="37"/>
        <v>0</v>
      </c>
    </row>
    <row r="184" spans="8:21" x14ac:dyDescent="0.25">
      <c r="H184" s="13" t="str">
        <f>_xlfn.IFNA(IF(B184="GN",VLOOKUP($K184,'GN codes'!$A:$E,3,FALSE),VLOOKUP($K184,'Prodcom codes'!$A:$F,4,FALSE)),"")</f>
        <v/>
      </c>
      <c r="I184" s="16" t="str">
        <f t="shared" si="26"/>
        <v/>
      </c>
      <c r="J184" s="17" t="str">
        <f t="shared" si="27"/>
        <v/>
      </c>
      <c r="K184" s="13" t="str">
        <f t="shared" si="28"/>
        <v/>
      </c>
      <c r="L184" s="19" t="b">
        <f t="shared" si="29"/>
        <v>1</v>
      </c>
      <c r="M184" s="19" t="b">
        <f t="shared" si="30"/>
        <v>1</v>
      </c>
      <c r="N184" s="19" t="b">
        <f t="shared" si="31"/>
        <v>1</v>
      </c>
      <c r="O184" s="19" t="b">
        <f t="shared" si="32"/>
        <v>0</v>
      </c>
      <c r="P184" s="19" t="b">
        <f>IF(B184="GN",ISNA(VLOOKUP($K184,'GN codes'!$A:$A,1,FALSE)),ISNA(VLOOKUP($K184,'Prodcom codes'!$A:$A,1,FALSE)))</f>
        <v>1</v>
      </c>
      <c r="Q184" s="19" t="b">
        <f t="shared" si="33"/>
        <v>0</v>
      </c>
      <c r="R184" s="19" t="b">
        <f t="shared" si="34"/>
        <v>0</v>
      </c>
      <c r="S184" s="19" t="b">
        <f t="shared" si="35"/>
        <v>0</v>
      </c>
      <c r="T184" s="19" t="b">
        <f t="shared" si="36"/>
        <v>0</v>
      </c>
      <c r="U184" s="19" t="b">
        <f t="shared" si="37"/>
        <v>0</v>
      </c>
    </row>
    <row r="185" spans="8:21" x14ac:dyDescent="0.25">
      <c r="H185" s="13" t="str">
        <f>_xlfn.IFNA(IF(B185="GN",VLOOKUP($K185,'GN codes'!$A:$E,3,FALSE),VLOOKUP($K185,'Prodcom codes'!$A:$F,4,FALSE)),"")</f>
        <v/>
      </c>
      <c r="I185" s="16" t="str">
        <f t="shared" si="26"/>
        <v/>
      </c>
      <c r="J185" s="17" t="str">
        <f t="shared" si="27"/>
        <v/>
      </c>
      <c r="K185" s="13" t="str">
        <f t="shared" si="28"/>
        <v/>
      </c>
      <c r="L185" s="19" t="b">
        <f t="shared" si="29"/>
        <v>1</v>
      </c>
      <c r="M185" s="19" t="b">
        <f t="shared" si="30"/>
        <v>1</v>
      </c>
      <c r="N185" s="19" t="b">
        <f t="shared" si="31"/>
        <v>1</v>
      </c>
      <c r="O185" s="19" t="b">
        <f t="shared" si="32"/>
        <v>0</v>
      </c>
      <c r="P185" s="19" t="b">
        <f>IF(B185="GN",ISNA(VLOOKUP($K185,'GN codes'!$A:$A,1,FALSE)),ISNA(VLOOKUP($K185,'Prodcom codes'!$A:$A,1,FALSE)))</f>
        <v>1</v>
      </c>
      <c r="Q185" s="19" t="b">
        <f t="shared" si="33"/>
        <v>0</v>
      </c>
      <c r="R185" s="19" t="b">
        <f t="shared" si="34"/>
        <v>0</v>
      </c>
      <c r="S185" s="19" t="b">
        <f t="shared" si="35"/>
        <v>0</v>
      </c>
      <c r="T185" s="19" t="b">
        <f t="shared" si="36"/>
        <v>0</v>
      </c>
      <c r="U185" s="19" t="b">
        <f t="shared" si="37"/>
        <v>0</v>
      </c>
    </row>
    <row r="186" spans="8:21" x14ac:dyDescent="0.25">
      <c r="H186" s="13" t="str">
        <f>_xlfn.IFNA(IF(B186="GN",VLOOKUP($K186,'GN codes'!$A:$E,3,FALSE),VLOOKUP($K186,'Prodcom codes'!$A:$F,4,FALSE)),"")</f>
        <v/>
      </c>
      <c r="I186" s="16" t="str">
        <f t="shared" si="26"/>
        <v/>
      </c>
      <c r="J186" s="17" t="str">
        <f t="shared" si="27"/>
        <v/>
      </c>
      <c r="K186" s="13" t="str">
        <f t="shared" si="28"/>
        <v/>
      </c>
      <c r="L186" s="19" t="b">
        <f t="shared" si="29"/>
        <v>1</v>
      </c>
      <c r="M186" s="19" t="b">
        <f t="shared" si="30"/>
        <v>1</v>
      </c>
      <c r="N186" s="19" t="b">
        <f t="shared" si="31"/>
        <v>1</v>
      </c>
      <c r="O186" s="19" t="b">
        <f t="shared" si="32"/>
        <v>0</v>
      </c>
      <c r="P186" s="19" t="b">
        <f>IF(B186="GN",ISNA(VLOOKUP($K186,'GN codes'!$A:$A,1,FALSE)),ISNA(VLOOKUP($K186,'Prodcom codes'!$A:$A,1,FALSE)))</f>
        <v>1</v>
      </c>
      <c r="Q186" s="19" t="b">
        <f t="shared" si="33"/>
        <v>0</v>
      </c>
      <c r="R186" s="19" t="b">
        <f t="shared" si="34"/>
        <v>0</v>
      </c>
      <c r="S186" s="19" t="b">
        <f t="shared" si="35"/>
        <v>0</v>
      </c>
      <c r="T186" s="19" t="b">
        <f t="shared" si="36"/>
        <v>0</v>
      </c>
      <c r="U186" s="19" t="b">
        <f t="shared" si="37"/>
        <v>0</v>
      </c>
    </row>
    <row r="187" spans="8:21" x14ac:dyDescent="0.25">
      <c r="H187" s="13" t="str">
        <f>_xlfn.IFNA(IF(B187="GN",VLOOKUP($K187,'GN codes'!$A:$E,3,FALSE),VLOOKUP($K187,'Prodcom codes'!$A:$F,4,FALSE)),"")</f>
        <v/>
      </c>
      <c r="I187" s="16" t="str">
        <f t="shared" si="26"/>
        <v/>
      </c>
      <c r="J187" s="17" t="str">
        <f t="shared" si="27"/>
        <v/>
      </c>
      <c r="K187" s="13" t="str">
        <f t="shared" si="28"/>
        <v/>
      </c>
      <c r="L187" s="19" t="b">
        <f t="shared" si="29"/>
        <v>1</v>
      </c>
      <c r="M187" s="19" t="b">
        <f t="shared" si="30"/>
        <v>1</v>
      </c>
      <c r="N187" s="19" t="b">
        <f t="shared" si="31"/>
        <v>1</v>
      </c>
      <c r="O187" s="19" t="b">
        <f t="shared" si="32"/>
        <v>0</v>
      </c>
      <c r="P187" s="19" t="b">
        <f>IF(B187="GN",ISNA(VLOOKUP($K187,'GN codes'!$A:$A,1,FALSE)),ISNA(VLOOKUP($K187,'Prodcom codes'!$A:$A,1,FALSE)))</f>
        <v>1</v>
      </c>
      <c r="Q187" s="19" t="b">
        <f t="shared" si="33"/>
        <v>0</v>
      </c>
      <c r="R187" s="19" t="b">
        <f t="shared" si="34"/>
        <v>0</v>
      </c>
      <c r="S187" s="19" t="b">
        <f t="shared" si="35"/>
        <v>0</v>
      </c>
      <c r="T187" s="19" t="b">
        <f t="shared" si="36"/>
        <v>0</v>
      </c>
      <c r="U187" s="19" t="b">
        <f t="shared" si="37"/>
        <v>0</v>
      </c>
    </row>
    <row r="188" spans="8:21" x14ac:dyDescent="0.25">
      <c r="H188" s="13" t="str">
        <f>_xlfn.IFNA(IF(B188="GN",VLOOKUP($K188,'GN codes'!$A:$E,3,FALSE),VLOOKUP($K188,'Prodcom codes'!$A:$F,4,FALSE)),"")</f>
        <v/>
      </c>
      <c r="I188" s="16" t="str">
        <f t="shared" si="26"/>
        <v/>
      </c>
      <c r="J188" s="17" t="str">
        <f t="shared" si="27"/>
        <v/>
      </c>
      <c r="K188" s="13" t="str">
        <f t="shared" si="28"/>
        <v/>
      </c>
      <c r="L188" s="19" t="b">
        <f t="shared" si="29"/>
        <v>1</v>
      </c>
      <c r="M188" s="19" t="b">
        <f t="shared" si="30"/>
        <v>1</v>
      </c>
      <c r="N188" s="19" t="b">
        <f t="shared" si="31"/>
        <v>1</v>
      </c>
      <c r="O188" s="19" t="b">
        <f t="shared" si="32"/>
        <v>0</v>
      </c>
      <c r="P188" s="19" t="b">
        <f>IF(B188="GN",ISNA(VLOOKUP($K188,'GN codes'!$A:$A,1,FALSE)),ISNA(VLOOKUP($K188,'Prodcom codes'!$A:$A,1,FALSE)))</f>
        <v>1</v>
      </c>
      <c r="Q188" s="19" t="b">
        <f t="shared" si="33"/>
        <v>0</v>
      </c>
      <c r="R188" s="19" t="b">
        <f t="shared" si="34"/>
        <v>0</v>
      </c>
      <c r="S188" s="19" t="b">
        <f t="shared" si="35"/>
        <v>0</v>
      </c>
      <c r="T188" s="19" t="b">
        <f t="shared" si="36"/>
        <v>0</v>
      </c>
      <c r="U188" s="19" t="b">
        <f t="shared" si="37"/>
        <v>0</v>
      </c>
    </row>
    <row r="189" spans="8:21" x14ac:dyDescent="0.25">
      <c r="H189" s="13" t="str">
        <f>_xlfn.IFNA(IF(B189="GN",VLOOKUP($K189,'GN codes'!$A:$E,3,FALSE),VLOOKUP($K189,'Prodcom codes'!$A:$F,4,FALSE)),"")</f>
        <v/>
      </c>
      <c r="I189" s="16" t="str">
        <f t="shared" si="26"/>
        <v/>
      </c>
      <c r="J189" s="17" t="str">
        <f t="shared" si="27"/>
        <v/>
      </c>
      <c r="K189" s="13" t="str">
        <f t="shared" si="28"/>
        <v/>
      </c>
      <c r="L189" s="19" t="b">
        <f t="shared" si="29"/>
        <v>1</v>
      </c>
      <c r="M189" s="19" t="b">
        <f t="shared" si="30"/>
        <v>1</v>
      </c>
      <c r="N189" s="19" t="b">
        <f t="shared" si="31"/>
        <v>1</v>
      </c>
      <c r="O189" s="19" t="b">
        <f t="shared" si="32"/>
        <v>0</v>
      </c>
      <c r="P189" s="19" t="b">
        <f>IF(B189="GN",ISNA(VLOOKUP($K189,'GN codes'!$A:$A,1,FALSE)),ISNA(VLOOKUP($K189,'Prodcom codes'!$A:$A,1,FALSE)))</f>
        <v>1</v>
      </c>
      <c r="Q189" s="19" t="b">
        <f t="shared" si="33"/>
        <v>0</v>
      </c>
      <c r="R189" s="19" t="b">
        <f t="shared" si="34"/>
        <v>0</v>
      </c>
      <c r="S189" s="19" t="b">
        <f t="shared" si="35"/>
        <v>0</v>
      </c>
      <c r="T189" s="19" t="b">
        <f t="shared" si="36"/>
        <v>0</v>
      </c>
      <c r="U189" s="19" t="b">
        <f t="shared" si="37"/>
        <v>0</v>
      </c>
    </row>
    <row r="190" spans="8:21" x14ac:dyDescent="0.25">
      <c r="H190" s="13" t="str">
        <f>_xlfn.IFNA(IF(B190="GN",VLOOKUP($K190,'GN codes'!$A:$E,3,FALSE),VLOOKUP($K190,'Prodcom codes'!$A:$F,4,FALSE)),"")</f>
        <v/>
      </c>
      <c r="I190" s="16" t="str">
        <f t="shared" si="26"/>
        <v/>
      </c>
      <c r="J190" s="17" t="str">
        <f t="shared" si="27"/>
        <v/>
      </c>
      <c r="K190" s="13" t="str">
        <f t="shared" si="28"/>
        <v/>
      </c>
      <c r="L190" s="19" t="b">
        <f t="shared" si="29"/>
        <v>1</v>
      </c>
      <c r="M190" s="19" t="b">
        <f t="shared" si="30"/>
        <v>1</v>
      </c>
      <c r="N190" s="19" t="b">
        <f t="shared" si="31"/>
        <v>1</v>
      </c>
      <c r="O190" s="19" t="b">
        <f t="shared" si="32"/>
        <v>0</v>
      </c>
      <c r="P190" s="19" t="b">
        <f>IF(B190="GN",ISNA(VLOOKUP($K190,'GN codes'!$A:$A,1,FALSE)),ISNA(VLOOKUP($K190,'Prodcom codes'!$A:$A,1,FALSE)))</f>
        <v>1</v>
      </c>
      <c r="Q190" s="19" t="b">
        <f t="shared" si="33"/>
        <v>0</v>
      </c>
      <c r="R190" s="19" t="b">
        <f t="shared" si="34"/>
        <v>0</v>
      </c>
      <c r="S190" s="19" t="b">
        <f t="shared" si="35"/>
        <v>0</v>
      </c>
      <c r="T190" s="19" t="b">
        <f t="shared" si="36"/>
        <v>0</v>
      </c>
      <c r="U190" s="19" t="b">
        <f t="shared" si="37"/>
        <v>0</v>
      </c>
    </row>
    <row r="191" spans="8:21" x14ac:dyDescent="0.25">
      <c r="H191" s="13" t="str">
        <f>_xlfn.IFNA(IF(B191="GN",VLOOKUP($K191,'GN codes'!$A:$E,3,FALSE),VLOOKUP($K191,'Prodcom codes'!$A:$F,4,FALSE)),"")</f>
        <v/>
      </c>
      <c r="I191" s="16" t="str">
        <f t="shared" si="26"/>
        <v/>
      </c>
      <c r="J191" s="17" t="str">
        <f t="shared" si="27"/>
        <v/>
      </c>
      <c r="K191" s="13" t="str">
        <f t="shared" si="28"/>
        <v/>
      </c>
      <c r="L191" s="19" t="b">
        <f t="shared" si="29"/>
        <v>1</v>
      </c>
      <c r="M191" s="19" t="b">
        <f t="shared" si="30"/>
        <v>1</v>
      </c>
      <c r="N191" s="19" t="b">
        <f t="shared" si="31"/>
        <v>1</v>
      </c>
      <c r="O191" s="19" t="b">
        <f t="shared" si="32"/>
        <v>0</v>
      </c>
      <c r="P191" s="19" t="b">
        <f>IF(B191="GN",ISNA(VLOOKUP($K191,'GN codes'!$A:$A,1,FALSE)),ISNA(VLOOKUP($K191,'Prodcom codes'!$A:$A,1,FALSE)))</f>
        <v>1</v>
      </c>
      <c r="Q191" s="19" t="b">
        <f t="shared" si="33"/>
        <v>0</v>
      </c>
      <c r="R191" s="19" t="b">
        <f t="shared" si="34"/>
        <v>0</v>
      </c>
      <c r="S191" s="19" t="b">
        <f t="shared" si="35"/>
        <v>0</v>
      </c>
      <c r="T191" s="19" t="b">
        <f t="shared" si="36"/>
        <v>0</v>
      </c>
      <c r="U191" s="19" t="b">
        <f t="shared" si="37"/>
        <v>0</v>
      </c>
    </row>
    <row r="192" spans="8:21" x14ac:dyDescent="0.25">
      <c r="H192" s="13" t="str">
        <f>_xlfn.IFNA(IF(B192="GN",VLOOKUP($K192,'GN codes'!$A:$E,3,FALSE),VLOOKUP($K192,'Prodcom codes'!$A:$F,4,FALSE)),"")</f>
        <v/>
      </c>
      <c r="I192" s="16" t="str">
        <f t="shared" si="26"/>
        <v/>
      </c>
      <c r="J192" s="17" t="str">
        <f t="shared" si="27"/>
        <v/>
      </c>
      <c r="K192" s="13" t="str">
        <f t="shared" si="28"/>
        <v/>
      </c>
      <c r="L192" s="19" t="b">
        <f t="shared" si="29"/>
        <v>1</v>
      </c>
      <c r="M192" s="19" t="b">
        <f t="shared" si="30"/>
        <v>1</v>
      </c>
      <c r="N192" s="19" t="b">
        <f t="shared" si="31"/>
        <v>1</v>
      </c>
      <c r="O192" s="19" t="b">
        <f t="shared" si="32"/>
        <v>0</v>
      </c>
      <c r="P192" s="19" t="b">
        <f>IF(B192="GN",ISNA(VLOOKUP($K192,'GN codes'!$A:$A,1,FALSE)),ISNA(VLOOKUP($K192,'Prodcom codes'!$A:$A,1,FALSE)))</f>
        <v>1</v>
      </c>
      <c r="Q192" s="19" t="b">
        <f t="shared" si="33"/>
        <v>0</v>
      </c>
      <c r="R192" s="19" t="b">
        <f t="shared" si="34"/>
        <v>0</v>
      </c>
      <c r="S192" s="19" t="b">
        <f t="shared" si="35"/>
        <v>0</v>
      </c>
      <c r="T192" s="19" t="b">
        <f t="shared" si="36"/>
        <v>0</v>
      </c>
      <c r="U192" s="19" t="b">
        <f t="shared" si="37"/>
        <v>0</v>
      </c>
    </row>
    <row r="193" spans="8:21" x14ac:dyDescent="0.25">
      <c r="H193" s="13" t="str">
        <f>_xlfn.IFNA(IF(B193="GN",VLOOKUP($K193,'GN codes'!$A:$E,3,FALSE),VLOOKUP($K193,'Prodcom codes'!$A:$F,4,FALSE)),"")</f>
        <v/>
      </c>
      <c r="I193" s="16" t="str">
        <f t="shared" si="26"/>
        <v/>
      </c>
      <c r="J193" s="17" t="str">
        <f t="shared" si="27"/>
        <v/>
      </c>
      <c r="K193" s="13" t="str">
        <f t="shared" si="28"/>
        <v/>
      </c>
      <c r="L193" s="19" t="b">
        <f t="shared" si="29"/>
        <v>1</v>
      </c>
      <c r="M193" s="19" t="b">
        <f t="shared" si="30"/>
        <v>1</v>
      </c>
      <c r="N193" s="19" t="b">
        <f t="shared" si="31"/>
        <v>1</v>
      </c>
      <c r="O193" s="19" t="b">
        <f t="shared" si="32"/>
        <v>0</v>
      </c>
      <c r="P193" s="19" t="b">
        <f>IF(B193="GN",ISNA(VLOOKUP($K193,'GN codes'!$A:$A,1,FALSE)),ISNA(VLOOKUP($K193,'Prodcom codes'!$A:$A,1,FALSE)))</f>
        <v>1</v>
      </c>
      <c r="Q193" s="19" t="b">
        <f t="shared" si="33"/>
        <v>0</v>
      </c>
      <c r="R193" s="19" t="b">
        <f t="shared" si="34"/>
        <v>0</v>
      </c>
      <c r="S193" s="19" t="b">
        <f t="shared" si="35"/>
        <v>0</v>
      </c>
      <c r="T193" s="19" t="b">
        <f t="shared" si="36"/>
        <v>0</v>
      </c>
      <c r="U193" s="19" t="b">
        <f t="shared" si="37"/>
        <v>0</v>
      </c>
    </row>
    <row r="194" spans="8:21" x14ac:dyDescent="0.25">
      <c r="H194" s="13" t="str">
        <f>_xlfn.IFNA(IF(B194="GN",VLOOKUP($K194,'GN codes'!$A:$E,3,FALSE),VLOOKUP($K194,'Prodcom codes'!$A:$F,4,FALSE)),"")</f>
        <v/>
      </c>
      <c r="I194" s="16" t="str">
        <f t="shared" si="26"/>
        <v/>
      </c>
      <c r="J194" s="17" t="str">
        <f t="shared" si="27"/>
        <v/>
      </c>
      <c r="K194" s="13" t="str">
        <f t="shared" si="28"/>
        <v/>
      </c>
      <c r="L194" s="19" t="b">
        <f t="shared" si="29"/>
        <v>1</v>
      </c>
      <c r="M194" s="19" t="b">
        <f t="shared" si="30"/>
        <v>1</v>
      </c>
      <c r="N194" s="19" t="b">
        <f t="shared" si="31"/>
        <v>1</v>
      </c>
      <c r="O194" s="19" t="b">
        <f t="shared" si="32"/>
        <v>0</v>
      </c>
      <c r="P194" s="19" t="b">
        <f>IF(B194="GN",ISNA(VLOOKUP($K194,'GN codes'!$A:$A,1,FALSE)),ISNA(VLOOKUP($K194,'Prodcom codes'!$A:$A,1,FALSE)))</f>
        <v>1</v>
      </c>
      <c r="Q194" s="19" t="b">
        <f t="shared" si="33"/>
        <v>0</v>
      </c>
      <c r="R194" s="19" t="b">
        <f t="shared" si="34"/>
        <v>0</v>
      </c>
      <c r="S194" s="19" t="b">
        <f t="shared" si="35"/>
        <v>0</v>
      </c>
      <c r="T194" s="19" t="b">
        <f t="shared" si="36"/>
        <v>0</v>
      </c>
      <c r="U194" s="19" t="b">
        <f t="shared" si="37"/>
        <v>0</v>
      </c>
    </row>
    <row r="195" spans="8:21" x14ac:dyDescent="0.25">
      <c r="H195" s="13" t="str">
        <f>_xlfn.IFNA(IF(B195="GN",VLOOKUP($K195,'GN codes'!$A:$E,3,FALSE),VLOOKUP($K195,'Prodcom codes'!$A:$F,4,FALSE)),"")</f>
        <v/>
      </c>
      <c r="I195" s="16" t="str">
        <f t="shared" ref="I195:I258" si="38">IF(L195,"",IF(OR(M195:U195),"O","P"))</f>
        <v/>
      </c>
      <c r="J195" s="17" t="str">
        <f t="shared" ref="J195:J258" si="39">IF(L195,"",IF(M195,M$1,IF(N195,N$1,IF(O195,O$1,IF(P195,P$1,IF(Q195,Q$1,IF(R195,R$1,IF(S195,S$1,IF(T195,T$1,IF(U195,U$1,""))))))))))</f>
        <v/>
      </c>
      <c r="K195" s="13" t="str">
        <f t="shared" ref="K195:K258" si="40">IF(LEN(SUBSTITUTE($A195,".",""))&gt;8,LEFT(SUBSTITUTE($A195,".",""),8),TEXT(SUBSTITUTE($A195,".",""),"00000000"))</f>
        <v/>
      </c>
      <c r="L195" s="19" t="b">
        <f t="shared" ref="L195:L258" si="41">SUMPRODUCT(-($A195:$G195&lt;&gt;""))=0</f>
        <v>1</v>
      </c>
      <c r="M195" s="19" t="b">
        <f t="shared" ref="M195:M258" si="42">IF(AND(H195&lt;&gt;"",H195&lt;&gt;"n.v.t"),OR(SUMPRODUCT(-($A195:$C195&lt;&gt;""))&gt;-3,SUMPRODUCT(-($D195:$E195&lt;&gt;""))&gt;-2),OR(SUMPRODUCT(-($A195:$C195&lt;&gt;""))&gt;-3,$D195=""))</f>
        <v>1</v>
      </c>
      <c r="N195" s="19" t="b">
        <f t="shared" ref="N195:N258" si="43">AND(B195&lt;&gt;"GN",B195&lt;&gt;"Prodcom")</f>
        <v>1</v>
      </c>
      <c r="O195" s="19" t="b">
        <f t="shared" ref="O195:O258" si="44">AND(C195&lt;&gt;0,C195&lt;&gt;1)</f>
        <v>0</v>
      </c>
      <c r="P195" s="19" t="b">
        <f>IF(B195="GN",ISNA(VLOOKUP($K195,'GN codes'!$A:$A,1,FALSE)),ISNA(VLOOKUP($K195,'Prodcom codes'!$A:$A,1,FALSE)))</f>
        <v>1</v>
      </c>
      <c r="Q195" s="19" t="b">
        <f t="shared" ref="Q195:Q258" si="45">IF(OR(ISBLANK($D195),AND(ISNUMBER($D195),$D195&gt;=0,$D195&lt;=50000000)),FALSE,TRUE)</f>
        <v>0</v>
      </c>
      <c r="R195" s="19" t="b">
        <f t="shared" ref="R195:R258" si="46">IF(OR(ISBLANK($E195),AND(ISNUMBER($E195),$E195&gt;=0,$E195&lt;=50000000)),FALSE,TRUE)</f>
        <v>0</v>
      </c>
      <c r="S195" s="19" t="b">
        <f t="shared" ref="S195:S258" si="47">IF(OR(ISBLANK($F195),AND(ISNUMBER($F195),$F195&gt;=0,$F195&lt;=50000000)),FALSE,TRUE)</f>
        <v>0</v>
      </c>
      <c r="T195" s="19" t="b">
        <f t="shared" ref="T195:T258" si="48">IF(OR(ISBLANK($G195),AND(ISNUMBER($G195),$G195&gt;=0,$G195&lt;=50000000)),FALSE,TRUE)</f>
        <v>0</v>
      </c>
      <c r="U195" s="19" t="b">
        <f t="shared" ref="U195:U258" si="49">AND(SUMPRODUCT(-($F195:$G195&lt;&gt;""))&gt;-2,OR(LEFT($K195,4)="1051",LEFT($K195,3)="040"))</f>
        <v>0</v>
      </c>
    </row>
    <row r="196" spans="8:21" x14ac:dyDescent="0.25">
      <c r="H196" s="13" t="str">
        <f>_xlfn.IFNA(IF(B196="GN",VLOOKUP($K196,'GN codes'!$A:$E,3,FALSE),VLOOKUP($K196,'Prodcom codes'!$A:$F,4,FALSE)),"")</f>
        <v/>
      </c>
      <c r="I196" s="16" t="str">
        <f t="shared" si="38"/>
        <v/>
      </c>
      <c r="J196" s="17" t="str">
        <f t="shared" si="39"/>
        <v/>
      </c>
      <c r="K196" s="13" t="str">
        <f t="shared" si="40"/>
        <v/>
      </c>
      <c r="L196" s="19" t="b">
        <f t="shared" si="41"/>
        <v>1</v>
      </c>
      <c r="M196" s="19" t="b">
        <f t="shared" si="42"/>
        <v>1</v>
      </c>
      <c r="N196" s="19" t="b">
        <f t="shared" si="43"/>
        <v>1</v>
      </c>
      <c r="O196" s="19" t="b">
        <f t="shared" si="44"/>
        <v>0</v>
      </c>
      <c r="P196" s="19" t="b">
        <f>IF(B196="GN",ISNA(VLOOKUP($K196,'GN codes'!$A:$A,1,FALSE)),ISNA(VLOOKUP($K196,'Prodcom codes'!$A:$A,1,FALSE)))</f>
        <v>1</v>
      </c>
      <c r="Q196" s="19" t="b">
        <f t="shared" si="45"/>
        <v>0</v>
      </c>
      <c r="R196" s="19" t="b">
        <f t="shared" si="46"/>
        <v>0</v>
      </c>
      <c r="S196" s="19" t="b">
        <f t="shared" si="47"/>
        <v>0</v>
      </c>
      <c r="T196" s="19" t="b">
        <f t="shared" si="48"/>
        <v>0</v>
      </c>
      <c r="U196" s="19" t="b">
        <f t="shared" si="49"/>
        <v>0</v>
      </c>
    </row>
    <row r="197" spans="8:21" x14ac:dyDescent="0.25">
      <c r="H197" s="13" t="str">
        <f>_xlfn.IFNA(IF(B197="GN",VLOOKUP($K197,'GN codes'!$A:$E,3,FALSE),VLOOKUP($K197,'Prodcom codes'!$A:$F,4,FALSE)),"")</f>
        <v/>
      </c>
      <c r="I197" s="16" t="str">
        <f t="shared" si="38"/>
        <v/>
      </c>
      <c r="J197" s="17" t="str">
        <f t="shared" si="39"/>
        <v/>
      </c>
      <c r="K197" s="13" t="str">
        <f t="shared" si="40"/>
        <v/>
      </c>
      <c r="L197" s="19" t="b">
        <f t="shared" si="41"/>
        <v>1</v>
      </c>
      <c r="M197" s="19" t="b">
        <f t="shared" si="42"/>
        <v>1</v>
      </c>
      <c r="N197" s="19" t="b">
        <f t="shared" si="43"/>
        <v>1</v>
      </c>
      <c r="O197" s="19" t="b">
        <f t="shared" si="44"/>
        <v>0</v>
      </c>
      <c r="P197" s="19" t="b">
        <f>IF(B197="GN",ISNA(VLOOKUP($K197,'GN codes'!$A:$A,1,FALSE)),ISNA(VLOOKUP($K197,'Prodcom codes'!$A:$A,1,FALSE)))</f>
        <v>1</v>
      </c>
      <c r="Q197" s="19" t="b">
        <f t="shared" si="45"/>
        <v>0</v>
      </c>
      <c r="R197" s="19" t="b">
        <f t="shared" si="46"/>
        <v>0</v>
      </c>
      <c r="S197" s="19" t="b">
        <f t="shared" si="47"/>
        <v>0</v>
      </c>
      <c r="T197" s="19" t="b">
        <f t="shared" si="48"/>
        <v>0</v>
      </c>
      <c r="U197" s="19" t="b">
        <f t="shared" si="49"/>
        <v>0</v>
      </c>
    </row>
    <row r="198" spans="8:21" x14ac:dyDescent="0.25">
      <c r="H198" s="13" t="str">
        <f>_xlfn.IFNA(IF(B198="GN",VLOOKUP($K198,'GN codes'!$A:$E,3,FALSE),VLOOKUP($K198,'Prodcom codes'!$A:$F,4,FALSE)),"")</f>
        <v/>
      </c>
      <c r="I198" s="16" t="str">
        <f t="shared" si="38"/>
        <v/>
      </c>
      <c r="J198" s="17" t="str">
        <f t="shared" si="39"/>
        <v/>
      </c>
      <c r="K198" s="13" t="str">
        <f t="shared" si="40"/>
        <v/>
      </c>
      <c r="L198" s="19" t="b">
        <f t="shared" si="41"/>
        <v>1</v>
      </c>
      <c r="M198" s="19" t="b">
        <f t="shared" si="42"/>
        <v>1</v>
      </c>
      <c r="N198" s="19" t="b">
        <f t="shared" si="43"/>
        <v>1</v>
      </c>
      <c r="O198" s="19" t="b">
        <f t="shared" si="44"/>
        <v>0</v>
      </c>
      <c r="P198" s="19" t="b">
        <f>IF(B198="GN",ISNA(VLOOKUP($K198,'GN codes'!$A:$A,1,FALSE)),ISNA(VLOOKUP($K198,'Prodcom codes'!$A:$A,1,FALSE)))</f>
        <v>1</v>
      </c>
      <c r="Q198" s="19" t="b">
        <f t="shared" si="45"/>
        <v>0</v>
      </c>
      <c r="R198" s="19" t="b">
        <f t="shared" si="46"/>
        <v>0</v>
      </c>
      <c r="S198" s="19" t="b">
        <f t="shared" si="47"/>
        <v>0</v>
      </c>
      <c r="T198" s="19" t="b">
        <f t="shared" si="48"/>
        <v>0</v>
      </c>
      <c r="U198" s="19" t="b">
        <f t="shared" si="49"/>
        <v>0</v>
      </c>
    </row>
    <row r="199" spans="8:21" x14ac:dyDescent="0.25">
      <c r="H199" s="13" t="str">
        <f>_xlfn.IFNA(IF(B199="GN",VLOOKUP($K199,'GN codes'!$A:$E,3,FALSE),VLOOKUP($K199,'Prodcom codes'!$A:$F,4,FALSE)),"")</f>
        <v/>
      </c>
      <c r="I199" s="16" t="str">
        <f t="shared" si="38"/>
        <v/>
      </c>
      <c r="J199" s="17" t="str">
        <f t="shared" si="39"/>
        <v/>
      </c>
      <c r="K199" s="13" t="str">
        <f t="shared" si="40"/>
        <v/>
      </c>
      <c r="L199" s="19" t="b">
        <f t="shared" si="41"/>
        <v>1</v>
      </c>
      <c r="M199" s="19" t="b">
        <f t="shared" si="42"/>
        <v>1</v>
      </c>
      <c r="N199" s="19" t="b">
        <f t="shared" si="43"/>
        <v>1</v>
      </c>
      <c r="O199" s="19" t="b">
        <f t="shared" si="44"/>
        <v>0</v>
      </c>
      <c r="P199" s="19" t="b">
        <f>IF(B199="GN",ISNA(VLOOKUP($K199,'GN codes'!$A:$A,1,FALSE)),ISNA(VLOOKUP($K199,'Prodcom codes'!$A:$A,1,FALSE)))</f>
        <v>1</v>
      </c>
      <c r="Q199" s="19" t="b">
        <f t="shared" si="45"/>
        <v>0</v>
      </c>
      <c r="R199" s="19" t="b">
        <f t="shared" si="46"/>
        <v>0</v>
      </c>
      <c r="S199" s="19" t="b">
        <f t="shared" si="47"/>
        <v>0</v>
      </c>
      <c r="T199" s="19" t="b">
        <f t="shared" si="48"/>
        <v>0</v>
      </c>
      <c r="U199" s="19" t="b">
        <f t="shared" si="49"/>
        <v>0</v>
      </c>
    </row>
    <row r="200" spans="8:21" x14ac:dyDescent="0.25">
      <c r="H200" s="13" t="str">
        <f>_xlfn.IFNA(IF(B200="GN",VLOOKUP($K200,'GN codes'!$A:$E,3,FALSE),VLOOKUP($K200,'Prodcom codes'!$A:$F,4,FALSE)),"")</f>
        <v/>
      </c>
      <c r="I200" s="16" t="str">
        <f t="shared" si="38"/>
        <v/>
      </c>
      <c r="J200" s="17" t="str">
        <f t="shared" si="39"/>
        <v/>
      </c>
      <c r="K200" s="13" t="str">
        <f t="shared" si="40"/>
        <v/>
      </c>
      <c r="L200" s="19" t="b">
        <f t="shared" si="41"/>
        <v>1</v>
      </c>
      <c r="M200" s="19" t="b">
        <f t="shared" si="42"/>
        <v>1</v>
      </c>
      <c r="N200" s="19" t="b">
        <f t="shared" si="43"/>
        <v>1</v>
      </c>
      <c r="O200" s="19" t="b">
        <f t="shared" si="44"/>
        <v>0</v>
      </c>
      <c r="P200" s="19" t="b">
        <f>IF(B200="GN",ISNA(VLOOKUP($K200,'GN codes'!$A:$A,1,FALSE)),ISNA(VLOOKUP($K200,'Prodcom codes'!$A:$A,1,FALSE)))</f>
        <v>1</v>
      </c>
      <c r="Q200" s="19" t="b">
        <f t="shared" si="45"/>
        <v>0</v>
      </c>
      <c r="R200" s="19" t="b">
        <f t="shared" si="46"/>
        <v>0</v>
      </c>
      <c r="S200" s="19" t="b">
        <f t="shared" si="47"/>
        <v>0</v>
      </c>
      <c r="T200" s="19" t="b">
        <f t="shared" si="48"/>
        <v>0</v>
      </c>
      <c r="U200" s="19" t="b">
        <f t="shared" si="49"/>
        <v>0</v>
      </c>
    </row>
    <row r="201" spans="8:21" x14ac:dyDescent="0.25">
      <c r="H201" s="13" t="str">
        <f>_xlfn.IFNA(IF(B201="GN",VLOOKUP($K201,'GN codes'!$A:$E,3,FALSE),VLOOKUP($K201,'Prodcom codes'!$A:$F,4,FALSE)),"")</f>
        <v/>
      </c>
      <c r="I201" s="16" t="str">
        <f t="shared" si="38"/>
        <v/>
      </c>
      <c r="J201" s="17" t="str">
        <f t="shared" si="39"/>
        <v/>
      </c>
      <c r="K201" s="13" t="str">
        <f t="shared" si="40"/>
        <v/>
      </c>
      <c r="L201" s="19" t="b">
        <f t="shared" si="41"/>
        <v>1</v>
      </c>
      <c r="M201" s="19" t="b">
        <f t="shared" si="42"/>
        <v>1</v>
      </c>
      <c r="N201" s="19" t="b">
        <f t="shared" si="43"/>
        <v>1</v>
      </c>
      <c r="O201" s="19" t="b">
        <f t="shared" si="44"/>
        <v>0</v>
      </c>
      <c r="P201" s="19" t="b">
        <f>IF(B201="GN",ISNA(VLOOKUP($K201,'GN codes'!$A:$A,1,FALSE)),ISNA(VLOOKUP($K201,'Prodcom codes'!$A:$A,1,FALSE)))</f>
        <v>1</v>
      </c>
      <c r="Q201" s="19" t="b">
        <f t="shared" si="45"/>
        <v>0</v>
      </c>
      <c r="R201" s="19" t="b">
        <f t="shared" si="46"/>
        <v>0</v>
      </c>
      <c r="S201" s="19" t="b">
        <f t="shared" si="47"/>
        <v>0</v>
      </c>
      <c r="T201" s="19" t="b">
        <f t="shared" si="48"/>
        <v>0</v>
      </c>
      <c r="U201" s="19" t="b">
        <f t="shared" si="49"/>
        <v>0</v>
      </c>
    </row>
    <row r="202" spans="8:21" x14ac:dyDescent="0.25">
      <c r="H202" s="13" t="str">
        <f>_xlfn.IFNA(IF(B202="GN",VLOOKUP($K202,'GN codes'!$A:$E,3,FALSE),VLOOKUP($K202,'Prodcom codes'!$A:$F,4,FALSE)),"")</f>
        <v/>
      </c>
      <c r="I202" s="16" t="str">
        <f t="shared" si="38"/>
        <v/>
      </c>
      <c r="J202" s="17" t="str">
        <f t="shared" si="39"/>
        <v/>
      </c>
      <c r="K202" s="13" t="str">
        <f t="shared" si="40"/>
        <v/>
      </c>
      <c r="L202" s="19" t="b">
        <f t="shared" si="41"/>
        <v>1</v>
      </c>
      <c r="M202" s="19" t="b">
        <f t="shared" si="42"/>
        <v>1</v>
      </c>
      <c r="N202" s="19" t="b">
        <f t="shared" si="43"/>
        <v>1</v>
      </c>
      <c r="O202" s="19" t="b">
        <f t="shared" si="44"/>
        <v>0</v>
      </c>
      <c r="P202" s="19" t="b">
        <f>IF(B202="GN",ISNA(VLOOKUP($K202,'GN codes'!$A:$A,1,FALSE)),ISNA(VLOOKUP($K202,'Prodcom codes'!$A:$A,1,FALSE)))</f>
        <v>1</v>
      </c>
      <c r="Q202" s="19" t="b">
        <f t="shared" si="45"/>
        <v>0</v>
      </c>
      <c r="R202" s="19" t="b">
        <f t="shared" si="46"/>
        <v>0</v>
      </c>
      <c r="S202" s="19" t="b">
        <f t="shared" si="47"/>
        <v>0</v>
      </c>
      <c r="T202" s="19" t="b">
        <f t="shared" si="48"/>
        <v>0</v>
      </c>
      <c r="U202" s="19" t="b">
        <f t="shared" si="49"/>
        <v>0</v>
      </c>
    </row>
    <row r="203" spans="8:21" x14ac:dyDescent="0.25">
      <c r="H203" s="13" t="str">
        <f>_xlfn.IFNA(IF(B203="GN",VLOOKUP($K203,'GN codes'!$A:$E,3,FALSE),VLOOKUP($K203,'Prodcom codes'!$A:$F,4,FALSE)),"")</f>
        <v/>
      </c>
      <c r="I203" s="16" t="str">
        <f t="shared" si="38"/>
        <v/>
      </c>
      <c r="J203" s="17" t="str">
        <f t="shared" si="39"/>
        <v/>
      </c>
      <c r="K203" s="13" t="str">
        <f t="shared" si="40"/>
        <v/>
      </c>
      <c r="L203" s="19" t="b">
        <f t="shared" si="41"/>
        <v>1</v>
      </c>
      <c r="M203" s="19" t="b">
        <f t="shared" si="42"/>
        <v>1</v>
      </c>
      <c r="N203" s="19" t="b">
        <f t="shared" si="43"/>
        <v>1</v>
      </c>
      <c r="O203" s="19" t="b">
        <f t="shared" si="44"/>
        <v>0</v>
      </c>
      <c r="P203" s="19" t="b">
        <f>IF(B203="GN",ISNA(VLOOKUP($K203,'GN codes'!$A:$A,1,FALSE)),ISNA(VLOOKUP($K203,'Prodcom codes'!$A:$A,1,FALSE)))</f>
        <v>1</v>
      </c>
      <c r="Q203" s="19" t="b">
        <f t="shared" si="45"/>
        <v>0</v>
      </c>
      <c r="R203" s="19" t="b">
        <f t="shared" si="46"/>
        <v>0</v>
      </c>
      <c r="S203" s="19" t="b">
        <f t="shared" si="47"/>
        <v>0</v>
      </c>
      <c r="T203" s="19" t="b">
        <f t="shared" si="48"/>
        <v>0</v>
      </c>
      <c r="U203" s="19" t="b">
        <f t="shared" si="49"/>
        <v>0</v>
      </c>
    </row>
    <row r="204" spans="8:21" x14ac:dyDescent="0.25">
      <c r="H204" s="13" t="str">
        <f>_xlfn.IFNA(IF(B204="GN",VLOOKUP($K204,'GN codes'!$A:$E,3,FALSE),VLOOKUP($K204,'Prodcom codes'!$A:$F,4,FALSE)),"")</f>
        <v/>
      </c>
      <c r="I204" s="16" t="str">
        <f t="shared" si="38"/>
        <v/>
      </c>
      <c r="J204" s="17" t="str">
        <f t="shared" si="39"/>
        <v/>
      </c>
      <c r="K204" s="13" t="str">
        <f t="shared" si="40"/>
        <v/>
      </c>
      <c r="L204" s="19" t="b">
        <f t="shared" si="41"/>
        <v>1</v>
      </c>
      <c r="M204" s="19" t="b">
        <f t="shared" si="42"/>
        <v>1</v>
      </c>
      <c r="N204" s="19" t="b">
        <f t="shared" si="43"/>
        <v>1</v>
      </c>
      <c r="O204" s="19" t="b">
        <f t="shared" si="44"/>
        <v>0</v>
      </c>
      <c r="P204" s="19" t="b">
        <f>IF(B204="GN",ISNA(VLOOKUP($K204,'GN codes'!$A:$A,1,FALSE)),ISNA(VLOOKUP($K204,'Prodcom codes'!$A:$A,1,FALSE)))</f>
        <v>1</v>
      </c>
      <c r="Q204" s="19" t="b">
        <f t="shared" si="45"/>
        <v>0</v>
      </c>
      <c r="R204" s="19" t="b">
        <f t="shared" si="46"/>
        <v>0</v>
      </c>
      <c r="S204" s="19" t="b">
        <f t="shared" si="47"/>
        <v>0</v>
      </c>
      <c r="T204" s="19" t="b">
        <f t="shared" si="48"/>
        <v>0</v>
      </c>
      <c r="U204" s="19" t="b">
        <f t="shared" si="49"/>
        <v>0</v>
      </c>
    </row>
    <row r="205" spans="8:21" x14ac:dyDescent="0.25">
      <c r="H205" s="13" t="str">
        <f>_xlfn.IFNA(IF(B205="GN",VLOOKUP($K205,'GN codes'!$A:$E,3,FALSE),VLOOKUP($K205,'Prodcom codes'!$A:$F,4,FALSE)),"")</f>
        <v/>
      </c>
      <c r="I205" s="16" t="str">
        <f t="shared" si="38"/>
        <v/>
      </c>
      <c r="J205" s="17" t="str">
        <f t="shared" si="39"/>
        <v/>
      </c>
      <c r="K205" s="13" t="str">
        <f t="shared" si="40"/>
        <v/>
      </c>
      <c r="L205" s="19" t="b">
        <f t="shared" si="41"/>
        <v>1</v>
      </c>
      <c r="M205" s="19" t="b">
        <f t="shared" si="42"/>
        <v>1</v>
      </c>
      <c r="N205" s="19" t="b">
        <f t="shared" si="43"/>
        <v>1</v>
      </c>
      <c r="O205" s="19" t="b">
        <f t="shared" si="44"/>
        <v>0</v>
      </c>
      <c r="P205" s="19" t="b">
        <f>IF(B205="GN",ISNA(VLOOKUP($K205,'GN codes'!$A:$A,1,FALSE)),ISNA(VLOOKUP($K205,'Prodcom codes'!$A:$A,1,FALSE)))</f>
        <v>1</v>
      </c>
      <c r="Q205" s="19" t="b">
        <f t="shared" si="45"/>
        <v>0</v>
      </c>
      <c r="R205" s="19" t="b">
        <f t="shared" si="46"/>
        <v>0</v>
      </c>
      <c r="S205" s="19" t="b">
        <f t="shared" si="47"/>
        <v>0</v>
      </c>
      <c r="T205" s="19" t="b">
        <f t="shared" si="48"/>
        <v>0</v>
      </c>
      <c r="U205" s="19" t="b">
        <f t="shared" si="49"/>
        <v>0</v>
      </c>
    </row>
    <row r="206" spans="8:21" x14ac:dyDescent="0.25">
      <c r="H206" s="13" t="str">
        <f>_xlfn.IFNA(IF(B206="GN",VLOOKUP($K206,'GN codes'!$A:$E,3,FALSE),VLOOKUP($K206,'Prodcom codes'!$A:$F,4,FALSE)),"")</f>
        <v/>
      </c>
      <c r="I206" s="16" t="str">
        <f t="shared" si="38"/>
        <v/>
      </c>
      <c r="J206" s="17" t="str">
        <f t="shared" si="39"/>
        <v/>
      </c>
      <c r="K206" s="13" t="str">
        <f t="shared" si="40"/>
        <v/>
      </c>
      <c r="L206" s="19" t="b">
        <f t="shared" si="41"/>
        <v>1</v>
      </c>
      <c r="M206" s="19" t="b">
        <f t="shared" si="42"/>
        <v>1</v>
      </c>
      <c r="N206" s="19" t="b">
        <f t="shared" si="43"/>
        <v>1</v>
      </c>
      <c r="O206" s="19" t="b">
        <f t="shared" si="44"/>
        <v>0</v>
      </c>
      <c r="P206" s="19" t="b">
        <f>IF(B206="GN",ISNA(VLOOKUP($K206,'GN codes'!$A:$A,1,FALSE)),ISNA(VLOOKUP($K206,'Prodcom codes'!$A:$A,1,FALSE)))</f>
        <v>1</v>
      </c>
      <c r="Q206" s="19" t="b">
        <f t="shared" si="45"/>
        <v>0</v>
      </c>
      <c r="R206" s="19" t="b">
        <f t="shared" si="46"/>
        <v>0</v>
      </c>
      <c r="S206" s="19" t="b">
        <f t="shared" si="47"/>
        <v>0</v>
      </c>
      <c r="T206" s="19" t="b">
        <f t="shared" si="48"/>
        <v>0</v>
      </c>
      <c r="U206" s="19" t="b">
        <f t="shared" si="49"/>
        <v>0</v>
      </c>
    </row>
    <row r="207" spans="8:21" x14ac:dyDescent="0.25">
      <c r="H207" s="13" t="str">
        <f>_xlfn.IFNA(IF(B207="GN",VLOOKUP($K207,'GN codes'!$A:$E,3,FALSE),VLOOKUP($K207,'Prodcom codes'!$A:$F,4,FALSE)),"")</f>
        <v/>
      </c>
      <c r="I207" s="16" t="str">
        <f t="shared" si="38"/>
        <v/>
      </c>
      <c r="J207" s="17" t="str">
        <f t="shared" si="39"/>
        <v/>
      </c>
      <c r="K207" s="13" t="str">
        <f t="shared" si="40"/>
        <v/>
      </c>
      <c r="L207" s="19" t="b">
        <f t="shared" si="41"/>
        <v>1</v>
      </c>
      <c r="M207" s="19" t="b">
        <f t="shared" si="42"/>
        <v>1</v>
      </c>
      <c r="N207" s="19" t="b">
        <f t="shared" si="43"/>
        <v>1</v>
      </c>
      <c r="O207" s="19" t="b">
        <f t="shared" si="44"/>
        <v>0</v>
      </c>
      <c r="P207" s="19" t="b">
        <f>IF(B207="GN",ISNA(VLOOKUP($K207,'GN codes'!$A:$A,1,FALSE)),ISNA(VLOOKUP($K207,'Prodcom codes'!$A:$A,1,FALSE)))</f>
        <v>1</v>
      </c>
      <c r="Q207" s="19" t="b">
        <f t="shared" si="45"/>
        <v>0</v>
      </c>
      <c r="R207" s="19" t="b">
        <f t="shared" si="46"/>
        <v>0</v>
      </c>
      <c r="S207" s="19" t="b">
        <f t="shared" si="47"/>
        <v>0</v>
      </c>
      <c r="T207" s="19" t="b">
        <f t="shared" si="48"/>
        <v>0</v>
      </c>
      <c r="U207" s="19" t="b">
        <f t="shared" si="49"/>
        <v>0</v>
      </c>
    </row>
    <row r="208" spans="8:21" x14ac:dyDescent="0.25">
      <c r="H208" s="13" t="str">
        <f>_xlfn.IFNA(IF(B208="GN",VLOOKUP($K208,'GN codes'!$A:$E,3,FALSE),VLOOKUP($K208,'Prodcom codes'!$A:$F,4,FALSE)),"")</f>
        <v/>
      </c>
      <c r="I208" s="16" t="str">
        <f t="shared" si="38"/>
        <v/>
      </c>
      <c r="J208" s="17" t="str">
        <f t="shared" si="39"/>
        <v/>
      </c>
      <c r="K208" s="13" t="str">
        <f t="shared" si="40"/>
        <v/>
      </c>
      <c r="L208" s="19" t="b">
        <f t="shared" si="41"/>
        <v>1</v>
      </c>
      <c r="M208" s="19" t="b">
        <f t="shared" si="42"/>
        <v>1</v>
      </c>
      <c r="N208" s="19" t="b">
        <f t="shared" si="43"/>
        <v>1</v>
      </c>
      <c r="O208" s="19" t="b">
        <f t="shared" si="44"/>
        <v>0</v>
      </c>
      <c r="P208" s="19" t="b">
        <f>IF(B208="GN",ISNA(VLOOKUP($K208,'GN codes'!$A:$A,1,FALSE)),ISNA(VLOOKUP($K208,'Prodcom codes'!$A:$A,1,FALSE)))</f>
        <v>1</v>
      </c>
      <c r="Q208" s="19" t="b">
        <f t="shared" si="45"/>
        <v>0</v>
      </c>
      <c r="R208" s="19" t="b">
        <f t="shared" si="46"/>
        <v>0</v>
      </c>
      <c r="S208" s="19" t="b">
        <f t="shared" si="47"/>
        <v>0</v>
      </c>
      <c r="T208" s="19" t="b">
        <f t="shared" si="48"/>
        <v>0</v>
      </c>
      <c r="U208" s="19" t="b">
        <f t="shared" si="49"/>
        <v>0</v>
      </c>
    </row>
    <row r="209" spans="8:21" x14ac:dyDescent="0.25">
      <c r="H209" s="13" t="str">
        <f>_xlfn.IFNA(IF(B209="GN",VLOOKUP($K209,'GN codes'!$A:$E,3,FALSE),VLOOKUP($K209,'Prodcom codes'!$A:$F,4,FALSE)),"")</f>
        <v/>
      </c>
      <c r="I209" s="16" t="str">
        <f t="shared" si="38"/>
        <v/>
      </c>
      <c r="J209" s="17" t="str">
        <f t="shared" si="39"/>
        <v/>
      </c>
      <c r="K209" s="13" t="str">
        <f t="shared" si="40"/>
        <v/>
      </c>
      <c r="L209" s="19" t="b">
        <f t="shared" si="41"/>
        <v>1</v>
      </c>
      <c r="M209" s="19" t="b">
        <f t="shared" si="42"/>
        <v>1</v>
      </c>
      <c r="N209" s="19" t="b">
        <f t="shared" si="43"/>
        <v>1</v>
      </c>
      <c r="O209" s="19" t="b">
        <f t="shared" si="44"/>
        <v>0</v>
      </c>
      <c r="P209" s="19" t="b">
        <f>IF(B209="GN",ISNA(VLOOKUP($K209,'GN codes'!$A:$A,1,FALSE)),ISNA(VLOOKUP($K209,'Prodcom codes'!$A:$A,1,FALSE)))</f>
        <v>1</v>
      </c>
      <c r="Q209" s="19" t="b">
        <f t="shared" si="45"/>
        <v>0</v>
      </c>
      <c r="R209" s="19" t="b">
        <f t="shared" si="46"/>
        <v>0</v>
      </c>
      <c r="S209" s="19" t="b">
        <f t="shared" si="47"/>
        <v>0</v>
      </c>
      <c r="T209" s="19" t="b">
        <f t="shared" si="48"/>
        <v>0</v>
      </c>
      <c r="U209" s="19" t="b">
        <f t="shared" si="49"/>
        <v>0</v>
      </c>
    </row>
    <row r="210" spans="8:21" x14ac:dyDescent="0.25">
      <c r="H210" s="13" t="str">
        <f>_xlfn.IFNA(IF(B210="GN",VLOOKUP($K210,'GN codes'!$A:$E,3,FALSE),VLOOKUP($K210,'Prodcom codes'!$A:$F,4,FALSE)),"")</f>
        <v/>
      </c>
      <c r="I210" s="16" t="str">
        <f t="shared" si="38"/>
        <v/>
      </c>
      <c r="J210" s="17" t="str">
        <f t="shared" si="39"/>
        <v/>
      </c>
      <c r="K210" s="13" t="str">
        <f t="shared" si="40"/>
        <v/>
      </c>
      <c r="L210" s="19" t="b">
        <f t="shared" si="41"/>
        <v>1</v>
      </c>
      <c r="M210" s="19" t="b">
        <f t="shared" si="42"/>
        <v>1</v>
      </c>
      <c r="N210" s="19" t="b">
        <f t="shared" si="43"/>
        <v>1</v>
      </c>
      <c r="O210" s="19" t="b">
        <f t="shared" si="44"/>
        <v>0</v>
      </c>
      <c r="P210" s="19" t="b">
        <f>IF(B210="GN",ISNA(VLOOKUP($K210,'GN codes'!$A:$A,1,FALSE)),ISNA(VLOOKUP($K210,'Prodcom codes'!$A:$A,1,FALSE)))</f>
        <v>1</v>
      </c>
      <c r="Q210" s="19" t="b">
        <f t="shared" si="45"/>
        <v>0</v>
      </c>
      <c r="R210" s="19" t="b">
        <f t="shared" si="46"/>
        <v>0</v>
      </c>
      <c r="S210" s="19" t="b">
        <f t="shared" si="47"/>
        <v>0</v>
      </c>
      <c r="T210" s="19" t="b">
        <f t="shared" si="48"/>
        <v>0</v>
      </c>
      <c r="U210" s="19" t="b">
        <f t="shared" si="49"/>
        <v>0</v>
      </c>
    </row>
    <row r="211" spans="8:21" x14ac:dyDescent="0.25">
      <c r="H211" s="13" t="str">
        <f>_xlfn.IFNA(IF(B211="GN",VLOOKUP($K211,'GN codes'!$A:$E,3,FALSE),VLOOKUP($K211,'Prodcom codes'!$A:$F,4,FALSE)),"")</f>
        <v/>
      </c>
      <c r="I211" s="16" t="str">
        <f t="shared" si="38"/>
        <v/>
      </c>
      <c r="J211" s="17" t="str">
        <f t="shared" si="39"/>
        <v/>
      </c>
      <c r="K211" s="13" t="str">
        <f t="shared" si="40"/>
        <v/>
      </c>
      <c r="L211" s="19" t="b">
        <f t="shared" si="41"/>
        <v>1</v>
      </c>
      <c r="M211" s="19" t="b">
        <f t="shared" si="42"/>
        <v>1</v>
      </c>
      <c r="N211" s="19" t="b">
        <f t="shared" si="43"/>
        <v>1</v>
      </c>
      <c r="O211" s="19" t="b">
        <f t="shared" si="44"/>
        <v>0</v>
      </c>
      <c r="P211" s="19" t="b">
        <f>IF(B211="GN",ISNA(VLOOKUP($K211,'GN codes'!$A:$A,1,FALSE)),ISNA(VLOOKUP($K211,'Prodcom codes'!$A:$A,1,FALSE)))</f>
        <v>1</v>
      </c>
      <c r="Q211" s="19" t="b">
        <f t="shared" si="45"/>
        <v>0</v>
      </c>
      <c r="R211" s="19" t="b">
        <f t="shared" si="46"/>
        <v>0</v>
      </c>
      <c r="S211" s="19" t="b">
        <f t="shared" si="47"/>
        <v>0</v>
      </c>
      <c r="T211" s="19" t="b">
        <f t="shared" si="48"/>
        <v>0</v>
      </c>
      <c r="U211" s="19" t="b">
        <f t="shared" si="49"/>
        <v>0</v>
      </c>
    </row>
    <row r="212" spans="8:21" x14ac:dyDescent="0.25">
      <c r="H212" s="13" t="str">
        <f>_xlfn.IFNA(IF(B212="GN",VLOOKUP($K212,'GN codes'!$A:$E,3,FALSE),VLOOKUP($K212,'Prodcom codes'!$A:$F,4,FALSE)),"")</f>
        <v/>
      </c>
      <c r="I212" s="16" t="str">
        <f t="shared" si="38"/>
        <v/>
      </c>
      <c r="J212" s="17" t="str">
        <f t="shared" si="39"/>
        <v/>
      </c>
      <c r="K212" s="13" t="str">
        <f t="shared" si="40"/>
        <v/>
      </c>
      <c r="L212" s="19" t="b">
        <f t="shared" si="41"/>
        <v>1</v>
      </c>
      <c r="M212" s="19" t="b">
        <f t="shared" si="42"/>
        <v>1</v>
      </c>
      <c r="N212" s="19" t="b">
        <f t="shared" si="43"/>
        <v>1</v>
      </c>
      <c r="O212" s="19" t="b">
        <f t="shared" si="44"/>
        <v>0</v>
      </c>
      <c r="P212" s="19" t="b">
        <f>IF(B212="GN",ISNA(VLOOKUP($K212,'GN codes'!$A:$A,1,FALSE)),ISNA(VLOOKUP($K212,'Prodcom codes'!$A:$A,1,FALSE)))</f>
        <v>1</v>
      </c>
      <c r="Q212" s="19" t="b">
        <f t="shared" si="45"/>
        <v>0</v>
      </c>
      <c r="R212" s="19" t="b">
        <f t="shared" si="46"/>
        <v>0</v>
      </c>
      <c r="S212" s="19" t="b">
        <f t="shared" si="47"/>
        <v>0</v>
      </c>
      <c r="T212" s="19" t="b">
        <f t="shared" si="48"/>
        <v>0</v>
      </c>
      <c r="U212" s="19" t="b">
        <f t="shared" si="49"/>
        <v>0</v>
      </c>
    </row>
    <row r="213" spans="8:21" x14ac:dyDescent="0.25">
      <c r="H213" s="13" t="str">
        <f>_xlfn.IFNA(IF(B213="GN",VLOOKUP($K213,'GN codes'!$A:$E,3,FALSE),VLOOKUP($K213,'Prodcom codes'!$A:$F,4,FALSE)),"")</f>
        <v/>
      </c>
      <c r="I213" s="16" t="str">
        <f t="shared" si="38"/>
        <v/>
      </c>
      <c r="J213" s="17" t="str">
        <f t="shared" si="39"/>
        <v/>
      </c>
      <c r="K213" s="13" t="str">
        <f t="shared" si="40"/>
        <v/>
      </c>
      <c r="L213" s="19" t="b">
        <f t="shared" si="41"/>
        <v>1</v>
      </c>
      <c r="M213" s="19" t="b">
        <f t="shared" si="42"/>
        <v>1</v>
      </c>
      <c r="N213" s="19" t="b">
        <f t="shared" si="43"/>
        <v>1</v>
      </c>
      <c r="O213" s="19" t="b">
        <f t="shared" si="44"/>
        <v>0</v>
      </c>
      <c r="P213" s="19" t="b">
        <f>IF(B213="GN",ISNA(VLOOKUP($K213,'GN codes'!$A:$A,1,FALSE)),ISNA(VLOOKUP($K213,'Prodcom codes'!$A:$A,1,FALSE)))</f>
        <v>1</v>
      </c>
      <c r="Q213" s="19" t="b">
        <f t="shared" si="45"/>
        <v>0</v>
      </c>
      <c r="R213" s="19" t="b">
        <f t="shared" si="46"/>
        <v>0</v>
      </c>
      <c r="S213" s="19" t="b">
        <f t="shared" si="47"/>
        <v>0</v>
      </c>
      <c r="T213" s="19" t="b">
        <f t="shared" si="48"/>
        <v>0</v>
      </c>
      <c r="U213" s="19" t="b">
        <f t="shared" si="49"/>
        <v>0</v>
      </c>
    </row>
    <row r="214" spans="8:21" x14ac:dyDescent="0.25">
      <c r="H214" s="13" t="str">
        <f>_xlfn.IFNA(IF(B214="GN",VLOOKUP($K214,'GN codes'!$A:$E,3,FALSE),VLOOKUP($K214,'Prodcom codes'!$A:$F,4,FALSE)),"")</f>
        <v/>
      </c>
      <c r="I214" s="16" t="str">
        <f t="shared" si="38"/>
        <v/>
      </c>
      <c r="J214" s="17" t="str">
        <f t="shared" si="39"/>
        <v/>
      </c>
      <c r="K214" s="13" t="str">
        <f t="shared" si="40"/>
        <v/>
      </c>
      <c r="L214" s="19" t="b">
        <f t="shared" si="41"/>
        <v>1</v>
      </c>
      <c r="M214" s="19" t="b">
        <f t="shared" si="42"/>
        <v>1</v>
      </c>
      <c r="N214" s="19" t="b">
        <f t="shared" si="43"/>
        <v>1</v>
      </c>
      <c r="O214" s="19" t="b">
        <f t="shared" si="44"/>
        <v>0</v>
      </c>
      <c r="P214" s="19" t="b">
        <f>IF(B214="GN",ISNA(VLOOKUP($K214,'GN codes'!$A:$A,1,FALSE)),ISNA(VLOOKUP($K214,'Prodcom codes'!$A:$A,1,FALSE)))</f>
        <v>1</v>
      </c>
      <c r="Q214" s="19" t="b">
        <f t="shared" si="45"/>
        <v>0</v>
      </c>
      <c r="R214" s="19" t="b">
        <f t="shared" si="46"/>
        <v>0</v>
      </c>
      <c r="S214" s="19" t="b">
        <f t="shared" si="47"/>
        <v>0</v>
      </c>
      <c r="T214" s="19" t="b">
        <f t="shared" si="48"/>
        <v>0</v>
      </c>
      <c r="U214" s="19" t="b">
        <f t="shared" si="49"/>
        <v>0</v>
      </c>
    </row>
    <row r="215" spans="8:21" x14ac:dyDescent="0.25">
      <c r="H215" s="13" t="str">
        <f>_xlfn.IFNA(IF(B215="GN",VLOOKUP($K215,'GN codes'!$A:$E,3,FALSE),VLOOKUP($K215,'Prodcom codes'!$A:$F,4,FALSE)),"")</f>
        <v/>
      </c>
      <c r="I215" s="16" t="str">
        <f t="shared" si="38"/>
        <v/>
      </c>
      <c r="J215" s="17" t="str">
        <f t="shared" si="39"/>
        <v/>
      </c>
      <c r="K215" s="13" t="str">
        <f t="shared" si="40"/>
        <v/>
      </c>
      <c r="L215" s="19" t="b">
        <f t="shared" si="41"/>
        <v>1</v>
      </c>
      <c r="M215" s="19" t="b">
        <f t="shared" si="42"/>
        <v>1</v>
      </c>
      <c r="N215" s="19" t="b">
        <f t="shared" si="43"/>
        <v>1</v>
      </c>
      <c r="O215" s="19" t="b">
        <f t="shared" si="44"/>
        <v>0</v>
      </c>
      <c r="P215" s="19" t="b">
        <f>IF(B215="GN",ISNA(VLOOKUP($K215,'GN codes'!$A:$A,1,FALSE)),ISNA(VLOOKUP($K215,'Prodcom codes'!$A:$A,1,FALSE)))</f>
        <v>1</v>
      </c>
      <c r="Q215" s="19" t="b">
        <f t="shared" si="45"/>
        <v>0</v>
      </c>
      <c r="R215" s="19" t="b">
        <f t="shared" si="46"/>
        <v>0</v>
      </c>
      <c r="S215" s="19" t="b">
        <f t="shared" si="47"/>
        <v>0</v>
      </c>
      <c r="T215" s="19" t="b">
        <f t="shared" si="48"/>
        <v>0</v>
      </c>
      <c r="U215" s="19" t="b">
        <f t="shared" si="49"/>
        <v>0</v>
      </c>
    </row>
    <row r="216" spans="8:21" x14ac:dyDescent="0.25">
      <c r="H216" s="13" t="str">
        <f>_xlfn.IFNA(IF(B216="GN",VLOOKUP($K216,'GN codes'!$A:$E,3,FALSE),VLOOKUP($K216,'Prodcom codes'!$A:$F,4,FALSE)),"")</f>
        <v/>
      </c>
      <c r="I216" s="16" t="str">
        <f t="shared" si="38"/>
        <v/>
      </c>
      <c r="J216" s="17" t="str">
        <f t="shared" si="39"/>
        <v/>
      </c>
      <c r="K216" s="13" t="str">
        <f t="shared" si="40"/>
        <v/>
      </c>
      <c r="L216" s="19" t="b">
        <f t="shared" si="41"/>
        <v>1</v>
      </c>
      <c r="M216" s="19" t="b">
        <f t="shared" si="42"/>
        <v>1</v>
      </c>
      <c r="N216" s="19" t="b">
        <f t="shared" si="43"/>
        <v>1</v>
      </c>
      <c r="O216" s="19" t="b">
        <f t="shared" si="44"/>
        <v>0</v>
      </c>
      <c r="P216" s="19" t="b">
        <f>IF(B216="GN",ISNA(VLOOKUP($K216,'GN codes'!$A:$A,1,FALSE)),ISNA(VLOOKUP($K216,'Prodcom codes'!$A:$A,1,FALSE)))</f>
        <v>1</v>
      </c>
      <c r="Q216" s="19" t="b">
        <f t="shared" si="45"/>
        <v>0</v>
      </c>
      <c r="R216" s="19" t="b">
        <f t="shared" si="46"/>
        <v>0</v>
      </c>
      <c r="S216" s="19" t="b">
        <f t="shared" si="47"/>
        <v>0</v>
      </c>
      <c r="T216" s="19" t="b">
        <f t="shared" si="48"/>
        <v>0</v>
      </c>
      <c r="U216" s="19" t="b">
        <f t="shared" si="49"/>
        <v>0</v>
      </c>
    </row>
    <row r="217" spans="8:21" x14ac:dyDescent="0.25">
      <c r="H217" s="13" t="str">
        <f>_xlfn.IFNA(IF(B217="GN",VLOOKUP($K217,'GN codes'!$A:$E,3,FALSE),VLOOKUP($K217,'Prodcom codes'!$A:$F,4,FALSE)),"")</f>
        <v/>
      </c>
      <c r="I217" s="16" t="str">
        <f t="shared" si="38"/>
        <v/>
      </c>
      <c r="J217" s="17" t="str">
        <f t="shared" si="39"/>
        <v/>
      </c>
      <c r="K217" s="13" t="str">
        <f t="shared" si="40"/>
        <v/>
      </c>
      <c r="L217" s="19" t="b">
        <f t="shared" si="41"/>
        <v>1</v>
      </c>
      <c r="M217" s="19" t="b">
        <f t="shared" si="42"/>
        <v>1</v>
      </c>
      <c r="N217" s="19" t="b">
        <f t="shared" si="43"/>
        <v>1</v>
      </c>
      <c r="O217" s="19" t="b">
        <f t="shared" si="44"/>
        <v>0</v>
      </c>
      <c r="P217" s="19" t="b">
        <f>IF(B217="GN",ISNA(VLOOKUP($K217,'GN codes'!$A:$A,1,FALSE)),ISNA(VLOOKUP($K217,'Prodcom codes'!$A:$A,1,FALSE)))</f>
        <v>1</v>
      </c>
      <c r="Q217" s="19" t="b">
        <f t="shared" si="45"/>
        <v>0</v>
      </c>
      <c r="R217" s="19" t="b">
        <f t="shared" si="46"/>
        <v>0</v>
      </c>
      <c r="S217" s="19" t="b">
        <f t="shared" si="47"/>
        <v>0</v>
      </c>
      <c r="T217" s="19" t="b">
        <f t="shared" si="48"/>
        <v>0</v>
      </c>
      <c r="U217" s="19" t="b">
        <f t="shared" si="49"/>
        <v>0</v>
      </c>
    </row>
    <row r="218" spans="8:21" x14ac:dyDescent="0.25">
      <c r="H218" s="13" t="str">
        <f>_xlfn.IFNA(IF(B218="GN",VLOOKUP($K218,'GN codes'!$A:$E,3,FALSE),VLOOKUP($K218,'Prodcom codes'!$A:$F,4,FALSE)),"")</f>
        <v/>
      </c>
      <c r="I218" s="16" t="str">
        <f t="shared" si="38"/>
        <v/>
      </c>
      <c r="J218" s="17" t="str">
        <f t="shared" si="39"/>
        <v/>
      </c>
      <c r="K218" s="13" t="str">
        <f t="shared" si="40"/>
        <v/>
      </c>
      <c r="L218" s="19" t="b">
        <f t="shared" si="41"/>
        <v>1</v>
      </c>
      <c r="M218" s="19" t="b">
        <f t="shared" si="42"/>
        <v>1</v>
      </c>
      <c r="N218" s="19" t="b">
        <f t="shared" si="43"/>
        <v>1</v>
      </c>
      <c r="O218" s="19" t="b">
        <f t="shared" si="44"/>
        <v>0</v>
      </c>
      <c r="P218" s="19" t="b">
        <f>IF(B218="GN",ISNA(VLOOKUP($K218,'GN codes'!$A:$A,1,FALSE)),ISNA(VLOOKUP($K218,'Prodcom codes'!$A:$A,1,FALSE)))</f>
        <v>1</v>
      </c>
      <c r="Q218" s="19" t="b">
        <f t="shared" si="45"/>
        <v>0</v>
      </c>
      <c r="R218" s="19" t="b">
        <f t="shared" si="46"/>
        <v>0</v>
      </c>
      <c r="S218" s="19" t="b">
        <f t="shared" si="47"/>
        <v>0</v>
      </c>
      <c r="T218" s="19" t="b">
        <f t="shared" si="48"/>
        <v>0</v>
      </c>
      <c r="U218" s="19" t="b">
        <f t="shared" si="49"/>
        <v>0</v>
      </c>
    </row>
    <row r="219" spans="8:21" x14ac:dyDescent="0.25">
      <c r="H219" s="13" t="str">
        <f>_xlfn.IFNA(IF(B219="GN",VLOOKUP($K219,'GN codes'!$A:$E,3,FALSE),VLOOKUP($K219,'Prodcom codes'!$A:$F,4,FALSE)),"")</f>
        <v/>
      </c>
      <c r="I219" s="16" t="str">
        <f t="shared" si="38"/>
        <v/>
      </c>
      <c r="J219" s="17" t="str">
        <f t="shared" si="39"/>
        <v/>
      </c>
      <c r="K219" s="13" t="str">
        <f t="shared" si="40"/>
        <v/>
      </c>
      <c r="L219" s="19" t="b">
        <f t="shared" si="41"/>
        <v>1</v>
      </c>
      <c r="M219" s="19" t="b">
        <f t="shared" si="42"/>
        <v>1</v>
      </c>
      <c r="N219" s="19" t="b">
        <f t="shared" si="43"/>
        <v>1</v>
      </c>
      <c r="O219" s="19" t="b">
        <f t="shared" si="44"/>
        <v>0</v>
      </c>
      <c r="P219" s="19" t="b">
        <f>IF(B219="GN",ISNA(VLOOKUP($K219,'GN codes'!$A:$A,1,FALSE)),ISNA(VLOOKUP($K219,'Prodcom codes'!$A:$A,1,FALSE)))</f>
        <v>1</v>
      </c>
      <c r="Q219" s="19" t="b">
        <f t="shared" si="45"/>
        <v>0</v>
      </c>
      <c r="R219" s="19" t="b">
        <f t="shared" si="46"/>
        <v>0</v>
      </c>
      <c r="S219" s="19" t="b">
        <f t="shared" si="47"/>
        <v>0</v>
      </c>
      <c r="T219" s="19" t="b">
        <f t="shared" si="48"/>
        <v>0</v>
      </c>
      <c r="U219" s="19" t="b">
        <f t="shared" si="49"/>
        <v>0</v>
      </c>
    </row>
    <row r="220" spans="8:21" x14ac:dyDescent="0.25">
      <c r="H220" s="13" t="str">
        <f>_xlfn.IFNA(IF(B220="GN",VLOOKUP($K220,'GN codes'!$A:$E,3,FALSE),VLOOKUP($K220,'Prodcom codes'!$A:$F,4,FALSE)),"")</f>
        <v/>
      </c>
      <c r="I220" s="16" t="str">
        <f t="shared" si="38"/>
        <v/>
      </c>
      <c r="J220" s="17" t="str">
        <f t="shared" si="39"/>
        <v/>
      </c>
      <c r="K220" s="13" t="str">
        <f t="shared" si="40"/>
        <v/>
      </c>
      <c r="L220" s="19" t="b">
        <f t="shared" si="41"/>
        <v>1</v>
      </c>
      <c r="M220" s="19" t="b">
        <f t="shared" si="42"/>
        <v>1</v>
      </c>
      <c r="N220" s="19" t="b">
        <f t="shared" si="43"/>
        <v>1</v>
      </c>
      <c r="O220" s="19" t="b">
        <f t="shared" si="44"/>
        <v>0</v>
      </c>
      <c r="P220" s="19" t="b">
        <f>IF(B220="GN",ISNA(VLOOKUP($K220,'GN codes'!$A:$A,1,FALSE)),ISNA(VLOOKUP($K220,'Prodcom codes'!$A:$A,1,FALSE)))</f>
        <v>1</v>
      </c>
      <c r="Q220" s="19" t="b">
        <f t="shared" si="45"/>
        <v>0</v>
      </c>
      <c r="R220" s="19" t="b">
        <f t="shared" si="46"/>
        <v>0</v>
      </c>
      <c r="S220" s="19" t="b">
        <f t="shared" si="47"/>
        <v>0</v>
      </c>
      <c r="T220" s="19" t="b">
        <f t="shared" si="48"/>
        <v>0</v>
      </c>
      <c r="U220" s="19" t="b">
        <f t="shared" si="49"/>
        <v>0</v>
      </c>
    </row>
    <row r="221" spans="8:21" x14ac:dyDescent="0.25">
      <c r="H221" s="13" t="str">
        <f>_xlfn.IFNA(IF(B221="GN",VLOOKUP($K221,'GN codes'!$A:$E,3,FALSE),VLOOKUP($K221,'Prodcom codes'!$A:$F,4,FALSE)),"")</f>
        <v/>
      </c>
      <c r="I221" s="16" t="str">
        <f t="shared" si="38"/>
        <v/>
      </c>
      <c r="J221" s="17" t="str">
        <f t="shared" si="39"/>
        <v/>
      </c>
      <c r="K221" s="13" t="str">
        <f t="shared" si="40"/>
        <v/>
      </c>
      <c r="L221" s="19" t="b">
        <f t="shared" si="41"/>
        <v>1</v>
      </c>
      <c r="M221" s="19" t="b">
        <f t="shared" si="42"/>
        <v>1</v>
      </c>
      <c r="N221" s="19" t="b">
        <f t="shared" si="43"/>
        <v>1</v>
      </c>
      <c r="O221" s="19" t="b">
        <f t="shared" si="44"/>
        <v>0</v>
      </c>
      <c r="P221" s="19" t="b">
        <f>IF(B221="GN",ISNA(VLOOKUP($K221,'GN codes'!$A:$A,1,FALSE)),ISNA(VLOOKUP($K221,'Prodcom codes'!$A:$A,1,FALSE)))</f>
        <v>1</v>
      </c>
      <c r="Q221" s="19" t="b">
        <f t="shared" si="45"/>
        <v>0</v>
      </c>
      <c r="R221" s="19" t="b">
        <f t="shared" si="46"/>
        <v>0</v>
      </c>
      <c r="S221" s="19" t="b">
        <f t="shared" si="47"/>
        <v>0</v>
      </c>
      <c r="T221" s="19" t="b">
        <f t="shared" si="48"/>
        <v>0</v>
      </c>
      <c r="U221" s="19" t="b">
        <f t="shared" si="49"/>
        <v>0</v>
      </c>
    </row>
    <row r="222" spans="8:21" x14ac:dyDescent="0.25">
      <c r="H222" s="13" t="str">
        <f>_xlfn.IFNA(IF(B222="GN",VLOOKUP($K222,'GN codes'!$A:$E,3,FALSE),VLOOKUP($K222,'Prodcom codes'!$A:$F,4,FALSE)),"")</f>
        <v/>
      </c>
      <c r="I222" s="16" t="str">
        <f t="shared" si="38"/>
        <v/>
      </c>
      <c r="J222" s="17" t="str">
        <f t="shared" si="39"/>
        <v/>
      </c>
      <c r="K222" s="13" t="str">
        <f t="shared" si="40"/>
        <v/>
      </c>
      <c r="L222" s="19" t="b">
        <f t="shared" si="41"/>
        <v>1</v>
      </c>
      <c r="M222" s="19" t="b">
        <f t="shared" si="42"/>
        <v>1</v>
      </c>
      <c r="N222" s="19" t="b">
        <f t="shared" si="43"/>
        <v>1</v>
      </c>
      <c r="O222" s="19" t="b">
        <f t="shared" si="44"/>
        <v>0</v>
      </c>
      <c r="P222" s="19" t="b">
        <f>IF(B222="GN",ISNA(VLOOKUP($K222,'GN codes'!$A:$A,1,FALSE)),ISNA(VLOOKUP($K222,'Prodcom codes'!$A:$A,1,FALSE)))</f>
        <v>1</v>
      </c>
      <c r="Q222" s="19" t="b">
        <f t="shared" si="45"/>
        <v>0</v>
      </c>
      <c r="R222" s="19" t="b">
        <f t="shared" si="46"/>
        <v>0</v>
      </c>
      <c r="S222" s="19" t="b">
        <f t="shared" si="47"/>
        <v>0</v>
      </c>
      <c r="T222" s="19" t="b">
        <f t="shared" si="48"/>
        <v>0</v>
      </c>
      <c r="U222" s="19" t="b">
        <f t="shared" si="49"/>
        <v>0</v>
      </c>
    </row>
    <row r="223" spans="8:21" x14ac:dyDescent="0.25">
      <c r="H223" s="13" t="str">
        <f>_xlfn.IFNA(IF(B223="GN",VLOOKUP($K223,'GN codes'!$A:$E,3,FALSE),VLOOKUP($K223,'Prodcom codes'!$A:$F,4,FALSE)),"")</f>
        <v/>
      </c>
      <c r="I223" s="16" t="str">
        <f t="shared" si="38"/>
        <v/>
      </c>
      <c r="J223" s="17" t="str">
        <f t="shared" si="39"/>
        <v/>
      </c>
      <c r="K223" s="13" t="str">
        <f t="shared" si="40"/>
        <v/>
      </c>
      <c r="L223" s="19" t="b">
        <f t="shared" si="41"/>
        <v>1</v>
      </c>
      <c r="M223" s="19" t="b">
        <f t="shared" si="42"/>
        <v>1</v>
      </c>
      <c r="N223" s="19" t="b">
        <f t="shared" si="43"/>
        <v>1</v>
      </c>
      <c r="O223" s="19" t="b">
        <f t="shared" si="44"/>
        <v>0</v>
      </c>
      <c r="P223" s="19" t="b">
        <f>IF(B223="GN",ISNA(VLOOKUP($K223,'GN codes'!$A:$A,1,FALSE)),ISNA(VLOOKUP($K223,'Prodcom codes'!$A:$A,1,FALSE)))</f>
        <v>1</v>
      </c>
      <c r="Q223" s="19" t="b">
        <f t="shared" si="45"/>
        <v>0</v>
      </c>
      <c r="R223" s="19" t="b">
        <f t="shared" si="46"/>
        <v>0</v>
      </c>
      <c r="S223" s="19" t="b">
        <f t="shared" si="47"/>
        <v>0</v>
      </c>
      <c r="T223" s="19" t="b">
        <f t="shared" si="48"/>
        <v>0</v>
      </c>
      <c r="U223" s="19" t="b">
        <f t="shared" si="49"/>
        <v>0</v>
      </c>
    </row>
    <row r="224" spans="8:21" x14ac:dyDescent="0.25">
      <c r="H224" s="13" t="str">
        <f>_xlfn.IFNA(IF(B224="GN",VLOOKUP($K224,'GN codes'!$A:$E,3,FALSE),VLOOKUP($K224,'Prodcom codes'!$A:$F,4,FALSE)),"")</f>
        <v/>
      </c>
      <c r="I224" s="16" t="str">
        <f t="shared" si="38"/>
        <v/>
      </c>
      <c r="J224" s="17" t="str">
        <f t="shared" si="39"/>
        <v/>
      </c>
      <c r="K224" s="13" t="str">
        <f t="shared" si="40"/>
        <v/>
      </c>
      <c r="L224" s="19" t="b">
        <f t="shared" si="41"/>
        <v>1</v>
      </c>
      <c r="M224" s="19" t="b">
        <f t="shared" si="42"/>
        <v>1</v>
      </c>
      <c r="N224" s="19" t="b">
        <f t="shared" si="43"/>
        <v>1</v>
      </c>
      <c r="O224" s="19" t="b">
        <f t="shared" si="44"/>
        <v>0</v>
      </c>
      <c r="P224" s="19" t="b">
        <f>IF(B224="GN",ISNA(VLOOKUP($K224,'GN codes'!$A:$A,1,FALSE)),ISNA(VLOOKUP($K224,'Prodcom codes'!$A:$A,1,FALSE)))</f>
        <v>1</v>
      </c>
      <c r="Q224" s="19" t="b">
        <f t="shared" si="45"/>
        <v>0</v>
      </c>
      <c r="R224" s="19" t="b">
        <f t="shared" si="46"/>
        <v>0</v>
      </c>
      <c r="S224" s="19" t="b">
        <f t="shared" si="47"/>
        <v>0</v>
      </c>
      <c r="T224" s="19" t="b">
        <f t="shared" si="48"/>
        <v>0</v>
      </c>
      <c r="U224" s="19" t="b">
        <f t="shared" si="49"/>
        <v>0</v>
      </c>
    </row>
    <row r="225" spans="8:21" x14ac:dyDescent="0.25">
      <c r="H225" s="13" t="str">
        <f>_xlfn.IFNA(IF(B225="GN",VLOOKUP($K225,'GN codes'!$A:$E,3,FALSE),VLOOKUP($K225,'Prodcom codes'!$A:$F,4,FALSE)),"")</f>
        <v/>
      </c>
      <c r="I225" s="16" t="str">
        <f t="shared" si="38"/>
        <v/>
      </c>
      <c r="J225" s="17" t="str">
        <f t="shared" si="39"/>
        <v/>
      </c>
      <c r="K225" s="13" t="str">
        <f t="shared" si="40"/>
        <v/>
      </c>
      <c r="L225" s="19" t="b">
        <f t="shared" si="41"/>
        <v>1</v>
      </c>
      <c r="M225" s="19" t="b">
        <f t="shared" si="42"/>
        <v>1</v>
      </c>
      <c r="N225" s="19" t="b">
        <f t="shared" si="43"/>
        <v>1</v>
      </c>
      <c r="O225" s="19" t="b">
        <f t="shared" si="44"/>
        <v>0</v>
      </c>
      <c r="P225" s="19" t="b">
        <f>IF(B225="GN",ISNA(VLOOKUP($K225,'GN codes'!$A:$A,1,FALSE)),ISNA(VLOOKUP($K225,'Prodcom codes'!$A:$A,1,FALSE)))</f>
        <v>1</v>
      </c>
      <c r="Q225" s="19" t="b">
        <f t="shared" si="45"/>
        <v>0</v>
      </c>
      <c r="R225" s="19" t="b">
        <f t="shared" si="46"/>
        <v>0</v>
      </c>
      <c r="S225" s="19" t="b">
        <f t="shared" si="47"/>
        <v>0</v>
      </c>
      <c r="T225" s="19" t="b">
        <f t="shared" si="48"/>
        <v>0</v>
      </c>
      <c r="U225" s="19" t="b">
        <f t="shared" si="49"/>
        <v>0</v>
      </c>
    </row>
    <row r="226" spans="8:21" x14ac:dyDescent="0.25">
      <c r="H226" s="13" t="str">
        <f>_xlfn.IFNA(IF(B226="GN",VLOOKUP($K226,'GN codes'!$A:$E,3,FALSE),VLOOKUP($K226,'Prodcom codes'!$A:$F,4,FALSE)),"")</f>
        <v/>
      </c>
      <c r="I226" s="16" t="str">
        <f t="shared" si="38"/>
        <v/>
      </c>
      <c r="J226" s="17" t="str">
        <f t="shared" si="39"/>
        <v/>
      </c>
      <c r="K226" s="13" t="str">
        <f t="shared" si="40"/>
        <v/>
      </c>
      <c r="L226" s="19" t="b">
        <f t="shared" si="41"/>
        <v>1</v>
      </c>
      <c r="M226" s="19" t="b">
        <f t="shared" si="42"/>
        <v>1</v>
      </c>
      <c r="N226" s="19" t="b">
        <f t="shared" si="43"/>
        <v>1</v>
      </c>
      <c r="O226" s="19" t="b">
        <f t="shared" si="44"/>
        <v>0</v>
      </c>
      <c r="P226" s="19" t="b">
        <f>IF(B226="GN",ISNA(VLOOKUP($K226,'GN codes'!$A:$A,1,FALSE)),ISNA(VLOOKUP($K226,'Prodcom codes'!$A:$A,1,FALSE)))</f>
        <v>1</v>
      </c>
      <c r="Q226" s="19" t="b">
        <f t="shared" si="45"/>
        <v>0</v>
      </c>
      <c r="R226" s="19" t="b">
        <f t="shared" si="46"/>
        <v>0</v>
      </c>
      <c r="S226" s="19" t="b">
        <f t="shared" si="47"/>
        <v>0</v>
      </c>
      <c r="T226" s="19" t="b">
        <f t="shared" si="48"/>
        <v>0</v>
      </c>
      <c r="U226" s="19" t="b">
        <f t="shared" si="49"/>
        <v>0</v>
      </c>
    </row>
    <row r="227" spans="8:21" x14ac:dyDescent="0.25">
      <c r="H227" s="13" t="str">
        <f>_xlfn.IFNA(IF(B227="GN",VLOOKUP($K227,'GN codes'!$A:$E,3,FALSE),VLOOKUP($K227,'Prodcom codes'!$A:$F,4,FALSE)),"")</f>
        <v/>
      </c>
      <c r="I227" s="16" t="str">
        <f t="shared" si="38"/>
        <v/>
      </c>
      <c r="J227" s="17" t="str">
        <f t="shared" si="39"/>
        <v/>
      </c>
      <c r="K227" s="13" t="str">
        <f t="shared" si="40"/>
        <v/>
      </c>
      <c r="L227" s="19" t="b">
        <f t="shared" si="41"/>
        <v>1</v>
      </c>
      <c r="M227" s="19" t="b">
        <f t="shared" si="42"/>
        <v>1</v>
      </c>
      <c r="N227" s="19" t="b">
        <f t="shared" si="43"/>
        <v>1</v>
      </c>
      <c r="O227" s="19" t="b">
        <f t="shared" si="44"/>
        <v>0</v>
      </c>
      <c r="P227" s="19" t="b">
        <f>IF(B227="GN",ISNA(VLOOKUP($K227,'GN codes'!$A:$A,1,FALSE)),ISNA(VLOOKUP($K227,'Prodcom codes'!$A:$A,1,FALSE)))</f>
        <v>1</v>
      </c>
      <c r="Q227" s="19" t="b">
        <f t="shared" si="45"/>
        <v>0</v>
      </c>
      <c r="R227" s="19" t="b">
        <f t="shared" si="46"/>
        <v>0</v>
      </c>
      <c r="S227" s="19" t="b">
        <f t="shared" si="47"/>
        <v>0</v>
      </c>
      <c r="T227" s="19" t="b">
        <f t="shared" si="48"/>
        <v>0</v>
      </c>
      <c r="U227" s="19" t="b">
        <f t="shared" si="49"/>
        <v>0</v>
      </c>
    </row>
    <row r="228" spans="8:21" x14ac:dyDescent="0.25">
      <c r="H228" s="13" t="str">
        <f>_xlfn.IFNA(IF(B228="GN",VLOOKUP($K228,'GN codes'!$A:$E,3,FALSE),VLOOKUP($K228,'Prodcom codes'!$A:$F,4,FALSE)),"")</f>
        <v/>
      </c>
      <c r="I228" s="16" t="str">
        <f t="shared" si="38"/>
        <v/>
      </c>
      <c r="J228" s="17" t="str">
        <f t="shared" si="39"/>
        <v/>
      </c>
      <c r="K228" s="13" t="str">
        <f t="shared" si="40"/>
        <v/>
      </c>
      <c r="L228" s="19" t="b">
        <f t="shared" si="41"/>
        <v>1</v>
      </c>
      <c r="M228" s="19" t="b">
        <f t="shared" si="42"/>
        <v>1</v>
      </c>
      <c r="N228" s="19" t="b">
        <f t="shared" si="43"/>
        <v>1</v>
      </c>
      <c r="O228" s="19" t="b">
        <f t="shared" si="44"/>
        <v>0</v>
      </c>
      <c r="P228" s="19" t="b">
        <f>IF(B228="GN",ISNA(VLOOKUP($K228,'GN codes'!$A:$A,1,FALSE)),ISNA(VLOOKUP($K228,'Prodcom codes'!$A:$A,1,FALSE)))</f>
        <v>1</v>
      </c>
      <c r="Q228" s="19" t="b">
        <f t="shared" si="45"/>
        <v>0</v>
      </c>
      <c r="R228" s="19" t="b">
        <f t="shared" si="46"/>
        <v>0</v>
      </c>
      <c r="S228" s="19" t="b">
        <f t="shared" si="47"/>
        <v>0</v>
      </c>
      <c r="T228" s="19" t="b">
        <f t="shared" si="48"/>
        <v>0</v>
      </c>
      <c r="U228" s="19" t="b">
        <f t="shared" si="49"/>
        <v>0</v>
      </c>
    </row>
    <row r="229" spans="8:21" x14ac:dyDescent="0.25">
      <c r="H229" s="13" t="str">
        <f>_xlfn.IFNA(IF(B229="GN",VLOOKUP($K229,'GN codes'!$A:$E,3,FALSE),VLOOKUP($K229,'Prodcom codes'!$A:$F,4,FALSE)),"")</f>
        <v/>
      </c>
      <c r="I229" s="16" t="str">
        <f t="shared" si="38"/>
        <v/>
      </c>
      <c r="J229" s="17" t="str">
        <f t="shared" si="39"/>
        <v/>
      </c>
      <c r="K229" s="13" t="str">
        <f t="shared" si="40"/>
        <v/>
      </c>
      <c r="L229" s="19" t="b">
        <f t="shared" si="41"/>
        <v>1</v>
      </c>
      <c r="M229" s="19" t="b">
        <f t="shared" si="42"/>
        <v>1</v>
      </c>
      <c r="N229" s="19" t="b">
        <f t="shared" si="43"/>
        <v>1</v>
      </c>
      <c r="O229" s="19" t="b">
        <f t="shared" si="44"/>
        <v>0</v>
      </c>
      <c r="P229" s="19" t="b">
        <f>IF(B229="GN",ISNA(VLOOKUP($K229,'GN codes'!$A:$A,1,FALSE)),ISNA(VLOOKUP($K229,'Prodcom codes'!$A:$A,1,FALSE)))</f>
        <v>1</v>
      </c>
      <c r="Q229" s="19" t="b">
        <f t="shared" si="45"/>
        <v>0</v>
      </c>
      <c r="R229" s="19" t="b">
        <f t="shared" si="46"/>
        <v>0</v>
      </c>
      <c r="S229" s="19" t="b">
        <f t="shared" si="47"/>
        <v>0</v>
      </c>
      <c r="T229" s="19" t="b">
        <f t="shared" si="48"/>
        <v>0</v>
      </c>
      <c r="U229" s="19" t="b">
        <f t="shared" si="49"/>
        <v>0</v>
      </c>
    </row>
    <row r="230" spans="8:21" x14ac:dyDescent="0.25">
      <c r="H230" s="13" t="str">
        <f>_xlfn.IFNA(IF(B230="GN",VLOOKUP($K230,'GN codes'!$A:$E,3,FALSE),VLOOKUP($K230,'Prodcom codes'!$A:$F,4,FALSE)),"")</f>
        <v/>
      </c>
      <c r="I230" s="16" t="str">
        <f t="shared" si="38"/>
        <v/>
      </c>
      <c r="J230" s="17" t="str">
        <f t="shared" si="39"/>
        <v/>
      </c>
      <c r="K230" s="13" t="str">
        <f t="shared" si="40"/>
        <v/>
      </c>
      <c r="L230" s="19" t="b">
        <f t="shared" si="41"/>
        <v>1</v>
      </c>
      <c r="M230" s="19" t="b">
        <f t="shared" si="42"/>
        <v>1</v>
      </c>
      <c r="N230" s="19" t="b">
        <f t="shared" si="43"/>
        <v>1</v>
      </c>
      <c r="O230" s="19" t="b">
        <f t="shared" si="44"/>
        <v>0</v>
      </c>
      <c r="P230" s="19" t="b">
        <f>IF(B230="GN",ISNA(VLOOKUP($K230,'GN codes'!$A:$A,1,FALSE)),ISNA(VLOOKUP($K230,'Prodcom codes'!$A:$A,1,FALSE)))</f>
        <v>1</v>
      </c>
      <c r="Q230" s="19" t="b">
        <f t="shared" si="45"/>
        <v>0</v>
      </c>
      <c r="R230" s="19" t="b">
        <f t="shared" si="46"/>
        <v>0</v>
      </c>
      <c r="S230" s="19" t="b">
        <f t="shared" si="47"/>
        <v>0</v>
      </c>
      <c r="T230" s="19" t="b">
        <f t="shared" si="48"/>
        <v>0</v>
      </c>
      <c r="U230" s="19" t="b">
        <f t="shared" si="49"/>
        <v>0</v>
      </c>
    </row>
    <row r="231" spans="8:21" x14ac:dyDescent="0.25">
      <c r="H231" s="13" t="str">
        <f>_xlfn.IFNA(IF(B231="GN",VLOOKUP($K231,'GN codes'!$A:$E,3,FALSE),VLOOKUP($K231,'Prodcom codes'!$A:$F,4,FALSE)),"")</f>
        <v/>
      </c>
      <c r="I231" s="16" t="str">
        <f t="shared" si="38"/>
        <v/>
      </c>
      <c r="J231" s="17" t="str">
        <f t="shared" si="39"/>
        <v/>
      </c>
      <c r="K231" s="13" t="str">
        <f t="shared" si="40"/>
        <v/>
      </c>
      <c r="L231" s="19" t="b">
        <f t="shared" si="41"/>
        <v>1</v>
      </c>
      <c r="M231" s="19" t="b">
        <f t="shared" si="42"/>
        <v>1</v>
      </c>
      <c r="N231" s="19" t="b">
        <f t="shared" si="43"/>
        <v>1</v>
      </c>
      <c r="O231" s="19" t="b">
        <f t="shared" si="44"/>
        <v>0</v>
      </c>
      <c r="P231" s="19" t="b">
        <f>IF(B231="GN",ISNA(VLOOKUP($K231,'GN codes'!$A:$A,1,FALSE)),ISNA(VLOOKUP($K231,'Prodcom codes'!$A:$A,1,FALSE)))</f>
        <v>1</v>
      </c>
      <c r="Q231" s="19" t="b">
        <f t="shared" si="45"/>
        <v>0</v>
      </c>
      <c r="R231" s="19" t="b">
        <f t="shared" si="46"/>
        <v>0</v>
      </c>
      <c r="S231" s="19" t="b">
        <f t="shared" si="47"/>
        <v>0</v>
      </c>
      <c r="T231" s="19" t="b">
        <f t="shared" si="48"/>
        <v>0</v>
      </c>
      <c r="U231" s="19" t="b">
        <f t="shared" si="49"/>
        <v>0</v>
      </c>
    </row>
    <row r="232" spans="8:21" x14ac:dyDescent="0.25">
      <c r="H232" s="13" t="str">
        <f>_xlfn.IFNA(IF(B232="GN",VLOOKUP($K232,'GN codes'!$A:$E,3,FALSE),VLOOKUP($K232,'Prodcom codes'!$A:$F,4,FALSE)),"")</f>
        <v/>
      </c>
      <c r="I232" s="16" t="str">
        <f t="shared" si="38"/>
        <v/>
      </c>
      <c r="J232" s="17" t="str">
        <f t="shared" si="39"/>
        <v/>
      </c>
      <c r="K232" s="13" t="str">
        <f t="shared" si="40"/>
        <v/>
      </c>
      <c r="L232" s="19" t="b">
        <f t="shared" si="41"/>
        <v>1</v>
      </c>
      <c r="M232" s="19" t="b">
        <f t="shared" si="42"/>
        <v>1</v>
      </c>
      <c r="N232" s="19" t="b">
        <f t="shared" si="43"/>
        <v>1</v>
      </c>
      <c r="O232" s="19" t="b">
        <f t="shared" si="44"/>
        <v>0</v>
      </c>
      <c r="P232" s="19" t="b">
        <f>IF(B232="GN",ISNA(VLOOKUP($K232,'GN codes'!$A:$A,1,FALSE)),ISNA(VLOOKUP($K232,'Prodcom codes'!$A:$A,1,FALSE)))</f>
        <v>1</v>
      </c>
      <c r="Q232" s="19" t="b">
        <f t="shared" si="45"/>
        <v>0</v>
      </c>
      <c r="R232" s="19" t="b">
        <f t="shared" si="46"/>
        <v>0</v>
      </c>
      <c r="S232" s="19" t="b">
        <f t="shared" si="47"/>
        <v>0</v>
      </c>
      <c r="T232" s="19" t="b">
        <f t="shared" si="48"/>
        <v>0</v>
      </c>
      <c r="U232" s="19" t="b">
        <f t="shared" si="49"/>
        <v>0</v>
      </c>
    </row>
    <row r="233" spans="8:21" x14ac:dyDescent="0.25">
      <c r="H233" s="13" t="str">
        <f>_xlfn.IFNA(IF(B233="GN",VLOOKUP($K233,'GN codes'!$A:$E,3,FALSE),VLOOKUP($K233,'Prodcom codes'!$A:$F,4,FALSE)),"")</f>
        <v/>
      </c>
      <c r="I233" s="16" t="str">
        <f t="shared" si="38"/>
        <v/>
      </c>
      <c r="J233" s="17" t="str">
        <f t="shared" si="39"/>
        <v/>
      </c>
      <c r="K233" s="13" t="str">
        <f t="shared" si="40"/>
        <v/>
      </c>
      <c r="L233" s="19" t="b">
        <f t="shared" si="41"/>
        <v>1</v>
      </c>
      <c r="M233" s="19" t="b">
        <f t="shared" si="42"/>
        <v>1</v>
      </c>
      <c r="N233" s="19" t="b">
        <f t="shared" si="43"/>
        <v>1</v>
      </c>
      <c r="O233" s="19" t="b">
        <f t="shared" si="44"/>
        <v>0</v>
      </c>
      <c r="P233" s="19" t="b">
        <f>IF(B233="GN",ISNA(VLOOKUP($K233,'GN codes'!$A:$A,1,FALSE)),ISNA(VLOOKUP($K233,'Prodcom codes'!$A:$A,1,FALSE)))</f>
        <v>1</v>
      </c>
      <c r="Q233" s="19" t="b">
        <f t="shared" si="45"/>
        <v>0</v>
      </c>
      <c r="R233" s="19" t="b">
        <f t="shared" si="46"/>
        <v>0</v>
      </c>
      <c r="S233" s="19" t="b">
        <f t="shared" si="47"/>
        <v>0</v>
      </c>
      <c r="T233" s="19" t="b">
        <f t="shared" si="48"/>
        <v>0</v>
      </c>
      <c r="U233" s="19" t="b">
        <f t="shared" si="49"/>
        <v>0</v>
      </c>
    </row>
    <row r="234" spans="8:21" x14ac:dyDescent="0.25">
      <c r="H234" s="13" t="str">
        <f>_xlfn.IFNA(IF(B234="GN",VLOOKUP($K234,'GN codes'!$A:$E,3,FALSE),VLOOKUP($K234,'Prodcom codes'!$A:$F,4,FALSE)),"")</f>
        <v/>
      </c>
      <c r="I234" s="16" t="str">
        <f t="shared" si="38"/>
        <v/>
      </c>
      <c r="J234" s="17" t="str">
        <f t="shared" si="39"/>
        <v/>
      </c>
      <c r="K234" s="13" t="str">
        <f t="shared" si="40"/>
        <v/>
      </c>
      <c r="L234" s="19" t="b">
        <f t="shared" si="41"/>
        <v>1</v>
      </c>
      <c r="M234" s="19" t="b">
        <f t="shared" si="42"/>
        <v>1</v>
      </c>
      <c r="N234" s="19" t="b">
        <f t="shared" si="43"/>
        <v>1</v>
      </c>
      <c r="O234" s="19" t="b">
        <f t="shared" si="44"/>
        <v>0</v>
      </c>
      <c r="P234" s="19" t="b">
        <f>IF(B234="GN",ISNA(VLOOKUP($K234,'GN codes'!$A:$A,1,FALSE)),ISNA(VLOOKUP($K234,'Prodcom codes'!$A:$A,1,FALSE)))</f>
        <v>1</v>
      </c>
      <c r="Q234" s="19" t="b">
        <f t="shared" si="45"/>
        <v>0</v>
      </c>
      <c r="R234" s="19" t="b">
        <f t="shared" si="46"/>
        <v>0</v>
      </c>
      <c r="S234" s="19" t="b">
        <f t="shared" si="47"/>
        <v>0</v>
      </c>
      <c r="T234" s="19" t="b">
        <f t="shared" si="48"/>
        <v>0</v>
      </c>
      <c r="U234" s="19" t="b">
        <f t="shared" si="49"/>
        <v>0</v>
      </c>
    </row>
    <row r="235" spans="8:21" x14ac:dyDescent="0.25">
      <c r="H235" s="13" t="str">
        <f>_xlfn.IFNA(IF(B235="GN",VLOOKUP($K235,'GN codes'!$A:$E,3,FALSE),VLOOKUP($K235,'Prodcom codes'!$A:$F,4,FALSE)),"")</f>
        <v/>
      </c>
      <c r="I235" s="16" t="str">
        <f t="shared" si="38"/>
        <v/>
      </c>
      <c r="J235" s="17" t="str">
        <f t="shared" si="39"/>
        <v/>
      </c>
      <c r="K235" s="13" t="str">
        <f t="shared" si="40"/>
        <v/>
      </c>
      <c r="L235" s="19" t="b">
        <f t="shared" si="41"/>
        <v>1</v>
      </c>
      <c r="M235" s="19" t="b">
        <f t="shared" si="42"/>
        <v>1</v>
      </c>
      <c r="N235" s="19" t="b">
        <f t="shared" si="43"/>
        <v>1</v>
      </c>
      <c r="O235" s="19" t="b">
        <f t="shared" si="44"/>
        <v>0</v>
      </c>
      <c r="P235" s="19" t="b">
        <f>IF(B235="GN",ISNA(VLOOKUP($K235,'GN codes'!$A:$A,1,FALSE)),ISNA(VLOOKUP($K235,'Prodcom codes'!$A:$A,1,FALSE)))</f>
        <v>1</v>
      </c>
      <c r="Q235" s="19" t="b">
        <f t="shared" si="45"/>
        <v>0</v>
      </c>
      <c r="R235" s="19" t="b">
        <f t="shared" si="46"/>
        <v>0</v>
      </c>
      <c r="S235" s="19" t="b">
        <f t="shared" si="47"/>
        <v>0</v>
      </c>
      <c r="T235" s="19" t="b">
        <f t="shared" si="48"/>
        <v>0</v>
      </c>
      <c r="U235" s="19" t="b">
        <f t="shared" si="49"/>
        <v>0</v>
      </c>
    </row>
    <row r="236" spans="8:21" x14ac:dyDescent="0.25">
      <c r="H236" s="13" t="str">
        <f>_xlfn.IFNA(IF(B236="GN",VLOOKUP($K236,'GN codes'!$A:$E,3,FALSE),VLOOKUP($K236,'Prodcom codes'!$A:$F,4,FALSE)),"")</f>
        <v/>
      </c>
      <c r="I236" s="16" t="str">
        <f t="shared" si="38"/>
        <v/>
      </c>
      <c r="J236" s="17" t="str">
        <f t="shared" si="39"/>
        <v/>
      </c>
      <c r="K236" s="13" t="str">
        <f t="shared" si="40"/>
        <v/>
      </c>
      <c r="L236" s="19" t="b">
        <f t="shared" si="41"/>
        <v>1</v>
      </c>
      <c r="M236" s="19" t="b">
        <f t="shared" si="42"/>
        <v>1</v>
      </c>
      <c r="N236" s="19" t="b">
        <f t="shared" si="43"/>
        <v>1</v>
      </c>
      <c r="O236" s="19" t="b">
        <f t="shared" si="44"/>
        <v>0</v>
      </c>
      <c r="P236" s="19" t="b">
        <f>IF(B236="GN",ISNA(VLOOKUP($K236,'GN codes'!$A:$A,1,FALSE)),ISNA(VLOOKUP($K236,'Prodcom codes'!$A:$A,1,FALSE)))</f>
        <v>1</v>
      </c>
      <c r="Q236" s="19" t="b">
        <f t="shared" si="45"/>
        <v>0</v>
      </c>
      <c r="R236" s="19" t="b">
        <f t="shared" si="46"/>
        <v>0</v>
      </c>
      <c r="S236" s="19" t="b">
        <f t="shared" si="47"/>
        <v>0</v>
      </c>
      <c r="T236" s="19" t="b">
        <f t="shared" si="48"/>
        <v>0</v>
      </c>
      <c r="U236" s="19" t="b">
        <f t="shared" si="49"/>
        <v>0</v>
      </c>
    </row>
    <row r="237" spans="8:21" x14ac:dyDescent="0.25">
      <c r="H237" s="13" t="str">
        <f>_xlfn.IFNA(IF(B237="GN",VLOOKUP($K237,'GN codes'!$A:$E,3,FALSE),VLOOKUP($K237,'Prodcom codes'!$A:$F,4,FALSE)),"")</f>
        <v/>
      </c>
      <c r="I237" s="16" t="str">
        <f t="shared" si="38"/>
        <v/>
      </c>
      <c r="J237" s="17" t="str">
        <f t="shared" si="39"/>
        <v/>
      </c>
      <c r="K237" s="13" t="str">
        <f t="shared" si="40"/>
        <v/>
      </c>
      <c r="L237" s="19" t="b">
        <f t="shared" si="41"/>
        <v>1</v>
      </c>
      <c r="M237" s="19" t="b">
        <f t="shared" si="42"/>
        <v>1</v>
      </c>
      <c r="N237" s="19" t="b">
        <f t="shared" si="43"/>
        <v>1</v>
      </c>
      <c r="O237" s="19" t="b">
        <f t="shared" si="44"/>
        <v>0</v>
      </c>
      <c r="P237" s="19" t="b">
        <f>IF(B237="GN",ISNA(VLOOKUP($K237,'GN codes'!$A:$A,1,FALSE)),ISNA(VLOOKUP($K237,'Prodcom codes'!$A:$A,1,FALSE)))</f>
        <v>1</v>
      </c>
      <c r="Q237" s="19" t="b">
        <f t="shared" si="45"/>
        <v>0</v>
      </c>
      <c r="R237" s="19" t="b">
        <f t="shared" si="46"/>
        <v>0</v>
      </c>
      <c r="S237" s="19" t="b">
        <f t="shared" si="47"/>
        <v>0</v>
      </c>
      <c r="T237" s="19" t="b">
        <f t="shared" si="48"/>
        <v>0</v>
      </c>
      <c r="U237" s="19" t="b">
        <f t="shared" si="49"/>
        <v>0</v>
      </c>
    </row>
    <row r="238" spans="8:21" x14ac:dyDescent="0.25">
      <c r="H238" s="13" t="str">
        <f>_xlfn.IFNA(IF(B238="GN",VLOOKUP($K238,'GN codes'!$A:$E,3,FALSE),VLOOKUP($K238,'Prodcom codes'!$A:$F,4,FALSE)),"")</f>
        <v/>
      </c>
      <c r="I238" s="16" t="str">
        <f t="shared" si="38"/>
        <v/>
      </c>
      <c r="J238" s="17" t="str">
        <f t="shared" si="39"/>
        <v/>
      </c>
      <c r="K238" s="13" t="str">
        <f t="shared" si="40"/>
        <v/>
      </c>
      <c r="L238" s="19" t="b">
        <f t="shared" si="41"/>
        <v>1</v>
      </c>
      <c r="M238" s="19" t="b">
        <f t="shared" si="42"/>
        <v>1</v>
      </c>
      <c r="N238" s="19" t="b">
        <f t="shared" si="43"/>
        <v>1</v>
      </c>
      <c r="O238" s="19" t="b">
        <f t="shared" si="44"/>
        <v>0</v>
      </c>
      <c r="P238" s="19" t="b">
        <f>IF(B238="GN",ISNA(VLOOKUP($K238,'GN codes'!$A:$A,1,FALSE)),ISNA(VLOOKUP($K238,'Prodcom codes'!$A:$A,1,FALSE)))</f>
        <v>1</v>
      </c>
      <c r="Q238" s="19" t="b">
        <f t="shared" si="45"/>
        <v>0</v>
      </c>
      <c r="R238" s="19" t="b">
        <f t="shared" si="46"/>
        <v>0</v>
      </c>
      <c r="S238" s="19" t="b">
        <f t="shared" si="47"/>
        <v>0</v>
      </c>
      <c r="T238" s="19" t="b">
        <f t="shared" si="48"/>
        <v>0</v>
      </c>
      <c r="U238" s="19" t="b">
        <f t="shared" si="49"/>
        <v>0</v>
      </c>
    </row>
    <row r="239" spans="8:21" x14ac:dyDescent="0.25">
      <c r="H239" s="13" t="str">
        <f>_xlfn.IFNA(IF(B239="GN",VLOOKUP($K239,'GN codes'!$A:$E,3,FALSE),VLOOKUP($K239,'Prodcom codes'!$A:$F,4,FALSE)),"")</f>
        <v/>
      </c>
      <c r="I239" s="16" t="str">
        <f t="shared" si="38"/>
        <v/>
      </c>
      <c r="J239" s="17" t="str">
        <f t="shared" si="39"/>
        <v/>
      </c>
      <c r="K239" s="13" t="str">
        <f t="shared" si="40"/>
        <v/>
      </c>
      <c r="L239" s="19" t="b">
        <f t="shared" si="41"/>
        <v>1</v>
      </c>
      <c r="M239" s="19" t="b">
        <f t="shared" si="42"/>
        <v>1</v>
      </c>
      <c r="N239" s="19" t="b">
        <f t="shared" si="43"/>
        <v>1</v>
      </c>
      <c r="O239" s="19" t="b">
        <f t="shared" si="44"/>
        <v>0</v>
      </c>
      <c r="P239" s="19" t="b">
        <f>IF(B239="GN",ISNA(VLOOKUP($K239,'GN codes'!$A:$A,1,FALSE)),ISNA(VLOOKUP($K239,'Prodcom codes'!$A:$A,1,FALSE)))</f>
        <v>1</v>
      </c>
      <c r="Q239" s="19" t="b">
        <f t="shared" si="45"/>
        <v>0</v>
      </c>
      <c r="R239" s="19" t="b">
        <f t="shared" si="46"/>
        <v>0</v>
      </c>
      <c r="S239" s="19" t="b">
        <f t="shared" si="47"/>
        <v>0</v>
      </c>
      <c r="T239" s="19" t="b">
        <f t="shared" si="48"/>
        <v>0</v>
      </c>
      <c r="U239" s="19" t="b">
        <f t="shared" si="49"/>
        <v>0</v>
      </c>
    </row>
    <row r="240" spans="8:21" x14ac:dyDescent="0.25">
      <c r="H240" s="13" t="str">
        <f>_xlfn.IFNA(IF(B240="GN",VLOOKUP($K240,'GN codes'!$A:$E,3,FALSE),VLOOKUP($K240,'Prodcom codes'!$A:$F,4,FALSE)),"")</f>
        <v/>
      </c>
      <c r="I240" s="16" t="str">
        <f t="shared" si="38"/>
        <v/>
      </c>
      <c r="J240" s="17" t="str">
        <f t="shared" si="39"/>
        <v/>
      </c>
      <c r="K240" s="13" t="str">
        <f t="shared" si="40"/>
        <v/>
      </c>
      <c r="L240" s="19" t="b">
        <f t="shared" si="41"/>
        <v>1</v>
      </c>
      <c r="M240" s="19" t="b">
        <f t="shared" si="42"/>
        <v>1</v>
      </c>
      <c r="N240" s="19" t="b">
        <f t="shared" si="43"/>
        <v>1</v>
      </c>
      <c r="O240" s="19" t="b">
        <f t="shared" si="44"/>
        <v>0</v>
      </c>
      <c r="P240" s="19" t="b">
        <f>IF(B240="GN",ISNA(VLOOKUP($K240,'GN codes'!$A:$A,1,FALSE)),ISNA(VLOOKUP($K240,'Prodcom codes'!$A:$A,1,FALSE)))</f>
        <v>1</v>
      </c>
      <c r="Q240" s="19" t="b">
        <f t="shared" si="45"/>
        <v>0</v>
      </c>
      <c r="R240" s="19" t="b">
        <f t="shared" si="46"/>
        <v>0</v>
      </c>
      <c r="S240" s="19" t="b">
        <f t="shared" si="47"/>
        <v>0</v>
      </c>
      <c r="T240" s="19" t="b">
        <f t="shared" si="48"/>
        <v>0</v>
      </c>
      <c r="U240" s="19" t="b">
        <f t="shared" si="49"/>
        <v>0</v>
      </c>
    </row>
    <row r="241" spans="8:21" x14ac:dyDescent="0.25">
      <c r="H241" s="13" t="str">
        <f>_xlfn.IFNA(IF(B241="GN",VLOOKUP($K241,'GN codes'!$A:$E,3,FALSE),VLOOKUP($K241,'Prodcom codes'!$A:$F,4,FALSE)),"")</f>
        <v/>
      </c>
      <c r="I241" s="16" t="str">
        <f t="shared" si="38"/>
        <v/>
      </c>
      <c r="J241" s="17" t="str">
        <f t="shared" si="39"/>
        <v/>
      </c>
      <c r="K241" s="13" t="str">
        <f t="shared" si="40"/>
        <v/>
      </c>
      <c r="L241" s="19" t="b">
        <f t="shared" si="41"/>
        <v>1</v>
      </c>
      <c r="M241" s="19" t="b">
        <f t="shared" si="42"/>
        <v>1</v>
      </c>
      <c r="N241" s="19" t="b">
        <f t="shared" si="43"/>
        <v>1</v>
      </c>
      <c r="O241" s="19" t="b">
        <f t="shared" si="44"/>
        <v>0</v>
      </c>
      <c r="P241" s="19" t="b">
        <f>IF(B241="GN",ISNA(VLOOKUP($K241,'GN codes'!$A:$A,1,FALSE)),ISNA(VLOOKUP($K241,'Prodcom codes'!$A:$A,1,FALSE)))</f>
        <v>1</v>
      </c>
      <c r="Q241" s="19" t="b">
        <f t="shared" si="45"/>
        <v>0</v>
      </c>
      <c r="R241" s="19" t="b">
        <f t="shared" si="46"/>
        <v>0</v>
      </c>
      <c r="S241" s="19" t="b">
        <f t="shared" si="47"/>
        <v>0</v>
      </c>
      <c r="T241" s="19" t="b">
        <f t="shared" si="48"/>
        <v>0</v>
      </c>
      <c r="U241" s="19" t="b">
        <f t="shared" si="49"/>
        <v>0</v>
      </c>
    </row>
    <row r="242" spans="8:21" x14ac:dyDescent="0.25">
      <c r="H242" s="13" t="str">
        <f>_xlfn.IFNA(IF(B242="GN",VLOOKUP($K242,'GN codes'!$A:$E,3,FALSE),VLOOKUP($K242,'Prodcom codes'!$A:$F,4,FALSE)),"")</f>
        <v/>
      </c>
      <c r="I242" s="16" t="str">
        <f t="shared" si="38"/>
        <v/>
      </c>
      <c r="J242" s="17" t="str">
        <f t="shared" si="39"/>
        <v/>
      </c>
      <c r="K242" s="13" t="str">
        <f t="shared" si="40"/>
        <v/>
      </c>
      <c r="L242" s="19" t="b">
        <f t="shared" si="41"/>
        <v>1</v>
      </c>
      <c r="M242" s="19" t="b">
        <f t="shared" si="42"/>
        <v>1</v>
      </c>
      <c r="N242" s="19" t="b">
        <f t="shared" si="43"/>
        <v>1</v>
      </c>
      <c r="O242" s="19" t="b">
        <f t="shared" si="44"/>
        <v>0</v>
      </c>
      <c r="P242" s="19" t="b">
        <f>IF(B242="GN",ISNA(VLOOKUP($K242,'GN codes'!$A:$A,1,FALSE)),ISNA(VLOOKUP($K242,'Prodcom codes'!$A:$A,1,FALSE)))</f>
        <v>1</v>
      </c>
      <c r="Q242" s="19" t="b">
        <f t="shared" si="45"/>
        <v>0</v>
      </c>
      <c r="R242" s="19" t="b">
        <f t="shared" si="46"/>
        <v>0</v>
      </c>
      <c r="S242" s="19" t="b">
        <f t="shared" si="47"/>
        <v>0</v>
      </c>
      <c r="T242" s="19" t="b">
        <f t="shared" si="48"/>
        <v>0</v>
      </c>
      <c r="U242" s="19" t="b">
        <f t="shared" si="49"/>
        <v>0</v>
      </c>
    </row>
    <row r="243" spans="8:21" x14ac:dyDescent="0.25">
      <c r="H243" s="13" t="str">
        <f>_xlfn.IFNA(IF(B243="GN",VLOOKUP($K243,'GN codes'!$A:$E,3,FALSE),VLOOKUP($K243,'Prodcom codes'!$A:$F,4,FALSE)),"")</f>
        <v/>
      </c>
      <c r="I243" s="16" t="str">
        <f t="shared" si="38"/>
        <v/>
      </c>
      <c r="J243" s="17" t="str">
        <f t="shared" si="39"/>
        <v/>
      </c>
      <c r="K243" s="13" t="str">
        <f t="shared" si="40"/>
        <v/>
      </c>
      <c r="L243" s="19" t="b">
        <f t="shared" si="41"/>
        <v>1</v>
      </c>
      <c r="M243" s="19" t="b">
        <f t="shared" si="42"/>
        <v>1</v>
      </c>
      <c r="N243" s="19" t="b">
        <f t="shared" si="43"/>
        <v>1</v>
      </c>
      <c r="O243" s="19" t="b">
        <f t="shared" si="44"/>
        <v>0</v>
      </c>
      <c r="P243" s="19" t="b">
        <f>IF(B243="GN",ISNA(VLOOKUP($K243,'GN codes'!$A:$A,1,FALSE)),ISNA(VLOOKUP($K243,'Prodcom codes'!$A:$A,1,FALSE)))</f>
        <v>1</v>
      </c>
      <c r="Q243" s="19" t="b">
        <f t="shared" si="45"/>
        <v>0</v>
      </c>
      <c r="R243" s="19" t="b">
        <f t="shared" si="46"/>
        <v>0</v>
      </c>
      <c r="S243" s="19" t="b">
        <f t="shared" si="47"/>
        <v>0</v>
      </c>
      <c r="T243" s="19" t="b">
        <f t="shared" si="48"/>
        <v>0</v>
      </c>
      <c r="U243" s="19" t="b">
        <f t="shared" si="49"/>
        <v>0</v>
      </c>
    </row>
    <row r="244" spans="8:21" x14ac:dyDescent="0.25">
      <c r="H244" s="13" t="str">
        <f>_xlfn.IFNA(IF(B244="GN",VLOOKUP($K244,'GN codes'!$A:$E,3,FALSE),VLOOKUP($K244,'Prodcom codes'!$A:$F,4,FALSE)),"")</f>
        <v/>
      </c>
      <c r="I244" s="16" t="str">
        <f t="shared" si="38"/>
        <v/>
      </c>
      <c r="J244" s="17" t="str">
        <f t="shared" si="39"/>
        <v/>
      </c>
      <c r="K244" s="13" t="str">
        <f t="shared" si="40"/>
        <v/>
      </c>
      <c r="L244" s="19" t="b">
        <f t="shared" si="41"/>
        <v>1</v>
      </c>
      <c r="M244" s="19" t="b">
        <f t="shared" si="42"/>
        <v>1</v>
      </c>
      <c r="N244" s="19" t="b">
        <f t="shared" si="43"/>
        <v>1</v>
      </c>
      <c r="O244" s="19" t="b">
        <f t="shared" si="44"/>
        <v>0</v>
      </c>
      <c r="P244" s="19" t="b">
        <f>IF(B244="GN",ISNA(VLOOKUP($K244,'GN codes'!$A:$A,1,FALSE)),ISNA(VLOOKUP($K244,'Prodcom codes'!$A:$A,1,FALSE)))</f>
        <v>1</v>
      </c>
      <c r="Q244" s="19" t="b">
        <f t="shared" si="45"/>
        <v>0</v>
      </c>
      <c r="R244" s="19" t="b">
        <f t="shared" si="46"/>
        <v>0</v>
      </c>
      <c r="S244" s="19" t="b">
        <f t="shared" si="47"/>
        <v>0</v>
      </c>
      <c r="T244" s="19" t="b">
        <f t="shared" si="48"/>
        <v>0</v>
      </c>
      <c r="U244" s="19" t="b">
        <f t="shared" si="49"/>
        <v>0</v>
      </c>
    </row>
    <row r="245" spans="8:21" x14ac:dyDescent="0.25">
      <c r="H245" s="13" t="str">
        <f>_xlfn.IFNA(IF(B245="GN",VLOOKUP($K245,'GN codes'!$A:$E,3,FALSE),VLOOKUP($K245,'Prodcom codes'!$A:$F,4,FALSE)),"")</f>
        <v/>
      </c>
      <c r="I245" s="16" t="str">
        <f t="shared" si="38"/>
        <v/>
      </c>
      <c r="J245" s="17" t="str">
        <f t="shared" si="39"/>
        <v/>
      </c>
      <c r="K245" s="13" t="str">
        <f t="shared" si="40"/>
        <v/>
      </c>
      <c r="L245" s="19" t="b">
        <f t="shared" si="41"/>
        <v>1</v>
      </c>
      <c r="M245" s="19" t="b">
        <f t="shared" si="42"/>
        <v>1</v>
      </c>
      <c r="N245" s="19" t="b">
        <f t="shared" si="43"/>
        <v>1</v>
      </c>
      <c r="O245" s="19" t="b">
        <f t="shared" si="44"/>
        <v>0</v>
      </c>
      <c r="P245" s="19" t="b">
        <f>IF(B245="GN",ISNA(VLOOKUP($K245,'GN codes'!$A:$A,1,FALSE)),ISNA(VLOOKUP($K245,'Prodcom codes'!$A:$A,1,FALSE)))</f>
        <v>1</v>
      </c>
      <c r="Q245" s="19" t="b">
        <f t="shared" si="45"/>
        <v>0</v>
      </c>
      <c r="R245" s="19" t="b">
        <f t="shared" si="46"/>
        <v>0</v>
      </c>
      <c r="S245" s="19" t="b">
        <f t="shared" si="47"/>
        <v>0</v>
      </c>
      <c r="T245" s="19" t="b">
        <f t="shared" si="48"/>
        <v>0</v>
      </c>
      <c r="U245" s="19" t="b">
        <f t="shared" si="49"/>
        <v>0</v>
      </c>
    </row>
    <row r="246" spans="8:21" x14ac:dyDescent="0.25">
      <c r="H246" s="13" t="str">
        <f>_xlfn.IFNA(IF(B246="GN",VLOOKUP($K246,'GN codes'!$A:$E,3,FALSE),VLOOKUP($K246,'Prodcom codes'!$A:$F,4,FALSE)),"")</f>
        <v/>
      </c>
      <c r="I246" s="16" t="str">
        <f t="shared" si="38"/>
        <v/>
      </c>
      <c r="J246" s="17" t="str">
        <f t="shared" si="39"/>
        <v/>
      </c>
      <c r="K246" s="13" t="str">
        <f t="shared" si="40"/>
        <v/>
      </c>
      <c r="L246" s="19" t="b">
        <f t="shared" si="41"/>
        <v>1</v>
      </c>
      <c r="M246" s="19" t="b">
        <f t="shared" si="42"/>
        <v>1</v>
      </c>
      <c r="N246" s="19" t="b">
        <f t="shared" si="43"/>
        <v>1</v>
      </c>
      <c r="O246" s="19" t="b">
        <f t="shared" si="44"/>
        <v>0</v>
      </c>
      <c r="P246" s="19" t="b">
        <f>IF(B246="GN",ISNA(VLOOKUP($K246,'GN codes'!$A:$A,1,FALSE)),ISNA(VLOOKUP($K246,'Prodcom codes'!$A:$A,1,FALSE)))</f>
        <v>1</v>
      </c>
      <c r="Q246" s="19" t="b">
        <f t="shared" si="45"/>
        <v>0</v>
      </c>
      <c r="R246" s="19" t="b">
        <f t="shared" si="46"/>
        <v>0</v>
      </c>
      <c r="S246" s="19" t="b">
        <f t="shared" si="47"/>
        <v>0</v>
      </c>
      <c r="T246" s="19" t="b">
        <f t="shared" si="48"/>
        <v>0</v>
      </c>
      <c r="U246" s="19" t="b">
        <f t="shared" si="49"/>
        <v>0</v>
      </c>
    </row>
    <row r="247" spans="8:21" x14ac:dyDescent="0.25">
      <c r="H247" s="13" t="str">
        <f>_xlfn.IFNA(IF(B247="GN",VLOOKUP($K247,'GN codes'!$A:$E,3,FALSE),VLOOKUP($K247,'Prodcom codes'!$A:$F,4,FALSE)),"")</f>
        <v/>
      </c>
      <c r="I247" s="16" t="str">
        <f t="shared" si="38"/>
        <v/>
      </c>
      <c r="J247" s="17" t="str">
        <f t="shared" si="39"/>
        <v/>
      </c>
      <c r="K247" s="13" t="str">
        <f t="shared" si="40"/>
        <v/>
      </c>
      <c r="L247" s="19" t="b">
        <f t="shared" si="41"/>
        <v>1</v>
      </c>
      <c r="M247" s="19" t="b">
        <f t="shared" si="42"/>
        <v>1</v>
      </c>
      <c r="N247" s="19" t="b">
        <f t="shared" si="43"/>
        <v>1</v>
      </c>
      <c r="O247" s="19" t="b">
        <f t="shared" si="44"/>
        <v>0</v>
      </c>
      <c r="P247" s="19" t="b">
        <f>IF(B247="GN",ISNA(VLOOKUP($K247,'GN codes'!$A:$A,1,FALSE)),ISNA(VLOOKUP($K247,'Prodcom codes'!$A:$A,1,FALSE)))</f>
        <v>1</v>
      </c>
      <c r="Q247" s="19" t="b">
        <f t="shared" si="45"/>
        <v>0</v>
      </c>
      <c r="R247" s="19" t="b">
        <f t="shared" si="46"/>
        <v>0</v>
      </c>
      <c r="S247" s="19" t="b">
        <f t="shared" si="47"/>
        <v>0</v>
      </c>
      <c r="T247" s="19" t="b">
        <f t="shared" si="48"/>
        <v>0</v>
      </c>
      <c r="U247" s="19" t="b">
        <f t="shared" si="49"/>
        <v>0</v>
      </c>
    </row>
    <row r="248" spans="8:21" x14ac:dyDescent="0.25">
      <c r="H248" s="13" t="str">
        <f>_xlfn.IFNA(IF(B248="GN",VLOOKUP($K248,'GN codes'!$A:$E,3,FALSE),VLOOKUP($K248,'Prodcom codes'!$A:$F,4,FALSE)),"")</f>
        <v/>
      </c>
      <c r="I248" s="16" t="str">
        <f t="shared" si="38"/>
        <v/>
      </c>
      <c r="J248" s="17" t="str">
        <f t="shared" si="39"/>
        <v/>
      </c>
      <c r="K248" s="13" t="str">
        <f t="shared" si="40"/>
        <v/>
      </c>
      <c r="L248" s="19" t="b">
        <f t="shared" si="41"/>
        <v>1</v>
      </c>
      <c r="M248" s="19" t="b">
        <f t="shared" si="42"/>
        <v>1</v>
      </c>
      <c r="N248" s="19" t="b">
        <f t="shared" si="43"/>
        <v>1</v>
      </c>
      <c r="O248" s="19" t="b">
        <f t="shared" si="44"/>
        <v>0</v>
      </c>
      <c r="P248" s="19" t="b">
        <f>IF(B248="GN",ISNA(VLOOKUP($K248,'GN codes'!$A:$A,1,FALSE)),ISNA(VLOOKUP($K248,'Prodcom codes'!$A:$A,1,FALSE)))</f>
        <v>1</v>
      </c>
      <c r="Q248" s="19" t="b">
        <f t="shared" si="45"/>
        <v>0</v>
      </c>
      <c r="R248" s="19" t="b">
        <f t="shared" si="46"/>
        <v>0</v>
      </c>
      <c r="S248" s="19" t="b">
        <f t="shared" si="47"/>
        <v>0</v>
      </c>
      <c r="T248" s="19" t="b">
        <f t="shared" si="48"/>
        <v>0</v>
      </c>
      <c r="U248" s="19" t="b">
        <f t="shared" si="49"/>
        <v>0</v>
      </c>
    </row>
    <row r="249" spans="8:21" x14ac:dyDescent="0.25">
      <c r="H249" s="13" t="str">
        <f>_xlfn.IFNA(IF(B249="GN",VLOOKUP($K249,'GN codes'!$A:$E,3,FALSE),VLOOKUP($K249,'Prodcom codes'!$A:$F,4,FALSE)),"")</f>
        <v/>
      </c>
      <c r="I249" s="16" t="str">
        <f t="shared" si="38"/>
        <v/>
      </c>
      <c r="J249" s="17" t="str">
        <f t="shared" si="39"/>
        <v/>
      </c>
      <c r="K249" s="13" t="str">
        <f t="shared" si="40"/>
        <v/>
      </c>
      <c r="L249" s="19" t="b">
        <f t="shared" si="41"/>
        <v>1</v>
      </c>
      <c r="M249" s="19" t="b">
        <f t="shared" si="42"/>
        <v>1</v>
      </c>
      <c r="N249" s="19" t="b">
        <f t="shared" si="43"/>
        <v>1</v>
      </c>
      <c r="O249" s="19" t="b">
        <f t="shared" si="44"/>
        <v>0</v>
      </c>
      <c r="P249" s="19" t="b">
        <f>IF(B249="GN",ISNA(VLOOKUP($K249,'GN codes'!$A:$A,1,FALSE)),ISNA(VLOOKUP($K249,'Prodcom codes'!$A:$A,1,FALSE)))</f>
        <v>1</v>
      </c>
      <c r="Q249" s="19" t="b">
        <f t="shared" si="45"/>
        <v>0</v>
      </c>
      <c r="R249" s="19" t="b">
        <f t="shared" si="46"/>
        <v>0</v>
      </c>
      <c r="S249" s="19" t="b">
        <f t="shared" si="47"/>
        <v>0</v>
      </c>
      <c r="T249" s="19" t="b">
        <f t="shared" si="48"/>
        <v>0</v>
      </c>
      <c r="U249" s="19" t="b">
        <f t="shared" si="49"/>
        <v>0</v>
      </c>
    </row>
    <row r="250" spans="8:21" x14ac:dyDescent="0.25">
      <c r="H250" s="13" t="str">
        <f>_xlfn.IFNA(IF(B250="GN",VLOOKUP($K250,'GN codes'!$A:$E,3,FALSE),VLOOKUP($K250,'Prodcom codes'!$A:$F,4,FALSE)),"")</f>
        <v/>
      </c>
      <c r="I250" s="16" t="str">
        <f t="shared" si="38"/>
        <v/>
      </c>
      <c r="J250" s="17" t="str">
        <f t="shared" si="39"/>
        <v/>
      </c>
      <c r="K250" s="13" t="str">
        <f t="shared" si="40"/>
        <v/>
      </c>
      <c r="L250" s="19" t="b">
        <f t="shared" si="41"/>
        <v>1</v>
      </c>
      <c r="M250" s="19" t="b">
        <f t="shared" si="42"/>
        <v>1</v>
      </c>
      <c r="N250" s="19" t="b">
        <f t="shared" si="43"/>
        <v>1</v>
      </c>
      <c r="O250" s="19" t="b">
        <f t="shared" si="44"/>
        <v>0</v>
      </c>
      <c r="P250" s="19" t="b">
        <f>IF(B250="GN",ISNA(VLOOKUP($K250,'GN codes'!$A:$A,1,FALSE)),ISNA(VLOOKUP($K250,'Prodcom codes'!$A:$A,1,FALSE)))</f>
        <v>1</v>
      </c>
      <c r="Q250" s="19" t="b">
        <f t="shared" si="45"/>
        <v>0</v>
      </c>
      <c r="R250" s="19" t="b">
        <f t="shared" si="46"/>
        <v>0</v>
      </c>
      <c r="S250" s="19" t="b">
        <f t="shared" si="47"/>
        <v>0</v>
      </c>
      <c r="T250" s="19" t="b">
        <f t="shared" si="48"/>
        <v>0</v>
      </c>
      <c r="U250" s="19" t="b">
        <f t="shared" si="49"/>
        <v>0</v>
      </c>
    </row>
    <row r="251" spans="8:21" x14ac:dyDescent="0.25">
      <c r="H251" s="13" t="str">
        <f>_xlfn.IFNA(IF(B251="GN",VLOOKUP($K251,'GN codes'!$A:$E,3,FALSE),VLOOKUP($K251,'Prodcom codes'!$A:$F,4,FALSE)),"")</f>
        <v/>
      </c>
      <c r="I251" s="16" t="str">
        <f t="shared" si="38"/>
        <v/>
      </c>
      <c r="J251" s="17" t="str">
        <f t="shared" si="39"/>
        <v/>
      </c>
      <c r="K251" s="13" t="str">
        <f t="shared" si="40"/>
        <v/>
      </c>
      <c r="L251" s="19" t="b">
        <f t="shared" si="41"/>
        <v>1</v>
      </c>
      <c r="M251" s="19" t="b">
        <f t="shared" si="42"/>
        <v>1</v>
      </c>
      <c r="N251" s="19" t="b">
        <f t="shared" si="43"/>
        <v>1</v>
      </c>
      <c r="O251" s="19" t="b">
        <f t="shared" si="44"/>
        <v>0</v>
      </c>
      <c r="P251" s="19" t="b">
        <f>IF(B251="GN",ISNA(VLOOKUP($K251,'GN codes'!$A:$A,1,FALSE)),ISNA(VLOOKUP($K251,'Prodcom codes'!$A:$A,1,FALSE)))</f>
        <v>1</v>
      </c>
      <c r="Q251" s="19" t="b">
        <f t="shared" si="45"/>
        <v>0</v>
      </c>
      <c r="R251" s="19" t="b">
        <f t="shared" si="46"/>
        <v>0</v>
      </c>
      <c r="S251" s="19" t="b">
        <f t="shared" si="47"/>
        <v>0</v>
      </c>
      <c r="T251" s="19" t="b">
        <f t="shared" si="48"/>
        <v>0</v>
      </c>
      <c r="U251" s="19" t="b">
        <f t="shared" si="49"/>
        <v>0</v>
      </c>
    </row>
    <row r="252" spans="8:21" x14ac:dyDescent="0.25">
      <c r="H252" s="13" t="str">
        <f>_xlfn.IFNA(IF(B252="GN",VLOOKUP($K252,'GN codes'!$A:$E,3,FALSE),VLOOKUP($K252,'Prodcom codes'!$A:$F,4,FALSE)),"")</f>
        <v/>
      </c>
      <c r="I252" s="16" t="str">
        <f t="shared" si="38"/>
        <v/>
      </c>
      <c r="J252" s="17" t="str">
        <f t="shared" si="39"/>
        <v/>
      </c>
      <c r="K252" s="13" t="str">
        <f t="shared" si="40"/>
        <v/>
      </c>
      <c r="L252" s="19" t="b">
        <f t="shared" si="41"/>
        <v>1</v>
      </c>
      <c r="M252" s="19" t="b">
        <f t="shared" si="42"/>
        <v>1</v>
      </c>
      <c r="N252" s="19" t="b">
        <f t="shared" si="43"/>
        <v>1</v>
      </c>
      <c r="O252" s="19" t="b">
        <f t="shared" si="44"/>
        <v>0</v>
      </c>
      <c r="P252" s="19" t="b">
        <f>IF(B252="GN",ISNA(VLOOKUP($K252,'GN codes'!$A:$A,1,FALSE)),ISNA(VLOOKUP($K252,'Prodcom codes'!$A:$A,1,FALSE)))</f>
        <v>1</v>
      </c>
      <c r="Q252" s="19" t="b">
        <f t="shared" si="45"/>
        <v>0</v>
      </c>
      <c r="R252" s="19" t="b">
        <f t="shared" si="46"/>
        <v>0</v>
      </c>
      <c r="S252" s="19" t="b">
        <f t="shared" si="47"/>
        <v>0</v>
      </c>
      <c r="T252" s="19" t="b">
        <f t="shared" si="48"/>
        <v>0</v>
      </c>
      <c r="U252" s="19" t="b">
        <f t="shared" si="49"/>
        <v>0</v>
      </c>
    </row>
    <row r="253" spans="8:21" x14ac:dyDescent="0.25">
      <c r="H253" s="13" t="str">
        <f>_xlfn.IFNA(IF(B253="GN",VLOOKUP($K253,'GN codes'!$A:$E,3,FALSE),VLOOKUP($K253,'Prodcom codes'!$A:$F,4,FALSE)),"")</f>
        <v/>
      </c>
      <c r="I253" s="16" t="str">
        <f t="shared" si="38"/>
        <v/>
      </c>
      <c r="J253" s="17" t="str">
        <f t="shared" si="39"/>
        <v/>
      </c>
      <c r="K253" s="13" t="str">
        <f t="shared" si="40"/>
        <v/>
      </c>
      <c r="L253" s="19" t="b">
        <f t="shared" si="41"/>
        <v>1</v>
      </c>
      <c r="M253" s="19" t="b">
        <f t="shared" si="42"/>
        <v>1</v>
      </c>
      <c r="N253" s="19" t="b">
        <f t="shared" si="43"/>
        <v>1</v>
      </c>
      <c r="O253" s="19" t="b">
        <f t="shared" si="44"/>
        <v>0</v>
      </c>
      <c r="P253" s="19" t="b">
        <f>IF(B253="GN",ISNA(VLOOKUP($K253,'GN codes'!$A:$A,1,FALSE)),ISNA(VLOOKUP($K253,'Prodcom codes'!$A:$A,1,FALSE)))</f>
        <v>1</v>
      </c>
      <c r="Q253" s="19" t="b">
        <f t="shared" si="45"/>
        <v>0</v>
      </c>
      <c r="R253" s="19" t="b">
        <f t="shared" si="46"/>
        <v>0</v>
      </c>
      <c r="S253" s="19" t="b">
        <f t="shared" si="47"/>
        <v>0</v>
      </c>
      <c r="T253" s="19" t="b">
        <f t="shared" si="48"/>
        <v>0</v>
      </c>
      <c r="U253" s="19" t="b">
        <f t="shared" si="49"/>
        <v>0</v>
      </c>
    </row>
    <row r="254" spans="8:21" x14ac:dyDescent="0.25">
      <c r="H254" s="13" t="str">
        <f>_xlfn.IFNA(IF(B254="GN",VLOOKUP($K254,'GN codes'!$A:$E,3,FALSE),VLOOKUP($K254,'Prodcom codes'!$A:$F,4,FALSE)),"")</f>
        <v/>
      </c>
      <c r="I254" s="16" t="str">
        <f t="shared" si="38"/>
        <v/>
      </c>
      <c r="J254" s="17" t="str">
        <f t="shared" si="39"/>
        <v/>
      </c>
      <c r="K254" s="13" t="str">
        <f t="shared" si="40"/>
        <v/>
      </c>
      <c r="L254" s="19" t="b">
        <f t="shared" si="41"/>
        <v>1</v>
      </c>
      <c r="M254" s="19" t="b">
        <f t="shared" si="42"/>
        <v>1</v>
      </c>
      <c r="N254" s="19" t="b">
        <f t="shared" si="43"/>
        <v>1</v>
      </c>
      <c r="O254" s="19" t="b">
        <f t="shared" si="44"/>
        <v>0</v>
      </c>
      <c r="P254" s="19" t="b">
        <f>IF(B254="GN",ISNA(VLOOKUP($K254,'GN codes'!$A:$A,1,FALSE)),ISNA(VLOOKUP($K254,'Prodcom codes'!$A:$A,1,FALSE)))</f>
        <v>1</v>
      </c>
      <c r="Q254" s="19" t="b">
        <f t="shared" si="45"/>
        <v>0</v>
      </c>
      <c r="R254" s="19" t="b">
        <f t="shared" si="46"/>
        <v>0</v>
      </c>
      <c r="S254" s="19" t="b">
        <f t="shared" si="47"/>
        <v>0</v>
      </c>
      <c r="T254" s="19" t="b">
        <f t="shared" si="48"/>
        <v>0</v>
      </c>
      <c r="U254" s="19" t="b">
        <f t="shared" si="49"/>
        <v>0</v>
      </c>
    </row>
    <row r="255" spans="8:21" x14ac:dyDescent="0.25">
      <c r="H255" s="13" t="str">
        <f>_xlfn.IFNA(IF(B255="GN",VLOOKUP($K255,'GN codes'!$A:$E,3,FALSE),VLOOKUP($K255,'Prodcom codes'!$A:$F,4,FALSE)),"")</f>
        <v/>
      </c>
      <c r="I255" s="16" t="str">
        <f t="shared" si="38"/>
        <v/>
      </c>
      <c r="J255" s="17" t="str">
        <f t="shared" si="39"/>
        <v/>
      </c>
      <c r="K255" s="13" t="str">
        <f t="shared" si="40"/>
        <v/>
      </c>
      <c r="L255" s="19" t="b">
        <f t="shared" si="41"/>
        <v>1</v>
      </c>
      <c r="M255" s="19" t="b">
        <f t="shared" si="42"/>
        <v>1</v>
      </c>
      <c r="N255" s="19" t="b">
        <f t="shared" si="43"/>
        <v>1</v>
      </c>
      <c r="O255" s="19" t="b">
        <f t="shared" si="44"/>
        <v>0</v>
      </c>
      <c r="P255" s="19" t="b">
        <f>IF(B255="GN",ISNA(VLOOKUP($K255,'GN codes'!$A:$A,1,FALSE)),ISNA(VLOOKUP($K255,'Prodcom codes'!$A:$A,1,FALSE)))</f>
        <v>1</v>
      </c>
      <c r="Q255" s="19" t="b">
        <f t="shared" si="45"/>
        <v>0</v>
      </c>
      <c r="R255" s="19" t="b">
        <f t="shared" si="46"/>
        <v>0</v>
      </c>
      <c r="S255" s="19" t="b">
        <f t="shared" si="47"/>
        <v>0</v>
      </c>
      <c r="T255" s="19" t="b">
        <f t="shared" si="48"/>
        <v>0</v>
      </c>
      <c r="U255" s="19" t="b">
        <f t="shared" si="49"/>
        <v>0</v>
      </c>
    </row>
    <row r="256" spans="8:21" x14ac:dyDescent="0.25">
      <c r="H256" s="13" t="str">
        <f>_xlfn.IFNA(IF(B256="GN",VLOOKUP($K256,'GN codes'!$A:$E,3,FALSE),VLOOKUP($K256,'Prodcom codes'!$A:$F,4,FALSE)),"")</f>
        <v/>
      </c>
      <c r="I256" s="16" t="str">
        <f t="shared" si="38"/>
        <v/>
      </c>
      <c r="J256" s="17" t="str">
        <f t="shared" si="39"/>
        <v/>
      </c>
      <c r="K256" s="13" t="str">
        <f t="shared" si="40"/>
        <v/>
      </c>
      <c r="L256" s="19" t="b">
        <f t="shared" si="41"/>
        <v>1</v>
      </c>
      <c r="M256" s="19" t="b">
        <f t="shared" si="42"/>
        <v>1</v>
      </c>
      <c r="N256" s="19" t="b">
        <f t="shared" si="43"/>
        <v>1</v>
      </c>
      <c r="O256" s="19" t="b">
        <f t="shared" si="44"/>
        <v>0</v>
      </c>
      <c r="P256" s="19" t="b">
        <f>IF(B256="GN",ISNA(VLOOKUP($K256,'GN codes'!$A:$A,1,FALSE)),ISNA(VLOOKUP($K256,'Prodcom codes'!$A:$A,1,FALSE)))</f>
        <v>1</v>
      </c>
      <c r="Q256" s="19" t="b">
        <f t="shared" si="45"/>
        <v>0</v>
      </c>
      <c r="R256" s="19" t="b">
        <f t="shared" si="46"/>
        <v>0</v>
      </c>
      <c r="S256" s="19" t="b">
        <f t="shared" si="47"/>
        <v>0</v>
      </c>
      <c r="T256" s="19" t="b">
        <f t="shared" si="48"/>
        <v>0</v>
      </c>
      <c r="U256" s="19" t="b">
        <f t="shared" si="49"/>
        <v>0</v>
      </c>
    </row>
    <row r="257" spans="8:21" x14ac:dyDescent="0.25">
      <c r="H257" s="13" t="str">
        <f>_xlfn.IFNA(IF(B257="GN",VLOOKUP($K257,'GN codes'!$A:$E,3,FALSE),VLOOKUP($K257,'Prodcom codes'!$A:$F,4,FALSE)),"")</f>
        <v/>
      </c>
      <c r="I257" s="16" t="str">
        <f t="shared" si="38"/>
        <v/>
      </c>
      <c r="J257" s="17" t="str">
        <f t="shared" si="39"/>
        <v/>
      </c>
      <c r="K257" s="13" t="str">
        <f t="shared" si="40"/>
        <v/>
      </c>
      <c r="L257" s="19" t="b">
        <f t="shared" si="41"/>
        <v>1</v>
      </c>
      <c r="M257" s="19" t="b">
        <f t="shared" si="42"/>
        <v>1</v>
      </c>
      <c r="N257" s="19" t="b">
        <f t="shared" si="43"/>
        <v>1</v>
      </c>
      <c r="O257" s="19" t="b">
        <f t="shared" si="44"/>
        <v>0</v>
      </c>
      <c r="P257" s="19" t="b">
        <f>IF(B257="GN",ISNA(VLOOKUP($K257,'GN codes'!$A:$A,1,FALSE)),ISNA(VLOOKUP($K257,'Prodcom codes'!$A:$A,1,FALSE)))</f>
        <v>1</v>
      </c>
      <c r="Q257" s="19" t="b">
        <f t="shared" si="45"/>
        <v>0</v>
      </c>
      <c r="R257" s="19" t="b">
        <f t="shared" si="46"/>
        <v>0</v>
      </c>
      <c r="S257" s="19" t="b">
        <f t="shared" si="47"/>
        <v>0</v>
      </c>
      <c r="T257" s="19" t="b">
        <f t="shared" si="48"/>
        <v>0</v>
      </c>
      <c r="U257" s="19" t="b">
        <f t="shared" si="49"/>
        <v>0</v>
      </c>
    </row>
    <row r="258" spans="8:21" x14ac:dyDescent="0.25">
      <c r="H258" s="13" t="str">
        <f>_xlfn.IFNA(IF(B258="GN",VLOOKUP($K258,'GN codes'!$A:$E,3,FALSE),VLOOKUP($K258,'Prodcom codes'!$A:$F,4,FALSE)),"")</f>
        <v/>
      </c>
      <c r="I258" s="16" t="str">
        <f t="shared" si="38"/>
        <v/>
      </c>
      <c r="J258" s="17" t="str">
        <f t="shared" si="39"/>
        <v/>
      </c>
      <c r="K258" s="13" t="str">
        <f t="shared" si="40"/>
        <v/>
      </c>
      <c r="L258" s="19" t="b">
        <f t="shared" si="41"/>
        <v>1</v>
      </c>
      <c r="M258" s="19" t="b">
        <f t="shared" si="42"/>
        <v>1</v>
      </c>
      <c r="N258" s="19" t="b">
        <f t="shared" si="43"/>
        <v>1</v>
      </c>
      <c r="O258" s="19" t="b">
        <f t="shared" si="44"/>
        <v>0</v>
      </c>
      <c r="P258" s="19" t="b">
        <f>IF(B258="GN",ISNA(VLOOKUP($K258,'GN codes'!$A:$A,1,FALSE)),ISNA(VLOOKUP($K258,'Prodcom codes'!$A:$A,1,FALSE)))</f>
        <v>1</v>
      </c>
      <c r="Q258" s="19" t="b">
        <f t="shared" si="45"/>
        <v>0</v>
      </c>
      <c r="R258" s="19" t="b">
        <f t="shared" si="46"/>
        <v>0</v>
      </c>
      <c r="S258" s="19" t="b">
        <f t="shared" si="47"/>
        <v>0</v>
      </c>
      <c r="T258" s="19" t="b">
        <f t="shared" si="48"/>
        <v>0</v>
      </c>
      <c r="U258" s="19" t="b">
        <f t="shared" si="49"/>
        <v>0</v>
      </c>
    </row>
    <row r="259" spans="8:21" x14ac:dyDescent="0.25">
      <c r="H259" s="13" t="str">
        <f>_xlfn.IFNA(IF(B259="GN",VLOOKUP($K259,'GN codes'!$A:$E,3,FALSE),VLOOKUP($K259,'Prodcom codes'!$A:$F,4,FALSE)),"")</f>
        <v/>
      </c>
      <c r="I259" s="16" t="str">
        <f t="shared" ref="I259:I322" si="50">IF(L259,"",IF(OR(M259:U259),"O","P"))</f>
        <v/>
      </c>
      <c r="J259" s="17" t="str">
        <f t="shared" ref="J259:J322" si="51">IF(L259,"",IF(M259,M$1,IF(N259,N$1,IF(O259,O$1,IF(P259,P$1,IF(Q259,Q$1,IF(R259,R$1,IF(S259,S$1,IF(T259,T$1,IF(U259,U$1,""))))))))))</f>
        <v/>
      </c>
      <c r="K259" s="13" t="str">
        <f t="shared" ref="K259:K322" si="52">IF(LEN(SUBSTITUTE($A259,".",""))&gt;8,LEFT(SUBSTITUTE($A259,".",""),8),TEXT(SUBSTITUTE($A259,".",""),"00000000"))</f>
        <v/>
      </c>
      <c r="L259" s="19" t="b">
        <f t="shared" ref="L259:L322" si="53">SUMPRODUCT(-($A259:$G259&lt;&gt;""))=0</f>
        <v>1</v>
      </c>
      <c r="M259" s="19" t="b">
        <f t="shared" ref="M259:M322" si="54">IF(AND(H259&lt;&gt;"",H259&lt;&gt;"n.v.t"),OR(SUMPRODUCT(-($A259:$C259&lt;&gt;""))&gt;-3,SUMPRODUCT(-($D259:$E259&lt;&gt;""))&gt;-2),OR(SUMPRODUCT(-($A259:$C259&lt;&gt;""))&gt;-3,$D259=""))</f>
        <v>1</v>
      </c>
      <c r="N259" s="19" t="b">
        <f t="shared" ref="N259:N322" si="55">AND(B259&lt;&gt;"GN",B259&lt;&gt;"Prodcom")</f>
        <v>1</v>
      </c>
      <c r="O259" s="19" t="b">
        <f t="shared" ref="O259:O322" si="56">AND(C259&lt;&gt;0,C259&lt;&gt;1)</f>
        <v>0</v>
      </c>
      <c r="P259" s="19" t="b">
        <f>IF(B259="GN",ISNA(VLOOKUP($K259,'GN codes'!$A:$A,1,FALSE)),ISNA(VLOOKUP($K259,'Prodcom codes'!$A:$A,1,FALSE)))</f>
        <v>1</v>
      </c>
      <c r="Q259" s="19" t="b">
        <f t="shared" ref="Q259:Q322" si="57">IF(OR(ISBLANK($D259),AND(ISNUMBER($D259),$D259&gt;=0,$D259&lt;=50000000)),FALSE,TRUE)</f>
        <v>0</v>
      </c>
      <c r="R259" s="19" t="b">
        <f t="shared" ref="R259:R322" si="58">IF(OR(ISBLANK($E259),AND(ISNUMBER($E259),$E259&gt;=0,$E259&lt;=50000000)),FALSE,TRUE)</f>
        <v>0</v>
      </c>
      <c r="S259" s="19" t="b">
        <f t="shared" ref="S259:S322" si="59">IF(OR(ISBLANK($F259),AND(ISNUMBER($F259),$F259&gt;=0,$F259&lt;=50000000)),FALSE,TRUE)</f>
        <v>0</v>
      </c>
      <c r="T259" s="19" t="b">
        <f t="shared" ref="T259:T322" si="60">IF(OR(ISBLANK($G259),AND(ISNUMBER($G259),$G259&gt;=0,$G259&lt;=50000000)),FALSE,TRUE)</f>
        <v>0</v>
      </c>
      <c r="U259" s="19" t="b">
        <f t="shared" ref="U259:U322" si="61">AND(SUMPRODUCT(-($F259:$G259&lt;&gt;""))&gt;-2,OR(LEFT($K259,4)="1051",LEFT($K259,3)="040"))</f>
        <v>0</v>
      </c>
    </row>
    <row r="260" spans="8:21" x14ac:dyDescent="0.25">
      <c r="H260" s="13" t="str">
        <f>_xlfn.IFNA(IF(B260="GN",VLOOKUP($K260,'GN codes'!$A:$E,3,FALSE),VLOOKUP($K260,'Prodcom codes'!$A:$F,4,FALSE)),"")</f>
        <v/>
      </c>
      <c r="I260" s="16" t="str">
        <f t="shared" si="50"/>
        <v/>
      </c>
      <c r="J260" s="17" t="str">
        <f t="shared" si="51"/>
        <v/>
      </c>
      <c r="K260" s="13" t="str">
        <f t="shared" si="52"/>
        <v/>
      </c>
      <c r="L260" s="19" t="b">
        <f t="shared" si="53"/>
        <v>1</v>
      </c>
      <c r="M260" s="19" t="b">
        <f t="shared" si="54"/>
        <v>1</v>
      </c>
      <c r="N260" s="19" t="b">
        <f t="shared" si="55"/>
        <v>1</v>
      </c>
      <c r="O260" s="19" t="b">
        <f t="shared" si="56"/>
        <v>0</v>
      </c>
      <c r="P260" s="19" t="b">
        <f>IF(B260="GN",ISNA(VLOOKUP($K260,'GN codes'!$A:$A,1,FALSE)),ISNA(VLOOKUP($K260,'Prodcom codes'!$A:$A,1,FALSE)))</f>
        <v>1</v>
      </c>
      <c r="Q260" s="19" t="b">
        <f t="shared" si="57"/>
        <v>0</v>
      </c>
      <c r="R260" s="19" t="b">
        <f t="shared" si="58"/>
        <v>0</v>
      </c>
      <c r="S260" s="19" t="b">
        <f t="shared" si="59"/>
        <v>0</v>
      </c>
      <c r="T260" s="19" t="b">
        <f t="shared" si="60"/>
        <v>0</v>
      </c>
      <c r="U260" s="19" t="b">
        <f t="shared" si="61"/>
        <v>0</v>
      </c>
    </row>
    <row r="261" spans="8:21" x14ac:dyDescent="0.25">
      <c r="H261" s="13" t="str">
        <f>_xlfn.IFNA(IF(B261="GN",VLOOKUP($K261,'GN codes'!$A:$E,3,FALSE),VLOOKUP($K261,'Prodcom codes'!$A:$F,4,FALSE)),"")</f>
        <v/>
      </c>
      <c r="I261" s="16" t="str">
        <f t="shared" si="50"/>
        <v/>
      </c>
      <c r="J261" s="17" t="str">
        <f t="shared" si="51"/>
        <v/>
      </c>
      <c r="K261" s="13" t="str">
        <f t="shared" si="52"/>
        <v/>
      </c>
      <c r="L261" s="19" t="b">
        <f t="shared" si="53"/>
        <v>1</v>
      </c>
      <c r="M261" s="19" t="b">
        <f t="shared" si="54"/>
        <v>1</v>
      </c>
      <c r="N261" s="19" t="b">
        <f t="shared" si="55"/>
        <v>1</v>
      </c>
      <c r="O261" s="19" t="b">
        <f t="shared" si="56"/>
        <v>0</v>
      </c>
      <c r="P261" s="19" t="b">
        <f>IF(B261="GN",ISNA(VLOOKUP($K261,'GN codes'!$A:$A,1,FALSE)),ISNA(VLOOKUP($K261,'Prodcom codes'!$A:$A,1,FALSE)))</f>
        <v>1</v>
      </c>
      <c r="Q261" s="19" t="b">
        <f t="shared" si="57"/>
        <v>0</v>
      </c>
      <c r="R261" s="19" t="b">
        <f t="shared" si="58"/>
        <v>0</v>
      </c>
      <c r="S261" s="19" t="b">
        <f t="shared" si="59"/>
        <v>0</v>
      </c>
      <c r="T261" s="19" t="b">
        <f t="shared" si="60"/>
        <v>0</v>
      </c>
      <c r="U261" s="19" t="b">
        <f t="shared" si="61"/>
        <v>0</v>
      </c>
    </row>
    <row r="262" spans="8:21" x14ac:dyDescent="0.25">
      <c r="H262" s="13" t="str">
        <f>_xlfn.IFNA(IF(B262="GN",VLOOKUP($K262,'GN codes'!$A:$E,3,FALSE),VLOOKUP($K262,'Prodcom codes'!$A:$F,4,FALSE)),"")</f>
        <v/>
      </c>
      <c r="I262" s="16" t="str">
        <f t="shared" si="50"/>
        <v/>
      </c>
      <c r="J262" s="17" t="str">
        <f t="shared" si="51"/>
        <v/>
      </c>
      <c r="K262" s="13" t="str">
        <f t="shared" si="52"/>
        <v/>
      </c>
      <c r="L262" s="19" t="b">
        <f t="shared" si="53"/>
        <v>1</v>
      </c>
      <c r="M262" s="19" t="b">
        <f t="shared" si="54"/>
        <v>1</v>
      </c>
      <c r="N262" s="19" t="b">
        <f t="shared" si="55"/>
        <v>1</v>
      </c>
      <c r="O262" s="19" t="b">
        <f t="shared" si="56"/>
        <v>0</v>
      </c>
      <c r="P262" s="19" t="b">
        <f>IF(B262="GN",ISNA(VLOOKUP($K262,'GN codes'!$A:$A,1,FALSE)),ISNA(VLOOKUP($K262,'Prodcom codes'!$A:$A,1,FALSE)))</f>
        <v>1</v>
      </c>
      <c r="Q262" s="19" t="b">
        <f t="shared" si="57"/>
        <v>0</v>
      </c>
      <c r="R262" s="19" t="b">
        <f t="shared" si="58"/>
        <v>0</v>
      </c>
      <c r="S262" s="19" t="b">
        <f t="shared" si="59"/>
        <v>0</v>
      </c>
      <c r="T262" s="19" t="b">
        <f t="shared" si="60"/>
        <v>0</v>
      </c>
      <c r="U262" s="19" t="b">
        <f t="shared" si="61"/>
        <v>0</v>
      </c>
    </row>
    <row r="263" spans="8:21" x14ac:dyDescent="0.25">
      <c r="H263" s="13" t="str">
        <f>_xlfn.IFNA(IF(B263="GN",VLOOKUP($K263,'GN codes'!$A:$E,3,FALSE),VLOOKUP($K263,'Prodcom codes'!$A:$F,4,FALSE)),"")</f>
        <v/>
      </c>
      <c r="I263" s="16" t="str">
        <f t="shared" si="50"/>
        <v/>
      </c>
      <c r="J263" s="17" t="str">
        <f t="shared" si="51"/>
        <v/>
      </c>
      <c r="K263" s="13" t="str">
        <f t="shared" si="52"/>
        <v/>
      </c>
      <c r="L263" s="19" t="b">
        <f t="shared" si="53"/>
        <v>1</v>
      </c>
      <c r="M263" s="19" t="b">
        <f t="shared" si="54"/>
        <v>1</v>
      </c>
      <c r="N263" s="19" t="b">
        <f t="shared" si="55"/>
        <v>1</v>
      </c>
      <c r="O263" s="19" t="b">
        <f t="shared" si="56"/>
        <v>0</v>
      </c>
      <c r="P263" s="19" t="b">
        <f>IF(B263="GN",ISNA(VLOOKUP($K263,'GN codes'!$A:$A,1,FALSE)),ISNA(VLOOKUP($K263,'Prodcom codes'!$A:$A,1,FALSE)))</f>
        <v>1</v>
      </c>
      <c r="Q263" s="19" t="b">
        <f t="shared" si="57"/>
        <v>0</v>
      </c>
      <c r="R263" s="19" t="b">
        <f t="shared" si="58"/>
        <v>0</v>
      </c>
      <c r="S263" s="19" t="b">
        <f t="shared" si="59"/>
        <v>0</v>
      </c>
      <c r="T263" s="19" t="b">
        <f t="shared" si="60"/>
        <v>0</v>
      </c>
      <c r="U263" s="19" t="b">
        <f t="shared" si="61"/>
        <v>0</v>
      </c>
    </row>
    <row r="264" spans="8:21" x14ac:dyDescent="0.25">
      <c r="H264" s="13" t="str">
        <f>_xlfn.IFNA(IF(B264="GN",VLOOKUP($K264,'GN codes'!$A:$E,3,FALSE),VLOOKUP($K264,'Prodcom codes'!$A:$F,4,FALSE)),"")</f>
        <v/>
      </c>
      <c r="I264" s="16" t="str">
        <f t="shared" si="50"/>
        <v/>
      </c>
      <c r="J264" s="17" t="str">
        <f t="shared" si="51"/>
        <v/>
      </c>
      <c r="K264" s="13" t="str">
        <f t="shared" si="52"/>
        <v/>
      </c>
      <c r="L264" s="19" t="b">
        <f t="shared" si="53"/>
        <v>1</v>
      </c>
      <c r="M264" s="19" t="b">
        <f t="shared" si="54"/>
        <v>1</v>
      </c>
      <c r="N264" s="19" t="b">
        <f t="shared" si="55"/>
        <v>1</v>
      </c>
      <c r="O264" s="19" t="b">
        <f t="shared" si="56"/>
        <v>0</v>
      </c>
      <c r="P264" s="19" t="b">
        <f>IF(B264="GN",ISNA(VLOOKUP($K264,'GN codes'!$A:$A,1,FALSE)),ISNA(VLOOKUP($K264,'Prodcom codes'!$A:$A,1,FALSE)))</f>
        <v>1</v>
      </c>
      <c r="Q264" s="19" t="b">
        <f t="shared" si="57"/>
        <v>0</v>
      </c>
      <c r="R264" s="19" t="b">
        <f t="shared" si="58"/>
        <v>0</v>
      </c>
      <c r="S264" s="19" t="b">
        <f t="shared" si="59"/>
        <v>0</v>
      </c>
      <c r="T264" s="19" t="b">
        <f t="shared" si="60"/>
        <v>0</v>
      </c>
      <c r="U264" s="19" t="b">
        <f t="shared" si="61"/>
        <v>0</v>
      </c>
    </row>
    <row r="265" spans="8:21" x14ac:dyDescent="0.25">
      <c r="H265" s="13" t="str">
        <f>_xlfn.IFNA(IF(B265="GN",VLOOKUP($K265,'GN codes'!$A:$E,3,FALSE),VLOOKUP($K265,'Prodcom codes'!$A:$F,4,FALSE)),"")</f>
        <v/>
      </c>
      <c r="I265" s="16" t="str">
        <f t="shared" si="50"/>
        <v/>
      </c>
      <c r="J265" s="17" t="str">
        <f t="shared" si="51"/>
        <v/>
      </c>
      <c r="K265" s="13" t="str">
        <f t="shared" si="52"/>
        <v/>
      </c>
      <c r="L265" s="19" t="b">
        <f t="shared" si="53"/>
        <v>1</v>
      </c>
      <c r="M265" s="19" t="b">
        <f t="shared" si="54"/>
        <v>1</v>
      </c>
      <c r="N265" s="19" t="b">
        <f t="shared" si="55"/>
        <v>1</v>
      </c>
      <c r="O265" s="19" t="b">
        <f t="shared" si="56"/>
        <v>0</v>
      </c>
      <c r="P265" s="19" t="b">
        <f>IF(B265="GN",ISNA(VLOOKUP($K265,'GN codes'!$A:$A,1,FALSE)),ISNA(VLOOKUP($K265,'Prodcom codes'!$A:$A,1,FALSE)))</f>
        <v>1</v>
      </c>
      <c r="Q265" s="19" t="b">
        <f t="shared" si="57"/>
        <v>0</v>
      </c>
      <c r="R265" s="19" t="b">
        <f t="shared" si="58"/>
        <v>0</v>
      </c>
      <c r="S265" s="19" t="b">
        <f t="shared" si="59"/>
        <v>0</v>
      </c>
      <c r="T265" s="19" t="b">
        <f t="shared" si="60"/>
        <v>0</v>
      </c>
      <c r="U265" s="19" t="b">
        <f t="shared" si="61"/>
        <v>0</v>
      </c>
    </row>
    <row r="266" spans="8:21" x14ac:dyDescent="0.25">
      <c r="H266" s="13" t="str">
        <f>_xlfn.IFNA(IF(B266="GN",VLOOKUP($K266,'GN codes'!$A:$E,3,FALSE),VLOOKUP($K266,'Prodcom codes'!$A:$F,4,FALSE)),"")</f>
        <v/>
      </c>
      <c r="I266" s="16" t="str">
        <f t="shared" si="50"/>
        <v/>
      </c>
      <c r="J266" s="17" t="str">
        <f t="shared" si="51"/>
        <v/>
      </c>
      <c r="K266" s="13" t="str">
        <f t="shared" si="52"/>
        <v/>
      </c>
      <c r="L266" s="19" t="b">
        <f t="shared" si="53"/>
        <v>1</v>
      </c>
      <c r="M266" s="19" t="b">
        <f t="shared" si="54"/>
        <v>1</v>
      </c>
      <c r="N266" s="19" t="b">
        <f t="shared" si="55"/>
        <v>1</v>
      </c>
      <c r="O266" s="19" t="b">
        <f t="shared" si="56"/>
        <v>0</v>
      </c>
      <c r="P266" s="19" t="b">
        <f>IF(B266="GN",ISNA(VLOOKUP($K266,'GN codes'!$A:$A,1,FALSE)),ISNA(VLOOKUP($K266,'Prodcom codes'!$A:$A,1,FALSE)))</f>
        <v>1</v>
      </c>
      <c r="Q266" s="19" t="b">
        <f t="shared" si="57"/>
        <v>0</v>
      </c>
      <c r="R266" s="19" t="b">
        <f t="shared" si="58"/>
        <v>0</v>
      </c>
      <c r="S266" s="19" t="b">
        <f t="shared" si="59"/>
        <v>0</v>
      </c>
      <c r="T266" s="19" t="b">
        <f t="shared" si="60"/>
        <v>0</v>
      </c>
      <c r="U266" s="19" t="b">
        <f t="shared" si="61"/>
        <v>0</v>
      </c>
    </row>
    <row r="267" spans="8:21" x14ac:dyDescent="0.25">
      <c r="H267" s="13" t="str">
        <f>_xlfn.IFNA(IF(B267="GN",VLOOKUP($K267,'GN codes'!$A:$E,3,FALSE),VLOOKUP($K267,'Prodcom codes'!$A:$F,4,FALSE)),"")</f>
        <v/>
      </c>
      <c r="I267" s="16" t="str">
        <f t="shared" si="50"/>
        <v/>
      </c>
      <c r="J267" s="17" t="str">
        <f t="shared" si="51"/>
        <v/>
      </c>
      <c r="K267" s="13" t="str">
        <f t="shared" si="52"/>
        <v/>
      </c>
      <c r="L267" s="19" t="b">
        <f t="shared" si="53"/>
        <v>1</v>
      </c>
      <c r="M267" s="19" t="b">
        <f t="shared" si="54"/>
        <v>1</v>
      </c>
      <c r="N267" s="19" t="b">
        <f t="shared" si="55"/>
        <v>1</v>
      </c>
      <c r="O267" s="19" t="b">
        <f t="shared" si="56"/>
        <v>0</v>
      </c>
      <c r="P267" s="19" t="b">
        <f>IF(B267="GN",ISNA(VLOOKUP($K267,'GN codes'!$A:$A,1,FALSE)),ISNA(VLOOKUP($K267,'Prodcom codes'!$A:$A,1,FALSE)))</f>
        <v>1</v>
      </c>
      <c r="Q267" s="19" t="b">
        <f t="shared" si="57"/>
        <v>0</v>
      </c>
      <c r="R267" s="19" t="b">
        <f t="shared" si="58"/>
        <v>0</v>
      </c>
      <c r="S267" s="19" t="b">
        <f t="shared" si="59"/>
        <v>0</v>
      </c>
      <c r="T267" s="19" t="b">
        <f t="shared" si="60"/>
        <v>0</v>
      </c>
      <c r="U267" s="19" t="b">
        <f t="shared" si="61"/>
        <v>0</v>
      </c>
    </row>
    <row r="268" spans="8:21" x14ac:dyDescent="0.25">
      <c r="H268" s="13" t="str">
        <f>_xlfn.IFNA(IF(B268="GN",VLOOKUP($K268,'GN codes'!$A:$E,3,FALSE),VLOOKUP($K268,'Prodcom codes'!$A:$F,4,FALSE)),"")</f>
        <v/>
      </c>
      <c r="I268" s="16" t="str">
        <f t="shared" si="50"/>
        <v/>
      </c>
      <c r="J268" s="17" t="str">
        <f t="shared" si="51"/>
        <v/>
      </c>
      <c r="K268" s="13" t="str">
        <f t="shared" si="52"/>
        <v/>
      </c>
      <c r="L268" s="19" t="b">
        <f t="shared" si="53"/>
        <v>1</v>
      </c>
      <c r="M268" s="19" t="b">
        <f t="shared" si="54"/>
        <v>1</v>
      </c>
      <c r="N268" s="19" t="b">
        <f t="shared" si="55"/>
        <v>1</v>
      </c>
      <c r="O268" s="19" t="b">
        <f t="shared" si="56"/>
        <v>0</v>
      </c>
      <c r="P268" s="19" t="b">
        <f>IF(B268="GN",ISNA(VLOOKUP($K268,'GN codes'!$A:$A,1,FALSE)),ISNA(VLOOKUP($K268,'Prodcom codes'!$A:$A,1,FALSE)))</f>
        <v>1</v>
      </c>
      <c r="Q268" s="19" t="b">
        <f t="shared" si="57"/>
        <v>0</v>
      </c>
      <c r="R268" s="19" t="b">
        <f t="shared" si="58"/>
        <v>0</v>
      </c>
      <c r="S268" s="19" t="b">
        <f t="shared" si="59"/>
        <v>0</v>
      </c>
      <c r="T268" s="19" t="b">
        <f t="shared" si="60"/>
        <v>0</v>
      </c>
      <c r="U268" s="19" t="b">
        <f t="shared" si="61"/>
        <v>0</v>
      </c>
    </row>
    <row r="269" spans="8:21" x14ac:dyDescent="0.25">
      <c r="H269" s="13" t="str">
        <f>_xlfn.IFNA(IF(B269="GN",VLOOKUP($K269,'GN codes'!$A:$E,3,FALSE),VLOOKUP($K269,'Prodcom codes'!$A:$F,4,FALSE)),"")</f>
        <v/>
      </c>
      <c r="I269" s="16" t="str">
        <f t="shared" si="50"/>
        <v/>
      </c>
      <c r="J269" s="17" t="str">
        <f t="shared" si="51"/>
        <v/>
      </c>
      <c r="K269" s="13" t="str">
        <f t="shared" si="52"/>
        <v/>
      </c>
      <c r="L269" s="19" t="b">
        <f t="shared" si="53"/>
        <v>1</v>
      </c>
      <c r="M269" s="19" t="b">
        <f t="shared" si="54"/>
        <v>1</v>
      </c>
      <c r="N269" s="19" t="b">
        <f t="shared" si="55"/>
        <v>1</v>
      </c>
      <c r="O269" s="19" t="b">
        <f t="shared" si="56"/>
        <v>0</v>
      </c>
      <c r="P269" s="19" t="b">
        <f>IF(B269="GN",ISNA(VLOOKUP($K269,'GN codes'!$A:$A,1,FALSE)),ISNA(VLOOKUP($K269,'Prodcom codes'!$A:$A,1,FALSE)))</f>
        <v>1</v>
      </c>
      <c r="Q269" s="19" t="b">
        <f t="shared" si="57"/>
        <v>0</v>
      </c>
      <c r="R269" s="19" t="b">
        <f t="shared" si="58"/>
        <v>0</v>
      </c>
      <c r="S269" s="19" t="b">
        <f t="shared" si="59"/>
        <v>0</v>
      </c>
      <c r="T269" s="19" t="b">
        <f t="shared" si="60"/>
        <v>0</v>
      </c>
      <c r="U269" s="19" t="b">
        <f t="shared" si="61"/>
        <v>0</v>
      </c>
    </row>
    <row r="270" spans="8:21" x14ac:dyDescent="0.25">
      <c r="H270" s="13" t="str">
        <f>_xlfn.IFNA(IF(B270="GN",VLOOKUP($K270,'GN codes'!$A:$E,3,FALSE),VLOOKUP($K270,'Prodcom codes'!$A:$F,4,FALSE)),"")</f>
        <v/>
      </c>
      <c r="I270" s="16" t="str">
        <f t="shared" si="50"/>
        <v/>
      </c>
      <c r="J270" s="17" t="str">
        <f t="shared" si="51"/>
        <v/>
      </c>
      <c r="K270" s="13" t="str">
        <f t="shared" si="52"/>
        <v/>
      </c>
      <c r="L270" s="19" t="b">
        <f t="shared" si="53"/>
        <v>1</v>
      </c>
      <c r="M270" s="19" t="b">
        <f t="shared" si="54"/>
        <v>1</v>
      </c>
      <c r="N270" s="19" t="b">
        <f t="shared" si="55"/>
        <v>1</v>
      </c>
      <c r="O270" s="19" t="b">
        <f t="shared" si="56"/>
        <v>0</v>
      </c>
      <c r="P270" s="19" t="b">
        <f>IF(B270="GN",ISNA(VLOOKUP($K270,'GN codes'!$A:$A,1,FALSE)),ISNA(VLOOKUP($K270,'Prodcom codes'!$A:$A,1,FALSE)))</f>
        <v>1</v>
      </c>
      <c r="Q270" s="19" t="b">
        <f t="shared" si="57"/>
        <v>0</v>
      </c>
      <c r="R270" s="19" t="b">
        <f t="shared" si="58"/>
        <v>0</v>
      </c>
      <c r="S270" s="19" t="b">
        <f t="shared" si="59"/>
        <v>0</v>
      </c>
      <c r="T270" s="19" t="b">
        <f t="shared" si="60"/>
        <v>0</v>
      </c>
      <c r="U270" s="19" t="b">
        <f t="shared" si="61"/>
        <v>0</v>
      </c>
    </row>
    <row r="271" spans="8:21" x14ac:dyDescent="0.25">
      <c r="H271" s="13" t="str">
        <f>_xlfn.IFNA(IF(B271="GN",VLOOKUP($K271,'GN codes'!$A:$E,3,FALSE),VLOOKUP($K271,'Prodcom codes'!$A:$F,4,FALSE)),"")</f>
        <v/>
      </c>
      <c r="I271" s="16" t="str">
        <f t="shared" si="50"/>
        <v/>
      </c>
      <c r="J271" s="17" t="str">
        <f t="shared" si="51"/>
        <v/>
      </c>
      <c r="K271" s="13" t="str">
        <f t="shared" si="52"/>
        <v/>
      </c>
      <c r="L271" s="19" t="b">
        <f t="shared" si="53"/>
        <v>1</v>
      </c>
      <c r="M271" s="19" t="b">
        <f t="shared" si="54"/>
        <v>1</v>
      </c>
      <c r="N271" s="19" t="b">
        <f t="shared" si="55"/>
        <v>1</v>
      </c>
      <c r="O271" s="19" t="b">
        <f t="shared" si="56"/>
        <v>0</v>
      </c>
      <c r="P271" s="19" t="b">
        <f>IF(B271="GN",ISNA(VLOOKUP($K271,'GN codes'!$A:$A,1,FALSE)),ISNA(VLOOKUP($K271,'Prodcom codes'!$A:$A,1,FALSE)))</f>
        <v>1</v>
      </c>
      <c r="Q271" s="19" t="b">
        <f t="shared" si="57"/>
        <v>0</v>
      </c>
      <c r="R271" s="19" t="b">
        <f t="shared" si="58"/>
        <v>0</v>
      </c>
      <c r="S271" s="19" t="b">
        <f t="shared" si="59"/>
        <v>0</v>
      </c>
      <c r="T271" s="19" t="b">
        <f t="shared" si="60"/>
        <v>0</v>
      </c>
      <c r="U271" s="19" t="b">
        <f t="shared" si="61"/>
        <v>0</v>
      </c>
    </row>
    <row r="272" spans="8:21" x14ac:dyDescent="0.25">
      <c r="H272" s="13" t="str">
        <f>_xlfn.IFNA(IF(B272="GN",VLOOKUP($K272,'GN codes'!$A:$E,3,FALSE),VLOOKUP($K272,'Prodcom codes'!$A:$F,4,FALSE)),"")</f>
        <v/>
      </c>
      <c r="I272" s="16" t="str">
        <f t="shared" si="50"/>
        <v/>
      </c>
      <c r="J272" s="17" t="str">
        <f t="shared" si="51"/>
        <v/>
      </c>
      <c r="K272" s="13" t="str">
        <f t="shared" si="52"/>
        <v/>
      </c>
      <c r="L272" s="19" t="b">
        <f t="shared" si="53"/>
        <v>1</v>
      </c>
      <c r="M272" s="19" t="b">
        <f t="shared" si="54"/>
        <v>1</v>
      </c>
      <c r="N272" s="19" t="b">
        <f t="shared" si="55"/>
        <v>1</v>
      </c>
      <c r="O272" s="19" t="b">
        <f t="shared" si="56"/>
        <v>0</v>
      </c>
      <c r="P272" s="19" t="b">
        <f>IF(B272="GN",ISNA(VLOOKUP($K272,'GN codes'!$A:$A,1,FALSE)),ISNA(VLOOKUP($K272,'Prodcom codes'!$A:$A,1,FALSE)))</f>
        <v>1</v>
      </c>
      <c r="Q272" s="19" t="b">
        <f t="shared" si="57"/>
        <v>0</v>
      </c>
      <c r="R272" s="19" t="b">
        <f t="shared" si="58"/>
        <v>0</v>
      </c>
      <c r="S272" s="19" t="b">
        <f t="shared" si="59"/>
        <v>0</v>
      </c>
      <c r="T272" s="19" t="b">
        <f t="shared" si="60"/>
        <v>0</v>
      </c>
      <c r="U272" s="19" t="b">
        <f t="shared" si="61"/>
        <v>0</v>
      </c>
    </row>
    <row r="273" spans="8:21" x14ac:dyDescent="0.25">
      <c r="H273" s="13" t="str">
        <f>_xlfn.IFNA(IF(B273="GN",VLOOKUP($K273,'GN codes'!$A:$E,3,FALSE),VLOOKUP($K273,'Prodcom codes'!$A:$F,4,FALSE)),"")</f>
        <v/>
      </c>
      <c r="I273" s="16" t="str">
        <f t="shared" si="50"/>
        <v/>
      </c>
      <c r="J273" s="17" t="str">
        <f t="shared" si="51"/>
        <v/>
      </c>
      <c r="K273" s="13" t="str">
        <f t="shared" si="52"/>
        <v/>
      </c>
      <c r="L273" s="19" t="b">
        <f t="shared" si="53"/>
        <v>1</v>
      </c>
      <c r="M273" s="19" t="b">
        <f t="shared" si="54"/>
        <v>1</v>
      </c>
      <c r="N273" s="19" t="b">
        <f t="shared" si="55"/>
        <v>1</v>
      </c>
      <c r="O273" s="19" t="b">
        <f t="shared" si="56"/>
        <v>0</v>
      </c>
      <c r="P273" s="19" t="b">
        <f>IF(B273="GN",ISNA(VLOOKUP($K273,'GN codes'!$A:$A,1,FALSE)),ISNA(VLOOKUP($K273,'Prodcom codes'!$A:$A,1,FALSE)))</f>
        <v>1</v>
      </c>
      <c r="Q273" s="19" t="b">
        <f t="shared" si="57"/>
        <v>0</v>
      </c>
      <c r="R273" s="19" t="b">
        <f t="shared" si="58"/>
        <v>0</v>
      </c>
      <c r="S273" s="19" t="b">
        <f t="shared" si="59"/>
        <v>0</v>
      </c>
      <c r="T273" s="19" t="b">
        <f t="shared" si="60"/>
        <v>0</v>
      </c>
      <c r="U273" s="19" t="b">
        <f t="shared" si="61"/>
        <v>0</v>
      </c>
    </row>
    <row r="274" spans="8:21" x14ac:dyDescent="0.25">
      <c r="H274" s="13" t="str">
        <f>_xlfn.IFNA(IF(B274="GN",VLOOKUP($K274,'GN codes'!$A:$E,3,FALSE),VLOOKUP($K274,'Prodcom codes'!$A:$F,4,FALSE)),"")</f>
        <v/>
      </c>
      <c r="I274" s="16" t="str">
        <f t="shared" si="50"/>
        <v/>
      </c>
      <c r="J274" s="17" t="str">
        <f t="shared" si="51"/>
        <v/>
      </c>
      <c r="K274" s="13" t="str">
        <f t="shared" si="52"/>
        <v/>
      </c>
      <c r="L274" s="19" t="b">
        <f t="shared" si="53"/>
        <v>1</v>
      </c>
      <c r="M274" s="19" t="b">
        <f t="shared" si="54"/>
        <v>1</v>
      </c>
      <c r="N274" s="19" t="b">
        <f t="shared" si="55"/>
        <v>1</v>
      </c>
      <c r="O274" s="19" t="b">
        <f t="shared" si="56"/>
        <v>0</v>
      </c>
      <c r="P274" s="19" t="b">
        <f>IF(B274="GN",ISNA(VLOOKUP($K274,'GN codes'!$A:$A,1,FALSE)),ISNA(VLOOKUP($K274,'Prodcom codes'!$A:$A,1,FALSE)))</f>
        <v>1</v>
      </c>
      <c r="Q274" s="19" t="b">
        <f t="shared" si="57"/>
        <v>0</v>
      </c>
      <c r="R274" s="19" t="b">
        <f t="shared" si="58"/>
        <v>0</v>
      </c>
      <c r="S274" s="19" t="b">
        <f t="shared" si="59"/>
        <v>0</v>
      </c>
      <c r="T274" s="19" t="b">
        <f t="shared" si="60"/>
        <v>0</v>
      </c>
      <c r="U274" s="19" t="b">
        <f t="shared" si="61"/>
        <v>0</v>
      </c>
    </row>
    <row r="275" spans="8:21" x14ac:dyDescent="0.25">
      <c r="H275" s="13" t="str">
        <f>_xlfn.IFNA(IF(B275="GN",VLOOKUP($K275,'GN codes'!$A:$E,3,FALSE),VLOOKUP($K275,'Prodcom codes'!$A:$F,4,FALSE)),"")</f>
        <v/>
      </c>
      <c r="I275" s="16" t="str">
        <f t="shared" si="50"/>
        <v/>
      </c>
      <c r="J275" s="17" t="str">
        <f t="shared" si="51"/>
        <v/>
      </c>
      <c r="K275" s="13" t="str">
        <f t="shared" si="52"/>
        <v/>
      </c>
      <c r="L275" s="19" t="b">
        <f t="shared" si="53"/>
        <v>1</v>
      </c>
      <c r="M275" s="19" t="b">
        <f t="shared" si="54"/>
        <v>1</v>
      </c>
      <c r="N275" s="19" t="b">
        <f t="shared" si="55"/>
        <v>1</v>
      </c>
      <c r="O275" s="19" t="b">
        <f t="shared" si="56"/>
        <v>0</v>
      </c>
      <c r="P275" s="19" t="b">
        <f>IF(B275="GN",ISNA(VLOOKUP($K275,'GN codes'!$A:$A,1,FALSE)),ISNA(VLOOKUP($K275,'Prodcom codes'!$A:$A,1,FALSE)))</f>
        <v>1</v>
      </c>
      <c r="Q275" s="19" t="b">
        <f t="shared" si="57"/>
        <v>0</v>
      </c>
      <c r="R275" s="19" t="b">
        <f t="shared" si="58"/>
        <v>0</v>
      </c>
      <c r="S275" s="19" t="b">
        <f t="shared" si="59"/>
        <v>0</v>
      </c>
      <c r="T275" s="19" t="b">
        <f t="shared" si="60"/>
        <v>0</v>
      </c>
      <c r="U275" s="19" t="b">
        <f t="shared" si="61"/>
        <v>0</v>
      </c>
    </row>
    <row r="276" spans="8:21" x14ac:dyDescent="0.25">
      <c r="H276" s="13" t="str">
        <f>_xlfn.IFNA(IF(B276="GN",VLOOKUP($K276,'GN codes'!$A:$E,3,FALSE),VLOOKUP($K276,'Prodcom codes'!$A:$F,4,FALSE)),"")</f>
        <v/>
      </c>
      <c r="I276" s="16" t="str">
        <f t="shared" si="50"/>
        <v/>
      </c>
      <c r="J276" s="17" t="str">
        <f t="shared" si="51"/>
        <v/>
      </c>
      <c r="K276" s="13" t="str">
        <f t="shared" si="52"/>
        <v/>
      </c>
      <c r="L276" s="19" t="b">
        <f t="shared" si="53"/>
        <v>1</v>
      </c>
      <c r="M276" s="19" t="b">
        <f t="shared" si="54"/>
        <v>1</v>
      </c>
      <c r="N276" s="19" t="b">
        <f t="shared" si="55"/>
        <v>1</v>
      </c>
      <c r="O276" s="19" t="b">
        <f t="shared" si="56"/>
        <v>0</v>
      </c>
      <c r="P276" s="19" t="b">
        <f>IF(B276="GN",ISNA(VLOOKUP($K276,'GN codes'!$A:$A,1,FALSE)),ISNA(VLOOKUP($K276,'Prodcom codes'!$A:$A,1,FALSE)))</f>
        <v>1</v>
      </c>
      <c r="Q276" s="19" t="b">
        <f t="shared" si="57"/>
        <v>0</v>
      </c>
      <c r="R276" s="19" t="b">
        <f t="shared" si="58"/>
        <v>0</v>
      </c>
      <c r="S276" s="19" t="b">
        <f t="shared" si="59"/>
        <v>0</v>
      </c>
      <c r="T276" s="19" t="b">
        <f t="shared" si="60"/>
        <v>0</v>
      </c>
      <c r="U276" s="19" t="b">
        <f t="shared" si="61"/>
        <v>0</v>
      </c>
    </row>
    <row r="277" spans="8:21" x14ac:dyDescent="0.25">
      <c r="H277" s="13" t="str">
        <f>_xlfn.IFNA(IF(B277="GN",VLOOKUP($K277,'GN codes'!$A:$E,3,FALSE),VLOOKUP($K277,'Prodcom codes'!$A:$F,4,FALSE)),"")</f>
        <v/>
      </c>
      <c r="I277" s="16" t="str">
        <f t="shared" si="50"/>
        <v/>
      </c>
      <c r="J277" s="17" t="str">
        <f t="shared" si="51"/>
        <v/>
      </c>
      <c r="K277" s="13" t="str">
        <f t="shared" si="52"/>
        <v/>
      </c>
      <c r="L277" s="19" t="b">
        <f t="shared" si="53"/>
        <v>1</v>
      </c>
      <c r="M277" s="19" t="b">
        <f t="shared" si="54"/>
        <v>1</v>
      </c>
      <c r="N277" s="19" t="b">
        <f t="shared" si="55"/>
        <v>1</v>
      </c>
      <c r="O277" s="19" t="b">
        <f t="shared" si="56"/>
        <v>0</v>
      </c>
      <c r="P277" s="19" t="b">
        <f>IF(B277="GN",ISNA(VLOOKUP($K277,'GN codes'!$A:$A,1,FALSE)),ISNA(VLOOKUP($K277,'Prodcom codes'!$A:$A,1,FALSE)))</f>
        <v>1</v>
      </c>
      <c r="Q277" s="19" t="b">
        <f t="shared" si="57"/>
        <v>0</v>
      </c>
      <c r="R277" s="19" t="b">
        <f t="shared" si="58"/>
        <v>0</v>
      </c>
      <c r="S277" s="19" t="b">
        <f t="shared" si="59"/>
        <v>0</v>
      </c>
      <c r="T277" s="19" t="b">
        <f t="shared" si="60"/>
        <v>0</v>
      </c>
      <c r="U277" s="19" t="b">
        <f t="shared" si="61"/>
        <v>0</v>
      </c>
    </row>
    <row r="278" spans="8:21" x14ac:dyDescent="0.25">
      <c r="H278" s="13" t="str">
        <f>_xlfn.IFNA(IF(B278="GN",VLOOKUP($K278,'GN codes'!$A:$E,3,FALSE),VLOOKUP($K278,'Prodcom codes'!$A:$F,4,FALSE)),"")</f>
        <v/>
      </c>
      <c r="I278" s="16" t="str">
        <f t="shared" si="50"/>
        <v/>
      </c>
      <c r="J278" s="17" t="str">
        <f t="shared" si="51"/>
        <v/>
      </c>
      <c r="K278" s="13" t="str">
        <f t="shared" si="52"/>
        <v/>
      </c>
      <c r="L278" s="19" t="b">
        <f t="shared" si="53"/>
        <v>1</v>
      </c>
      <c r="M278" s="19" t="b">
        <f t="shared" si="54"/>
        <v>1</v>
      </c>
      <c r="N278" s="19" t="b">
        <f t="shared" si="55"/>
        <v>1</v>
      </c>
      <c r="O278" s="19" t="b">
        <f t="shared" si="56"/>
        <v>0</v>
      </c>
      <c r="P278" s="19" t="b">
        <f>IF(B278="GN",ISNA(VLOOKUP($K278,'GN codes'!$A:$A,1,FALSE)),ISNA(VLOOKUP($K278,'Prodcom codes'!$A:$A,1,FALSE)))</f>
        <v>1</v>
      </c>
      <c r="Q278" s="19" t="b">
        <f t="shared" si="57"/>
        <v>0</v>
      </c>
      <c r="R278" s="19" t="b">
        <f t="shared" si="58"/>
        <v>0</v>
      </c>
      <c r="S278" s="19" t="b">
        <f t="shared" si="59"/>
        <v>0</v>
      </c>
      <c r="T278" s="19" t="b">
        <f t="shared" si="60"/>
        <v>0</v>
      </c>
      <c r="U278" s="19" t="b">
        <f t="shared" si="61"/>
        <v>0</v>
      </c>
    </row>
    <row r="279" spans="8:21" x14ac:dyDescent="0.25">
      <c r="H279" s="13" t="str">
        <f>_xlfn.IFNA(IF(B279="GN",VLOOKUP($K279,'GN codes'!$A:$E,3,FALSE),VLOOKUP($K279,'Prodcom codes'!$A:$F,4,FALSE)),"")</f>
        <v/>
      </c>
      <c r="I279" s="16" t="str">
        <f t="shared" si="50"/>
        <v/>
      </c>
      <c r="J279" s="17" t="str">
        <f t="shared" si="51"/>
        <v/>
      </c>
      <c r="K279" s="13" t="str">
        <f t="shared" si="52"/>
        <v/>
      </c>
      <c r="L279" s="19" t="b">
        <f t="shared" si="53"/>
        <v>1</v>
      </c>
      <c r="M279" s="19" t="b">
        <f t="shared" si="54"/>
        <v>1</v>
      </c>
      <c r="N279" s="19" t="b">
        <f t="shared" si="55"/>
        <v>1</v>
      </c>
      <c r="O279" s="19" t="b">
        <f t="shared" si="56"/>
        <v>0</v>
      </c>
      <c r="P279" s="19" t="b">
        <f>IF(B279="GN",ISNA(VLOOKUP($K279,'GN codes'!$A:$A,1,FALSE)),ISNA(VLOOKUP($K279,'Prodcom codes'!$A:$A,1,FALSE)))</f>
        <v>1</v>
      </c>
      <c r="Q279" s="19" t="b">
        <f t="shared" si="57"/>
        <v>0</v>
      </c>
      <c r="R279" s="19" t="b">
        <f t="shared" si="58"/>
        <v>0</v>
      </c>
      <c r="S279" s="19" t="b">
        <f t="shared" si="59"/>
        <v>0</v>
      </c>
      <c r="T279" s="19" t="b">
        <f t="shared" si="60"/>
        <v>0</v>
      </c>
      <c r="U279" s="19" t="b">
        <f t="shared" si="61"/>
        <v>0</v>
      </c>
    </row>
    <row r="280" spans="8:21" x14ac:dyDescent="0.25">
      <c r="H280" s="13" t="str">
        <f>_xlfn.IFNA(IF(B280="GN",VLOOKUP($K280,'GN codes'!$A:$E,3,FALSE),VLOOKUP($K280,'Prodcom codes'!$A:$F,4,FALSE)),"")</f>
        <v/>
      </c>
      <c r="I280" s="16" t="str">
        <f t="shared" si="50"/>
        <v/>
      </c>
      <c r="J280" s="17" t="str">
        <f t="shared" si="51"/>
        <v/>
      </c>
      <c r="K280" s="13" t="str">
        <f t="shared" si="52"/>
        <v/>
      </c>
      <c r="L280" s="19" t="b">
        <f t="shared" si="53"/>
        <v>1</v>
      </c>
      <c r="M280" s="19" t="b">
        <f t="shared" si="54"/>
        <v>1</v>
      </c>
      <c r="N280" s="19" t="b">
        <f t="shared" si="55"/>
        <v>1</v>
      </c>
      <c r="O280" s="19" t="b">
        <f t="shared" si="56"/>
        <v>0</v>
      </c>
      <c r="P280" s="19" t="b">
        <f>IF(B280="GN",ISNA(VLOOKUP($K280,'GN codes'!$A:$A,1,FALSE)),ISNA(VLOOKUP($K280,'Prodcom codes'!$A:$A,1,FALSE)))</f>
        <v>1</v>
      </c>
      <c r="Q280" s="19" t="b">
        <f t="shared" si="57"/>
        <v>0</v>
      </c>
      <c r="R280" s="19" t="b">
        <f t="shared" si="58"/>
        <v>0</v>
      </c>
      <c r="S280" s="19" t="b">
        <f t="shared" si="59"/>
        <v>0</v>
      </c>
      <c r="T280" s="19" t="b">
        <f t="shared" si="60"/>
        <v>0</v>
      </c>
      <c r="U280" s="19" t="b">
        <f t="shared" si="61"/>
        <v>0</v>
      </c>
    </row>
    <row r="281" spans="8:21" x14ac:dyDescent="0.25">
      <c r="H281" s="13" t="str">
        <f>_xlfn.IFNA(IF(B281="GN",VLOOKUP($K281,'GN codes'!$A:$E,3,FALSE),VLOOKUP($K281,'Prodcom codes'!$A:$F,4,FALSE)),"")</f>
        <v/>
      </c>
      <c r="I281" s="16" t="str">
        <f t="shared" si="50"/>
        <v/>
      </c>
      <c r="J281" s="17" t="str">
        <f t="shared" si="51"/>
        <v/>
      </c>
      <c r="K281" s="13" t="str">
        <f t="shared" si="52"/>
        <v/>
      </c>
      <c r="L281" s="19" t="b">
        <f t="shared" si="53"/>
        <v>1</v>
      </c>
      <c r="M281" s="19" t="b">
        <f t="shared" si="54"/>
        <v>1</v>
      </c>
      <c r="N281" s="19" t="b">
        <f t="shared" si="55"/>
        <v>1</v>
      </c>
      <c r="O281" s="19" t="b">
        <f t="shared" si="56"/>
        <v>0</v>
      </c>
      <c r="P281" s="19" t="b">
        <f>IF(B281="GN",ISNA(VLOOKUP($K281,'GN codes'!$A:$A,1,FALSE)),ISNA(VLOOKUP($K281,'Prodcom codes'!$A:$A,1,FALSE)))</f>
        <v>1</v>
      </c>
      <c r="Q281" s="19" t="b">
        <f t="shared" si="57"/>
        <v>0</v>
      </c>
      <c r="R281" s="19" t="b">
        <f t="shared" si="58"/>
        <v>0</v>
      </c>
      <c r="S281" s="19" t="b">
        <f t="shared" si="59"/>
        <v>0</v>
      </c>
      <c r="T281" s="19" t="b">
        <f t="shared" si="60"/>
        <v>0</v>
      </c>
      <c r="U281" s="19" t="b">
        <f t="shared" si="61"/>
        <v>0</v>
      </c>
    </row>
    <row r="282" spans="8:21" x14ac:dyDescent="0.25">
      <c r="H282" s="13" t="str">
        <f>_xlfn.IFNA(IF(B282="GN",VLOOKUP($K282,'GN codes'!$A:$E,3,FALSE),VLOOKUP($K282,'Prodcom codes'!$A:$F,4,FALSE)),"")</f>
        <v/>
      </c>
      <c r="I282" s="16" t="str">
        <f t="shared" si="50"/>
        <v/>
      </c>
      <c r="J282" s="17" t="str">
        <f t="shared" si="51"/>
        <v/>
      </c>
      <c r="K282" s="13" t="str">
        <f t="shared" si="52"/>
        <v/>
      </c>
      <c r="L282" s="19" t="b">
        <f t="shared" si="53"/>
        <v>1</v>
      </c>
      <c r="M282" s="19" t="b">
        <f t="shared" si="54"/>
        <v>1</v>
      </c>
      <c r="N282" s="19" t="b">
        <f t="shared" si="55"/>
        <v>1</v>
      </c>
      <c r="O282" s="19" t="b">
        <f t="shared" si="56"/>
        <v>0</v>
      </c>
      <c r="P282" s="19" t="b">
        <f>IF(B282="GN",ISNA(VLOOKUP($K282,'GN codes'!$A:$A,1,FALSE)),ISNA(VLOOKUP($K282,'Prodcom codes'!$A:$A,1,FALSE)))</f>
        <v>1</v>
      </c>
      <c r="Q282" s="19" t="b">
        <f t="shared" si="57"/>
        <v>0</v>
      </c>
      <c r="R282" s="19" t="b">
        <f t="shared" si="58"/>
        <v>0</v>
      </c>
      <c r="S282" s="19" t="b">
        <f t="shared" si="59"/>
        <v>0</v>
      </c>
      <c r="T282" s="19" t="b">
        <f t="shared" si="60"/>
        <v>0</v>
      </c>
      <c r="U282" s="19" t="b">
        <f t="shared" si="61"/>
        <v>0</v>
      </c>
    </row>
    <row r="283" spans="8:21" x14ac:dyDescent="0.25">
      <c r="H283" s="13" t="str">
        <f>_xlfn.IFNA(IF(B283="GN",VLOOKUP($K283,'GN codes'!$A:$E,3,FALSE),VLOOKUP($K283,'Prodcom codes'!$A:$F,4,FALSE)),"")</f>
        <v/>
      </c>
      <c r="I283" s="16" t="str">
        <f t="shared" si="50"/>
        <v/>
      </c>
      <c r="J283" s="17" t="str">
        <f t="shared" si="51"/>
        <v/>
      </c>
      <c r="K283" s="13" t="str">
        <f t="shared" si="52"/>
        <v/>
      </c>
      <c r="L283" s="19" t="b">
        <f t="shared" si="53"/>
        <v>1</v>
      </c>
      <c r="M283" s="19" t="b">
        <f t="shared" si="54"/>
        <v>1</v>
      </c>
      <c r="N283" s="19" t="b">
        <f t="shared" si="55"/>
        <v>1</v>
      </c>
      <c r="O283" s="19" t="b">
        <f t="shared" si="56"/>
        <v>0</v>
      </c>
      <c r="P283" s="19" t="b">
        <f>IF(B283="GN",ISNA(VLOOKUP($K283,'GN codes'!$A:$A,1,FALSE)),ISNA(VLOOKUP($K283,'Prodcom codes'!$A:$A,1,FALSE)))</f>
        <v>1</v>
      </c>
      <c r="Q283" s="19" t="b">
        <f t="shared" si="57"/>
        <v>0</v>
      </c>
      <c r="R283" s="19" t="b">
        <f t="shared" si="58"/>
        <v>0</v>
      </c>
      <c r="S283" s="19" t="b">
        <f t="shared" si="59"/>
        <v>0</v>
      </c>
      <c r="T283" s="19" t="b">
        <f t="shared" si="60"/>
        <v>0</v>
      </c>
      <c r="U283" s="19" t="b">
        <f t="shared" si="61"/>
        <v>0</v>
      </c>
    </row>
    <row r="284" spans="8:21" x14ac:dyDescent="0.25">
      <c r="H284" s="13" t="str">
        <f>_xlfn.IFNA(IF(B284="GN",VLOOKUP($K284,'GN codes'!$A:$E,3,FALSE),VLOOKUP($K284,'Prodcom codes'!$A:$F,4,FALSE)),"")</f>
        <v/>
      </c>
      <c r="I284" s="16" t="str">
        <f t="shared" si="50"/>
        <v/>
      </c>
      <c r="J284" s="17" t="str">
        <f t="shared" si="51"/>
        <v/>
      </c>
      <c r="K284" s="13" t="str">
        <f t="shared" si="52"/>
        <v/>
      </c>
      <c r="L284" s="19" t="b">
        <f t="shared" si="53"/>
        <v>1</v>
      </c>
      <c r="M284" s="19" t="b">
        <f t="shared" si="54"/>
        <v>1</v>
      </c>
      <c r="N284" s="19" t="b">
        <f t="shared" si="55"/>
        <v>1</v>
      </c>
      <c r="O284" s="19" t="b">
        <f t="shared" si="56"/>
        <v>0</v>
      </c>
      <c r="P284" s="19" t="b">
        <f>IF(B284="GN",ISNA(VLOOKUP($K284,'GN codes'!$A:$A,1,FALSE)),ISNA(VLOOKUP($K284,'Prodcom codes'!$A:$A,1,FALSE)))</f>
        <v>1</v>
      </c>
      <c r="Q284" s="19" t="b">
        <f t="shared" si="57"/>
        <v>0</v>
      </c>
      <c r="R284" s="19" t="b">
        <f t="shared" si="58"/>
        <v>0</v>
      </c>
      <c r="S284" s="19" t="b">
        <f t="shared" si="59"/>
        <v>0</v>
      </c>
      <c r="T284" s="19" t="b">
        <f t="shared" si="60"/>
        <v>0</v>
      </c>
      <c r="U284" s="19" t="b">
        <f t="shared" si="61"/>
        <v>0</v>
      </c>
    </row>
    <row r="285" spans="8:21" x14ac:dyDescent="0.25">
      <c r="H285" s="13" t="str">
        <f>_xlfn.IFNA(IF(B285="GN",VLOOKUP($K285,'GN codes'!$A:$E,3,FALSE),VLOOKUP($K285,'Prodcom codes'!$A:$F,4,FALSE)),"")</f>
        <v/>
      </c>
      <c r="I285" s="16" t="str">
        <f t="shared" si="50"/>
        <v/>
      </c>
      <c r="J285" s="17" t="str">
        <f t="shared" si="51"/>
        <v/>
      </c>
      <c r="K285" s="13" t="str">
        <f t="shared" si="52"/>
        <v/>
      </c>
      <c r="L285" s="19" t="b">
        <f t="shared" si="53"/>
        <v>1</v>
      </c>
      <c r="M285" s="19" t="b">
        <f t="shared" si="54"/>
        <v>1</v>
      </c>
      <c r="N285" s="19" t="b">
        <f t="shared" si="55"/>
        <v>1</v>
      </c>
      <c r="O285" s="19" t="b">
        <f t="shared" si="56"/>
        <v>0</v>
      </c>
      <c r="P285" s="19" t="b">
        <f>IF(B285="GN",ISNA(VLOOKUP($K285,'GN codes'!$A:$A,1,FALSE)),ISNA(VLOOKUP($K285,'Prodcom codes'!$A:$A,1,FALSE)))</f>
        <v>1</v>
      </c>
      <c r="Q285" s="19" t="b">
        <f t="shared" si="57"/>
        <v>0</v>
      </c>
      <c r="R285" s="19" t="b">
        <f t="shared" si="58"/>
        <v>0</v>
      </c>
      <c r="S285" s="19" t="b">
        <f t="shared" si="59"/>
        <v>0</v>
      </c>
      <c r="T285" s="19" t="b">
        <f t="shared" si="60"/>
        <v>0</v>
      </c>
      <c r="U285" s="19" t="b">
        <f t="shared" si="61"/>
        <v>0</v>
      </c>
    </row>
    <row r="286" spans="8:21" x14ac:dyDescent="0.25">
      <c r="H286" s="13" t="str">
        <f>_xlfn.IFNA(IF(B286="GN",VLOOKUP($K286,'GN codes'!$A:$E,3,FALSE),VLOOKUP($K286,'Prodcom codes'!$A:$F,4,FALSE)),"")</f>
        <v/>
      </c>
      <c r="I286" s="16" t="str">
        <f t="shared" si="50"/>
        <v/>
      </c>
      <c r="J286" s="17" t="str">
        <f t="shared" si="51"/>
        <v/>
      </c>
      <c r="K286" s="13" t="str">
        <f t="shared" si="52"/>
        <v/>
      </c>
      <c r="L286" s="19" t="b">
        <f t="shared" si="53"/>
        <v>1</v>
      </c>
      <c r="M286" s="19" t="b">
        <f t="shared" si="54"/>
        <v>1</v>
      </c>
      <c r="N286" s="19" t="b">
        <f t="shared" si="55"/>
        <v>1</v>
      </c>
      <c r="O286" s="19" t="b">
        <f t="shared" si="56"/>
        <v>0</v>
      </c>
      <c r="P286" s="19" t="b">
        <f>IF(B286="GN",ISNA(VLOOKUP($K286,'GN codes'!$A:$A,1,FALSE)),ISNA(VLOOKUP($K286,'Prodcom codes'!$A:$A,1,FALSE)))</f>
        <v>1</v>
      </c>
      <c r="Q286" s="19" t="b">
        <f t="shared" si="57"/>
        <v>0</v>
      </c>
      <c r="R286" s="19" t="b">
        <f t="shared" si="58"/>
        <v>0</v>
      </c>
      <c r="S286" s="19" t="b">
        <f t="shared" si="59"/>
        <v>0</v>
      </c>
      <c r="T286" s="19" t="b">
        <f t="shared" si="60"/>
        <v>0</v>
      </c>
      <c r="U286" s="19" t="b">
        <f t="shared" si="61"/>
        <v>0</v>
      </c>
    </row>
    <row r="287" spans="8:21" x14ac:dyDescent="0.25">
      <c r="H287" s="13" t="str">
        <f>_xlfn.IFNA(IF(B287="GN",VLOOKUP($K287,'GN codes'!$A:$E,3,FALSE),VLOOKUP($K287,'Prodcom codes'!$A:$F,4,FALSE)),"")</f>
        <v/>
      </c>
      <c r="I287" s="16" t="str">
        <f t="shared" si="50"/>
        <v/>
      </c>
      <c r="J287" s="17" t="str">
        <f t="shared" si="51"/>
        <v/>
      </c>
      <c r="K287" s="13" t="str">
        <f t="shared" si="52"/>
        <v/>
      </c>
      <c r="L287" s="19" t="b">
        <f t="shared" si="53"/>
        <v>1</v>
      </c>
      <c r="M287" s="19" t="b">
        <f t="shared" si="54"/>
        <v>1</v>
      </c>
      <c r="N287" s="19" t="b">
        <f t="shared" si="55"/>
        <v>1</v>
      </c>
      <c r="O287" s="19" t="b">
        <f t="shared" si="56"/>
        <v>0</v>
      </c>
      <c r="P287" s="19" t="b">
        <f>IF(B287="GN",ISNA(VLOOKUP($K287,'GN codes'!$A:$A,1,FALSE)),ISNA(VLOOKUP($K287,'Prodcom codes'!$A:$A,1,FALSE)))</f>
        <v>1</v>
      </c>
      <c r="Q287" s="19" t="b">
        <f t="shared" si="57"/>
        <v>0</v>
      </c>
      <c r="R287" s="19" t="b">
        <f t="shared" si="58"/>
        <v>0</v>
      </c>
      <c r="S287" s="19" t="b">
        <f t="shared" si="59"/>
        <v>0</v>
      </c>
      <c r="T287" s="19" t="b">
        <f t="shared" si="60"/>
        <v>0</v>
      </c>
      <c r="U287" s="19" t="b">
        <f t="shared" si="61"/>
        <v>0</v>
      </c>
    </row>
    <row r="288" spans="8:21" x14ac:dyDescent="0.25">
      <c r="H288" s="13" t="str">
        <f>_xlfn.IFNA(IF(B288="GN",VLOOKUP($K288,'GN codes'!$A:$E,3,FALSE),VLOOKUP($K288,'Prodcom codes'!$A:$F,4,FALSE)),"")</f>
        <v/>
      </c>
      <c r="I288" s="16" t="str">
        <f t="shared" si="50"/>
        <v/>
      </c>
      <c r="J288" s="17" t="str">
        <f t="shared" si="51"/>
        <v/>
      </c>
      <c r="K288" s="13" t="str">
        <f t="shared" si="52"/>
        <v/>
      </c>
      <c r="L288" s="19" t="b">
        <f t="shared" si="53"/>
        <v>1</v>
      </c>
      <c r="M288" s="19" t="b">
        <f t="shared" si="54"/>
        <v>1</v>
      </c>
      <c r="N288" s="19" t="b">
        <f t="shared" si="55"/>
        <v>1</v>
      </c>
      <c r="O288" s="19" t="b">
        <f t="shared" si="56"/>
        <v>0</v>
      </c>
      <c r="P288" s="19" t="b">
        <f>IF(B288="GN",ISNA(VLOOKUP($K288,'GN codes'!$A:$A,1,FALSE)),ISNA(VLOOKUP($K288,'Prodcom codes'!$A:$A,1,FALSE)))</f>
        <v>1</v>
      </c>
      <c r="Q288" s="19" t="b">
        <f t="shared" si="57"/>
        <v>0</v>
      </c>
      <c r="R288" s="19" t="b">
        <f t="shared" si="58"/>
        <v>0</v>
      </c>
      <c r="S288" s="19" t="b">
        <f t="shared" si="59"/>
        <v>0</v>
      </c>
      <c r="T288" s="19" t="b">
        <f t="shared" si="60"/>
        <v>0</v>
      </c>
      <c r="U288" s="19" t="b">
        <f t="shared" si="61"/>
        <v>0</v>
      </c>
    </row>
    <row r="289" spans="8:21" x14ac:dyDescent="0.25">
      <c r="H289" s="13" t="str">
        <f>_xlfn.IFNA(IF(B289="GN",VLOOKUP($K289,'GN codes'!$A:$E,3,FALSE),VLOOKUP($K289,'Prodcom codes'!$A:$F,4,FALSE)),"")</f>
        <v/>
      </c>
      <c r="I289" s="16" t="str">
        <f t="shared" si="50"/>
        <v/>
      </c>
      <c r="J289" s="17" t="str">
        <f t="shared" si="51"/>
        <v/>
      </c>
      <c r="K289" s="13" t="str">
        <f t="shared" si="52"/>
        <v/>
      </c>
      <c r="L289" s="19" t="b">
        <f t="shared" si="53"/>
        <v>1</v>
      </c>
      <c r="M289" s="19" t="b">
        <f t="shared" si="54"/>
        <v>1</v>
      </c>
      <c r="N289" s="19" t="b">
        <f t="shared" si="55"/>
        <v>1</v>
      </c>
      <c r="O289" s="19" t="b">
        <f t="shared" si="56"/>
        <v>0</v>
      </c>
      <c r="P289" s="19" t="b">
        <f>IF(B289="GN",ISNA(VLOOKUP($K289,'GN codes'!$A:$A,1,FALSE)),ISNA(VLOOKUP($K289,'Prodcom codes'!$A:$A,1,FALSE)))</f>
        <v>1</v>
      </c>
      <c r="Q289" s="19" t="b">
        <f t="shared" si="57"/>
        <v>0</v>
      </c>
      <c r="R289" s="19" t="b">
        <f t="shared" si="58"/>
        <v>0</v>
      </c>
      <c r="S289" s="19" t="b">
        <f t="shared" si="59"/>
        <v>0</v>
      </c>
      <c r="T289" s="19" t="b">
        <f t="shared" si="60"/>
        <v>0</v>
      </c>
      <c r="U289" s="19" t="b">
        <f t="shared" si="61"/>
        <v>0</v>
      </c>
    </row>
    <row r="290" spans="8:21" x14ac:dyDescent="0.25">
      <c r="H290" s="13" t="str">
        <f>_xlfn.IFNA(IF(B290="GN",VLOOKUP($K290,'GN codes'!$A:$E,3,FALSE),VLOOKUP($K290,'Prodcom codes'!$A:$F,4,FALSE)),"")</f>
        <v/>
      </c>
      <c r="I290" s="16" t="str">
        <f t="shared" si="50"/>
        <v/>
      </c>
      <c r="J290" s="17" t="str">
        <f t="shared" si="51"/>
        <v/>
      </c>
      <c r="K290" s="13" t="str">
        <f t="shared" si="52"/>
        <v/>
      </c>
      <c r="L290" s="19" t="b">
        <f t="shared" si="53"/>
        <v>1</v>
      </c>
      <c r="M290" s="19" t="b">
        <f t="shared" si="54"/>
        <v>1</v>
      </c>
      <c r="N290" s="19" t="b">
        <f t="shared" si="55"/>
        <v>1</v>
      </c>
      <c r="O290" s="19" t="b">
        <f t="shared" si="56"/>
        <v>0</v>
      </c>
      <c r="P290" s="19" t="b">
        <f>IF(B290="GN",ISNA(VLOOKUP($K290,'GN codes'!$A:$A,1,FALSE)),ISNA(VLOOKUP($K290,'Prodcom codes'!$A:$A,1,FALSE)))</f>
        <v>1</v>
      </c>
      <c r="Q290" s="19" t="b">
        <f t="shared" si="57"/>
        <v>0</v>
      </c>
      <c r="R290" s="19" t="b">
        <f t="shared" si="58"/>
        <v>0</v>
      </c>
      <c r="S290" s="19" t="b">
        <f t="shared" si="59"/>
        <v>0</v>
      </c>
      <c r="T290" s="19" t="b">
        <f t="shared" si="60"/>
        <v>0</v>
      </c>
      <c r="U290" s="19" t="b">
        <f t="shared" si="61"/>
        <v>0</v>
      </c>
    </row>
    <row r="291" spans="8:21" x14ac:dyDescent="0.25">
      <c r="H291" s="13" t="str">
        <f>_xlfn.IFNA(IF(B291="GN",VLOOKUP($K291,'GN codes'!$A:$E,3,FALSE),VLOOKUP($K291,'Prodcom codes'!$A:$F,4,FALSE)),"")</f>
        <v/>
      </c>
      <c r="I291" s="16" t="str">
        <f t="shared" si="50"/>
        <v/>
      </c>
      <c r="J291" s="17" t="str">
        <f t="shared" si="51"/>
        <v/>
      </c>
      <c r="K291" s="13" t="str">
        <f t="shared" si="52"/>
        <v/>
      </c>
      <c r="L291" s="19" t="b">
        <f t="shared" si="53"/>
        <v>1</v>
      </c>
      <c r="M291" s="19" t="b">
        <f t="shared" si="54"/>
        <v>1</v>
      </c>
      <c r="N291" s="19" t="b">
        <f t="shared" si="55"/>
        <v>1</v>
      </c>
      <c r="O291" s="19" t="b">
        <f t="shared" si="56"/>
        <v>0</v>
      </c>
      <c r="P291" s="19" t="b">
        <f>IF(B291="GN",ISNA(VLOOKUP($K291,'GN codes'!$A:$A,1,FALSE)),ISNA(VLOOKUP($K291,'Prodcom codes'!$A:$A,1,FALSE)))</f>
        <v>1</v>
      </c>
      <c r="Q291" s="19" t="b">
        <f t="shared" si="57"/>
        <v>0</v>
      </c>
      <c r="R291" s="19" t="b">
        <f t="shared" si="58"/>
        <v>0</v>
      </c>
      <c r="S291" s="19" t="b">
        <f t="shared" si="59"/>
        <v>0</v>
      </c>
      <c r="T291" s="19" t="b">
        <f t="shared" si="60"/>
        <v>0</v>
      </c>
      <c r="U291" s="19" t="b">
        <f t="shared" si="61"/>
        <v>0</v>
      </c>
    </row>
    <row r="292" spans="8:21" x14ac:dyDescent="0.25">
      <c r="H292" s="13" t="str">
        <f>_xlfn.IFNA(IF(B292="GN",VLOOKUP($K292,'GN codes'!$A:$E,3,FALSE),VLOOKUP($K292,'Prodcom codes'!$A:$F,4,FALSE)),"")</f>
        <v/>
      </c>
      <c r="I292" s="16" t="str">
        <f t="shared" si="50"/>
        <v/>
      </c>
      <c r="J292" s="17" t="str">
        <f t="shared" si="51"/>
        <v/>
      </c>
      <c r="K292" s="13" t="str">
        <f t="shared" si="52"/>
        <v/>
      </c>
      <c r="L292" s="19" t="b">
        <f t="shared" si="53"/>
        <v>1</v>
      </c>
      <c r="M292" s="19" t="b">
        <f t="shared" si="54"/>
        <v>1</v>
      </c>
      <c r="N292" s="19" t="b">
        <f t="shared" si="55"/>
        <v>1</v>
      </c>
      <c r="O292" s="19" t="b">
        <f t="shared" si="56"/>
        <v>0</v>
      </c>
      <c r="P292" s="19" t="b">
        <f>IF(B292="GN",ISNA(VLOOKUP($K292,'GN codes'!$A:$A,1,FALSE)),ISNA(VLOOKUP($K292,'Prodcom codes'!$A:$A,1,FALSE)))</f>
        <v>1</v>
      </c>
      <c r="Q292" s="19" t="b">
        <f t="shared" si="57"/>
        <v>0</v>
      </c>
      <c r="R292" s="19" t="b">
        <f t="shared" si="58"/>
        <v>0</v>
      </c>
      <c r="S292" s="19" t="b">
        <f t="shared" si="59"/>
        <v>0</v>
      </c>
      <c r="T292" s="19" t="b">
        <f t="shared" si="60"/>
        <v>0</v>
      </c>
      <c r="U292" s="19" t="b">
        <f t="shared" si="61"/>
        <v>0</v>
      </c>
    </row>
    <row r="293" spans="8:21" x14ac:dyDescent="0.25">
      <c r="H293" s="13" t="str">
        <f>_xlfn.IFNA(IF(B293="GN",VLOOKUP($K293,'GN codes'!$A:$E,3,FALSE),VLOOKUP($K293,'Prodcom codes'!$A:$F,4,FALSE)),"")</f>
        <v/>
      </c>
      <c r="I293" s="16" t="str">
        <f t="shared" si="50"/>
        <v/>
      </c>
      <c r="J293" s="17" t="str">
        <f t="shared" si="51"/>
        <v/>
      </c>
      <c r="K293" s="13" t="str">
        <f t="shared" si="52"/>
        <v/>
      </c>
      <c r="L293" s="19" t="b">
        <f t="shared" si="53"/>
        <v>1</v>
      </c>
      <c r="M293" s="19" t="b">
        <f t="shared" si="54"/>
        <v>1</v>
      </c>
      <c r="N293" s="19" t="b">
        <f t="shared" si="55"/>
        <v>1</v>
      </c>
      <c r="O293" s="19" t="b">
        <f t="shared" si="56"/>
        <v>0</v>
      </c>
      <c r="P293" s="19" t="b">
        <f>IF(B293="GN",ISNA(VLOOKUP($K293,'GN codes'!$A:$A,1,FALSE)),ISNA(VLOOKUP($K293,'Prodcom codes'!$A:$A,1,FALSE)))</f>
        <v>1</v>
      </c>
      <c r="Q293" s="19" t="b">
        <f t="shared" si="57"/>
        <v>0</v>
      </c>
      <c r="R293" s="19" t="b">
        <f t="shared" si="58"/>
        <v>0</v>
      </c>
      <c r="S293" s="19" t="b">
        <f t="shared" si="59"/>
        <v>0</v>
      </c>
      <c r="T293" s="19" t="b">
        <f t="shared" si="60"/>
        <v>0</v>
      </c>
      <c r="U293" s="19" t="b">
        <f t="shared" si="61"/>
        <v>0</v>
      </c>
    </row>
    <row r="294" spans="8:21" x14ac:dyDescent="0.25">
      <c r="H294" s="13" t="str">
        <f>_xlfn.IFNA(IF(B294="GN",VLOOKUP($K294,'GN codes'!$A:$E,3,FALSE),VLOOKUP($K294,'Prodcom codes'!$A:$F,4,FALSE)),"")</f>
        <v/>
      </c>
      <c r="I294" s="16" t="str">
        <f t="shared" si="50"/>
        <v/>
      </c>
      <c r="J294" s="17" t="str">
        <f t="shared" si="51"/>
        <v/>
      </c>
      <c r="K294" s="13" t="str">
        <f t="shared" si="52"/>
        <v/>
      </c>
      <c r="L294" s="19" t="b">
        <f t="shared" si="53"/>
        <v>1</v>
      </c>
      <c r="M294" s="19" t="b">
        <f t="shared" si="54"/>
        <v>1</v>
      </c>
      <c r="N294" s="19" t="b">
        <f t="shared" si="55"/>
        <v>1</v>
      </c>
      <c r="O294" s="19" t="b">
        <f t="shared" si="56"/>
        <v>0</v>
      </c>
      <c r="P294" s="19" t="b">
        <f>IF(B294="GN",ISNA(VLOOKUP($K294,'GN codes'!$A:$A,1,FALSE)),ISNA(VLOOKUP($K294,'Prodcom codes'!$A:$A,1,FALSE)))</f>
        <v>1</v>
      </c>
      <c r="Q294" s="19" t="b">
        <f t="shared" si="57"/>
        <v>0</v>
      </c>
      <c r="R294" s="19" t="b">
        <f t="shared" si="58"/>
        <v>0</v>
      </c>
      <c r="S294" s="19" t="b">
        <f t="shared" si="59"/>
        <v>0</v>
      </c>
      <c r="T294" s="19" t="b">
        <f t="shared" si="60"/>
        <v>0</v>
      </c>
      <c r="U294" s="19" t="b">
        <f t="shared" si="61"/>
        <v>0</v>
      </c>
    </row>
    <row r="295" spans="8:21" x14ac:dyDescent="0.25">
      <c r="H295" s="13" t="str">
        <f>_xlfn.IFNA(IF(B295="GN",VLOOKUP($K295,'GN codes'!$A:$E,3,FALSE),VLOOKUP($K295,'Prodcom codes'!$A:$F,4,FALSE)),"")</f>
        <v/>
      </c>
      <c r="I295" s="16" t="str">
        <f t="shared" si="50"/>
        <v/>
      </c>
      <c r="J295" s="17" t="str">
        <f t="shared" si="51"/>
        <v/>
      </c>
      <c r="K295" s="13" t="str">
        <f t="shared" si="52"/>
        <v/>
      </c>
      <c r="L295" s="19" t="b">
        <f t="shared" si="53"/>
        <v>1</v>
      </c>
      <c r="M295" s="19" t="b">
        <f t="shared" si="54"/>
        <v>1</v>
      </c>
      <c r="N295" s="19" t="b">
        <f t="shared" si="55"/>
        <v>1</v>
      </c>
      <c r="O295" s="19" t="b">
        <f t="shared" si="56"/>
        <v>0</v>
      </c>
      <c r="P295" s="19" t="b">
        <f>IF(B295="GN",ISNA(VLOOKUP($K295,'GN codes'!$A:$A,1,FALSE)),ISNA(VLOOKUP($K295,'Prodcom codes'!$A:$A,1,FALSE)))</f>
        <v>1</v>
      </c>
      <c r="Q295" s="19" t="b">
        <f t="shared" si="57"/>
        <v>0</v>
      </c>
      <c r="R295" s="19" t="b">
        <f t="shared" si="58"/>
        <v>0</v>
      </c>
      <c r="S295" s="19" t="b">
        <f t="shared" si="59"/>
        <v>0</v>
      </c>
      <c r="T295" s="19" t="b">
        <f t="shared" si="60"/>
        <v>0</v>
      </c>
      <c r="U295" s="19" t="b">
        <f t="shared" si="61"/>
        <v>0</v>
      </c>
    </row>
    <row r="296" spans="8:21" x14ac:dyDescent="0.25">
      <c r="H296" s="13" t="str">
        <f>_xlfn.IFNA(IF(B296="GN",VLOOKUP($K296,'GN codes'!$A:$E,3,FALSE),VLOOKUP($K296,'Prodcom codes'!$A:$F,4,FALSE)),"")</f>
        <v/>
      </c>
      <c r="I296" s="16" t="str">
        <f t="shared" si="50"/>
        <v/>
      </c>
      <c r="J296" s="17" t="str">
        <f t="shared" si="51"/>
        <v/>
      </c>
      <c r="K296" s="13" t="str">
        <f t="shared" si="52"/>
        <v/>
      </c>
      <c r="L296" s="19" t="b">
        <f t="shared" si="53"/>
        <v>1</v>
      </c>
      <c r="M296" s="19" t="b">
        <f t="shared" si="54"/>
        <v>1</v>
      </c>
      <c r="N296" s="19" t="b">
        <f t="shared" si="55"/>
        <v>1</v>
      </c>
      <c r="O296" s="19" t="b">
        <f t="shared" si="56"/>
        <v>0</v>
      </c>
      <c r="P296" s="19" t="b">
        <f>IF(B296="GN",ISNA(VLOOKUP($K296,'GN codes'!$A:$A,1,FALSE)),ISNA(VLOOKUP($K296,'Prodcom codes'!$A:$A,1,FALSE)))</f>
        <v>1</v>
      </c>
      <c r="Q296" s="19" t="b">
        <f t="shared" si="57"/>
        <v>0</v>
      </c>
      <c r="R296" s="19" t="b">
        <f t="shared" si="58"/>
        <v>0</v>
      </c>
      <c r="S296" s="19" t="b">
        <f t="shared" si="59"/>
        <v>0</v>
      </c>
      <c r="T296" s="19" t="b">
        <f t="shared" si="60"/>
        <v>0</v>
      </c>
      <c r="U296" s="19" t="b">
        <f t="shared" si="61"/>
        <v>0</v>
      </c>
    </row>
    <row r="297" spans="8:21" x14ac:dyDescent="0.25">
      <c r="H297" s="13" t="str">
        <f>_xlfn.IFNA(IF(B297="GN",VLOOKUP($K297,'GN codes'!$A:$E,3,FALSE),VLOOKUP($K297,'Prodcom codes'!$A:$F,4,FALSE)),"")</f>
        <v/>
      </c>
      <c r="I297" s="16" t="str">
        <f t="shared" si="50"/>
        <v/>
      </c>
      <c r="J297" s="17" t="str">
        <f t="shared" si="51"/>
        <v/>
      </c>
      <c r="K297" s="13" t="str">
        <f t="shared" si="52"/>
        <v/>
      </c>
      <c r="L297" s="19" t="b">
        <f t="shared" si="53"/>
        <v>1</v>
      </c>
      <c r="M297" s="19" t="b">
        <f t="shared" si="54"/>
        <v>1</v>
      </c>
      <c r="N297" s="19" t="b">
        <f t="shared" si="55"/>
        <v>1</v>
      </c>
      <c r="O297" s="19" t="b">
        <f t="shared" si="56"/>
        <v>0</v>
      </c>
      <c r="P297" s="19" t="b">
        <f>IF(B297="GN",ISNA(VLOOKUP($K297,'GN codes'!$A:$A,1,FALSE)),ISNA(VLOOKUP($K297,'Prodcom codes'!$A:$A,1,FALSE)))</f>
        <v>1</v>
      </c>
      <c r="Q297" s="19" t="b">
        <f t="shared" si="57"/>
        <v>0</v>
      </c>
      <c r="R297" s="19" t="b">
        <f t="shared" si="58"/>
        <v>0</v>
      </c>
      <c r="S297" s="19" t="b">
        <f t="shared" si="59"/>
        <v>0</v>
      </c>
      <c r="T297" s="19" t="b">
        <f t="shared" si="60"/>
        <v>0</v>
      </c>
      <c r="U297" s="19" t="b">
        <f t="shared" si="61"/>
        <v>0</v>
      </c>
    </row>
    <row r="298" spans="8:21" x14ac:dyDescent="0.25">
      <c r="H298" s="13" t="str">
        <f>_xlfn.IFNA(IF(B298="GN",VLOOKUP($K298,'GN codes'!$A:$E,3,FALSE),VLOOKUP($K298,'Prodcom codes'!$A:$F,4,FALSE)),"")</f>
        <v/>
      </c>
      <c r="I298" s="16" t="str">
        <f t="shared" si="50"/>
        <v/>
      </c>
      <c r="J298" s="17" t="str">
        <f t="shared" si="51"/>
        <v/>
      </c>
      <c r="K298" s="13" t="str">
        <f t="shared" si="52"/>
        <v/>
      </c>
      <c r="L298" s="19" t="b">
        <f t="shared" si="53"/>
        <v>1</v>
      </c>
      <c r="M298" s="19" t="b">
        <f t="shared" si="54"/>
        <v>1</v>
      </c>
      <c r="N298" s="19" t="b">
        <f t="shared" si="55"/>
        <v>1</v>
      </c>
      <c r="O298" s="19" t="b">
        <f t="shared" si="56"/>
        <v>0</v>
      </c>
      <c r="P298" s="19" t="b">
        <f>IF(B298="GN",ISNA(VLOOKUP($K298,'GN codes'!$A:$A,1,FALSE)),ISNA(VLOOKUP($K298,'Prodcom codes'!$A:$A,1,FALSE)))</f>
        <v>1</v>
      </c>
      <c r="Q298" s="19" t="b">
        <f t="shared" si="57"/>
        <v>0</v>
      </c>
      <c r="R298" s="19" t="b">
        <f t="shared" si="58"/>
        <v>0</v>
      </c>
      <c r="S298" s="19" t="b">
        <f t="shared" si="59"/>
        <v>0</v>
      </c>
      <c r="T298" s="19" t="b">
        <f t="shared" si="60"/>
        <v>0</v>
      </c>
      <c r="U298" s="19" t="b">
        <f t="shared" si="61"/>
        <v>0</v>
      </c>
    </row>
    <row r="299" spans="8:21" x14ac:dyDescent="0.25">
      <c r="H299" s="13" t="str">
        <f>_xlfn.IFNA(IF(B299="GN",VLOOKUP($K299,'GN codes'!$A:$E,3,FALSE),VLOOKUP($K299,'Prodcom codes'!$A:$F,4,FALSE)),"")</f>
        <v/>
      </c>
      <c r="I299" s="16" t="str">
        <f t="shared" si="50"/>
        <v/>
      </c>
      <c r="J299" s="17" t="str">
        <f t="shared" si="51"/>
        <v/>
      </c>
      <c r="K299" s="13" t="str">
        <f t="shared" si="52"/>
        <v/>
      </c>
      <c r="L299" s="19" t="b">
        <f t="shared" si="53"/>
        <v>1</v>
      </c>
      <c r="M299" s="19" t="b">
        <f t="shared" si="54"/>
        <v>1</v>
      </c>
      <c r="N299" s="19" t="b">
        <f t="shared" si="55"/>
        <v>1</v>
      </c>
      <c r="O299" s="19" t="b">
        <f t="shared" si="56"/>
        <v>0</v>
      </c>
      <c r="P299" s="19" t="b">
        <f>IF(B299="GN",ISNA(VLOOKUP($K299,'GN codes'!$A:$A,1,FALSE)),ISNA(VLOOKUP($K299,'Prodcom codes'!$A:$A,1,FALSE)))</f>
        <v>1</v>
      </c>
      <c r="Q299" s="19" t="b">
        <f t="shared" si="57"/>
        <v>0</v>
      </c>
      <c r="R299" s="19" t="b">
        <f t="shared" si="58"/>
        <v>0</v>
      </c>
      <c r="S299" s="19" t="b">
        <f t="shared" si="59"/>
        <v>0</v>
      </c>
      <c r="T299" s="19" t="b">
        <f t="shared" si="60"/>
        <v>0</v>
      </c>
      <c r="U299" s="19" t="b">
        <f t="shared" si="61"/>
        <v>0</v>
      </c>
    </row>
    <row r="300" spans="8:21" x14ac:dyDescent="0.25">
      <c r="H300" s="13" t="str">
        <f>_xlfn.IFNA(IF(B300="GN",VLOOKUP($K300,'GN codes'!$A:$E,3,FALSE),VLOOKUP($K300,'Prodcom codes'!$A:$F,4,FALSE)),"")</f>
        <v/>
      </c>
      <c r="I300" s="16" t="str">
        <f t="shared" si="50"/>
        <v/>
      </c>
      <c r="J300" s="17" t="str">
        <f t="shared" si="51"/>
        <v/>
      </c>
      <c r="K300" s="13" t="str">
        <f t="shared" si="52"/>
        <v/>
      </c>
      <c r="L300" s="19" t="b">
        <f t="shared" si="53"/>
        <v>1</v>
      </c>
      <c r="M300" s="19" t="b">
        <f t="shared" si="54"/>
        <v>1</v>
      </c>
      <c r="N300" s="19" t="b">
        <f t="shared" si="55"/>
        <v>1</v>
      </c>
      <c r="O300" s="19" t="b">
        <f t="shared" si="56"/>
        <v>0</v>
      </c>
      <c r="P300" s="19" t="b">
        <f>IF(B300="GN",ISNA(VLOOKUP($K300,'GN codes'!$A:$A,1,FALSE)),ISNA(VLOOKUP($K300,'Prodcom codes'!$A:$A,1,FALSE)))</f>
        <v>1</v>
      </c>
      <c r="Q300" s="19" t="b">
        <f t="shared" si="57"/>
        <v>0</v>
      </c>
      <c r="R300" s="19" t="b">
        <f t="shared" si="58"/>
        <v>0</v>
      </c>
      <c r="S300" s="19" t="b">
        <f t="shared" si="59"/>
        <v>0</v>
      </c>
      <c r="T300" s="19" t="b">
        <f t="shared" si="60"/>
        <v>0</v>
      </c>
      <c r="U300" s="19" t="b">
        <f t="shared" si="61"/>
        <v>0</v>
      </c>
    </row>
    <row r="301" spans="8:21" x14ac:dyDescent="0.25">
      <c r="H301" s="13" t="str">
        <f>_xlfn.IFNA(IF(B301="GN",VLOOKUP($K301,'GN codes'!$A:$E,3,FALSE),VLOOKUP($K301,'Prodcom codes'!$A:$F,4,FALSE)),"")</f>
        <v/>
      </c>
      <c r="I301" s="16" t="str">
        <f t="shared" si="50"/>
        <v/>
      </c>
      <c r="J301" s="17" t="str">
        <f t="shared" si="51"/>
        <v/>
      </c>
      <c r="K301" s="13" t="str">
        <f t="shared" si="52"/>
        <v/>
      </c>
      <c r="L301" s="19" t="b">
        <f t="shared" si="53"/>
        <v>1</v>
      </c>
      <c r="M301" s="19" t="b">
        <f t="shared" si="54"/>
        <v>1</v>
      </c>
      <c r="N301" s="19" t="b">
        <f t="shared" si="55"/>
        <v>1</v>
      </c>
      <c r="O301" s="19" t="b">
        <f t="shared" si="56"/>
        <v>0</v>
      </c>
      <c r="P301" s="19" t="b">
        <f>IF(B301="GN",ISNA(VLOOKUP($K301,'GN codes'!$A:$A,1,FALSE)),ISNA(VLOOKUP($K301,'Prodcom codes'!$A:$A,1,FALSE)))</f>
        <v>1</v>
      </c>
      <c r="Q301" s="19" t="b">
        <f t="shared" si="57"/>
        <v>0</v>
      </c>
      <c r="R301" s="19" t="b">
        <f t="shared" si="58"/>
        <v>0</v>
      </c>
      <c r="S301" s="19" t="b">
        <f t="shared" si="59"/>
        <v>0</v>
      </c>
      <c r="T301" s="19" t="b">
        <f t="shared" si="60"/>
        <v>0</v>
      </c>
      <c r="U301" s="19" t="b">
        <f t="shared" si="61"/>
        <v>0</v>
      </c>
    </row>
    <row r="302" spans="8:21" x14ac:dyDescent="0.25">
      <c r="H302" s="13" t="str">
        <f>_xlfn.IFNA(IF(B302="GN",VLOOKUP($K302,'GN codes'!$A:$E,3,FALSE),VLOOKUP($K302,'Prodcom codes'!$A:$F,4,FALSE)),"")</f>
        <v/>
      </c>
      <c r="I302" s="16" t="str">
        <f t="shared" si="50"/>
        <v/>
      </c>
      <c r="J302" s="17" t="str">
        <f t="shared" si="51"/>
        <v/>
      </c>
      <c r="K302" s="13" t="str">
        <f t="shared" si="52"/>
        <v/>
      </c>
      <c r="L302" s="19" t="b">
        <f t="shared" si="53"/>
        <v>1</v>
      </c>
      <c r="M302" s="19" t="b">
        <f t="shared" si="54"/>
        <v>1</v>
      </c>
      <c r="N302" s="19" t="b">
        <f t="shared" si="55"/>
        <v>1</v>
      </c>
      <c r="O302" s="19" t="b">
        <f t="shared" si="56"/>
        <v>0</v>
      </c>
      <c r="P302" s="19" t="b">
        <f>IF(B302="GN",ISNA(VLOOKUP($K302,'GN codes'!$A:$A,1,FALSE)),ISNA(VLOOKUP($K302,'Prodcom codes'!$A:$A,1,FALSE)))</f>
        <v>1</v>
      </c>
      <c r="Q302" s="19" t="b">
        <f t="shared" si="57"/>
        <v>0</v>
      </c>
      <c r="R302" s="19" t="b">
        <f t="shared" si="58"/>
        <v>0</v>
      </c>
      <c r="S302" s="19" t="b">
        <f t="shared" si="59"/>
        <v>0</v>
      </c>
      <c r="T302" s="19" t="b">
        <f t="shared" si="60"/>
        <v>0</v>
      </c>
      <c r="U302" s="19" t="b">
        <f t="shared" si="61"/>
        <v>0</v>
      </c>
    </row>
    <row r="303" spans="8:21" x14ac:dyDescent="0.25">
      <c r="H303" s="13" t="str">
        <f>_xlfn.IFNA(IF(B303="GN",VLOOKUP($K303,'GN codes'!$A:$E,3,FALSE),VLOOKUP($K303,'Prodcom codes'!$A:$F,4,FALSE)),"")</f>
        <v/>
      </c>
      <c r="I303" s="16" t="str">
        <f t="shared" si="50"/>
        <v/>
      </c>
      <c r="J303" s="17" t="str">
        <f t="shared" si="51"/>
        <v/>
      </c>
      <c r="K303" s="13" t="str">
        <f t="shared" si="52"/>
        <v/>
      </c>
      <c r="L303" s="19" t="b">
        <f t="shared" si="53"/>
        <v>1</v>
      </c>
      <c r="M303" s="19" t="b">
        <f t="shared" si="54"/>
        <v>1</v>
      </c>
      <c r="N303" s="19" t="b">
        <f t="shared" si="55"/>
        <v>1</v>
      </c>
      <c r="O303" s="19" t="b">
        <f t="shared" si="56"/>
        <v>0</v>
      </c>
      <c r="P303" s="19" t="b">
        <f>IF(B303="GN",ISNA(VLOOKUP($K303,'GN codes'!$A:$A,1,FALSE)),ISNA(VLOOKUP($K303,'Prodcom codes'!$A:$A,1,FALSE)))</f>
        <v>1</v>
      </c>
      <c r="Q303" s="19" t="b">
        <f t="shared" si="57"/>
        <v>0</v>
      </c>
      <c r="R303" s="19" t="b">
        <f t="shared" si="58"/>
        <v>0</v>
      </c>
      <c r="S303" s="19" t="b">
        <f t="shared" si="59"/>
        <v>0</v>
      </c>
      <c r="T303" s="19" t="b">
        <f t="shared" si="60"/>
        <v>0</v>
      </c>
      <c r="U303" s="19" t="b">
        <f t="shared" si="61"/>
        <v>0</v>
      </c>
    </row>
    <row r="304" spans="8:21" x14ac:dyDescent="0.25">
      <c r="H304" s="13" t="str">
        <f>_xlfn.IFNA(IF(B304="GN",VLOOKUP($K304,'GN codes'!$A:$E,3,FALSE),VLOOKUP($K304,'Prodcom codes'!$A:$F,4,FALSE)),"")</f>
        <v/>
      </c>
      <c r="I304" s="16" t="str">
        <f t="shared" si="50"/>
        <v/>
      </c>
      <c r="J304" s="17" t="str">
        <f t="shared" si="51"/>
        <v/>
      </c>
      <c r="K304" s="13" t="str">
        <f t="shared" si="52"/>
        <v/>
      </c>
      <c r="L304" s="19" t="b">
        <f t="shared" si="53"/>
        <v>1</v>
      </c>
      <c r="M304" s="19" t="b">
        <f t="shared" si="54"/>
        <v>1</v>
      </c>
      <c r="N304" s="19" t="b">
        <f t="shared" si="55"/>
        <v>1</v>
      </c>
      <c r="O304" s="19" t="b">
        <f t="shared" si="56"/>
        <v>0</v>
      </c>
      <c r="P304" s="19" t="b">
        <f>IF(B304="GN",ISNA(VLOOKUP($K304,'GN codes'!$A:$A,1,FALSE)),ISNA(VLOOKUP($K304,'Prodcom codes'!$A:$A,1,FALSE)))</f>
        <v>1</v>
      </c>
      <c r="Q304" s="19" t="b">
        <f t="shared" si="57"/>
        <v>0</v>
      </c>
      <c r="R304" s="19" t="b">
        <f t="shared" si="58"/>
        <v>0</v>
      </c>
      <c r="S304" s="19" t="b">
        <f t="shared" si="59"/>
        <v>0</v>
      </c>
      <c r="T304" s="19" t="b">
        <f t="shared" si="60"/>
        <v>0</v>
      </c>
      <c r="U304" s="19" t="b">
        <f t="shared" si="61"/>
        <v>0</v>
      </c>
    </row>
    <row r="305" spans="8:21" x14ac:dyDescent="0.25">
      <c r="H305" s="13" t="str">
        <f>_xlfn.IFNA(IF(B305="GN",VLOOKUP($K305,'GN codes'!$A:$E,3,FALSE),VLOOKUP($K305,'Prodcom codes'!$A:$F,4,FALSE)),"")</f>
        <v/>
      </c>
      <c r="I305" s="16" t="str">
        <f t="shared" si="50"/>
        <v/>
      </c>
      <c r="J305" s="17" t="str">
        <f t="shared" si="51"/>
        <v/>
      </c>
      <c r="K305" s="13" t="str">
        <f t="shared" si="52"/>
        <v/>
      </c>
      <c r="L305" s="19" t="b">
        <f t="shared" si="53"/>
        <v>1</v>
      </c>
      <c r="M305" s="19" t="b">
        <f t="shared" si="54"/>
        <v>1</v>
      </c>
      <c r="N305" s="19" t="b">
        <f t="shared" si="55"/>
        <v>1</v>
      </c>
      <c r="O305" s="19" t="b">
        <f t="shared" si="56"/>
        <v>0</v>
      </c>
      <c r="P305" s="19" t="b">
        <f>IF(B305="GN",ISNA(VLOOKUP($K305,'GN codes'!$A:$A,1,FALSE)),ISNA(VLOOKUP($K305,'Prodcom codes'!$A:$A,1,FALSE)))</f>
        <v>1</v>
      </c>
      <c r="Q305" s="19" t="b">
        <f t="shared" si="57"/>
        <v>0</v>
      </c>
      <c r="R305" s="19" t="b">
        <f t="shared" si="58"/>
        <v>0</v>
      </c>
      <c r="S305" s="19" t="b">
        <f t="shared" si="59"/>
        <v>0</v>
      </c>
      <c r="T305" s="19" t="b">
        <f t="shared" si="60"/>
        <v>0</v>
      </c>
      <c r="U305" s="19" t="b">
        <f t="shared" si="61"/>
        <v>0</v>
      </c>
    </row>
    <row r="306" spans="8:21" x14ac:dyDescent="0.25">
      <c r="H306" s="13" t="str">
        <f>_xlfn.IFNA(IF(B306="GN",VLOOKUP($K306,'GN codes'!$A:$E,3,FALSE),VLOOKUP($K306,'Prodcom codes'!$A:$F,4,FALSE)),"")</f>
        <v/>
      </c>
      <c r="I306" s="16" t="str">
        <f t="shared" si="50"/>
        <v/>
      </c>
      <c r="J306" s="17" t="str">
        <f t="shared" si="51"/>
        <v/>
      </c>
      <c r="K306" s="13" t="str">
        <f t="shared" si="52"/>
        <v/>
      </c>
      <c r="L306" s="19" t="b">
        <f t="shared" si="53"/>
        <v>1</v>
      </c>
      <c r="M306" s="19" t="b">
        <f t="shared" si="54"/>
        <v>1</v>
      </c>
      <c r="N306" s="19" t="b">
        <f t="shared" si="55"/>
        <v>1</v>
      </c>
      <c r="O306" s="19" t="b">
        <f t="shared" si="56"/>
        <v>0</v>
      </c>
      <c r="P306" s="19" t="b">
        <f>IF(B306="GN",ISNA(VLOOKUP($K306,'GN codes'!$A:$A,1,FALSE)),ISNA(VLOOKUP($K306,'Prodcom codes'!$A:$A,1,FALSE)))</f>
        <v>1</v>
      </c>
      <c r="Q306" s="19" t="b">
        <f t="shared" si="57"/>
        <v>0</v>
      </c>
      <c r="R306" s="19" t="b">
        <f t="shared" si="58"/>
        <v>0</v>
      </c>
      <c r="S306" s="19" t="b">
        <f t="shared" si="59"/>
        <v>0</v>
      </c>
      <c r="T306" s="19" t="b">
        <f t="shared" si="60"/>
        <v>0</v>
      </c>
      <c r="U306" s="19" t="b">
        <f t="shared" si="61"/>
        <v>0</v>
      </c>
    </row>
    <row r="307" spans="8:21" x14ac:dyDescent="0.25">
      <c r="H307" s="13" t="str">
        <f>_xlfn.IFNA(IF(B307="GN",VLOOKUP($K307,'GN codes'!$A:$E,3,FALSE),VLOOKUP($K307,'Prodcom codes'!$A:$F,4,FALSE)),"")</f>
        <v/>
      </c>
      <c r="I307" s="16" t="str">
        <f t="shared" si="50"/>
        <v/>
      </c>
      <c r="J307" s="17" t="str">
        <f t="shared" si="51"/>
        <v/>
      </c>
      <c r="K307" s="13" t="str">
        <f t="shared" si="52"/>
        <v/>
      </c>
      <c r="L307" s="19" t="b">
        <f t="shared" si="53"/>
        <v>1</v>
      </c>
      <c r="M307" s="19" t="b">
        <f t="shared" si="54"/>
        <v>1</v>
      </c>
      <c r="N307" s="19" t="b">
        <f t="shared" si="55"/>
        <v>1</v>
      </c>
      <c r="O307" s="19" t="b">
        <f t="shared" si="56"/>
        <v>0</v>
      </c>
      <c r="P307" s="19" t="b">
        <f>IF(B307="GN",ISNA(VLOOKUP($K307,'GN codes'!$A:$A,1,FALSE)),ISNA(VLOOKUP($K307,'Prodcom codes'!$A:$A,1,FALSE)))</f>
        <v>1</v>
      </c>
      <c r="Q307" s="19" t="b">
        <f t="shared" si="57"/>
        <v>0</v>
      </c>
      <c r="R307" s="19" t="b">
        <f t="shared" si="58"/>
        <v>0</v>
      </c>
      <c r="S307" s="19" t="b">
        <f t="shared" si="59"/>
        <v>0</v>
      </c>
      <c r="T307" s="19" t="b">
        <f t="shared" si="60"/>
        <v>0</v>
      </c>
      <c r="U307" s="19" t="b">
        <f t="shared" si="61"/>
        <v>0</v>
      </c>
    </row>
    <row r="308" spans="8:21" x14ac:dyDescent="0.25">
      <c r="H308" s="13" t="str">
        <f>_xlfn.IFNA(IF(B308="GN",VLOOKUP($K308,'GN codes'!$A:$E,3,FALSE),VLOOKUP($K308,'Prodcom codes'!$A:$F,4,FALSE)),"")</f>
        <v/>
      </c>
      <c r="I308" s="16" t="str">
        <f t="shared" si="50"/>
        <v/>
      </c>
      <c r="J308" s="17" t="str">
        <f t="shared" si="51"/>
        <v/>
      </c>
      <c r="K308" s="13" t="str">
        <f t="shared" si="52"/>
        <v/>
      </c>
      <c r="L308" s="19" t="b">
        <f t="shared" si="53"/>
        <v>1</v>
      </c>
      <c r="M308" s="19" t="b">
        <f t="shared" si="54"/>
        <v>1</v>
      </c>
      <c r="N308" s="19" t="b">
        <f t="shared" si="55"/>
        <v>1</v>
      </c>
      <c r="O308" s="19" t="b">
        <f t="shared" si="56"/>
        <v>0</v>
      </c>
      <c r="P308" s="19" t="b">
        <f>IF(B308="GN",ISNA(VLOOKUP($K308,'GN codes'!$A:$A,1,FALSE)),ISNA(VLOOKUP($K308,'Prodcom codes'!$A:$A,1,FALSE)))</f>
        <v>1</v>
      </c>
      <c r="Q308" s="19" t="b">
        <f t="shared" si="57"/>
        <v>0</v>
      </c>
      <c r="R308" s="19" t="b">
        <f t="shared" si="58"/>
        <v>0</v>
      </c>
      <c r="S308" s="19" t="b">
        <f t="shared" si="59"/>
        <v>0</v>
      </c>
      <c r="T308" s="19" t="b">
        <f t="shared" si="60"/>
        <v>0</v>
      </c>
      <c r="U308" s="19" t="b">
        <f t="shared" si="61"/>
        <v>0</v>
      </c>
    </row>
    <row r="309" spans="8:21" x14ac:dyDescent="0.25">
      <c r="H309" s="13" t="str">
        <f>_xlfn.IFNA(IF(B309="GN",VLOOKUP($K309,'GN codes'!$A:$E,3,FALSE),VLOOKUP($K309,'Prodcom codes'!$A:$F,4,FALSE)),"")</f>
        <v/>
      </c>
      <c r="I309" s="16" t="str">
        <f t="shared" si="50"/>
        <v/>
      </c>
      <c r="J309" s="17" t="str">
        <f t="shared" si="51"/>
        <v/>
      </c>
      <c r="K309" s="13" t="str">
        <f t="shared" si="52"/>
        <v/>
      </c>
      <c r="L309" s="19" t="b">
        <f t="shared" si="53"/>
        <v>1</v>
      </c>
      <c r="M309" s="19" t="b">
        <f t="shared" si="54"/>
        <v>1</v>
      </c>
      <c r="N309" s="19" t="b">
        <f t="shared" si="55"/>
        <v>1</v>
      </c>
      <c r="O309" s="19" t="b">
        <f t="shared" si="56"/>
        <v>0</v>
      </c>
      <c r="P309" s="19" t="b">
        <f>IF(B309="GN",ISNA(VLOOKUP($K309,'GN codes'!$A:$A,1,FALSE)),ISNA(VLOOKUP($K309,'Prodcom codes'!$A:$A,1,FALSE)))</f>
        <v>1</v>
      </c>
      <c r="Q309" s="19" t="b">
        <f t="shared" si="57"/>
        <v>0</v>
      </c>
      <c r="R309" s="19" t="b">
        <f t="shared" si="58"/>
        <v>0</v>
      </c>
      <c r="S309" s="19" t="b">
        <f t="shared" si="59"/>
        <v>0</v>
      </c>
      <c r="T309" s="19" t="b">
        <f t="shared" si="60"/>
        <v>0</v>
      </c>
      <c r="U309" s="19" t="b">
        <f t="shared" si="61"/>
        <v>0</v>
      </c>
    </row>
    <row r="310" spans="8:21" x14ac:dyDescent="0.25">
      <c r="H310" s="13" t="str">
        <f>_xlfn.IFNA(IF(B310="GN",VLOOKUP($K310,'GN codes'!$A:$E,3,FALSE),VLOOKUP($K310,'Prodcom codes'!$A:$F,4,FALSE)),"")</f>
        <v/>
      </c>
      <c r="I310" s="16" t="str">
        <f t="shared" si="50"/>
        <v/>
      </c>
      <c r="J310" s="17" t="str">
        <f t="shared" si="51"/>
        <v/>
      </c>
      <c r="K310" s="13" t="str">
        <f t="shared" si="52"/>
        <v/>
      </c>
      <c r="L310" s="19" t="b">
        <f t="shared" si="53"/>
        <v>1</v>
      </c>
      <c r="M310" s="19" t="b">
        <f t="shared" si="54"/>
        <v>1</v>
      </c>
      <c r="N310" s="19" t="b">
        <f t="shared" si="55"/>
        <v>1</v>
      </c>
      <c r="O310" s="19" t="b">
        <f t="shared" si="56"/>
        <v>0</v>
      </c>
      <c r="P310" s="19" t="b">
        <f>IF(B310="GN",ISNA(VLOOKUP($K310,'GN codes'!$A:$A,1,FALSE)),ISNA(VLOOKUP($K310,'Prodcom codes'!$A:$A,1,FALSE)))</f>
        <v>1</v>
      </c>
      <c r="Q310" s="19" t="b">
        <f t="shared" si="57"/>
        <v>0</v>
      </c>
      <c r="R310" s="19" t="b">
        <f t="shared" si="58"/>
        <v>0</v>
      </c>
      <c r="S310" s="19" t="b">
        <f t="shared" si="59"/>
        <v>0</v>
      </c>
      <c r="T310" s="19" t="b">
        <f t="shared" si="60"/>
        <v>0</v>
      </c>
      <c r="U310" s="19" t="b">
        <f t="shared" si="61"/>
        <v>0</v>
      </c>
    </row>
    <row r="311" spans="8:21" x14ac:dyDescent="0.25">
      <c r="H311" s="13" t="str">
        <f>_xlfn.IFNA(IF(B311="GN",VLOOKUP($K311,'GN codes'!$A:$E,3,FALSE),VLOOKUP($K311,'Prodcom codes'!$A:$F,4,FALSE)),"")</f>
        <v/>
      </c>
      <c r="I311" s="16" t="str">
        <f t="shared" si="50"/>
        <v/>
      </c>
      <c r="J311" s="17" t="str">
        <f t="shared" si="51"/>
        <v/>
      </c>
      <c r="K311" s="13" t="str">
        <f t="shared" si="52"/>
        <v/>
      </c>
      <c r="L311" s="19" t="b">
        <f t="shared" si="53"/>
        <v>1</v>
      </c>
      <c r="M311" s="19" t="b">
        <f t="shared" si="54"/>
        <v>1</v>
      </c>
      <c r="N311" s="19" t="b">
        <f t="shared" si="55"/>
        <v>1</v>
      </c>
      <c r="O311" s="19" t="b">
        <f t="shared" si="56"/>
        <v>0</v>
      </c>
      <c r="P311" s="19" t="b">
        <f>IF(B311="GN",ISNA(VLOOKUP($K311,'GN codes'!$A:$A,1,FALSE)),ISNA(VLOOKUP($K311,'Prodcom codes'!$A:$A,1,FALSE)))</f>
        <v>1</v>
      </c>
      <c r="Q311" s="19" t="b">
        <f t="shared" si="57"/>
        <v>0</v>
      </c>
      <c r="R311" s="19" t="b">
        <f t="shared" si="58"/>
        <v>0</v>
      </c>
      <c r="S311" s="19" t="b">
        <f t="shared" si="59"/>
        <v>0</v>
      </c>
      <c r="T311" s="19" t="b">
        <f t="shared" si="60"/>
        <v>0</v>
      </c>
      <c r="U311" s="19" t="b">
        <f t="shared" si="61"/>
        <v>0</v>
      </c>
    </row>
    <row r="312" spans="8:21" x14ac:dyDescent="0.25">
      <c r="H312" s="13" t="str">
        <f>_xlfn.IFNA(IF(B312="GN",VLOOKUP($K312,'GN codes'!$A:$E,3,FALSE),VLOOKUP($K312,'Prodcom codes'!$A:$F,4,FALSE)),"")</f>
        <v/>
      </c>
      <c r="I312" s="16" t="str">
        <f t="shared" si="50"/>
        <v/>
      </c>
      <c r="J312" s="17" t="str">
        <f t="shared" si="51"/>
        <v/>
      </c>
      <c r="K312" s="13" t="str">
        <f t="shared" si="52"/>
        <v/>
      </c>
      <c r="L312" s="19" t="b">
        <f t="shared" si="53"/>
        <v>1</v>
      </c>
      <c r="M312" s="19" t="b">
        <f t="shared" si="54"/>
        <v>1</v>
      </c>
      <c r="N312" s="19" t="b">
        <f t="shared" si="55"/>
        <v>1</v>
      </c>
      <c r="O312" s="19" t="b">
        <f t="shared" si="56"/>
        <v>0</v>
      </c>
      <c r="P312" s="19" t="b">
        <f>IF(B312="GN",ISNA(VLOOKUP($K312,'GN codes'!$A:$A,1,FALSE)),ISNA(VLOOKUP($K312,'Prodcom codes'!$A:$A,1,FALSE)))</f>
        <v>1</v>
      </c>
      <c r="Q312" s="19" t="b">
        <f t="shared" si="57"/>
        <v>0</v>
      </c>
      <c r="R312" s="19" t="b">
        <f t="shared" si="58"/>
        <v>0</v>
      </c>
      <c r="S312" s="19" t="b">
        <f t="shared" si="59"/>
        <v>0</v>
      </c>
      <c r="T312" s="19" t="b">
        <f t="shared" si="60"/>
        <v>0</v>
      </c>
      <c r="U312" s="19" t="b">
        <f t="shared" si="61"/>
        <v>0</v>
      </c>
    </row>
    <row r="313" spans="8:21" x14ac:dyDescent="0.25">
      <c r="H313" s="13" t="str">
        <f>_xlfn.IFNA(IF(B313="GN",VLOOKUP($K313,'GN codes'!$A:$E,3,FALSE),VLOOKUP($K313,'Prodcom codes'!$A:$F,4,FALSE)),"")</f>
        <v/>
      </c>
      <c r="I313" s="16" t="str">
        <f t="shared" si="50"/>
        <v/>
      </c>
      <c r="J313" s="17" t="str">
        <f t="shared" si="51"/>
        <v/>
      </c>
      <c r="K313" s="13" t="str">
        <f t="shared" si="52"/>
        <v/>
      </c>
      <c r="L313" s="19" t="b">
        <f t="shared" si="53"/>
        <v>1</v>
      </c>
      <c r="M313" s="19" t="b">
        <f t="shared" si="54"/>
        <v>1</v>
      </c>
      <c r="N313" s="19" t="b">
        <f t="shared" si="55"/>
        <v>1</v>
      </c>
      <c r="O313" s="19" t="b">
        <f t="shared" si="56"/>
        <v>0</v>
      </c>
      <c r="P313" s="19" t="b">
        <f>IF(B313="GN",ISNA(VLOOKUP($K313,'GN codes'!$A:$A,1,FALSE)),ISNA(VLOOKUP($K313,'Prodcom codes'!$A:$A,1,FALSE)))</f>
        <v>1</v>
      </c>
      <c r="Q313" s="19" t="b">
        <f t="shared" si="57"/>
        <v>0</v>
      </c>
      <c r="R313" s="19" t="b">
        <f t="shared" si="58"/>
        <v>0</v>
      </c>
      <c r="S313" s="19" t="b">
        <f t="shared" si="59"/>
        <v>0</v>
      </c>
      <c r="T313" s="19" t="b">
        <f t="shared" si="60"/>
        <v>0</v>
      </c>
      <c r="U313" s="19" t="b">
        <f t="shared" si="61"/>
        <v>0</v>
      </c>
    </row>
    <row r="314" spans="8:21" x14ac:dyDescent="0.25">
      <c r="H314" s="13" t="str">
        <f>_xlfn.IFNA(IF(B314="GN",VLOOKUP($K314,'GN codes'!$A:$E,3,FALSE),VLOOKUP($K314,'Prodcom codes'!$A:$F,4,FALSE)),"")</f>
        <v/>
      </c>
      <c r="I314" s="16" t="str">
        <f t="shared" si="50"/>
        <v/>
      </c>
      <c r="J314" s="17" t="str">
        <f t="shared" si="51"/>
        <v/>
      </c>
      <c r="K314" s="13" t="str">
        <f t="shared" si="52"/>
        <v/>
      </c>
      <c r="L314" s="19" t="b">
        <f t="shared" si="53"/>
        <v>1</v>
      </c>
      <c r="M314" s="19" t="b">
        <f t="shared" si="54"/>
        <v>1</v>
      </c>
      <c r="N314" s="19" t="b">
        <f t="shared" si="55"/>
        <v>1</v>
      </c>
      <c r="O314" s="19" t="b">
        <f t="shared" si="56"/>
        <v>0</v>
      </c>
      <c r="P314" s="19" t="b">
        <f>IF(B314="GN",ISNA(VLOOKUP($K314,'GN codes'!$A:$A,1,FALSE)),ISNA(VLOOKUP($K314,'Prodcom codes'!$A:$A,1,FALSE)))</f>
        <v>1</v>
      </c>
      <c r="Q314" s="19" t="b">
        <f t="shared" si="57"/>
        <v>0</v>
      </c>
      <c r="R314" s="19" t="b">
        <f t="shared" si="58"/>
        <v>0</v>
      </c>
      <c r="S314" s="19" t="b">
        <f t="shared" si="59"/>
        <v>0</v>
      </c>
      <c r="T314" s="19" t="b">
        <f t="shared" si="60"/>
        <v>0</v>
      </c>
      <c r="U314" s="19" t="b">
        <f t="shared" si="61"/>
        <v>0</v>
      </c>
    </row>
    <row r="315" spans="8:21" x14ac:dyDescent="0.25">
      <c r="H315" s="13" t="str">
        <f>_xlfn.IFNA(IF(B315="GN",VLOOKUP($K315,'GN codes'!$A:$E,3,FALSE),VLOOKUP($K315,'Prodcom codes'!$A:$F,4,FALSE)),"")</f>
        <v/>
      </c>
      <c r="I315" s="16" t="str">
        <f t="shared" si="50"/>
        <v/>
      </c>
      <c r="J315" s="17" t="str">
        <f t="shared" si="51"/>
        <v/>
      </c>
      <c r="K315" s="13" t="str">
        <f t="shared" si="52"/>
        <v/>
      </c>
      <c r="L315" s="19" t="b">
        <f t="shared" si="53"/>
        <v>1</v>
      </c>
      <c r="M315" s="19" t="b">
        <f t="shared" si="54"/>
        <v>1</v>
      </c>
      <c r="N315" s="19" t="b">
        <f t="shared" si="55"/>
        <v>1</v>
      </c>
      <c r="O315" s="19" t="b">
        <f t="shared" si="56"/>
        <v>0</v>
      </c>
      <c r="P315" s="19" t="b">
        <f>IF(B315="GN",ISNA(VLOOKUP($K315,'GN codes'!$A:$A,1,FALSE)),ISNA(VLOOKUP($K315,'Prodcom codes'!$A:$A,1,FALSE)))</f>
        <v>1</v>
      </c>
      <c r="Q315" s="19" t="b">
        <f t="shared" si="57"/>
        <v>0</v>
      </c>
      <c r="R315" s="19" t="b">
        <f t="shared" si="58"/>
        <v>0</v>
      </c>
      <c r="S315" s="19" t="b">
        <f t="shared" si="59"/>
        <v>0</v>
      </c>
      <c r="T315" s="19" t="b">
        <f t="shared" si="60"/>
        <v>0</v>
      </c>
      <c r="U315" s="19" t="b">
        <f t="shared" si="61"/>
        <v>0</v>
      </c>
    </row>
    <row r="316" spans="8:21" x14ac:dyDescent="0.25">
      <c r="H316" s="13" t="str">
        <f>_xlfn.IFNA(IF(B316="GN",VLOOKUP($K316,'GN codes'!$A:$E,3,FALSE),VLOOKUP($K316,'Prodcom codes'!$A:$F,4,FALSE)),"")</f>
        <v/>
      </c>
      <c r="I316" s="16" t="str">
        <f t="shared" si="50"/>
        <v/>
      </c>
      <c r="J316" s="17" t="str">
        <f t="shared" si="51"/>
        <v/>
      </c>
      <c r="K316" s="13" t="str">
        <f t="shared" si="52"/>
        <v/>
      </c>
      <c r="L316" s="19" t="b">
        <f t="shared" si="53"/>
        <v>1</v>
      </c>
      <c r="M316" s="19" t="b">
        <f t="shared" si="54"/>
        <v>1</v>
      </c>
      <c r="N316" s="19" t="b">
        <f t="shared" si="55"/>
        <v>1</v>
      </c>
      <c r="O316" s="19" t="b">
        <f t="shared" si="56"/>
        <v>0</v>
      </c>
      <c r="P316" s="19" t="b">
        <f>IF(B316="GN",ISNA(VLOOKUP($K316,'GN codes'!$A:$A,1,FALSE)),ISNA(VLOOKUP($K316,'Prodcom codes'!$A:$A,1,FALSE)))</f>
        <v>1</v>
      </c>
      <c r="Q316" s="19" t="b">
        <f t="shared" si="57"/>
        <v>0</v>
      </c>
      <c r="R316" s="19" t="b">
        <f t="shared" si="58"/>
        <v>0</v>
      </c>
      <c r="S316" s="19" t="b">
        <f t="shared" si="59"/>
        <v>0</v>
      </c>
      <c r="T316" s="19" t="b">
        <f t="shared" si="60"/>
        <v>0</v>
      </c>
      <c r="U316" s="19" t="b">
        <f t="shared" si="61"/>
        <v>0</v>
      </c>
    </row>
    <row r="317" spans="8:21" x14ac:dyDescent="0.25">
      <c r="H317" s="13" t="str">
        <f>_xlfn.IFNA(IF(B317="GN",VLOOKUP($K317,'GN codes'!$A:$E,3,FALSE),VLOOKUP($K317,'Prodcom codes'!$A:$F,4,FALSE)),"")</f>
        <v/>
      </c>
      <c r="I317" s="16" t="str">
        <f t="shared" si="50"/>
        <v/>
      </c>
      <c r="J317" s="17" t="str">
        <f t="shared" si="51"/>
        <v/>
      </c>
      <c r="K317" s="13" t="str">
        <f t="shared" si="52"/>
        <v/>
      </c>
      <c r="L317" s="19" t="b">
        <f t="shared" si="53"/>
        <v>1</v>
      </c>
      <c r="M317" s="19" t="b">
        <f t="shared" si="54"/>
        <v>1</v>
      </c>
      <c r="N317" s="19" t="b">
        <f t="shared" si="55"/>
        <v>1</v>
      </c>
      <c r="O317" s="19" t="b">
        <f t="shared" si="56"/>
        <v>0</v>
      </c>
      <c r="P317" s="19" t="b">
        <f>IF(B317="GN",ISNA(VLOOKUP($K317,'GN codes'!$A:$A,1,FALSE)),ISNA(VLOOKUP($K317,'Prodcom codes'!$A:$A,1,FALSE)))</f>
        <v>1</v>
      </c>
      <c r="Q317" s="19" t="b">
        <f t="shared" si="57"/>
        <v>0</v>
      </c>
      <c r="R317" s="19" t="b">
        <f t="shared" si="58"/>
        <v>0</v>
      </c>
      <c r="S317" s="19" t="b">
        <f t="shared" si="59"/>
        <v>0</v>
      </c>
      <c r="T317" s="19" t="b">
        <f t="shared" si="60"/>
        <v>0</v>
      </c>
      <c r="U317" s="19" t="b">
        <f t="shared" si="61"/>
        <v>0</v>
      </c>
    </row>
    <row r="318" spans="8:21" x14ac:dyDescent="0.25">
      <c r="H318" s="13" t="str">
        <f>_xlfn.IFNA(IF(B318="GN",VLOOKUP($K318,'GN codes'!$A:$E,3,FALSE),VLOOKUP($K318,'Prodcom codes'!$A:$F,4,FALSE)),"")</f>
        <v/>
      </c>
      <c r="I318" s="16" t="str">
        <f t="shared" si="50"/>
        <v/>
      </c>
      <c r="J318" s="17" t="str">
        <f t="shared" si="51"/>
        <v/>
      </c>
      <c r="K318" s="13" t="str">
        <f t="shared" si="52"/>
        <v/>
      </c>
      <c r="L318" s="19" t="b">
        <f t="shared" si="53"/>
        <v>1</v>
      </c>
      <c r="M318" s="19" t="b">
        <f t="shared" si="54"/>
        <v>1</v>
      </c>
      <c r="N318" s="19" t="b">
        <f t="shared" si="55"/>
        <v>1</v>
      </c>
      <c r="O318" s="19" t="b">
        <f t="shared" si="56"/>
        <v>0</v>
      </c>
      <c r="P318" s="19" t="b">
        <f>IF(B318="GN",ISNA(VLOOKUP($K318,'GN codes'!$A:$A,1,FALSE)),ISNA(VLOOKUP($K318,'Prodcom codes'!$A:$A,1,FALSE)))</f>
        <v>1</v>
      </c>
      <c r="Q318" s="19" t="b">
        <f t="shared" si="57"/>
        <v>0</v>
      </c>
      <c r="R318" s="19" t="b">
        <f t="shared" si="58"/>
        <v>0</v>
      </c>
      <c r="S318" s="19" t="b">
        <f t="shared" si="59"/>
        <v>0</v>
      </c>
      <c r="T318" s="19" t="b">
        <f t="shared" si="60"/>
        <v>0</v>
      </c>
      <c r="U318" s="19" t="b">
        <f t="shared" si="61"/>
        <v>0</v>
      </c>
    </row>
    <row r="319" spans="8:21" x14ac:dyDescent="0.25">
      <c r="H319" s="13" t="str">
        <f>_xlfn.IFNA(IF(B319="GN",VLOOKUP($K319,'GN codes'!$A:$E,3,FALSE),VLOOKUP($K319,'Prodcom codes'!$A:$F,4,FALSE)),"")</f>
        <v/>
      </c>
      <c r="I319" s="16" t="str">
        <f t="shared" si="50"/>
        <v/>
      </c>
      <c r="J319" s="17" t="str">
        <f t="shared" si="51"/>
        <v/>
      </c>
      <c r="K319" s="13" t="str">
        <f t="shared" si="52"/>
        <v/>
      </c>
      <c r="L319" s="19" t="b">
        <f t="shared" si="53"/>
        <v>1</v>
      </c>
      <c r="M319" s="19" t="b">
        <f t="shared" si="54"/>
        <v>1</v>
      </c>
      <c r="N319" s="19" t="b">
        <f t="shared" si="55"/>
        <v>1</v>
      </c>
      <c r="O319" s="19" t="b">
        <f t="shared" si="56"/>
        <v>0</v>
      </c>
      <c r="P319" s="19" t="b">
        <f>IF(B319="GN",ISNA(VLOOKUP($K319,'GN codes'!$A:$A,1,FALSE)),ISNA(VLOOKUP($K319,'Prodcom codes'!$A:$A,1,FALSE)))</f>
        <v>1</v>
      </c>
      <c r="Q319" s="19" t="b">
        <f t="shared" si="57"/>
        <v>0</v>
      </c>
      <c r="R319" s="19" t="b">
        <f t="shared" si="58"/>
        <v>0</v>
      </c>
      <c r="S319" s="19" t="b">
        <f t="shared" si="59"/>
        <v>0</v>
      </c>
      <c r="T319" s="19" t="b">
        <f t="shared" si="60"/>
        <v>0</v>
      </c>
      <c r="U319" s="19" t="b">
        <f t="shared" si="61"/>
        <v>0</v>
      </c>
    </row>
    <row r="320" spans="8:21" x14ac:dyDescent="0.25">
      <c r="H320" s="13" t="str">
        <f>_xlfn.IFNA(IF(B320="GN",VLOOKUP($K320,'GN codes'!$A:$E,3,FALSE),VLOOKUP($K320,'Prodcom codes'!$A:$F,4,FALSE)),"")</f>
        <v/>
      </c>
      <c r="I320" s="16" t="str">
        <f t="shared" si="50"/>
        <v/>
      </c>
      <c r="J320" s="17" t="str">
        <f t="shared" si="51"/>
        <v/>
      </c>
      <c r="K320" s="13" t="str">
        <f t="shared" si="52"/>
        <v/>
      </c>
      <c r="L320" s="19" t="b">
        <f t="shared" si="53"/>
        <v>1</v>
      </c>
      <c r="M320" s="19" t="b">
        <f t="shared" si="54"/>
        <v>1</v>
      </c>
      <c r="N320" s="19" t="b">
        <f t="shared" si="55"/>
        <v>1</v>
      </c>
      <c r="O320" s="19" t="b">
        <f t="shared" si="56"/>
        <v>0</v>
      </c>
      <c r="P320" s="19" t="b">
        <f>IF(B320="GN",ISNA(VLOOKUP($K320,'GN codes'!$A:$A,1,FALSE)),ISNA(VLOOKUP($K320,'Prodcom codes'!$A:$A,1,FALSE)))</f>
        <v>1</v>
      </c>
      <c r="Q320" s="19" t="b">
        <f t="shared" si="57"/>
        <v>0</v>
      </c>
      <c r="R320" s="19" t="b">
        <f t="shared" si="58"/>
        <v>0</v>
      </c>
      <c r="S320" s="19" t="b">
        <f t="shared" si="59"/>
        <v>0</v>
      </c>
      <c r="T320" s="19" t="b">
        <f t="shared" si="60"/>
        <v>0</v>
      </c>
      <c r="U320" s="19" t="b">
        <f t="shared" si="61"/>
        <v>0</v>
      </c>
    </row>
    <row r="321" spans="8:21" x14ac:dyDescent="0.25">
      <c r="H321" s="13" t="str">
        <f>_xlfn.IFNA(IF(B321="GN",VLOOKUP($K321,'GN codes'!$A:$E,3,FALSE),VLOOKUP($K321,'Prodcom codes'!$A:$F,4,FALSE)),"")</f>
        <v/>
      </c>
      <c r="I321" s="16" t="str">
        <f t="shared" si="50"/>
        <v/>
      </c>
      <c r="J321" s="17" t="str">
        <f t="shared" si="51"/>
        <v/>
      </c>
      <c r="K321" s="13" t="str">
        <f t="shared" si="52"/>
        <v/>
      </c>
      <c r="L321" s="19" t="b">
        <f t="shared" si="53"/>
        <v>1</v>
      </c>
      <c r="M321" s="19" t="b">
        <f t="shared" si="54"/>
        <v>1</v>
      </c>
      <c r="N321" s="19" t="b">
        <f t="shared" si="55"/>
        <v>1</v>
      </c>
      <c r="O321" s="19" t="b">
        <f t="shared" si="56"/>
        <v>0</v>
      </c>
      <c r="P321" s="19" t="b">
        <f>IF(B321="GN",ISNA(VLOOKUP($K321,'GN codes'!$A:$A,1,FALSE)),ISNA(VLOOKUP($K321,'Prodcom codes'!$A:$A,1,FALSE)))</f>
        <v>1</v>
      </c>
      <c r="Q321" s="19" t="b">
        <f t="shared" si="57"/>
        <v>0</v>
      </c>
      <c r="R321" s="19" t="b">
        <f t="shared" si="58"/>
        <v>0</v>
      </c>
      <c r="S321" s="19" t="b">
        <f t="shared" si="59"/>
        <v>0</v>
      </c>
      <c r="T321" s="19" t="b">
        <f t="shared" si="60"/>
        <v>0</v>
      </c>
      <c r="U321" s="19" t="b">
        <f t="shared" si="61"/>
        <v>0</v>
      </c>
    </row>
    <row r="322" spans="8:21" x14ac:dyDescent="0.25">
      <c r="H322" s="13" t="str">
        <f>_xlfn.IFNA(IF(B322="GN",VLOOKUP($K322,'GN codes'!$A:$E,3,FALSE),VLOOKUP($K322,'Prodcom codes'!$A:$F,4,FALSE)),"")</f>
        <v/>
      </c>
      <c r="I322" s="16" t="str">
        <f t="shared" si="50"/>
        <v/>
      </c>
      <c r="J322" s="17" t="str">
        <f t="shared" si="51"/>
        <v/>
      </c>
      <c r="K322" s="13" t="str">
        <f t="shared" si="52"/>
        <v/>
      </c>
      <c r="L322" s="19" t="b">
        <f t="shared" si="53"/>
        <v>1</v>
      </c>
      <c r="M322" s="19" t="b">
        <f t="shared" si="54"/>
        <v>1</v>
      </c>
      <c r="N322" s="19" t="b">
        <f t="shared" si="55"/>
        <v>1</v>
      </c>
      <c r="O322" s="19" t="b">
        <f t="shared" si="56"/>
        <v>0</v>
      </c>
      <c r="P322" s="19" t="b">
        <f>IF(B322="GN",ISNA(VLOOKUP($K322,'GN codes'!$A:$A,1,FALSE)),ISNA(VLOOKUP($K322,'Prodcom codes'!$A:$A,1,FALSE)))</f>
        <v>1</v>
      </c>
      <c r="Q322" s="19" t="b">
        <f t="shared" si="57"/>
        <v>0</v>
      </c>
      <c r="R322" s="19" t="b">
        <f t="shared" si="58"/>
        <v>0</v>
      </c>
      <c r="S322" s="19" t="b">
        <f t="shared" si="59"/>
        <v>0</v>
      </c>
      <c r="T322" s="19" t="b">
        <f t="shared" si="60"/>
        <v>0</v>
      </c>
      <c r="U322" s="19" t="b">
        <f t="shared" si="61"/>
        <v>0</v>
      </c>
    </row>
    <row r="323" spans="8:21" x14ac:dyDescent="0.25">
      <c r="H323" s="13" t="str">
        <f>_xlfn.IFNA(IF(B323="GN",VLOOKUP($K323,'GN codes'!$A:$E,3,FALSE),VLOOKUP($K323,'Prodcom codes'!$A:$F,4,FALSE)),"")</f>
        <v/>
      </c>
      <c r="I323" s="16" t="str">
        <f t="shared" ref="I323:I386" si="62">IF(L323,"",IF(OR(M323:U323),"O","P"))</f>
        <v/>
      </c>
      <c r="J323" s="17" t="str">
        <f t="shared" ref="J323:J386" si="63">IF(L323,"",IF(M323,M$1,IF(N323,N$1,IF(O323,O$1,IF(P323,P$1,IF(Q323,Q$1,IF(R323,R$1,IF(S323,S$1,IF(T323,T$1,IF(U323,U$1,""))))))))))</f>
        <v/>
      </c>
      <c r="K323" s="13" t="str">
        <f t="shared" ref="K323:K386" si="64">IF(LEN(SUBSTITUTE($A323,".",""))&gt;8,LEFT(SUBSTITUTE($A323,".",""),8),TEXT(SUBSTITUTE($A323,".",""),"00000000"))</f>
        <v/>
      </c>
      <c r="L323" s="19" t="b">
        <f t="shared" ref="L323:L386" si="65">SUMPRODUCT(-($A323:$G323&lt;&gt;""))=0</f>
        <v>1</v>
      </c>
      <c r="M323" s="19" t="b">
        <f t="shared" ref="M323:M386" si="66">IF(AND(H323&lt;&gt;"",H323&lt;&gt;"n.v.t"),OR(SUMPRODUCT(-($A323:$C323&lt;&gt;""))&gt;-3,SUMPRODUCT(-($D323:$E323&lt;&gt;""))&gt;-2),OR(SUMPRODUCT(-($A323:$C323&lt;&gt;""))&gt;-3,$D323=""))</f>
        <v>1</v>
      </c>
      <c r="N323" s="19" t="b">
        <f t="shared" ref="N323:N386" si="67">AND(B323&lt;&gt;"GN",B323&lt;&gt;"Prodcom")</f>
        <v>1</v>
      </c>
      <c r="O323" s="19" t="b">
        <f t="shared" ref="O323:O386" si="68">AND(C323&lt;&gt;0,C323&lt;&gt;1)</f>
        <v>0</v>
      </c>
      <c r="P323" s="19" t="b">
        <f>IF(B323="GN",ISNA(VLOOKUP($K323,'GN codes'!$A:$A,1,FALSE)),ISNA(VLOOKUP($K323,'Prodcom codes'!$A:$A,1,FALSE)))</f>
        <v>1</v>
      </c>
      <c r="Q323" s="19" t="b">
        <f t="shared" ref="Q323:Q386" si="69">IF(OR(ISBLANK($D323),AND(ISNUMBER($D323),$D323&gt;=0,$D323&lt;=50000000)),FALSE,TRUE)</f>
        <v>0</v>
      </c>
      <c r="R323" s="19" t="b">
        <f t="shared" ref="R323:R386" si="70">IF(OR(ISBLANK($E323),AND(ISNUMBER($E323),$E323&gt;=0,$E323&lt;=50000000)),FALSE,TRUE)</f>
        <v>0</v>
      </c>
      <c r="S323" s="19" t="b">
        <f t="shared" ref="S323:S386" si="71">IF(OR(ISBLANK($F323),AND(ISNUMBER($F323),$F323&gt;=0,$F323&lt;=50000000)),FALSE,TRUE)</f>
        <v>0</v>
      </c>
      <c r="T323" s="19" t="b">
        <f t="shared" ref="T323:T386" si="72">IF(OR(ISBLANK($G323),AND(ISNUMBER($G323),$G323&gt;=0,$G323&lt;=50000000)),FALSE,TRUE)</f>
        <v>0</v>
      </c>
      <c r="U323" s="19" t="b">
        <f t="shared" ref="U323:U386" si="73">AND(SUMPRODUCT(-($F323:$G323&lt;&gt;""))&gt;-2,OR(LEFT($K323,4)="1051",LEFT($K323,3)="040"))</f>
        <v>0</v>
      </c>
    </row>
    <row r="324" spans="8:21" x14ac:dyDescent="0.25">
      <c r="H324" s="13" t="str">
        <f>_xlfn.IFNA(IF(B324="GN",VLOOKUP($K324,'GN codes'!$A:$E,3,FALSE),VLOOKUP($K324,'Prodcom codes'!$A:$F,4,FALSE)),"")</f>
        <v/>
      </c>
      <c r="I324" s="16" t="str">
        <f t="shared" si="62"/>
        <v/>
      </c>
      <c r="J324" s="17" t="str">
        <f t="shared" si="63"/>
        <v/>
      </c>
      <c r="K324" s="13" t="str">
        <f t="shared" si="64"/>
        <v/>
      </c>
      <c r="L324" s="19" t="b">
        <f t="shared" si="65"/>
        <v>1</v>
      </c>
      <c r="M324" s="19" t="b">
        <f t="shared" si="66"/>
        <v>1</v>
      </c>
      <c r="N324" s="19" t="b">
        <f t="shared" si="67"/>
        <v>1</v>
      </c>
      <c r="O324" s="19" t="b">
        <f t="shared" si="68"/>
        <v>0</v>
      </c>
      <c r="P324" s="19" t="b">
        <f>IF(B324="GN",ISNA(VLOOKUP($K324,'GN codes'!$A:$A,1,FALSE)),ISNA(VLOOKUP($K324,'Prodcom codes'!$A:$A,1,FALSE)))</f>
        <v>1</v>
      </c>
      <c r="Q324" s="19" t="b">
        <f t="shared" si="69"/>
        <v>0</v>
      </c>
      <c r="R324" s="19" t="b">
        <f t="shared" si="70"/>
        <v>0</v>
      </c>
      <c r="S324" s="19" t="b">
        <f t="shared" si="71"/>
        <v>0</v>
      </c>
      <c r="T324" s="19" t="b">
        <f t="shared" si="72"/>
        <v>0</v>
      </c>
      <c r="U324" s="19" t="b">
        <f t="shared" si="73"/>
        <v>0</v>
      </c>
    </row>
    <row r="325" spans="8:21" x14ac:dyDescent="0.25">
      <c r="H325" s="13" t="str">
        <f>_xlfn.IFNA(IF(B325="GN",VLOOKUP($K325,'GN codes'!$A:$E,3,FALSE),VLOOKUP($K325,'Prodcom codes'!$A:$F,4,FALSE)),"")</f>
        <v/>
      </c>
      <c r="I325" s="16" t="str">
        <f t="shared" si="62"/>
        <v/>
      </c>
      <c r="J325" s="17" t="str">
        <f t="shared" si="63"/>
        <v/>
      </c>
      <c r="K325" s="13" t="str">
        <f t="shared" si="64"/>
        <v/>
      </c>
      <c r="L325" s="19" t="b">
        <f t="shared" si="65"/>
        <v>1</v>
      </c>
      <c r="M325" s="19" t="b">
        <f t="shared" si="66"/>
        <v>1</v>
      </c>
      <c r="N325" s="19" t="b">
        <f t="shared" si="67"/>
        <v>1</v>
      </c>
      <c r="O325" s="19" t="b">
        <f t="shared" si="68"/>
        <v>0</v>
      </c>
      <c r="P325" s="19" t="b">
        <f>IF(B325="GN",ISNA(VLOOKUP($K325,'GN codes'!$A:$A,1,FALSE)),ISNA(VLOOKUP($K325,'Prodcom codes'!$A:$A,1,FALSE)))</f>
        <v>1</v>
      </c>
      <c r="Q325" s="19" t="b">
        <f t="shared" si="69"/>
        <v>0</v>
      </c>
      <c r="R325" s="19" t="b">
        <f t="shared" si="70"/>
        <v>0</v>
      </c>
      <c r="S325" s="19" t="b">
        <f t="shared" si="71"/>
        <v>0</v>
      </c>
      <c r="T325" s="19" t="b">
        <f t="shared" si="72"/>
        <v>0</v>
      </c>
      <c r="U325" s="19" t="b">
        <f t="shared" si="73"/>
        <v>0</v>
      </c>
    </row>
    <row r="326" spans="8:21" x14ac:dyDescent="0.25">
      <c r="H326" s="13" t="str">
        <f>_xlfn.IFNA(IF(B326="GN",VLOOKUP($K326,'GN codes'!$A:$E,3,FALSE),VLOOKUP($K326,'Prodcom codes'!$A:$F,4,FALSE)),"")</f>
        <v/>
      </c>
      <c r="I326" s="16" t="str">
        <f t="shared" si="62"/>
        <v/>
      </c>
      <c r="J326" s="17" t="str">
        <f t="shared" si="63"/>
        <v/>
      </c>
      <c r="K326" s="13" t="str">
        <f t="shared" si="64"/>
        <v/>
      </c>
      <c r="L326" s="19" t="b">
        <f t="shared" si="65"/>
        <v>1</v>
      </c>
      <c r="M326" s="19" t="b">
        <f t="shared" si="66"/>
        <v>1</v>
      </c>
      <c r="N326" s="19" t="b">
        <f t="shared" si="67"/>
        <v>1</v>
      </c>
      <c r="O326" s="19" t="b">
        <f t="shared" si="68"/>
        <v>0</v>
      </c>
      <c r="P326" s="19" t="b">
        <f>IF(B326="GN",ISNA(VLOOKUP($K326,'GN codes'!$A:$A,1,FALSE)),ISNA(VLOOKUP($K326,'Prodcom codes'!$A:$A,1,FALSE)))</f>
        <v>1</v>
      </c>
      <c r="Q326" s="19" t="b">
        <f t="shared" si="69"/>
        <v>0</v>
      </c>
      <c r="R326" s="19" t="b">
        <f t="shared" si="70"/>
        <v>0</v>
      </c>
      <c r="S326" s="19" t="b">
        <f t="shared" si="71"/>
        <v>0</v>
      </c>
      <c r="T326" s="19" t="b">
        <f t="shared" si="72"/>
        <v>0</v>
      </c>
      <c r="U326" s="19" t="b">
        <f t="shared" si="73"/>
        <v>0</v>
      </c>
    </row>
    <row r="327" spans="8:21" x14ac:dyDescent="0.25">
      <c r="H327" s="13" t="str">
        <f>_xlfn.IFNA(IF(B327="GN",VLOOKUP($K327,'GN codes'!$A:$E,3,FALSE),VLOOKUP($K327,'Prodcom codes'!$A:$F,4,FALSE)),"")</f>
        <v/>
      </c>
      <c r="I327" s="16" t="str">
        <f t="shared" si="62"/>
        <v/>
      </c>
      <c r="J327" s="17" t="str">
        <f t="shared" si="63"/>
        <v/>
      </c>
      <c r="K327" s="13" t="str">
        <f t="shared" si="64"/>
        <v/>
      </c>
      <c r="L327" s="19" t="b">
        <f t="shared" si="65"/>
        <v>1</v>
      </c>
      <c r="M327" s="19" t="b">
        <f t="shared" si="66"/>
        <v>1</v>
      </c>
      <c r="N327" s="19" t="b">
        <f t="shared" si="67"/>
        <v>1</v>
      </c>
      <c r="O327" s="19" t="b">
        <f t="shared" si="68"/>
        <v>0</v>
      </c>
      <c r="P327" s="19" t="b">
        <f>IF(B327="GN",ISNA(VLOOKUP($K327,'GN codes'!$A:$A,1,FALSE)),ISNA(VLOOKUP($K327,'Prodcom codes'!$A:$A,1,FALSE)))</f>
        <v>1</v>
      </c>
      <c r="Q327" s="19" t="b">
        <f t="shared" si="69"/>
        <v>0</v>
      </c>
      <c r="R327" s="19" t="b">
        <f t="shared" si="70"/>
        <v>0</v>
      </c>
      <c r="S327" s="19" t="b">
        <f t="shared" si="71"/>
        <v>0</v>
      </c>
      <c r="T327" s="19" t="b">
        <f t="shared" si="72"/>
        <v>0</v>
      </c>
      <c r="U327" s="19" t="b">
        <f t="shared" si="73"/>
        <v>0</v>
      </c>
    </row>
    <row r="328" spans="8:21" x14ac:dyDescent="0.25">
      <c r="H328" s="13" t="str">
        <f>_xlfn.IFNA(IF(B328="GN",VLOOKUP($K328,'GN codes'!$A:$E,3,FALSE),VLOOKUP($K328,'Prodcom codes'!$A:$F,4,FALSE)),"")</f>
        <v/>
      </c>
      <c r="I328" s="16" t="str">
        <f t="shared" si="62"/>
        <v/>
      </c>
      <c r="J328" s="17" t="str">
        <f t="shared" si="63"/>
        <v/>
      </c>
      <c r="K328" s="13" t="str">
        <f t="shared" si="64"/>
        <v/>
      </c>
      <c r="L328" s="19" t="b">
        <f t="shared" si="65"/>
        <v>1</v>
      </c>
      <c r="M328" s="19" t="b">
        <f t="shared" si="66"/>
        <v>1</v>
      </c>
      <c r="N328" s="19" t="b">
        <f t="shared" si="67"/>
        <v>1</v>
      </c>
      <c r="O328" s="19" t="b">
        <f t="shared" si="68"/>
        <v>0</v>
      </c>
      <c r="P328" s="19" t="b">
        <f>IF(B328="GN",ISNA(VLOOKUP($K328,'GN codes'!$A:$A,1,FALSE)),ISNA(VLOOKUP($K328,'Prodcom codes'!$A:$A,1,FALSE)))</f>
        <v>1</v>
      </c>
      <c r="Q328" s="19" t="b">
        <f t="shared" si="69"/>
        <v>0</v>
      </c>
      <c r="R328" s="19" t="b">
        <f t="shared" si="70"/>
        <v>0</v>
      </c>
      <c r="S328" s="19" t="b">
        <f t="shared" si="71"/>
        <v>0</v>
      </c>
      <c r="T328" s="19" t="b">
        <f t="shared" si="72"/>
        <v>0</v>
      </c>
      <c r="U328" s="19" t="b">
        <f t="shared" si="73"/>
        <v>0</v>
      </c>
    </row>
    <row r="329" spans="8:21" x14ac:dyDescent="0.25">
      <c r="H329" s="13" t="str">
        <f>_xlfn.IFNA(IF(B329="GN",VLOOKUP($K329,'GN codes'!$A:$E,3,FALSE),VLOOKUP($K329,'Prodcom codes'!$A:$F,4,FALSE)),"")</f>
        <v/>
      </c>
      <c r="I329" s="16" t="str">
        <f t="shared" si="62"/>
        <v/>
      </c>
      <c r="J329" s="17" t="str">
        <f t="shared" si="63"/>
        <v/>
      </c>
      <c r="K329" s="13" t="str">
        <f t="shared" si="64"/>
        <v/>
      </c>
      <c r="L329" s="19" t="b">
        <f t="shared" si="65"/>
        <v>1</v>
      </c>
      <c r="M329" s="19" t="b">
        <f t="shared" si="66"/>
        <v>1</v>
      </c>
      <c r="N329" s="19" t="b">
        <f t="shared" si="67"/>
        <v>1</v>
      </c>
      <c r="O329" s="19" t="b">
        <f t="shared" si="68"/>
        <v>0</v>
      </c>
      <c r="P329" s="19" t="b">
        <f>IF(B329="GN",ISNA(VLOOKUP($K329,'GN codes'!$A:$A,1,FALSE)),ISNA(VLOOKUP($K329,'Prodcom codes'!$A:$A,1,FALSE)))</f>
        <v>1</v>
      </c>
      <c r="Q329" s="19" t="b">
        <f t="shared" si="69"/>
        <v>0</v>
      </c>
      <c r="R329" s="19" t="b">
        <f t="shared" si="70"/>
        <v>0</v>
      </c>
      <c r="S329" s="19" t="b">
        <f t="shared" si="71"/>
        <v>0</v>
      </c>
      <c r="T329" s="19" t="b">
        <f t="shared" si="72"/>
        <v>0</v>
      </c>
      <c r="U329" s="19" t="b">
        <f t="shared" si="73"/>
        <v>0</v>
      </c>
    </row>
    <row r="330" spans="8:21" x14ac:dyDescent="0.25">
      <c r="H330" s="13" t="str">
        <f>_xlfn.IFNA(IF(B330="GN",VLOOKUP($K330,'GN codes'!$A:$E,3,FALSE),VLOOKUP($K330,'Prodcom codes'!$A:$F,4,FALSE)),"")</f>
        <v/>
      </c>
      <c r="I330" s="16" t="str">
        <f t="shared" si="62"/>
        <v/>
      </c>
      <c r="J330" s="17" t="str">
        <f t="shared" si="63"/>
        <v/>
      </c>
      <c r="K330" s="13" t="str">
        <f t="shared" si="64"/>
        <v/>
      </c>
      <c r="L330" s="19" t="b">
        <f t="shared" si="65"/>
        <v>1</v>
      </c>
      <c r="M330" s="19" t="b">
        <f t="shared" si="66"/>
        <v>1</v>
      </c>
      <c r="N330" s="19" t="b">
        <f t="shared" si="67"/>
        <v>1</v>
      </c>
      <c r="O330" s="19" t="b">
        <f t="shared" si="68"/>
        <v>0</v>
      </c>
      <c r="P330" s="19" t="b">
        <f>IF(B330="GN",ISNA(VLOOKUP($K330,'GN codes'!$A:$A,1,FALSE)),ISNA(VLOOKUP($K330,'Prodcom codes'!$A:$A,1,FALSE)))</f>
        <v>1</v>
      </c>
      <c r="Q330" s="19" t="b">
        <f t="shared" si="69"/>
        <v>0</v>
      </c>
      <c r="R330" s="19" t="b">
        <f t="shared" si="70"/>
        <v>0</v>
      </c>
      <c r="S330" s="19" t="b">
        <f t="shared" si="71"/>
        <v>0</v>
      </c>
      <c r="T330" s="19" t="b">
        <f t="shared" si="72"/>
        <v>0</v>
      </c>
      <c r="U330" s="19" t="b">
        <f t="shared" si="73"/>
        <v>0</v>
      </c>
    </row>
    <row r="331" spans="8:21" x14ac:dyDescent="0.25">
      <c r="H331" s="13" t="str">
        <f>_xlfn.IFNA(IF(B331="GN",VLOOKUP($K331,'GN codes'!$A:$E,3,FALSE),VLOOKUP($K331,'Prodcom codes'!$A:$F,4,FALSE)),"")</f>
        <v/>
      </c>
      <c r="I331" s="16" t="str">
        <f t="shared" si="62"/>
        <v/>
      </c>
      <c r="J331" s="17" t="str">
        <f t="shared" si="63"/>
        <v/>
      </c>
      <c r="K331" s="13" t="str">
        <f t="shared" si="64"/>
        <v/>
      </c>
      <c r="L331" s="19" t="b">
        <f t="shared" si="65"/>
        <v>1</v>
      </c>
      <c r="M331" s="19" t="b">
        <f t="shared" si="66"/>
        <v>1</v>
      </c>
      <c r="N331" s="19" t="b">
        <f t="shared" si="67"/>
        <v>1</v>
      </c>
      <c r="O331" s="19" t="b">
        <f t="shared" si="68"/>
        <v>0</v>
      </c>
      <c r="P331" s="19" t="b">
        <f>IF(B331="GN",ISNA(VLOOKUP($K331,'GN codes'!$A:$A,1,FALSE)),ISNA(VLOOKUP($K331,'Prodcom codes'!$A:$A,1,FALSE)))</f>
        <v>1</v>
      </c>
      <c r="Q331" s="19" t="b">
        <f t="shared" si="69"/>
        <v>0</v>
      </c>
      <c r="R331" s="19" t="b">
        <f t="shared" si="70"/>
        <v>0</v>
      </c>
      <c r="S331" s="19" t="b">
        <f t="shared" si="71"/>
        <v>0</v>
      </c>
      <c r="T331" s="19" t="b">
        <f t="shared" si="72"/>
        <v>0</v>
      </c>
      <c r="U331" s="19" t="b">
        <f t="shared" si="73"/>
        <v>0</v>
      </c>
    </row>
    <row r="332" spans="8:21" x14ac:dyDescent="0.25">
      <c r="H332" s="13" t="str">
        <f>_xlfn.IFNA(IF(B332="GN",VLOOKUP($K332,'GN codes'!$A:$E,3,FALSE),VLOOKUP($K332,'Prodcom codes'!$A:$F,4,FALSE)),"")</f>
        <v/>
      </c>
      <c r="I332" s="16" t="str">
        <f t="shared" si="62"/>
        <v/>
      </c>
      <c r="J332" s="17" t="str">
        <f t="shared" si="63"/>
        <v/>
      </c>
      <c r="K332" s="13" t="str">
        <f t="shared" si="64"/>
        <v/>
      </c>
      <c r="L332" s="19" t="b">
        <f t="shared" si="65"/>
        <v>1</v>
      </c>
      <c r="M332" s="19" t="b">
        <f t="shared" si="66"/>
        <v>1</v>
      </c>
      <c r="N332" s="19" t="b">
        <f t="shared" si="67"/>
        <v>1</v>
      </c>
      <c r="O332" s="19" t="b">
        <f t="shared" si="68"/>
        <v>0</v>
      </c>
      <c r="P332" s="19" t="b">
        <f>IF(B332="GN",ISNA(VLOOKUP($K332,'GN codes'!$A:$A,1,FALSE)),ISNA(VLOOKUP($K332,'Prodcom codes'!$A:$A,1,FALSE)))</f>
        <v>1</v>
      </c>
      <c r="Q332" s="19" t="b">
        <f t="shared" si="69"/>
        <v>0</v>
      </c>
      <c r="R332" s="19" t="b">
        <f t="shared" si="70"/>
        <v>0</v>
      </c>
      <c r="S332" s="19" t="b">
        <f t="shared" si="71"/>
        <v>0</v>
      </c>
      <c r="T332" s="19" t="b">
        <f t="shared" si="72"/>
        <v>0</v>
      </c>
      <c r="U332" s="19" t="b">
        <f t="shared" si="73"/>
        <v>0</v>
      </c>
    </row>
    <row r="333" spans="8:21" x14ac:dyDescent="0.25">
      <c r="H333" s="13" t="str">
        <f>_xlfn.IFNA(IF(B333="GN",VLOOKUP($K333,'GN codes'!$A:$E,3,FALSE),VLOOKUP($K333,'Prodcom codes'!$A:$F,4,FALSE)),"")</f>
        <v/>
      </c>
      <c r="I333" s="16" t="str">
        <f t="shared" si="62"/>
        <v/>
      </c>
      <c r="J333" s="17" t="str">
        <f t="shared" si="63"/>
        <v/>
      </c>
      <c r="K333" s="13" t="str">
        <f t="shared" si="64"/>
        <v/>
      </c>
      <c r="L333" s="19" t="b">
        <f t="shared" si="65"/>
        <v>1</v>
      </c>
      <c r="M333" s="19" t="b">
        <f t="shared" si="66"/>
        <v>1</v>
      </c>
      <c r="N333" s="19" t="b">
        <f t="shared" si="67"/>
        <v>1</v>
      </c>
      <c r="O333" s="19" t="b">
        <f t="shared" si="68"/>
        <v>0</v>
      </c>
      <c r="P333" s="19" t="b">
        <f>IF(B333="GN",ISNA(VLOOKUP($K333,'GN codes'!$A:$A,1,FALSE)),ISNA(VLOOKUP($K333,'Prodcom codes'!$A:$A,1,FALSE)))</f>
        <v>1</v>
      </c>
      <c r="Q333" s="19" t="b">
        <f t="shared" si="69"/>
        <v>0</v>
      </c>
      <c r="R333" s="19" t="b">
        <f t="shared" si="70"/>
        <v>0</v>
      </c>
      <c r="S333" s="19" t="b">
        <f t="shared" si="71"/>
        <v>0</v>
      </c>
      <c r="T333" s="19" t="b">
        <f t="shared" si="72"/>
        <v>0</v>
      </c>
      <c r="U333" s="19" t="b">
        <f t="shared" si="73"/>
        <v>0</v>
      </c>
    </row>
    <row r="334" spans="8:21" x14ac:dyDescent="0.25">
      <c r="H334" s="13" t="str">
        <f>_xlfn.IFNA(IF(B334="GN",VLOOKUP($K334,'GN codes'!$A:$E,3,FALSE),VLOOKUP($K334,'Prodcom codes'!$A:$F,4,FALSE)),"")</f>
        <v/>
      </c>
      <c r="I334" s="16" t="str">
        <f t="shared" si="62"/>
        <v/>
      </c>
      <c r="J334" s="17" t="str">
        <f t="shared" si="63"/>
        <v/>
      </c>
      <c r="K334" s="13" t="str">
        <f t="shared" si="64"/>
        <v/>
      </c>
      <c r="L334" s="19" t="b">
        <f t="shared" si="65"/>
        <v>1</v>
      </c>
      <c r="M334" s="19" t="b">
        <f t="shared" si="66"/>
        <v>1</v>
      </c>
      <c r="N334" s="19" t="b">
        <f t="shared" si="67"/>
        <v>1</v>
      </c>
      <c r="O334" s="19" t="b">
        <f t="shared" si="68"/>
        <v>0</v>
      </c>
      <c r="P334" s="19" t="b">
        <f>IF(B334="GN",ISNA(VLOOKUP($K334,'GN codes'!$A:$A,1,FALSE)),ISNA(VLOOKUP($K334,'Prodcom codes'!$A:$A,1,FALSE)))</f>
        <v>1</v>
      </c>
      <c r="Q334" s="19" t="b">
        <f t="shared" si="69"/>
        <v>0</v>
      </c>
      <c r="R334" s="19" t="b">
        <f t="shared" si="70"/>
        <v>0</v>
      </c>
      <c r="S334" s="19" t="b">
        <f t="shared" si="71"/>
        <v>0</v>
      </c>
      <c r="T334" s="19" t="b">
        <f t="shared" si="72"/>
        <v>0</v>
      </c>
      <c r="U334" s="19" t="b">
        <f t="shared" si="73"/>
        <v>0</v>
      </c>
    </row>
    <row r="335" spans="8:21" x14ac:dyDescent="0.25">
      <c r="H335" s="13" t="str">
        <f>_xlfn.IFNA(IF(B335="GN",VLOOKUP($K335,'GN codes'!$A:$E,3,FALSE),VLOOKUP($K335,'Prodcom codes'!$A:$F,4,FALSE)),"")</f>
        <v/>
      </c>
      <c r="I335" s="16" t="str">
        <f t="shared" si="62"/>
        <v/>
      </c>
      <c r="J335" s="17" t="str">
        <f t="shared" si="63"/>
        <v/>
      </c>
      <c r="K335" s="13" t="str">
        <f t="shared" si="64"/>
        <v/>
      </c>
      <c r="L335" s="19" t="b">
        <f t="shared" si="65"/>
        <v>1</v>
      </c>
      <c r="M335" s="19" t="b">
        <f t="shared" si="66"/>
        <v>1</v>
      </c>
      <c r="N335" s="19" t="b">
        <f t="shared" si="67"/>
        <v>1</v>
      </c>
      <c r="O335" s="19" t="b">
        <f t="shared" si="68"/>
        <v>0</v>
      </c>
      <c r="P335" s="19" t="b">
        <f>IF(B335="GN",ISNA(VLOOKUP($K335,'GN codes'!$A:$A,1,FALSE)),ISNA(VLOOKUP($K335,'Prodcom codes'!$A:$A,1,FALSE)))</f>
        <v>1</v>
      </c>
      <c r="Q335" s="19" t="b">
        <f t="shared" si="69"/>
        <v>0</v>
      </c>
      <c r="R335" s="19" t="b">
        <f t="shared" si="70"/>
        <v>0</v>
      </c>
      <c r="S335" s="19" t="b">
        <f t="shared" si="71"/>
        <v>0</v>
      </c>
      <c r="T335" s="19" t="b">
        <f t="shared" si="72"/>
        <v>0</v>
      </c>
      <c r="U335" s="19" t="b">
        <f t="shared" si="73"/>
        <v>0</v>
      </c>
    </row>
    <row r="336" spans="8:21" x14ac:dyDescent="0.25">
      <c r="H336" s="13" t="str">
        <f>_xlfn.IFNA(IF(B336="GN",VLOOKUP($K336,'GN codes'!$A:$E,3,FALSE),VLOOKUP($K336,'Prodcom codes'!$A:$F,4,FALSE)),"")</f>
        <v/>
      </c>
      <c r="I336" s="16" t="str">
        <f t="shared" si="62"/>
        <v/>
      </c>
      <c r="J336" s="17" t="str">
        <f t="shared" si="63"/>
        <v/>
      </c>
      <c r="K336" s="13" t="str">
        <f t="shared" si="64"/>
        <v/>
      </c>
      <c r="L336" s="19" t="b">
        <f t="shared" si="65"/>
        <v>1</v>
      </c>
      <c r="M336" s="19" t="b">
        <f t="shared" si="66"/>
        <v>1</v>
      </c>
      <c r="N336" s="19" t="b">
        <f t="shared" si="67"/>
        <v>1</v>
      </c>
      <c r="O336" s="19" t="b">
        <f t="shared" si="68"/>
        <v>0</v>
      </c>
      <c r="P336" s="19" t="b">
        <f>IF(B336="GN",ISNA(VLOOKUP($K336,'GN codes'!$A:$A,1,FALSE)),ISNA(VLOOKUP($K336,'Prodcom codes'!$A:$A,1,FALSE)))</f>
        <v>1</v>
      </c>
      <c r="Q336" s="19" t="b">
        <f t="shared" si="69"/>
        <v>0</v>
      </c>
      <c r="R336" s="19" t="b">
        <f t="shared" si="70"/>
        <v>0</v>
      </c>
      <c r="S336" s="19" t="b">
        <f t="shared" si="71"/>
        <v>0</v>
      </c>
      <c r="T336" s="19" t="b">
        <f t="shared" si="72"/>
        <v>0</v>
      </c>
      <c r="U336" s="19" t="b">
        <f t="shared" si="73"/>
        <v>0</v>
      </c>
    </row>
    <row r="337" spans="8:21" x14ac:dyDescent="0.25">
      <c r="H337" s="13" t="str">
        <f>_xlfn.IFNA(IF(B337="GN",VLOOKUP($K337,'GN codes'!$A:$E,3,FALSE),VLOOKUP($K337,'Prodcom codes'!$A:$F,4,FALSE)),"")</f>
        <v/>
      </c>
      <c r="I337" s="16" t="str">
        <f t="shared" si="62"/>
        <v/>
      </c>
      <c r="J337" s="17" t="str">
        <f t="shared" si="63"/>
        <v/>
      </c>
      <c r="K337" s="13" t="str">
        <f t="shared" si="64"/>
        <v/>
      </c>
      <c r="L337" s="19" t="b">
        <f t="shared" si="65"/>
        <v>1</v>
      </c>
      <c r="M337" s="19" t="b">
        <f t="shared" si="66"/>
        <v>1</v>
      </c>
      <c r="N337" s="19" t="b">
        <f t="shared" si="67"/>
        <v>1</v>
      </c>
      <c r="O337" s="19" t="b">
        <f t="shared" si="68"/>
        <v>0</v>
      </c>
      <c r="P337" s="19" t="b">
        <f>IF(B337="GN",ISNA(VLOOKUP($K337,'GN codes'!$A:$A,1,FALSE)),ISNA(VLOOKUP($K337,'Prodcom codes'!$A:$A,1,FALSE)))</f>
        <v>1</v>
      </c>
      <c r="Q337" s="19" t="b">
        <f t="shared" si="69"/>
        <v>0</v>
      </c>
      <c r="R337" s="19" t="b">
        <f t="shared" si="70"/>
        <v>0</v>
      </c>
      <c r="S337" s="19" t="b">
        <f t="shared" si="71"/>
        <v>0</v>
      </c>
      <c r="T337" s="19" t="b">
        <f t="shared" si="72"/>
        <v>0</v>
      </c>
      <c r="U337" s="19" t="b">
        <f t="shared" si="73"/>
        <v>0</v>
      </c>
    </row>
    <row r="338" spans="8:21" x14ac:dyDescent="0.25">
      <c r="H338" s="13" t="str">
        <f>_xlfn.IFNA(IF(B338="GN",VLOOKUP($K338,'GN codes'!$A:$E,3,FALSE),VLOOKUP($K338,'Prodcom codes'!$A:$F,4,FALSE)),"")</f>
        <v/>
      </c>
      <c r="I338" s="16" t="str">
        <f t="shared" si="62"/>
        <v/>
      </c>
      <c r="J338" s="17" t="str">
        <f t="shared" si="63"/>
        <v/>
      </c>
      <c r="K338" s="13" t="str">
        <f t="shared" si="64"/>
        <v/>
      </c>
      <c r="L338" s="19" t="b">
        <f t="shared" si="65"/>
        <v>1</v>
      </c>
      <c r="M338" s="19" t="b">
        <f t="shared" si="66"/>
        <v>1</v>
      </c>
      <c r="N338" s="19" t="b">
        <f t="shared" si="67"/>
        <v>1</v>
      </c>
      <c r="O338" s="19" t="b">
        <f t="shared" si="68"/>
        <v>0</v>
      </c>
      <c r="P338" s="19" t="b">
        <f>IF(B338="GN",ISNA(VLOOKUP($K338,'GN codes'!$A:$A,1,FALSE)),ISNA(VLOOKUP($K338,'Prodcom codes'!$A:$A,1,FALSE)))</f>
        <v>1</v>
      </c>
      <c r="Q338" s="19" t="b">
        <f t="shared" si="69"/>
        <v>0</v>
      </c>
      <c r="R338" s="19" t="b">
        <f t="shared" si="70"/>
        <v>0</v>
      </c>
      <c r="S338" s="19" t="b">
        <f t="shared" si="71"/>
        <v>0</v>
      </c>
      <c r="T338" s="19" t="b">
        <f t="shared" si="72"/>
        <v>0</v>
      </c>
      <c r="U338" s="19" t="b">
        <f t="shared" si="73"/>
        <v>0</v>
      </c>
    </row>
    <row r="339" spans="8:21" x14ac:dyDescent="0.25">
      <c r="H339" s="13" t="str">
        <f>_xlfn.IFNA(IF(B339="GN",VLOOKUP($K339,'GN codes'!$A:$E,3,FALSE),VLOOKUP($K339,'Prodcom codes'!$A:$F,4,FALSE)),"")</f>
        <v/>
      </c>
      <c r="I339" s="16" t="str">
        <f t="shared" si="62"/>
        <v/>
      </c>
      <c r="J339" s="17" t="str">
        <f t="shared" si="63"/>
        <v/>
      </c>
      <c r="K339" s="13" t="str">
        <f t="shared" si="64"/>
        <v/>
      </c>
      <c r="L339" s="19" t="b">
        <f t="shared" si="65"/>
        <v>1</v>
      </c>
      <c r="M339" s="19" t="b">
        <f t="shared" si="66"/>
        <v>1</v>
      </c>
      <c r="N339" s="19" t="b">
        <f t="shared" si="67"/>
        <v>1</v>
      </c>
      <c r="O339" s="19" t="b">
        <f t="shared" si="68"/>
        <v>0</v>
      </c>
      <c r="P339" s="19" t="b">
        <f>IF(B339="GN",ISNA(VLOOKUP($K339,'GN codes'!$A:$A,1,FALSE)),ISNA(VLOOKUP($K339,'Prodcom codes'!$A:$A,1,FALSE)))</f>
        <v>1</v>
      </c>
      <c r="Q339" s="19" t="b">
        <f t="shared" si="69"/>
        <v>0</v>
      </c>
      <c r="R339" s="19" t="b">
        <f t="shared" si="70"/>
        <v>0</v>
      </c>
      <c r="S339" s="19" t="b">
        <f t="shared" si="71"/>
        <v>0</v>
      </c>
      <c r="T339" s="19" t="b">
        <f t="shared" si="72"/>
        <v>0</v>
      </c>
      <c r="U339" s="19" t="b">
        <f t="shared" si="73"/>
        <v>0</v>
      </c>
    </row>
    <row r="340" spans="8:21" x14ac:dyDescent="0.25">
      <c r="H340" s="13" t="str">
        <f>_xlfn.IFNA(IF(B340="GN",VLOOKUP($K340,'GN codes'!$A:$E,3,FALSE),VLOOKUP($K340,'Prodcom codes'!$A:$F,4,FALSE)),"")</f>
        <v/>
      </c>
      <c r="I340" s="16" t="str">
        <f t="shared" si="62"/>
        <v/>
      </c>
      <c r="J340" s="17" t="str">
        <f t="shared" si="63"/>
        <v/>
      </c>
      <c r="K340" s="13" t="str">
        <f t="shared" si="64"/>
        <v/>
      </c>
      <c r="L340" s="19" t="b">
        <f t="shared" si="65"/>
        <v>1</v>
      </c>
      <c r="M340" s="19" t="b">
        <f t="shared" si="66"/>
        <v>1</v>
      </c>
      <c r="N340" s="19" t="b">
        <f t="shared" si="67"/>
        <v>1</v>
      </c>
      <c r="O340" s="19" t="b">
        <f t="shared" si="68"/>
        <v>0</v>
      </c>
      <c r="P340" s="19" t="b">
        <f>IF(B340="GN",ISNA(VLOOKUP($K340,'GN codes'!$A:$A,1,FALSE)),ISNA(VLOOKUP($K340,'Prodcom codes'!$A:$A,1,FALSE)))</f>
        <v>1</v>
      </c>
      <c r="Q340" s="19" t="b">
        <f t="shared" si="69"/>
        <v>0</v>
      </c>
      <c r="R340" s="19" t="b">
        <f t="shared" si="70"/>
        <v>0</v>
      </c>
      <c r="S340" s="19" t="b">
        <f t="shared" si="71"/>
        <v>0</v>
      </c>
      <c r="T340" s="19" t="b">
        <f t="shared" si="72"/>
        <v>0</v>
      </c>
      <c r="U340" s="19" t="b">
        <f t="shared" si="73"/>
        <v>0</v>
      </c>
    </row>
    <row r="341" spans="8:21" x14ac:dyDescent="0.25">
      <c r="H341" s="13" t="str">
        <f>_xlfn.IFNA(IF(B341="GN",VLOOKUP($K341,'GN codes'!$A:$E,3,FALSE),VLOOKUP($K341,'Prodcom codes'!$A:$F,4,FALSE)),"")</f>
        <v/>
      </c>
      <c r="I341" s="16" t="str">
        <f t="shared" si="62"/>
        <v/>
      </c>
      <c r="J341" s="17" t="str">
        <f t="shared" si="63"/>
        <v/>
      </c>
      <c r="K341" s="13" t="str">
        <f t="shared" si="64"/>
        <v/>
      </c>
      <c r="L341" s="19" t="b">
        <f t="shared" si="65"/>
        <v>1</v>
      </c>
      <c r="M341" s="19" t="b">
        <f t="shared" si="66"/>
        <v>1</v>
      </c>
      <c r="N341" s="19" t="b">
        <f t="shared" si="67"/>
        <v>1</v>
      </c>
      <c r="O341" s="19" t="b">
        <f t="shared" si="68"/>
        <v>0</v>
      </c>
      <c r="P341" s="19" t="b">
        <f>IF(B341="GN",ISNA(VLOOKUP($K341,'GN codes'!$A:$A,1,FALSE)),ISNA(VLOOKUP($K341,'Prodcom codes'!$A:$A,1,FALSE)))</f>
        <v>1</v>
      </c>
      <c r="Q341" s="19" t="b">
        <f t="shared" si="69"/>
        <v>0</v>
      </c>
      <c r="R341" s="19" t="b">
        <f t="shared" si="70"/>
        <v>0</v>
      </c>
      <c r="S341" s="19" t="b">
        <f t="shared" si="71"/>
        <v>0</v>
      </c>
      <c r="T341" s="19" t="b">
        <f t="shared" si="72"/>
        <v>0</v>
      </c>
      <c r="U341" s="19" t="b">
        <f t="shared" si="73"/>
        <v>0</v>
      </c>
    </row>
    <row r="342" spans="8:21" x14ac:dyDescent="0.25">
      <c r="H342" s="13" t="str">
        <f>_xlfn.IFNA(IF(B342="GN",VLOOKUP($K342,'GN codes'!$A:$E,3,FALSE),VLOOKUP($K342,'Prodcom codes'!$A:$F,4,FALSE)),"")</f>
        <v/>
      </c>
      <c r="I342" s="16" t="str">
        <f t="shared" si="62"/>
        <v/>
      </c>
      <c r="J342" s="17" t="str">
        <f t="shared" si="63"/>
        <v/>
      </c>
      <c r="K342" s="13" t="str">
        <f t="shared" si="64"/>
        <v/>
      </c>
      <c r="L342" s="19" t="b">
        <f t="shared" si="65"/>
        <v>1</v>
      </c>
      <c r="M342" s="19" t="b">
        <f t="shared" si="66"/>
        <v>1</v>
      </c>
      <c r="N342" s="19" t="b">
        <f t="shared" si="67"/>
        <v>1</v>
      </c>
      <c r="O342" s="19" t="b">
        <f t="shared" si="68"/>
        <v>0</v>
      </c>
      <c r="P342" s="19" t="b">
        <f>IF(B342="GN",ISNA(VLOOKUP($K342,'GN codes'!$A:$A,1,FALSE)),ISNA(VLOOKUP($K342,'Prodcom codes'!$A:$A,1,FALSE)))</f>
        <v>1</v>
      </c>
      <c r="Q342" s="19" t="b">
        <f t="shared" si="69"/>
        <v>0</v>
      </c>
      <c r="R342" s="19" t="b">
        <f t="shared" si="70"/>
        <v>0</v>
      </c>
      <c r="S342" s="19" t="b">
        <f t="shared" si="71"/>
        <v>0</v>
      </c>
      <c r="T342" s="19" t="b">
        <f t="shared" si="72"/>
        <v>0</v>
      </c>
      <c r="U342" s="19" t="b">
        <f t="shared" si="73"/>
        <v>0</v>
      </c>
    </row>
    <row r="343" spans="8:21" x14ac:dyDescent="0.25">
      <c r="H343" s="13" t="str">
        <f>_xlfn.IFNA(IF(B343="GN",VLOOKUP($K343,'GN codes'!$A:$E,3,FALSE),VLOOKUP($K343,'Prodcom codes'!$A:$F,4,FALSE)),"")</f>
        <v/>
      </c>
      <c r="I343" s="16" t="str">
        <f t="shared" si="62"/>
        <v/>
      </c>
      <c r="J343" s="17" t="str">
        <f t="shared" si="63"/>
        <v/>
      </c>
      <c r="K343" s="13" t="str">
        <f t="shared" si="64"/>
        <v/>
      </c>
      <c r="L343" s="19" t="b">
        <f t="shared" si="65"/>
        <v>1</v>
      </c>
      <c r="M343" s="19" t="b">
        <f t="shared" si="66"/>
        <v>1</v>
      </c>
      <c r="N343" s="19" t="b">
        <f t="shared" si="67"/>
        <v>1</v>
      </c>
      <c r="O343" s="19" t="b">
        <f t="shared" si="68"/>
        <v>0</v>
      </c>
      <c r="P343" s="19" t="b">
        <f>IF(B343="GN",ISNA(VLOOKUP($K343,'GN codes'!$A:$A,1,FALSE)),ISNA(VLOOKUP($K343,'Prodcom codes'!$A:$A,1,FALSE)))</f>
        <v>1</v>
      </c>
      <c r="Q343" s="19" t="b">
        <f t="shared" si="69"/>
        <v>0</v>
      </c>
      <c r="R343" s="19" t="b">
        <f t="shared" si="70"/>
        <v>0</v>
      </c>
      <c r="S343" s="19" t="b">
        <f t="shared" si="71"/>
        <v>0</v>
      </c>
      <c r="T343" s="19" t="b">
        <f t="shared" si="72"/>
        <v>0</v>
      </c>
      <c r="U343" s="19" t="b">
        <f t="shared" si="73"/>
        <v>0</v>
      </c>
    </row>
    <row r="344" spans="8:21" x14ac:dyDescent="0.25">
      <c r="H344" s="13" t="str">
        <f>_xlfn.IFNA(IF(B344="GN",VLOOKUP($K344,'GN codes'!$A:$E,3,FALSE),VLOOKUP($K344,'Prodcom codes'!$A:$F,4,FALSE)),"")</f>
        <v/>
      </c>
      <c r="I344" s="16" t="str">
        <f t="shared" si="62"/>
        <v/>
      </c>
      <c r="J344" s="17" t="str">
        <f t="shared" si="63"/>
        <v/>
      </c>
      <c r="K344" s="13" t="str">
        <f t="shared" si="64"/>
        <v/>
      </c>
      <c r="L344" s="19" t="b">
        <f t="shared" si="65"/>
        <v>1</v>
      </c>
      <c r="M344" s="19" t="b">
        <f t="shared" si="66"/>
        <v>1</v>
      </c>
      <c r="N344" s="19" t="b">
        <f t="shared" si="67"/>
        <v>1</v>
      </c>
      <c r="O344" s="19" t="b">
        <f t="shared" si="68"/>
        <v>0</v>
      </c>
      <c r="P344" s="19" t="b">
        <f>IF(B344="GN",ISNA(VLOOKUP($K344,'GN codes'!$A:$A,1,FALSE)),ISNA(VLOOKUP($K344,'Prodcom codes'!$A:$A,1,FALSE)))</f>
        <v>1</v>
      </c>
      <c r="Q344" s="19" t="b">
        <f t="shared" si="69"/>
        <v>0</v>
      </c>
      <c r="R344" s="19" t="b">
        <f t="shared" si="70"/>
        <v>0</v>
      </c>
      <c r="S344" s="19" t="b">
        <f t="shared" si="71"/>
        <v>0</v>
      </c>
      <c r="T344" s="19" t="b">
        <f t="shared" si="72"/>
        <v>0</v>
      </c>
      <c r="U344" s="19" t="b">
        <f t="shared" si="73"/>
        <v>0</v>
      </c>
    </row>
    <row r="345" spans="8:21" x14ac:dyDescent="0.25">
      <c r="H345" s="13" t="str">
        <f>_xlfn.IFNA(IF(B345="GN",VLOOKUP($K345,'GN codes'!$A:$E,3,FALSE),VLOOKUP($K345,'Prodcom codes'!$A:$F,4,FALSE)),"")</f>
        <v/>
      </c>
      <c r="I345" s="16" t="str">
        <f t="shared" si="62"/>
        <v/>
      </c>
      <c r="J345" s="17" t="str">
        <f t="shared" si="63"/>
        <v/>
      </c>
      <c r="K345" s="13" t="str">
        <f t="shared" si="64"/>
        <v/>
      </c>
      <c r="L345" s="19" t="b">
        <f t="shared" si="65"/>
        <v>1</v>
      </c>
      <c r="M345" s="19" t="b">
        <f t="shared" si="66"/>
        <v>1</v>
      </c>
      <c r="N345" s="19" t="b">
        <f t="shared" si="67"/>
        <v>1</v>
      </c>
      <c r="O345" s="19" t="b">
        <f t="shared" si="68"/>
        <v>0</v>
      </c>
      <c r="P345" s="19" t="b">
        <f>IF(B345="GN",ISNA(VLOOKUP($K345,'GN codes'!$A:$A,1,FALSE)),ISNA(VLOOKUP($K345,'Prodcom codes'!$A:$A,1,FALSE)))</f>
        <v>1</v>
      </c>
      <c r="Q345" s="19" t="b">
        <f t="shared" si="69"/>
        <v>0</v>
      </c>
      <c r="R345" s="19" t="b">
        <f t="shared" si="70"/>
        <v>0</v>
      </c>
      <c r="S345" s="19" t="b">
        <f t="shared" si="71"/>
        <v>0</v>
      </c>
      <c r="T345" s="19" t="b">
        <f t="shared" si="72"/>
        <v>0</v>
      </c>
      <c r="U345" s="19" t="b">
        <f t="shared" si="73"/>
        <v>0</v>
      </c>
    </row>
    <row r="346" spans="8:21" x14ac:dyDescent="0.25">
      <c r="H346" s="13" t="str">
        <f>_xlfn.IFNA(IF(B346="GN",VLOOKUP($K346,'GN codes'!$A:$E,3,FALSE),VLOOKUP($K346,'Prodcom codes'!$A:$F,4,FALSE)),"")</f>
        <v/>
      </c>
      <c r="I346" s="16" t="str">
        <f t="shared" si="62"/>
        <v/>
      </c>
      <c r="J346" s="17" t="str">
        <f t="shared" si="63"/>
        <v/>
      </c>
      <c r="K346" s="13" t="str">
        <f t="shared" si="64"/>
        <v/>
      </c>
      <c r="L346" s="19" t="b">
        <f t="shared" si="65"/>
        <v>1</v>
      </c>
      <c r="M346" s="19" t="b">
        <f t="shared" si="66"/>
        <v>1</v>
      </c>
      <c r="N346" s="19" t="b">
        <f t="shared" si="67"/>
        <v>1</v>
      </c>
      <c r="O346" s="19" t="b">
        <f t="shared" si="68"/>
        <v>0</v>
      </c>
      <c r="P346" s="19" t="b">
        <f>IF(B346="GN",ISNA(VLOOKUP($K346,'GN codes'!$A:$A,1,FALSE)),ISNA(VLOOKUP($K346,'Prodcom codes'!$A:$A,1,FALSE)))</f>
        <v>1</v>
      </c>
      <c r="Q346" s="19" t="b">
        <f t="shared" si="69"/>
        <v>0</v>
      </c>
      <c r="R346" s="19" t="b">
        <f t="shared" si="70"/>
        <v>0</v>
      </c>
      <c r="S346" s="19" t="b">
        <f t="shared" si="71"/>
        <v>0</v>
      </c>
      <c r="T346" s="19" t="b">
        <f t="shared" si="72"/>
        <v>0</v>
      </c>
      <c r="U346" s="19" t="b">
        <f t="shared" si="73"/>
        <v>0</v>
      </c>
    </row>
    <row r="347" spans="8:21" x14ac:dyDescent="0.25">
      <c r="H347" s="13" t="str">
        <f>_xlfn.IFNA(IF(B347="GN",VLOOKUP($K347,'GN codes'!$A:$E,3,FALSE),VLOOKUP($K347,'Prodcom codes'!$A:$F,4,FALSE)),"")</f>
        <v/>
      </c>
      <c r="I347" s="16" t="str">
        <f t="shared" si="62"/>
        <v/>
      </c>
      <c r="J347" s="17" t="str">
        <f t="shared" si="63"/>
        <v/>
      </c>
      <c r="K347" s="13" t="str">
        <f t="shared" si="64"/>
        <v/>
      </c>
      <c r="L347" s="19" t="b">
        <f t="shared" si="65"/>
        <v>1</v>
      </c>
      <c r="M347" s="19" t="b">
        <f t="shared" si="66"/>
        <v>1</v>
      </c>
      <c r="N347" s="19" t="b">
        <f t="shared" si="67"/>
        <v>1</v>
      </c>
      <c r="O347" s="19" t="b">
        <f t="shared" si="68"/>
        <v>0</v>
      </c>
      <c r="P347" s="19" t="b">
        <f>IF(B347="GN",ISNA(VLOOKUP($K347,'GN codes'!$A:$A,1,FALSE)),ISNA(VLOOKUP($K347,'Prodcom codes'!$A:$A,1,FALSE)))</f>
        <v>1</v>
      </c>
      <c r="Q347" s="19" t="b">
        <f t="shared" si="69"/>
        <v>0</v>
      </c>
      <c r="R347" s="19" t="b">
        <f t="shared" si="70"/>
        <v>0</v>
      </c>
      <c r="S347" s="19" t="b">
        <f t="shared" si="71"/>
        <v>0</v>
      </c>
      <c r="T347" s="19" t="b">
        <f t="shared" si="72"/>
        <v>0</v>
      </c>
      <c r="U347" s="19" t="b">
        <f t="shared" si="73"/>
        <v>0</v>
      </c>
    </row>
    <row r="348" spans="8:21" x14ac:dyDescent="0.25">
      <c r="H348" s="13" t="str">
        <f>_xlfn.IFNA(IF(B348="GN",VLOOKUP($K348,'GN codes'!$A:$E,3,FALSE),VLOOKUP($K348,'Prodcom codes'!$A:$F,4,FALSE)),"")</f>
        <v/>
      </c>
      <c r="I348" s="16" t="str">
        <f t="shared" si="62"/>
        <v/>
      </c>
      <c r="J348" s="17" t="str">
        <f t="shared" si="63"/>
        <v/>
      </c>
      <c r="K348" s="13" t="str">
        <f t="shared" si="64"/>
        <v/>
      </c>
      <c r="L348" s="19" t="b">
        <f t="shared" si="65"/>
        <v>1</v>
      </c>
      <c r="M348" s="19" t="b">
        <f t="shared" si="66"/>
        <v>1</v>
      </c>
      <c r="N348" s="19" t="b">
        <f t="shared" si="67"/>
        <v>1</v>
      </c>
      <c r="O348" s="19" t="b">
        <f t="shared" si="68"/>
        <v>0</v>
      </c>
      <c r="P348" s="19" t="b">
        <f>IF(B348="GN",ISNA(VLOOKUP($K348,'GN codes'!$A:$A,1,FALSE)),ISNA(VLOOKUP($K348,'Prodcom codes'!$A:$A,1,FALSE)))</f>
        <v>1</v>
      </c>
      <c r="Q348" s="19" t="b">
        <f t="shared" si="69"/>
        <v>0</v>
      </c>
      <c r="R348" s="19" t="b">
        <f t="shared" si="70"/>
        <v>0</v>
      </c>
      <c r="S348" s="19" t="b">
        <f t="shared" si="71"/>
        <v>0</v>
      </c>
      <c r="T348" s="19" t="b">
        <f t="shared" si="72"/>
        <v>0</v>
      </c>
      <c r="U348" s="19" t="b">
        <f t="shared" si="73"/>
        <v>0</v>
      </c>
    </row>
    <row r="349" spans="8:21" x14ac:dyDescent="0.25">
      <c r="H349" s="13" t="str">
        <f>_xlfn.IFNA(IF(B349="GN",VLOOKUP($K349,'GN codes'!$A:$E,3,FALSE),VLOOKUP($K349,'Prodcom codes'!$A:$F,4,FALSE)),"")</f>
        <v/>
      </c>
      <c r="I349" s="16" t="str">
        <f t="shared" si="62"/>
        <v/>
      </c>
      <c r="J349" s="17" t="str">
        <f t="shared" si="63"/>
        <v/>
      </c>
      <c r="K349" s="13" t="str">
        <f t="shared" si="64"/>
        <v/>
      </c>
      <c r="L349" s="19" t="b">
        <f t="shared" si="65"/>
        <v>1</v>
      </c>
      <c r="M349" s="19" t="b">
        <f t="shared" si="66"/>
        <v>1</v>
      </c>
      <c r="N349" s="19" t="b">
        <f t="shared" si="67"/>
        <v>1</v>
      </c>
      <c r="O349" s="19" t="b">
        <f t="shared" si="68"/>
        <v>0</v>
      </c>
      <c r="P349" s="19" t="b">
        <f>IF(B349="GN",ISNA(VLOOKUP($K349,'GN codes'!$A:$A,1,FALSE)),ISNA(VLOOKUP($K349,'Prodcom codes'!$A:$A,1,FALSE)))</f>
        <v>1</v>
      </c>
      <c r="Q349" s="19" t="b">
        <f t="shared" si="69"/>
        <v>0</v>
      </c>
      <c r="R349" s="19" t="b">
        <f t="shared" si="70"/>
        <v>0</v>
      </c>
      <c r="S349" s="19" t="b">
        <f t="shared" si="71"/>
        <v>0</v>
      </c>
      <c r="T349" s="19" t="b">
        <f t="shared" si="72"/>
        <v>0</v>
      </c>
      <c r="U349" s="19" t="b">
        <f t="shared" si="73"/>
        <v>0</v>
      </c>
    </row>
    <row r="350" spans="8:21" x14ac:dyDescent="0.25">
      <c r="H350" s="13" t="str">
        <f>_xlfn.IFNA(IF(B350="GN",VLOOKUP($K350,'GN codes'!$A:$E,3,FALSE),VLOOKUP($K350,'Prodcom codes'!$A:$F,4,FALSE)),"")</f>
        <v/>
      </c>
      <c r="I350" s="16" t="str">
        <f t="shared" si="62"/>
        <v/>
      </c>
      <c r="J350" s="17" t="str">
        <f t="shared" si="63"/>
        <v/>
      </c>
      <c r="K350" s="13" t="str">
        <f t="shared" si="64"/>
        <v/>
      </c>
      <c r="L350" s="19" t="b">
        <f t="shared" si="65"/>
        <v>1</v>
      </c>
      <c r="M350" s="19" t="b">
        <f t="shared" si="66"/>
        <v>1</v>
      </c>
      <c r="N350" s="19" t="b">
        <f t="shared" si="67"/>
        <v>1</v>
      </c>
      <c r="O350" s="19" t="b">
        <f t="shared" si="68"/>
        <v>0</v>
      </c>
      <c r="P350" s="19" t="b">
        <f>IF(B350="GN",ISNA(VLOOKUP($K350,'GN codes'!$A:$A,1,FALSE)),ISNA(VLOOKUP($K350,'Prodcom codes'!$A:$A,1,FALSE)))</f>
        <v>1</v>
      </c>
      <c r="Q350" s="19" t="b">
        <f t="shared" si="69"/>
        <v>0</v>
      </c>
      <c r="R350" s="19" t="b">
        <f t="shared" si="70"/>
        <v>0</v>
      </c>
      <c r="S350" s="19" t="b">
        <f t="shared" si="71"/>
        <v>0</v>
      </c>
      <c r="T350" s="19" t="b">
        <f t="shared" si="72"/>
        <v>0</v>
      </c>
      <c r="U350" s="19" t="b">
        <f t="shared" si="73"/>
        <v>0</v>
      </c>
    </row>
    <row r="351" spans="8:21" x14ac:dyDescent="0.25">
      <c r="H351" s="13" t="str">
        <f>_xlfn.IFNA(IF(B351="GN",VLOOKUP($K351,'GN codes'!$A:$E,3,FALSE),VLOOKUP($K351,'Prodcom codes'!$A:$F,4,FALSE)),"")</f>
        <v/>
      </c>
      <c r="I351" s="16" t="str">
        <f t="shared" si="62"/>
        <v/>
      </c>
      <c r="J351" s="17" t="str">
        <f t="shared" si="63"/>
        <v/>
      </c>
      <c r="K351" s="13" t="str">
        <f t="shared" si="64"/>
        <v/>
      </c>
      <c r="L351" s="19" t="b">
        <f t="shared" si="65"/>
        <v>1</v>
      </c>
      <c r="M351" s="19" t="b">
        <f t="shared" si="66"/>
        <v>1</v>
      </c>
      <c r="N351" s="19" t="b">
        <f t="shared" si="67"/>
        <v>1</v>
      </c>
      <c r="O351" s="19" t="b">
        <f t="shared" si="68"/>
        <v>0</v>
      </c>
      <c r="P351" s="19" t="b">
        <f>IF(B351="GN",ISNA(VLOOKUP($K351,'GN codes'!$A:$A,1,FALSE)),ISNA(VLOOKUP($K351,'Prodcom codes'!$A:$A,1,FALSE)))</f>
        <v>1</v>
      </c>
      <c r="Q351" s="19" t="b">
        <f t="shared" si="69"/>
        <v>0</v>
      </c>
      <c r="R351" s="19" t="b">
        <f t="shared" si="70"/>
        <v>0</v>
      </c>
      <c r="S351" s="19" t="b">
        <f t="shared" si="71"/>
        <v>0</v>
      </c>
      <c r="T351" s="19" t="b">
        <f t="shared" si="72"/>
        <v>0</v>
      </c>
      <c r="U351" s="19" t="b">
        <f t="shared" si="73"/>
        <v>0</v>
      </c>
    </row>
    <row r="352" spans="8:21" x14ac:dyDescent="0.25">
      <c r="H352" s="13" t="str">
        <f>_xlfn.IFNA(IF(B352="GN",VLOOKUP($K352,'GN codes'!$A:$E,3,FALSE),VLOOKUP($K352,'Prodcom codes'!$A:$F,4,FALSE)),"")</f>
        <v/>
      </c>
      <c r="I352" s="16" t="str">
        <f t="shared" si="62"/>
        <v/>
      </c>
      <c r="J352" s="17" t="str">
        <f t="shared" si="63"/>
        <v/>
      </c>
      <c r="K352" s="13" t="str">
        <f t="shared" si="64"/>
        <v/>
      </c>
      <c r="L352" s="19" t="b">
        <f t="shared" si="65"/>
        <v>1</v>
      </c>
      <c r="M352" s="19" t="b">
        <f t="shared" si="66"/>
        <v>1</v>
      </c>
      <c r="N352" s="19" t="b">
        <f t="shared" si="67"/>
        <v>1</v>
      </c>
      <c r="O352" s="19" t="b">
        <f t="shared" si="68"/>
        <v>0</v>
      </c>
      <c r="P352" s="19" t="b">
        <f>IF(B352="GN",ISNA(VLOOKUP($K352,'GN codes'!$A:$A,1,FALSE)),ISNA(VLOOKUP($K352,'Prodcom codes'!$A:$A,1,FALSE)))</f>
        <v>1</v>
      </c>
      <c r="Q352" s="19" t="b">
        <f t="shared" si="69"/>
        <v>0</v>
      </c>
      <c r="R352" s="19" t="b">
        <f t="shared" si="70"/>
        <v>0</v>
      </c>
      <c r="S352" s="19" t="b">
        <f t="shared" si="71"/>
        <v>0</v>
      </c>
      <c r="T352" s="19" t="b">
        <f t="shared" si="72"/>
        <v>0</v>
      </c>
      <c r="U352" s="19" t="b">
        <f t="shared" si="73"/>
        <v>0</v>
      </c>
    </row>
    <row r="353" spans="8:21" x14ac:dyDescent="0.25">
      <c r="H353" s="13" t="str">
        <f>_xlfn.IFNA(IF(B353="GN",VLOOKUP($K353,'GN codes'!$A:$E,3,FALSE),VLOOKUP($K353,'Prodcom codes'!$A:$F,4,FALSE)),"")</f>
        <v/>
      </c>
      <c r="I353" s="16" t="str">
        <f t="shared" si="62"/>
        <v/>
      </c>
      <c r="J353" s="17" t="str">
        <f t="shared" si="63"/>
        <v/>
      </c>
      <c r="K353" s="13" t="str">
        <f t="shared" si="64"/>
        <v/>
      </c>
      <c r="L353" s="19" t="b">
        <f t="shared" si="65"/>
        <v>1</v>
      </c>
      <c r="M353" s="19" t="b">
        <f t="shared" si="66"/>
        <v>1</v>
      </c>
      <c r="N353" s="19" t="b">
        <f t="shared" si="67"/>
        <v>1</v>
      </c>
      <c r="O353" s="19" t="b">
        <f t="shared" si="68"/>
        <v>0</v>
      </c>
      <c r="P353" s="19" t="b">
        <f>IF(B353="GN",ISNA(VLOOKUP($K353,'GN codes'!$A:$A,1,FALSE)),ISNA(VLOOKUP($K353,'Prodcom codes'!$A:$A,1,FALSE)))</f>
        <v>1</v>
      </c>
      <c r="Q353" s="19" t="b">
        <f t="shared" si="69"/>
        <v>0</v>
      </c>
      <c r="R353" s="19" t="b">
        <f t="shared" si="70"/>
        <v>0</v>
      </c>
      <c r="S353" s="19" t="b">
        <f t="shared" si="71"/>
        <v>0</v>
      </c>
      <c r="T353" s="19" t="b">
        <f t="shared" si="72"/>
        <v>0</v>
      </c>
      <c r="U353" s="19" t="b">
        <f t="shared" si="73"/>
        <v>0</v>
      </c>
    </row>
    <row r="354" spans="8:21" x14ac:dyDescent="0.25">
      <c r="H354" s="13" t="str">
        <f>_xlfn.IFNA(IF(B354="GN",VLOOKUP($K354,'GN codes'!$A:$E,3,FALSE),VLOOKUP($K354,'Prodcom codes'!$A:$F,4,FALSE)),"")</f>
        <v/>
      </c>
      <c r="I354" s="16" t="str">
        <f t="shared" si="62"/>
        <v/>
      </c>
      <c r="J354" s="17" t="str">
        <f t="shared" si="63"/>
        <v/>
      </c>
      <c r="K354" s="13" t="str">
        <f t="shared" si="64"/>
        <v/>
      </c>
      <c r="L354" s="19" t="b">
        <f t="shared" si="65"/>
        <v>1</v>
      </c>
      <c r="M354" s="19" t="b">
        <f t="shared" si="66"/>
        <v>1</v>
      </c>
      <c r="N354" s="19" t="b">
        <f t="shared" si="67"/>
        <v>1</v>
      </c>
      <c r="O354" s="19" t="b">
        <f t="shared" si="68"/>
        <v>0</v>
      </c>
      <c r="P354" s="19" t="b">
        <f>IF(B354="GN",ISNA(VLOOKUP($K354,'GN codes'!$A:$A,1,FALSE)),ISNA(VLOOKUP($K354,'Prodcom codes'!$A:$A,1,FALSE)))</f>
        <v>1</v>
      </c>
      <c r="Q354" s="19" t="b">
        <f t="shared" si="69"/>
        <v>0</v>
      </c>
      <c r="R354" s="19" t="b">
        <f t="shared" si="70"/>
        <v>0</v>
      </c>
      <c r="S354" s="19" t="b">
        <f t="shared" si="71"/>
        <v>0</v>
      </c>
      <c r="T354" s="19" t="b">
        <f t="shared" si="72"/>
        <v>0</v>
      </c>
      <c r="U354" s="19" t="b">
        <f t="shared" si="73"/>
        <v>0</v>
      </c>
    </row>
    <row r="355" spans="8:21" x14ac:dyDescent="0.25">
      <c r="H355" s="13" t="str">
        <f>_xlfn.IFNA(IF(B355="GN",VLOOKUP($K355,'GN codes'!$A:$E,3,FALSE),VLOOKUP($K355,'Prodcom codes'!$A:$F,4,FALSE)),"")</f>
        <v/>
      </c>
      <c r="I355" s="16" t="str">
        <f t="shared" si="62"/>
        <v/>
      </c>
      <c r="J355" s="17" t="str">
        <f t="shared" si="63"/>
        <v/>
      </c>
      <c r="K355" s="13" t="str">
        <f t="shared" si="64"/>
        <v/>
      </c>
      <c r="L355" s="19" t="b">
        <f t="shared" si="65"/>
        <v>1</v>
      </c>
      <c r="M355" s="19" t="b">
        <f t="shared" si="66"/>
        <v>1</v>
      </c>
      <c r="N355" s="19" t="b">
        <f t="shared" si="67"/>
        <v>1</v>
      </c>
      <c r="O355" s="19" t="b">
        <f t="shared" si="68"/>
        <v>0</v>
      </c>
      <c r="P355" s="19" t="b">
        <f>IF(B355="GN",ISNA(VLOOKUP($K355,'GN codes'!$A:$A,1,FALSE)),ISNA(VLOOKUP($K355,'Prodcom codes'!$A:$A,1,FALSE)))</f>
        <v>1</v>
      </c>
      <c r="Q355" s="19" t="b">
        <f t="shared" si="69"/>
        <v>0</v>
      </c>
      <c r="R355" s="19" t="b">
        <f t="shared" si="70"/>
        <v>0</v>
      </c>
      <c r="S355" s="19" t="b">
        <f t="shared" si="71"/>
        <v>0</v>
      </c>
      <c r="T355" s="19" t="b">
        <f t="shared" si="72"/>
        <v>0</v>
      </c>
      <c r="U355" s="19" t="b">
        <f t="shared" si="73"/>
        <v>0</v>
      </c>
    </row>
    <row r="356" spans="8:21" x14ac:dyDescent="0.25">
      <c r="H356" s="13" t="str">
        <f>_xlfn.IFNA(IF(B356="GN",VLOOKUP($K356,'GN codes'!$A:$E,3,FALSE),VLOOKUP($K356,'Prodcom codes'!$A:$F,4,FALSE)),"")</f>
        <v/>
      </c>
      <c r="I356" s="16" t="str">
        <f t="shared" si="62"/>
        <v/>
      </c>
      <c r="J356" s="17" t="str">
        <f t="shared" si="63"/>
        <v/>
      </c>
      <c r="K356" s="13" t="str">
        <f t="shared" si="64"/>
        <v/>
      </c>
      <c r="L356" s="19" t="b">
        <f t="shared" si="65"/>
        <v>1</v>
      </c>
      <c r="M356" s="19" t="b">
        <f t="shared" si="66"/>
        <v>1</v>
      </c>
      <c r="N356" s="19" t="b">
        <f t="shared" si="67"/>
        <v>1</v>
      </c>
      <c r="O356" s="19" t="b">
        <f t="shared" si="68"/>
        <v>0</v>
      </c>
      <c r="P356" s="19" t="b">
        <f>IF(B356="GN",ISNA(VLOOKUP($K356,'GN codes'!$A:$A,1,FALSE)),ISNA(VLOOKUP($K356,'Prodcom codes'!$A:$A,1,FALSE)))</f>
        <v>1</v>
      </c>
      <c r="Q356" s="19" t="b">
        <f t="shared" si="69"/>
        <v>0</v>
      </c>
      <c r="R356" s="19" t="b">
        <f t="shared" si="70"/>
        <v>0</v>
      </c>
      <c r="S356" s="19" t="b">
        <f t="shared" si="71"/>
        <v>0</v>
      </c>
      <c r="T356" s="19" t="b">
        <f t="shared" si="72"/>
        <v>0</v>
      </c>
      <c r="U356" s="19" t="b">
        <f t="shared" si="73"/>
        <v>0</v>
      </c>
    </row>
    <row r="357" spans="8:21" x14ac:dyDescent="0.25">
      <c r="H357" s="13" t="str">
        <f>_xlfn.IFNA(IF(B357="GN",VLOOKUP($K357,'GN codes'!$A:$E,3,FALSE),VLOOKUP($K357,'Prodcom codes'!$A:$F,4,FALSE)),"")</f>
        <v/>
      </c>
      <c r="I357" s="16" t="str">
        <f t="shared" si="62"/>
        <v/>
      </c>
      <c r="J357" s="17" t="str">
        <f t="shared" si="63"/>
        <v/>
      </c>
      <c r="K357" s="13" t="str">
        <f t="shared" si="64"/>
        <v/>
      </c>
      <c r="L357" s="19" t="b">
        <f t="shared" si="65"/>
        <v>1</v>
      </c>
      <c r="M357" s="19" t="b">
        <f t="shared" si="66"/>
        <v>1</v>
      </c>
      <c r="N357" s="19" t="b">
        <f t="shared" si="67"/>
        <v>1</v>
      </c>
      <c r="O357" s="19" t="b">
        <f t="shared" si="68"/>
        <v>0</v>
      </c>
      <c r="P357" s="19" t="b">
        <f>IF(B357="GN",ISNA(VLOOKUP($K357,'GN codes'!$A:$A,1,FALSE)),ISNA(VLOOKUP($K357,'Prodcom codes'!$A:$A,1,FALSE)))</f>
        <v>1</v>
      </c>
      <c r="Q357" s="19" t="b">
        <f t="shared" si="69"/>
        <v>0</v>
      </c>
      <c r="R357" s="19" t="b">
        <f t="shared" si="70"/>
        <v>0</v>
      </c>
      <c r="S357" s="19" t="b">
        <f t="shared" si="71"/>
        <v>0</v>
      </c>
      <c r="T357" s="19" t="b">
        <f t="shared" si="72"/>
        <v>0</v>
      </c>
      <c r="U357" s="19" t="b">
        <f t="shared" si="73"/>
        <v>0</v>
      </c>
    </row>
    <row r="358" spans="8:21" x14ac:dyDescent="0.25">
      <c r="H358" s="13" t="str">
        <f>_xlfn.IFNA(IF(B358="GN",VLOOKUP($K358,'GN codes'!$A:$E,3,FALSE),VLOOKUP($K358,'Prodcom codes'!$A:$F,4,FALSE)),"")</f>
        <v/>
      </c>
      <c r="I358" s="16" t="str">
        <f t="shared" si="62"/>
        <v/>
      </c>
      <c r="J358" s="17" t="str">
        <f t="shared" si="63"/>
        <v/>
      </c>
      <c r="K358" s="13" t="str">
        <f t="shared" si="64"/>
        <v/>
      </c>
      <c r="L358" s="19" t="b">
        <f t="shared" si="65"/>
        <v>1</v>
      </c>
      <c r="M358" s="19" t="b">
        <f t="shared" si="66"/>
        <v>1</v>
      </c>
      <c r="N358" s="19" t="b">
        <f t="shared" si="67"/>
        <v>1</v>
      </c>
      <c r="O358" s="19" t="b">
        <f t="shared" si="68"/>
        <v>0</v>
      </c>
      <c r="P358" s="19" t="b">
        <f>IF(B358="GN",ISNA(VLOOKUP($K358,'GN codes'!$A:$A,1,FALSE)),ISNA(VLOOKUP($K358,'Prodcom codes'!$A:$A,1,FALSE)))</f>
        <v>1</v>
      </c>
      <c r="Q358" s="19" t="b">
        <f t="shared" si="69"/>
        <v>0</v>
      </c>
      <c r="R358" s="19" t="b">
        <f t="shared" si="70"/>
        <v>0</v>
      </c>
      <c r="S358" s="19" t="b">
        <f t="shared" si="71"/>
        <v>0</v>
      </c>
      <c r="T358" s="19" t="b">
        <f t="shared" si="72"/>
        <v>0</v>
      </c>
      <c r="U358" s="19" t="b">
        <f t="shared" si="73"/>
        <v>0</v>
      </c>
    </row>
    <row r="359" spans="8:21" x14ac:dyDescent="0.25">
      <c r="H359" s="13" t="str">
        <f>_xlfn.IFNA(IF(B359="GN",VLOOKUP($K359,'GN codes'!$A:$E,3,FALSE),VLOOKUP($K359,'Prodcom codes'!$A:$F,4,FALSE)),"")</f>
        <v/>
      </c>
      <c r="I359" s="16" t="str">
        <f t="shared" si="62"/>
        <v/>
      </c>
      <c r="J359" s="17" t="str">
        <f t="shared" si="63"/>
        <v/>
      </c>
      <c r="K359" s="13" t="str">
        <f t="shared" si="64"/>
        <v/>
      </c>
      <c r="L359" s="19" t="b">
        <f t="shared" si="65"/>
        <v>1</v>
      </c>
      <c r="M359" s="19" t="b">
        <f t="shared" si="66"/>
        <v>1</v>
      </c>
      <c r="N359" s="19" t="b">
        <f t="shared" si="67"/>
        <v>1</v>
      </c>
      <c r="O359" s="19" t="b">
        <f t="shared" si="68"/>
        <v>0</v>
      </c>
      <c r="P359" s="19" t="b">
        <f>IF(B359="GN",ISNA(VLOOKUP($K359,'GN codes'!$A:$A,1,FALSE)),ISNA(VLOOKUP($K359,'Prodcom codes'!$A:$A,1,FALSE)))</f>
        <v>1</v>
      </c>
      <c r="Q359" s="19" t="b">
        <f t="shared" si="69"/>
        <v>0</v>
      </c>
      <c r="R359" s="19" t="b">
        <f t="shared" si="70"/>
        <v>0</v>
      </c>
      <c r="S359" s="19" t="b">
        <f t="shared" si="71"/>
        <v>0</v>
      </c>
      <c r="T359" s="19" t="b">
        <f t="shared" si="72"/>
        <v>0</v>
      </c>
      <c r="U359" s="19" t="b">
        <f t="shared" si="73"/>
        <v>0</v>
      </c>
    </row>
    <row r="360" spans="8:21" x14ac:dyDescent="0.25">
      <c r="H360" s="13" t="str">
        <f>_xlfn.IFNA(IF(B360="GN",VLOOKUP($K360,'GN codes'!$A:$E,3,FALSE),VLOOKUP($K360,'Prodcom codes'!$A:$F,4,FALSE)),"")</f>
        <v/>
      </c>
      <c r="I360" s="16" t="str">
        <f t="shared" si="62"/>
        <v/>
      </c>
      <c r="J360" s="17" t="str">
        <f t="shared" si="63"/>
        <v/>
      </c>
      <c r="K360" s="13" t="str">
        <f t="shared" si="64"/>
        <v/>
      </c>
      <c r="L360" s="19" t="b">
        <f t="shared" si="65"/>
        <v>1</v>
      </c>
      <c r="M360" s="19" t="b">
        <f t="shared" si="66"/>
        <v>1</v>
      </c>
      <c r="N360" s="19" t="b">
        <f t="shared" si="67"/>
        <v>1</v>
      </c>
      <c r="O360" s="19" t="b">
        <f t="shared" si="68"/>
        <v>0</v>
      </c>
      <c r="P360" s="19" t="b">
        <f>IF(B360="GN",ISNA(VLOOKUP($K360,'GN codes'!$A:$A,1,FALSE)),ISNA(VLOOKUP($K360,'Prodcom codes'!$A:$A,1,FALSE)))</f>
        <v>1</v>
      </c>
      <c r="Q360" s="19" t="b">
        <f t="shared" si="69"/>
        <v>0</v>
      </c>
      <c r="R360" s="19" t="b">
        <f t="shared" si="70"/>
        <v>0</v>
      </c>
      <c r="S360" s="19" t="b">
        <f t="shared" si="71"/>
        <v>0</v>
      </c>
      <c r="T360" s="19" t="b">
        <f t="shared" si="72"/>
        <v>0</v>
      </c>
      <c r="U360" s="19" t="b">
        <f t="shared" si="73"/>
        <v>0</v>
      </c>
    </row>
    <row r="361" spans="8:21" x14ac:dyDescent="0.25">
      <c r="H361" s="13" t="str">
        <f>_xlfn.IFNA(IF(B361="GN",VLOOKUP($K361,'GN codes'!$A:$E,3,FALSE),VLOOKUP($K361,'Prodcom codes'!$A:$F,4,FALSE)),"")</f>
        <v/>
      </c>
      <c r="I361" s="16" t="str">
        <f t="shared" si="62"/>
        <v/>
      </c>
      <c r="J361" s="17" t="str">
        <f t="shared" si="63"/>
        <v/>
      </c>
      <c r="K361" s="13" t="str">
        <f t="shared" si="64"/>
        <v/>
      </c>
      <c r="L361" s="19" t="b">
        <f t="shared" si="65"/>
        <v>1</v>
      </c>
      <c r="M361" s="19" t="b">
        <f t="shared" si="66"/>
        <v>1</v>
      </c>
      <c r="N361" s="19" t="b">
        <f t="shared" si="67"/>
        <v>1</v>
      </c>
      <c r="O361" s="19" t="b">
        <f t="shared" si="68"/>
        <v>0</v>
      </c>
      <c r="P361" s="19" t="b">
        <f>IF(B361="GN",ISNA(VLOOKUP($K361,'GN codes'!$A:$A,1,FALSE)),ISNA(VLOOKUP($K361,'Prodcom codes'!$A:$A,1,FALSE)))</f>
        <v>1</v>
      </c>
      <c r="Q361" s="19" t="b">
        <f t="shared" si="69"/>
        <v>0</v>
      </c>
      <c r="R361" s="19" t="b">
        <f t="shared" si="70"/>
        <v>0</v>
      </c>
      <c r="S361" s="19" t="b">
        <f t="shared" si="71"/>
        <v>0</v>
      </c>
      <c r="T361" s="19" t="b">
        <f t="shared" si="72"/>
        <v>0</v>
      </c>
      <c r="U361" s="19" t="b">
        <f t="shared" si="73"/>
        <v>0</v>
      </c>
    </row>
    <row r="362" spans="8:21" x14ac:dyDescent="0.25">
      <c r="H362" s="13" t="str">
        <f>_xlfn.IFNA(IF(B362="GN",VLOOKUP($K362,'GN codes'!$A:$E,3,FALSE),VLOOKUP($K362,'Prodcom codes'!$A:$F,4,FALSE)),"")</f>
        <v/>
      </c>
      <c r="I362" s="16" t="str">
        <f t="shared" si="62"/>
        <v/>
      </c>
      <c r="J362" s="17" t="str">
        <f t="shared" si="63"/>
        <v/>
      </c>
      <c r="K362" s="13" t="str">
        <f t="shared" si="64"/>
        <v/>
      </c>
      <c r="L362" s="19" t="b">
        <f t="shared" si="65"/>
        <v>1</v>
      </c>
      <c r="M362" s="19" t="b">
        <f t="shared" si="66"/>
        <v>1</v>
      </c>
      <c r="N362" s="19" t="b">
        <f t="shared" si="67"/>
        <v>1</v>
      </c>
      <c r="O362" s="19" t="b">
        <f t="shared" si="68"/>
        <v>0</v>
      </c>
      <c r="P362" s="19" t="b">
        <f>IF(B362="GN",ISNA(VLOOKUP($K362,'GN codes'!$A:$A,1,FALSE)),ISNA(VLOOKUP($K362,'Prodcom codes'!$A:$A,1,FALSE)))</f>
        <v>1</v>
      </c>
      <c r="Q362" s="19" t="b">
        <f t="shared" si="69"/>
        <v>0</v>
      </c>
      <c r="R362" s="19" t="b">
        <f t="shared" si="70"/>
        <v>0</v>
      </c>
      <c r="S362" s="19" t="b">
        <f t="shared" si="71"/>
        <v>0</v>
      </c>
      <c r="T362" s="19" t="b">
        <f t="shared" si="72"/>
        <v>0</v>
      </c>
      <c r="U362" s="19" t="b">
        <f t="shared" si="73"/>
        <v>0</v>
      </c>
    </row>
    <row r="363" spans="8:21" x14ac:dyDescent="0.25">
      <c r="H363" s="13" t="str">
        <f>_xlfn.IFNA(IF(B363="GN",VLOOKUP($K363,'GN codes'!$A:$E,3,FALSE),VLOOKUP($K363,'Prodcom codes'!$A:$F,4,FALSE)),"")</f>
        <v/>
      </c>
      <c r="I363" s="16" t="str">
        <f t="shared" si="62"/>
        <v/>
      </c>
      <c r="J363" s="17" t="str">
        <f t="shared" si="63"/>
        <v/>
      </c>
      <c r="K363" s="13" t="str">
        <f t="shared" si="64"/>
        <v/>
      </c>
      <c r="L363" s="19" t="b">
        <f t="shared" si="65"/>
        <v>1</v>
      </c>
      <c r="M363" s="19" t="b">
        <f t="shared" si="66"/>
        <v>1</v>
      </c>
      <c r="N363" s="19" t="b">
        <f t="shared" si="67"/>
        <v>1</v>
      </c>
      <c r="O363" s="19" t="b">
        <f t="shared" si="68"/>
        <v>0</v>
      </c>
      <c r="P363" s="19" t="b">
        <f>IF(B363="GN",ISNA(VLOOKUP($K363,'GN codes'!$A:$A,1,FALSE)),ISNA(VLOOKUP($K363,'Prodcom codes'!$A:$A,1,FALSE)))</f>
        <v>1</v>
      </c>
      <c r="Q363" s="19" t="b">
        <f t="shared" si="69"/>
        <v>0</v>
      </c>
      <c r="R363" s="19" t="b">
        <f t="shared" si="70"/>
        <v>0</v>
      </c>
      <c r="S363" s="19" t="b">
        <f t="shared" si="71"/>
        <v>0</v>
      </c>
      <c r="T363" s="19" t="b">
        <f t="shared" si="72"/>
        <v>0</v>
      </c>
      <c r="U363" s="19" t="b">
        <f t="shared" si="73"/>
        <v>0</v>
      </c>
    </row>
    <row r="364" spans="8:21" x14ac:dyDescent="0.25">
      <c r="H364" s="13" t="str">
        <f>_xlfn.IFNA(IF(B364="GN",VLOOKUP($K364,'GN codes'!$A:$E,3,FALSE),VLOOKUP($K364,'Prodcom codes'!$A:$F,4,FALSE)),"")</f>
        <v/>
      </c>
      <c r="I364" s="16" t="str">
        <f t="shared" si="62"/>
        <v/>
      </c>
      <c r="J364" s="17" t="str">
        <f t="shared" si="63"/>
        <v/>
      </c>
      <c r="K364" s="13" t="str">
        <f t="shared" si="64"/>
        <v/>
      </c>
      <c r="L364" s="19" t="b">
        <f t="shared" si="65"/>
        <v>1</v>
      </c>
      <c r="M364" s="19" t="b">
        <f t="shared" si="66"/>
        <v>1</v>
      </c>
      <c r="N364" s="19" t="b">
        <f t="shared" si="67"/>
        <v>1</v>
      </c>
      <c r="O364" s="19" t="b">
        <f t="shared" si="68"/>
        <v>0</v>
      </c>
      <c r="P364" s="19" t="b">
        <f>IF(B364="GN",ISNA(VLOOKUP($K364,'GN codes'!$A:$A,1,FALSE)),ISNA(VLOOKUP($K364,'Prodcom codes'!$A:$A,1,FALSE)))</f>
        <v>1</v>
      </c>
      <c r="Q364" s="19" t="b">
        <f t="shared" si="69"/>
        <v>0</v>
      </c>
      <c r="R364" s="19" t="b">
        <f t="shared" si="70"/>
        <v>0</v>
      </c>
      <c r="S364" s="19" t="b">
        <f t="shared" si="71"/>
        <v>0</v>
      </c>
      <c r="T364" s="19" t="b">
        <f t="shared" si="72"/>
        <v>0</v>
      </c>
      <c r="U364" s="19" t="b">
        <f t="shared" si="73"/>
        <v>0</v>
      </c>
    </row>
    <row r="365" spans="8:21" x14ac:dyDescent="0.25">
      <c r="H365" s="13" t="str">
        <f>_xlfn.IFNA(IF(B365="GN",VLOOKUP($K365,'GN codes'!$A:$E,3,FALSE),VLOOKUP($K365,'Prodcom codes'!$A:$F,4,FALSE)),"")</f>
        <v/>
      </c>
      <c r="I365" s="16" t="str">
        <f t="shared" si="62"/>
        <v/>
      </c>
      <c r="J365" s="17" t="str">
        <f t="shared" si="63"/>
        <v/>
      </c>
      <c r="K365" s="13" t="str">
        <f t="shared" si="64"/>
        <v/>
      </c>
      <c r="L365" s="19" t="b">
        <f t="shared" si="65"/>
        <v>1</v>
      </c>
      <c r="M365" s="19" t="b">
        <f t="shared" si="66"/>
        <v>1</v>
      </c>
      <c r="N365" s="19" t="b">
        <f t="shared" si="67"/>
        <v>1</v>
      </c>
      <c r="O365" s="19" t="b">
        <f t="shared" si="68"/>
        <v>0</v>
      </c>
      <c r="P365" s="19" t="b">
        <f>IF(B365="GN",ISNA(VLOOKUP($K365,'GN codes'!$A:$A,1,FALSE)),ISNA(VLOOKUP($K365,'Prodcom codes'!$A:$A,1,FALSE)))</f>
        <v>1</v>
      </c>
      <c r="Q365" s="19" t="b">
        <f t="shared" si="69"/>
        <v>0</v>
      </c>
      <c r="R365" s="19" t="b">
        <f t="shared" si="70"/>
        <v>0</v>
      </c>
      <c r="S365" s="19" t="b">
        <f t="shared" si="71"/>
        <v>0</v>
      </c>
      <c r="T365" s="19" t="b">
        <f t="shared" si="72"/>
        <v>0</v>
      </c>
      <c r="U365" s="19" t="b">
        <f t="shared" si="73"/>
        <v>0</v>
      </c>
    </row>
    <row r="366" spans="8:21" x14ac:dyDescent="0.25">
      <c r="H366" s="13" t="str">
        <f>_xlfn.IFNA(IF(B366="GN",VLOOKUP($K366,'GN codes'!$A:$E,3,FALSE),VLOOKUP($K366,'Prodcom codes'!$A:$F,4,FALSE)),"")</f>
        <v/>
      </c>
      <c r="I366" s="16" t="str">
        <f t="shared" si="62"/>
        <v/>
      </c>
      <c r="J366" s="17" t="str">
        <f t="shared" si="63"/>
        <v/>
      </c>
      <c r="K366" s="13" t="str">
        <f t="shared" si="64"/>
        <v/>
      </c>
      <c r="L366" s="19" t="b">
        <f t="shared" si="65"/>
        <v>1</v>
      </c>
      <c r="M366" s="19" t="b">
        <f t="shared" si="66"/>
        <v>1</v>
      </c>
      <c r="N366" s="19" t="b">
        <f t="shared" si="67"/>
        <v>1</v>
      </c>
      <c r="O366" s="19" t="b">
        <f t="shared" si="68"/>
        <v>0</v>
      </c>
      <c r="P366" s="19" t="b">
        <f>IF(B366="GN",ISNA(VLOOKUP($K366,'GN codes'!$A:$A,1,FALSE)),ISNA(VLOOKUP($K366,'Prodcom codes'!$A:$A,1,FALSE)))</f>
        <v>1</v>
      </c>
      <c r="Q366" s="19" t="b">
        <f t="shared" si="69"/>
        <v>0</v>
      </c>
      <c r="R366" s="19" t="b">
        <f t="shared" si="70"/>
        <v>0</v>
      </c>
      <c r="S366" s="19" t="b">
        <f t="shared" si="71"/>
        <v>0</v>
      </c>
      <c r="T366" s="19" t="b">
        <f t="shared" si="72"/>
        <v>0</v>
      </c>
      <c r="U366" s="19" t="b">
        <f t="shared" si="73"/>
        <v>0</v>
      </c>
    </row>
    <row r="367" spans="8:21" x14ac:dyDescent="0.25">
      <c r="H367" s="13" t="str">
        <f>_xlfn.IFNA(IF(B367="GN",VLOOKUP($K367,'GN codes'!$A:$E,3,FALSE),VLOOKUP($K367,'Prodcom codes'!$A:$F,4,FALSE)),"")</f>
        <v/>
      </c>
      <c r="I367" s="16" t="str">
        <f t="shared" si="62"/>
        <v/>
      </c>
      <c r="J367" s="17" t="str">
        <f t="shared" si="63"/>
        <v/>
      </c>
      <c r="K367" s="13" t="str">
        <f t="shared" si="64"/>
        <v/>
      </c>
      <c r="L367" s="19" t="b">
        <f t="shared" si="65"/>
        <v>1</v>
      </c>
      <c r="M367" s="19" t="b">
        <f t="shared" si="66"/>
        <v>1</v>
      </c>
      <c r="N367" s="19" t="b">
        <f t="shared" si="67"/>
        <v>1</v>
      </c>
      <c r="O367" s="19" t="b">
        <f t="shared" si="68"/>
        <v>0</v>
      </c>
      <c r="P367" s="19" t="b">
        <f>IF(B367="GN",ISNA(VLOOKUP($K367,'GN codes'!$A:$A,1,FALSE)),ISNA(VLOOKUP($K367,'Prodcom codes'!$A:$A,1,FALSE)))</f>
        <v>1</v>
      </c>
      <c r="Q367" s="19" t="b">
        <f t="shared" si="69"/>
        <v>0</v>
      </c>
      <c r="R367" s="19" t="b">
        <f t="shared" si="70"/>
        <v>0</v>
      </c>
      <c r="S367" s="19" t="b">
        <f t="shared" si="71"/>
        <v>0</v>
      </c>
      <c r="T367" s="19" t="b">
        <f t="shared" si="72"/>
        <v>0</v>
      </c>
      <c r="U367" s="19" t="b">
        <f t="shared" si="73"/>
        <v>0</v>
      </c>
    </row>
    <row r="368" spans="8:21" x14ac:dyDescent="0.25">
      <c r="H368" s="13" t="str">
        <f>_xlfn.IFNA(IF(B368="GN",VLOOKUP($K368,'GN codes'!$A:$E,3,FALSE),VLOOKUP($K368,'Prodcom codes'!$A:$F,4,FALSE)),"")</f>
        <v/>
      </c>
      <c r="I368" s="16" t="str">
        <f t="shared" si="62"/>
        <v/>
      </c>
      <c r="J368" s="17" t="str">
        <f t="shared" si="63"/>
        <v/>
      </c>
      <c r="K368" s="13" t="str">
        <f t="shared" si="64"/>
        <v/>
      </c>
      <c r="L368" s="19" t="b">
        <f t="shared" si="65"/>
        <v>1</v>
      </c>
      <c r="M368" s="19" t="b">
        <f t="shared" si="66"/>
        <v>1</v>
      </c>
      <c r="N368" s="19" t="b">
        <f t="shared" si="67"/>
        <v>1</v>
      </c>
      <c r="O368" s="19" t="b">
        <f t="shared" si="68"/>
        <v>0</v>
      </c>
      <c r="P368" s="19" t="b">
        <f>IF(B368="GN",ISNA(VLOOKUP($K368,'GN codes'!$A:$A,1,FALSE)),ISNA(VLOOKUP($K368,'Prodcom codes'!$A:$A,1,FALSE)))</f>
        <v>1</v>
      </c>
      <c r="Q368" s="19" t="b">
        <f t="shared" si="69"/>
        <v>0</v>
      </c>
      <c r="R368" s="19" t="b">
        <f t="shared" si="70"/>
        <v>0</v>
      </c>
      <c r="S368" s="19" t="b">
        <f t="shared" si="71"/>
        <v>0</v>
      </c>
      <c r="T368" s="19" t="b">
        <f t="shared" si="72"/>
        <v>0</v>
      </c>
      <c r="U368" s="19" t="b">
        <f t="shared" si="73"/>
        <v>0</v>
      </c>
    </row>
    <row r="369" spans="8:21" x14ac:dyDescent="0.25">
      <c r="H369" s="13" t="str">
        <f>_xlfn.IFNA(IF(B369="GN",VLOOKUP($K369,'GN codes'!$A:$E,3,FALSE),VLOOKUP($K369,'Prodcom codes'!$A:$F,4,FALSE)),"")</f>
        <v/>
      </c>
      <c r="I369" s="16" t="str">
        <f t="shared" si="62"/>
        <v/>
      </c>
      <c r="J369" s="17" t="str">
        <f t="shared" si="63"/>
        <v/>
      </c>
      <c r="K369" s="13" t="str">
        <f t="shared" si="64"/>
        <v/>
      </c>
      <c r="L369" s="19" t="b">
        <f t="shared" si="65"/>
        <v>1</v>
      </c>
      <c r="M369" s="19" t="b">
        <f t="shared" si="66"/>
        <v>1</v>
      </c>
      <c r="N369" s="19" t="b">
        <f t="shared" si="67"/>
        <v>1</v>
      </c>
      <c r="O369" s="19" t="b">
        <f t="shared" si="68"/>
        <v>0</v>
      </c>
      <c r="P369" s="19" t="b">
        <f>IF(B369="GN",ISNA(VLOOKUP($K369,'GN codes'!$A:$A,1,FALSE)),ISNA(VLOOKUP($K369,'Prodcom codes'!$A:$A,1,FALSE)))</f>
        <v>1</v>
      </c>
      <c r="Q369" s="19" t="b">
        <f t="shared" si="69"/>
        <v>0</v>
      </c>
      <c r="R369" s="19" t="b">
        <f t="shared" si="70"/>
        <v>0</v>
      </c>
      <c r="S369" s="19" t="b">
        <f t="shared" si="71"/>
        <v>0</v>
      </c>
      <c r="T369" s="19" t="b">
        <f t="shared" si="72"/>
        <v>0</v>
      </c>
      <c r="U369" s="19" t="b">
        <f t="shared" si="73"/>
        <v>0</v>
      </c>
    </row>
    <row r="370" spans="8:21" x14ac:dyDescent="0.25">
      <c r="H370" s="13" t="str">
        <f>_xlfn.IFNA(IF(B370="GN",VLOOKUP($K370,'GN codes'!$A:$E,3,FALSE),VLOOKUP($K370,'Prodcom codes'!$A:$F,4,FALSE)),"")</f>
        <v/>
      </c>
      <c r="I370" s="16" t="str">
        <f t="shared" si="62"/>
        <v/>
      </c>
      <c r="J370" s="17" t="str">
        <f t="shared" si="63"/>
        <v/>
      </c>
      <c r="K370" s="13" t="str">
        <f t="shared" si="64"/>
        <v/>
      </c>
      <c r="L370" s="19" t="b">
        <f t="shared" si="65"/>
        <v>1</v>
      </c>
      <c r="M370" s="19" t="b">
        <f t="shared" si="66"/>
        <v>1</v>
      </c>
      <c r="N370" s="19" t="b">
        <f t="shared" si="67"/>
        <v>1</v>
      </c>
      <c r="O370" s="19" t="b">
        <f t="shared" si="68"/>
        <v>0</v>
      </c>
      <c r="P370" s="19" t="b">
        <f>IF(B370="GN",ISNA(VLOOKUP($K370,'GN codes'!$A:$A,1,FALSE)),ISNA(VLOOKUP($K370,'Prodcom codes'!$A:$A,1,FALSE)))</f>
        <v>1</v>
      </c>
      <c r="Q370" s="19" t="b">
        <f t="shared" si="69"/>
        <v>0</v>
      </c>
      <c r="R370" s="19" t="b">
        <f t="shared" si="70"/>
        <v>0</v>
      </c>
      <c r="S370" s="19" t="b">
        <f t="shared" si="71"/>
        <v>0</v>
      </c>
      <c r="T370" s="19" t="b">
        <f t="shared" si="72"/>
        <v>0</v>
      </c>
      <c r="U370" s="19" t="b">
        <f t="shared" si="73"/>
        <v>0</v>
      </c>
    </row>
    <row r="371" spans="8:21" x14ac:dyDescent="0.25">
      <c r="H371" s="13" t="str">
        <f>_xlfn.IFNA(IF(B371="GN",VLOOKUP($K371,'GN codes'!$A:$E,3,FALSE),VLOOKUP($K371,'Prodcom codes'!$A:$F,4,FALSE)),"")</f>
        <v/>
      </c>
      <c r="I371" s="16" t="str">
        <f t="shared" si="62"/>
        <v/>
      </c>
      <c r="J371" s="17" t="str">
        <f t="shared" si="63"/>
        <v/>
      </c>
      <c r="K371" s="13" t="str">
        <f t="shared" si="64"/>
        <v/>
      </c>
      <c r="L371" s="19" t="b">
        <f t="shared" si="65"/>
        <v>1</v>
      </c>
      <c r="M371" s="19" t="b">
        <f t="shared" si="66"/>
        <v>1</v>
      </c>
      <c r="N371" s="19" t="b">
        <f t="shared" si="67"/>
        <v>1</v>
      </c>
      <c r="O371" s="19" t="b">
        <f t="shared" si="68"/>
        <v>0</v>
      </c>
      <c r="P371" s="19" t="b">
        <f>IF(B371="GN",ISNA(VLOOKUP($K371,'GN codes'!$A:$A,1,FALSE)),ISNA(VLOOKUP($K371,'Prodcom codes'!$A:$A,1,FALSE)))</f>
        <v>1</v>
      </c>
      <c r="Q371" s="19" t="b">
        <f t="shared" si="69"/>
        <v>0</v>
      </c>
      <c r="R371" s="19" t="b">
        <f t="shared" si="70"/>
        <v>0</v>
      </c>
      <c r="S371" s="19" t="b">
        <f t="shared" si="71"/>
        <v>0</v>
      </c>
      <c r="T371" s="19" t="b">
        <f t="shared" si="72"/>
        <v>0</v>
      </c>
      <c r="U371" s="19" t="b">
        <f t="shared" si="73"/>
        <v>0</v>
      </c>
    </row>
    <row r="372" spans="8:21" x14ac:dyDescent="0.25">
      <c r="H372" s="13" t="str">
        <f>_xlfn.IFNA(IF(B372="GN",VLOOKUP($K372,'GN codes'!$A:$E,3,FALSE),VLOOKUP($K372,'Prodcom codes'!$A:$F,4,FALSE)),"")</f>
        <v/>
      </c>
      <c r="I372" s="16" t="str">
        <f t="shared" si="62"/>
        <v/>
      </c>
      <c r="J372" s="17" t="str">
        <f t="shared" si="63"/>
        <v/>
      </c>
      <c r="K372" s="13" t="str">
        <f t="shared" si="64"/>
        <v/>
      </c>
      <c r="L372" s="19" t="b">
        <f t="shared" si="65"/>
        <v>1</v>
      </c>
      <c r="M372" s="19" t="b">
        <f t="shared" si="66"/>
        <v>1</v>
      </c>
      <c r="N372" s="19" t="b">
        <f t="shared" si="67"/>
        <v>1</v>
      </c>
      <c r="O372" s="19" t="b">
        <f t="shared" si="68"/>
        <v>0</v>
      </c>
      <c r="P372" s="19" t="b">
        <f>IF(B372="GN",ISNA(VLOOKUP($K372,'GN codes'!$A:$A,1,FALSE)),ISNA(VLOOKUP($K372,'Prodcom codes'!$A:$A,1,FALSE)))</f>
        <v>1</v>
      </c>
      <c r="Q372" s="19" t="b">
        <f t="shared" si="69"/>
        <v>0</v>
      </c>
      <c r="R372" s="19" t="b">
        <f t="shared" si="70"/>
        <v>0</v>
      </c>
      <c r="S372" s="19" t="b">
        <f t="shared" si="71"/>
        <v>0</v>
      </c>
      <c r="T372" s="19" t="b">
        <f t="shared" si="72"/>
        <v>0</v>
      </c>
      <c r="U372" s="19" t="b">
        <f t="shared" si="73"/>
        <v>0</v>
      </c>
    </row>
    <row r="373" spans="8:21" x14ac:dyDescent="0.25">
      <c r="H373" s="13" t="str">
        <f>_xlfn.IFNA(IF(B373="GN",VLOOKUP($K373,'GN codes'!$A:$E,3,FALSE),VLOOKUP($K373,'Prodcom codes'!$A:$F,4,FALSE)),"")</f>
        <v/>
      </c>
      <c r="I373" s="16" t="str">
        <f t="shared" si="62"/>
        <v/>
      </c>
      <c r="J373" s="17" t="str">
        <f t="shared" si="63"/>
        <v/>
      </c>
      <c r="K373" s="13" t="str">
        <f t="shared" si="64"/>
        <v/>
      </c>
      <c r="L373" s="19" t="b">
        <f t="shared" si="65"/>
        <v>1</v>
      </c>
      <c r="M373" s="19" t="b">
        <f t="shared" si="66"/>
        <v>1</v>
      </c>
      <c r="N373" s="19" t="b">
        <f t="shared" si="67"/>
        <v>1</v>
      </c>
      <c r="O373" s="19" t="b">
        <f t="shared" si="68"/>
        <v>0</v>
      </c>
      <c r="P373" s="19" t="b">
        <f>IF(B373="GN",ISNA(VLOOKUP($K373,'GN codes'!$A:$A,1,FALSE)),ISNA(VLOOKUP($K373,'Prodcom codes'!$A:$A,1,FALSE)))</f>
        <v>1</v>
      </c>
      <c r="Q373" s="19" t="b">
        <f t="shared" si="69"/>
        <v>0</v>
      </c>
      <c r="R373" s="19" t="b">
        <f t="shared" si="70"/>
        <v>0</v>
      </c>
      <c r="S373" s="19" t="b">
        <f t="shared" si="71"/>
        <v>0</v>
      </c>
      <c r="T373" s="19" t="b">
        <f t="shared" si="72"/>
        <v>0</v>
      </c>
      <c r="U373" s="19" t="b">
        <f t="shared" si="73"/>
        <v>0</v>
      </c>
    </row>
    <row r="374" spans="8:21" x14ac:dyDescent="0.25">
      <c r="H374" s="13" t="str">
        <f>_xlfn.IFNA(IF(B374="GN",VLOOKUP($K374,'GN codes'!$A:$E,3,FALSE),VLOOKUP($K374,'Prodcom codes'!$A:$F,4,FALSE)),"")</f>
        <v/>
      </c>
      <c r="I374" s="16" t="str">
        <f t="shared" si="62"/>
        <v/>
      </c>
      <c r="J374" s="17" t="str">
        <f t="shared" si="63"/>
        <v/>
      </c>
      <c r="K374" s="13" t="str">
        <f t="shared" si="64"/>
        <v/>
      </c>
      <c r="L374" s="19" t="b">
        <f t="shared" si="65"/>
        <v>1</v>
      </c>
      <c r="M374" s="19" t="b">
        <f t="shared" si="66"/>
        <v>1</v>
      </c>
      <c r="N374" s="19" t="b">
        <f t="shared" si="67"/>
        <v>1</v>
      </c>
      <c r="O374" s="19" t="b">
        <f t="shared" si="68"/>
        <v>0</v>
      </c>
      <c r="P374" s="19" t="b">
        <f>IF(B374="GN",ISNA(VLOOKUP($K374,'GN codes'!$A:$A,1,FALSE)),ISNA(VLOOKUP($K374,'Prodcom codes'!$A:$A,1,FALSE)))</f>
        <v>1</v>
      </c>
      <c r="Q374" s="19" t="b">
        <f t="shared" si="69"/>
        <v>0</v>
      </c>
      <c r="R374" s="19" t="b">
        <f t="shared" si="70"/>
        <v>0</v>
      </c>
      <c r="S374" s="19" t="b">
        <f t="shared" si="71"/>
        <v>0</v>
      </c>
      <c r="T374" s="19" t="b">
        <f t="shared" si="72"/>
        <v>0</v>
      </c>
      <c r="U374" s="19" t="b">
        <f t="shared" si="73"/>
        <v>0</v>
      </c>
    </row>
    <row r="375" spans="8:21" x14ac:dyDescent="0.25">
      <c r="H375" s="13" t="str">
        <f>_xlfn.IFNA(IF(B375="GN",VLOOKUP($K375,'GN codes'!$A:$E,3,FALSE),VLOOKUP($K375,'Prodcom codes'!$A:$F,4,FALSE)),"")</f>
        <v/>
      </c>
      <c r="I375" s="16" t="str">
        <f t="shared" si="62"/>
        <v/>
      </c>
      <c r="J375" s="17" t="str">
        <f t="shared" si="63"/>
        <v/>
      </c>
      <c r="K375" s="13" t="str">
        <f t="shared" si="64"/>
        <v/>
      </c>
      <c r="L375" s="19" t="b">
        <f t="shared" si="65"/>
        <v>1</v>
      </c>
      <c r="M375" s="19" t="b">
        <f t="shared" si="66"/>
        <v>1</v>
      </c>
      <c r="N375" s="19" t="b">
        <f t="shared" si="67"/>
        <v>1</v>
      </c>
      <c r="O375" s="19" t="b">
        <f t="shared" si="68"/>
        <v>0</v>
      </c>
      <c r="P375" s="19" t="b">
        <f>IF(B375="GN",ISNA(VLOOKUP($K375,'GN codes'!$A:$A,1,FALSE)),ISNA(VLOOKUP($K375,'Prodcom codes'!$A:$A,1,FALSE)))</f>
        <v>1</v>
      </c>
      <c r="Q375" s="19" t="b">
        <f t="shared" si="69"/>
        <v>0</v>
      </c>
      <c r="R375" s="19" t="b">
        <f t="shared" si="70"/>
        <v>0</v>
      </c>
      <c r="S375" s="19" t="b">
        <f t="shared" si="71"/>
        <v>0</v>
      </c>
      <c r="T375" s="19" t="b">
        <f t="shared" si="72"/>
        <v>0</v>
      </c>
      <c r="U375" s="19" t="b">
        <f t="shared" si="73"/>
        <v>0</v>
      </c>
    </row>
    <row r="376" spans="8:21" x14ac:dyDescent="0.25">
      <c r="H376" s="13" t="str">
        <f>_xlfn.IFNA(IF(B376="GN",VLOOKUP($K376,'GN codes'!$A:$E,3,FALSE),VLOOKUP($K376,'Prodcom codes'!$A:$F,4,FALSE)),"")</f>
        <v/>
      </c>
      <c r="I376" s="16" t="str">
        <f t="shared" si="62"/>
        <v/>
      </c>
      <c r="J376" s="17" t="str">
        <f t="shared" si="63"/>
        <v/>
      </c>
      <c r="K376" s="13" t="str">
        <f t="shared" si="64"/>
        <v/>
      </c>
      <c r="L376" s="19" t="b">
        <f t="shared" si="65"/>
        <v>1</v>
      </c>
      <c r="M376" s="19" t="b">
        <f t="shared" si="66"/>
        <v>1</v>
      </c>
      <c r="N376" s="19" t="b">
        <f t="shared" si="67"/>
        <v>1</v>
      </c>
      <c r="O376" s="19" t="b">
        <f t="shared" si="68"/>
        <v>0</v>
      </c>
      <c r="P376" s="19" t="b">
        <f>IF(B376="GN",ISNA(VLOOKUP($K376,'GN codes'!$A:$A,1,FALSE)),ISNA(VLOOKUP($K376,'Prodcom codes'!$A:$A,1,FALSE)))</f>
        <v>1</v>
      </c>
      <c r="Q376" s="19" t="b">
        <f t="shared" si="69"/>
        <v>0</v>
      </c>
      <c r="R376" s="19" t="b">
        <f t="shared" si="70"/>
        <v>0</v>
      </c>
      <c r="S376" s="19" t="b">
        <f t="shared" si="71"/>
        <v>0</v>
      </c>
      <c r="T376" s="19" t="b">
        <f t="shared" si="72"/>
        <v>0</v>
      </c>
      <c r="U376" s="19" t="b">
        <f t="shared" si="73"/>
        <v>0</v>
      </c>
    </row>
    <row r="377" spans="8:21" x14ac:dyDescent="0.25">
      <c r="H377" s="13" t="str">
        <f>_xlfn.IFNA(IF(B377="GN",VLOOKUP($K377,'GN codes'!$A:$E,3,FALSE),VLOOKUP($K377,'Prodcom codes'!$A:$F,4,FALSE)),"")</f>
        <v/>
      </c>
      <c r="I377" s="16" t="str">
        <f t="shared" si="62"/>
        <v/>
      </c>
      <c r="J377" s="17" t="str">
        <f t="shared" si="63"/>
        <v/>
      </c>
      <c r="K377" s="13" t="str">
        <f t="shared" si="64"/>
        <v/>
      </c>
      <c r="L377" s="19" t="b">
        <f t="shared" si="65"/>
        <v>1</v>
      </c>
      <c r="M377" s="19" t="b">
        <f t="shared" si="66"/>
        <v>1</v>
      </c>
      <c r="N377" s="19" t="b">
        <f t="shared" si="67"/>
        <v>1</v>
      </c>
      <c r="O377" s="19" t="b">
        <f t="shared" si="68"/>
        <v>0</v>
      </c>
      <c r="P377" s="19" t="b">
        <f>IF(B377="GN",ISNA(VLOOKUP($K377,'GN codes'!$A:$A,1,FALSE)),ISNA(VLOOKUP($K377,'Prodcom codes'!$A:$A,1,FALSE)))</f>
        <v>1</v>
      </c>
      <c r="Q377" s="19" t="b">
        <f t="shared" si="69"/>
        <v>0</v>
      </c>
      <c r="R377" s="19" t="b">
        <f t="shared" si="70"/>
        <v>0</v>
      </c>
      <c r="S377" s="19" t="b">
        <f t="shared" si="71"/>
        <v>0</v>
      </c>
      <c r="T377" s="19" t="b">
        <f t="shared" si="72"/>
        <v>0</v>
      </c>
      <c r="U377" s="19" t="b">
        <f t="shared" si="73"/>
        <v>0</v>
      </c>
    </row>
    <row r="378" spans="8:21" x14ac:dyDescent="0.25">
      <c r="H378" s="13" t="str">
        <f>_xlfn.IFNA(IF(B378="GN",VLOOKUP($K378,'GN codes'!$A:$E,3,FALSE),VLOOKUP($K378,'Prodcom codes'!$A:$F,4,FALSE)),"")</f>
        <v/>
      </c>
      <c r="I378" s="16" t="str">
        <f t="shared" si="62"/>
        <v/>
      </c>
      <c r="J378" s="17" t="str">
        <f t="shared" si="63"/>
        <v/>
      </c>
      <c r="K378" s="13" t="str">
        <f t="shared" si="64"/>
        <v/>
      </c>
      <c r="L378" s="19" t="b">
        <f t="shared" si="65"/>
        <v>1</v>
      </c>
      <c r="M378" s="19" t="b">
        <f t="shared" si="66"/>
        <v>1</v>
      </c>
      <c r="N378" s="19" t="b">
        <f t="shared" si="67"/>
        <v>1</v>
      </c>
      <c r="O378" s="19" t="b">
        <f t="shared" si="68"/>
        <v>0</v>
      </c>
      <c r="P378" s="19" t="b">
        <f>IF(B378="GN",ISNA(VLOOKUP($K378,'GN codes'!$A:$A,1,FALSE)),ISNA(VLOOKUP($K378,'Prodcom codes'!$A:$A,1,FALSE)))</f>
        <v>1</v>
      </c>
      <c r="Q378" s="19" t="b">
        <f t="shared" si="69"/>
        <v>0</v>
      </c>
      <c r="R378" s="19" t="b">
        <f t="shared" si="70"/>
        <v>0</v>
      </c>
      <c r="S378" s="19" t="b">
        <f t="shared" si="71"/>
        <v>0</v>
      </c>
      <c r="T378" s="19" t="b">
        <f t="shared" si="72"/>
        <v>0</v>
      </c>
      <c r="U378" s="19" t="b">
        <f t="shared" si="73"/>
        <v>0</v>
      </c>
    </row>
    <row r="379" spans="8:21" x14ac:dyDescent="0.25">
      <c r="H379" s="13" t="str">
        <f>_xlfn.IFNA(IF(B379="GN",VLOOKUP($K379,'GN codes'!$A:$E,3,FALSE),VLOOKUP($K379,'Prodcom codes'!$A:$F,4,FALSE)),"")</f>
        <v/>
      </c>
      <c r="I379" s="16" t="str">
        <f t="shared" si="62"/>
        <v/>
      </c>
      <c r="J379" s="17" t="str">
        <f t="shared" si="63"/>
        <v/>
      </c>
      <c r="K379" s="13" t="str">
        <f t="shared" si="64"/>
        <v/>
      </c>
      <c r="L379" s="19" t="b">
        <f t="shared" si="65"/>
        <v>1</v>
      </c>
      <c r="M379" s="19" t="b">
        <f t="shared" si="66"/>
        <v>1</v>
      </c>
      <c r="N379" s="19" t="b">
        <f t="shared" si="67"/>
        <v>1</v>
      </c>
      <c r="O379" s="19" t="b">
        <f t="shared" si="68"/>
        <v>0</v>
      </c>
      <c r="P379" s="19" t="b">
        <f>IF(B379="GN",ISNA(VLOOKUP($K379,'GN codes'!$A:$A,1,FALSE)),ISNA(VLOOKUP($K379,'Prodcom codes'!$A:$A,1,FALSE)))</f>
        <v>1</v>
      </c>
      <c r="Q379" s="19" t="b">
        <f t="shared" si="69"/>
        <v>0</v>
      </c>
      <c r="R379" s="19" t="b">
        <f t="shared" si="70"/>
        <v>0</v>
      </c>
      <c r="S379" s="19" t="b">
        <f t="shared" si="71"/>
        <v>0</v>
      </c>
      <c r="T379" s="19" t="b">
        <f t="shared" si="72"/>
        <v>0</v>
      </c>
      <c r="U379" s="19" t="b">
        <f t="shared" si="73"/>
        <v>0</v>
      </c>
    </row>
    <row r="380" spans="8:21" x14ac:dyDescent="0.25">
      <c r="H380" s="13" t="str">
        <f>_xlfn.IFNA(IF(B380="GN",VLOOKUP($K380,'GN codes'!$A:$E,3,FALSE),VLOOKUP($K380,'Prodcom codes'!$A:$F,4,FALSE)),"")</f>
        <v/>
      </c>
      <c r="I380" s="16" t="str">
        <f t="shared" si="62"/>
        <v/>
      </c>
      <c r="J380" s="17" t="str">
        <f t="shared" si="63"/>
        <v/>
      </c>
      <c r="K380" s="13" t="str">
        <f t="shared" si="64"/>
        <v/>
      </c>
      <c r="L380" s="19" t="b">
        <f t="shared" si="65"/>
        <v>1</v>
      </c>
      <c r="M380" s="19" t="b">
        <f t="shared" si="66"/>
        <v>1</v>
      </c>
      <c r="N380" s="19" t="b">
        <f t="shared" si="67"/>
        <v>1</v>
      </c>
      <c r="O380" s="19" t="b">
        <f t="shared" si="68"/>
        <v>0</v>
      </c>
      <c r="P380" s="19" t="b">
        <f>IF(B380="GN",ISNA(VLOOKUP($K380,'GN codes'!$A:$A,1,FALSE)),ISNA(VLOOKUP($K380,'Prodcom codes'!$A:$A,1,FALSE)))</f>
        <v>1</v>
      </c>
      <c r="Q380" s="19" t="b">
        <f t="shared" si="69"/>
        <v>0</v>
      </c>
      <c r="R380" s="19" t="b">
        <f t="shared" si="70"/>
        <v>0</v>
      </c>
      <c r="S380" s="19" t="b">
        <f t="shared" si="71"/>
        <v>0</v>
      </c>
      <c r="T380" s="19" t="b">
        <f t="shared" si="72"/>
        <v>0</v>
      </c>
      <c r="U380" s="19" t="b">
        <f t="shared" si="73"/>
        <v>0</v>
      </c>
    </row>
    <row r="381" spans="8:21" x14ac:dyDescent="0.25">
      <c r="H381" s="13" t="str">
        <f>_xlfn.IFNA(IF(B381="GN",VLOOKUP($K381,'GN codes'!$A:$E,3,FALSE),VLOOKUP($K381,'Prodcom codes'!$A:$F,4,FALSE)),"")</f>
        <v/>
      </c>
      <c r="I381" s="16" t="str">
        <f t="shared" si="62"/>
        <v/>
      </c>
      <c r="J381" s="17" t="str">
        <f t="shared" si="63"/>
        <v/>
      </c>
      <c r="K381" s="13" t="str">
        <f t="shared" si="64"/>
        <v/>
      </c>
      <c r="L381" s="19" t="b">
        <f t="shared" si="65"/>
        <v>1</v>
      </c>
      <c r="M381" s="19" t="b">
        <f t="shared" si="66"/>
        <v>1</v>
      </c>
      <c r="N381" s="19" t="b">
        <f t="shared" si="67"/>
        <v>1</v>
      </c>
      <c r="O381" s="19" t="b">
        <f t="shared" si="68"/>
        <v>0</v>
      </c>
      <c r="P381" s="19" t="b">
        <f>IF(B381="GN",ISNA(VLOOKUP($K381,'GN codes'!$A:$A,1,FALSE)),ISNA(VLOOKUP($K381,'Prodcom codes'!$A:$A,1,FALSE)))</f>
        <v>1</v>
      </c>
      <c r="Q381" s="19" t="b">
        <f t="shared" si="69"/>
        <v>0</v>
      </c>
      <c r="R381" s="19" t="b">
        <f t="shared" si="70"/>
        <v>0</v>
      </c>
      <c r="S381" s="19" t="b">
        <f t="shared" si="71"/>
        <v>0</v>
      </c>
      <c r="T381" s="19" t="b">
        <f t="shared" si="72"/>
        <v>0</v>
      </c>
      <c r="U381" s="19" t="b">
        <f t="shared" si="73"/>
        <v>0</v>
      </c>
    </row>
    <row r="382" spans="8:21" x14ac:dyDescent="0.25">
      <c r="H382" s="13" t="str">
        <f>_xlfn.IFNA(IF(B382="GN",VLOOKUP($K382,'GN codes'!$A:$E,3,FALSE),VLOOKUP($K382,'Prodcom codes'!$A:$F,4,FALSE)),"")</f>
        <v/>
      </c>
      <c r="I382" s="16" t="str">
        <f t="shared" si="62"/>
        <v/>
      </c>
      <c r="J382" s="17" t="str">
        <f t="shared" si="63"/>
        <v/>
      </c>
      <c r="K382" s="13" t="str">
        <f t="shared" si="64"/>
        <v/>
      </c>
      <c r="L382" s="19" t="b">
        <f t="shared" si="65"/>
        <v>1</v>
      </c>
      <c r="M382" s="19" t="b">
        <f t="shared" si="66"/>
        <v>1</v>
      </c>
      <c r="N382" s="19" t="b">
        <f t="shared" si="67"/>
        <v>1</v>
      </c>
      <c r="O382" s="19" t="b">
        <f t="shared" si="68"/>
        <v>0</v>
      </c>
      <c r="P382" s="19" t="b">
        <f>IF(B382="GN",ISNA(VLOOKUP($K382,'GN codes'!$A:$A,1,FALSE)),ISNA(VLOOKUP($K382,'Prodcom codes'!$A:$A,1,FALSE)))</f>
        <v>1</v>
      </c>
      <c r="Q382" s="19" t="b">
        <f t="shared" si="69"/>
        <v>0</v>
      </c>
      <c r="R382" s="19" t="b">
        <f t="shared" si="70"/>
        <v>0</v>
      </c>
      <c r="S382" s="19" t="b">
        <f t="shared" si="71"/>
        <v>0</v>
      </c>
      <c r="T382" s="19" t="b">
        <f t="shared" si="72"/>
        <v>0</v>
      </c>
      <c r="U382" s="19" t="b">
        <f t="shared" si="73"/>
        <v>0</v>
      </c>
    </row>
    <row r="383" spans="8:21" x14ac:dyDescent="0.25">
      <c r="H383" s="13" t="str">
        <f>_xlfn.IFNA(IF(B383="GN",VLOOKUP($K383,'GN codes'!$A:$E,3,FALSE),VLOOKUP($K383,'Prodcom codes'!$A:$F,4,FALSE)),"")</f>
        <v/>
      </c>
      <c r="I383" s="16" t="str">
        <f t="shared" si="62"/>
        <v/>
      </c>
      <c r="J383" s="17" t="str">
        <f t="shared" si="63"/>
        <v/>
      </c>
      <c r="K383" s="13" t="str">
        <f t="shared" si="64"/>
        <v/>
      </c>
      <c r="L383" s="19" t="b">
        <f t="shared" si="65"/>
        <v>1</v>
      </c>
      <c r="M383" s="19" t="b">
        <f t="shared" si="66"/>
        <v>1</v>
      </c>
      <c r="N383" s="19" t="b">
        <f t="shared" si="67"/>
        <v>1</v>
      </c>
      <c r="O383" s="19" t="b">
        <f t="shared" si="68"/>
        <v>0</v>
      </c>
      <c r="P383" s="19" t="b">
        <f>IF(B383="GN",ISNA(VLOOKUP($K383,'GN codes'!$A:$A,1,FALSE)),ISNA(VLOOKUP($K383,'Prodcom codes'!$A:$A,1,FALSE)))</f>
        <v>1</v>
      </c>
      <c r="Q383" s="19" t="b">
        <f t="shared" si="69"/>
        <v>0</v>
      </c>
      <c r="R383" s="19" t="b">
        <f t="shared" si="70"/>
        <v>0</v>
      </c>
      <c r="S383" s="19" t="b">
        <f t="shared" si="71"/>
        <v>0</v>
      </c>
      <c r="T383" s="19" t="b">
        <f t="shared" si="72"/>
        <v>0</v>
      </c>
      <c r="U383" s="19" t="b">
        <f t="shared" si="73"/>
        <v>0</v>
      </c>
    </row>
    <row r="384" spans="8:21" x14ac:dyDescent="0.25">
      <c r="H384" s="13" t="str">
        <f>_xlfn.IFNA(IF(B384="GN",VLOOKUP($K384,'GN codes'!$A:$E,3,FALSE),VLOOKUP($K384,'Prodcom codes'!$A:$F,4,FALSE)),"")</f>
        <v/>
      </c>
      <c r="I384" s="16" t="str">
        <f t="shared" si="62"/>
        <v/>
      </c>
      <c r="J384" s="17" t="str">
        <f t="shared" si="63"/>
        <v/>
      </c>
      <c r="K384" s="13" t="str">
        <f t="shared" si="64"/>
        <v/>
      </c>
      <c r="L384" s="19" t="b">
        <f t="shared" si="65"/>
        <v>1</v>
      </c>
      <c r="M384" s="19" t="b">
        <f t="shared" si="66"/>
        <v>1</v>
      </c>
      <c r="N384" s="19" t="b">
        <f t="shared" si="67"/>
        <v>1</v>
      </c>
      <c r="O384" s="19" t="b">
        <f t="shared" si="68"/>
        <v>0</v>
      </c>
      <c r="P384" s="19" t="b">
        <f>IF(B384="GN",ISNA(VLOOKUP($K384,'GN codes'!$A:$A,1,FALSE)),ISNA(VLOOKUP($K384,'Prodcom codes'!$A:$A,1,FALSE)))</f>
        <v>1</v>
      </c>
      <c r="Q384" s="19" t="b">
        <f t="shared" si="69"/>
        <v>0</v>
      </c>
      <c r="R384" s="19" t="b">
        <f t="shared" si="70"/>
        <v>0</v>
      </c>
      <c r="S384" s="19" t="b">
        <f t="shared" si="71"/>
        <v>0</v>
      </c>
      <c r="T384" s="19" t="b">
        <f t="shared" si="72"/>
        <v>0</v>
      </c>
      <c r="U384" s="19" t="b">
        <f t="shared" si="73"/>
        <v>0</v>
      </c>
    </row>
    <row r="385" spans="8:21" x14ac:dyDescent="0.25">
      <c r="H385" s="13" t="str">
        <f>_xlfn.IFNA(IF(B385="GN",VLOOKUP($K385,'GN codes'!$A:$E,3,FALSE),VLOOKUP($K385,'Prodcom codes'!$A:$F,4,FALSE)),"")</f>
        <v/>
      </c>
      <c r="I385" s="16" t="str">
        <f t="shared" si="62"/>
        <v/>
      </c>
      <c r="J385" s="17" t="str">
        <f t="shared" si="63"/>
        <v/>
      </c>
      <c r="K385" s="13" t="str">
        <f t="shared" si="64"/>
        <v/>
      </c>
      <c r="L385" s="19" t="b">
        <f t="shared" si="65"/>
        <v>1</v>
      </c>
      <c r="M385" s="19" t="b">
        <f t="shared" si="66"/>
        <v>1</v>
      </c>
      <c r="N385" s="19" t="b">
        <f t="shared" si="67"/>
        <v>1</v>
      </c>
      <c r="O385" s="19" t="b">
        <f t="shared" si="68"/>
        <v>0</v>
      </c>
      <c r="P385" s="19" t="b">
        <f>IF(B385="GN",ISNA(VLOOKUP($K385,'GN codes'!$A:$A,1,FALSE)),ISNA(VLOOKUP($K385,'Prodcom codes'!$A:$A,1,FALSE)))</f>
        <v>1</v>
      </c>
      <c r="Q385" s="19" t="b">
        <f t="shared" si="69"/>
        <v>0</v>
      </c>
      <c r="R385" s="19" t="b">
        <f t="shared" si="70"/>
        <v>0</v>
      </c>
      <c r="S385" s="19" t="b">
        <f t="shared" si="71"/>
        <v>0</v>
      </c>
      <c r="T385" s="19" t="b">
        <f t="shared" si="72"/>
        <v>0</v>
      </c>
      <c r="U385" s="19" t="b">
        <f t="shared" si="73"/>
        <v>0</v>
      </c>
    </row>
    <row r="386" spans="8:21" x14ac:dyDescent="0.25">
      <c r="H386" s="13" t="str">
        <f>_xlfn.IFNA(IF(B386="GN",VLOOKUP($K386,'GN codes'!$A:$E,3,FALSE),VLOOKUP($K386,'Prodcom codes'!$A:$F,4,FALSE)),"")</f>
        <v/>
      </c>
      <c r="I386" s="16" t="str">
        <f t="shared" si="62"/>
        <v/>
      </c>
      <c r="J386" s="17" t="str">
        <f t="shared" si="63"/>
        <v/>
      </c>
      <c r="K386" s="13" t="str">
        <f t="shared" si="64"/>
        <v/>
      </c>
      <c r="L386" s="19" t="b">
        <f t="shared" si="65"/>
        <v>1</v>
      </c>
      <c r="M386" s="19" t="b">
        <f t="shared" si="66"/>
        <v>1</v>
      </c>
      <c r="N386" s="19" t="b">
        <f t="shared" si="67"/>
        <v>1</v>
      </c>
      <c r="O386" s="19" t="b">
        <f t="shared" si="68"/>
        <v>0</v>
      </c>
      <c r="P386" s="19" t="b">
        <f>IF(B386="GN",ISNA(VLOOKUP($K386,'GN codes'!$A:$A,1,FALSE)),ISNA(VLOOKUP($K386,'Prodcom codes'!$A:$A,1,FALSE)))</f>
        <v>1</v>
      </c>
      <c r="Q386" s="19" t="b">
        <f t="shared" si="69"/>
        <v>0</v>
      </c>
      <c r="R386" s="19" t="b">
        <f t="shared" si="70"/>
        <v>0</v>
      </c>
      <c r="S386" s="19" t="b">
        <f t="shared" si="71"/>
        <v>0</v>
      </c>
      <c r="T386" s="19" t="b">
        <f t="shared" si="72"/>
        <v>0</v>
      </c>
      <c r="U386" s="19" t="b">
        <f t="shared" si="73"/>
        <v>0</v>
      </c>
    </row>
    <row r="387" spans="8:21" x14ac:dyDescent="0.25">
      <c r="H387" s="13" t="str">
        <f>_xlfn.IFNA(IF(B387="GN",VLOOKUP($K387,'GN codes'!$A:$E,3,FALSE),VLOOKUP($K387,'Prodcom codes'!$A:$F,4,FALSE)),"")</f>
        <v/>
      </c>
      <c r="I387" s="16" t="str">
        <f t="shared" ref="I387:I450" si="74">IF(L387,"",IF(OR(M387:U387),"O","P"))</f>
        <v/>
      </c>
      <c r="J387" s="17" t="str">
        <f t="shared" ref="J387:J450" si="75">IF(L387,"",IF(M387,M$1,IF(N387,N$1,IF(O387,O$1,IF(P387,P$1,IF(Q387,Q$1,IF(R387,R$1,IF(S387,S$1,IF(T387,T$1,IF(U387,U$1,""))))))))))</f>
        <v/>
      </c>
      <c r="K387" s="13" t="str">
        <f t="shared" ref="K387:K450" si="76">IF(LEN(SUBSTITUTE($A387,".",""))&gt;8,LEFT(SUBSTITUTE($A387,".",""),8),TEXT(SUBSTITUTE($A387,".",""),"00000000"))</f>
        <v/>
      </c>
      <c r="L387" s="19" t="b">
        <f t="shared" ref="L387:L450" si="77">SUMPRODUCT(-($A387:$G387&lt;&gt;""))=0</f>
        <v>1</v>
      </c>
      <c r="M387" s="19" t="b">
        <f t="shared" ref="M387:M450" si="78">IF(AND(H387&lt;&gt;"",H387&lt;&gt;"n.v.t"),OR(SUMPRODUCT(-($A387:$C387&lt;&gt;""))&gt;-3,SUMPRODUCT(-($D387:$E387&lt;&gt;""))&gt;-2),OR(SUMPRODUCT(-($A387:$C387&lt;&gt;""))&gt;-3,$D387=""))</f>
        <v>1</v>
      </c>
      <c r="N387" s="19" t="b">
        <f t="shared" ref="N387:N450" si="79">AND(B387&lt;&gt;"GN",B387&lt;&gt;"Prodcom")</f>
        <v>1</v>
      </c>
      <c r="O387" s="19" t="b">
        <f t="shared" ref="O387:O450" si="80">AND(C387&lt;&gt;0,C387&lt;&gt;1)</f>
        <v>0</v>
      </c>
      <c r="P387" s="19" t="b">
        <f>IF(B387="GN",ISNA(VLOOKUP($K387,'GN codes'!$A:$A,1,FALSE)),ISNA(VLOOKUP($K387,'Prodcom codes'!$A:$A,1,FALSE)))</f>
        <v>1</v>
      </c>
      <c r="Q387" s="19" t="b">
        <f t="shared" ref="Q387:Q450" si="81">IF(OR(ISBLANK($D387),AND(ISNUMBER($D387),$D387&gt;=0,$D387&lt;=50000000)),FALSE,TRUE)</f>
        <v>0</v>
      </c>
      <c r="R387" s="19" t="b">
        <f t="shared" ref="R387:R450" si="82">IF(OR(ISBLANK($E387),AND(ISNUMBER($E387),$E387&gt;=0,$E387&lt;=50000000)),FALSE,TRUE)</f>
        <v>0</v>
      </c>
      <c r="S387" s="19" t="b">
        <f t="shared" ref="S387:S450" si="83">IF(OR(ISBLANK($F387),AND(ISNUMBER($F387),$F387&gt;=0,$F387&lt;=50000000)),FALSE,TRUE)</f>
        <v>0</v>
      </c>
      <c r="T387" s="19" t="b">
        <f t="shared" ref="T387:T450" si="84">IF(OR(ISBLANK($G387),AND(ISNUMBER($G387),$G387&gt;=0,$G387&lt;=50000000)),FALSE,TRUE)</f>
        <v>0</v>
      </c>
      <c r="U387" s="19" t="b">
        <f t="shared" ref="U387:U450" si="85">AND(SUMPRODUCT(-($F387:$G387&lt;&gt;""))&gt;-2,OR(LEFT($K387,4)="1051",LEFT($K387,3)="040"))</f>
        <v>0</v>
      </c>
    </row>
    <row r="388" spans="8:21" x14ac:dyDescent="0.25">
      <c r="H388" s="13" t="str">
        <f>_xlfn.IFNA(IF(B388="GN",VLOOKUP($K388,'GN codes'!$A:$E,3,FALSE),VLOOKUP($K388,'Prodcom codes'!$A:$F,4,FALSE)),"")</f>
        <v/>
      </c>
      <c r="I388" s="16" t="str">
        <f t="shared" si="74"/>
        <v/>
      </c>
      <c r="J388" s="17" t="str">
        <f t="shared" si="75"/>
        <v/>
      </c>
      <c r="K388" s="13" t="str">
        <f t="shared" si="76"/>
        <v/>
      </c>
      <c r="L388" s="19" t="b">
        <f t="shared" si="77"/>
        <v>1</v>
      </c>
      <c r="M388" s="19" t="b">
        <f t="shared" si="78"/>
        <v>1</v>
      </c>
      <c r="N388" s="19" t="b">
        <f t="shared" si="79"/>
        <v>1</v>
      </c>
      <c r="O388" s="19" t="b">
        <f t="shared" si="80"/>
        <v>0</v>
      </c>
      <c r="P388" s="19" t="b">
        <f>IF(B388="GN",ISNA(VLOOKUP($K388,'GN codes'!$A:$A,1,FALSE)),ISNA(VLOOKUP($K388,'Prodcom codes'!$A:$A,1,FALSE)))</f>
        <v>1</v>
      </c>
      <c r="Q388" s="19" t="b">
        <f t="shared" si="81"/>
        <v>0</v>
      </c>
      <c r="R388" s="19" t="b">
        <f t="shared" si="82"/>
        <v>0</v>
      </c>
      <c r="S388" s="19" t="b">
        <f t="shared" si="83"/>
        <v>0</v>
      </c>
      <c r="T388" s="19" t="b">
        <f t="shared" si="84"/>
        <v>0</v>
      </c>
      <c r="U388" s="19" t="b">
        <f t="shared" si="85"/>
        <v>0</v>
      </c>
    </row>
    <row r="389" spans="8:21" x14ac:dyDescent="0.25">
      <c r="H389" s="13" t="str">
        <f>_xlfn.IFNA(IF(B389="GN",VLOOKUP($K389,'GN codes'!$A:$E,3,FALSE),VLOOKUP($K389,'Prodcom codes'!$A:$F,4,FALSE)),"")</f>
        <v/>
      </c>
      <c r="I389" s="16" t="str">
        <f t="shared" si="74"/>
        <v/>
      </c>
      <c r="J389" s="17" t="str">
        <f t="shared" si="75"/>
        <v/>
      </c>
      <c r="K389" s="13" t="str">
        <f t="shared" si="76"/>
        <v/>
      </c>
      <c r="L389" s="19" t="b">
        <f t="shared" si="77"/>
        <v>1</v>
      </c>
      <c r="M389" s="19" t="b">
        <f t="shared" si="78"/>
        <v>1</v>
      </c>
      <c r="N389" s="19" t="b">
        <f t="shared" si="79"/>
        <v>1</v>
      </c>
      <c r="O389" s="19" t="b">
        <f t="shared" si="80"/>
        <v>0</v>
      </c>
      <c r="P389" s="19" t="b">
        <f>IF(B389="GN",ISNA(VLOOKUP($K389,'GN codes'!$A:$A,1,FALSE)),ISNA(VLOOKUP($K389,'Prodcom codes'!$A:$A,1,FALSE)))</f>
        <v>1</v>
      </c>
      <c r="Q389" s="19" t="b">
        <f t="shared" si="81"/>
        <v>0</v>
      </c>
      <c r="R389" s="19" t="b">
        <f t="shared" si="82"/>
        <v>0</v>
      </c>
      <c r="S389" s="19" t="b">
        <f t="shared" si="83"/>
        <v>0</v>
      </c>
      <c r="T389" s="19" t="b">
        <f t="shared" si="84"/>
        <v>0</v>
      </c>
      <c r="U389" s="19" t="b">
        <f t="shared" si="85"/>
        <v>0</v>
      </c>
    </row>
    <row r="390" spans="8:21" x14ac:dyDescent="0.25">
      <c r="H390" s="13" t="str">
        <f>_xlfn.IFNA(IF(B390="GN",VLOOKUP($K390,'GN codes'!$A:$E,3,FALSE),VLOOKUP($K390,'Prodcom codes'!$A:$F,4,FALSE)),"")</f>
        <v/>
      </c>
      <c r="I390" s="16" t="str">
        <f t="shared" si="74"/>
        <v/>
      </c>
      <c r="J390" s="17" t="str">
        <f t="shared" si="75"/>
        <v/>
      </c>
      <c r="K390" s="13" t="str">
        <f t="shared" si="76"/>
        <v/>
      </c>
      <c r="L390" s="19" t="b">
        <f t="shared" si="77"/>
        <v>1</v>
      </c>
      <c r="M390" s="19" t="b">
        <f t="shared" si="78"/>
        <v>1</v>
      </c>
      <c r="N390" s="19" t="b">
        <f t="shared" si="79"/>
        <v>1</v>
      </c>
      <c r="O390" s="19" t="b">
        <f t="shared" si="80"/>
        <v>0</v>
      </c>
      <c r="P390" s="19" t="b">
        <f>IF(B390="GN",ISNA(VLOOKUP($K390,'GN codes'!$A:$A,1,FALSE)),ISNA(VLOOKUP($K390,'Prodcom codes'!$A:$A,1,FALSE)))</f>
        <v>1</v>
      </c>
      <c r="Q390" s="19" t="b">
        <f t="shared" si="81"/>
        <v>0</v>
      </c>
      <c r="R390" s="19" t="b">
        <f t="shared" si="82"/>
        <v>0</v>
      </c>
      <c r="S390" s="19" t="b">
        <f t="shared" si="83"/>
        <v>0</v>
      </c>
      <c r="T390" s="19" t="b">
        <f t="shared" si="84"/>
        <v>0</v>
      </c>
      <c r="U390" s="19" t="b">
        <f t="shared" si="85"/>
        <v>0</v>
      </c>
    </row>
    <row r="391" spans="8:21" x14ac:dyDescent="0.25">
      <c r="H391" s="13" t="str">
        <f>_xlfn.IFNA(IF(B391="GN",VLOOKUP($K391,'GN codes'!$A:$E,3,FALSE),VLOOKUP($K391,'Prodcom codes'!$A:$F,4,FALSE)),"")</f>
        <v/>
      </c>
      <c r="I391" s="16" t="str">
        <f t="shared" si="74"/>
        <v/>
      </c>
      <c r="J391" s="17" t="str">
        <f t="shared" si="75"/>
        <v/>
      </c>
      <c r="K391" s="13" t="str">
        <f t="shared" si="76"/>
        <v/>
      </c>
      <c r="L391" s="19" t="b">
        <f t="shared" si="77"/>
        <v>1</v>
      </c>
      <c r="M391" s="19" t="b">
        <f t="shared" si="78"/>
        <v>1</v>
      </c>
      <c r="N391" s="19" t="b">
        <f t="shared" si="79"/>
        <v>1</v>
      </c>
      <c r="O391" s="19" t="b">
        <f t="shared" si="80"/>
        <v>0</v>
      </c>
      <c r="P391" s="19" t="b">
        <f>IF(B391="GN",ISNA(VLOOKUP($K391,'GN codes'!$A:$A,1,FALSE)),ISNA(VLOOKUP($K391,'Prodcom codes'!$A:$A,1,FALSE)))</f>
        <v>1</v>
      </c>
      <c r="Q391" s="19" t="b">
        <f t="shared" si="81"/>
        <v>0</v>
      </c>
      <c r="R391" s="19" t="b">
        <f t="shared" si="82"/>
        <v>0</v>
      </c>
      <c r="S391" s="19" t="b">
        <f t="shared" si="83"/>
        <v>0</v>
      </c>
      <c r="T391" s="19" t="b">
        <f t="shared" si="84"/>
        <v>0</v>
      </c>
      <c r="U391" s="19" t="b">
        <f t="shared" si="85"/>
        <v>0</v>
      </c>
    </row>
    <row r="392" spans="8:21" x14ac:dyDescent="0.25">
      <c r="H392" s="13" t="str">
        <f>_xlfn.IFNA(IF(B392="GN",VLOOKUP($K392,'GN codes'!$A:$E,3,FALSE),VLOOKUP($K392,'Prodcom codes'!$A:$F,4,FALSE)),"")</f>
        <v/>
      </c>
      <c r="I392" s="16" t="str">
        <f t="shared" si="74"/>
        <v/>
      </c>
      <c r="J392" s="17" t="str">
        <f t="shared" si="75"/>
        <v/>
      </c>
      <c r="K392" s="13" t="str">
        <f t="shared" si="76"/>
        <v/>
      </c>
      <c r="L392" s="19" t="b">
        <f t="shared" si="77"/>
        <v>1</v>
      </c>
      <c r="M392" s="19" t="b">
        <f t="shared" si="78"/>
        <v>1</v>
      </c>
      <c r="N392" s="19" t="b">
        <f t="shared" si="79"/>
        <v>1</v>
      </c>
      <c r="O392" s="19" t="b">
        <f t="shared" si="80"/>
        <v>0</v>
      </c>
      <c r="P392" s="19" t="b">
        <f>IF(B392="GN",ISNA(VLOOKUP($K392,'GN codes'!$A:$A,1,FALSE)),ISNA(VLOOKUP($K392,'Prodcom codes'!$A:$A,1,FALSE)))</f>
        <v>1</v>
      </c>
      <c r="Q392" s="19" t="b">
        <f t="shared" si="81"/>
        <v>0</v>
      </c>
      <c r="R392" s="19" t="b">
        <f t="shared" si="82"/>
        <v>0</v>
      </c>
      <c r="S392" s="19" t="b">
        <f t="shared" si="83"/>
        <v>0</v>
      </c>
      <c r="T392" s="19" t="b">
        <f t="shared" si="84"/>
        <v>0</v>
      </c>
      <c r="U392" s="19" t="b">
        <f t="shared" si="85"/>
        <v>0</v>
      </c>
    </row>
    <row r="393" spans="8:21" x14ac:dyDescent="0.25">
      <c r="H393" s="13" t="str">
        <f>_xlfn.IFNA(IF(B393="GN",VLOOKUP($K393,'GN codes'!$A:$E,3,FALSE),VLOOKUP($K393,'Prodcom codes'!$A:$F,4,FALSE)),"")</f>
        <v/>
      </c>
      <c r="I393" s="16" t="str">
        <f t="shared" si="74"/>
        <v/>
      </c>
      <c r="J393" s="17" t="str">
        <f t="shared" si="75"/>
        <v/>
      </c>
      <c r="K393" s="13" t="str">
        <f t="shared" si="76"/>
        <v/>
      </c>
      <c r="L393" s="19" t="b">
        <f t="shared" si="77"/>
        <v>1</v>
      </c>
      <c r="M393" s="19" t="b">
        <f t="shared" si="78"/>
        <v>1</v>
      </c>
      <c r="N393" s="19" t="b">
        <f t="shared" si="79"/>
        <v>1</v>
      </c>
      <c r="O393" s="19" t="b">
        <f t="shared" si="80"/>
        <v>0</v>
      </c>
      <c r="P393" s="19" t="b">
        <f>IF(B393="GN",ISNA(VLOOKUP($K393,'GN codes'!$A:$A,1,FALSE)),ISNA(VLOOKUP($K393,'Prodcom codes'!$A:$A,1,FALSE)))</f>
        <v>1</v>
      </c>
      <c r="Q393" s="19" t="b">
        <f t="shared" si="81"/>
        <v>0</v>
      </c>
      <c r="R393" s="19" t="b">
        <f t="shared" si="82"/>
        <v>0</v>
      </c>
      <c r="S393" s="19" t="b">
        <f t="shared" si="83"/>
        <v>0</v>
      </c>
      <c r="T393" s="19" t="b">
        <f t="shared" si="84"/>
        <v>0</v>
      </c>
      <c r="U393" s="19" t="b">
        <f t="shared" si="85"/>
        <v>0</v>
      </c>
    </row>
    <row r="394" spans="8:21" x14ac:dyDescent="0.25">
      <c r="H394" s="13" t="str">
        <f>_xlfn.IFNA(IF(B394="GN",VLOOKUP($K394,'GN codes'!$A:$E,3,FALSE),VLOOKUP($K394,'Prodcom codes'!$A:$F,4,FALSE)),"")</f>
        <v/>
      </c>
      <c r="I394" s="16" t="str">
        <f t="shared" si="74"/>
        <v/>
      </c>
      <c r="J394" s="17" t="str">
        <f t="shared" si="75"/>
        <v/>
      </c>
      <c r="K394" s="13" t="str">
        <f t="shared" si="76"/>
        <v/>
      </c>
      <c r="L394" s="19" t="b">
        <f t="shared" si="77"/>
        <v>1</v>
      </c>
      <c r="M394" s="19" t="b">
        <f t="shared" si="78"/>
        <v>1</v>
      </c>
      <c r="N394" s="19" t="b">
        <f t="shared" si="79"/>
        <v>1</v>
      </c>
      <c r="O394" s="19" t="b">
        <f t="shared" si="80"/>
        <v>0</v>
      </c>
      <c r="P394" s="19" t="b">
        <f>IF(B394="GN",ISNA(VLOOKUP($K394,'GN codes'!$A:$A,1,FALSE)),ISNA(VLOOKUP($K394,'Prodcom codes'!$A:$A,1,FALSE)))</f>
        <v>1</v>
      </c>
      <c r="Q394" s="19" t="b">
        <f t="shared" si="81"/>
        <v>0</v>
      </c>
      <c r="R394" s="19" t="b">
        <f t="shared" si="82"/>
        <v>0</v>
      </c>
      <c r="S394" s="19" t="b">
        <f t="shared" si="83"/>
        <v>0</v>
      </c>
      <c r="T394" s="19" t="b">
        <f t="shared" si="84"/>
        <v>0</v>
      </c>
      <c r="U394" s="19" t="b">
        <f t="shared" si="85"/>
        <v>0</v>
      </c>
    </row>
    <row r="395" spans="8:21" x14ac:dyDescent="0.25">
      <c r="H395" s="13" t="str">
        <f>_xlfn.IFNA(IF(B395="GN",VLOOKUP($K395,'GN codes'!$A:$E,3,FALSE),VLOOKUP($K395,'Prodcom codes'!$A:$F,4,FALSE)),"")</f>
        <v/>
      </c>
      <c r="I395" s="16" t="str">
        <f t="shared" si="74"/>
        <v/>
      </c>
      <c r="J395" s="17" t="str">
        <f t="shared" si="75"/>
        <v/>
      </c>
      <c r="K395" s="13" t="str">
        <f t="shared" si="76"/>
        <v/>
      </c>
      <c r="L395" s="19" t="b">
        <f t="shared" si="77"/>
        <v>1</v>
      </c>
      <c r="M395" s="19" t="b">
        <f t="shared" si="78"/>
        <v>1</v>
      </c>
      <c r="N395" s="19" t="b">
        <f t="shared" si="79"/>
        <v>1</v>
      </c>
      <c r="O395" s="19" t="b">
        <f t="shared" si="80"/>
        <v>0</v>
      </c>
      <c r="P395" s="19" t="b">
        <f>IF(B395="GN",ISNA(VLOOKUP($K395,'GN codes'!$A:$A,1,FALSE)),ISNA(VLOOKUP($K395,'Prodcom codes'!$A:$A,1,FALSE)))</f>
        <v>1</v>
      </c>
      <c r="Q395" s="19" t="b">
        <f t="shared" si="81"/>
        <v>0</v>
      </c>
      <c r="R395" s="19" t="b">
        <f t="shared" si="82"/>
        <v>0</v>
      </c>
      <c r="S395" s="19" t="b">
        <f t="shared" si="83"/>
        <v>0</v>
      </c>
      <c r="T395" s="19" t="b">
        <f t="shared" si="84"/>
        <v>0</v>
      </c>
      <c r="U395" s="19" t="b">
        <f t="shared" si="85"/>
        <v>0</v>
      </c>
    </row>
    <row r="396" spans="8:21" x14ac:dyDescent="0.25">
      <c r="H396" s="13" t="str">
        <f>_xlfn.IFNA(IF(B396="GN",VLOOKUP($K396,'GN codes'!$A:$E,3,FALSE),VLOOKUP($K396,'Prodcom codes'!$A:$F,4,FALSE)),"")</f>
        <v/>
      </c>
      <c r="I396" s="16" t="str">
        <f t="shared" si="74"/>
        <v/>
      </c>
      <c r="J396" s="17" t="str">
        <f t="shared" si="75"/>
        <v/>
      </c>
      <c r="K396" s="13" t="str">
        <f t="shared" si="76"/>
        <v/>
      </c>
      <c r="L396" s="19" t="b">
        <f t="shared" si="77"/>
        <v>1</v>
      </c>
      <c r="M396" s="19" t="b">
        <f t="shared" si="78"/>
        <v>1</v>
      </c>
      <c r="N396" s="19" t="b">
        <f t="shared" si="79"/>
        <v>1</v>
      </c>
      <c r="O396" s="19" t="b">
        <f t="shared" si="80"/>
        <v>0</v>
      </c>
      <c r="P396" s="19" t="b">
        <f>IF(B396="GN",ISNA(VLOOKUP($K396,'GN codes'!$A:$A,1,FALSE)),ISNA(VLOOKUP($K396,'Prodcom codes'!$A:$A,1,FALSE)))</f>
        <v>1</v>
      </c>
      <c r="Q396" s="19" t="b">
        <f t="shared" si="81"/>
        <v>0</v>
      </c>
      <c r="R396" s="19" t="b">
        <f t="shared" si="82"/>
        <v>0</v>
      </c>
      <c r="S396" s="19" t="b">
        <f t="shared" si="83"/>
        <v>0</v>
      </c>
      <c r="T396" s="19" t="b">
        <f t="shared" si="84"/>
        <v>0</v>
      </c>
      <c r="U396" s="19" t="b">
        <f t="shared" si="85"/>
        <v>0</v>
      </c>
    </row>
    <row r="397" spans="8:21" x14ac:dyDescent="0.25">
      <c r="H397" s="13" t="str">
        <f>_xlfn.IFNA(IF(B397="GN",VLOOKUP($K397,'GN codes'!$A:$E,3,FALSE),VLOOKUP($K397,'Prodcom codes'!$A:$F,4,FALSE)),"")</f>
        <v/>
      </c>
      <c r="I397" s="16" t="str">
        <f t="shared" si="74"/>
        <v/>
      </c>
      <c r="J397" s="17" t="str">
        <f t="shared" si="75"/>
        <v/>
      </c>
      <c r="K397" s="13" t="str">
        <f t="shared" si="76"/>
        <v/>
      </c>
      <c r="L397" s="19" t="b">
        <f t="shared" si="77"/>
        <v>1</v>
      </c>
      <c r="M397" s="19" t="b">
        <f t="shared" si="78"/>
        <v>1</v>
      </c>
      <c r="N397" s="19" t="b">
        <f t="shared" si="79"/>
        <v>1</v>
      </c>
      <c r="O397" s="19" t="b">
        <f t="shared" si="80"/>
        <v>0</v>
      </c>
      <c r="P397" s="19" t="b">
        <f>IF(B397="GN",ISNA(VLOOKUP($K397,'GN codes'!$A:$A,1,FALSE)),ISNA(VLOOKUP($K397,'Prodcom codes'!$A:$A,1,FALSE)))</f>
        <v>1</v>
      </c>
      <c r="Q397" s="19" t="b">
        <f t="shared" si="81"/>
        <v>0</v>
      </c>
      <c r="R397" s="19" t="b">
        <f t="shared" si="82"/>
        <v>0</v>
      </c>
      <c r="S397" s="19" t="b">
        <f t="shared" si="83"/>
        <v>0</v>
      </c>
      <c r="T397" s="19" t="b">
        <f t="shared" si="84"/>
        <v>0</v>
      </c>
      <c r="U397" s="19" t="b">
        <f t="shared" si="85"/>
        <v>0</v>
      </c>
    </row>
    <row r="398" spans="8:21" x14ac:dyDescent="0.25">
      <c r="H398" s="13" t="str">
        <f>_xlfn.IFNA(IF(B398="GN",VLOOKUP($K398,'GN codes'!$A:$E,3,FALSE),VLOOKUP($K398,'Prodcom codes'!$A:$F,4,FALSE)),"")</f>
        <v/>
      </c>
      <c r="I398" s="16" t="str">
        <f t="shared" si="74"/>
        <v/>
      </c>
      <c r="J398" s="17" t="str">
        <f t="shared" si="75"/>
        <v/>
      </c>
      <c r="K398" s="13" t="str">
        <f t="shared" si="76"/>
        <v/>
      </c>
      <c r="L398" s="19" t="b">
        <f t="shared" si="77"/>
        <v>1</v>
      </c>
      <c r="M398" s="19" t="b">
        <f t="shared" si="78"/>
        <v>1</v>
      </c>
      <c r="N398" s="19" t="b">
        <f t="shared" si="79"/>
        <v>1</v>
      </c>
      <c r="O398" s="19" t="b">
        <f t="shared" si="80"/>
        <v>0</v>
      </c>
      <c r="P398" s="19" t="b">
        <f>IF(B398="GN",ISNA(VLOOKUP($K398,'GN codes'!$A:$A,1,FALSE)),ISNA(VLOOKUP($K398,'Prodcom codes'!$A:$A,1,FALSE)))</f>
        <v>1</v>
      </c>
      <c r="Q398" s="19" t="b">
        <f t="shared" si="81"/>
        <v>0</v>
      </c>
      <c r="R398" s="19" t="b">
        <f t="shared" si="82"/>
        <v>0</v>
      </c>
      <c r="S398" s="19" t="b">
        <f t="shared" si="83"/>
        <v>0</v>
      </c>
      <c r="T398" s="19" t="b">
        <f t="shared" si="84"/>
        <v>0</v>
      </c>
      <c r="U398" s="19" t="b">
        <f t="shared" si="85"/>
        <v>0</v>
      </c>
    </row>
    <row r="399" spans="8:21" x14ac:dyDescent="0.25">
      <c r="H399" s="13" t="str">
        <f>_xlfn.IFNA(IF(B399="GN",VLOOKUP($K399,'GN codes'!$A:$E,3,FALSE),VLOOKUP($K399,'Prodcom codes'!$A:$F,4,FALSE)),"")</f>
        <v/>
      </c>
      <c r="I399" s="16" t="str">
        <f t="shared" si="74"/>
        <v/>
      </c>
      <c r="J399" s="17" t="str">
        <f t="shared" si="75"/>
        <v/>
      </c>
      <c r="K399" s="13" t="str">
        <f t="shared" si="76"/>
        <v/>
      </c>
      <c r="L399" s="19" t="b">
        <f t="shared" si="77"/>
        <v>1</v>
      </c>
      <c r="M399" s="19" t="b">
        <f t="shared" si="78"/>
        <v>1</v>
      </c>
      <c r="N399" s="19" t="b">
        <f t="shared" si="79"/>
        <v>1</v>
      </c>
      <c r="O399" s="19" t="b">
        <f t="shared" si="80"/>
        <v>0</v>
      </c>
      <c r="P399" s="19" t="b">
        <f>IF(B399="GN",ISNA(VLOOKUP($K399,'GN codes'!$A:$A,1,FALSE)),ISNA(VLOOKUP($K399,'Prodcom codes'!$A:$A,1,FALSE)))</f>
        <v>1</v>
      </c>
      <c r="Q399" s="19" t="b">
        <f t="shared" si="81"/>
        <v>0</v>
      </c>
      <c r="R399" s="19" t="b">
        <f t="shared" si="82"/>
        <v>0</v>
      </c>
      <c r="S399" s="19" t="b">
        <f t="shared" si="83"/>
        <v>0</v>
      </c>
      <c r="T399" s="19" t="b">
        <f t="shared" si="84"/>
        <v>0</v>
      </c>
      <c r="U399" s="19" t="b">
        <f t="shared" si="85"/>
        <v>0</v>
      </c>
    </row>
    <row r="400" spans="8:21" x14ac:dyDescent="0.25">
      <c r="H400" s="13" t="str">
        <f>_xlfn.IFNA(IF(B400="GN",VLOOKUP($K400,'GN codes'!$A:$E,3,FALSE),VLOOKUP($K400,'Prodcom codes'!$A:$F,4,FALSE)),"")</f>
        <v/>
      </c>
      <c r="I400" s="16" t="str">
        <f t="shared" si="74"/>
        <v/>
      </c>
      <c r="J400" s="17" t="str">
        <f t="shared" si="75"/>
        <v/>
      </c>
      <c r="K400" s="13" t="str">
        <f t="shared" si="76"/>
        <v/>
      </c>
      <c r="L400" s="19" t="b">
        <f t="shared" si="77"/>
        <v>1</v>
      </c>
      <c r="M400" s="19" t="b">
        <f t="shared" si="78"/>
        <v>1</v>
      </c>
      <c r="N400" s="19" t="b">
        <f t="shared" si="79"/>
        <v>1</v>
      </c>
      <c r="O400" s="19" t="b">
        <f t="shared" si="80"/>
        <v>0</v>
      </c>
      <c r="P400" s="19" t="b">
        <f>IF(B400="GN",ISNA(VLOOKUP($K400,'GN codes'!$A:$A,1,FALSE)),ISNA(VLOOKUP($K400,'Prodcom codes'!$A:$A,1,FALSE)))</f>
        <v>1</v>
      </c>
      <c r="Q400" s="19" t="b">
        <f t="shared" si="81"/>
        <v>0</v>
      </c>
      <c r="R400" s="19" t="b">
        <f t="shared" si="82"/>
        <v>0</v>
      </c>
      <c r="S400" s="19" t="b">
        <f t="shared" si="83"/>
        <v>0</v>
      </c>
      <c r="T400" s="19" t="b">
        <f t="shared" si="84"/>
        <v>0</v>
      </c>
      <c r="U400" s="19" t="b">
        <f t="shared" si="85"/>
        <v>0</v>
      </c>
    </row>
    <row r="401" spans="8:21" x14ac:dyDescent="0.25">
      <c r="H401" s="13" t="str">
        <f>_xlfn.IFNA(IF(B401="GN",VLOOKUP($K401,'GN codes'!$A:$E,3,FALSE),VLOOKUP($K401,'Prodcom codes'!$A:$F,4,FALSE)),"")</f>
        <v/>
      </c>
      <c r="I401" s="16" t="str">
        <f t="shared" si="74"/>
        <v/>
      </c>
      <c r="J401" s="17" t="str">
        <f t="shared" si="75"/>
        <v/>
      </c>
      <c r="K401" s="13" t="str">
        <f t="shared" si="76"/>
        <v/>
      </c>
      <c r="L401" s="19" t="b">
        <f t="shared" si="77"/>
        <v>1</v>
      </c>
      <c r="M401" s="19" t="b">
        <f t="shared" si="78"/>
        <v>1</v>
      </c>
      <c r="N401" s="19" t="b">
        <f t="shared" si="79"/>
        <v>1</v>
      </c>
      <c r="O401" s="19" t="b">
        <f t="shared" si="80"/>
        <v>0</v>
      </c>
      <c r="P401" s="19" t="b">
        <f>IF(B401="GN",ISNA(VLOOKUP($K401,'GN codes'!$A:$A,1,FALSE)),ISNA(VLOOKUP($K401,'Prodcom codes'!$A:$A,1,FALSE)))</f>
        <v>1</v>
      </c>
      <c r="Q401" s="19" t="b">
        <f t="shared" si="81"/>
        <v>0</v>
      </c>
      <c r="R401" s="19" t="b">
        <f t="shared" si="82"/>
        <v>0</v>
      </c>
      <c r="S401" s="19" t="b">
        <f t="shared" si="83"/>
        <v>0</v>
      </c>
      <c r="T401" s="19" t="b">
        <f t="shared" si="84"/>
        <v>0</v>
      </c>
      <c r="U401" s="19" t="b">
        <f t="shared" si="85"/>
        <v>0</v>
      </c>
    </row>
    <row r="402" spans="8:21" x14ac:dyDescent="0.25">
      <c r="H402" s="13" t="str">
        <f>_xlfn.IFNA(IF(B402="GN",VLOOKUP($K402,'GN codes'!$A:$E,3,FALSE),VLOOKUP($K402,'Prodcom codes'!$A:$F,4,FALSE)),"")</f>
        <v/>
      </c>
      <c r="I402" s="16" t="str">
        <f t="shared" si="74"/>
        <v/>
      </c>
      <c r="J402" s="17" t="str">
        <f t="shared" si="75"/>
        <v/>
      </c>
      <c r="K402" s="13" t="str">
        <f t="shared" si="76"/>
        <v/>
      </c>
      <c r="L402" s="19" t="b">
        <f t="shared" si="77"/>
        <v>1</v>
      </c>
      <c r="M402" s="19" t="b">
        <f t="shared" si="78"/>
        <v>1</v>
      </c>
      <c r="N402" s="19" t="b">
        <f t="shared" si="79"/>
        <v>1</v>
      </c>
      <c r="O402" s="19" t="b">
        <f t="shared" si="80"/>
        <v>0</v>
      </c>
      <c r="P402" s="19" t="b">
        <f>IF(B402="GN",ISNA(VLOOKUP($K402,'GN codes'!$A:$A,1,FALSE)),ISNA(VLOOKUP($K402,'Prodcom codes'!$A:$A,1,FALSE)))</f>
        <v>1</v>
      </c>
      <c r="Q402" s="19" t="b">
        <f t="shared" si="81"/>
        <v>0</v>
      </c>
      <c r="R402" s="19" t="b">
        <f t="shared" si="82"/>
        <v>0</v>
      </c>
      <c r="S402" s="19" t="b">
        <f t="shared" si="83"/>
        <v>0</v>
      </c>
      <c r="T402" s="19" t="b">
        <f t="shared" si="84"/>
        <v>0</v>
      </c>
      <c r="U402" s="19" t="b">
        <f t="shared" si="85"/>
        <v>0</v>
      </c>
    </row>
    <row r="403" spans="8:21" x14ac:dyDescent="0.25">
      <c r="H403" s="13" t="str">
        <f>_xlfn.IFNA(IF(B403="GN",VLOOKUP($K403,'GN codes'!$A:$E,3,FALSE),VLOOKUP($K403,'Prodcom codes'!$A:$F,4,FALSE)),"")</f>
        <v/>
      </c>
      <c r="I403" s="16" t="str">
        <f t="shared" si="74"/>
        <v/>
      </c>
      <c r="J403" s="17" t="str">
        <f t="shared" si="75"/>
        <v/>
      </c>
      <c r="K403" s="13" t="str">
        <f t="shared" si="76"/>
        <v/>
      </c>
      <c r="L403" s="19" t="b">
        <f t="shared" si="77"/>
        <v>1</v>
      </c>
      <c r="M403" s="19" t="b">
        <f t="shared" si="78"/>
        <v>1</v>
      </c>
      <c r="N403" s="19" t="b">
        <f t="shared" si="79"/>
        <v>1</v>
      </c>
      <c r="O403" s="19" t="b">
        <f t="shared" si="80"/>
        <v>0</v>
      </c>
      <c r="P403" s="19" t="b">
        <f>IF(B403="GN",ISNA(VLOOKUP($K403,'GN codes'!$A:$A,1,FALSE)),ISNA(VLOOKUP($K403,'Prodcom codes'!$A:$A,1,FALSE)))</f>
        <v>1</v>
      </c>
      <c r="Q403" s="19" t="b">
        <f t="shared" si="81"/>
        <v>0</v>
      </c>
      <c r="R403" s="19" t="b">
        <f t="shared" si="82"/>
        <v>0</v>
      </c>
      <c r="S403" s="19" t="b">
        <f t="shared" si="83"/>
        <v>0</v>
      </c>
      <c r="T403" s="19" t="b">
        <f t="shared" si="84"/>
        <v>0</v>
      </c>
      <c r="U403" s="19" t="b">
        <f t="shared" si="85"/>
        <v>0</v>
      </c>
    </row>
    <row r="404" spans="8:21" x14ac:dyDescent="0.25">
      <c r="H404" s="13" t="str">
        <f>_xlfn.IFNA(IF(B404="GN",VLOOKUP($K404,'GN codes'!$A:$E,3,FALSE),VLOOKUP($K404,'Prodcom codes'!$A:$F,4,FALSE)),"")</f>
        <v/>
      </c>
      <c r="I404" s="16" t="str">
        <f t="shared" si="74"/>
        <v/>
      </c>
      <c r="J404" s="17" t="str">
        <f t="shared" si="75"/>
        <v/>
      </c>
      <c r="K404" s="13" t="str">
        <f t="shared" si="76"/>
        <v/>
      </c>
      <c r="L404" s="19" t="b">
        <f t="shared" si="77"/>
        <v>1</v>
      </c>
      <c r="M404" s="19" t="b">
        <f t="shared" si="78"/>
        <v>1</v>
      </c>
      <c r="N404" s="19" t="b">
        <f t="shared" si="79"/>
        <v>1</v>
      </c>
      <c r="O404" s="19" t="b">
        <f t="shared" si="80"/>
        <v>0</v>
      </c>
      <c r="P404" s="19" t="b">
        <f>IF(B404="GN",ISNA(VLOOKUP($K404,'GN codes'!$A:$A,1,FALSE)),ISNA(VLOOKUP($K404,'Prodcom codes'!$A:$A,1,FALSE)))</f>
        <v>1</v>
      </c>
      <c r="Q404" s="19" t="b">
        <f t="shared" si="81"/>
        <v>0</v>
      </c>
      <c r="R404" s="19" t="b">
        <f t="shared" si="82"/>
        <v>0</v>
      </c>
      <c r="S404" s="19" t="b">
        <f t="shared" si="83"/>
        <v>0</v>
      </c>
      <c r="T404" s="19" t="b">
        <f t="shared" si="84"/>
        <v>0</v>
      </c>
      <c r="U404" s="19" t="b">
        <f t="shared" si="85"/>
        <v>0</v>
      </c>
    </row>
    <row r="405" spans="8:21" x14ac:dyDescent="0.25">
      <c r="H405" s="13" t="str">
        <f>_xlfn.IFNA(IF(B405="GN",VLOOKUP($K405,'GN codes'!$A:$E,3,FALSE),VLOOKUP($K405,'Prodcom codes'!$A:$F,4,FALSE)),"")</f>
        <v/>
      </c>
      <c r="I405" s="16" t="str">
        <f t="shared" si="74"/>
        <v/>
      </c>
      <c r="J405" s="17" t="str">
        <f t="shared" si="75"/>
        <v/>
      </c>
      <c r="K405" s="13" t="str">
        <f t="shared" si="76"/>
        <v/>
      </c>
      <c r="L405" s="19" t="b">
        <f t="shared" si="77"/>
        <v>1</v>
      </c>
      <c r="M405" s="19" t="b">
        <f t="shared" si="78"/>
        <v>1</v>
      </c>
      <c r="N405" s="19" t="b">
        <f t="shared" si="79"/>
        <v>1</v>
      </c>
      <c r="O405" s="19" t="b">
        <f t="shared" si="80"/>
        <v>0</v>
      </c>
      <c r="P405" s="19" t="b">
        <f>IF(B405="GN",ISNA(VLOOKUP($K405,'GN codes'!$A:$A,1,FALSE)),ISNA(VLOOKUP($K405,'Prodcom codes'!$A:$A,1,FALSE)))</f>
        <v>1</v>
      </c>
      <c r="Q405" s="19" t="b">
        <f t="shared" si="81"/>
        <v>0</v>
      </c>
      <c r="R405" s="19" t="b">
        <f t="shared" si="82"/>
        <v>0</v>
      </c>
      <c r="S405" s="19" t="b">
        <f t="shared" si="83"/>
        <v>0</v>
      </c>
      <c r="T405" s="19" t="b">
        <f t="shared" si="84"/>
        <v>0</v>
      </c>
      <c r="U405" s="19" t="b">
        <f t="shared" si="85"/>
        <v>0</v>
      </c>
    </row>
    <row r="406" spans="8:21" x14ac:dyDescent="0.25">
      <c r="H406" s="13" t="str">
        <f>_xlfn.IFNA(IF(B406="GN",VLOOKUP($K406,'GN codes'!$A:$E,3,FALSE),VLOOKUP($K406,'Prodcom codes'!$A:$F,4,FALSE)),"")</f>
        <v/>
      </c>
      <c r="I406" s="16" t="str">
        <f t="shared" si="74"/>
        <v/>
      </c>
      <c r="J406" s="17" t="str">
        <f t="shared" si="75"/>
        <v/>
      </c>
      <c r="K406" s="13" t="str">
        <f t="shared" si="76"/>
        <v/>
      </c>
      <c r="L406" s="19" t="b">
        <f t="shared" si="77"/>
        <v>1</v>
      </c>
      <c r="M406" s="19" t="b">
        <f t="shared" si="78"/>
        <v>1</v>
      </c>
      <c r="N406" s="19" t="b">
        <f t="shared" si="79"/>
        <v>1</v>
      </c>
      <c r="O406" s="19" t="b">
        <f t="shared" si="80"/>
        <v>0</v>
      </c>
      <c r="P406" s="19" t="b">
        <f>IF(B406="GN",ISNA(VLOOKUP($K406,'GN codes'!$A:$A,1,FALSE)),ISNA(VLOOKUP($K406,'Prodcom codes'!$A:$A,1,FALSE)))</f>
        <v>1</v>
      </c>
      <c r="Q406" s="19" t="b">
        <f t="shared" si="81"/>
        <v>0</v>
      </c>
      <c r="R406" s="19" t="b">
        <f t="shared" si="82"/>
        <v>0</v>
      </c>
      <c r="S406" s="19" t="b">
        <f t="shared" si="83"/>
        <v>0</v>
      </c>
      <c r="T406" s="19" t="b">
        <f t="shared" si="84"/>
        <v>0</v>
      </c>
      <c r="U406" s="19" t="b">
        <f t="shared" si="85"/>
        <v>0</v>
      </c>
    </row>
    <row r="407" spans="8:21" x14ac:dyDescent="0.25">
      <c r="H407" s="13" t="str">
        <f>_xlfn.IFNA(IF(B407="GN",VLOOKUP($K407,'GN codes'!$A:$E,3,FALSE),VLOOKUP($K407,'Prodcom codes'!$A:$F,4,FALSE)),"")</f>
        <v/>
      </c>
      <c r="I407" s="16" t="str">
        <f t="shared" si="74"/>
        <v/>
      </c>
      <c r="J407" s="17" t="str">
        <f t="shared" si="75"/>
        <v/>
      </c>
      <c r="K407" s="13" t="str">
        <f t="shared" si="76"/>
        <v/>
      </c>
      <c r="L407" s="19" t="b">
        <f t="shared" si="77"/>
        <v>1</v>
      </c>
      <c r="M407" s="19" t="b">
        <f t="shared" si="78"/>
        <v>1</v>
      </c>
      <c r="N407" s="19" t="b">
        <f t="shared" si="79"/>
        <v>1</v>
      </c>
      <c r="O407" s="19" t="b">
        <f t="shared" si="80"/>
        <v>0</v>
      </c>
      <c r="P407" s="19" t="b">
        <f>IF(B407="GN",ISNA(VLOOKUP($K407,'GN codes'!$A:$A,1,FALSE)),ISNA(VLOOKUP($K407,'Prodcom codes'!$A:$A,1,FALSE)))</f>
        <v>1</v>
      </c>
      <c r="Q407" s="19" t="b">
        <f t="shared" si="81"/>
        <v>0</v>
      </c>
      <c r="R407" s="19" t="b">
        <f t="shared" si="82"/>
        <v>0</v>
      </c>
      <c r="S407" s="19" t="b">
        <f t="shared" si="83"/>
        <v>0</v>
      </c>
      <c r="T407" s="19" t="b">
        <f t="shared" si="84"/>
        <v>0</v>
      </c>
      <c r="U407" s="19" t="b">
        <f t="shared" si="85"/>
        <v>0</v>
      </c>
    </row>
    <row r="408" spans="8:21" x14ac:dyDescent="0.25">
      <c r="H408" s="13" t="str">
        <f>_xlfn.IFNA(IF(B408="GN",VLOOKUP($K408,'GN codes'!$A:$E,3,FALSE),VLOOKUP($K408,'Prodcom codes'!$A:$F,4,FALSE)),"")</f>
        <v/>
      </c>
      <c r="I408" s="16" t="str">
        <f t="shared" si="74"/>
        <v/>
      </c>
      <c r="J408" s="17" t="str">
        <f t="shared" si="75"/>
        <v/>
      </c>
      <c r="K408" s="13" t="str">
        <f t="shared" si="76"/>
        <v/>
      </c>
      <c r="L408" s="19" t="b">
        <f t="shared" si="77"/>
        <v>1</v>
      </c>
      <c r="M408" s="19" t="b">
        <f t="shared" si="78"/>
        <v>1</v>
      </c>
      <c r="N408" s="19" t="b">
        <f t="shared" si="79"/>
        <v>1</v>
      </c>
      <c r="O408" s="19" t="b">
        <f t="shared" si="80"/>
        <v>0</v>
      </c>
      <c r="P408" s="19" t="b">
        <f>IF(B408="GN",ISNA(VLOOKUP($K408,'GN codes'!$A:$A,1,FALSE)),ISNA(VLOOKUP($K408,'Prodcom codes'!$A:$A,1,FALSE)))</f>
        <v>1</v>
      </c>
      <c r="Q408" s="19" t="b">
        <f t="shared" si="81"/>
        <v>0</v>
      </c>
      <c r="R408" s="19" t="b">
        <f t="shared" si="82"/>
        <v>0</v>
      </c>
      <c r="S408" s="19" t="b">
        <f t="shared" si="83"/>
        <v>0</v>
      </c>
      <c r="T408" s="19" t="b">
        <f t="shared" si="84"/>
        <v>0</v>
      </c>
      <c r="U408" s="19" t="b">
        <f t="shared" si="85"/>
        <v>0</v>
      </c>
    </row>
    <row r="409" spans="8:21" x14ac:dyDescent="0.25">
      <c r="H409" s="13" t="str">
        <f>_xlfn.IFNA(IF(B409="GN",VLOOKUP($K409,'GN codes'!$A:$E,3,FALSE),VLOOKUP($K409,'Prodcom codes'!$A:$F,4,FALSE)),"")</f>
        <v/>
      </c>
      <c r="I409" s="16" t="str">
        <f t="shared" si="74"/>
        <v/>
      </c>
      <c r="J409" s="17" t="str">
        <f t="shared" si="75"/>
        <v/>
      </c>
      <c r="K409" s="13" t="str">
        <f t="shared" si="76"/>
        <v/>
      </c>
      <c r="L409" s="19" t="b">
        <f t="shared" si="77"/>
        <v>1</v>
      </c>
      <c r="M409" s="19" t="b">
        <f t="shared" si="78"/>
        <v>1</v>
      </c>
      <c r="N409" s="19" t="b">
        <f t="shared" si="79"/>
        <v>1</v>
      </c>
      <c r="O409" s="19" t="b">
        <f t="shared" si="80"/>
        <v>0</v>
      </c>
      <c r="P409" s="19" t="b">
        <f>IF(B409="GN",ISNA(VLOOKUP($K409,'GN codes'!$A:$A,1,FALSE)),ISNA(VLOOKUP($K409,'Prodcom codes'!$A:$A,1,FALSE)))</f>
        <v>1</v>
      </c>
      <c r="Q409" s="19" t="b">
        <f t="shared" si="81"/>
        <v>0</v>
      </c>
      <c r="R409" s="19" t="b">
        <f t="shared" si="82"/>
        <v>0</v>
      </c>
      <c r="S409" s="19" t="b">
        <f t="shared" si="83"/>
        <v>0</v>
      </c>
      <c r="T409" s="19" t="b">
        <f t="shared" si="84"/>
        <v>0</v>
      </c>
      <c r="U409" s="19" t="b">
        <f t="shared" si="85"/>
        <v>0</v>
      </c>
    </row>
    <row r="410" spans="8:21" x14ac:dyDescent="0.25">
      <c r="H410" s="13" t="str">
        <f>_xlfn.IFNA(IF(B410="GN",VLOOKUP($K410,'GN codes'!$A:$E,3,FALSE),VLOOKUP($K410,'Prodcom codes'!$A:$F,4,FALSE)),"")</f>
        <v/>
      </c>
      <c r="I410" s="16" t="str">
        <f t="shared" si="74"/>
        <v/>
      </c>
      <c r="J410" s="17" t="str">
        <f t="shared" si="75"/>
        <v/>
      </c>
      <c r="K410" s="13" t="str">
        <f t="shared" si="76"/>
        <v/>
      </c>
      <c r="L410" s="19" t="b">
        <f t="shared" si="77"/>
        <v>1</v>
      </c>
      <c r="M410" s="19" t="b">
        <f t="shared" si="78"/>
        <v>1</v>
      </c>
      <c r="N410" s="19" t="b">
        <f t="shared" si="79"/>
        <v>1</v>
      </c>
      <c r="O410" s="19" t="b">
        <f t="shared" si="80"/>
        <v>0</v>
      </c>
      <c r="P410" s="19" t="b">
        <f>IF(B410="GN",ISNA(VLOOKUP($K410,'GN codes'!$A:$A,1,FALSE)),ISNA(VLOOKUP($K410,'Prodcom codes'!$A:$A,1,FALSE)))</f>
        <v>1</v>
      </c>
      <c r="Q410" s="19" t="b">
        <f t="shared" si="81"/>
        <v>0</v>
      </c>
      <c r="R410" s="19" t="b">
        <f t="shared" si="82"/>
        <v>0</v>
      </c>
      <c r="S410" s="19" t="b">
        <f t="shared" si="83"/>
        <v>0</v>
      </c>
      <c r="T410" s="19" t="b">
        <f t="shared" si="84"/>
        <v>0</v>
      </c>
      <c r="U410" s="19" t="b">
        <f t="shared" si="85"/>
        <v>0</v>
      </c>
    </row>
    <row r="411" spans="8:21" x14ac:dyDescent="0.25">
      <c r="H411" s="13" t="str">
        <f>_xlfn.IFNA(IF(B411="GN",VLOOKUP($K411,'GN codes'!$A:$E,3,FALSE),VLOOKUP($K411,'Prodcom codes'!$A:$F,4,FALSE)),"")</f>
        <v/>
      </c>
      <c r="I411" s="16" t="str">
        <f t="shared" si="74"/>
        <v/>
      </c>
      <c r="J411" s="17" t="str">
        <f t="shared" si="75"/>
        <v/>
      </c>
      <c r="K411" s="13" t="str">
        <f t="shared" si="76"/>
        <v/>
      </c>
      <c r="L411" s="19" t="b">
        <f t="shared" si="77"/>
        <v>1</v>
      </c>
      <c r="M411" s="19" t="b">
        <f t="shared" si="78"/>
        <v>1</v>
      </c>
      <c r="N411" s="19" t="b">
        <f t="shared" si="79"/>
        <v>1</v>
      </c>
      <c r="O411" s="19" t="b">
        <f t="shared" si="80"/>
        <v>0</v>
      </c>
      <c r="P411" s="19" t="b">
        <f>IF(B411="GN",ISNA(VLOOKUP($K411,'GN codes'!$A:$A,1,FALSE)),ISNA(VLOOKUP($K411,'Prodcom codes'!$A:$A,1,FALSE)))</f>
        <v>1</v>
      </c>
      <c r="Q411" s="19" t="b">
        <f t="shared" si="81"/>
        <v>0</v>
      </c>
      <c r="R411" s="19" t="b">
        <f t="shared" si="82"/>
        <v>0</v>
      </c>
      <c r="S411" s="19" t="b">
        <f t="shared" si="83"/>
        <v>0</v>
      </c>
      <c r="T411" s="19" t="b">
        <f t="shared" si="84"/>
        <v>0</v>
      </c>
      <c r="U411" s="19" t="b">
        <f t="shared" si="85"/>
        <v>0</v>
      </c>
    </row>
    <row r="412" spans="8:21" x14ac:dyDescent="0.25">
      <c r="H412" s="13" t="str">
        <f>_xlfn.IFNA(IF(B412="GN",VLOOKUP($K412,'GN codes'!$A:$E,3,FALSE),VLOOKUP($K412,'Prodcom codes'!$A:$F,4,FALSE)),"")</f>
        <v/>
      </c>
      <c r="I412" s="16" t="str">
        <f t="shared" si="74"/>
        <v/>
      </c>
      <c r="J412" s="17" t="str">
        <f t="shared" si="75"/>
        <v/>
      </c>
      <c r="K412" s="13" t="str">
        <f t="shared" si="76"/>
        <v/>
      </c>
      <c r="L412" s="19" t="b">
        <f t="shared" si="77"/>
        <v>1</v>
      </c>
      <c r="M412" s="19" t="b">
        <f t="shared" si="78"/>
        <v>1</v>
      </c>
      <c r="N412" s="19" t="b">
        <f t="shared" si="79"/>
        <v>1</v>
      </c>
      <c r="O412" s="19" t="b">
        <f t="shared" si="80"/>
        <v>0</v>
      </c>
      <c r="P412" s="19" t="b">
        <f>IF(B412="GN",ISNA(VLOOKUP($K412,'GN codes'!$A:$A,1,FALSE)),ISNA(VLOOKUP($K412,'Prodcom codes'!$A:$A,1,FALSE)))</f>
        <v>1</v>
      </c>
      <c r="Q412" s="19" t="b">
        <f t="shared" si="81"/>
        <v>0</v>
      </c>
      <c r="R412" s="19" t="b">
        <f t="shared" si="82"/>
        <v>0</v>
      </c>
      <c r="S412" s="19" t="b">
        <f t="shared" si="83"/>
        <v>0</v>
      </c>
      <c r="T412" s="19" t="b">
        <f t="shared" si="84"/>
        <v>0</v>
      </c>
      <c r="U412" s="19" t="b">
        <f t="shared" si="85"/>
        <v>0</v>
      </c>
    </row>
    <row r="413" spans="8:21" x14ac:dyDescent="0.25">
      <c r="H413" s="13" t="str">
        <f>_xlfn.IFNA(IF(B413="GN",VLOOKUP($K413,'GN codes'!$A:$E,3,FALSE),VLOOKUP($K413,'Prodcom codes'!$A:$F,4,FALSE)),"")</f>
        <v/>
      </c>
      <c r="I413" s="16" t="str">
        <f t="shared" si="74"/>
        <v/>
      </c>
      <c r="J413" s="17" t="str">
        <f t="shared" si="75"/>
        <v/>
      </c>
      <c r="K413" s="13" t="str">
        <f t="shared" si="76"/>
        <v/>
      </c>
      <c r="L413" s="19" t="b">
        <f t="shared" si="77"/>
        <v>1</v>
      </c>
      <c r="M413" s="19" t="b">
        <f t="shared" si="78"/>
        <v>1</v>
      </c>
      <c r="N413" s="19" t="b">
        <f t="shared" si="79"/>
        <v>1</v>
      </c>
      <c r="O413" s="19" t="b">
        <f t="shared" si="80"/>
        <v>0</v>
      </c>
      <c r="P413" s="19" t="b">
        <f>IF(B413="GN",ISNA(VLOOKUP($K413,'GN codes'!$A:$A,1,FALSE)),ISNA(VLOOKUP($K413,'Prodcom codes'!$A:$A,1,FALSE)))</f>
        <v>1</v>
      </c>
      <c r="Q413" s="19" t="b">
        <f t="shared" si="81"/>
        <v>0</v>
      </c>
      <c r="R413" s="19" t="b">
        <f t="shared" si="82"/>
        <v>0</v>
      </c>
      <c r="S413" s="19" t="b">
        <f t="shared" si="83"/>
        <v>0</v>
      </c>
      <c r="T413" s="19" t="b">
        <f t="shared" si="84"/>
        <v>0</v>
      </c>
      <c r="U413" s="19" t="b">
        <f t="shared" si="85"/>
        <v>0</v>
      </c>
    </row>
    <row r="414" spans="8:21" x14ac:dyDescent="0.25">
      <c r="H414" s="13" t="str">
        <f>_xlfn.IFNA(IF(B414="GN",VLOOKUP($K414,'GN codes'!$A:$E,3,FALSE),VLOOKUP($K414,'Prodcom codes'!$A:$F,4,FALSE)),"")</f>
        <v/>
      </c>
      <c r="I414" s="16" t="str">
        <f t="shared" si="74"/>
        <v/>
      </c>
      <c r="J414" s="17" t="str">
        <f t="shared" si="75"/>
        <v/>
      </c>
      <c r="K414" s="13" t="str">
        <f t="shared" si="76"/>
        <v/>
      </c>
      <c r="L414" s="19" t="b">
        <f t="shared" si="77"/>
        <v>1</v>
      </c>
      <c r="M414" s="19" t="b">
        <f t="shared" si="78"/>
        <v>1</v>
      </c>
      <c r="N414" s="19" t="b">
        <f t="shared" si="79"/>
        <v>1</v>
      </c>
      <c r="O414" s="19" t="b">
        <f t="shared" si="80"/>
        <v>0</v>
      </c>
      <c r="P414" s="19" t="b">
        <f>IF(B414="GN",ISNA(VLOOKUP($K414,'GN codes'!$A:$A,1,FALSE)),ISNA(VLOOKUP($K414,'Prodcom codes'!$A:$A,1,FALSE)))</f>
        <v>1</v>
      </c>
      <c r="Q414" s="19" t="b">
        <f t="shared" si="81"/>
        <v>0</v>
      </c>
      <c r="R414" s="19" t="b">
        <f t="shared" si="82"/>
        <v>0</v>
      </c>
      <c r="S414" s="19" t="b">
        <f t="shared" si="83"/>
        <v>0</v>
      </c>
      <c r="T414" s="19" t="b">
        <f t="shared" si="84"/>
        <v>0</v>
      </c>
      <c r="U414" s="19" t="b">
        <f t="shared" si="85"/>
        <v>0</v>
      </c>
    </row>
    <row r="415" spans="8:21" x14ac:dyDescent="0.25">
      <c r="H415" s="13" t="str">
        <f>_xlfn.IFNA(IF(B415="GN",VLOOKUP($K415,'GN codes'!$A:$E,3,FALSE),VLOOKUP($K415,'Prodcom codes'!$A:$F,4,FALSE)),"")</f>
        <v/>
      </c>
      <c r="I415" s="16" t="str">
        <f t="shared" si="74"/>
        <v/>
      </c>
      <c r="J415" s="17" t="str">
        <f t="shared" si="75"/>
        <v/>
      </c>
      <c r="K415" s="13" t="str">
        <f t="shared" si="76"/>
        <v/>
      </c>
      <c r="L415" s="19" t="b">
        <f t="shared" si="77"/>
        <v>1</v>
      </c>
      <c r="M415" s="19" t="b">
        <f t="shared" si="78"/>
        <v>1</v>
      </c>
      <c r="N415" s="19" t="b">
        <f t="shared" si="79"/>
        <v>1</v>
      </c>
      <c r="O415" s="19" t="b">
        <f t="shared" si="80"/>
        <v>0</v>
      </c>
      <c r="P415" s="19" t="b">
        <f>IF(B415="GN",ISNA(VLOOKUP($K415,'GN codes'!$A:$A,1,FALSE)),ISNA(VLOOKUP($K415,'Prodcom codes'!$A:$A,1,FALSE)))</f>
        <v>1</v>
      </c>
      <c r="Q415" s="19" t="b">
        <f t="shared" si="81"/>
        <v>0</v>
      </c>
      <c r="R415" s="19" t="b">
        <f t="shared" si="82"/>
        <v>0</v>
      </c>
      <c r="S415" s="19" t="b">
        <f t="shared" si="83"/>
        <v>0</v>
      </c>
      <c r="T415" s="19" t="b">
        <f t="shared" si="84"/>
        <v>0</v>
      </c>
      <c r="U415" s="19" t="b">
        <f t="shared" si="85"/>
        <v>0</v>
      </c>
    </row>
    <row r="416" spans="8:21" x14ac:dyDescent="0.25">
      <c r="H416" s="13" t="str">
        <f>_xlfn.IFNA(IF(B416="GN",VLOOKUP($K416,'GN codes'!$A:$E,3,FALSE),VLOOKUP($K416,'Prodcom codes'!$A:$F,4,FALSE)),"")</f>
        <v/>
      </c>
      <c r="I416" s="16" t="str">
        <f t="shared" si="74"/>
        <v/>
      </c>
      <c r="J416" s="17" t="str">
        <f t="shared" si="75"/>
        <v/>
      </c>
      <c r="K416" s="13" t="str">
        <f t="shared" si="76"/>
        <v/>
      </c>
      <c r="L416" s="19" t="b">
        <f t="shared" si="77"/>
        <v>1</v>
      </c>
      <c r="M416" s="19" t="b">
        <f t="shared" si="78"/>
        <v>1</v>
      </c>
      <c r="N416" s="19" t="b">
        <f t="shared" si="79"/>
        <v>1</v>
      </c>
      <c r="O416" s="19" t="b">
        <f t="shared" si="80"/>
        <v>0</v>
      </c>
      <c r="P416" s="19" t="b">
        <f>IF(B416="GN",ISNA(VLOOKUP($K416,'GN codes'!$A:$A,1,FALSE)),ISNA(VLOOKUP($K416,'Prodcom codes'!$A:$A,1,FALSE)))</f>
        <v>1</v>
      </c>
      <c r="Q416" s="19" t="b">
        <f t="shared" si="81"/>
        <v>0</v>
      </c>
      <c r="R416" s="19" t="b">
        <f t="shared" si="82"/>
        <v>0</v>
      </c>
      <c r="S416" s="19" t="b">
        <f t="shared" si="83"/>
        <v>0</v>
      </c>
      <c r="T416" s="19" t="b">
        <f t="shared" si="84"/>
        <v>0</v>
      </c>
      <c r="U416" s="19" t="b">
        <f t="shared" si="85"/>
        <v>0</v>
      </c>
    </row>
    <row r="417" spans="8:21" x14ac:dyDescent="0.25">
      <c r="H417" s="13" t="str">
        <f>_xlfn.IFNA(IF(B417="GN",VLOOKUP($K417,'GN codes'!$A:$E,3,FALSE),VLOOKUP($K417,'Prodcom codes'!$A:$F,4,FALSE)),"")</f>
        <v/>
      </c>
      <c r="I417" s="16" t="str">
        <f t="shared" si="74"/>
        <v/>
      </c>
      <c r="J417" s="17" t="str">
        <f t="shared" si="75"/>
        <v/>
      </c>
      <c r="K417" s="13" t="str">
        <f t="shared" si="76"/>
        <v/>
      </c>
      <c r="L417" s="19" t="b">
        <f t="shared" si="77"/>
        <v>1</v>
      </c>
      <c r="M417" s="19" t="b">
        <f t="shared" si="78"/>
        <v>1</v>
      </c>
      <c r="N417" s="19" t="b">
        <f t="shared" si="79"/>
        <v>1</v>
      </c>
      <c r="O417" s="19" t="b">
        <f t="shared" si="80"/>
        <v>0</v>
      </c>
      <c r="P417" s="19" t="b">
        <f>IF(B417="GN",ISNA(VLOOKUP($K417,'GN codes'!$A:$A,1,FALSE)),ISNA(VLOOKUP($K417,'Prodcom codes'!$A:$A,1,FALSE)))</f>
        <v>1</v>
      </c>
      <c r="Q417" s="19" t="b">
        <f t="shared" si="81"/>
        <v>0</v>
      </c>
      <c r="R417" s="19" t="b">
        <f t="shared" si="82"/>
        <v>0</v>
      </c>
      <c r="S417" s="19" t="b">
        <f t="shared" si="83"/>
        <v>0</v>
      </c>
      <c r="T417" s="19" t="b">
        <f t="shared" si="84"/>
        <v>0</v>
      </c>
      <c r="U417" s="19" t="b">
        <f t="shared" si="85"/>
        <v>0</v>
      </c>
    </row>
    <row r="418" spans="8:21" x14ac:dyDescent="0.25">
      <c r="H418" s="13" t="str">
        <f>_xlfn.IFNA(IF(B418="GN",VLOOKUP($K418,'GN codes'!$A:$E,3,FALSE),VLOOKUP($K418,'Prodcom codes'!$A:$F,4,FALSE)),"")</f>
        <v/>
      </c>
      <c r="I418" s="16" t="str">
        <f t="shared" si="74"/>
        <v/>
      </c>
      <c r="J418" s="17" t="str">
        <f t="shared" si="75"/>
        <v/>
      </c>
      <c r="K418" s="13" t="str">
        <f t="shared" si="76"/>
        <v/>
      </c>
      <c r="L418" s="19" t="b">
        <f t="shared" si="77"/>
        <v>1</v>
      </c>
      <c r="M418" s="19" t="b">
        <f t="shared" si="78"/>
        <v>1</v>
      </c>
      <c r="N418" s="19" t="b">
        <f t="shared" si="79"/>
        <v>1</v>
      </c>
      <c r="O418" s="19" t="b">
        <f t="shared" si="80"/>
        <v>0</v>
      </c>
      <c r="P418" s="19" t="b">
        <f>IF(B418="GN",ISNA(VLOOKUP($K418,'GN codes'!$A:$A,1,FALSE)),ISNA(VLOOKUP($K418,'Prodcom codes'!$A:$A,1,FALSE)))</f>
        <v>1</v>
      </c>
      <c r="Q418" s="19" t="b">
        <f t="shared" si="81"/>
        <v>0</v>
      </c>
      <c r="R418" s="19" t="b">
        <f t="shared" si="82"/>
        <v>0</v>
      </c>
      <c r="S418" s="19" t="b">
        <f t="shared" si="83"/>
        <v>0</v>
      </c>
      <c r="T418" s="19" t="b">
        <f t="shared" si="84"/>
        <v>0</v>
      </c>
      <c r="U418" s="19" t="b">
        <f t="shared" si="85"/>
        <v>0</v>
      </c>
    </row>
    <row r="419" spans="8:21" x14ac:dyDescent="0.25">
      <c r="H419" s="13" t="str">
        <f>_xlfn.IFNA(IF(B419="GN",VLOOKUP($K419,'GN codes'!$A:$E,3,FALSE),VLOOKUP($K419,'Prodcom codes'!$A:$F,4,FALSE)),"")</f>
        <v/>
      </c>
      <c r="I419" s="16" t="str">
        <f t="shared" si="74"/>
        <v/>
      </c>
      <c r="J419" s="17" t="str">
        <f t="shared" si="75"/>
        <v/>
      </c>
      <c r="K419" s="13" t="str">
        <f t="shared" si="76"/>
        <v/>
      </c>
      <c r="L419" s="19" t="b">
        <f t="shared" si="77"/>
        <v>1</v>
      </c>
      <c r="M419" s="19" t="b">
        <f t="shared" si="78"/>
        <v>1</v>
      </c>
      <c r="N419" s="19" t="b">
        <f t="shared" si="79"/>
        <v>1</v>
      </c>
      <c r="O419" s="19" t="b">
        <f t="shared" si="80"/>
        <v>0</v>
      </c>
      <c r="P419" s="19" t="b">
        <f>IF(B419="GN",ISNA(VLOOKUP($K419,'GN codes'!$A:$A,1,FALSE)),ISNA(VLOOKUP($K419,'Prodcom codes'!$A:$A,1,FALSE)))</f>
        <v>1</v>
      </c>
      <c r="Q419" s="19" t="b">
        <f t="shared" si="81"/>
        <v>0</v>
      </c>
      <c r="R419" s="19" t="b">
        <f t="shared" si="82"/>
        <v>0</v>
      </c>
      <c r="S419" s="19" t="b">
        <f t="shared" si="83"/>
        <v>0</v>
      </c>
      <c r="T419" s="19" t="b">
        <f t="shared" si="84"/>
        <v>0</v>
      </c>
      <c r="U419" s="19" t="b">
        <f t="shared" si="85"/>
        <v>0</v>
      </c>
    </row>
    <row r="420" spans="8:21" x14ac:dyDescent="0.25">
      <c r="H420" s="13" t="str">
        <f>_xlfn.IFNA(IF(B420="GN",VLOOKUP($K420,'GN codes'!$A:$E,3,FALSE),VLOOKUP($K420,'Prodcom codes'!$A:$F,4,FALSE)),"")</f>
        <v/>
      </c>
      <c r="I420" s="16" t="str">
        <f t="shared" si="74"/>
        <v/>
      </c>
      <c r="J420" s="17" t="str">
        <f t="shared" si="75"/>
        <v/>
      </c>
      <c r="K420" s="13" t="str">
        <f t="shared" si="76"/>
        <v/>
      </c>
      <c r="L420" s="19" t="b">
        <f t="shared" si="77"/>
        <v>1</v>
      </c>
      <c r="M420" s="19" t="b">
        <f t="shared" si="78"/>
        <v>1</v>
      </c>
      <c r="N420" s="19" t="b">
        <f t="shared" si="79"/>
        <v>1</v>
      </c>
      <c r="O420" s="19" t="b">
        <f t="shared" si="80"/>
        <v>0</v>
      </c>
      <c r="P420" s="19" t="b">
        <f>IF(B420="GN",ISNA(VLOOKUP($K420,'GN codes'!$A:$A,1,FALSE)),ISNA(VLOOKUP($K420,'Prodcom codes'!$A:$A,1,FALSE)))</f>
        <v>1</v>
      </c>
      <c r="Q420" s="19" t="b">
        <f t="shared" si="81"/>
        <v>0</v>
      </c>
      <c r="R420" s="19" t="b">
        <f t="shared" si="82"/>
        <v>0</v>
      </c>
      <c r="S420" s="19" t="b">
        <f t="shared" si="83"/>
        <v>0</v>
      </c>
      <c r="T420" s="19" t="b">
        <f t="shared" si="84"/>
        <v>0</v>
      </c>
      <c r="U420" s="19" t="b">
        <f t="shared" si="85"/>
        <v>0</v>
      </c>
    </row>
    <row r="421" spans="8:21" x14ac:dyDescent="0.25">
      <c r="H421" s="13" t="str">
        <f>_xlfn.IFNA(IF(B421="GN",VLOOKUP($K421,'GN codes'!$A:$E,3,FALSE),VLOOKUP($K421,'Prodcom codes'!$A:$F,4,FALSE)),"")</f>
        <v/>
      </c>
      <c r="I421" s="16" t="str">
        <f t="shared" si="74"/>
        <v/>
      </c>
      <c r="J421" s="17" t="str">
        <f t="shared" si="75"/>
        <v/>
      </c>
      <c r="K421" s="13" t="str">
        <f t="shared" si="76"/>
        <v/>
      </c>
      <c r="L421" s="19" t="b">
        <f t="shared" si="77"/>
        <v>1</v>
      </c>
      <c r="M421" s="19" t="b">
        <f t="shared" si="78"/>
        <v>1</v>
      </c>
      <c r="N421" s="19" t="b">
        <f t="shared" si="79"/>
        <v>1</v>
      </c>
      <c r="O421" s="19" t="b">
        <f t="shared" si="80"/>
        <v>0</v>
      </c>
      <c r="P421" s="19" t="b">
        <f>IF(B421="GN",ISNA(VLOOKUP($K421,'GN codes'!$A:$A,1,FALSE)),ISNA(VLOOKUP($K421,'Prodcom codes'!$A:$A,1,FALSE)))</f>
        <v>1</v>
      </c>
      <c r="Q421" s="19" t="b">
        <f t="shared" si="81"/>
        <v>0</v>
      </c>
      <c r="R421" s="19" t="b">
        <f t="shared" si="82"/>
        <v>0</v>
      </c>
      <c r="S421" s="19" t="b">
        <f t="shared" si="83"/>
        <v>0</v>
      </c>
      <c r="T421" s="19" t="b">
        <f t="shared" si="84"/>
        <v>0</v>
      </c>
      <c r="U421" s="19" t="b">
        <f t="shared" si="85"/>
        <v>0</v>
      </c>
    </row>
    <row r="422" spans="8:21" x14ac:dyDescent="0.25">
      <c r="H422" s="13" t="str">
        <f>_xlfn.IFNA(IF(B422="GN",VLOOKUP($K422,'GN codes'!$A:$E,3,FALSE),VLOOKUP($K422,'Prodcom codes'!$A:$F,4,FALSE)),"")</f>
        <v/>
      </c>
      <c r="I422" s="16" t="str">
        <f t="shared" si="74"/>
        <v/>
      </c>
      <c r="J422" s="17" t="str">
        <f t="shared" si="75"/>
        <v/>
      </c>
      <c r="K422" s="13" t="str">
        <f t="shared" si="76"/>
        <v/>
      </c>
      <c r="L422" s="19" t="b">
        <f t="shared" si="77"/>
        <v>1</v>
      </c>
      <c r="M422" s="19" t="b">
        <f t="shared" si="78"/>
        <v>1</v>
      </c>
      <c r="N422" s="19" t="b">
        <f t="shared" si="79"/>
        <v>1</v>
      </c>
      <c r="O422" s="19" t="b">
        <f t="shared" si="80"/>
        <v>0</v>
      </c>
      <c r="P422" s="19" t="b">
        <f>IF(B422="GN",ISNA(VLOOKUP($K422,'GN codes'!$A:$A,1,FALSE)),ISNA(VLOOKUP($K422,'Prodcom codes'!$A:$A,1,FALSE)))</f>
        <v>1</v>
      </c>
      <c r="Q422" s="19" t="b">
        <f t="shared" si="81"/>
        <v>0</v>
      </c>
      <c r="R422" s="19" t="b">
        <f t="shared" si="82"/>
        <v>0</v>
      </c>
      <c r="S422" s="19" t="b">
        <f t="shared" si="83"/>
        <v>0</v>
      </c>
      <c r="T422" s="19" t="b">
        <f t="shared" si="84"/>
        <v>0</v>
      </c>
      <c r="U422" s="19" t="b">
        <f t="shared" si="85"/>
        <v>0</v>
      </c>
    </row>
    <row r="423" spans="8:21" x14ac:dyDescent="0.25">
      <c r="H423" s="13" t="str">
        <f>_xlfn.IFNA(IF(B423="GN",VLOOKUP($K423,'GN codes'!$A:$E,3,FALSE),VLOOKUP($K423,'Prodcom codes'!$A:$F,4,FALSE)),"")</f>
        <v/>
      </c>
      <c r="I423" s="16" t="str">
        <f t="shared" si="74"/>
        <v/>
      </c>
      <c r="J423" s="17" t="str">
        <f t="shared" si="75"/>
        <v/>
      </c>
      <c r="K423" s="13" t="str">
        <f t="shared" si="76"/>
        <v/>
      </c>
      <c r="L423" s="19" t="b">
        <f t="shared" si="77"/>
        <v>1</v>
      </c>
      <c r="M423" s="19" t="b">
        <f t="shared" si="78"/>
        <v>1</v>
      </c>
      <c r="N423" s="19" t="b">
        <f t="shared" si="79"/>
        <v>1</v>
      </c>
      <c r="O423" s="19" t="b">
        <f t="shared" si="80"/>
        <v>0</v>
      </c>
      <c r="P423" s="19" t="b">
        <f>IF(B423="GN",ISNA(VLOOKUP($K423,'GN codes'!$A:$A,1,FALSE)),ISNA(VLOOKUP($K423,'Prodcom codes'!$A:$A,1,FALSE)))</f>
        <v>1</v>
      </c>
      <c r="Q423" s="19" t="b">
        <f t="shared" si="81"/>
        <v>0</v>
      </c>
      <c r="R423" s="19" t="b">
        <f t="shared" si="82"/>
        <v>0</v>
      </c>
      <c r="S423" s="19" t="b">
        <f t="shared" si="83"/>
        <v>0</v>
      </c>
      <c r="T423" s="19" t="b">
        <f t="shared" si="84"/>
        <v>0</v>
      </c>
      <c r="U423" s="19" t="b">
        <f t="shared" si="85"/>
        <v>0</v>
      </c>
    </row>
    <row r="424" spans="8:21" x14ac:dyDescent="0.25">
      <c r="H424" s="13" t="str">
        <f>_xlfn.IFNA(IF(B424="GN",VLOOKUP($K424,'GN codes'!$A:$E,3,FALSE),VLOOKUP($K424,'Prodcom codes'!$A:$F,4,FALSE)),"")</f>
        <v/>
      </c>
      <c r="I424" s="16" t="str">
        <f t="shared" si="74"/>
        <v/>
      </c>
      <c r="J424" s="17" t="str">
        <f t="shared" si="75"/>
        <v/>
      </c>
      <c r="K424" s="13" t="str">
        <f t="shared" si="76"/>
        <v/>
      </c>
      <c r="L424" s="19" t="b">
        <f t="shared" si="77"/>
        <v>1</v>
      </c>
      <c r="M424" s="19" t="b">
        <f t="shared" si="78"/>
        <v>1</v>
      </c>
      <c r="N424" s="19" t="b">
        <f t="shared" si="79"/>
        <v>1</v>
      </c>
      <c r="O424" s="19" t="b">
        <f t="shared" si="80"/>
        <v>0</v>
      </c>
      <c r="P424" s="19" t="b">
        <f>IF(B424="GN",ISNA(VLOOKUP($K424,'GN codes'!$A:$A,1,FALSE)),ISNA(VLOOKUP($K424,'Prodcom codes'!$A:$A,1,FALSE)))</f>
        <v>1</v>
      </c>
      <c r="Q424" s="19" t="b">
        <f t="shared" si="81"/>
        <v>0</v>
      </c>
      <c r="R424" s="19" t="b">
        <f t="shared" si="82"/>
        <v>0</v>
      </c>
      <c r="S424" s="19" t="b">
        <f t="shared" si="83"/>
        <v>0</v>
      </c>
      <c r="T424" s="19" t="b">
        <f t="shared" si="84"/>
        <v>0</v>
      </c>
      <c r="U424" s="19" t="b">
        <f t="shared" si="85"/>
        <v>0</v>
      </c>
    </row>
    <row r="425" spans="8:21" x14ac:dyDescent="0.25">
      <c r="H425" s="13" t="str">
        <f>_xlfn.IFNA(IF(B425="GN",VLOOKUP($K425,'GN codes'!$A:$E,3,FALSE),VLOOKUP($K425,'Prodcom codes'!$A:$F,4,FALSE)),"")</f>
        <v/>
      </c>
      <c r="I425" s="16" t="str">
        <f t="shared" si="74"/>
        <v/>
      </c>
      <c r="J425" s="17" t="str">
        <f t="shared" si="75"/>
        <v/>
      </c>
      <c r="K425" s="13" t="str">
        <f t="shared" si="76"/>
        <v/>
      </c>
      <c r="L425" s="19" t="b">
        <f t="shared" si="77"/>
        <v>1</v>
      </c>
      <c r="M425" s="19" t="b">
        <f t="shared" si="78"/>
        <v>1</v>
      </c>
      <c r="N425" s="19" t="b">
        <f t="shared" si="79"/>
        <v>1</v>
      </c>
      <c r="O425" s="19" t="b">
        <f t="shared" si="80"/>
        <v>0</v>
      </c>
      <c r="P425" s="19" t="b">
        <f>IF(B425="GN",ISNA(VLOOKUP($K425,'GN codes'!$A:$A,1,FALSE)),ISNA(VLOOKUP($K425,'Prodcom codes'!$A:$A,1,FALSE)))</f>
        <v>1</v>
      </c>
      <c r="Q425" s="19" t="b">
        <f t="shared" si="81"/>
        <v>0</v>
      </c>
      <c r="R425" s="19" t="b">
        <f t="shared" si="82"/>
        <v>0</v>
      </c>
      <c r="S425" s="19" t="b">
        <f t="shared" si="83"/>
        <v>0</v>
      </c>
      <c r="T425" s="19" t="b">
        <f t="shared" si="84"/>
        <v>0</v>
      </c>
      <c r="U425" s="19" t="b">
        <f t="shared" si="85"/>
        <v>0</v>
      </c>
    </row>
    <row r="426" spans="8:21" x14ac:dyDescent="0.25">
      <c r="H426" s="13" t="str">
        <f>_xlfn.IFNA(IF(B426="GN",VLOOKUP($K426,'GN codes'!$A:$E,3,FALSE),VLOOKUP($K426,'Prodcom codes'!$A:$F,4,FALSE)),"")</f>
        <v/>
      </c>
      <c r="I426" s="16" t="str">
        <f t="shared" si="74"/>
        <v/>
      </c>
      <c r="J426" s="17" t="str">
        <f t="shared" si="75"/>
        <v/>
      </c>
      <c r="K426" s="13" t="str">
        <f t="shared" si="76"/>
        <v/>
      </c>
      <c r="L426" s="19" t="b">
        <f t="shared" si="77"/>
        <v>1</v>
      </c>
      <c r="M426" s="19" t="b">
        <f t="shared" si="78"/>
        <v>1</v>
      </c>
      <c r="N426" s="19" t="b">
        <f t="shared" si="79"/>
        <v>1</v>
      </c>
      <c r="O426" s="19" t="b">
        <f t="shared" si="80"/>
        <v>0</v>
      </c>
      <c r="P426" s="19" t="b">
        <f>IF(B426="GN",ISNA(VLOOKUP($K426,'GN codes'!$A:$A,1,FALSE)),ISNA(VLOOKUP($K426,'Prodcom codes'!$A:$A,1,FALSE)))</f>
        <v>1</v>
      </c>
      <c r="Q426" s="19" t="b">
        <f t="shared" si="81"/>
        <v>0</v>
      </c>
      <c r="R426" s="19" t="b">
        <f t="shared" si="82"/>
        <v>0</v>
      </c>
      <c r="S426" s="19" t="b">
        <f t="shared" si="83"/>
        <v>0</v>
      </c>
      <c r="T426" s="19" t="b">
        <f t="shared" si="84"/>
        <v>0</v>
      </c>
      <c r="U426" s="19" t="b">
        <f t="shared" si="85"/>
        <v>0</v>
      </c>
    </row>
    <row r="427" spans="8:21" x14ac:dyDescent="0.25">
      <c r="H427" s="13" t="str">
        <f>_xlfn.IFNA(IF(B427="GN",VLOOKUP($K427,'GN codes'!$A:$E,3,FALSE),VLOOKUP($K427,'Prodcom codes'!$A:$F,4,FALSE)),"")</f>
        <v/>
      </c>
      <c r="I427" s="16" t="str">
        <f t="shared" si="74"/>
        <v/>
      </c>
      <c r="J427" s="17" t="str">
        <f t="shared" si="75"/>
        <v/>
      </c>
      <c r="K427" s="13" t="str">
        <f t="shared" si="76"/>
        <v/>
      </c>
      <c r="L427" s="19" t="b">
        <f t="shared" si="77"/>
        <v>1</v>
      </c>
      <c r="M427" s="19" t="b">
        <f t="shared" si="78"/>
        <v>1</v>
      </c>
      <c r="N427" s="19" t="b">
        <f t="shared" si="79"/>
        <v>1</v>
      </c>
      <c r="O427" s="19" t="b">
        <f t="shared" si="80"/>
        <v>0</v>
      </c>
      <c r="P427" s="19" t="b">
        <f>IF(B427="GN",ISNA(VLOOKUP($K427,'GN codes'!$A:$A,1,FALSE)),ISNA(VLOOKUP($K427,'Prodcom codes'!$A:$A,1,FALSE)))</f>
        <v>1</v>
      </c>
      <c r="Q427" s="19" t="b">
        <f t="shared" si="81"/>
        <v>0</v>
      </c>
      <c r="R427" s="19" t="b">
        <f t="shared" si="82"/>
        <v>0</v>
      </c>
      <c r="S427" s="19" t="b">
        <f t="shared" si="83"/>
        <v>0</v>
      </c>
      <c r="T427" s="19" t="b">
        <f t="shared" si="84"/>
        <v>0</v>
      </c>
      <c r="U427" s="19" t="b">
        <f t="shared" si="85"/>
        <v>0</v>
      </c>
    </row>
    <row r="428" spans="8:21" x14ac:dyDescent="0.25">
      <c r="H428" s="13" t="str">
        <f>_xlfn.IFNA(IF(B428="GN",VLOOKUP($K428,'GN codes'!$A:$E,3,FALSE),VLOOKUP($K428,'Prodcom codes'!$A:$F,4,FALSE)),"")</f>
        <v/>
      </c>
      <c r="I428" s="16" t="str">
        <f t="shared" si="74"/>
        <v/>
      </c>
      <c r="J428" s="17" t="str">
        <f t="shared" si="75"/>
        <v/>
      </c>
      <c r="K428" s="13" t="str">
        <f t="shared" si="76"/>
        <v/>
      </c>
      <c r="L428" s="19" t="b">
        <f t="shared" si="77"/>
        <v>1</v>
      </c>
      <c r="M428" s="19" t="b">
        <f t="shared" si="78"/>
        <v>1</v>
      </c>
      <c r="N428" s="19" t="b">
        <f t="shared" si="79"/>
        <v>1</v>
      </c>
      <c r="O428" s="19" t="b">
        <f t="shared" si="80"/>
        <v>0</v>
      </c>
      <c r="P428" s="19" t="b">
        <f>IF(B428="GN",ISNA(VLOOKUP($K428,'GN codes'!$A:$A,1,FALSE)),ISNA(VLOOKUP($K428,'Prodcom codes'!$A:$A,1,FALSE)))</f>
        <v>1</v>
      </c>
      <c r="Q428" s="19" t="b">
        <f t="shared" si="81"/>
        <v>0</v>
      </c>
      <c r="R428" s="19" t="b">
        <f t="shared" si="82"/>
        <v>0</v>
      </c>
      <c r="S428" s="19" t="b">
        <f t="shared" si="83"/>
        <v>0</v>
      </c>
      <c r="T428" s="19" t="b">
        <f t="shared" si="84"/>
        <v>0</v>
      </c>
      <c r="U428" s="19" t="b">
        <f t="shared" si="85"/>
        <v>0</v>
      </c>
    </row>
    <row r="429" spans="8:21" x14ac:dyDescent="0.25">
      <c r="H429" s="13" t="str">
        <f>_xlfn.IFNA(IF(B429="GN",VLOOKUP($K429,'GN codes'!$A:$E,3,FALSE),VLOOKUP($K429,'Prodcom codes'!$A:$F,4,FALSE)),"")</f>
        <v/>
      </c>
      <c r="I429" s="16" t="str">
        <f t="shared" si="74"/>
        <v/>
      </c>
      <c r="J429" s="17" t="str">
        <f t="shared" si="75"/>
        <v/>
      </c>
      <c r="K429" s="13" t="str">
        <f t="shared" si="76"/>
        <v/>
      </c>
      <c r="L429" s="19" t="b">
        <f t="shared" si="77"/>
        <v>1</v>
      </c>
      <c r="M429" s="19" t="b">
        <f t="shared" si="78"/>
        <v>1</v>
      </c>
      <c r="N429" s="19" t="b">
        <f t="shared" si="79"/>
        <v>1</v>
      </c>
      <c r="O429" s="19" t="b">
        <f t="shared" si="80"/>
        <v>0</v>
      </c>
      <c r="P429" s="19" t="b">
        <f>IF(B429="GN",ISNA(VLOOKUP($K429,'GN codes'!$A:$A,1,FALSE)),ISNA(VLOOKUP($K429,'Prodcom codes'!$A:$A,1,FALSE)))</f>
        <v>1</v>
      </c>
      <c r="Q429" s="19" t="b">
        <f t="shared" si="81"/>
        <v>0</v>
      </c>
      <c r="R429" s="19" t="b">
        <f t="shared" si="82"/>
        <v>0</v>
      </c>
      <c r="S429" s="19" t="b">
        <f t="shared" si="83"/>
        <v>0</v>
      </c>
      <c r="T429" s="19" t="b">
        <f t="shared" si="84"/>
        <v>0</v>
      </c>
      <c r="U429" s="19" t="b">
        <f t="shared" si="85"/>
        <v>0</v>
      </c>
    </row>
    <row r="430" spans="8:21" x14ac:dyDescent="0.25">
      <c r="H430" s="13" t="str">
        <f>_xlfn.IFNA(IF(B430="GN",VLOOKUP($K430,'GN codes'!$A:$E,3,FALSE),VLOOKUP($K430,'Prodcom codes'!$A:$F,4,FALSE)),"")</f>
        <v/>
      </c>
      <c r="I430" s="16" t="str">
        <f t="shared" si="74"/>
        <v/>
      </c>
      <c r="J430" s="17" t="str">
        <f t="shared" si="75"/>
        <v/>
      </c>
      <c r="K430" s="13" t="str">
        <f t="shared" si="76"/>
        <v/>
      </c>
      <c r="L430" s="19" t="b">
        <f t="shared" si="77"/>
        <v>1</v>
      </c>
      <c r="M430" s="19" t="b">
        <f t="shared" si="78"/>
        <v>1</v>
      </c>
      <c r="N430" s="19" t="b">
        <f t="shared" si="79"/>
        <v>1</v>
      </c>
      <c r="O430" s="19" t="b">
        <f t="shared" si="80"/>
        <v>0</v>
      </c>
      <c r="P430" s="19" t="b">
        <f>IF(B430="GN",ISNA(VLOOKUP($K430,'GN codes'!$A:$A,1,FALSE)),ISNA(VLOOKUP($K430,'Prodcom codes'!$A:$A,1,FALSE)))</f>
        <v>1</v>
      </c>
      <c r="Q430" s="19" t="b">
        <f t="shared" si="81"/>
        <v>0</v>
      </c>
      <c r="R430" s="19" t="b">
        <f t="shared" si="82"/>
        <v>0</v>
      </c>
      <c r="S430" s="19" t="b">
        <f t="shared" si="83"/>
        <v>0</v>
      </c>
      <c r="T430" s="19" t="b">
        <f t="shared" si="84"/>
        <v>0</v>
      </c>
      <c r="U430" s="19" t="b">
        <f t="shared" si="85"/>
        <v>0</v>
      </c>
    </row>
    <row r="431" spans="8:21" x14ac:dyDescent="0.25">
      <c r="H431" s="13" t="str">
        <f>_xlfn.IFNA(IF(B431="GN",VLOOKUP($K431,'GN codes'!$A:$E,3,FALSE),VLOOKUP($K431,'Prodcom codes'!$A:$F,4,FALSE)),"")</f>
        <v/>
      </c>
      <c r="I431" s="16" t="str">
        <f t="shared" si="74"/>
        <v/>
      </c>
      <c r="J431" s="17" t="str">
        <f t="shared" si="75"/>
        <v/>
      </c>
      <c r="K431" s="13" t="str">
        <f t="shared" si="76"/>
        <v/>
      </c>
      <c r="L431" s="19" t="b">
        <f t="shared" si="77"/>
        <v>1</v>
      </c>
      <c r="M431" s="19" t="b">
        <f t="shared" si="78"/>
        <v>1</v>
      </c>
      <c r="N431" s="19" t="b">
        <f t="shared" si="79"/>
        <v>1</v>
      </c>
      <c r="O431" s="19" t="b">
        <f t="shared" si="80"/>
        <v>0</v>
      </c>
      <c r="P431" s="19" t="b">
        <f>IF(B431="GN",ISNA(VLOOKUP($K431,'GN codes'!$A:$A,1,FALSE)),ISNA(VLOOKUP($K431,'Prodcom codes'!$A:$A,1,FALSE)))</f>
        <v>1</v>
      </c>
      <c r="Q431" s="19" t="b">
        <f t="shared" si="81"/>
        <v>0</v>
      </c>
      <c r="R431" s="19" t="b">
        <f t="shared" si="82"/>
        <v>0</v>
      </c>
      <c r="S431" s="19" t="b">
        <f t="shared" si="83"/>
        <v>0</v>
      </c>
      <c r="T431" s="19" t="b">
        <f t="shared" si="84"/>
        <v>0</v>
      </c>
      <c r="U431" s="19" t="b">
        <f t="shared" si="85"/>
        <v>0</v>
      </c>
    </row>
    <row r="432" spans="8:21" x14ac:dyDescent="0.25">
      <c r="H432" s="13" t="str">
        <f>_xlfn.IFNA(IF(B432="GN",VLOOKUP($K432,'GN codes'!$A:$E,3,FALSE),VLOOKUP($K432,'Prodcom codes'!$A:$F,4,FALSE)),"")</f>
        <v/>
      </c>
      <c r="I432" s="16" t="str">
        <f t="shared" si="74"/>
        <v/>
      </c>
      <c r="J432" s="17" t="str">
        <f t="shared" si="75"/>
        <v/>
      </c>
      <c r="K432" s="13" t="str">
        <f t="shared" si="76"/>
        <v/>
      </c>
      <c r="L432" s="19" t="b">
        <f t="shared" si="77"/>
        <v>1</v>
      </c>
      <c r="M432" s="19" t="b">
        <f t="shared" si="78"/>
        <v>1</v>
      </c>
      <c r="N432" s="19" t="b">
        <f t="shared" si="79"/>
        <v>1</v>
      </c>
      <c r="O432" s="19" t="b">
        <f t="shared" si="80"/>
        <v>0</v>
      </c>
      <c r="P432" s="19" t="b">
        <f>IF(B432="GN",ISNA(VLOOKUP($K432,'GN codes'!$A:$A,1,FALSE)),ISNA(VLOOKUP($K432,'Prodcom codes'!$A:$A,1,FALSE)))</f>
        <v>1</v>
      </c>
      <c r="Q432" s="19" t="b">
        <f t="shared" si="81"/>
        <v>0</v>
      </c>
      <c r="R432" s="19" t="b">
        <f t="shared" si="82"/>
        <v>0</v>
      </c>
      <c r="S432" s="19" t="b">
        <f t="shared" si="83"/>
        <v>0</v>
      </c>
      <c r="T432" s="19" t="b">
        <f t="shared" si="84"/>
        <v>0</v>
      </c>
      <c r="U432" s="19" t="b">
        <f t="shared" si="85"/>
        <v>0</v>
      </c>
    </row>
    <row r="433" spans="8:21" x14ac:dyDescent="0.25">
      <c r="H433" s="13" t="str">
        <f>_xlfn.IFNA(IF(B433="GN",VLOOKUP($K433,'GN codes'!$A:$E,3,FALSE),VLOOKUP($K433,'Prodcom codes'!$A:$F,4,FALSE)),"")</f>
        <v/>
      </c>
      <c r="I433" s="16" t="str">
        <f t="shared" si="74"/>
        <v/>
      </c>
      <c r="J433" s="17" t="str">
        <f t="shared" si="75"/>
        <v/>
      </c>
      <c r="K433" s="13" t="str">
        <f t="shared" si="76"/>
        <v/>
      </c>
      <c r="L433" s="19" t="b">
        <f t="shared" si="77"/>
        <v>1</v>
      </c>
      <c r="M433" s="19" t="b">
        <f t="shared" si="78"/>
        <v>1</v>
      </c>
      <c r="N433" s="19" t="b">
        <f t="shared" si="79"/>
        <v>1</v>
      </c>
      <c r="O433" s="19" t="b">
        <f t="shared" si="80"/>
        <v>0</v>
      </c>
      <c r="P433" s="19" t="b">
        <f>IF(B433="GN",ISNA(VLOOKUP($K433,'GN codes'!$A:$A,1,FALSE)),ISNA(VLOOKUP($K433,'Prodcom codes'!$A:$A,1,FALSE)))</f>
        <v>1</v>
      </c>
      <c r="Q433" s="19" t="b">
        <f t="shared" si="81"/>
        <v>0</v>
      </c>
      <c r="R433" s="19" t="b">
        <f t="shared" si="82"/>
        <v>0</v>
      </c>
      <c r="S433" s="19" t="b">
        <f t="shared" si="83"/>
        <v>0</v>
      </c>
      <c r="T433" s="19" t="b">
        <f t="shared" si="84"/>
        <v>0</v>
      </c>
      <c r="U433" s="19" t="b">
        <f t="shared" si="85"/>
        <v>0</v>
      </c>
    </row>
    <row r="434" spans="8:21" x14ac:dyDescent="0.25">
      <c r="H434" s="13" t="str">
        <f>_xlfn.IFNA(IF(B434="GN",VLOOKUP($K434,'GN codes'!$A:$E,3,FALSE),VLOOKUP($K434,'Prodcom codes'!$A:$F,4,FALSE)),"")</f>
        <v/>
      </c>
      <c r="I434" s="16" t="str">
        <f t="shared" si="74"/>
        <v/>
      </c>
      <c r="J434" s="17" t="str">
        <f t="shared" si="75"/>
        <v/>
      </c>
      <c r="K434" s="13" t="str">
        <f t="shared" si="76"/>
        <v/>
      </c>
      <c r="L434" s="19" t="b">
        <f t="shared" si="77"/>
        <v>1</v>
      </c>
      <c r="M434" s="19" t="b">
        <f t="shared" si="78"/>
        <v>1</v>
      </c>
      <c r="N434" s="19" t="b">
        <f t="shared" si="79"/>
        <v>1</v>
      </c>
      <c r="O434" s="19" t="b">
        <f t="shared" si="80"/>
        <v>0</v>
      </c>
      <c r="P434" s="19" t="b">
        <f>IF(B434="GN",ISNA(VLOOKUP($K434,'GN codes'!$A:$A,1,FALSE)),ISNA(VLOOKUP($K434,'Prodcom codes'!$A:$A,1,FALSE)))</f>
        <v>1</v>
      </c>
      <c r="Q434" s="19" t="b">
        <f t="shared" si="81"/>
        <v>0</v>
      </c>
      <c r="R434" s="19" t="b">
        <f t="shared" si="82"/>
        <v>0</v>
      </c>
      <c r="S434" s="19" t="b">
        <f t="shared" si="83"/>
        <v>0</v>
      </c>
      <c r="T434" s="19" t="b">
        <f t="shared" si="84"/>
        <v>0</v>
      </c>
      <c r="U434" s="19" t="b">
        <f t="shared" si="85"/>
        <v>0</v>
      </c>
    </row>
    <row r="435" spans="8:21" x14ac:dyDescent="0.25">
      <c r="H435" s="13" t="str">
        <f>_xlfn.IFNA(IF(B435="GN",VLOOKUP($K435,'GN codes'!$A:$E,3,FALSE),VLOOKUP($K435,'Prodcom codes'!$A:$F,4,FALSE)),"")</f>
        <v/>
      </c>
      <c r="I435" s="16" t="str">
        <f t="shared" si="74"/>
        <v/>
      </c>
      <c r="J435" s="17" t="str">
        <f t="shared" si="75"/>
        <v/>
      </c>
      <c r="K435" s="13" t="str">
        <f t="shared" si="76"/>
        <v/>
      </c>
      <c r="L435" s="19" t="b">
        <f t="shared" si="77"/>
        <v>1</v>
      </c>
      <c r="M435" s="19" t="b">
        <f t="shared" si="78"/>
        <v>1</v>
      </c>
      <c r="N435" s="19" t="b">
        <f t="shared" si="79"/>
        <v>1</v>
      </c>
      <c r="O435" s="19" t="b">
        <f t="shared" si="80"/>
        <v>0</v>
      </c>
      <c r="P435" s="19" t="b">
        <f>IF(B435="GN",ISNA(VLOOKUP($K435,'GN codes'!$A:$A,1,FALSE)),ISNA(VLOOKUP($K435,'Prodcom codes'!$A:$A,1,FALSE)))</f>
        <v>1</v>
      </c>
      <c r="Q435" s="19" t="b">
        <f t="shared" si="81"/>
        <v>0</v>
      </c>
      <c r="R435" s="19" t="b">
        <f t="shared" si="82"/>
        <v>0</v>
      </c>
      <c r="S435" s="19" t="b">
        <f t="shared" si="83"/>
        <v>0</v>
      </c>
      <c r="T435" s="19" t="b">
        <f t="shared" si="84"/>
        <v>0</v>
      </c>
      <c r="U435" s="19" t="b">
        <f t="shared" si="85"/>
        <v>0</v>
      </c>
    </row>
    <row r="436" spans="8:21" x14ac:dyDescent="0.25">
      <c r="H436" s="13" t="str">
        <f>_xlfn.IFNA(IF(B436="GN",VLOOKUP($K436,'GN codes'!$A:$E,3,FALSE),VLOOKUP($K436,'Prodcom codes'!$A:$F,4,FALSE)),"")</f>
        <v/>
      </c>
      <c r="I436" s="16" t="str">
        <f t="shared" si="74"/>
        <v/>
      </c>
      <c r="J436" s="17" t="str">
        <f t="shared" si="75"/>
        <v/>
      </c>
      <c r="K436" s="13" t="str">
        <f t="shared" si="76"/>
        <v/>
      </c>
      <c r="L436" s="19" t="b">
        <f t="shared" si="77"/>
        <v>1</v>
      </c>
      <c r="M436" s="19" t="b">
        <f t="shared" si="78"/>
        <v>1</v>
      </c>
      <c r="N436" s="19" t="b">
        <f t="shared" si="79"/>
        <v>1</v>
      </c>
      <c r="O436" s="19" t="b">
        <f t="shared" si="80"/>
        <v>0</v>
      </c>
      <c r="P436" s="19" t="b">
        <f>IF(B436="GN",ISNA(VLOOKUP($K436,'GN codes'!$A:$A,1,FALSE)),ISNA(VLOOKUP($K436,'Prodcom codes'!$A:$A,1,FALSE)))</f>
        <v>1</v>
      </c>
      <c r="Q436" s="19" t="b">
        <f t="shared" si="81"/>
        <v>0</v>
      </c>
      <c r="R436" s="19" t="b">
        <f t="shared" si="82"/>
        <v>0</v>
      </c>
      <c r="S436" s="19" t="b">
        <f t="shared" si="83"/>
        <v>0</v>
      </c>
      <c r="T436" s="19" t="b">
        <f t="shared" si="84"/>
        <v>0</v>
      </c>
      <c r="U436" s="19" t="b">
        <f t="shared" si="85"/>
        <v>0</v>
      </c>
    </row>
    <row r="437" spans="8:21" x14ac:dyDescent="0.25">
      <c r="H437" s="13" t="str">
        <f>_xlfn.IFNA(IF(B437="GN",VLOOKUP($K437,'GN codes'!$A:$E,3,FALSE),VLOOKUP($K437,'Prodcom codes'!$A:$F,4,FALSE)),"")</f>
        <v/>
      </c>
      <c r="I437" s="16" t="str">
        <f t="shared" si="74"/>
        <v/>
      </c>
      <c r="J437" s="17" t="str">
        <f t="shared" si="75"/>
        <v/>
      </c>
      <c r="K437" s="13" t="str">
        <f t="shared" si="76"/>
        <v/>
      </c>
      <c r="L437" s="19" t="b">
        <f t="shared" si="77"/>
        <v>1</v>
      </c>
      <c r="M437" s="19" t="b">
        <f t="shared" si="78"/>
        <v>1</v>
      </c>
      <c r="N437" s="19" t="b">
        <f t="shared" si="79"/>
        <v>1</v>
      </c>
      <c r="O437" s="19" t="b">
        <f t="shared" si="80"/>
        <v>0</v>
      </c>
      <c r="P437" s="19" t="b">
        <f>IF(B437="GN",ISNA(VLOOKUP($K437,'GN codes'!$A:$A,1,FALSE)),ISNA(VLOOKUP($K437,'Prodcom codes'!$A:$A,1,FALSE)))</f>
        <v>1</v>
      </c>
      <c r="Q437" s="19" t="b">
        <f t="shared" si="81"/>
        <v>0</v>
      </c>
      <c r="R437" s="19" t="b">
        <f t="shared" si="82"/>
        <v>0</v>
      </c>
      <c r="S437" s="19" t="b">
        <f t="shared" si="83"/>
        <v>0</v>
      </c>
      <c r="T437" s="19" t="b">
        <f t="shared" si="84"/>
        <v>0</v>
      </c>
      <c r="U437" s="19" t="b">
        <f t="shared" si="85"/>
        <v>0</v>
      </c>
    </row>
    <row r="438" spans="8:21" x14ac:dyDescent="0.25">
      <c r="H438" s="13" t="str">
        <f>_xlfn.IFNA(IF(B438="GN",VLOOKUP($K438,'GN codes'!$A:$E,3,FALSE),VLOOKUP($K438,'Prodcom codes'!$A:$F,4,FALSE)),"")</f>
        <v/>
      </c>
      <c r="I438" s="16" t="str">
        <f t="shared" si="74"/>
        <v/>
      </c>
      <c r="J438" s="17" t="str">
        <f t="shared" si="75"/>
        <v/>
      </c>
      <c r="K438" s="13" t="str">
        <f t="shared" si="76"/>
        <v/>
      </c>
      <c r="L438" s="19" t="b">
        <f t="shared" si="77"/>
        <v>1</v>
      </c>
      <c r="M438" s="19" t="b">
        <f t="shared" si="78"/>
        <v>1</v>
      </c>
      <c r="N438" s="19" t="b">
        <f t="shared" si="79"/>
        <v>1</v>
      </c>
      <c r="O438" s="19" t="b">
        <f t="shared" si="80"/>
        <v>0</v>
      </c>
      <c r="P438" s="19" t="b">
        <f>IF(B438="GN",ISNA(VLOOKUP($K438,'GN codes'!$A:$A,1,FALSE)),ISNA(VLOOKUP($K438,'Prodcom codes'!$A:$A,1,FALSE)))</f>
        <v>1</v>
      </c>
      <c r="Q438" s="19" t="b">
        <f t="shared" si="81"/>
        <v>0</v>
      </c>
      <c r="R438" s="19" t="b">
        <f t="shared" si="82"/>
        <v>0</v>
      </c>
      <c r="S438" s="19" t="b">
        <f t="shared" si="83"/>
        <v>0</v>
      </c>
      <c r="T438" s="19" t="b">
        <f t="shared" si="84"/>
        <v>0</v>
      </c>
      <c r="U438" s="19" t="b">
        <f t="shared" si="85"/>
        <v>0</v>
      </c>
    </row>
    <row r="439" spans="8:21" x14ac:dyDescent="0.25">
      <c r="H439" s="13" t="str">
        <f>_xlfn.IFNA(IF(B439="GN",VLOOKUP($K439,'GN codes'!$A:$E,3,FALSE),VLOOKUP($K439,'Prodcom codes'!$A:$F,4,FALSE)),"")</f>
        <v/>
      </c>
      <c r="I439" s="16" t="str">
        <f t="shared" si="74"/>
        <v/>
      </c>
      <c r="J439" s="17" t="str">
        <f t="shared" si="75"/>
        <v/>
      </c>
      <c r="K439" s="13" t="str">
        <f t="shared" si="76"/>
        <v/>
      </c>
      <c r="L439" s="19" t="b">
        <f t="shared" si="77"/>
        <v>1</v>
      </c>
      <c r="M439" s="19" t="b">
        <f t="shared" si="78"/>
        <v>1</v>
      </c>
      <c r="N439" s="19" t="b">
        <f t="shared" si="79"/>
        <v>1</v>
      </c>
      <c r="O439" s="19" t="b">
        <f t="shared" si="80"/>
        <v>0</v>
      </c>
      <c r="P439" s="19" t="b">
        <f>IF(B439="GN",ISNA(VLOOKUP($K439,'GN codes'!$A:$A,1,FALSE)),ISNA(VLOOKUP($K439,'Prodcom codes'!$A:$A,1,FALSE)))</f>
        <v>1</v>
      </c>
      <c r="Q439" s="19" t="b">
        <f t="shared" si="81"/>
        <v>0</v>
      </c>
      <c r="R439" s="19" t="b">
        <f t="shared" si="82"/>
        <v>0</v>
      </c>
      <c r="S439" s="19" t="b">
        <f t="shared" si="83"/>
        <v>0</v>
      </c>
      <c r="T439" s="19" t="b">
        <f t="shared" si="84"/>
        <v>0</v>
      </c>
      <c r="U439" s="19" t="b">
        <f t="shared" si="85"/>
        <v>0</v>
      </c>
    </row>
    <row r="440" spans="8:21" x14ac:dyDescent="0.25">
      <c r="H440" s="13" t="str">
        <f>_xlfn.IFNA(IF(B440="GN",VLOOKUP($K440,'GN codes'!$A:$E,3,FALSE),VLOOKUP($K440,'Prodcom codes'!$A:$F,4,FALSE)),"")</f>
        <v/>
      </c>
      <c r="I440" s="16" t="str">
        <f t="shared" si="74"/>
        <v/>
      </c>
      <c r="J440" s="17" t="str">
        <f t="shared" si="75"/>
        <v/>
      </c>
      <c r="K440" s="13" t="str">
        <f t="shared" si="76"/>
        <v/>
      </c>
      <c r="L440" s="19" t="b">
        <f t="shared" si="77"/>
        <v>1</v>
      </c>
      <c r="M440" s="19" t="b">
        <f t="shared" si="78"/>
        <v>1</v>
      </c>
      <c r="N440" s="19" t="b">
        <f t="shared" si="79"/>
        <v>1</v>
      </c>
      <c r="O440" s="19" t="b">
        <f t="shared" si="80"/>
        <v>0</v>
      </c>
      <c r="P440" s="19" t="b">
        <f>IF(B440="GN",ISNA(VLOOKUP($K440,'GN codes'!$A:$A,1,FALSE)),ISNA(VLOOKUP($K440,'Prodcom codes'!$A:$A,1,FALSE)))</f>
        <v>1</v>
      </c>
      <c r="Q440" s="19" t="b">
        <f t="shared" si="81"/>
        <v>0</v>
      </c>
      <c r="R440" s="19" t="b">
        <f t="shared" si="82"/>
        <v>0</v>
      </c>
      <c r="S440" s="19" t="b">
        <f t="shared" si="83"/>
        <v>0</v>
      </c>
      <c r="T440" s="19" t="b">
        <f t="shared" si="84"/>
        <v>0</v>
      </c>
      <c r="U440" s="19" t="b">
        <f t="shared" si="85"/>
        <v>0</v>
      </c>
    </row>
    <row r="441" spans="8:21" x14ac:dyDescent="0.25">
      <c r="H441" s="13" t="str">
        <f>_xlfn.IFNA(IF(B441="GN",VLOOKUP($K441,'GN codes'!$A:$E,3,FALSE),VLOOKUP($K441,'Prodcom codes'!$A:$F,4,FALSE)),"")</f>
        <v/>
      </c>
      <c r="I441" s="16" t="str">
        <f t="shared" si="74"/>
        <v/>
      </c>
      <c r="J441" s="17" t="str">
        <f t="shared" si="75"/>
        <v/>
      </c>
      <c r="K441" s="13" t="str">
        <f t="shared" si="76"/>
        <v/>
      </c>
      <c r="L441" s="19" t="b">
        <f t="shared" si="77"/>
        <v>1</v>
      </c>
      <c r="M441" s="19" t="b">
        <f t="shared" si="78"/>
        <v>1</v>
      </c>
      <c r="N441" s="19" t="b">
        <f t="shared" si="79"/>
        <v>1</v>
      </c>
      <c r="O441" s="19" t="b">
        <f t="shared" si="80"/>
        <v>0</v>
      </c>
      <c r="P441" s="19" t="b">
        <f>IF(B441="GN",ISNA(VLOOKUP($K441,'GN codes'!$A:$A,1,FALSE)),ISNA(VLOOKUP($K441,'Prodcom codes'!$A:$A,1,FALSE)))</f>
        <v>1</v>
      </c>
      <c r="Q441" s="19" t="b">
        <f t="shared" si="81"/>
        <v>0</v>
      </c>
      <c r="R441" s="19" t="b">
        <f t="shared" si="82"/>
        <v>0</v>
      </c>
      <c r="S441" s="19" t="b">
        <f t="shared" si="83"/>
        <v>0</v>
      </c>
      <c r="T441" s="19" t="b">
        <f t="shared" si="84"/>
        <v>0</v>
      </c>
      <c r="U441" s="19" t="b">
        <f t="shared" si="85"/>
        <v>0</v>
      </c>
    </row>
    <row r="442" spans="8:21" x14ac:dyDescent="0.25">
      <c r="H442" s="13" t="str">
        <f>_xlfn.IFNA(IF(B442="GN",VLOOKUP($K442,'GN codes'!$A:$E,3,FALSE),VLOOKUP($K442,'Prodcom codes'!$A:$F,4,FALSE)),"")</f>
        <v/>
      </c>
      <c r="I442" s="16" t="str">
        <f t="shared" si="74"/>
        <v/>
      </c>
      <c r="J442" s="17" t="str">
        <f t="shared" si="75"/>
        <v/>
      </c>
      <c r="K442" s="13" t="str">
        <f t="shared" si="76"/>
        <v/>
      </c>
      <c r="L442" s="19" t="b">
        <f t="shared" si="77"/>
        <v>1</v>
      </c>
      <c r="M442" s="19" t="b">
        <f t="shared" si="78"/>
        <v>1</v>
      </c>
      <c r="N442" s="19" t="b">
        <f t="shared" si="79"/>
        <v>1</v>
      </c>
      <c r="O442" s="19" t="b">
        <f t="shared" si="80"/>
        <v>0</v>
      </c>
      <c r="P442" s="19" t="b">
        <f>IF(B442="GN",ISNA(VLOOKUP($K442,'GN codes'!$A:$A,1,FALSE)),ISNA(VLOOKUP($K442,'Prodcom codes'!$A:$A,1,FALSE)))</f>
        <v>1</v>
      </c>
      <c r="Q442" s="19" t="b">
        <f t="shared" si="81"/>
        <v>0</v>
      </c>
      <c r="R442" s="19" t="b">
        <f t="shared" si="82"/>
        <v>0</v>
      </c>
      <c r="S442" s="19" t="b">
        <f t="shared" si="83"/>
        <v>0</v>
      </c>
      <c r="T442" s="19" t="b">
        <f t="shared" si="84"/>
        <v>0</v>
      </c>
      <c r="U442" s="19" t="b">
        <f t="shared" si="85"/>
        <v>0</v>
      </c>
    </row>
    <row r="443" spans="8:21" x14ac:dyDescent="0.25">
      <c r="H443" s="13" t="str">
        <f>_xlfn.IFNA(IF(B443="GN",VLOOKUP($K443,'GN codes'!$A:$E,3,FALSE),VLOOKUP($K443,'Prodcom codes'!$A:$F,4,FALSE)),"")</f>
        <v/>
      </c>
      <c r="I443" s="16" t="str">
        <f t="shared" si="74"/>
        <v/>
      </c>
      <c r="J443" s="17" t="str">
        <f t="shared" si="75"/>
        <v/>
      </c>
      <c r="K443" s="13" t="str">
        <f t="shared" si="76"/>
        <v/>
      </c>
      <c r="L443" s="19" t="b">
        <f t="shared" si="77"/>
        <v>1</v>
      </c>
      <c r="M443" s="19" t="b">
        <f t="shared" si="78"/>
        <v>1</v>
      </c>
      <c r="N443" s="19" t="b">
        <f t="shared" si="79"/>
        <v>1</v>
      </c>
      <c r="O443" s="19" t="b">
        <f t="shared" si="80"/>
        <v>0</v>
      </c>
      <c r="P443" s="19" t="b">
        <f>IF(B443="GN",ISNA(VLOOKUP($K443,'GN codes'!$A:$A,1,FALSE)),ISNA(VLOOKUP($K443,'Prodcom codes'!$A:$A,1,FALSE)))</f>
        <v>1</v>
      </c>
      <c r="Q443" s="19" t="b">
        <f t="shared" si="81"/>
        <v>0</v>
      </c>
      <c r="R443" s="19" t="b">
        <f t="shared" si="82"/>
        <v>0</v>
      </c>
      <c r="S443" s="19" t="b">
        <f t="shared" si="83"/>
        <v>0</v>
      </c>
      <c r="T443" s="19" t="b">
        <f t="shared" si="84"/>
        <v>0</v>
      </c>
      <c r="U443" s="19" t="b">
        <f t="shared" si="85"/>
        <v>0</v>
      </c>
    </row>
    <row r="444" spans="8:21" x14ac:dyDescent="0.25">
      <c r="H444" s="13" t="str">
        <f>_xlfn.IFNA(IF(B444="GN",VLOOKUP($K444,'GN codes'!$A:$E,3,FALSE),VLOOKUP($K444,'Prodcom codes'!$A:$F,4,FALSE)),"")</f>
        <v/>
      </c>
      <c r="I444" s="16" t="str">
        <f t="shared" si="74"/>
        <v/>
      </c>
      <c r="J444" s="17" t="str">
        <f t="shared" si="75"/>
        <v/>
      </c>
      <c r="K444" s="13" t="str">
        <f t="shared" si="76"/>
        <v/>
      </c>
      <c r="L444" s="19" t="b">
        <f t="shared" si="77"/>
        <v>1</v>
      </c>
      <c r="M444" s="19" t="b">
        <f t="shared" si="78"/>
        <v>1</v>
      </c>
      <c r="N444" s="19" t="b">
        <f t="shared" si="79"/>
        <v>1</v>
      </c>
      <c r="O444" s="19" t="b">
        <f t="shared" si="80"/>
        <v>0</v>
      </c>
      <c r="P444" s="19" t="b">
        <f>IF(B444="GN",ISNA(VLOOKUP($K444,'GN codes'!$A:$A,1,FALSE)),ISNA(VLOOKUP($K444,'Prodcom codes'!$A:$A,1,FALSE)))</f>
        <v>1</v>
      </c>
      <c r="Q444" s="19" t="b">
        <f t="shared" si="81"/>
        <v>0</v>
      </c>
      <c r="R444" s="19" t="b">
        <f t="shared" si="82"/>
        <v>0</v>
      </c>
      <c r="S444" s="19" t="b">
        <f t="shared" si="83"/>
        <v>0</v>
      </c>
      <c r="T444" s="19" t="b">
        <f t="shared" si="84"/>
        <v>0</v>
      </c>
      <c r="U444" s="19" t="b">
        <f t="shared" si="85"/>
        <v>0</v>
      </c>
    </row>
    <row r="445" spans="8:21" x14ac:dyDescent="0.25">
      <c r="H445" s="13" t="str">
        <f>_xlfn.IFNA(IF(B445="GN",VLOOKUP($K445,'GN codes'!$A:$E,3,FALSE),VLOOKUP($K445,'Prodcom codes'!$A:$F,4,FALSE)),"")</f>
        <v/>
      </c>
      <c r="I445" s="16" t="str">
        <f t="shared" si="74"/>
        <v/>
      </c>
      <c r="J445" s="17" t="str">
        <f t="shared" si="75"/>
        <v/>
      </c>
      <c r="K445" s="13" t="str">
        <f t="shared" si="76"/>
        <v/>
      </c>
      <c r="L445" s="19" t="b">
        <f t="shared" si="77"/>
        <v>1</v>
      </c>
      <c r="M445" s="19" t="b">
        <f t="shared" si="78"/>
        <v>1</v>
      </c>
      <c r="N445" s="19" t="b">
        <f t="shared" si="79"/>
        <v>1</v>
      </c>
      <c r="O445" s="19" t="b">
        <f t="shared" si="80"/>
        <v>0</v>
      </c>
      <c r="P445" s="19" t="b">
        <f>IF(B445="GN",ISNA(VLOOKUP($K445,'GN codes'!$A:$A,1,FALSE)),ISNA(VLOOKUP($K445,'Prodcom codes'!$A:$A,1,FALSE)))</f>
        <v>1</v>
      </c>
      <c r="Q445" s="19" t="b">
        <f t="shared" si="81"/>
        <v>0</v>
      </c>
      <c r="R445" s="19" t="b">
        <f t="shared" si="82"/>
        <v>0</v>
      </c>
      <c r="S445" s="19" t="b">
        <f t="shared" si="83"/>
        <v>0</v>
      </c>
      <c r="T445" s="19" t="b">
        <f t="shared" si="84"/>
        <v>0</v>
      </c>
      <c r="U445" s="19" t="b">
        <f t="shared" si="85"/>
        <v>0</v>
      </c>
    </row>
    <row r="446" spans="8:21" x14ac:dyDescent="0.25">
      <c r="H446" s="13" t="str">
        <f>_xlfn.IFNA(IF(B446="GN",VLOOKUP($K446,'GN codes'!$A:$E,3,FALSE),VLOOKUP($K446,'Prodcom codes'!$A:$F,4,FALSE)),"")</f>
        <v/>
      </c>
      <c r="I446" s="16" t="str">
        <f t="shared" si="74"/>
        <v/>
      </c>
      <c r="J446" s="17" t="str">
        <f t="shared" si="75"/>
        <v/>
      </c>
      <c r="K446" s="13" t="str">
        <f t="shared" si="76"/>
        <v/>
      </c>
      <c r="L446" s="19" t="b">
        <f t="shared" si="77"/>
        <v>1</v>
      </c>
      <c r="M446" s="19" t="b">
        <f t="shared" si="78"/>
        <v>1</v>
      </c>
      <c r="N446" s="19" t="b">
        <f t="shared" si="79"/>
        <v>1</v>
      </c>
      <c r="O446" s="19" t="b">
        <f t="shared" si="80"/>
        <v>0</v>
      </c>
      <c r="P446" s="19" t="b">
        <f>IF(B446="GN",ISNA(VLOOKUP($K446,'GN codes'!$A:$A,1,FALSE)),ISNA(VLOOKUP($K446,'Prodcom codes'!$A:$A,1,FALSE)))</f>
        <v>1</v>
      </c>
      <c r="Q446" s="19" t="b">
        <f t="shared" si="81"/>
        <v>0</v>
      </c>
      <c r="R446" s="19" t="b">
        <f t="shared" si="82"/>
        <v>0</v>
      </c>
      <c r="S446" s="19" t="b">
        <f t="shared" si="83"/>
        <v>0</v>
      </c>
      <c r="T446" s="19" t="b">
        <f t="shared" si="84"/>
        <v>0</v>
      </c>
      <c r="U446" s="19" t="b">
        <f t="shared" si="85"/>
        <v>0</v>
      </c>
    </row>
    <row r="447" spans="8:21" x14ac:dyDescent="0.25">
      <c r="H447" s="13" t="str">
        <f>_xlfn.IFNA(IF(B447="GN",VLOOKUP($K447,'GN codes'!$A:$E,3,FALSE),VLOOKUP($K447,'Prodcom codes'!$A:$F,4,FALSE)),"")</f>
        <v/>
      </c>
      <c r="I447" s="16" t="str">
        <f t="shared" si="74"/>
        <v/>
      </c>
      <c r="J447" s="17" t="str">
        <f t="shared" si="75"/>
        <v/>
      </c>
      <c r="K447" s="13" t="str">
        <f t="shared" si="76"/>
        <v/>
      </c>
      <c r="L447" s="19" t="b">
        <f t="shared" si="77"/>
        <v>1</v>
      </c>
      <c r="M447" s="19" t="b">
        <f t="shared" si="78"/>
        <v>1</v>
      </c>
      <c r="N447" s="19" t="b">
        <f t="shared" si="79"/>
        <v>1</v>
      </c>
      <c r="O447" s="19" t="b">
        <f t="shared" si="80"/>
        <v>0</v>
      </c>
      <c r="P447" s="19" t="b">
        <f>IF(B447="GN",ISNA(VLOOKUP($K447,'GN codes'!$A:$A,1,FALSE)),ISNA(VLOOKUP($K447,'Prodcom codes'!$A:$A,1,FALSE)))</f>
        <v>1</v>
      </c>
      <c r="Q447" s="19" t="b">
        <f t="shared" si="81"/>
        <v>0</v>
      </c>
      <c r="R447" s="19" t="b">
        <f t="shared" si="82"/>
        <v>0</v>
      </c>
      <c r="S447" s="19" t="b">
        <f t="shared" si="83"/>
        <v>0</v>
      </c>
      <c r="T447" s="19" t="b">
        <f t="shared" si="84"/>
        <v>0</v>
      </c>
      <c r="U447" s="19" t="b">
        <f t="shared" si="85"/>
        <v>0</v>
      </c>
    </row>
    <row r="448" spans="8:21" x14ac:dyDescent="0.25">
      <c r="H448" s="13" t="str">
        <f>_xlfn.IFNA(IF(B448="GN",VLOOKUP($K448,'GN codes'!$A:$E,3,FALSE),VLOOKUP($K448,'Prodcom codes'!$A:$F,4,FALSE)),"")</f>
        <v/>
      </c>
      <c r="I448" s="16" t="str">
        <f t="shared" si="74"/>
        <v/>
      </c>
      <c r="J448" s="17" t="str">
        <f t="shared" si="75"/>
        <v/>
      </c>
      <c r="K448" s="13" t="str">
        <f t="shared" si="76"/>
        <v/>
      </c>
      <c r="L448" s="19" t="b">
        <f t="shared" si="77"/>
        <v>1</v>
      </c>
      <c r="M448" s="19" t="b">
        <f t="shared" si="78"/>
        <v>1</v>
      </c>
      <c r="N448" s="19" t="b">
        <f t="shared" si="79"/>
        <v>1</v>
      </c>
      <c r="O448" s="19" t="b">
        <f t="shared" si="80"/>
        <v>0</v>
      </c>
      <c r="P448" s="19" t="b">
        <f>IF(B448="GN",ISNA(VLOOKUP($K448,'GN codes'!$A:$A,1,FALSE)),ISNA(VLOOKUP($K448,'Prodcom codes'!$A:$A,1,FALSE)))</f>
        <v>1</v>
      </c>
      <c r="Q448" s="19" t="b">
        <f t="shared" si="81"/>
        <v>0</v>
      </c>
      <c r="R448" s="19" t="b">
        <f t="shared" si="82"/>
        <v>0</v>
      </c>
      <c r="S448" s="19" t="b">
        <f t="shared" si="83"/>
        <v>0</v>
      </c>
      <c r="T448" s="19" t="b">
        <f t="shared" si="84"/>
        <v>0</v>
      </c>
      <c r="U448" s="19" t="b">
        <f t="shared" si="85"/>
        <v>0</v>
      </c>
    </row>
    <row r="449" spans="8:21" x14ac:dyDescent="0.25">
      <c r="H449" s="13" t="str">
        <f>_xlfn.IFNA(IF(B449="GN",VLOOKUP($K449,'GN codes'!$A:$E,3,FALSE),VLOOKUP($K449,'Prodcom codes'!$A:$F,4,FALSE)),"")</f>
        <v/>
      </c>
      <c r="I449" s="16" t="str">
        <f t="shared" si="74"/>
        <v/>
      </c>
      <c r="J449" s="17" t="str">
        <f t="shared" si="75"/>
        <v/>
      </c>
      <c r="K449" s="13" t="str">
        <f t="shared" si="76"/>
        <v/>
      </c>
      <c r="L449" s="19" t="b">
        <f t="shared" si="77"/>
        <v>1</v>
      </c>
      <c r="M449" s="19" t="b">
        <f t="shared" si="78"/>
        <v>1</v>
      </c>
      <c r="N449" s="19" t="b">
        <f t="shared" si="79"/>
        <v>1</v>
      </c>
      <c r="O449" s="19" t="b">
        <f t="shared" si="80"/>
        <v>0</v>
      </c>
      <c r="P449" s="19" t="b">
        <f>IF(B449="GN",ISNA(VLOOKUP($K449,'GN codes'!$A:$A,1,FALSE)),ISNA(VLOOKUP($K449,'Prodcom codes'!$A:$A,1,FALSE)))</f>
        <v>1</v>
      </c>
      <c r="Q449" s="19" t="b">
        <f t="shared" si="81"/>
        <v>0</v>
      </c>
      <c r="R449" s="19" t="b">
        <f t="shared" si="82"/>
        <v>0</v>
      </c>
      <c r="S449" s="19" t="b">
        <f t="shared" si="83"/>
        <v>0</v>
      </c>
      <c r="T449" s="19" t="b">
        <f t="shared" si="84"/>
        <v>0</v>
      </c>
      <c r="U449" s="19" t="b">
        <f t="shared" si="85"/>
        <v>0</v>
      </c>
    </row>
    <row r="450" spans="8:21" x14ac:dyDescent="0.25">
      <c r="H450" s="13" t="str">
        <f>_xlfn.IFNA(IF(B450="GN",VLOOKUP($K450,'GN codes'!$A:$E,3,FALSE),VLOOKUP($K450,'Prodcom codes'!$A:$F,4,FALSE)),"")</f>
        <v/>
      </c>
      <c r="I450" s="16" t="str">
        <f t="shared" si="74"/>
        <v/>
      </c>
      <c r="J450" s="17" t="str">
        <f t="shared" si="75"/>
        <v/>
      </c>
      <c r="K450" s="13" t="str">
        <f t="shared" si="76"/>
        <v/>
      </c>
      <c r="L450" s="19" t="b">
        <f t="shared" si="77"/>
        <v>1</v>
      </c>
      <c r="M450" s="19" t="b">
        <f t="shared" si="78"/>
        <v>1</v>
      </c>
      <c r="N450" s="19" t="b">
        <f t="shared" si="79"/>
        <v>1</v>
      </c>
      <c r="O450" s="19" t="b">
        <f t="shared" si="80"/>
        <v>0</v>
      </c>
      <c r="P450" s="19" t="b">
        <f>IF(B450="GN",ISNA(VLOOKUP($K450,'GN codes'!$A:$A,1,FALSE)),ISNA(VLOOKUP($K450,'Prodcom codes'!$A:$A,1,FALSE)))</f>
        <v>1</v>
      </c>
      <c r="Q450" s="19" t="b">
        <f t="shared" si="81"/>
        <v>0</v>
      </c>
      <c r="R450" s="19" t="b">
        <f t="shared" si="82"/>
        <v>0</v>
      </c>
      <c r="S450" s="19" t="b">
        <f t="shared" si="83"/>
        <v>0</v>
      </c>
      <c r="T450" s="19" t="b">
        <f t="shared" si="84"/>
        <v>0</v>
      </c>
      <c r="U450" s="19" t="b">
        <f t="shared" si="85"/>
        <v>0</v>
      </c>
    </row>
    <row r="451" spans="8:21" x14ac:dyDescent="0.25">
      <c r="H451" s="13" t="str">
        <f>_xlfn.IFNA(IF(B451="GN",VLOOKUP($K451,'GN codes'!$A:$E,3,FALSE),VLOOKUP($K451,'Prodcom codes'!$A:$F,4,FALSE)),"")</f>
        <v/>
      </c>
      <c r="I451" s="16" t="str">
        <f t="shared" ref="I451:I514" si="86">IF(L451,"",IF(OR(M451:U451),"O","P"))</f>
        <v/>
      </c>
      <c r="J451" s="17" t="str">
        <f t="shared" ref="J451:J514" si="87">IF(L451,"",IF(M451,M$1,IF(N451,N$1,IF(O451,O$1,IF(P451,P$1,IF(Q451,Q$1,IF(R451,R$1,IF(S451,S$1,IF(T451,T$1,IF(U451,U$1,""))))))))))</f>
        <v/>
      </c>
      <c r="K451" s="13" t="str">
        <f t="shared" ref="K451:K514" si="88">IF(LEN(SUBSTITUTE($A451,".",""))&gt;8,LEFT(SUBSTITUTE($A451,".",""),8),TEXT(SUBSTITUTE($A451,".",""),"00000000"))</f>
        <v/>
      </c>
      <c r="L451" s="19" t="b">
        <f t="shared" ref="L451:L514" si="89">SUMPRODUCT(-($A451:$G451&lt;&gt;""))=0</f>
        <v>1</v>
      </c>
      <c r="M451" s="19" t="b">
        <f t="shared" ref="M451:M514" si="90">IF(AND(H451&lt;&gt;"",H451&lt;&gt;"n.v.t"),OR(SUMPRODUCT(-($A451:$C451&lt;&gt;""))&gt;-3,SUMPRODUCT(-($D451:$E451&lt;&gt;""))&gt;-2),OR(SUMPRODUCT(-($A451:$C451&lt;&gt;""))&gt;-3,$D451=""))</f>
        <v>1</v>
      </c>
      <c r="N451" s="19" t="b">
        <f t="shared" ref="N451:N514" si="91">AND(B451&lt;&gt;"GN",B451&lt;&gt;"Prodcom")</f>
        <v>1</v>
      </c>
      <c r="O451" s="19" t="b">
        <f t="shared" ref="O451:O514" si="92">AND(C451&lt;&gt;0,C451&lt;&gt;1)</f>
        <v>0</v>
      </c>
      <c r="P451" s="19" t="b">
        <f>IF(B451="GN",ISNA(VLOOKUP($K451,'GN codes'!$A:$A,1,FALSE)),ISNA(VLOOKUP($K451,'Prodcom codes'!$A:$A,1,FALSE)))</f>
        <v>1</v>
      </c>
      <c r="Q451" s="19" t="b">
        <f t="shared" ref="Q451:Q514" si="93">IF(OR(ISBLANK($D451),AND(ISNUMBER($D451),$D451&gt;=0,$D451&lt;=50000000)),FALSE,TRUE)</f>
        <v>0</v>
      </c>
      <c r="R451" s="19" t="b">
        <f t="shared" ref="R451:R514" si="94">IF(OR(ISBLANK($E451),AND(ISNUMBER($E451),$E451&gt;=0,$E451&lt;=50000000)),FALSE,TRUE)</f>
        <v>0</v>
      </c>
      <c r="S451" s="19" t="b">
        <f t="shared" ref="S451:S514" si="95">IF(OR(ISBLANK($F451),AND(ISNUMBER($F451),$F451&gt;=0,$F451&lt;=50000000)),FALSE,TRUE)</f>
        <v>0</v>
      </c>
      <c r="T451" s="19" t="b">
        <f t="shared" ref="T451:T514" si="96">IF(OR(ISBLANK($G451),AND(ISNUMBER($G451),$G451&gt;=0,$G451&lt;=50000000)),FALSE,TRUE)</f>
        <v>0</v>
      </c>
      <c r="U451" s="19" t="b">
        <f t="shared" ref="U451:U514" si="97">AND(SUMPRODUCT(-($F451:$G451&lt;&gt;""))&gt;-2,OR(LEFT($K451,4)="1051",LEFT($K451,3)="040"))</f>
        <v>0</v>
      </c>
    </row>
    <row r="452" spans="8:21" x14ac:dyDescent="0.25">
      <c r="H452" s="13" t="str">
        <f>_xlfn.IFNA(IF(B452="GN",VLOOKUP($K452,'GN codes'!$A:$E,3,FALSE),VLOOKUP($K452,'Prodcom codes'!$A:$F,4,FALSE)),"")</f>
        <v/>
      </c>
      <c r="I452" s="16" t="str">
        <f t="shared" si="86"/>
        <v/>
      </c>
      <c r="J452" s="17" t="str">
        <f t="shared" si="87"/>
        <v/>
      </c>
      <c r="K452" s="13" t="str">
        <f t="shared" si="88"/>
        <v/>
      </c>
      <c r="L452" s="19" t="b">
        <f t="shared" si="89"/>
        <v>1</v>
      </c>
      <c r="M452" s="19" t="b">
        <f t="shared" si="90"/>
        <v>1</v>
      </c>
      <c r="N452" s="19" t="b">
        <f t="shared" si="91"/>
        <v>1</v>
      </c>
      <c r="O452" s="19" t="b">
        <f t="shared" si="92"/>
        <v>0</v>
      </c>
      <c r="P452" s="19" t="b">
        <f>IF(B452="GN",ISNA(VLOOKUP($K452,'GN codes'!$A:$A,1,FALSE)),ISNA(VLOOKUP($K452,'Prodcom codes'!$A:$A,1,FALSE)))</f>
        <v>1</v>
      </c>
      <c r="Q452" s="19" t="b">
        <f t="shared" si="93"/>
        <v>0</v>
      </c>
      <c r="R452" s="19" t="b">
        <f t="shared" si="94"/>
        <v>0</v>
      </c>
      <c r="S452" s="19" t="b">
        <f t="shared" si="95"/>
        <v>0</v>
      </c>
      <c r="T452" s="19" t="b">
        <f t="shared" si="96"/>
        <v>0</v>
      </c>
      <c r="U452" s="19" t="b">
        <f t="shared" si="97"/>
        <v>0</v>
      </c>
    </row>
    <row r="453" spans="8:21" x14ac:dyDescent="0.25">
      <c r="H453" s="13" t="str">
        <f>_xlfn.IFNA(IF(B453="GN",VLOOKUP($K453,'GN codes'!$A:$E,3,FALSE),VLOOKUP($K453,'Prodcom codes'!$A:$F,4,FALSE)),"")</f>
        <v/>
      </c>
      <c r="I453" s="16" t="str">
        <f t="shared" si="86"/>
        <v/>
      </c>
      <c r="J453" s="17" t="str">
        <f t="shared" si="87"/>
        <v/>
      </c>
      <c r="K453" s="13" t="str">
        <f t="shared" si="88"/>
        <v/>
      </c>
      <c r="L453" s="19" t="b">
        <f t="shared" si="89"/>
        <v>1</v>
      </c>
      <c r="M453" s="19" t="b">
        <f t="shared" si="90"/>
        <v>1</v>
      </c>
      <c r="N453" s="19" t="b">
        <f t="shared" si="91"/>
        <v>1</v>
      </c>
      <c r="O453" s="19" t="b">
        <f t="shared" si="92"/>
        <v>0</v>
      </c>
      <c r="P453" s="19" t="b">
        <f>IF(B453="GN",ISNA(VLOOKUP($K453,'GN codes'!$A:$A,1,FALSE)),ISNA(VLOOKUP($K453,'Prodcom codes'!$A:$A,1,FALSE)))</f>
        <v>1</v>
      </c>
      <c r="Q453" s="19" t="b">
        <f t="shared" si="93"/>
        <v>0</v>
      </c>
      <c r="R453" s="19" t="b">
        <f t="shared" si="94"/>
        <v>0</v>
      </c>
      <c r="S453" s="19" t="b">
        <f t="shared" si="95"/>
        <v>0</v>
      </c>
      <c r="T453" s="19" t="b">
        <f t="shared" si="96"/>
        <v>0</v>
      </c>
      <c r="U453" s="19" t="b">
        <f t="shared" si="97"/>
        <v>0</v>
      </c>
    </row>
    <row r="454" spans="8:21" x14ac:dyDescent="0.25">
      <c r="H454" s="13" t="str">
        <f>_xlfn.IFNA(IF(B454="GN",VLOOKUP($K454,'GN codes'!$A:$E,3,FALSE),VLOOKUP($K454,'Prodcom codes'!$A:$F,4,FALSE)),"")</f>
        <v/>
      </c>
      <c r="I454" s="16" t="str">
        <f t="shared" si="86"/>
        <v/>
      </c>
      <c r="J454" s="17" t="str">
        <f t="shared" si="87"/>
        <v/>
      </c>
      <c r="K454" s="13" t="str">
        <f t="shared" si="88"/>
        <v/>
      </c>
      <c r="L454" s="19" t="b">
        <f t="shared" si="89"/>
        <v>1</v>
      </c>
      <c r="M454" s="19" t="b">
        <f t="shared" si="90"/>
        <v>1</v>
      </c>
      <c r="N454" s="19" t="b">
        <f t="shared" si="91"/>
        <v>1</v>
      </c>
      <c r="O454" s="19" t="b">
        <f t="shared" si="92"/>
        <v>0</v>
      </c>
      <c r="P454" s="19" t="b">
        <f>IF(B454="GN",ISNA(VLOOKUP($K454,'GN codes'!$A:$A,1,FALSE)),ISNA(VLOOKUP($K454,'Prodcom codes'!$A:$A,1,FALSE)))</f>
        <v>1</v>
      </c>
      <c r="Q454" s="19" t="b">
        <f t="shared" si="93"/>
        <v>0</v>
      </c>
      <c r="R454" s="19" t="b">
        <f t="shared" si="94"/>
        <v>0</v>
      </c>
      <c r="S454" s="19" t="b">
        <f t="shared" si="95"/>
        <v>0</v>
      </c>
      <c r="T454" s="19" t="b">
        <f t="shared" si="96"/>
        <v>0</v>
      </c>
      <c r="U454" s="19" t="b">
        <f t="shared" si="97"/>
        <v>0</v>
      </c>
    </row>
    <row r="455" spans="8:21" x14ac:dyDescent="0.25">
      <c r="H455" s="13" t="str">
        <f>_xlfn.IFNA(IF(B455="GN",VLOOKUP($K455,'GN codes'!$A:$E,3,FALSE),VLOOKUP($K455,'Prodcom codes'!$A:$F,4,FALSE)),"")</f>
        <v/>
      </c>
      <c r="I455" s="16" t="str">
        <f t="shared" si="86"/>
        <v/>
      </c>
      <c r="J455" s="17" t="str">
        <f t="shared" si="87"/>
        <v/>
      </c>
      <c r="K455" s="13" t="str">
        <f t="shared" si="88"/>
        <v/>
      </c>
      <c r="L455" s="19" t="b">
        <f t="shared" si="89"/>
        <v>1</v>
      </c>
      <c r="M455" s="19" t="b">
        <f t="shared" si="90"/>
        <v>1</v>
      </c>
      <c r="N455" s="19" t="b">
        <f t="shared" si="91"/>
        <v>1</v>
      </c>
      <c r="O455" s="19" t="b">
        <f t="shared" si="92"/>
        <v>0</v>
      </c>
      <c r="P455" s="19" t="b">
        <f>IF(B455="GN",ISNA(VLOOKUP($K455,'GN codes'!$A:$A,1,FALSE)),ISNA(VLOOKUP($K455,'Prodcom codes'!$A:$A,1,FALSE)))</f>
        <v>1</v>
      </c>
      <c r="Q455" s="19" t="b">
        <f t="shared" si="93"/>
        <v>0</v>
      </c>
      <c r="R455" s="19" t="b">
        <f t="shared" si="94"/>
        <v>0</v>
      </c>
      <c r="S455" s="19" t="b">
        <f t="shared" si="95"/>
        <v>0</v>
      </c>
      <c r="T455" s="19" t="b">
        <f t="shared" si="96"/>
        <v>0</v>
      </c>
      <c r="U455" s="19" t="b">
        <f t="shared" si="97"/>
        <v>0</v>
      </c>
    </row>
    <row r="456" spans="8:21" x14ac:dyDescent="0.25">
      <c r="H456" s="13" t="str">
        <f>_xlfn.IFNA(IF(B456="GN",VLOOKUP($K456,'GN codes'!$A:$E,3,FALSE),VLOOKUP($K456,'Prodcom codes'!$A:$F,4,FALSE)),"")</f>
        <v/>
      </c>
      <c r="I456" s="16" t="str">
        <f t="shared" si="86"/>
        <v/>
      </c>
      <c r="J456" s="17" t="str">
        <f t="shared" si="87"/>
        <v/>
      </c>
      <c r="K456" s="13" t="str">
        <f t="shared" si="88"/>
        <v/>
      </c>
      <c r="L456" s="19" t="b">
        <f t="shared" si="89"/>
        <v>1</v>
      </c>
      <c r="M456" s="19" t="b">
        <f t="shared" si="90"/>
        <v>1</v>
      </c>
      <c r="N456" s="19" t="b">
        <f t="shared" si="91"/>
        <v>1</v>
      </c>
      <c r="O456" s="19" t="b">
        <f t="shared" si="92"/>
        <v>0</v>
      </c>
      <c r="P456" s="19" t="b">
        <f>IF(B456="GN",ISNA(VLOOKUP($K456,'GN codes'!$A:$A,1,FALSE)),ISNA(VLOOKUP($K456,'Prodcom codes'!$A:$A,1,FALSE)))</f>
        <v>1</v>
      </c>
      <c r="Q456" s="19" t="b">
        <f t="shared" si="93"/>
        <v>0</v>
      </c>
      <c r="R456" s="19" t="b">
        <f t="shared" si="94"/>
        <v>0</v>
      </c>
      <c r="S456" s="19" t="b">
        <f t="shared" si="95"/>
        <v>0</v>
      </c>
      <c r="T456" s="19" t="b">
        <f t="shared" si="96"/>
        <v>0</v>
      </c>
      <c r="U456" s="19" t="b">
        <f t="shared" si="97"/>
        <v>0</v>
      </c>
    </row>
    <row r="457" spans="8:21" x14ac:dyDescent="0.25">
      <c r="H457" s="13" t="str">
        <f>_xlfn.IFNA(IF(B457="GN",VLOOKUP($K457,'GN codes'!$A:$E,3,FALSE),VLOOKUP($K457,'Prodcom codes'!$A:$F,4,FALSE)),"")</f>
        <v/>
      </c>
      <c r="I457" s="16" t="str">
        <f t="shared" si="86"/>
        <v/>
      </c>
      <c r="J457" s="17" t="str">
        <f t="shared" si="87"/>
        <v/>
      </c>
      <c r="K457" s="13" t="str">
        <f t="shared" si="88"/>
        <v/>
      </c>
      <c r="L457" s="19" t="b">
        <f t="shared" si="89"/>
        <v>1</v>
      </c>
      <c r="M457" s="19" t="b">
        <f t="shared" si="90"/>
        <v>1</v>
      </c>
      <c r="N457" s="19" t="b">
        <f t="shared" si="91"/>
        <v>1</v>
      </c>
      <c r="O457" s="19" t="b">
        <f t="shared" si="92"/>
        <v>0</v>
      </c>
      <c r="P457" s="19" t="b">
        <f>IF(B457="GN",ISNA(VLOOKUP($K457,'GN codes'!$A:$A,1,FALSE)),ISNA(VLOOKUP($K457,'Prodcom codes'!$A:$A,1,FALSE)))</f>
        <v>1</v>
      </c>
      <c r="Q457" s="19" t="b">
        <f t="shared" si="93"/>
        <v>0</v>
      </c>
      <c r="R457" s="19" t="b">
        <f t="shared" si="94"/>
        <v>0</v>
      </c>
      <c r="S457" s="19" t="b">
        <f t="shared" si="95"/>
        <v>0</v>
      </c>
      <c r="T457" s="19" t="b">
        <f t="shared" si="96"/>
        <v>0</v>
      </c>
      <c r="U457" s="19" t="b">
        <f t="shared" si="97"/>
        <v>0</v>
      </c>
    </row>
    <row r="458" spans="8:21" x14ac:dyDescent="0.25">
      <c r="H458" s="13" t="str">
        <f>_xlfn.IFNA(IF(B458="GN",VLOOKUP($K458,'GN codes'!$A:$E,3,FALSE),VLOOKUP($K458,'Prodcom codes'!$A:$F,4,FALSE)),"")</f>
        <v/>
      </c>
      <c r="I458" s="16" t="str">
        <f t="shared" si="86"/>
        <v/>
      </c>
      <c r="J458" s="17" t="str">
        <f t="shared" si="87"/>
        <v/>
      </c>
      <c r="K458" s="13" t="str">
        <f t="shared" si="88"/>
        <v/>
      </c>
      <c r="L458" s="19" t="b">
        <f t="shared" si="89"/>
        <v>1</v>
      </c>
      <c r="M458" s="19" t="b">
        <f t="shared" si="90"/>
        <v>1</v>
      </c>
      <c r="N458" s="19" t="b">
        <f t="shared" si="91"/>
        <v>1</v>
      </c>
      <c r="O458" s="19" t="b">
        <f t="shared" si="92"/>
        <v>0</v>
      </c>
      <c r="P458" s="19" t="b">
        <f>IF(B458="GN",ISNA(VLOOKUP($K458,'GN codes'!$A:$A,1,FALSE)),ISNA(VLOOKUP($K458,'Prodcom codes'!$A:$A,1,FALSE)))</f>
        <v>1</v>
      </c>
      <c r="Q458" s="19" t="b">
        <f t="shared" si="93"/>
        <v>0</v>
      </c>
      <c r="R458" s="19" t="b">
        <f t="shared" si="94"/>
        <v>0</v>
      </c>
      <c r="S458" s="19" t="b">
        <f t="shared" si="95"/>
        <v>0</v>
      </c>
      <c r="T458" s="19" t="b">
        <f t="shared" si="96"/>
        <v>0</v>
      </c>
      <c r="U458" s="19" t="b">
        <f t="shared" si="97"/>
        <v>0</v>
      </c>
    </row>
    <row r="459" spans="8:21" x14ac:dyDescent="0.25">
      <c r="H459" s="13" t="str">
        <f>_xlfn.IFNA(IF(B459="GN",VLOOKUP($K459,'GN codes'!$A:$E,3,FALSE),VLOOKUP($K459,'Prodcom codes'!$A:$F,4,FALSE)),"")</f>
        <v/>
      </c>
      <c r="I459" s="16" t="str">
        <f t="shared" si="86"/>
        <v/>
      </c>
      <c r="J459" s="17" t="str">
        <f t="shared" si="87"/>
        <v/>
      </c>
      <c r="K459" s="13" t="str">
        <f t="shared" si="88"/>
        <v/>
      </c>
      <c r="L459" s="19" t="b">
        <f t="shared" si="89"/>
        <v>1</v>
      </c>
      <c r="M459" s="19" t="b">
        <f t="shared" si="90"/>
        <v>1</v>
      </c>
      <c r="N459" s="19" t="b">
        <f t="shared" si="91"/>
        <v>1</v>
      </c>
      <c r="O459" s="19" t="b">
        <f t="shared" si="92"/>
        <v>0</v>
      </c>
      <c r="P459" s="19" t="b">
        <f>IF(B459="GN",ISNA(VLOOKUP($K459,'GN codes'!$A:$A,1,FALSE)),ISNA(VLOOKUP($K459,'Prodcom codes'!$A:$A,1,FALSE)))</f>
        <v>1</v>
      </c>
      <c r="Q459" s="19" t="b">
        <f t="shared" si="93"/>
        <v>0</v>
      </c>
      <c r="R459" s="19" t="b">
        <f t="shared" si="94"/>
        <v>0</v>
      </c>
      <c r="S459" s="19" t="b">
        <f t="shared" si="95"/>
        <v>0</v>
      </c>
      <c r="T459" s="19" t="b">
        <f t="shared" si="96"/>
        <v>0</v>
      </c>
      <c r="U459" s="19" t="b">
        <f t="shared" si="97"/>
        <v>0</v>
      </c>
    </row>
    <row r="460" spans="8:21" x14ac:dyDescent="0.25">
      <c r="H460" s="13" t="str">
        <f>_xlfn.IFNA(IF(B460="GN",VLOOKUP($K460,'GN codes'!$A:$E,3,FALSE),VLOOKUP($K460,'Prodcom codes'!$A:$F,4,FALSE)),"")</f>
        <v/>
      </c>
      <c r="I460" s="16" t="str">
        <f t="shared" si="86"/>
        <v/>
      </c>
      <c r="J460" s="17" t="str">
        <f t="shared" si="87"/>
        <v/>
      </c>
      <c r="K460" s="13" t="str">
        <f t="shared" si="88"/>
        <v/>
      </c>
      <c r="L460" s="19" t="b">
        <f t="shared" si="89"/>
        <v>1</v>
      </c>
      <c r="M460" s="19" t="b">
        <f t="shared" si="90"/>
        <v>1</v>
      </c>
      <c r="N460" s="19" t="b">
        <f t="shared" si="91"/>
        <v>1</v>
      </c>
      <c r="O460" s="19" t="b">
        <f t="shared" si="92"/>
        <v>0</v>
      </c>
      <c r="P460" s="19" t="b">
        <f>IF(B460="GN",ISNA(VLOOKUP($K460,'GN codes'!$A:$A,1,FALSE)),ISNA(VLOOKUP($K460,'Prodcom codes'!$A:$A,1,FALSE)))</f>
        <v>1</v>
      </c>
      <c r="Q460" s="19" t="b">
        <f t="shared" si="93"/>
        <v>0</v>
      </c>
      <c r="R460" s="19" t="b">
        <f t="shared" si="94"/>
        <v>0</v>
      </c>
      <c r="S460" s="19" t="b">
        <f t="shared" si="95"/>
        <v>0</v>
      </c>
      <c r="T460" s="19" t="b">
        <f t="shared" si="96"/>
        <v>0</v>
      </c>
      <c r="U460" s="19" t="b">
        <f t="shared" si="97"/>
        <v>0</v>
      </c>
    </row>
    <row r="461" spans="8:21" x14ac:dyDescent="0.25">
      <c r="H461" s="13" t="str">
        <f>_xlfn.IFNA(IF(B461="GN",VLOOKUP($K461,'GN codes'!$A:$E,3,FALSE),VLOOKUP($K461,'Prodcom codes'!$A:$F,4,FALSE)),"")</f>
        <v/>
      </c>
      <c r="I461" s="16" t="str">
        <f t="shared" si="86"/>
        <v/>
      </c>
      <c r="J461" s="17" t="str">
        <f t="shared" si="87"/>
        <v/>
      </c>
      <c r="K461" s="13" t="str">
        <f t="shared" si="88"/>
        <v/>
      </c>
      <c r="L461" s="19" t="b">
        <f t="shared" si="89"/>
        <v>1</v>
      </c>
      <c r="M461" s="19" t="b">
        <f t="shared" si="90"/>
        <v>1</v>
      </c>
      <c r="N461" s="19" t="b">
        <f t="shared" si="91"/>
        <v>1</v>
      </c>
      <c r="O461" s="19" t="b">
        <f t="shared" si="92"/>
        <v>0</v>
      </c>
      <c r="P461" s="19" t="b">
        <f>IF(B461="GN",ISNA(VLOOKUP($K461,'GN codes'!$A:$A,1,FALSE)),ISNA(VLOOKUP($K461,'Prodcom codes'!$A:$A,1,FALSE)))</f>
        <v>1</v>
      </c>
      <c r="Q461" s="19" t="b">
        <f t="shared" si="93"/>
        <v>0</v>
      </c>
      <c r="R461" s="19" t="b">
        <f t="shared" si="94"/>
        <v>0</v>
      </c>
      <c r="S461" s="19" t="b">
        <f t="shared" si="95"/>
        <v>0</v>
      </c>
      <c r="T461" s="19" t="b">
        <f t="shared" si="96"/>
        <v>0</v>
      </c>
      <c r="U461" s="19" t="b">
        <f t="shared" si="97"/>
        <v>0</v>
      </c>
    </row>
    <row r="462" spans="8:21" x14ac:dyDescent="0.25">
      <c r="H462" s="13" t="str">
        <f>_xlfn.IFNA(IF(B462="GN",VLOOKUP($K462,'GN codes'!$A:$E,3,FALSE),VLOOKUP($K462,'Prodcom codes'!$A:$F,4,FALSE)),"")</f>
        <v/>
      </c>
      <c r="I462" s="16" t="str">
        <f t="shared" si="86"/>
        <v/>
      </c>
      <c r="J462" s="17" t="str">
        <f t="shared" si="87"/>
        <v/>
      </c>
      <c r="K462" s="13" t="str">
        <f t="shared" si="88"/>
        <v/>
      </c>
      <c r="L462" s="19" t="b">
        <f t="shared" si="89"/>
        <v>1</v>
      </c>
      <c r="M462" s="19" t="b">
        <f t="shared" si="90"/>
        <v>1</v>
      </c>
      <c r="N462" s="19" t="b">
        <f t="shared" si="91"/>
        <v>1</v>
      </c>
      <c r="O462" s="19" t="b">
        <f t="shared" si="92"/>
        <v>0</v>
      </c>
      <c r="P462" s="19" t="b">
        <f>IF(B462="GN",ISNA(VLOOKUP($K462,'GN codes'!$A:$A,1,FALSE)),ISNA(VLOOKUP($K462,'Prodcom codes'!$A:$A,1,FALSE)))</f>
        <v>1</v>
      </c>
      <c r="Q462" s="19" t="b">
        <f t="shared" si="93"/>
        <v>0</v>
      </c>
      <c r="R462" s="19" t="b">
        <f t="shared" si="94"/>
        <v>0</v>
      </c>
      <c r="S462" s="19" t="b">
        <f t="shared" si="95"/>
        <v>0</v>
      </c>
      <c r="T462" s="19" t="b">
        <f t="shared" si="96"/>
        <v>0</v>
      </c>
      <c r="U462" s="19" t="b">
        <f t="shared" si="97"/>
        <v>0</v>
      </c>
    </row>
    <row r="463" spans="8:21" x14ac:dyDescent="0.25">
      <c r="H463" s="13" t="str">
        <f>_xlfn.IFNA(IF(B463="GN",VLOOKUP($K463,'GN codes'!$A:$E,3,FALSE),VLOOKUP($K463,'Prodcom codes'!$A:$F,4,FALSE)),"")</f>
        <v/>
      </c>
      <c r="I463" s="16" t="str">
        <f t="shared" si="86"/>
        <v/>
      </c>
      <c r="J463" s="17" t="str">
        <f t="shared" si="87"/>
        <v/>
      </c>
      <c r="K463" s="13" t="str">
        <f t="shared" si="88"/>
        <v/>
      </c>
      <c r="L463" s="19" t="b">
        <f t="shared" si="89"/>
        <v>1</v>
      </c>
      <c r="M463" s="19" t="b">
        <f t="shared" si="90"/>
        <v>1</v>
      </c>
      <c r="N463" s="19" t="b">
        <f t="shared" si="91"/>
        <v>1</v>
      </c>
      <c r="O463" s="19" t="b">
        <f t="shared" si="92"/>
        <v>0</v>
      </c>
      <c r="P463" s="19" t="b">
        <f>IF(B463="GN",ISNA(VLOOKUP($K463,'GN codes'!$A:$A,1,FALSE)),ISNA(VLOOKUP($K463,'Prodcom codes'!$A:$A,1,FALSE)))</f>
        <v>1</v>
      </c>
      <c r="Q463" s="19" t="b">
        <f t="shared" si="93"/>
        <v>0</v>
      </c>
      <c r="R463" s="19" t="b">
        <f t="shared" si="94"/>
        <v>0</v>
      </c>
      <c r="S463" s="19" t="b">
        <f t="shared" si="95"/>
        <v>0</v>
      </c>
      <c r="T463" s="19" t="b">
        <f t="shared" si="96"/>
        <v>0</v>
      </c>
      <c r="U463" s="19" t="b">
        <f t="shared" si="97"/>
        <v>0</v>
      </c>
    </row>
    <row r="464" spans="8:21" x14ac:dyDescent="0.25">
      <c r="H464" s="13" t="str">
        <f>_xlfn.IFNA(IF(B464="GN",VLOOKUP($K464,'GN codes'!$A:$E,3,FALSE),VLOOKUP($K464,'Prodcom codes'!$A:$F,4,FALSE)),"")</f>
        <v/>
      </c>
      <c r="I464" s="16" t="str">
        <f t="shared" si="86"/>
        <v/>
      </c>
      <c r="J464" s="17" t="str">
        <f t="shared" si="87"/>
        <v/>
      </c>
      <c r="K464" s="13" t="str">
        <f t="shared" si="88"/>
        <v/>
      </c>
      <c r="L464" s="19" t="b">
        <f t="shared" si="89"/>
        <v>1</v>
      </c>
      <c r="M464" s="19" t="b">
        <f t="shared" si="90"/>
        <v>1</v>
      </c>
      <c r="N464" s="19" t="b">
        <f t="shared" si="91"/>
        <v>1</v>
      </c>
      <c r="O464" s="19" t="b">
        <f t="shared" si="92"/>
        <v>0</v>
      </c>
      <c r="P464" s="19" t="b">
        <f>IF(B464="GN",ISNA(VLOOKUP($K464,'GN codes'!$A:$A,1,FALSE)),ISNA(VLOOKUP($K464,'Prodcom codes'!$A:$A,1,FALSE)))</f>
        <v>1</v>
      </c>
      <c r="Q464" s="19" t="b">
        <f t="shared" si="93"/>
        <v>0</v>
      </c>
      <c r="R464" s="19" t="b">
        <f t="shared" si="94"/>
        <v>0</v>
      </c>
      <c r="S464" s="19" t="b">
        <f t="shared" si="95"/>
        <v>0</v>
      </c>
      <c r="T464" s="19" t="b">
        <f t="shared" si="96"/>
        <v>0</v>
      </c>
      <c r="U464" s="19" t="b">
        <f t="shared" si="97"/>
        <v>0</v>
      </c>
    </row>
    <row r="465" spans="8:21" x14ac:dyDescent="0.25">
      <c r="H465" s="13" t="str">
        <f>_xlfn.IFNA(IF(B465="GN",VLOOKUP($K465,'GN codes'!$A:$E,3,FALSE),VLOOKUP($K465,'Prodcom codes'!$A:$F,4,FALSE)),"")</f>
        <v/>
      </c>
      <c r="I465" s="16" t="str">
        <f t="shared" si="86"/>
        <v/>
      </c>
      <c r="J465" s="17" t="str">
        <f t="shared" si="87"/>
        <v/>
      </c>
      <c r="K465" s="13" t="str">
        <f t="shared" si="88"/>
        <v/>
      </c>
      <c r="L465" s="19" t="b">
        <f t="shared" si="89"/>
        <v>1</v>
      </c>
      <c r="M465" s="19" t="b">
        <f t="shared" si="90"/>
        <v>1</v>
      </c>
      <c r="N465" s="19" t="b">
        <f t="shared" si="91"/>
        <v>1</v>
      </c>
      <c r="O465" s="19" t="b">
        <f t="shared" si="92"/>
        <v>0</v>
      </c>
      <c r="P465" s="19" t="b">
        <f>IF(B465="GN",ISNA(VLOOKUP($K465,'GN codes'!$A:$A,1,FALSE)),ISNA(VLOOKUP($K465,'Prodcom codes'!$A:$A,1,FALSE)))</f>
        <v>1</v>
      </c>
      <c r="Q465" s="19" t="b">
        <f t="shared" si="93"/>
        <v>0</v>
      </c>
      <c r="R465" s="19" t="b">
        <f t="shared" si="94"/>
        <v>0</v>
      </c>
      <c r="S465" s="19" t="b">
        <f t="shared" si="95"/>
        <v>0</v>
      </c>
      <c r="T465" s="19" t="b">
        <f t="shared" si="96"/>
        <v>0</v>
      </c>
      <c r="U465" s="19" t="b">
        <f t="shared" si="97"/>
        <v>0</v>
      </c>
    </row>
    <row r="466" spans="8:21" x14ac:dyDescent="0.25">
      <c r="H466" s="13" t="str">
        <f>_xlfn.IFNA(IF(B466="GN",VLOOKUP($K466,'GN codes'!$A:$E,3,FALSE),VLOOKUP($K466,'Prodcom codes'!$A:$F,4,FALSE)),"")</f>
        <v/>
      </c>
      <c r="I466" s="16" t="str">
        <f t="shared" si="86"/>
        <v/>
      </c>
      <c r="J466" s="17" t="str">
        <f t="shared" si="87"/>
        <v/>
      </c>
      <c r="K466" s="13" t="str">
        <f t="shared" si="88"/>
        <v/>
      </c>
      <c r="L466" s="19" t="b">
        <f t="shared" si="89"/>
        <v>1</v>
      </c>
      <c r="M466" s="19" t="b">
        <f t="shared" si="90"/>
        <v>1</v>
      </c>
      <c r="N466" s="19" t="b">
        <f t="shared" si="91"/>
        <v>1</v>
      </c>
      <c r="O466" s="19" t="b">
        <f t="shared" si="92"/>
        <v>0</v>
      </c>
      <c r="P466" s="19" t="b">
        <f>IF(B466="GN",ISNA(VLOOKUP($K466,'GN codes'!$A:$A,1,FALSE)),ISNA(VLOOKUP($K466,'Prodcom codes'!$A:$A,1,FALSE)))</f>
        <v>1</v>
      </c>
      <c r="Q466" s="19" t="b">
        <f t="shared" si="93"/>
        <v>0</v>
      </c>
      <c r="R466" s="19" t="b">
        <f t="shared" si="94"/>
        <v>0</v>
      </c>
      <c r="S466" s="19" t="b">
        <f t="shared" si="95"/>
        <v>0</v>
      </c>
      <c r="T466" s="19" t="b">
        <f t="shared" si="96"/>
        <v>0</v>
      </c>
      <c r="U466" s="19" t="b">
        <f t="shared" si="97"/>
        <v>0</v>
      </c>
    </row>
    <row r="467" spans="8:21" x14ac:dyDescent="0.25">
      <c r="H467" s="13" t="str">
        <f>_xlfn.IFNA(IF(B467="GN",VLOOKUP($K467,'GN codes'!$A:$E,3,FALSE),VLOOKUP($K467,'Prodcom codes'!$A:$F,4,FALSE)),"")</f>
        <v/>
      </c>
      <c r="I467" s="16" t="str">
        <f t="shared" si="86"/>
        <v/>
      </c>
      <c r="J467" s="17" t="str">
        <f t="shared" si="87"/>
        <v/>
      </c>
      <c r="K467" s="13" t="str">
        <f t="shared" si="88"/>
        <v/>
      </c>
      <c r="L467" s="19" t="b">
        <f t="shared" si="89"/>
        <v>1</v>
      </c>
      <c r="M467" s="19" t="b">
        <f t="shared" si="90"/>
        <v>1</v>
      </c>
      <c r="N467" s="19" t="b">
        <f t="shared" si="91"/>
        <v>1</v>
      </c>
      <c r="O467" s="19" t="b">
        <f t="shared" si="92"/>
        <v>0</v>
      </c>
      <c r="P467" s="19" t="b">
        <f>IF(B467="GN",ISNA(VLOOKUP($K467,'GN codes'!$A:$A,1,FALSE)),ISNA(VLOOKUP($K467,'Prodcom codes'!$A:$A,1,FALSE)))</f>
        <v>1</v>
      </c>
      <c r="Q467" s="19" t="b">
        <f t="shared" si="93"/>
        <v>0</v>
      </c>
      <c r="R467" s="19" t="b">
        <f t="shared" si="94"/>
        <v>0</v>
      </c>
      <c r="S467" s="19" t="b">
        <f t="shared" si="95"/>
        <v>0</v>
      </c>
      <c r="T467" s="19" t="b">
        <f t="shared" si="96"/>
        <v>0</v>
      </c>
      <c r="U467" s="19" t="b">
        <f t="shared" si="97"/>
        <v>0</v>
      </c>
    </row>
    <row r="468" spans="8:21" x14ac:dyDescent="0.25">
      <c r="H468" s="13" t="str">
        <f>_xlfn.IFNA(IF(B468="GN",VLOOKUP($K468,'GN codes'!$A:$E,3,FALSE),VLOOKUP($K468,'Prodcom codes'!$A:$F,4,FALSE)),"")</f>
        <v/>
      </c>
      <c r="I468" s="16" t="str">
        <f t="shared" si="86"/>
        <v/>
      </c>
      <c r="J468" s="17" t="str">
        <f t="shared" si="87"/>
        <v/>
      </c>
      <c r="K468" s="13" t="str">
        <f t="shared" si="88"/>
        <v/>
      </c>
      <c r="L468" s="19" t="b">
        <f t="shared" si="89"/>
        <v>1</v>
      </c>
      <c r="M468" s="19" t="b">
        <f t="shared" si="90"/>
        <v>1</v>
      </c>
      <c r="N468" s="19" t="b">
        <f t="shared" si="91"/>
        <v>1</v>
      </c>
      <c r="O468" s="19" t="b">
        <f t="shared" si="92"/>
        <v>0</v>
      </c>
      <c r="P468" s="19" t="b">
        <f>IF(B468="GN",ISNA(VLOOKUP($K468,'GN codes'!$A:$A,1,FALSE)),ISNA(VLOOKUP($K468,'Prodcom codes'!$A:$A,1,FALSE)))</f>
        <v>1</v>
      </c>
      <c r="Q468" s="19" t="b">
        <f t="shared" si="93"/>
        <v>0</v>
      </c>
      <c r="R468" s="19" t="b">
        <f t="shared" si="94"/>
        <v>0</v>
      </c>
      <c r="S468" s="19" t="b">
        <f t="shared" si="95"/>
        <v>0</v>
      </c>
      <c r="T468" s="19" t="b">
        <f t="shared" si="96"/>
        <v>0</v>
      </c>
      <c r="U468" s="19" t="b">
        <f t="shared" si="97"/>
        <v>0</v>
      </c>
    </row>
    <row r="469" spans="8:21" x14ac:dyDescent="0.25">
      <c r="H469" s="13" t="str">
        <f>_xlfn.IFNA(IF(B469="GN",VLOOKUP($K469,'GN codes'!$A:$E,3,FALSE),VLOOKUP($K469,'Prodcom codes'!$A:$F,4,FALSE)),"")</f>
        <v/>
      </c>
      <c r="I469" s="16" t="str">
        <f t="shared" si="86"/>
        <v/>
      </c>
      <c r="J469" s="17" t="str">
        <f t="shared" si="87"/>
        <v/>
      </c>
      <c r="K469" s="13" t="str">
        <f t="shared" si="88"/>
        <v/>
      </c>
      <c r="L469" s="19" t="b">
        <f t="shared" si="89"/>
        <v>1</v>
      </c>
      <c r="M469" s="19" t="b">
        <f t="shared" si="90"/>
        <v>1</v>
      </c>
      <c r="N469" s="19" t="b">
        <f t="shared" si="91"/>
        <v>1</v>
      </c>
      <c r="O469" s="19" t="b">
        <f t="shared" si="92"/>
        <v>0</v>
      </c>
      <c r="P469" s="19" t="b">
        <f>IF(B469="GN",ISNA(VLOOKUP($K469,'GN codes'!$A:$A,1,FALSE)),ISNA(VLOOKUP($K469,'Prodcom codes'!$A:$A,1,FALSE)))</f>
        <v>1</v>
      </c>
      <c r="Q469" s="19" t="b">
        <f t="shared" si="93"/>
        <v>0</v>
      </c>
      <c r="R469" s="19" t="b">
        <f t="shared" si="94"/>
        <v>0</v>
      </c>
      <c r="S469" s="19" t="b">
        <f t="shared" si="95"/>
        <v>0</v>
      </c>
      <c r="T469" s="19" t="b">
        <f t="shared" si="96"/>
        <v>0</v>
      </c>
      <c r="U469" s="19" t="b">
        <f t="shared" si="97"/>
        <v>0</v>
      </c>
    </row>
    <row r="470" spans="8:21" x14ac:dyDescent="0.25">
      <c r="H470" s="13" t="str">
        <f>_xlfn.IFNA(IF(B470="GN",VLOOKUP($K470,'GN codes'!$A:$E,3,FALSE),VLOOKUP($K470,'Prodcom codes'!$A:$F,4,FALSE)),"")</f>
        <v/>
      </c>
      <c r="I470" s="16" t="str">
        <f t="shared" si="86"/>
        <v/>
      </c>
      <c r="J470" s="17" t="str">
        <f t="shared" si="87"/>
        <v/>
      </c>
      <c r="K470" s="13" t="str">
        <f t="shared" si="88"/>
        <v/>
      </c>
      <c r="L470" s="19" t="b">
        <f t="shared" si="89"/>
        <v>1</v>
      </c>
      <c r="M470" s="19" t="b">
        <f t="shared" si="90"/>
        <v>1</v>
      </c>
      <c r="N470" s="19" t="b">
        <f t="shared" si="91"/>
        <v>1</v>
      </c>
      <c r="O470" s="19" t="b">
        <f t="shared" si="92"/>
        <v>0</v>
      </c>
      <c r="P470" s="19" t="b">
        <f>IF(B470="GN",ISNA(VLOOKUP($K470,'GN codes'!$A:$A,1,FALSE)),ISNA(VLOOKUP($K470,'Prodcom codes'!$A:$A,1,FALSE)))</f>
        <v>1</v>
      </c>
      <c r="Q470" s="19" t="b">
        <f t="shared" si="93"/>
        <v>0</v>
      </c>
      <c r="R470" s="19" t="b">
        <f t="shared" si="94"/>
        <v>0</v>
      </c>
      <c r="S470" s="19" t="b">
        <f t="shared" si="95"/>
        <v>0</v>
      </c>
      <c r="T470" s="19" t="b">
        <f t="shared" si="96"/>
        <v>0</v>
      </c>
      <c r="U470" s="19" t="b">
        <f t="shared" si="97"/>
        <v>0</v>
      </c>
    </row>
    <row r="471" spans="8:21" x14ac:dyDescent="0.25">
      <c r="H471" s="13" t="str">
        <f>_xlfn.IFNA(IF(B471="GN",VLOOKUP($K471,'GN codes'!$A:$E,3,FALSE),VLOOKUP($K471,'Prodcom codes'!$A:$F,4,FALSE)),"")</f>
        <v/>
      </c>
      <c r="I471" s="16" t="str">
        <f t="shared" si="86"/>
        <v/>
      </c>
      <c r="J471" s="17" t="str">
        <f t="shared" si="87"/>
        <v/>
      </c>
      <c r="K471" s="13" t="str">
        <f t="shared" si="88"/>
        <v/>
      </c>
      <c r="L471" s="19" t="b">
        <f t="shared" si="89"/>
        <v>1</v>
      </c>
      <c r="M471" s="19" t="b">
        <f t="shared" si="90"/>
        <v>1</v>
      </c>
      <c r="N471" s="19" t="b">
        <f t="shared" si="91"/>
        <v>1</v>
      </c>
      <c r="O471" s="19" t="b">
        <f t="shared" si="92"/>
        <v>0</v>
      </c>
      <c r="P471" s="19" t="b">
        <f>IF(B471="GN",ISNA(VLOOKUP($K471,'GN codes'!$A:$A,1,FALSE)),ISNA(VLOOKUP($K471,'Prodcom codes'!$A:$A,1,FALSE)))</f>
        <v>1</v>
      </c>
      <c r="Q471" s="19" t="b">
        <f t="shared" si="93"/>
        <v>0</v>
      </c>
      <c r="R471" s="19" t="b">
        <f t="shared" si="94"/>
        <v>0</v>
      </c>
      <c r="S471" s="19" t="b">
        <f t="shared" si="95"/>
        <v>0</v>
      </c>
      <c r="T471" s="19" t="b">
        <f t="shared" si="96"/>
        <v>0</v>
      </c>
      <c r="U471" s="19" t="b">
        <f t="shared" si="97"/>
        <v>0</v>
      </c>
    </row>
    <row r="472" spans="8:21" x14ac:dyDescent="0.25">
      <c r="H472" s="13" t="str">
        <f>_xlfn.IFNA(IF(B472="GN",VLOOKUP($K472,'GN codes'!$A:$E,3,FALSE),VLOOKUP($K472,'Prodcom codes'!$A:$F,4,FALSE)),"")</f>
        <v/>
      </c>
      <c r="I472" s="16" t="str">
        <f t="shared" si="86"/>
        <v/>
      </c>
      <c r="J472" s="17" t="str">
        <f t="shared" si="87"/>
        <v/>
      </c>
      <c r="K472" s="13" t="str">
        <f t="shared" si="88"/>
        <v/>
      </c>
      <c r="L472" s="19" t="b">
        <f t="shared" si="89"/>
        <v>1</v>
      </c>
      <c r="M472" s="19" t="b">
        <f t="shared" si="90"/>
        <v>1</v>
      </c>
      <c r="N472" s="19" t="b">
        <f t="shared" si="91"/>
        <v>1</v>
      </c>
      <c r="O472" s="19" t="b">
        <f t="shared" si="92"/>
        <v>0</v>
      </c>
      <c r="P472" s="19" t="b">
        <f>IF(B472="GN",ISNA(VLOOKUP($K472,'GN codes'!$A:$A,1,FALSE)),ISNA(VLOOKUP($K472,'Prodcom codes'!$A:$A,1,FALSE)))</f>
        <v>1</v>
      </c>
      <c r="Q472" s="19" t="b">
        <f t="shared" si="93"/>
        <v>0</v>
      </c>
      <c r="R472" s="19" t="b">
        <f t="shared" si="94"/>
        <v>0</v>
      </c>
      <c r="S472" s="19" t="b">
        <f t="shared" si="95"/>
        <v>0</v>
      </c>
      <c r="T472" s="19" t="b">
        <f t="shared" si="96"/>
        <v>0</v>
      </c>
      <c r="U472" s="19" t="b">
        <f t="shared" si="97"/>
        <v>0</v>
      </c>
    </row>
    <row r="473" spans="8:21" x14ac:dyDescent="0.25">
      <c r="H473" s="13" t="str">
        <f>_xlfn.IFNA(IF(B473="GN",VLOOKUP($K473,'GN codes'!$A:$E,3,FALSE),VLOOKUP($K473,'Prodcom codes'!$A:$F,4,FALSE)),"")</f>
        <v/>
      </c>
      <c r="I473" s="16" t="str">
        <f t="shared" si="86"/>
        <v/>
      </c>
      <c r="J473" s="17" t="str">
        <f t="shared" si="87"/>
        <v/>
      </c>
      <c r="K473" s="13" t="str">
        <f t="shared" si="88"/>
        <v/>
      </c>
      <c r="L473" s="19" t="b">
        <f t="shared" si="89"/>
        <v>1</v>
      </c>
      <c r="M473" s="19" t="b">
        <f t="shared" si="90"/>
        <v>1</v>
      </c>
      <c r="N473" s="19" t="b">
        <f t="shared" si="91"/>
        <v>1</v>
      </c>
      <c r="O473" s="19" t="b">
        <f t="shared" si="92"/>
        <v>0</v>
      </c>
      <c r="P473" s="19" t="b">
        <f>IF(B473="GN",ISNA(VLOOKUP($K473,'GN codes'!$A:$A,1,FALSE)),ISNA(VLOOKUP($K473,'Prodcom codes'!$A:$A,1,FALSE)))</f>
        <v>1</v>
      </c>
      <c r="Q473" s="19" t="b">
        <f t="shared" si="93"/>
        <v>0</v>
      </c>
      <c r="R473" s="19" t="b">
        <f t="shared" si="94"/>
        <v>0</v>
      </c>
      <c r="S473" s="19" t="b">
        <f t="shared" si="95"/>
        <v>0</v>
      </c>
      <c r="T473" s="19" t="b">
        <f t="shared" si="96"/>
        <v>0</v>
      </c>
      <c r="U473" s="19" t="b">
        <f t="shared" si="97"/>
        <v>0</v>
      </c>
    </row>
    <row r="474" spans="8:21" x14ac:dyDescent="0.25">
      <c r="H474" s="13" t="str">
        <f>_xlfn.IFNA(IF(B474="GN",VLOOKUP($K474,'GN codes'!$A:$E,3,FALSE),VLOOKUP($K474,'Prodcom codes'!$A:$F,4,FALSE)),"")</f>
        <v/>
      </c>
      <c r="I474" s="16" t="str">
        <f t="shared" si="86"/>
        <v/>
      </c>
      <c r="J474" s="17" t="str">
        <f t="shared" si="87"/>
        <v/>
      </c>
      <c r="K474" s="13" t="str">
        <f t="shared" si="88"/>
        <v/>
      </c>
      <c r="L474" s="19" t="b">
        <f t="shared" si="89"/>
        <v>1</v>
      </c>
      <c r="M474" s="19" t="b">
        <f t="shared" si="90"/>
        <v>1</v>
      </c>
      <c r="N474" s="19" t="b">
        <f t="shared" si="91"/>
        <v>1</v>
      </c>
      <c r="O474" s="19" t="b">
        <f t="shared" si="92"/>
        <v>0</v>
      </c>
      <c r="P474" s="19" t="b">
        <f>IF(B474="GN",ISNA(VLOOKUP($K474,'GN codes'!$A:$A,1,FALSE)),ISNA(VLOOKUP($K474,'Prodcom codes'!$A:$A,1,FALSE)))</f>
        <v>1</v>
      </c>
      <c r="Q474" s="19" t="b">
        <f t="shared" si="93"/>
        <v>0</v>
      </c>
      <c r="R474" s="19" t="b">
        <f t="shared" si="94"/>
        <v>0</v>
      </c>
      <c r="S474" s="19" t="b">
        <f t="shared" si="95"/>
        <v>0</v>
      </c>
      <c r="T474" s="19" t="b">
        <f t="shared" si="96"/>
        <v>0</v>
      </c>
      <c r="U474" s="19" t="b">
        <f t="shared" si="97"/>
        <v>0</v>
      </c>
    </row>
    <row r="475" spans="8:21" x14ac:dyDescent="0.25">
      <c r="H475" s="13" t="str">
        <f>_xlfn.IFNA(IF(B475="GN",VLOOKUP($K475,'GN codes'!$A:$E,3,FALSE),VLOOKUP($K475,'Prodcom codes'!$A:$F,4,FALSE)),"")</f>
        <v/>
      </c>
      <c r="I475" s="16" t="str">
        <f t="shared" si="86"/>
        <v/>
      </c>
      <c r="J475" s="17" t="str">
        <f t="shared" si="87"/>
        <v/>
      </c>
      <c r="K475" s="13" t="str">
        <f t="shared" si="88"/>
        <v/>
      </c>
      <c r="L475" s="19" t="b">
        <f t="shared" si="89"/>
        <v>1</v>
      </c>
      <c r="M475" s="19" t="b">
        <f t="shared" si="90"/>
        <v>1</v>
      </c>
      <c r="N475" s="19" t="b">
        <f t="shared" si="91"/>
        <v>1</v>
      </c>
      <c r="O475" s="19" t="b">
        <f t="shared" si="92"/>
        <v>0</v>
      </c>
      <c r="P475" s="19" t="b">
        <f>IF(B475="GN",ISNA(VLOOKUP($K475,'GN codes'!$A:$A,1,FALSE)),ISNA(VLOOKUP($K475,'Prodcom codes'!$A:$A,1,FALSE)))</f>
        <v>1</v>
      </c>
      <c r="Q475" s="19" t="b">
        <f t="shared" si="93"/>
        <v>0</v>
      </c>
      <c r="R475" s="19" t="b">
        <f t="shared" si="94"/>
        <v>0</v>
      </c>
      <c r="S475" s="19" t="b">
        <f t="shared" si="95"/>
        <v>0</v>
      </c>
      <c r="T475" s="19" t="b">
        <f t="shared" si="96"/>
        <v>0</v>
      </c>
      <c r="U475" s="19" t="b">
        <f t="shared" si="97"/>
        <v>0</v>
      </c>
    </row>
    <row r="476" spans="8:21" x14ac:dyDescent="0.25">
      <c r="H476" s="13" t="str">
        <f>_xlfn.IFNA(IF(B476="GN",VLOOKUP($K476,'GN codes'!$A:$E,3,FALSE),VLOOKUP($K476,'Prodcom codes'!$A:$F,4,FALSE)),"")</f>
        <v/>
      </c>
      <c r="I476" s="16" t="str">
        <f t="shared" si="86"/>
        <v/>
      </c>
      <c r="J476" s="17" t="str">
        <f t="shared" si="87"/>
        <v/>
      </c>
      <c r="K476" s="13" t="str">
        <f t="shared" si="88"/>
        <v/>
      </c>
      <c r="L476" s="19" t="b">
        <f t="shared" si="89"/>
        <v>1</v>
      </c>
      <c r="M476" s="19" t="b">
        <f t="shared" si="90"/>
        <v>1</v>
      </c>
      <c r="N476" s="19" t="b">
        <f t="shared" si="91"/>
        <v>1</v>
      </c>
      <c r="O476" s="19" t="b">
        <f t="shared" si="92"/>
        <v>0</v>
      </c>
      <c r="P476" s="19" t="b">
        <f>IF(B476="GN",ISNA(VLOOKUP($K476,'GN codes'!$A:$A,1,FALSE)),ISNA(VLOOKUP($K476,'Prodcom codes'!$A:$A,1,FALSE)))</f>
        <v>1</v>
      </c>
      <c r="Q476" s="19" t="b">
        <f t="shared" si="93"/>
        <v>0</v>
      </c>
      <c r="R476" s="19" t="b">
        <f t="shared" si="94"/>
        <v>0</v>
      </c>
      <c r="S476" s="19" t="b">
        <f t="shared" si="95"/>
        <v>0</v>
      </c>
      <c r="T476" s="19" t="b">
        <f t="shared" si="96"/>
        <v>0</v>
      </c>
      <c r="U476" s="19" t="b">
        <f t="shared" si="97"/>
        <v>0</v>
      </c>
    </row>
    <row r="477" spans="8:21" x14ac:dyDescent="0.25">
      <c r="H477" s="13" t="str">
        <f>_xlfn.IFNA(IF(B477="GN",VLOOKUP($K477,'GN codes'!$A:$E,3,FALSE),VLOOKUP($K477,'Prodcom codes'!$A:$F,4,FALSE)),"")</f>
        <v/>
      </c>
      <c r="I477" s="16" t="str">
        <f t="shared" si="86"/>
        <v/>
      </c>
      <c r="J477" s="17" t="str">
        <f t="shared" si="87"/>
        <v/>
      </c>
      <c r="K477" s="13" t="str">
        <f t="shared" si="88"/>
        <v/>
      </c>
      <c r="L477" s="19" t="b">
        <f t="shared" si="89"/>
        <v>1</v>
      </c>
      <c r="M477" s="19" t="b">
        <f t="shared" si="90"/>
        <v>1</v>
      </c>
      <c r="N477" s="19" t="b">
        <f t="shared" si="91"/>
        <v>1</v>
      </c>
      <c r="O477" s="19" t="b">
        <f t="shared" si="92"/>
        <v>0</v>
      </c>
      <c r="P477" s="19" t="b">
        <f>IF(B477="GN",ISNA(VLOOKUP($K477,'GN codes'!$A:$A,1,FALSE)),ISNA(VLOOKUP($K477,'Prodcom codes'!$A:$A,1,FALSE)))</f>
        <v>1</v>
      </c>
      <c r="Q477" s="19" t="b">
        <f t="shared" si="93"/>
        <v>0</v>
      </c>
      <c r="R477" s="19" t="b">
        <f t="shared" si="94"/>
        <v>0</v>
      </c>
      <c r="S477" s="19" t="b">
        <f t="shared" si="95"/>
        <v>0</v>
      </c>
      <c r="T477" s="19" t="b">
        <f t="shared" si="96"/>
        <v>0</v>
      </c>
      <c r="U477" s="19" t="b">
        <f t="shared" si="97"/>
        <v>0</v>
      </c>
    </row>
    <row r="478" spans="8:21" x14ac:dyDescent="0.25">
      <c r="H478" s="13" t="str">
        <f>_xlfn.IFNA(IF(B478="GN",VLOOKUP($K478,'GN codes'!$A:$E,3,FALSE),VLOOKUP($K478,'Prodcom codes'!$A:$F,4,FALSE)),"")</f>
        <v/>
      </c>
      <c r="I478" s="16" t="str">
        <f t="shared" si="86"/>
        <v/>
      </c>
      <c r="J478" s="17" t="str">
        <f t="shared" si="87"/>
        <v/>
      </c>
      <c r="K478" s="13" t="str">
        <f t="shared" si="88"/>
        <v/>
      </c>
      <c r="L478" s="19" t="b">
        <f t="shared" si="89"/>
        <v>1</v>
      </c>
      <c r="M478" s="19" t="b">
        <f t="shared" si="90"/>
        <v>1</v>
      </c>
      <c r="N478" s="19" t="b">
        <f t="shared" si="91"/>
        <v>1</v>
      </c>
      <c r="O478" s="19" t="b">
        <f t="shared" si="92"/>
        <v>0</v>
      </c>
      <c r="P478" s="19" t="b">
        <f>IF(B478="GN",ISNA(VLOOKUP($K478,'GN codes'!$A:$A,1,FALSE)),ISNA(VLOOKUP($K478,'Prodcom codes'!$A:$A,1,FALSE)))</f>
        <v>1</v>
      </c>
      <c r="Q478" s="19" t="b">
        <f t="shared" si="93"/>
        <v>0</v>
      </c>
      <c r="R478" s="19" t="b">
        <f t="shared" si="94"/>
        <v>0</v>
      </c>
      <c r="S478" s="19" t="b">
        <f t="shared" si="95"/>
        <v>0</v>
      </c>
      <c r="T478" s="19" t="b">
        <f t="shared" si="96"/>
        <v>0</v>
      </c>
      <c r="U478" s="19" t="b">
        <f t="shared" si="97"/>
        <v>0</v>
      </c>
    </row>
    <row r="479" spans="8:21" x14ac:dyDescent="0.25">
      <c r="H479" s="13" t="str">
        <f>_xlfn.IFNA(IF(B479="GN",VLOOKUP($K479,'GN codes'!$A:$E,3,FALSE),VLOOKUP($K479,'Prodcom codes'!$A:$F,4,FALSE)),"")</f>
        <v/>
      </c>
      <c r="I479" s="16" t="str">
        <f t="shared" si="86"/>
        <v/>
      </c>
      <c r="J479" s="17" t="str">
        <f t="shared" si="87"/>
        <v/>
      </c>
      <c r="K479" s="13" t="str">
        <f t="shared" si="88"/>
        <v/>
      </c>
      <c r="L479" s="19" t="b">
        <f t="shared" si="89"/>
        <v>1</v>
      </c>
      <c r="M479" s="19" t="b">
        <f t="shared" si="90"/>
        <v>1</v>
      </c>
      <c r="N479" s="19" t="b">
        <f t="shared" si="91"/>
        <v>1</v>
      </c>
      <c r="O479" s="19" t="b">
        <f t="shared" si="92"/>
        <v>0</v>
      </c>
      <c r="P479" s="19" t="b">
        <f>IF(B479="GN",ISNA(VLOOKUP($K479,'GN codes'!$A:$A,1,FALSE)),ISNA(VLOOKUP($K479,'Prodcom codes'!$A:$A,1,FALSE)))</f>
        <v>1</v>
      </c>
      <c r="Q479" s="19" t="b">
        <f t="shared" si="93"/>
        <v>0</v>
      </c>
      <c r="R479" s="19" t="b">
        <f t="shared" si="94"/>
        <v>0</v>
      </c>
      <c r="S479" s="19" t="b">
        <f t="shared" si="95"/>
        <v>0</v>
      </c>
      <c r="T479" s="19" t="b">
        <f t="shared" si="96"/>
        <v>0</v>
      </c>
      <c r="U479" s="19" t="b">
        <f t="shared" si="97"/>
        <v>0</v>
      </c>
    </row>
    <row r="480" spans="8:21" x14ac:dyDescent="0.25">
      <c r="H480" s="13" t="str">
        <f>_xlfn.IFNA(IF(B480="GN",VLOOKUP($K480,'GN codes'!$A:$E,3,FALSE),VLOOKUP($K480,'Prodcom codes'!$A:$F,4,FALSE)),"")</f>
        <v/>
      </c>
      <c r="I480" s="16" t="str">
        <f t="shared" si="86"/>
        <v/>
      </c>
      <c r="J480" s="17" t="str">
        <f t="shared" si="87"/>
        <v/>
      </c>
      <c r="K480" s="13" t="str">
        <f t="shared" si="88"/>
        <v/>
      </c>
      <c r="L480" s="19" t="b">
        <f t="shared" si="89"/>
        <v>1</v>
      </c>
      <c r="M480" s="19" t="b">
        <f t="shared" si="90"/>
        <v>1</v>
      </c>
      <c r="N480" s="19" t="b">
        <f t="shared" si="91"/>
        <v>1</v>
      </c>
      <c r="O480" s="19" t="b">
        <f t="shared" si="92"/>
        <v>0</v>
      </c>
      <c r="P480" s="19" t="b">
        <f>IF(B480="GN",ISNA(VLOOKUP($K480,'GN codes'!$A:$A,1,FALSE)),ISNA(VLOOKUP($K480,'Prodcom codes'!$A:$A,1,FALSE)))</f>
        <v>1</v>
      </c>
      <c r="Q480" s="19" t="b">
        <f t="shared" si="93"/>
        <v>0</v>
      </c>
      <c r="R480" s="19" t="b">
        <f t="shared" si="94"/>
        <v>0</v>
      </c>
      <c r="S480" s="19" t="b">
        <f t="shared" si="95"/>
        <v>0</v>
      </c>
      <c r="T480" s="19" t="b">
        <f t="shared" si="96"/>
        <v>0</v>
      </c>
      <c r="U480" s="19" t="b">
        <f t="shared" si="97"/>
        <v>0</v>
      </c>
    </row>
    <row r="481" spans="8:21" x14ac:dyDescent="0.25">
      <c r="H481" s="13" t="str">
        <f>_xlfn.IFNA(IF(B481="GN",VLOOKUP($K481,'GN codes'!$A:$E,3,FALSE),VLOOKUP($K481,'Prodcom codes'!$A:$F,4,FALSE)),"")</f>
        <v/>
      </c>
      <c r="I481" s="16" t="str">
        <f t="shared" si="86"/>
        <v/>
      </c>
      <c r="J481" s="17" t="str">
        <f t="shared" si="87"/>
        <v/>
      </c>
      <c r="K481" s="13" t="str">
        <f t="shared" si="88"/>
        <v/>
      </c>
      <c r="L481" s="19" t="b">
        <f t="shared" si="89"/>
        <v>1</v>
      </c>
      <c r="M481" s="19" t="b">
        <f t="shared" si="90"/>
        <v>1</v>
      </c>
      <c r="N481" s="19" t="b">
        <f t="shared" si="91"/>
        <v>1</v>
      </c>
      <c r="O481" s="19" t="b">
        <f t="shared" si="92"/>
        <v>0</v>
      </c>
      <c r="P481" s="19" t="b">
        <f>IF(B481="GN",ISNA(VLOOKUP($K481,'GN codes'!$A:$A,1,FALSE)),ISNA(VLOOKUP($K481,'Prodcom codes'!$A:$A,1,FALSE)))</f>
        <v>1</v>
      </c>
      <c r="Q481" s="19" t="b">
        <f t="shared" si="93"/>
        <v>0</v>
      </c>
      <c r="R481" s="19" t="b">
        <f t="shared" si="94"/>
        <v>0</v>
      </c>
      <c r="S481" s="19" t="b">
        <f t="shared" si="95"/>
        <v>0</v>
      </c>
      <c r="T481" s="19" t="b">
        <f t="shared" si="96"/>
        <v>0</v>
      </c>
      <c r="U481" s="19" t="b">
        <f t="shared" si="97"/>
        <v>0</v>
      </c>
    </row>
    <row r="482" spans="8:21" x14ac:dyDescent="0.25">
      <c r="H482" s="13" t="str">
        <f>_xlfn.IFNA(IF(B482="GN",VLOOKUP($K482,'GN codes'!$A:$E,3,FALSE),VLOOKUP($K482,'Prodcom codes'!$A:$F,4,FALSE)),"")</f>
        <v/>
      </c>
      <c r="I482" s="16" t="str">
        <f t="shared" si="86"/>
        <v/>
      </c>
      <c r="J482" s="17" t="str">
        <f t="shared" si="87"/>
        <v/>
      </c>
      <c r="K482" s="13" t="str">
        <f t="shared" si="88"/>
        <v/>
      </c>
      <c r="L482" s="19" t="b">
        <f t="shared" si="89"/>
        <v>1</v>
      </c>
      <c r="M482" s="19" t="b">
        <f t="shared" si="90"/>
        <v>1</v>
      </c>
      <c r="N482" s="19" t="b">
        <f t="shared" si="91"/>
        <v>1</v>
      </c>
      <c r="O482" s="19" t="b">
        <f t="shared" si="92"/>
        <v>0</v>
      </c>
      <c r="P482" s="19" t="b">
        <f>IF(B482="GN",ISNA(VLOOKUP($K482,'GN codes'!$A:$A,1,FALSE)),ISNA(VLOOKUP($K482,'Prodcom codes'!$A:$A,1,FALSE)))</f>
        <v>1</v>
      </c>
      <c r="Q482" s="19" t="b">
        <f t="shared" si="93"/>
        <v>0</v>
      </c>
      <c r="R482" s="19" t="b">
        <f t="shared" si="94"/>
        <v>0</v>
      </c>
      <c r="S482" s="19" t="b">
        <f t="shared" si="95"/>
        <v>0</v>
      </c>
      <c r="T482" s="19" t="b">
        <f t="shared" si="96"/>
        <v>0</v>
      </c>
      <c r="U482" s="19" t="b">
        <f t="shared" si="97"/>
        <v>0</v>
      </c>
    </row>
    <row r="483" spans="8:21" x14ac:dyDescent="0.25">
      <c r="H483" s="13" t="str">
        <f>_xlfn.IFNA(IF(B483="GN",VLOOKUP($K483,'GN codes'!$A:$E,3,FALSE),VLOOKUP($K483,'Prodcom codes'!$A:$F,4,FALSE)),"")</f>
        <v/>
      </c>
      <c r="I483" s="16" t="str">
        <f t="shared" si="86"/>
        <v/>
      </c>
      <c r="J483" s="17" t="str">
        <f t="shared" si="87"/>
        <v/>
      </c>
      <c r="K483" s="13" t="str">
        <f t="shared" si="88"/>
        <v/>
      </c>
      <c r="L483" s="19" t="b">
        <f t="shared" si="89"/>
        <v>1</v>
      </c>
      <c r="M483" s="19" t="b">
        <f t="shared" si="90"/>
        <v>1</v>
      </c>
      <c r="N483" s="19" t="b">
        <f t="shared" si="91"/>
        <v>1</v>
      </c>
      <c r="O483" s="19" t="b">
        <f t="shared" si="92"/>
        <v>0</v>
      </c>
      <c r="P483" s="19" t="b">
        <f>IF(B483="GN",ISNA(VLOOKUP($K483,'GN codes'!$A:$A,1,FALSE)),ISNA(VLOOKUP($K483,'Prodcom codes'!$A:$A,1,FALSE)))</f>
        <v>1</v>
      </c>
      <c r="Q483" s="19" t="b">
        <f t="shared" si="93"/>
        <v>0</v>
      </c>
      <c r="R483" s="19" t="b">
        <f t="shared" si="94"/>
        <v>0</v>
      </c>
      <c r="S483" s="19" t="b">
        <f t="shared" si="95"/>
        <v>0</v>
      </c>
      <c r="T483" s="19" t="b">
        <f t="shared" si="96"/>
        <v>0</v>
      </c>
      <c r="U483" s="19" t="b">
        <f t="shared" si="97"/>
        <v>0</v>
      </c>
    </row>
    <row r="484" spans="8:21" x14ac:dyDescent="0.25">
      <c r="H484" s="13" t="str">
        <f>_xlfn.IFNA(IF(B484="GN",VLOOKUP($K484,'GN codes'!$A:$E,3,FALSE),VLOOKUP($K484,'Prodcom codes'!$A:$F,4,FALSE)),"")</f>
        <v/>
      </c>
      <c r="I484" s="16" t="str">
        <f t="shared" si="86"/>
        <v/>
      </c>
      <c r="J484" s="17" t="str">
        <f t="shared" si="87"/>
        <v/>
      </c>
      <c r="K484" s="13" t="str">
        <f t="shared" si="88"/>
        <v/>
      </c>
      <c r="L484" s="19" t="b">
        <f t="shared" si="89"/>
        <v>1</v>
      </c>
      <c r="M484" s="19" t="b">
        <f t="shared" si="90"/>
        <v>1</v>
      </c>
      <c r="N484" s="19" t="b">
        <f t="shared" si="91"/>
        <v>1</v>
      </c>
      <c r="O484" s="19" t="b">
        <f t="shared" si="92"/>
        <v>0</v>
      </c>
      <c r="P484" s="19" t="b">
        <f>IF(B484="GN",ISNA(VLOOKUP($K484,'GN codes'!$A:$A,1,FALSE)),ISNA(VLOOKUP($K484,'Prodcom codes'!$A:$A,1,FALSE)))</f>
        <v>1</v>
      </c>
      <c r="Q484" s="19" t="b">
        <f t="shared" si="93"/>
        <v>0</v>
      </c>
      <c r="R484" s="19" t="b">
        <f t="shared" si="94"/>
        <v>0</v>
      </c>
      <c r="S484" s="19" t="b">
        <f t="shared" si="95"/>
        <v>0</v>
      </c>
      <c r="T484" s="19" t="b">
        <f t="shared" si="96"/>
        <v>0</v>
      </c>
      <c r="U484" s="19" t="b">
        <f t="shared" si="97"/>
        <v>0</v>
      </c>
    </row>
    <row r="485" spans="8:21" x14ac:dyDescent="0.25">
      <c r="H485" s="13" t="str">
        <f>_xlfn.IFNA(IF(B485="GN",VLOOKUP($K485,'GN codes'!$A:$E,3,FALSE),VLOOKUP($K485,'Prodcom codes'!$A:$F,4,FALSE)),"")</f>
        <v/>
      </c>
      <c r="I485" s="16" t="str">
        <f t="shared" si="86"/>
        <v/>
      </c>
      <c r="J485" s="17" t="str">
        <f t="shared" si="87"/>
        <v/>
      </c>
      <c r="K485" s="13" t="str">
        <f t="shared" si="88"/>
        <v/>
      </c>
      <c r="L485" s="19" t="b">
        <f t="shared" si="89"/>
        <v>1</v>
      </c>
      <c r="M485" s="19" t="b">
        <f t="shared" si="90"/>
        <v>1</v>
      </c>
      <c r="N485" s="19" t="b">
        <f t="shared" si="91"/>
        <v>1</v>
      </c>
      <c r="O485" s="19" t="b">
        <f t="shared" si="92"/>
        <v>0</v>
      </c>
      <c r="P485" s="19" t="b">
        <f>IF(B485="GN",ISNA(VLOOKUP($K485,'GN codes'!$A:$A,1,FALSE)),ISNA(VLOOKUP($K485,'Prodcom codes'!$A:$A,1,FALSE)))</f>
        <v>1</v>
      </c>
      <c r="Q485" s="19" t="b">
        <f t="shared" si="93"/>
        <v>0</v>
      </c>
      <c r="R485" s="19" t="b">
        <f t="shared" si="94"/>
        <v>0</v>
      </c>
      <c r="S485" s="19" t="b">
        <f t="shared" si="95"/>
        <v>0</v>
      </c>
      <c r="T485" s="19" t="b">
        <f t="shared" si="96"/>
        <v>0</v>
      </c>
      <c r="U485" s="19" t="b">
        <f t="shared" si="97"/>
        <v>0</v>
      </c>
    </row>
    <row r="486" spans="8:21" x14ac:dyDescent="0.25">
      <c r="H486" s="13" t="str">
        <f>_xlfn.IFNA(IF(B486="GN",VLOOKUP($K486,'GN codes'!$A:$E,3,FALSE),VLOOKUP($K486,'Prodcom codes'!$A:$F,4,FALSE)),"")</f>
        <v/>
      </c>
      <c r="I486" s="16" t="str">
        <f t="shared" si="86"/>
        <v/>
      </c>
      <c r="J486" s="17" t="str">
        <f t="shared" si="87"/>
        <v/>
      </c>
      <c r="K486" s="13" t="str">
        <f t="shared" si="88"/>
        <v/>
      </c>
      <c r="L486" s="19" t="b">
        <f t="shared" si="89"/>
        <v>1</v>
      </c>
      <c r="M486" s="19" t="b">
        <f t="shared" si="90"/>
        <v>1</v>
      </c>
      <c r="N486" s="19" t="b">
        <f t="shared" si="91"/>
        <v>1</v>
      </c>
      <c r="O486" s="19" t="b">
        <f t="shared" si="92"/>
        <v>0</v>
      </c>
      <c r="P486" s="19" t="b">
        <f>IF(B486="GN",ISNA(VLOOKUP($K486,'GN codes'!$A:$A,1,FALSE)),ISNA(VLOOKUP($K486,'Prodcom codes'!$A:$A,1,FALSE)))</f>
        <v>1</v>
      </c>
      <c r="Q486" s="19" t="b">
        <f t="shared" si="93"/>
        <v>0</v>
      </c>
      <c r="R486" s="19" t="b">
        <f t="shared" si="94"/>
        <v>0</v>
      </c>
      <c r="S486" s="19" t="b">
        <f t="shared" si="95"/>
        <v>0</v>
      </c>
      <c r="T486" s="19" t="b">
        <f t="shared" si="96"/>
        <v>0</v>
      </c>
      <c r="U486" s="19" t="b">
        <f t="shared" si="97"/>
        <v>0</v>
      </c>
    </row>
    <row r="487" spans="8:21" x14ac:dyDescent="0.25">
      <c r="H487" s="13" t="str">
        <f>_xlfn.IFNA(IF(B487="GN",VLOOKUP($K487,'GN codes'!$A:$E,3,FALSE),VLOOKUP($K487,'Prodcom codes'!$A:$F,4,FALSE)),"")</f>
        <v/>
      </c>
      <c r="I487" s="16" t="str">
        <f t="shared" si="86"/>
        <v/>
      </c>
      <c r="J487" s="17" t="str">
        <f t="shared" si="87"/>
        <v/>
      </c>
      <c r="K487" s="13" t="str">
        <f t="shared" si="88"/>
        <v/>
      </c>
      <c r="L487" s="19" t="b">
        <f t="shared" si="89"/>
        <v>1</v>
      </c>
      <c r="M487" s="19" t="b">
        <f t="shared" si="90"/>
        <v>1</v>
      </c>
      <c r="N487" s="19" t="b">
        <f t="shared" si="91"/>
        <v>1</v>
      </c>
      <c r="O487" s="19" t="b">
        <f t="shared" si="92"/>
        <v>0</v>
      </c>
      <c r="P487" s="19" t="b">
        <f>IF(B487="GN",ISNA(VLOOKUP($K487,'GN codes'!$A:$A,1,FALSE)),ISNA(VLOOKUP($K487,'Prodcom codes'!$A:$A,1,FALSE)))</f>
        <v>1</v>
      </c>
      <c r="Q487" s="19" t="b">
        <f t="shared" si="93"/>
        <v>0</v>
      </c>
      <c r="R487" s="19" t="b">
        <f t="shared" si="94"/>
        <v>0</v>
      </c>
      <c r="S487" s="19" t="b">
        <f t="shared" si="95"/>
        <v>0</v>
      </c>
      <c r="T487" s="19" t="b">
        <f t="shared" si="96"/>
        <v>0</v>
      </c>
      <c r="U487" s="19" t="b">
        <f t="shared" si="97"/>
        <v>0</v>
      </c>
    </row>
    <row r="488" spans="8:21" x14ac:dyDescent="0.25">
      <c r="H488" s="13" t="str">
        <f>_xlfn.IFNA(IF(B488="GN",VLOOKUP($K488,'GN codes'!$A:$E,3,FALSE),VLOOKUP($K488,'Prodcom codes'!$A:$F,4,FALSE)),"")</f>
        <v/>
      </c>
      <c r="I488" s="16" t="str">
        <f t="shared" si="86"/>
        <v/>
      </c>
      <c r="J488" s="17" t="str">
        <f t="shared" si="87"/>
        <v/>
      </c>
      <c r="K488" s="13" t="str">
        <f t="shared" si="88"/>
        <v/>
      </c>
      <c r="L488" s="19" t="b">
        <f t="shared" si="89"/>
        <v>1</v>
      </c>
      <c r="M488" s="19" t="b">
        <f t="shared" si="90"/>
        <v>1</v>
      </c>
      <c r="N488" s="19" t="b">
        <f t="shared" si="91"/>
        <v>1</v>
      </c>
      <c r="O488" s="19" t="b">
        <f t="shared" si="92"/>
        <v>0</v>
      </c>
      <c r="P488" s="19" t="b">
        <f>IF(B488="GN",ISNA(VLOOKUP($K488,'GN codes'!$A:$A,1,FALSE)),ISNA(VLOOKUP($K488,'Prodcom codes'!$A:$A,1,FALSE)))</f>
        <v>1</v>
      </c>
      <c r="Q488" s="19" t="b">
        <f t="shared" si="93"/>
        <v>0</v>
      </c>
      <c r="R488" s="19" t="b">
        <f t="shared" si="94"/>
        <v>0</v>
      </c>
      <c r="S488" s="19" t="b">
        <f t="shared" si="95"/>
        <v>0</v>
      </c>
      <c r="T488" s="19" t="b">
        <f t="shared" si="96"/>
        <v>0</v>
      </c>
      <c r="U488" s="19" t="b">
        <f t="shared" si="97"/>
        <v>0</v>
      </c>
    </row>
    <row r="489" spans="8:21" x14ac:dyDescent="0.25">
      <c r="H489" s="13" t="str">
        <f>_xlfn.IFNA(IF(B489="GN",VLOOKUP($K489,'GN codes'!$A:$E,3,FALSE),VLOOKUP($K489,'Prodcom codes'!$A:$F,4,FALSE)),"")</f>
        <v/>
      </c>
      <c r="I489" s="16" t="str">
        <f t="shared" si="86"/>
        <v/>
      </c>
      <c r="J489" s="17" t="str">
        <f t="shared" si="87"/>
        <v/>
      </c>
      <c r="K489" s="13" t="str">
        <f t="shared" si="88"/>
        <v/>
      </c>
      <c r="L489" s="19" t="b">
        <f t="shared" si="89"/>
        <v>1</v>
      </c>
      <c r="M489" s="19" t="b">
        <f t="shared" si="90"/>
        <v>1</v>
      </c>
      <c r="N489" s="19" t="b">
        <f t="shared" si="91"/>
        <v>1</v>
      </c>
      <c r="O489" s="19" t="b">
        <f t="shared" si="92"/>
        <v>0</v>
      </c>
      <c r="P489" s="19" t="b">
        <f>IF(B489="GN",ISNA(VLOOKUP($K489,'GN codes'!$A:$A,1,FALSE)),ISNA(VLOOKUP($K489,'Prodcom codes'!$A:$A,1,FALSE)))</f>
        <v>1</v>
      </c>
      <c r="Q489" s="19" t="b">
        <f t="shared" si="93"/>
        <v>0</v>
      </c>
      <c r="R489" s="19" t="b">
        <f t="shared" si="94"/>
        <v>0</v>
      </c>
      <c r="S489" s="19" t="b">
        <f t="shared" si="95"/>
        <v>0</v>
      </c>
      <c r="T489" s="19" t="b">
        <f t="shared" si="96"/>
        <v>0</v>
      </c>
      <c r="U489" s="19" t="b">
        <f t="shared" si="97"/>
        <v>0</v>
      </c>
    </row>
    <row r="490" spans="8:21" x14ac:dyDescent="0.25">
      <c r="H490" s="13" t="str">
        <f>_xlfn.IFNA(IF(B490="GN",VLOOKUP($K490,'GN codes'!$A:$E,3,FALSE),VLOOKUP($K490,'Prodcom codes'!$A:$F,4,FALSE)),"")</f>
        <v/>
      </c>
      <c r="I490" s="16" t="str">
        <f t="shared" si="86"/>
        <v/>
      </c>
      <c r="J490" s="17" t="str">
        <f t="shared" si="87"/>
        <v/>
      </c>
      <c r="K490" s="13" t="str">
        <f t="shared" si="88"/>
        <v/>
      </c>
      <c r="L490" s="19" t="b">
        <f t="shared" si="89"/>
        <v>1</v>
      </c>
      <c r="M490" s="19" t="b">
        <f t="shared" si="90"/>
        <v>1</v>
      </c>
      <c r="N490" s="19" t="b">
        <f t="shared" si="91"/>
        <v>1</v>
      </c>
      <c r="O490" s="19" t="b">
        <f t="shared" si="92"/>
        <v>0</v>
      </c>
      <c r="P490" s="19" t="b">
        <f>IF(B490="GN",ISNA(VLOOKUP($K490,'GN codes'!$A:$A,1,FALSE)),ISNA(VLOOKUP($K490,'Prodcom codes'!$A:$A,1,FALSE)))</f>
        <v>1</v>
      </c>
      <c r="Q490" s="19" t="b">
        <f t="shared" si="93"/>
        <v>0</v>
      </c>
      <c r="R490" s="19" t="b">
        <f t="shared" si="94"/>
        <v>0</v>
      </c>
      <c r="S490" s="19" t="b">
        <f t="shared" si="95"/>
        <v>0</v>
      </c>
      <c r="T490" s="19" t="b">
        <f t="shared" si="96"/>
        <v>0</v>
      </c>
      <c r="U490" s="19" t="b">
        <f t="shared" si="97"/>
        <v>0</v>
      </c>
    </row>
    <row r="491" spans="8:21" x14ac:dyDescent="0.25">
      <c r="H491" s="13" t="str">
        <f>_xlfn.IFNA(IF(B491="GN",VLOOKUP($K491,'GN codes'!$A:$E,3,FALSE),VLOOKUP($K491,'Prodcom codes'!$A:$F,4,FALSE)),"")</f>
        <v/>
      </c>
      <c r="I491" s="16" t="str">
        <f t="shared" si="86"/>
        <v/>
      </c>
      <c r="J491" s="17" t="str">
        <f t="shared" si="87"/>
        <v/>
      </c>
      <c r="K491" s="13" t="str">
        <f t="shared" si="88"/>
        <v/>
      </c>
      <c r="L491" s="19" t="b">
        <f t="shared" si="89"/>
        <v>1</v>
      </c>
      <c r="M491" s="19" t="b">
        <f t="shared" si="90"/>
        <v>1</v>
      </c>
      <c r="N491" s="19" t="b">
        <f t="shared" si="91"/>
        <v>1</v>
      </c>
      <c r="O491" s="19" t="b">
        <f t="shared" si="92"/>
        <v>0</v>
      </c>
      <c r="P491" s="19" t="b">
        <f>IF(B491="GN",ISNA(VLOOKUP($K491,'GN codes'!$A:$A,1,FALSE)),ISNA(VLOOKUP($K491,'Prodcom codes'!$A:$A,1,FALSE)))</f>
        <v>1</v>
      </c>
      <c r="Q491" s="19" t="b">
        <f t="shared" si="93"/>
        <v>0</v>
      </c>
      <c r="R491" s="19" t="b">
        <f t="shared" si="94"/>
        <v>0</v>
      </c>
      <c r="S491" s="19" t="b">
        <f t="shared" si="95"/>
        <v>0</v>
      </c>
      <c r="T491" s="19" t="b">
        <f t="shared" si="96"/>
        <v>0</v>
      </c>
      <c r="U491" s="19" t="b">
        <f t="shared" si="97"/>
        <v>0</v>
      </c>
    </row>
    <row r="492" spans="8:21" x14ac:dyDescent="0.25">
      <c r="H492" s="13" t="str">
        <f>_xlfn.IFNA(IF(B492="GN",VLOOKUP($K492,'GN codes'!$A:$E,3,FALSE),VLOOKUP($K492,'Prodcom codes'!$A:$F,4,FALSE)),"")</f>
        <v/>
      </c>
      <c r="I492" s="16" t="str">
        <f t="shared" si="86"/>
        <v/>
      </c>
      <c r="J492" s="17" t="str">
        <f t="shared" si="87"/>
        <v/>
      </c>
      <c r="K492" s="13" t="str">
        <f t="shared" si="88"/>
        <v/>
      </c>
      <c r="L492" s="19" t="b">
        <f t="shared" si="89"/>
        <v>1</v>
      </c>
      <c r="M492" s="19" t="b">
        <f t="shared" si="90"/>
        <v>1</v>
      </c>
      <c r="N492" s="19" t="b">
        <f t="shared" si="91"/>
        <v>1</v>
      </c>
      <c r="O492" s="19" t="b">
        <f t="shared" si="92"/>
        <v>0</v>
      </c>
      <c r="P492" s="19" t="b">
        <f>IF(B492="GN",ISNA(VLOOKUP($K492,'GN codes'!$A:$A,1,FALSE)),ISNA(VLOOKUP($K492,'Prodcom codes'!$A:$A,1,FALSE)))</f>
        <v>1</v>
      </c>
      <c r="Q492" s="19" t="b">
        <f t="shared" si="93"/>
        <v>0</v>
      </c>
      <c r="R492" s="19" t="b">
        <f t="shared" si="94"/>
        <v>0</v>
      </c>
      <c r="S492" s="19" t="b">
        <f t="shared" si="95"/>
        <v>0</v>
      </c>
      <c r="T492" s="19" t="b">
        <f t="shared" si="96"/>
        <v>0</v>
      </c>
      <c r="U492" s="19" t="b">
        <f t="shared" si="97"/>
        <v>0</v>
      </c>
    </row>
    <row r="493" spans="8:21" x14ac:dyDescent="0.25">
      <c r="H493" s="13" t="str">
        <f>_xlfn.IFNA(IF(B493="GN",VLOOKUP($K493,'GN codes'!$A:$E,3,FALSE),VLOOKUP($K493,'Prodcom codes'!$A:$F,4,FALSE)),"")</f>
        <v/>
      </c>
      <c r="I493" s="16" t="str">
        <f t="shared" si="86"/>
        <v/>
      </c>
      <c r="J493" s="17" t="str">
        <f t="shared" si="87"/>
        <v/>
      </c>
      <c r="K493" s="13" t="str">
        <f t="shared" si="88"/>
        <v/>
      </c>
      <c r="L493" s="19" t="b">
        <f t="shared" si="89"/>
        <v>1</v>
      </c>
      <c r="M493" s="19" t="b">
        <f t="shared" si="90"/>
        <v>1</v>
      </c>
      <c r="N493" s="19" t="b">
        <f t="shared" si="91"/>
        <v>1</v>
      </c>
      <c r="O493" s="19" t="b">
        <f t="shared" si="92"/>
        <v>0</v>
      </c>
      <c r="P493" s="19" t="b">
        <f>IF(B493="GN",ISNA(VLOOKUP($K493,'GN codes'!$A:$A,1,FALSE)),ISNA(VLOOKUP($K493,'Prodcom codes'!$A:$A,1,FALSE)))</f>
        <v>1</v>
      </c>
      <c r="Q493" s="19" t="b">
        <f t="shared" si="93"/>
        <v>0</v>
      </c>
      <c r="R493" s="19" t="b">
        <f t="shared" si="94"/>
        <v>0</v>
      </c>
      <c r="S493" s="19" t="b">
        <f t="shared" si="95"/>
        <v>0</v>
      </c>
      <c r="T493" s="19" t="b">
        <f t="shared" si="96"/>
        <v>0</v>
      </c>
      <c r="U493" s="19" t="b">
        <f t="shared" si="97"/>
        <v>0</v>
      </c>
    </row>
    <row r="494" spans="8:21" x14ac:dyDescent="0.25">
      <c r="H494" s="13" t="str">
        <f>_xlfn.IFNA(IF(B494="GN",VLOOKUP($K494,'GN codes'!$A:$E,3,FALSE),VLOOKUP($K494,'Prodcom codes'!$A:$F,4,FALSE)),"")</f>
        <v/>
      </c>
      <c r="I494" s="16" t="str">
        <f t="shared" si="86"/>
        <v/>
      </c>
      <c r="J494" s="17" t="str">
        <f t="shared" si="87"/>
        <v/>
      </c>
      <c r="K494" s="13" t="str">
        <f t="shared" si="88"/>
        <v/>
      </c>
      <c r="L494" s="19" t="b">
        <f t="shared" si="89"/>
        <v>1</v>
      </c>
      <c r="M494" s="19" t="b">
        <f t="shared" si="90"/>
        <v>1</v>
      </c>
      <c r="N494" s="19" t="b">
        <f t="shared" si="91"/>
        <v>1</v>
      </c>
      <c r="O494" s="19" t="b">
        <f t="shared" si="92"/>
        <v>0</v>
      </c>
      <c r="P494" s="19" t="b">
        <f>IF(B494="GN",ISNA(VLOOKUP($K494,'GN codes'!$A:$A,1,FALSE)),ISNA(VLOOKUP($K494,'Prodcom codes'!$A:$A,1,FALSE)))</f>
        <v>1</v>
      </c>
      <c r="Q494" s="19" t="b">
        <f t="shared" si="93"/>
        <v>0</v>
      </c>
      <c r="R494" s="19" t="b">
        <f t="shared" si="94"/>
        <v>0</v>
      </c>
      <c r="S494" s="19" t="b">
        <f t="shared" si="95"/>
        <v>0</v>
      </c>
      <c r="T494" s="19" t="b">
        <f t="shared" si="96"/>
        <v>0</v>
      </c>
      <c r="U494" s="19" t="b">
        <f t="shared" si="97"/>
        <v>0</v>
      </c>
    </row>
    <row r="495" spans="8:21" x14ac:dyDescent="0.25">
      <c r="H495" s="13" t="str">
        <f>_xlfn.IFNA(IF(B495="GN",VLOOKUP($K495,'GN codes'!$A:$E,3,FALSE),VLOOKUP($K495,'Prodcom codes'!$A:$F,4,FALSE)),"")</f>
        <v/>
      </c>
      <c r="I495" s="16" t="str">
        <f t="shared" si="86"/>
        <v/>
      </c>
      <c r="J495" s="17" t="str">
        <f t="shared" si="87"/>
        <v/>
      </c>
      <c r="K495" s="13" t="str">
        <f t="shared" si="88"/>
        <v/>
      </c>
      <c r="L495" s="19" t="b">
        <f t="shared" si="89"/>
        <v>1</v>
      </c>
      <c r="M495" s="19" t="b">
        <f t="shared" si="90"/>
        <v>1</v>
      </c>
      <c r="N495" s="19" t="b">
        <f t="shared" si="91"/>
        <v>1</v>
      </c>
      <c r="O495" s="19" t="b">
        <f t="shared" si="92"/>
        <v>0</v>
      </c>
      <c r="P495" s="19" t="b">
        <f>IF(B495="GN",ISNA(VLOOKUP($K495,'GN codes'!$A:$A,1,FALSE)),ISNA(VLOOKUP($K495,'Prodcom codes'!$A:$A,1,FALSE)))</f>
        <v>1</v>
      </c>
      <c r="Q495" s="19" t="b">
        <f t="shared" si="93"/>
        <v>0</v>
      </c>
      <c r="R495" s="19" t="b">
        <f t="shared" si="94"/>
        <v>0</v>
      </c>
      <c r="S495" s="19" t="b">
        <f t="shared" si="95"/>
        <v>0</v>
      </c>
      <c r="T495" s="19" t="b">
        <f t="shared" si="96"/>
        <v>0</v>
      </c>
      <c r="U495" s="19" t="b">
        <f t="shared" si="97"/>
        <v>0</v>
      </c>
    </row>
    <row r="496" spans="8:21" x14ac:dyDescent="0.25">
      <c r="H496" s="13" t="str">
        <f>_xlfn.IFNA(IF(B496="GN",VLOOKUP($K496,'GN codes'!$A:$E,3,FALSE),VLOOKUP($K496,'Prodcom codes'!$A:$F,4,FALSE)),"")</f>
        <v/>
      </c>
      <c r="I496" s="16" t="str">
        <f t="shared" si="86"/>
        <v/>
      </c>
      <c r="J496" s="17" t="str">
        <f t="shared" si="87"/>
        <v/>
      </c>
      <c r="K496" s="13" t="str">
        <f t="shared" si="88"/>
        <v/>
      </c>
      <c r="L496" s="19" t="b">
        <f t="shared" si="89"/>
        <v>1</v>
      </c>
      <c r="M496" s="19" t="b">
        <f t="shared" si="90"/>
        <v>1</v>
      </c>
      <c r="N496" s="19" t="b">
        <f t="shared" si="91"/>
        <v>1</v>
      </c>
      <c r="O496" s="19" t="b">
        <f t="shared" si="92"/>
        <v>0</v>
      </c>
      <c r="P496" s="19" t="b">
        <f>IF(B496="GN",ISNA(VLOOKUP($K496,'GN codes'!$A:$A,1,FALSE)),ISNA(VLOOKUP($K496,'Prodcom codes'!$A:$A,1,FALSE)))</f>
        <v>1</v>
      </c>
      <c r="Q496" s="19" t="b">
        <f t="shared" si="93"/>
        <v>0</v>
      </c>
      <c r="R496" s="19" t="b">
        <f t="shared" si="94"/>
        <v>0</v>
      </c>
      <c r="S496" s="19" t="b">
        <f t="shared" si="95"/>
        <v>0</v>
      </c>
      <c r="T496" s="19" t="b">
        <f t="shared" si="96"/>
        <v>0</v>
      </c>
      <c r="U496" s="19" t="b">
        <f t="shared" si="97"/>
        <v>0</v>
      </c>
    </row>
    <row r="497" spans="8:21" x14ac:dyDescent="0.25">
      <c r="H497" s="13" t="str">
        <f>_xlfn.IFNA(IF(B497="GN",VLOOKUP($K497,'GN codes'!$A:$E,3,FALSE),VLOOKUP($K497,'Prodcom codes'!$A:$F,4,FALSE)),"")</f>
        <v/>
      </c>
      <c r="I497" s="16" t="str">
        <f t="shared" si="86"/>
        <v/>
      </c>
      <c r="J497" s="17" t="str">
        <f t="shared" si="87"/>
        <v/>
      </c>
      <c r="K497" s="13" t="str">
        <f t="shared" si="88"/>
        <v/>
      </c>
      <c r="L497" s="19" t="b">
        <f t="shared" si="89"/>
        <v>1</v>
      </c>
      <c r="M497" s="19" t="b">
        <f t="shared" si="90"/>
        <v>1</v>
      </c>
      <c r="N497" s="19" t="b">
        <f t="shared" si="91"/>
        <v>1</v>
      </c>
      <c r="O497" s="19" t="b">
        <f t="shared" si="92"/>
        <v>0</v>
      </c>
      <c r="P497" s="19" t="b">
        <f>IF(B497="GN",ISNA(VLOOKUP($K497,'GN codes'!$A:$A,1,FALSE)),ISNA(VLOOKUP($K497,'Prodcom codes'!$A:$A,1,FALSE)))</f>
        <v>1</v>
      </c>
      <c r="Q497" s="19" t="b">
        <f t="shared" si="93"/>
        <v>0</v>
      </c>
      <c r="R497" s="19" t="b">
        <f t="shared" si="94"/>
        <v>0</v>
      </c>
      <c r="S497" s="19" t="b">
        <f t="shared" si="95"/>
        <v>0</v>
      </c>
      <c r="T497" s="19" t="b">
        <f t="shared" si="96"/>
        <v>0</v>
      </c>
      <c r="U497" s="19" t="b">
        <f t="shared" si="97"/>
        <v>0</v>
      </c>
    </row>
    <row r="498" spans="8:21" x14ac:dyDescent="0.25">
      <c r="H498" s="13" t="str">
        <f>_xlfn.IFNA(IF(B498="GN",VLOOKUP($K498,'GN codes'!$A:$E,3,FALSE),VLOOKUP($K498,'Prodcom codes'!$A:$F,4,FALSE)),"")</f>
        <v/>
      </c>
      <c r="I498" s="16" t="str">
        <f t="shared" si="86"/>
        <v/>
      </c>
      <c r="J498" s="17" t="str">
        <f t="shared" si="87"/>
        <v/>
      </c>
      <c r="K498" s="13" t="str">
        <f t="shared" si="88"/>
        <v/>
      </c>
      <c r="L498" s="19" t="b">
        <f t="shared" si="89"/>
        <v>1</v>
      </c>
      <c r="M498" s="19" t="b">
        <f t="shared" si="90"/>
        <v>1</v>
      </c>
      <c r="N498" s="19" t="b">
        <f t="shared" si="91"/>
        <v>1</v>
      </c>
      <c r="O498" s="19" t="b">
        <f t="shared" si="92"/>
        <v>0</v>
      </c>
      <c r="P498" s="19" t="b">
        <f>IF(B498="GN",ISNA(VLOOKUP($K498,'GN codes'!$A:$A,1,FALSE)),ISNA(VLOOKUP($K498,'Prodcom codes'!$A:$A,1,FALSE)))</f>
        <v>1</v>
      </c>
      <c r="Q498" s="19" t="b">
        <f t="shared" si="93"/>
        <v>0</v>
      </c>
      <c r="R498" s="19" t="b">
        <f t="shared" si="94"/>
        <v>0</v>
      </c>
      <c r="S498" s="19" t="b">
        <f t="shared" si="95"/>
        <v>0</v>
      </c>
      <c r="T498" s="19" t="b">
        <f t="shared" si="96"/>
        <v>0</v>
      </c>
      <c r="U498" s="19" t="b">
        <f t="shared" si="97"/>
        <v>0</v>
      </c>
    </row>
    <row r="499" spans="8:21" x14ac:dyDescent="0.25">
      <c r="H499" s="13" t="str">
        <f>_xlfn.IFNA(IF(B499="GN",VLOOKUP($K499,'GN codes'!$A:$E,3,FALSE),VLOOKUP($K499,'Prodcom codes'!$A:$F,4,FALSE)),"")</f>
        <v/>
      </c>
      <c r="I499" s="16" t="str">
        <f t="shared" si="86"/>
        <v/>
      </c>
      <c r="J499" s="17" t="str">
        <f t="shared" si="87"/>
        <v/>
      </c>
      <c r="K499" s="13" t="str">
        <f t="shared" si="88"/>
        <v/>
      </c>
      <c r="L499" s="19" t="b">
        <f t="shared" si="89"/>
        <v>1</v>
      </c>
      <c r="M499" s="19" t="b">
        <f t="shared" si="90"/>
        <v>1</v>
      </c>
      <c r="N499" s="19" t="b">
        <f t="shared" si="91"/>
        <v>1</v>
      </c>
      <c r="O499" s="19" t="b">
        <f t="shared" si="92"/>
        <v>0</v>
      </c>
      <c r="P499" s="19" t="b">
        <f>IF(B499="GN",ISNA(VLOOKUP($K499,'GN codes'!$A:$A,1,FALSE)),ISNA(VLOOKUP($K499,'Prodcom codes'!$A:$A,1,FALSE)))</f>
        <v>1</v>
      </c>
      <c r="Q499" s="19" t="b">
        <f t="shared" si="93"/>
        <v>0</v>
      </c>
      <c r="R499" s="19" t="b">
        <f t="shared" si="94"/>
        <v>0</v>
      </c>
      <c r="S499" s="19" t="b">
        <f t="shared" si="95"/>
        <v>0</v>
      </c>
      <c r="T499" s="19" t="b">
        <f t="shared" si="96"/>
        <v>0</v>
      </c>
      <c r="U499" s="19" t="b">
        <f t="shared" si="97"/>
        <v>0</v>
      </c>
    </row>
    <row r="500" spans="8:21" x14ac:dyDescent="0.25">
      <c r="H500" s="13" t="str">
        <f>_xlfn.IFNA(IF(B500="GN",VLOOKUP($K500,'GN codes'!$A:$E,3,FALSE),VLOOKUP($K500,'Prodcom codes'!$A:$F,4,FALSE)),"")</f>
        <v/>
      </c>
      <c r="I500" s="16" t="str">
        <f t="shared" si="86"/>
        <v/>
      </c>
      <c r="J500" s="17" t="str">
        <f t="shared" si="87"/>
        <v/>
      </c>
      <c r="K500" s="13" t="str">
        <f t="shared" si="88"/>
        <v/>
      </c>
      <c r="L500" s="19" t="b">
        <f t="shared" si="89"/>
        <v>1</v>
      </c>
      <c r="M500" s="19" t="b">
        <f t="shared" si="90"/>
        <v>1</v>
      </c>
      <c r="N500" s="19" t="b">
        <f t="shared" si="91"/>
        <v>1</v>
      </c>
      <c r="O500" s="19" t="b">
        <f t="shared" si="92"/>
        <v>0</v>
      </c>
      <c r="P500" s="19" t="b">
        <f>IF(B500="GN",ISNA(VLOOKUP($K500,'GN codes'!$A:$A,1,FALSE)),ISNA(VLOOKUP($K500,'Prodcom codes'!$A:$A,1,FALSE)))</f>
        <v>1</v>
      </c>
      <c r="Q500" s="19" t="b">
        <f t="shared" si="93"/>
        <v>0</v>
      </c>
      <c r="R500" s="19" t="b">
        <f t="shared" si="94"/>
        <v>0</v>
      </c>
      <c r="S500" s="19" t="b">
        <f t="shared" si="95"/>
        <v>0</v>
      </c>
      <c r="T500" s="19" t="b">
        <f t="shared" si="96"/>
        <v>0</v>
      </c>
      <c r="U500" s="19" t="b">
        <f t="shared" si="97"/>
        <v>0</v>
      </c>
    </row>
    <row r="501" spans="8:21" x14ac:dyDescent="0.25">
      <c r="H501" s="13" t="str">
        <f>_xlfn.IFNA(IF(B501="GN",VLOOKUP($K501,'GN codes'!$A:$E,3,FALSE),VLOOKUP($K501,'Prodcom codes'!$A:$F,4,FALSE)),"")</f>
        <v/>
      </c>
      <c r="I501" s="16" t="str">
        <f t="shared" si="86"/>
        <v/>
      </c>
      <c r="J501" s="17" t="str">
        <f t="shared" si="87"/>
        <v/>
      </c>
      <c r="K501" s="13" t="str">
        <f t="shared" si="88"/>
        <v/>
      </c>
      <c r="L501" s="19" t="b">
        <f t="shared" si="89"/>
        <v>1</v>
      </c>
      <c r="M501" s="19" t="b">
        <f t="shared" si="90"/>
        <v>1</v>
      </c>
      <c r="N501" s="19" t="b">
        <f t="shared" si="91"/>
        <v>1</v>
      </c>
      <c r="O501" s="19" t="b">
        <f t="shared" si="92"/>
        <v>0</v>
      </c>
      <c r="P501" s="19" t="b">
        <f>IF(B501="GN",ISNA(VLOOKUP($K501,'GN codes'!$A:$A,1,FALSE)),ISNA(VLOOKUP($K501,'Prodcom codes'!$A:$A,1,FALSE)))</f>
        <v>1</v>
      </c>
      <c r="Q501" s="19" t="b">
        <f t="shared" si="93"/>
        <v>0</v>
      </c>
      <c r="R501" s="19" t="b">
        <f t="shared" si="94"/>
        <v>0</v>
      </c>
      <c r="S501" s="19" t="b">
        <f t="shared" si="95"/>
        <v>0</v>
      </c>
      <c r="T501" s="19" t="b">
        <f t="shared" si="96"/>
        <v>0</v>
      </c>
      <c r="U501" s="19" t="b">
        <f t="shared" si="97"/>
        <v>0</v>
      </c>
    </row>
    <row r="502" spans="8:21" x14ac:dyDescent="0.25">
      <c r="H502" s="13" t="str">
        <f>_xlfn.IFNA(IF(B502="GN",VLOOKUP($K502,'GN codes'!$A:$E,3,FALSE),VLOOKUP($K502,'Prodcom codes'!$A:$F,4,FALSE)),"")</f>
        <v/>
      </c>
      <c r="I502" s="16" t="str">
        <f t="shared" si="86"/>
        <v/>
      </c>
      <c r="J502" s="17" t="str">
        <f t="shared" si="87"/>
        <v/>
      </c>
      <c r="K502" s="13" t="str">
        <f t="shared" si="88"/>
        <v/>
      </c>
      <c r="L502" s="19" t="b">
        <f t="shared" si="89"/>
        <v>1</v>
      </c>
      <c r="M502" s="19" t="b">
        <f t="shared" si="90"/>
        <v>1</v>
      </c>
      <c r="N502" s="19" t="b">
        <f t="shared" si="91"/>
        <v>1</v>
      </c>
      <c r="O502" s="19" t="b">
        <f t="shared" si="92"/>
        <v>0</v>
      </c>
      <c r="P502" s="19" t="b">
        <f>IF(B502="GN",ISNA(VLOOKUP($K502,'GN codes'!$A:$A,1,FALSE)),ISNA(VLOOKUP($K502,'Prodcom codes'!$A:$A,1,FALSE)))</f>
        <v>1</v>
      </c>
      <c r="Q502" s="19" t="b">
        <f t="shared" si="93"/>
        <v>0</v>
      </c>
      <c r="R502" s="19" t="b">
        <f t="shared" si="94"/>
        <v>0</v>
      </c>
      <c r="S502" s="19" t="b">
        <f t="shared" si="95"/>
        <v>0</v>
      </c>
      <c r="T502" s="19" t="b">
        <f t="shared" si="96"/>
        <v>0</v>
      </c>
      <c r="U502" s="19" t="b">
        <f t="shared" si="97"/>
        <v>0</v>
      </c>
    </row>
    <row r="503" spans="8:21" x14ac:dyDescent="0.25">
      <c r="H503" s="13" t="str">
        <f>_xlfn.IFNA(IF(B503="GN",VLOOKUP($K503,'GN codes'!$A:$E,3,FALSE),VLOOKUP($K503,'Prodcom codes'!$A:$F,4,FALSE)),"")</f>
        <v/>
      </c>
      <c r="I503" s="16" t="str">
        <f t="shared" si="86"/>
        <v/>
      </c>
      <c r="J503" s="17" t="str">
        <f t="shared" si="87"/>
        <v/>
      </c>
      <c r="K503" s="13" t="str">
        <f t="shared" si="88"/>
        <v/>
      </c>
      <c r="L503" s="19" t="b">
        <f t="shared" si="89"/>
        <v>1</v>
      </c>
      <c r="M503" s="19" t="b">
        <f t="shared" si="90"/>
        <v>1</v>
      </c>
      <c r="N503" s="19" t="b">
        <f t="shared" si="91"/>
        <v>1</v>
      </c>
      <c r="O503" s="19" t="b">
        <f t="shared" si="92"/>
        <v>0</v>
      </c>
      <c r="P503" s="19" t="b">
        <f>IF(B503="GN",ISNA(VLOOKUP($K503,'GN codes'!$A:$A,1,FALSE)),ISNA(VLOOKUP($K503,'Prodcom codes'!$A:$A,1,FALSE)))</f>
        <v>1</v>
      </c>
      <c r="Q503" s="19" t="b">
        <f t="shared" si="93"/>
        <v>0</v>
      </c>
      <c r="R503" s="19" t="b">
        <f t="shared" si="94"/>
        <v>0</v>
      </c>
      <c r="S503" s="19" t="b">
        <f t="shared" si="95"/>
        <v>0</v>
      </c>
      <c r="T503" s="19" t="b">
        <f t="shared" si="96"/>
        <v>0</v>
      </c>
      <c r="U503" s="19" t="b">
        <f t="shared" si="97"/>
        <v>0</v>
      </c>
    </row>
    <row r="504" spans="8:21" x14ac:dyDescent="0.25">
      <c r="H504" s="13" t="str">
        <f>_xlfn.IFNA(IF(B504="GN",VLOOKUP($K504,'GN codes'!$A:$E,3,FALSE),VLOOKUP($K504,'Prodcom codes'!$A:$F,4,FALSE)),"")</f>
        <v/>
      </c>
      <c r="I504" s="16" t="str">
        <f t="shared" si="86"/>
        <v/>
      </c>
      <c r="J504" s="17" t="str">
        <f t="shared" si="87"/>
        <v/>
      </c>
      <c r="K504" s="13" t="str">
        <f t="shared" si="88"/>
        <v/>
      </c>
      <c r="L504" s="19" t="b">
        <f t="shared" si="89"/>
        <v>1</v>
      </c>
      <c r="M504" s="19" t="b">
        <f t="shared" si="90"/>
        <v>1</v>
      </c>
      <c r="N504" s="19" t="b">
        <f t="shared" si="91"/>
        <v>1</v>
      </c>
      <c r="O504" s="19" t="b">
        <f t="shared" si="92"/>
        <v>0</v>
      </c>
      <c r="P504" s="19" t="b">
        <f>IF(B504="GN",ISNA(VLOOKUP($K504,'GN codes'!$A:$A,1,FALSE)),ISNA(VLOOKUP($K504,'Prodcom codes'!$A:$A,1,FALSE)))</f>
        <v>1</v>
      </c>
      <c r="Q504" s="19" t="b">
        <f t="shared" si="93"/>
        <v>0</v>
      </c>
      <c r="R504" s="19" t="b">
        <f t="shared" si="94"/>
        <v>0</v>
      </c>
      <c r="S504" s="19" t="b">
        <f t="shared" si="95"/>
        <v>0</v>
      </c>
      <c r="T504" s="19" t="b">
        <f t="shared" si="96"/>
        <v>0</v>
      </c>
      <c r="U504" s="19" t="b">
        <f t="shared" si="97"/>
        <v>0</v>
      </c>
    </row>
    <row r="505" spans="8:21" x14ac:dyDescent="0.25">
      <c r="H505" s="13" t="str">
        <f>_xlfn.IFNA(IF(B505="GN",VLOOKUP($K505,'GN codes'!$A:$E,3,FALSE),VLOOKUP($K505,'Prodcom codes'!$A:$F,4,FALSE)),"")</f>
        <v/>
      </c>
      <c r="I505" s="16" t="str">
        <f t="shared" si="86"/>
        <v/>
      </c>
      <c r="J505" s="17" t="str">
        <f t="shared" si="87"/>
        <v/>
      </c>
      <c r="K505" s="13" t="str">
        <f t="shared" si="88"/>
        <v/>
      </c>
      <c r="L505" s="19" t="b">
        <f t="shared" si="89"/>
        <v>1</v>
      </c>
      <c r="M505" s="19" t="b">
        <f t="shared" si="90"/>
        <v>1</v>
      </c>
      <c r="N505" s="19" t="b">
        <f t="shared" si="91"/>
        <v>1</v>
      </c>
      <c r="O505" s="19" t="b">
        <f t="shared" si="92"/>
        <v>0</v>
      </c>
      <c r="P505" s="19" t="b">
        <f>IF(B505="GN",ISNA(VLOOKUP($K505,'GN codes'!$A:$A,1,FALSE)),ISNA(VLOOKUP($K505,'Prodcom codes'!$A:$A,1,FALSE)))</f>
        <v>1</v>
      </c>
      <c r="Q505" s="19" t="b">
        <f t="shared" si="93"/>
        <v>0</v>
      </c>
      <c r="R505" s="19" t="b">
        <f t="shared" si="94"/>
        <v>0</v>
      </c>
      <c r="S505" s="19" t="b">
        <f t="shared" si="95"/>
        <v>0</v>
      </c>
      <c r="T505" s="19" t="b">
        <f t="shared" si="96"/>
        <v>0</v>
      </c>
      <c r="U505" s="19" t="b">
        <f t="shared" si="97"/>
        <v>0</v>
      </c>
    </row>
    <row r="506" spans="8:21" x14ac:dyDescent="0.25">
      <c r="H506" s="13" t="str">
        <f>_xlfn.IFNA(IF(B506="GN",VLOOKUP($K506,'GN codes'!$A:$E,3,FALSE),VLOOKUP($K506,'Prodcom codes'!$A:$F,4,FALSE)),"")</f>
        <v/>
      </c>
      <c r="I506" s="16" t="str">
        <f t="shared" si="86"/>
        <v/>
      </c>
      <c r="J506" s="17" t="str">
        <f t="shared" si="87"/>
        <v/>
      </c>
      <c r="K506" s="13" t="str">
        <f t="shared" si="88"/>
        <v/>
      </c>
      <c r="L506" s="19" t="b">
        <f t="shared" si="89"/>
        <v>1</v>
      </c>
      <c r="M506" s="19" t="b">
        <f t="shared" si="90"/>
        <v>1</v>
      </c>
      <c r="N506" s="19" t="b">
        <f t="shared" si="91"/>
        <v>1</v>
      </c>
      <c r="O506" s="19" t="b">
        <f t="shared" si="92"/>
        <v>0</v>
      </c>
      <c r="P506" s="19" t="b">
        <f>IF(B506="GN",ISNA(VLOOKUP($K506,'GN codes'!$A:$A,1,FALSE)),ISNA(VLOOKUP($K506,'Prodcom codes'!$A:$A,1,FALSE)))</f>
        <v>1</v>
      </c>
      <c r="Q506" s="19" t="b">
        <f t="shared" si="93"/>
        <v>0</v>
      </c>
      <c r="R506" s="19" t="b">
        <f t="shared" si="94"/>
        <v>0</v>
      </c>
      <c r="S506" s="19" t="b">
        <f t="shared" si="95"/>
        <v>0</v>
      </c>
      <c r="T506" s="19" t="b">
        <f t="shared" si="96"/>
        <v>0</v>
      </c>
      <c r="U506" s="19" t="b">
        <f t="shared" si="97"/>
        <v>0</v>
      </c>
    </row>
    <row r="507" spans="8:21" x14ac:dyDescent="0.25">
      <c r="H507" s="13" t="str">
        <f>_xlfn.IFNA(IF(B507="GN",VLOOKUP($K507,'GN codes'!$A:$E,3,FALSE),VLOOKUP($K507,'Prodcom codes'!$A:$F,4,FALSE)),"")</f>
        <v/>
      </c>
      <c r="I507" s="16" t="str">
        <f t="shared" si="86"/>
        <v/>
      </c>
      <c r="J507" s="17" t="str">
        <f t="shared" si="87"/>
        <v/>
      </c>
      <c r="K507" s="13" t="str">
        <f t="shared" si="88"/>
        <v/>
      </c>
      <c r="L507" s="19" t="b">
        <f t="shared" si="89"/>
        <v>1</v>
      </c>
      <c r="M507" s="19" t="b">
        <f t="shared" si="90"/>
        <v>1</v>
      </c>
      <c r="N507" s="19" t="b">
        <f t="shared" si="91"/>
        <v>1</v>
      </c>
      <c r="O507" s="19" t="b">
        <f t="shared" si="92"/>
        <v>0</v>
      </c>
      <c r="P507" s="19" t="b">
        <f>IF(B507="GN",ISNA(VLOOKUP($K507,'GN codes'!$A:$A,1,FALSE)),ISNA(VLOOKUP($K507,'Prodcom codes'!$A:$A,1,FALSE)))</f>
        <v>1</v>
      </c>
      <c r="Q507" s="19" t="b">
        <f t="shared" si="93"/>
        <v>0</v>
      </c>
      <c r="R507" s="19" t="b">
        <f t="shared" si="94"/>
        <v>0</v>
      </c>
      <c r="S507" s="19" t="b">
        <f t="shared" si="95"/>
        <v>0</v>
      </c>
      <c r="T507" s="19" t="b">
        <f t="shared" si="96"/>
        <v>0</v>
      </c>
      <c r="U507" s="19" t="b">
        <f t="shared" si="97"/>
        <v>0</v>
      </c>
    </row>
    <row r="508" spans="8:21" x14ac:dyDescent="0.25">
      <c r="H508" s="13" t="str">
        <f>_xlfn.IFNA(IF(B508="GN",VLOOKUP($K508,'GN codes'!$A:$E,3,FALSE),VLOOKUP($K508,'Prodcom codes'!$A:$F,4,FALSE)),"")</f>
        <v/>
      </c>
      <c r="I508" s="16" t="str">
        <f t="shared" si="86"/>
        <v/>
      </c>
      <c r="J508" s="17" t="str">
        <f t="shared" si="87"/>
        <v/>
      </c>
      <c r="K508" s="13" t="str">
        <f t="shared" si="88"/>
        <v/>
      </c>
      <c r="L508" s="19" t="b">
        <f t="shared" si="89"/>
        <v>1</v>
      </c>
      <c r="M508" s="19" t="b">
        <f t="shared" si="90"/>
        <v>1</v>
      </c>
      <c r="N508" s="19" t="b">
        <f t="shared" si="91"/>
        <v>1</v>
      </c>
      <c r="O508" s="19" t="b">
        <f t="shared" si="92"/>
        <v>0</v>
      </c>
      <c r="P508" s="19" t="b">
        <f>IF(B508="GN",ISNA(VLOOKUP($K508,'GN codes'!$A:$A,1,FALSE)),ISNA(VLOOKUP($K508,'Prodcom codes'!$A:$A,1,FALSE)))</f>
        <v>1</v>
      </c>
      <c r="Q508" s="19" t="b">
        <f t="shared" si="93"/>
        <v>0</v>
      </c>
      <c r="R508" s="19" t="b">
        <f t="shared" si="94"/>
        <v>0</v>
      </c>
      <c r="S508" s="19" t="b">
        <f t="shared" si="95"/>
        <v>0</v>
      </c>
      <c r="T508" s="19" t="b">
        <f t="shared" si="96"/>
        <v>0</v>
      </c>
      <c r="U508" s="19" t="b">
        <f t="shared" si="97"/>
        <v>0</v>
      </c>
    </row>
    <row r="509" spans="8:21" x14ac:dyDescent="0.25">
      <c r="H509" s="13" t="str">
        <f>_xlfn.IFNA(IF(B509="GN",VLOOKUP($K509,'GN codes'!$A:$E,3,FALSE),VLOOKUP($K509,'Prodcom codes'!$A:$F,4,FALSE)),"")</f>
        <v/>
      </c>
      <c r="I509" s="16" t="str">
        <f t="shared" si="86"/>
        <v/>
      </c>
      <c r="J509" s="17" t="str">
        <f t="shared" si="87"/>
        <v/>
      </c>
      <c r="K509" s="13" t="str">
        <f t="shared" si="88"/>
        <v/>
      </c>
      <c r="L509" s="19" t="b">
        <f t="shared" si="89"/>
        <v>1</v>
      </c>
      <c r="M509" s="19" t="b">
        <f t="shared" si="90"/>
        <v>1</v>
      </c>
      <c r="N509" s="19" t="b">
        <f t="shared" si="91"/>
        <v>1</v>
      </c>
      <c r="O509" s="19" t="b">
        <f t="shared" si="92"/>
        <v>0</v>
      </c>
      <c r="P509" s="19" t="b">
        <f>IF(B509="GN",ISNA(VLOOKUP($K509,'GN codes'!$A:$A,1,FALSE)),ISNA(VLOOKUP($K509,'Prodcom codes'!$A:$A,1,FALSE)))</f>
        <v>1</v>
      </c>
      <c r="Q509" s="19" t="b">
        <f t="shared" si="93"/>
        <v>0</v>
      </c>
      <c r="R509" s="19" t="b">
        <f t="shared" si="94"/>
        <v>0</v>
      </c>
      <c r="S509" s="19" t="b">
        <f t="shared" si="95"/>
        <v>0</v>
      </c>
      <c r="T509" s="19" t="b">
        <f t="shared" si="96"/>
        <v>0</v>
      </c>
      <c r="U509" s="19" t="b">
        <f t="shared" si="97"/>
        <v>0</v>
      </c>
    </row>
    <row r="510" spans="8:21" x14ac:dyDescent="0.25">
      <c r="H510" s="13" t="str">
        <f>_xlfn.IFNA(IF(B510="GN",VLOOKUP($K510,'GN codes'!$A:$E,3,FALSE),VLOOKUP($K510,'Prodcom codes'!$A:$F,4,FALSE)),"")</f>
        <v/>
      </c>
      <c r="I510" s="16" t="str">
        <f t="shared" si="86"/>
        <v/>
      </c>
      <c r="J510" s="17" t="str">
        <f t="shared" si="87"/>
        <v/>
      </c>
      <c r="K510" s="13" t="str">
        <f t="shared" si="88"/>
        <v/>
      </c>
      <c r="L510" s="19" t="b">
        <f t="shared" si="89"/>
        <v>1</v>
      </c>
      <c r="M510" s="19" t="b">
        <f t="shared" si="90"/>
        <v>1</v>
      </c>
      <c r="N510" s="19" t="b">
        <f t="shared" si="91"/>
        <v>1</v>
      </c>
      <c r="O510" s="19" t="b">
        <f t="shared" si="92"/>
        <v>0</v>
      </c>
      <c r="P510" s="19" t="b">
        <f>IF(B510="GN",ISNA(VLOOKUP($K510,'GN codes'!$A:$A,1,FALSE)),ISNA(VLOOKUP($K510,'Prodcom codes'!$A:$A,1,FALSE)))</f>
        <v>1</v>
      </c>
      <c r="Q510" s="19" t="b">
        <f t="shared" si="93"/>
        <v>0</v>
      </c>
      <c r="R510" s="19" t="b">
        <f t="shared" si="94"/>
        <v>0</v>
      </c>
      <c r="S510" s="19" t="b">
        <f t="shared" si="95"/>
        <v>0</v>
      </c>
      <c r="T510" s="19" t="b">
        <f t="shared" si="96"/>
        <v>0</v>
      </c>
      <c r="U510" s="19" t="b">
        <f t="shared" si="97"/>
        <v>0</v>
      </c>
    </row>
    <row r="511" spans="8:21" x14ac:dyDescent="0.25">
      <c r="H511" s="13" t="str">
        <f>_xlfn.IFNA(IF(B511="GN",VLOOKUP($K511,'GN codes'!$A:$E,3,FALSE),VLOOKUP($K511,'Prodcom codes'!$A:$F,4,FALSE)),"")</f>
        <v/>
      </c>
      <c r="I511" s="16" t="str">
        <f t="shared" si="86"/>
        <v/>
      </c>
      <c r="J511" s="17" t="str">
        <f t="shared" si="87"/>
        <v/>
      </c>
      <c r="K511" s="13" t="str">
        <f t="shared" si="88"/>
        <v/>
      </c>
      <c r="L511" s="19" t="b">
        <f t="shared" si="89"/>
        <v>1</v>
      </c>
      <c r="M511" s="19" t="b">
        <f t="shared" si="90"/>
        <v>1</v>
      </c>
      <c r="N511" s="19" t="b">
        <f t="shared" si="91"/>
        <v>1</v>
      </c>
      <c r="O511" s="19" t="b">
        <f t="shared" si="92"/>
        <v>0</v>
      </c>
      <c r="P511" s="19" t="b">
        <f>IF(B511="GN",ISNA(VLOOKUP($K511,'GN codes'!$A:$A,1,FALSE)),ISNA(VLOOKUP($K511,'Prodcom codes'!$A:$A,1,FALSE)))</f>
        <v>1</v>
      </c>
      <c r="Q511" s="19" t="b">
        <f t="shared" si="93"/>
        <v>0</v>
      </c>
      <c r="R511" s="19" t="b">
        <f t="shared" si="94"/>
        <v>0</v>
      </c>
      <c r="S511" s="19" t="b">
        <f t="shared" si="95"/>
        <v>0</v>
      </c>
      <c r="T511" s="19" t="b">
        <f t="shared" si="96"/>
        <v>0</v>
      </c>
      <c r="U511" s="19" t="b">
        <f t="shared" si="97"/>
        <v>0</v>
      </c>
    </row>
    <row r="512" spans="8:21" x14ac:dyDescent="0.25">
      <c r="H512" s="13" t="str">
        <f>_xlfn.IFNA(IF(B512="GN",VLOOKUP($K512,'GN codes'!$A:$E,3,FALSE),VLOOKUP($K512,'Prodcom codes'!$A:$F,4,FALSE)),"")</f>
        <v/>
      </c>
      <c r="I512" s="16" t="str">
        <f t="shared" si="86"/>
        <v/>
      </c>
      <c r="J512" s="17" t="str">
        <f t="shared" si="87"/>
        <v/>
      </c>
      <c r="K512" s="13" t="str">
        <f t="shared" si="88"/>
        <v/>
      </c>
      <c r="L512" s="19" t="b">
        <f t="shared" si="89"/>
        <v>1</v>
      </c>
      <c r="M512" s="19" t="b">
        <f t="shared" si="90"/>
        <v>1</v>
      </c>
      <c r="N512" s="19" t="b">
        <f t="shared" si="91"/>
        <v>1</v>
      </c>
      <c r="O512" s="19" t="b">
        <f t="shared" si="92"/>
        <v>0</v>
      </c>
      <c r="P512" s="19" t="b">
        <f>IF(B512="GN",ISNA(VLOOKUP($K512,'GN codes'!$A:$A,1,FALSE)),ISNA(VLOOKUP($K512,'Prodcom codes'!$A:$A,1,FALSE)))</f>
        <v>1</v>
      </c>
      <c r="Q512" s="19" t="b">
        <f t="shared" si="93"/>
        <v>0</v>
      </c>
      <c r="R512" s="19" t="b">
        <f t="shared" si="94"/>
        <v>0</v>
      </c>
      <c r="S512" s="19" t="b">
        <f t="shared" si="95"/>
        <v>0</v>
      </c>
      <c r="T512" s="19" t="b">
        <f t="shared" si="96"/>
        <v>0</v>
      </c>
      <c r="U512" s="19" t="b">
        <f t="shared" si="97"/>
        <v>0</v>
      </c>
    </row>
    <row r="513" spans="8:21" x14ac:dyDescent="0.25">
      <c r="H513" s="13" t="str">
        <f>_xlfn.IFNA(IF(B513="GN",VLOOKUP($K513,'GN codes'!$A:$E,3,FALSE),VLOOKUP($K513,'Prodcom codes'!$A:$F,4,FALSE)),"")</f>
        <v/>
      </c>
      <c r="I513" s="16" t="str">
        <f t="shared" si="86"/>
        <v/>
      </c>
      <c r="J513" s="17" t="str">
        <f t="shared" si="87"/>
        <v/>
      </c>
      <c r="K513" s="13" t="str">
        <f t="shared" si="88"/>
        <v/>
      </c>
      <c r="L513" s="19" t="b">
        <f t="shared" si="89"/>
        <v>1</v>
      </c>
      <c r="M513" s="19" t="b">
        <f t="shared" si="90"/>
        <v>1</v>
      </c>
      <c r="N513" s="19" t="b">
        <f t="shared" si="91"/>
        <v>1</v>
      </c>
      <c r="O513" s="19" t="b">
        <f t="shared" si="92"/>
        <v>0</v>
      </c>
      <c r="P513" s="19" t="b">
        <f>IF(B513="GN",ISNA(VLOOKUP($K513,'GN codes'!$A:$A,1,FALSE)),ISNA(VLOOKUP($K513,'Prodcom codes'!$A:$A,1,FALSE)))</f>
        <v>1</v>
      </c>
      <c r="Q513" s="19" t="b">
        <f t="shared" si="93"/>
        <v>0</v>
      </c>
      <c r="R513" s="19" t="b">
        <f t="shared" si="94"/>
        <v>0</v>
      </c>
      <c r="S513" s="19" t="b">
        <f t="shared" si="95"/>
        <v>0</v>
      </c>
      <c r="T513" s="19" t="b">
        <f t="shared" si="96"/>
        <v>0</v>
      </c>
      <c r="U513" s="19" t="b">
        <f t="shared" si="97"/>
        <v>0</v>
      </c>
    </row>
    <row r="514" spans="8:21" x14ac:dyDescent="0.25">
      <c r="H514" s="13" t="str">
        <f>_xlfn.IFNA(IF(B514="GN",VLOOKUP($K514,'GN codes'!$A:$E,3,FALSE),VLOOKUP($K514,'Prodcom codes'!$A:$F,4,FALSE)),"")</f>
        <v/>
      </c>
      <c r="I514" s="16" t="str">
        <f t="shared" si="86"/>
        <v/>
      </c>
      <c r="J514" s="17" t="str">
        <f t="shared" si="87"/>
        <v/>
      </c>
      <c r="K514" s="13" t="str">
        <f t="shared" si="88"/>
        <v/>
      </c>
      <c r="L514" s="19" t="b">
        <f t="shared" si="89"/>
        <v>1</v>
      </c>
      <c r="M514" s="19" t="b">
        <f t="shared" si="90"/>
        <v>1</v>
      </c>
      <c r="N514" s="19" t="b">
        <f t="shared" si="91"/>
        <v>1</v>
      </c>
      <c r="O514" s="19" t="b">
        <f t="shared" si="92"/>
        <v>0</v>
      </c>
      <c r="P514" s="19" t="b">
        <f>IF(B514="GN",ISNA(VLOOKUP($K514,'GN codes'!$A:$A,1,FALSE)),ISNA(VLOOKUP($K514,'Prodcom codes'!$A:$A,1,FALSE)))</f>
        <v>1</v>
      </c>
      <c r="Q514" s="19" t="b">
        <f t="shared" si="93"/>
        <v>0</v>
      </c>
      <c r="R514" s="19" t="b">
        <f t="shared" si="94"/>
        <v>0</v>
      </c>
      <c r="S514" s="19" t="b">
        <f t="shared" si="95"/>
        <v>0</v>
      </c>
      <c r="T514" s="19" t="b">
        <f t="shared" si="96"/>
        <v>0</v>
      </c>
      <c r="U514" s="19" t="b">
        <f t="shared" si="97"/>
        <v>0</v>
      </c>
    </row>
    <row r="515" spans="8:21" x14ac:dyDescent="0.25">
      <c r="H515" s="13" t="str">
        <f>_xlfn.IFNA(IF(B515="GN",VLOOKUP($K515,'GN codes'!$A:$E,3,FALSE),VLOOKUP($K515,'Prodcom codes'!$A:$F,4,FALSE)),"")</f>
        <v/>
      </c>
      <c r="I515" s="16" t="str">
        <f t="shared" ref="I515:I578" si="98">IF(L515,"",IF(OR(M515:U515),"O","P"))</f>
        <v/>
      </c>
      <c r="J515" s="17" t="str">
        <f t="shared" ref="J515:J578" si="99">IF(L515,"",IF(M515,M$1,IF(N515,N$1,IF(O515,O$1,IF(P515,P$1,IF(Q515,Q$1,IF(R515,R$1,IF(S515,S$1,IF(T515,T$1,IF(U515,U$1,""))))))))))</f>
        <v/>
      </c>
      <c r="K515" s="13" t="str">
        <f t="shared" ref="K515:K578" si="100">IF(LEN(SUBSTITUTE($A515,".",""))&gt;8,LEFT(SUBSTITUTE($A515,".",""),8),TEXT(SUBSTITUTE($A515,".",""),"00000000"))</f>
        <v/>
      </c>
      <c r="L515" s="19" t="b">
        <f t="shared" ref="L515:L578" si="101">SUMPRODUCT(-($A515:$G515&lt;&gt;""))=0</f>
        <v>1</v>
      </c>
      <c r="M515" s="19" t="b">
        <f t="shared" ref="M515:M578" si="102">IF(AND(H515&lt;&gt;"",H515&lt;&gt;"n.v.t"),OR(SUMPRODUCT(-($A515:$C515&lt;&gt;""))&gt;-3,SUMPRODUCT(-($D515:$E515&lt;&gt;""))&gt;-2),OR(SUMPRODUCT(-($A515:$C515&lt;&gt;""))&gt;-3,$D515=""))</f>
        <v>1</v>
      </c>
      <c r="N515" s="19" t="b">
        <f t="shared" ref="N515:N578" si="103">AND(B515&lt;&gt;"GN",B515&lt;&gt;"Prodcom")</f>
        <v>1</v>
      </c>
      <c r="O515" s="19" t="b">
        <f t="shared" ref="O515:O578" si="104">AND(C515&lt;&gt;0,C515&lt;&gt;1)</f>
        <v>0</v>
      </c>
      <c r="P515" s="19" t="b">
        <f>IF(B515="GN",ISNA(VLOOKUP($K515,'GN codes'!$A:$A,1,FALSE)),ISNA(VLOOKUP($K515,'Prodcom codes'!$A:$A,1,FALSE)))</f>
        <v>1</v>
      </c>
      <c r="Q515" s="19" t="b">
        <f t="shared" ref="Q515:Q578" si="105">IF(OR(ISBLANK($D515),AND(ISNUMBER($D515),$D515&gt;=0,$D515&lt;=50000000)),FALSE,TRUE)</f>
        <v>0</v>
      </c>
      <c r="R515" s="19" t="b">
        <f t="shared" ref="R515:R578" si="106">IF(OR(ISBLANK($E515),AND(ISNUMBER($E515),$E515&gt;=0,$E515&lt;=50000000)),FALSE,TRUE)</f>
        <v>0</v>
      </c>
      <c r="S515" s="19" t="b">
        <f t="shared" ref="S515:S578" si="107">IF(OR(ISBLANK($F515),AND(ISNUMBER($F515),$F515&gt;=0,$F515&lt;=50000000)),FALSE,TRUE)</f>
        <v>0</v>
      </c>
      <c r="T515" s="19" t="b">
        <f t="shared" ref="T515:T578" si="108">IF(OR(ISBLANK($G515),AND(ISNUMBER($G515),$G515&gt;=0,$G515&lt;=50000000)),FALSE,TRUE)</f>
        <v>0</v>
      </c>
      <c r="U515" s="19" t="b">
        <f t="shared" ref="U515:U578" si="109">AND(SUMPRODUCT(-($F515:$G515&lt;&gt;""))&gt;-2,OR(LEFT($K515,4)="1051",LEFT($K515,3)="040"))</f>
        <v>0</v>
      </c>
    </row>
    <row r="516" spans="8:21" x14ac:dyDescent="0.25">
      <c r="H516" s="13" t="str">
        <f>_xlfn.IFNA(IF(B516="GN",VLOOKUP($K516,'GN codes'!$A:$E,3,FALSE),VLOOKUP($K516,'Prodcom codes'!$A:$F,4,FALSE)),"")</f>
        <v/>
      </c>
      <c r="I516" s="16" t="str">
        <f t="shared" si="98"/>
        <v/>
      </c>
      <c r="J516" s="17" t="str">
        <f t="shared" si="99"/>
        <v/>
      </c>
      <c r="K516" s="13" t="str">
        <f t="shared" si="100"/>
        <v/>
      </c>
      <c r="L516" s="19" t="b">
        <f t="shared" si="101"/>
        <v>1</v>
      </c>
      <c r="M516" s="19" t="b">
        <f t="shared" si="102"/>
        <v>1</v>
      </c>
      <c r="N516" s="19" t="b">
        <f t="shared" si="103"/>
        <v>1</v>
      </c>
      <c r="O516" s="19" t="b">
        <f t="shared" si="104"/>
        <v>0</v>
      </c>
      <c r="P516" s="19" t="b">
        <f>IF(B516="GN",ISNA(VLOOKUP($K516,'GN codes'!$A:$A,1,FALSE)),ISNA(VLOOKUP($K516,'Prodcom codes'!$A:$A,1,FALSE)))</f>
        <v>1</v>
      </c>
      <c r="Q516" s="19" t="b">
        <f t="shared" si="105"/>
        <v>0</v>
      </c>
      <c r="R516" s="19" t="b">
        <f t="shared" si="106"/>
        <v>0</v>
      </c>
      <c r="S516" s="19" t="b">
        <f t="shared" si="107"/>
        <v>0</v>
      </c>
      <c r="T516" s="19" t="b">
        <f t="shared" si="108"/>
        <v>0</v>
      </c>
      <c r="U516" s="19" t="b">
        <f t="shared" si="109"/>
        <v>0</v>
      </c>
    </row>
    <row r="517" spans="8:21" x14ac:dyDescent="0.25">
      <c r="H517" s="13" t="str">
        <f>_xlfn.IFNA(IF(B517="GN",VLOOKUP($K517,'GN codes'!$A:$E,3,FALSE),VLOOKUP($K517,'Prodcom codes'!$A:$F,4,FALSE)),"")</f>
        <v/>
      </c>
      <c r="I517" s="16" t="str">
        <f t="shared" si="98"/>
        <v/>
      </c>
      <c r="J517" s="17" t="str">
        <f t="shared" si="99"/>
        <v/>
      </c>
      <c r="K517" s="13" t="str">
        <f t="shared" si="100"/>
        <v/>
      </c>
      <c r="L517" s="19" t="b">
        <f t="shared" si="101"/>
        <v>1</v>
      </c>
      <c r="M517" s="19" t="b">
        <f t="shared" si="102"/>
        <v>1</v>
      </c>
      <c r="N517" s="19" t="b">
        <f t="shared" si="103"/>
        <v>1</v>
      </c>
      <c r="O517" s="19" t="b">
        <f t="shared" si="104"/>
        <v>0</v>
      </c>
      <c r="P517" s="19" t="b">
        <f>IF(B517="GN",ISNA(VLOOKUP($K517,'GN codes'!$A:$A,1,FALSE)),ISNA(VLOOKUP($K517,'Prodcom codes'!$A:$A,1,FALSE)))</f>
        <v>1</v>
      </c>
      <c r="Q517" s="19" t="b">
        <f t="shared" si="105"/>
        <v>0</v>
      </c>
      <c r="R517" s="19" t="b">
        <f t="shared" si="106"/>
        <v>0</v>
      </c>
      <c r="S517" s="19" t="b">
        <f t="shared" si="107"/>
        <v>0</v>
      </c>
      <c r="T517" s="19" t="b">
        <f t="shared" si="108"/>
        <v>0</v>
      </c>
      <c r="U517" s="19" t="b">
        <f t="shared" si="109"/>
        <v>0</v>
      </c>
    </row>
    <row r="518" spans="8:21" x14ac:dyDescent="0.25">
      <c r="H518" s="13" t="str">
        <f>_xlfn.IFNA(IF(B518="GN",VLOOKUP($K518,'GN codes'!$A:$E,3,FALSE),VLOOKUP($K518,'Prodcom codes'!$A:$F,4,FALSE)),"")</f>
        <v/>
      </c>
      <c r="I518" s="16" t="str">
        <f t="shared" si="98"/>
        <v/>
      </c>
      <c r="J518" s="17" t="str">
        <f t="shared" si="99"/>
        <v/>
      </c>
      <c r="K518" s="13" t="str">
        <f t="shared" si="100"/>
        <v/>
      </c>
      <c r="L518" s="19" t="b">
        <f t="shared" si="101"/>
        <v>1</v>
      </c>
      <c r="M518" s="19" t="b">
        <f t="shared" si="102"/>
        <v>1</v>
      </c>
      <c r="N518" s="19" t="b">
        <f t="shared" si="103"/>
        <v>1</v>
      </c>
      <c r="O518" s="19" t="b">
        <f t="shared" si="104"/>
        <v>0</v>
      </c>
      <c r="P518" s="19" t="b">
        <f>IF(B518="GN",ISNA(VLOOKUP($K518,'GN codes'!$A:$A,1,FALSE)),ISNA(VLOOKUP($K518,'Prodcom codes'!$A:$A,1,FALSE)))</f>
        <v>1</v>
      </c>
      <c r="Q518" s="19" t="b">
        <f t="shared" si="105"/>
        <v>0</v>
      </c>
      <c r="R518" s="19" t="b">
        <f t="shared" si="106"/>
        <v>0</v>
      </c>
      <c r="S518" s="19" t="b">
        <f t="shared" si="107"/>
        <v>0</v>
      </c>
      <c r="T518" s="19" t="b">
        <f t="shared" si="108"/>
        <v>0</v>
      </c>
      <c r="U518" s="19" t="b">
        <f t="shared" si="109"/>
        <v>0</v>
      </c>
    </row>
    <row r="519" spans="8:21" x14ac:dyDescent="0.25">
      <c r="H519" s="13" t="str">
        <f>_xlfn.IFNA(IF(B519="GN",VLOOKUP($K519,'GN codes'!$A:$E,3,FALSE),VLOOKUP($K519,'Prodcom codes'!$A:$F,4,FALSE)),"")</f>
        <v/>
      </c>
      <c r="I519" s="16" t="str">
        <f t="shared" si="98"/>
        <v/>
      </c>
      <c r="J519" s="17" t="str">
        <f t="shared" si="99"/>
        <v/>
      </c>
      <c r="K519" s="13" t="str">
        <f t="shared" si="100"/>
        <v/>
      </c>
      <c r="L519" s="19" t="b">
        <f t="shared" si="101"/>
        <v>1</v>
      </c>
      <c r="M519" s="19" t="b">
        <f t="shared" si="102"/>
        <v>1</v>
      </c>
      <c r="N519" s="19" t="b">
        <f t="shared" si="103"/>
        <v>1</v>
      </c>
      <c r="O519" s="19" t="b">
        <f t="shared" si="104"/>
        <v>0</v>
      </c>
      <c r="P519" s="19" t="b">
        <f>IF(B519="GN",ISNA(VLOOKUP($K519,'GN codes'!$A:$A,1,FALSE)),ISNA(VLOOKUP($K519,'Prodcom codes'!$A:$A,1,FALSE)))</f>
        <v>1</v>
      </c>
      <c r="Q519" s="19" t="b">
        <f t="shared" si="105"/>
        <v>0</v>
      </c>
      <c r="R519" s="19" t="b">
        <f t="shared" si="106"/>
        <v>0</v>
      </c>
      <c r="S519" s="19" t="b">
        <f t="shared" si="107"/>
        <v>0</v>
      </c>
      <c r="T519" s="19" t="b">
        <f t="shared" si="108"/>
        <v>0</v>
      </c>
      <c r="U519" s="19" t="b">
        <f t="shared" si="109"/>
        <v>0</v>
      </c>
    </row>
    <row r="520" spans="8:21" x14ac:dyDescent="0.25">
      <c r="H520" s="13" t="str">
        <f>_xlfn.IFNA(IF(B520="GN",VLOOKUP($K520,'GN codes'!$A:$E,3,FALSE),VLOOKUP($K520,'Prodcom codes'!$A:$F,4,FALSE)),"")</f>
        <v/>
      </c>
      <c r="I520" s="16" t="str">
        <f t="shared" si="98"/>
        <v/>
      </c>
      <c r="J520" s="17" t="str">
        <f t="shared" si="99"/>
        <v/>
      </c>
      <c r="K520" s="13" t="str">
        <f t="shared" si="100"/>
        <v/>
      </c>
      <c r="L520" s="19" t="b">
        <f t="shared" si="101"/>
        <v>1</v>
      </c>
      <c r="M520" s="19" t="b">
        <f t="shared" si="102"/>
        <v>1</v>
      </c>
      <c r="N520" s="19" t="b">
        <f t="shared" si="103"/>
        <v>1</v>
      </c>
      <c r="O520" s="19" t="b">
        <f t="shared" si="104"/>
        <v>0</v>
      </c>
      <c r="P520" s="19" t="b">
        <f>IF(B520="GN",ISNA(VLOOKUP($K520,'GN codes'!$A:$A,1,FALSE)),ISNA(VLOOKUP($K520,'Prodcom codes'!$A:$A,1,FALSE)))</f>
        <v>1</v>
      </c>
      <c r="Q520" s="19" t="b">
        <f t="shared" si="105"/>
        <v>0</v>
      </c>
      <c r="R520" s="19" t="b">
        <f t="shared" si="106"/>
        <v>0</v>
      </c>
      <c r="S520" s="19" t="b">
        <f t="shared" si="107"/>
        <v>0</v>
      </c>
      <c r="T520" s="19" t="b">
        <f t="shared" si="108"/>
        <v>0</v>
      </c>
      <c r="U520" s="19" t="b">
        <f t="shared" si="109"/>
        <v>0</v>
      </c>
    </row>
    <row r="521" spans="8:21" x14ac:dyDescent="0.25">
      <c r="H521" s="13" t="str">
        <f>_xlfn.IFNA(IF(B521="GN",VLOOKUP($K521,'GN codes'!$A:$E,3,FALSE),VLOOKUP($K521,'Prodcom codes'!$A:$F,4,FALSE)),"")</f>
        <v/>
      </c>
      <c r="I521" s="16" t="str">
        <f t="shared" si="98"/>
        <v/>
      </c>
      <c r="J521" s="17" t="str">
        <f t="shared" si="99"/>
        <v/>
      </c>
      <c r="K521" s="13" t="str">
        <f t="shared" si="100"/>
        <v/>
      </c>
      <c r="L521" s="19" t="b">
        <f t="shared" si="101"/>
        <v>1</v>
      </c>
      <c r="M521" s="19" t="b">
        <f t="shared" si="102"/>
        <v>1</v>
      </c>
      <c r="N521" s="19" t="b">
        <f t="shared" si="103"/>
        <v>1</v>
      </c>
      <c r="O521" s="19" t="b">
        <f t="shared" si="104"/>
        <v>0</v>
      </c>
      <c r="P521" s="19" t="b">
        <f>IF(B521="GN",ISNA(VLOOKUP($K521,'GN codes'!$A:$A,1,FALSE)),ISNA(VLOOKUP($K521,'Prodcom codes'!$A:$A,1,FALSE)))</f>
        <v>1</v>
      </c>
      <c r="Q521" s="19" t="b">
        <f t="shared" si="105"/>
        <v>0</v>
      </c>
      <c r="R521" s="19" t="b">
        <f t="shared" si="106"/>
        <v>0</v>
      </c>
      <c r="S521" s="19" t="b">
        <f t="shared" si="107"/>
        <v>0</v>
      </c>
      <c r="T521" s="19" t="b">
        <f t="shared" si="108"/>
        <v>0</v>
      </c>
      <c r="U521" s="19" t="b">
        <f t="shared" si="109"/>
        <v>0</v>
      </c>
    </row>
    <row r="522" spans="8:21" x14ac:dyDescent="0.25">
      <c r="H522" s="13" t="str">
        <f>_xlfn.IFNA(IF(B522="GN",VLOOKUP($K522,'GN codes'!$A:$E,3,FALSE),VLOOKUP($K522,'Prodcom codes'!$A:$F,4,FALSE)),"")</f>
        <v/>
      </c>
      <c r="I522" s="16" t="str">
        <f t="shared" si="98"/>
        <v/>
      </c>
      <c r="J522" s="17" t="str">
        <f t="shared" si="99"/>
        <v/>
      </c>
      <c r="K522" s="13" t="str">
        <f t="shared" si="100"/>
        <v/>
      </c>
      <c r="L522" s="19" t="b">
        <f t="shared" si="101"/>
        <v>1</v>
      </c>
      <c r="M522" s="19" t="b">
        <f t="shared" si="102"/>
        <v>1</v>
      </c>
      <c r="N522" s="19" t="b">
        <f t="shared" si="103"/>
        <v>1</v>
      </c>
      <c r="O522" s="19" t="b">
        <f t="shared" si="104"/>
        <v>0</v>
      </c>
      <c r="P522" s="19" t="b">
        <f>IF(B522="GN",ISNA(VLOOKUP($K522,'GN codes'!$A:$A,1,FALSE)),ISNA(VLOOKUP($K522,'Prodcom codes'!$A:$A,1,FALSE)))</f>
        <v>1</v>
      </c>
      <c r="Q522" s="19" t="b">
        <f t="shared" si="105"/>
        <v>0</v>
      </c>
      <c r="R522" s="19" t="b">
        <f t="shared" si="106"/>
        <v>0</v>
      </c>
      <c r="S522" s="19" t="b">
        <f t="shared" si="107"/>
        <v>0</v>
      </c>
      <c r="T522" s="19" t="b">
        <f t="shared" si="108"/>
        <v>0</v>
      </c>
      <c r="U522" s="19" t="b">
        <f t="shared" si="109"/>
        <v>0</v>
      </c>
    </row>
    <row r="523" spans="8:21" x14ac:dyDescent="0.25">
      <c r="H523" s="13" t="str">
        <f>_xlfn.IFNA(IF(B523="GN",VLOOKUP($K523,'GN codes'!$A:$E,3,FALSE),VLOOKUP($K523,'Prodcom codes'!$A:$F,4,FALSE)),"")</f>
        <v/>
      </c>
      <c r="I523" s="16" t="str">
        <f t="shared" si="98"/>
        <v/>
      </c>
      <c r="J523" s="17" t="str">
        <f t="shared" si="99"/>
        <v/>
      </c>
      <c r="K523" s="13" t="str">
        <f t="shared" si="100"/>
        <v/>
      </c>
      <c r="L523" s="19" t="b">
        <f t="shared" si="101"/>
        <v>1</v>
      </c>
      <c r="M523" s="19" t="b">
        <f t="shared" si="102"/>
        <v>1</v>
      </c>
      <c r="N523" s="19" t="b">
        <f t="shared" si="103"/>
        <v>1</v>
      </c>
      <c r="O523" s="19" t="b">
        <f t="shared" si="104"/>
        <v>0</v>
      </c>
      <c r="P523" s="19" t="b">
        <f>IF(B523="GN",ISNA(VLOOKUP($K523,'GN codes'!$A:$A,1,FALSE)),ISNA(VLOOKUP($K523,'Prodcom codes'!$A:$A,1,FALSE)))</f>
        <v>1</v>
      </c>
      <c r="Q523" s="19" t="b">
        <f t="shared" si="105"/>
        <v>0</v>
      </c>
      <c r="R523" s="19" t="b">
        <f t="shared" si="106"/>
        <v>0</v>
      </c>
      <c r="S523" s="19" t="b">
        <f t="shared" si="107"/>
        <v>0</v>
      </c>
      <c r="T523" s="19" t="b">
        <f t="shared" si="108"/>
        <v>0</v>
      </c>
      <c r="U523" s="19" t="b">
        <f t="shared" si="109"/>
        <v>0</v>
      </c>
    </row>
    <row r="524" spans="8:21" x14ac:dyDescent="0.25">
      <c r="H524" s="13" t="str">
        <f>_xlfn.IFNA(IF(B524="GN",VLOOKUP($K524,'GN codes'!$A:$E,3,FALSE),VLOOKUP($K524,'Prodcom codes'!$A:$F,4,FALSE)),"")</f>
        <v/>
      </c>
      <c r="I524" s="16" t="str">
        <f t="shared" si="98"/>
        <v/>
      </c>
      <c r="J524" s="17" t="str">
        <f t="shared" si="99"/>
        <v/>
      </c>
      <c r="K524" s="13" t="str">
        <f t="shared" si="100"/>
        <v/>
      </c>
      <c r="L524" s="19" t="b">
        <f t="shared" si="101"/>
        <v>1</v>
      </c>
      <c r="M524" s="19" t="b">
        <f t="shared" si="102"/>
        <v>1</v>
      </c>
      <c r="N524" s="19" t="b">
        <f t="shared" si="103"/>
        <v>1</v>
      </c>
      <c r="O524" s="19" t="b">
        <f t="shared" si="104"/>
        <v>0</v>
      </c>
      <c r="P524" s="19" t="b">
        <f>IF(B524="GN",ISNA(VLOOKUP($K524,'GN codes'!$A:$A,1,FALSE)),ISNA(VLOOKUP($K524,'Prodcom codes'!$A:$A,1,FALSE)))</f>
        <v>1</v>
      </c>
      <c r="Q524" s="19" t="b">
        <f t="shared" si="105"/>
        <v>0</v>
      </c>
      <c r="R524" s="19" t="b">
        <f t="shared" si="106"/>
        <v>0</v>
      </c>
      <c r="S524" s="19" t="b">
        <f t="shared" si="107"/>
        <v>0</v>
      </c>
      <c r="T524" s="19" t="b">
        <f t="shared" si="108"/>
        <v>0</v>
      </c>
      <c r="U524" s="19" t="b">
        <f t="shared" si="109"/>
        <v>0</v>
      </c>
    </row>
    <row r="525" spans="8:21" x14ac:dyDescent="0.25">
      <c r="H525" s="13" t="str">
        <f>_xlfn.IFNA(IF(B525="GN",VLOOKUP($K525,'GN codes'!$A:$E,3,FALSE),VLOOKUP($K525,'Prodcom codes'!$A:$F,4,FALSE)),"")</f>
        <v/>
      </c>
      <c r="I525" s="16" t="str">
        <f t="shared" si="98"/>
        <v/>
      </c>
      <c r="J525" s="17" t="str">
        <f t="shared" si="99"/>
        <v/>
      </c>
      <c r="K525" s="13" t="str">
        <f t="shared" si="100"/>
        <v/>
      </c>
      <c r="L525" s="19" t="b">
        <f t="shared" si="101"/>
        <v>1</v>
      </c>
      <c r="M525" s="19" t="b">
        <f t="shared" si="102"/>
        <v>1</v>
      </c>
      <c r="N525" s="19" t="b">
        <f t="shared" si="103"/>
        <v>1</v>
      </c>
      <c r="O525" s="19" t="b">
        <f t="shared" si="104"/>
        <v>0</v>
      </c>
      <c r="P525" s="19" t="b">
        <f>IF(B525="GN",ISNA(VLOOKUP($K525,'GN codes'!$A:$A,1,FALSE)),ISNA(VLOOKUP($K525,'Prodcom codes'!$A:$A,1,FALSE)))</f>
        <v>1</v>
      </c>
      <c r="Q525" s="19" t="b">
        <f t="shared" si="105"/>
        <v>0</v>
      </c>
      <c r="R525" s="19" t="b">
        <f t="shared" si="106"/>
        <v>0</v>
      </c>
      <c r="S525" s="19" t="b">
        <f t="shared" si="107"/>
        <v>0</v>
      </c>
      <c r="T525" s="19" t="b">
        <f t="shared" si="108"/>
        <v>0</v>
      </c>
      <c r="U525" s="19" t="b">
        <f t="shared" si="109"/>
        <v>0</v>
      </c>
    </row>
    <row r="526" spans="8:21" x14ac:dyDescent="0.25">
      <c r="H526" s="13" t="str">
        <f>_xlfn.IFNA(IF(B526="GN",VLOOKUP($K526,'GN codes'!$A:$E,3,FALSE),VLOOKUP($K526,'Prodcom codes'!$A:$F,4,FALSE)),"")</f>
        <v/>
      </c>
      <c r="I526" s="16" t="str">
        <f t="shared" si="98"/>
        <v/>
      </c>
      <c r="J526" s="17" t="str">
        <f t="shared" si="99"/>
        <v/>
      </c>
      <c r="K526" s="13" t="str">
        <f t="shared" si="100"/>
        <v/>
      </c>
      <c r="L526" s="19" t="b">
        <f t="shared" si="101"/>
        <v>1</v>
      </c>
      <c r="M526" s="19" t="b">
        <f t="shared" si="102"/>
        <v>1</v>
      </c>
      <c r="N526" s="19" t="b">
        <f t="shared" si="103"/>
        <v>1</v>
      </c>
      <c r="O526" s="19" t="b">
        <f t="shared" si="104"/>
        <v>0</v>
      </c>
      <c r="P526" s="19" t="b">
        <f>IF(B526="GN",ISNA(VLOOKUP($K526,'GN codes'!$A:$A,1,FALSE)),ISNA(VLOOKUP($K526,'Prodcom codes'!$A:$A,1,FALSE)))</f>
        <v>1</v>
      </c>
      <c r="Q526" s="19" t="b">
        <f t="shared" si="105"/>
        <v>0</v>
      </c>
      <c r="R526" s="19" t="b">
        <f t="shared" si="106"/>
        <v>0</v>
      </c>
      <c r="S526" s="19" t="b">
        <f t="shared" si="107"/>
        <v>0</v>
      </c>
      <c r="T526" s="19" t="b">
        <f t="shared" si="108"/>
        <v>0</v>
      </c>
      <c r="U526" s="19" t="b">
        <f t="shared" si="109"/>
        <v>0</v>
      </c>
    </row>
    <row r="527" spans="8:21" x14ac:dyDescent="0.25">
      <c r="H527" s="13" t="str">
        <f>_xlfn.IFNA(IF(B527="GN",VLOOKUP($K527,'GN codes'!$A:$E,3,FALSE),VLOOKUP($K527,'Prodcom codes'!$A:$F,4,FALSE)),"")</f>
        <v/>
      </c>
      <c r="I527" s="16" t="str">
        <f t="shared" si="98"/>
        <v/>
      </c>
      <c r="J527" s="17" t="str">
        <f t="shared" si="99"/>
        <v/>
      </c>
      <c r="K527" s="13" t="str">
        <f t="shared" si="100"/>
        <v/>
      </c>
      <c r="L527" s="19" t="b">
        <f t="shared" si="101"/>
        <v>1</v>
      </c>
      <c r="M527" s="19" t="b">
        <f t="shared" si="102"/>
        <v>1</v>
      </c>
      <c r="N527" s="19" t="b">
        <f t="shared" si="103"/>
        <v>1</v>
      </c>
      <c r="O527" s="19" t="b">
        <f t="shared" si="104"/>
        <v>0</v>
      </c>
      <c r="P527" s="19" t="b">
        <f>IF(B527="GN",ISNA(VLOOKUP($K527,'GN codes'!$A:$A,1,FALSE)),ISNA(VLOOKUP($K527,'Prodcom codes'!$A:$A,1,FALSE)))</f>
        <v>1</v>
      </c>
      <c r="Q527" s="19" t="b">
        <f t="shared" si="105"/>
        <v>0</v>
      </c>
      <c r="R527" s="19" t="b">
        <f t="shared" si="106"/>
        <v>0</v>
      </c>
      <c r="S527" s="19" t="b">
        <f t="shared" si="107"/>
        <v>0</v>
      </c>
      <c r="T527" s="19" t="b">
        <f t="shared" si="108"/>
        <v>0</v>
      </c>
      <c r="U527" s="19" t="b">
        <f t="shared" si="109"/>
        <v>0</v>
      </c>
    </row>
    <row r="528" spans="8:21" x14ac:dyDescent="0.25">
      <c r="H528" s="13" t="str">
        <f>_xlfn.IFNA(IF(B528="GN",VLOOKUP($K528,'GN codes'!$A:$E,3,FALSE),VLOOKUP($K528,'Prodcom codes'!$A:$F,4,FALSE)),"")</f>
        <v/>
      </c>
      <c r="I528" s="16" t="str">
        <f t="shared" si="98"/>
        <v/>
      </c>
      <c r="J528" s="17" t="str">
        <f t="shared" si="99"/>
        <v/>
      </c>
      <c r="K528" s="13" t="str">
        <f t="shared" si="100"/>
        <v/>
      </c>
      <c r="L528" s="19" t="b">
        <f t="shared" si="101"/>
        <v>1</v>
      </c>
      <c r="M528" s="19" t="b">
        <f t="shared" si="102"/>
        <v>1</v>
      </c>
      <c r="N528" s="19" t="b">
        <f t="shared" si="103"/>
        <v>1</v>
      </c>
      <c r="O528" s="19" t="b">
        <f t="shared" si="104"/>
        <v>0</v>
      </c>
      <c r="P528" s="19" t="b">
        <f>IF(B528="GN",ISNA(VLOOKUP($K528,'GN codes'!$A:$A,1,FALSE)),ISNA(VLOOKUP($K528,'Prodcom codes'!$A:$A,1,FALSE)))</f>
        <v>1</v>
      </c>
      <c r="Q528" s="19" t="b">
        <f t="shared" si="105"/>
        <v>0</v>
      </c>
      <c r="R528" s="19" t="b">
        <f t="shared" si="106"/>
        <v>0</v>
      </c>
      <c r="S528" s="19" t="b">
        <f t="shared" si="107"/>
        <v>0</v>
      </c>
      <c r="T528" s="19" t="b">
        <f t="shared" si="108"/>
        <v>0</v>
      </c>
      <c r="U528" s="19" t="b">
        <f t="shared" si="109"/>
        <v>0</v>
      </c>
    </row>
    <row r="529" spans="8:21" x14ac:dyDescent="0.25">
      <c r="H529" s="13" t="str">
        <f>_xlfn.IFNA(IF(B529="GN",VLOOKUP($K529,'GN codes'!$A:$E,3,FALSE),VLOOKUP($K529,'Prodcom codes'!$A:$F,4,FALSE)),"")</f>
        <v/>
      </c>
      <c r="I529" s="16" t="str">
        <f t="shared" si="98"/>
        <v/>
      </c>
      <c r="J529" s="17" t="str">
        <f t="shared" si="99"/>
        <v/>
      </c>
      <c r="K529" s="13" t="str">
        <f t="shared" si="100"/>
        <v/>
      </c>
      <c r="L529" s="19" t="b">
        <f t="shared" si="101"/>
        <v>1</v>
      </c>
      <c r="M529" s="19" t="b">
        <f t="shared" si="102"/>
        <v>1</v>
      </c>
      <c r="N529" s="19" t="b">
        <f t="shared" si="103"/>
        <v>1</v>
      </c>
      <c r="O529" s="19" t="b">
        <f t="shared" si="104"/>
        <v>0</v>
      </c>
      <c r="P529" s="19" t="b">
        <f>IF(B529="GN",ISNA(VLOOKUP($K529,'GN codes'!$A:$A,1,FALSE)),ISNA(VLOOKUP($K529,'Prodcom codes'!$A:$A,1,FALSE)))</f>
        <v>1</v>
      </c>
      <c r="Q529" s="19" t="b">
        <f t="shared" si="105"/>
        <v>0</v>
      </c>
      <c r="R529" s="19" t="b">
        <f t="shared" si="106"/>
        <v>0</v>
      </c>
      <c r="S529" s="19" t="b">
        <f t="shared" si="107"/>
        <v>0</v>
      </c>
      <c r="T529" s="19" t="b">
        <f t="shared" si="108"/>
        <v>0</v>
      </c>
      <c r="U529" s="19" t="b">
        <f t="shared" si="109"/>
        <v>0</v>
      </c>
    </row>
    <row r="530" spans="8:21" x14ac:dyDescent="0.25">
      <c r="H530" s="13" t="str">
        <f>_xlfn.IFNA(IF(B530="GN",VLOOKUP($K530,'GN codes'!$A:$E,3,FALSE),VLOOKUP($K530,'Prodcom codes'!$A:$F,4,FALSE)),"")</f>
        <v/>
      </c>
      <c r="I530" s="16" t="str">
        <f t="shared" si="98"/>
        <v/>
      </c>
      <c r="J530" s="17" t="str">
        <f t="shared" si="99"/>
        <v/>
      </c>
      <c r="K530" s="13" t="str">
        <f t="shared" si="100"/>
        <v/>
      </c>
      <c r="L530" s="19" t="b">
        <f t="shared" si="101"/>
        <v>1</v>
      </c>
      <c r="M530" s="19" t="b">
        <f t="shared" si="102"/>
        <v>1</v>
      </c>
      <c r="N530" s="19" t="b">
        <f t="shared" si="103"/>
        <v>1</v>
      </c>
      <c r="O530" s="19" t="b">
        <f t="shared" si="104"/>
        <v>0</v>
      </c>
      <c r="P530" s="19" t="b">
        <f>IF(B530="GN",ISNA(VLOOKUP($K530,'GN codes'!$A:$A,1,FALSE)),ISNA(VLOOKUP($K530,'Prodcom codes'!$A:$A,1,FALSE)))</f>
        <v>1</v>
      </c>
      <c r="Q530" s="19" t="b">
        <f t="shared" si="105"/>
        <v>0</v>
      </c>
      <c r="R530" s="19" t="b">
        <f t="shared" si="106"/>
        <v>0</v>
      </c>
      <c r="S530" s="19" t="b">
        <f t="shared" si="107"/>
        <v>0</v>
      </c>
      <c r="T530" s="19" t="b">
        <f t="shared" si="108"/>
        <v>0</v>
      </c>
      <c r="U530" s="19" t="b">
        <f t="shared" si="109"/>
        <v>0</v>
      </c>
    </row>
    <row r="531" spans="8:21" x14ac:dyDescent="0.25">
      <c r="H531" s="13" t="str">
        <f>_xlfn.IFNA(IF(B531="GN",VLOOKUP($K531,'GN codes'!$A:$E,3,FALSE),VLOOKUP($K531,'Prodcom codes'!$A:$F,4,FALSE)),"")</f>
        <v/>
      </c>
      <c r="I531" s="16" t="str">
        <f t="shared" si="98"/>
        <v/>
      </c>
      <c r="J531" s="17" t="str">
        <f t="shared" si="99"/>
        <v/>
      </c>
      <c r="K531" s="13" t="str">
        <f t="shared" si="100"/>
        <v/>
      </c>
      <c r="L531" s="19" t="b">
        <f t="shared" si="101"/>
        <v>1</v>
      </c>
      <c r="M531" s="19" t="b">
        <f t="shared" si="102"/>
        <v>1</v>
      </c>
      <c r="N531" s="19" t="b">
        <f t="shared" si="103"/>
        <v>1</v>
      </c>
      <c r="O531" s="19" t="b">
        <f t="shared" si="104"/>
        <v>0</v>
      </c>
      <c r="P531" s="19" t="b">
        <f>IF(B531="GN",ISNA(VLOOKUP($K531,'GN codes'!$A:$A,1,FALSE)),ISNA(VLOOKUP($K531,'Prodcom codes'!$A:$A,1,FALSE)))</f>
        <v>1</v>
      </c>
      <c r="Q531" s="19" t="b">
        <f t="shared" si="105"/>
        <v>0</v>
      </c>
      <c r="R531" s="19" t="b">
        <f t="shared" si="106"/>
        <v>0</v>
      </c>
      <c r="S531" s="19" t="b">
        <f t="shared" si="107"/>
        <v>0</v>
      </c>
      <c r="T531" s="19" t="b">
        <f t="shared" si="108"/>
        <v>0</v>
      </c>
      <c r="U531" s="19" t="b">
        <f t="shared" si="109"/>
        <v>0</v>
      </c>
    </row>
    <row r="532" spans="8:21" x14ac:dyDescent="0.25">
      <c r="H532" s="13" t="str">
        <f>_xlfn.IFNA(IF(B532="GN",VLOOKUP($K532,'GN codes'!$A:$E,3,FALSE),VLOOKUP($K532,'Prodcom codes'!$A:$F,4,FALSE)),"")</f>
        <v/>
      </c>
      <c r="I532" s="16" t="str">
        <f t="shared" si="98"/>
        <v/>
      </c>
      <c r="J532" s="17" t="str">
        <f t="shared" si="99"/>
        <v/>
      </c>
      <c r="K532" s="13" t="str">
        <f t="shared" si="100"/>
        <v/>
      </c>
      <c r="L532" s="19" t="b">
        <f t="shared" si="101"/>
        <v>1</v>
      </c>
      <c r="M532" s="19" t="b">
        <f t="shared" si="102"/>
        <v>1</v>
      </c>
      <c r="N532" s="19" t="b">
        <f t="shared" si="103"/>
        <v>1</v>
      </c>
      <c r="O532" s="19" t="b">
        <f t="shared" si="104"/>
        <v>0</v>
      </c>
      <c r="P532" s="19" t="b">
        <f>IF(B532="GN",ISNA(VLOOKUP($K532,'GN codes'!$A:$A,1,FALSE)),ISNA(VLOOKUP($K532,'Prodcom codes'!$A:$A,1,FALSE)))</f>
        <v>1</v>
      </c>
      <c r="Q532" s="19" t="b">
        <f t="shared" si="105"/>
        <v>0</v>
      </c>
      <c r="R532" s="19" t="b">
        <f t="shared" si="106"/>
        <v>0</v>
      </c>
      <c r="S532" s="19" t="b">
        <f t="shared" si="107"/>
        <v>0</v>
      </c>
      <c r="T532" s="19" t="b">
        <f t="shared" si="108"/>
        <v>0</v>
      </c>
      <c r="U532" s="19" t="b">
        <f t="shared" si="109"/>
        <v>0</v>
      </c>
    </row>
    <row r="533" spans="8:21" x14ac:dyDescent="0.25">
      <c r="H533" s="13" t="str">
        <f>_xlfn.IFNA(IF(B533="GN",VLOOKUP($K533,'GN codes'!$A:$E,3,FALSE),VLOOKUP($K533,'Prodcom codes'!$A:$F,4,FALSE)),"")</f>
        <v/>
      </c>
      <c r="I533" s="16" t="str">
        <f t="shared" si="98"/>
        <v/>
      </c>
      <c r="J533" s="17" t="str">
        <f t="shared" si="99"/>
        <v/>
      </c>
      <c r="K533" s="13" t="str">
        <f t="shared" si="100"/>
        <v/>
      </c>
      <c r="L533" s="19" t="b">
        <f t="shared" si="101"/>
        <v>1</v>
      </c>
      <c r="M533" s="19" t="b">
        <f t="shared" si="102"/>
        <v>1</v>
      </c>
      <c r="N533" s="19" t="b">
        <f t="shared" si="103"/>
        <v>1</v>
      </c>
      <c r="O533" s="19" t="b">
        <f t="shared" si="104"/>
        <v>0</v>
      </c>
      <c r="P533" s="19" t="b">
        <f>IF(B533="GN",ISNA(VLOOKUP($K533,'GN codes'!$A:$A,1,FALSE)),ISNA(VLOOKUP($K533,'Prodcom codes'!$A:$A,1,FALSE)))</f>
        <v>1</v>
      </c>
      <c r="Q533" s="19" t="b">
        <f t="shared" si="105"/>
        <v>0</v>
      </c>
      <c r="R533" s="19" t="b">
        <f t="shared" si="106"/>
        <v>0</v>
      </c>
      <c r="S533" s="19" t="b">
        <f t="shared" si="107"/>
        <v>0</v>
      </c>
      <c r="T533" s="19" t="b">
        <f t="shared" si="108"/>
        <v>0</v>
      </c>
      <c r="U533" s="19" t="b">
        <f t="shared" si="109"/>
        <v>0</v>
      </c>
    </row>
    <row r="534" spans="8:21" x14ac:dyDescent="0.25">
      <c r="H534" s="13" t="str">
        <f>_xlfn.IFNA(IF(B534="GN",VLOOKUP($K534,'GN codes'!$A:$E,3,FALSE),VLOOKUP($K534,'Prodcom codes'!$A:$F,4,FALSE)),"")</f>
        <v/>
      </c>
      <c r="I534" s="16" t="str">
        <f t="shared" si="98"/>
        <v/>
      </c>
      <c r="J534" s="17" t="str">
        <f t="shared" si="99"/>
        <v/>
      </c>
      <c r="K534" s="13" t="str">
        <f t="shared" si="100"/>
        <v/>
      </c>
      <c r="L534" s="19" t="b">
        <f t="shared" si="101"/>
        <v>1</v>
      </c>
      <c r="M534" s="19" t="b">
        <f t="shared" si="102"/>
        <v>1</v>
      </c>
      <c r="N534" s="19" t="b">
        <f t="shared" si="103"/>
        <v>1</v>
      </c>
      <c r="O534" s="19" t="b">
        <f t="shared" si="104"/>
        <v>0</v>
      </c>
      <c r="P534" s="19" t="b">
        <f>IF(B534="GN",ISNA(VLOOKUP($K534,'GN codes'!$A:$A,1,FALSE)),ISNA(VLOOKUP($K534,'Prodcom codes'!$A:$A,1,FALSE)))</f>
        <v>1</v>
      </c>
      <c r="Q534" s="19" t="b">
        <f t="shared" si="105"/>
        <v>0</v>
      </c>
      <c r="R534" s="19" t="b">
        <f t="shared" si="106"/>
        <v>0</v>
      </c>
      <c r="S534" s="19" t="b">
        <f t="shared" si="107"/>
        <v>0</v>
      </c>
      <c r="T534" s="19" t="b">
        <f t="shared" si="108"/>
        <v>0</v>
      </c>
      <c r="U534" s="19" t="b">
        <f t="shared" si="109"/>
        <v>0</v>
      </c>
    </row>
    <row r="535" spans="8:21" x14ac:dyDescent="0.25">
      <c r="H535" s="13" t="str">
        <f>_xlfn.IFNA(IF(B535="GN",VLOOKUP($K535,'GN codes'!$A:$E,3,FALSE),VLOOKUP($K535,'Prodcom codes'!$A:$F,4,FALSE)),"")</f>
        <v/>
      </c>
      <c r="I535" s="16" t="str">
        <f t="shared" si="98"/>
        <v/>
      </c>
      <c r="J535" s="17" t="str">
        <f t="shared" si="99"/>
        <v/>
      </c>
      <c r="K535" s="13" t="str">
        <f t="shared" si="100"/>
        <v/>
      </c>
      <c r="L535" s="19" t="b">
        <f t="shared" si="101"/>
        <v>1</v>
      </c>
      <c r="M535" s="19" t="b">
        <f t="shared" si="102"/>
        <v>1</v>
      </c>
      <c r="N535" s="19" t="b">
        <f t="shared" si="103"/>
        <v>1</v>
      </c>
      <c r="O535" s="19" t="b">
        <f t="shared" si="104"/>
        <v>0</v>
      </c>
      <c r="P535" s="19" t="b">
        <f>IF(B535="GN",ISNA(VLOOKUP($K535,'GN codes'!$A:$A,1,FALSE)),ISNA(VLOOKUP($K535,'Prodcom codes'!$A:$A,1,FALSE)))</f>
        <v>1</v>
      </c>
      <c r="Q535" s="19" t="b">
        <f t="shared" si="105"/>
        <v>0</v>
      </c>
      <c r="R535" s="19" t="b">
        <f t="shared" si="106"/>
        <v>0</v>
      </c>
      <c r="S535" s="19" t="b">
        <f t="shared" si="107"/>
        <v>0</v>
      </c>
      <c r="T535" s="19" t="b">
        <f t="shared" si="108"/>
        <v>0</v>
      </c>
      <c r="U535" s="19" t="b">
        <f t="shared" si="109"/>
        <v>0</v>
      </c>
    </row>
    <row r="536" spans="8:21" x14ac:dyDescent="0.25">
      <c r="H536" s="13" t="str">
        <f>_xlfn.IFNA(IF(B536="GN",VLOOKUP($K536,'GN codes'!$A:$E,3,FALSE),VLOOKUP($K536,'Prodcom codes'!$A:$F,4,FALSE)),"")</f>
        <v/>
      </c>
      <c r="I536" s="16" t="str">
        <f t="shared" si="98"/>
        <v/>
      </c>
      <c r="J536" s="17" t="str">
        <f t="shared" si="99"/>
        <v/>
      </c>
      <c r="K536" s="13" t="str">
        <f t="shared" si="100"/>
        <v/>
      </c>
      <c r="L536" s="19" t="b">
        <f t="shared" si="101"/>
        <v>1</v>
      </c>
      <c r="M536" s="19" t="b">
        <f t="shared" si="102"/>
        <v>1</v>
      </c>
      <c r="N536" s="19" t="b">
        <f t="shared" si="103"/>
        <v>1</v>
      </c>
      <c r="O536" s="19" t="b">
        <f t="shared" si="104"/>
        <v>0</v>
      </c>
      <c r="P536" s="19" t="b">
        <f>IF(B536="GN",ISNA(VLOOKUP($K536,'GN codes'!$A:$A,1,FALSE)),ISNA(VLOOKUP($K536,'Prodcom codes'!$A:$A,1,FALSE)))</f>
        <v>1</v>
      </c>
      <c r="Q536" s="19" t="b">
        <f t="shared" si="105"/>
        <v>0</v>
      </c>
      <c r="R536" s="19" t="b">
        <f t="shared" si="106"/>
        <v>0</v>
      </c>
      <c r="S536" s="19" t="b">
        <f t="shared" si="107"/>
        <v>0</v>
      </c>
      <c r="T536" s="19" t="b">
        <f t="shared" si="108"/>
        <v>0</v>
      </c>
      <c r="U536" s="19" t="b">
        <f t="shared" si="109"/>
        <v>0</v>
      </c>
    </row>
    <row r="537" spans="8:21" x14ac:dyDescent="0.25">
      <c r="H537" s="13" t="str">
        <f>_xlfn.IFNA(IF(B537="GN",VLOOKUP($K537,'GN codes'!$A:$E,3,FALSE),VLOOKUP($K537,'Prodcom codes'!$A:$F,4,FALSE)),"")</f>
        <v/>
      </c>
      <c r="I537" s="16" t="str">
        <f t="shared" si="98"/>
        <v/>
      </c>
      <c r="J537" s="17" t="str">
        <f t="shared" si="99"/>
        <v/>
      </c>
      <c r="K537" s="13" t="str">
        <f t="shared" si="100"/>
        <v/>
      </c>
      <c r="L537" s="19" t="b">
        <f t="shared" si="101"/>
        <v>1</v>
      </c>
      <c r="M537" s="19" t="b">
        <f t="shared" si="102"/>
        <v>1</v>
      </c>
      <c r="N537" s="19" t="b">
        <f t="shared" si="103"/>
        <v>1</v>
      </c>
      <c r="O537" s="19" t="b">
        <f t="shared" si="104"/>
        <v>0</v>
      </c>
      <c r="P537" s="19" t="b">
        <f>IF(B537="GN",ISNA(VLOOKUP($K537,'GN codes'!$A:$A,1,FALSE)),ISNA(VLOOKUP($K537,'Prodcom codes'!$A:$A,1,FALSE)))</f>
        <v>1</v>
      </c>
      <c r="Q537" s="19" t="b">
        <f t="shared" si="105"/>
        <v>0</v>
      </c>
      <c r="R537" s="19" t="b">
        <f t="shared" si="106"/>
        <v>0</v>
      </c>
      <c r="S537" s="19" t="b">
        <f t="shared" si="107"/>
        <v>0</v>
      </c>
      <c r="T537" s="19" t="b">
        <f t="shared" si="108"/>
        <v>0</v>
      </c>
      <c r="U537" s="19" t="b">
        <f t="shared" si="109"/>
        <v>0</v>
      </c>
    </row>
    <row r="538" spans="8:21" x14ac:dyDescent="0.25">
      <c r="H538" s="13" t="str">
        <f>_xlfn.IFNA(IF(B538="GN",VLOOKUP($K538,'GN codes'!$A:$E,3,FALSE),VLOOKUP($K538,'Prodcom codes'!$A:$F,4,FALSE)),"")</f>
        <v/>
      </c>
      <c r="I538" s="16" t="str">
        <f t="shared" si="98"/>
        <v/>
      </c>
      <c r="J538" s="17" t="str">
        <f t="shared" si="99"/>
        <v/>
      </c>
      <c r="K538" s="13" t="str">
        <f t="shared" si="100"/>
        <v/>
      </c>
      <c r="L538" s="19" t="b">
        <f t="shared" si="101"/>
        <v>1</v>
      </c>
      <c r="M538" s="19" t="b">
        <f t="shared" si="102"/>
        <v>1</v>
      </c>
      <c r="N538" s="19" t="b">
        <f t="shared" si="103"/>
        <v>1</v>
      </c>
      <c r="O538" s="19" t="b">
        <f t="shared" si="104"/>
        <v>0</v>
      </c>
      <c r="P538" s="19" t="b">
        <f>IF(B538="GN",ISNA(VLOOKUP($K538,'GN codes'!$A:$A,1,FALSE)),ISNA(VLOOKUP($K538,'Prodcom codes'!$A:$A,1,FALSE)))</f>
        <v>1</v>
      </c>
      <c r="Q538" s="19" t="b">
        <f t="shared" si="105"/>
        <v>0</v>
      </c>
      <c r="R538" s="19" t="b">
        <f t="shared" si="106"/>
        <v>0</v>
      </c>
      <c r="S538" s="19" t="b">
        <f t="shared" si="107"/>
        <v>0</v>
      </c>
      <c r="T538" s="19" t="b">
        <f t="shared" si="108"/>
        <v>0</v>
      </c>
      <c r="U538" s="19" t="b">
        <f t="shared" si="109"/>
        <v>0</v>
      </c>
    </row>
    <row r="539" spans="8:21" x14ac:dyDescent="0.25">
      <c r="H539" s="13" t="str">
        <f>_xlfn.IFNA(IF(B539="GN",VLOOKUP($K539,'GN codes'!$A:$E,3,FALSE),VLOOKUP($K539,'Prodcom codes'!$A:$F,4,FALSE)),"")</f>
        <v/>
      </c>
      <c r="I539" s="16" t="str">
        <f t="shared" si="98"/>
        <v/>
      </c>
      <c r="J539" s="17" t="str">
        <f t="shared" si="99"/>
        <v/>
      </c>
      <c r="K539" s="13" t="str">
        <f t="shared" si="100"/>
        <v/>
      </c>
      <c r="L539" s="19" t="b">
        <f t="shared" si="101"/>
        <v>1</v>
      </c>
      <c r="M539" s="19" t="b">
        <f t="shared" si="102"/>
        <v>1</v>
      </c>
      <c r="N539" s="19" t="b">
        <f t="shared" si="103"/>
        <v>1</v>
      </c>
      <c r="O539" s="19" t="b">
        <f t="shared" si="104"/>
        <v>0</v>
      </c>
      <c r="P539" s="19" t="b">
        <f>IF(B539="GN",ISNA(VLOOKUP($K539,'GN codes'!$A:$A,1,FALSE)),ISNA(VLOOKUP($K539,'Prodcom codes'!$A:$A,1,FALSE)))</f>
        <v>1</v>
      </c>
      <c r="Q539" s="19" t="b">
        <f t="shared" si="105"/>
        <v>0</v>
      </c>
      <c r="R539" s="19" t="b">
        <f t="shared" si="106"/>
        <v>0</v>
      </c>
      <c r="S539" s="19" t="b">
        <f t="shared" si="107"/>
        <v>0</v>
      </c>
      <c r="T539" s="19" t="b">
        <f t="shared" si="108"/>
        <v>0</v>
      </c>
      <c r="U539" s="19" t="b">
        <f t="shared" si="109"/>
        <v>0</v>
      </c>
    </row>
    <row r="540" spans="8:21" x14ac:dyDescent="0.25">
      <c r="H540" s="13" t="str">
        <f>_xlfn.IFNA(IF(B540="GN",VLOOKUP($K540,'GN codes'!$A:$E,3,FALSE),VLOOKUP($K540,'Prodcom codes'!$A:$F,4,FALSE)),"")</f>
        <v/>
      </c>
      <c r="I540" s="16" t="str">
        <f t="shared" si="98"/>
        <v/>
      </c>
      <c r="J540" s="17" t="str">
        <f t="shared" si="99"/>
        <v/>
      </c>
      <c r="K540" s="13" t="str">
        <f t="shared" si="100"/>
        <v/>
      </c>
      <c r="L540" s="19" t="b">
        <f t="shared" si="101"/>
        <v>1</v>
      </c>
      <c r="M540" s="19" t="b">
        <f t="shared" si="102"/>
        <v>1</v>
      </c>
      <c r="N540" s="19" t="b">
        <f t="shared" si="103"/>
        <v>1</v>
      </c>
      <c r="O540" s="19" t="b">
        <f t="shared" si="104"/>
        <v>0</v>
      </c>
      <c r="P540" s="19" t="b">
        <f>IF(B540="GN",ISNA(VLOOKUP($K540,'GN codes'!$A:$A,1,FALSE)),ISNA(VLOOKUP($K540,'Prodcom codes'!$A:$A,1,FALSE)))</f>
        <v>1</v>
      </c>
      <c r="Q540" s="19" t="b">
        <f t="shared" si="105"/>
        <v>0</v>
      </c>
      <c r="R540" s="19" t="b">
        <f t="shared" si="106"/>
        <v>0</v>
      </c>
      <c r="S540" s="19" t="b">
        <f t="shared" si="107"/>
        <v>0</v>
      </c>
      <c r="T540" s="19" t="b">
        <f t="shared" si="108"/>
        <v>0</v>
      </c>
      <c r="U540" s="19" t="b">
        <f t="shared" si="109"/>
        <v>0</v>
      </c>
    </row>
    <row r="541" spans="8:21" x14ac:dyDescent="0.25">
      <c r="H541" s="13" t="str">
        <f>_xlfn.IFNA(IF(B541="GN",VLOOKUP($K541,'GN codes'!$A:$E,3,FALSE),VLOOKUP($K541,'Prodcom codes'!$A:$F,4,FALSE)),"")</f>
        <v/>
      </c>
      <c r="I541" s="16" t="str">
        <f t="shared" si="98"/>
        <v/>
      </c>
      <c r="J541" s="17" t="str">
        <f t="shared" si="99"/>
        <v/>
      </c>
      <c r="K541" s="13" t="str">
        <f t="shared" si="100"/>
        <v/>
      </c>
      <c r="L541" s="19" t="b">
        <f t="shared" si="101"/>
        <v>1</v>
      </c>
      <c r="M541" s="19" t="b">
        <f t="shared" si="102"/>
        <v>1</v>
      </c>
      <c r="N541" s="19" t="b">
        <f t="shared" si="103"/>
        <v>1</v>
      </c>
      <c r="O541" s="19" t="b">
        <f t="shared" si="104"/>
        <v>0</v>
      </c>
      <c r="P541" s="19" t="b">
        <f>IF(B541="GN",ISNA(VLOOKUP($K541,'GN codes'!$A:$A,1,FALSE)),ISNA(VLOOKUP($K541,'Prodcom codes'!$A:$A,1,FALSE)))</f>
        <v>1</v>
      </c>
      <c r="Q541" s="19" t="b">
        <f t="shared" si="105"/>
        <v>0</v>
      </c>
      <c r="R541" s="19" t="b">
        <f t="shared" si="106"/>
        <v>0</v>
      </c>
      <c r="S541" s="19" t="b">
        <f t="shared" si="107"/>
        <v>0</v>
      </c>
      <c r="T541" s="19" t="b">
        <f t="shared" si="108"/>
        <v>0</v>
      </c>
      <c r="U541" s="19" t="b">
        <f t="shared" si="109"/>
        <v>0</v>
      </c>
    </row>
    <row r="542" spans="8:21" x14ac:dyDescent="0.25">
      <c r="H542" s="13" t="str">
        <f>_xlfn.IFNA(IF(B542="GN",VLOOKUP($K542,'GN codes'!$A:$E,3,FALSE),VLOOKUP($K542,'Prodcom codes'!$A:$F,4,FALSE)),"")</f>
        <v/>
      </c>
      <c r="I542" s="16" t="str">
        <f t="shared" si="98"/>
        <v/>
      </c>
      <c r="J542" s="17" t="str">
        <f t="shared" si="99"/>
        <v/>
      </c>
      <c r="K542" s="13" t="str">
        <f t="shared" si="100"/>
        <v/>
      </c>
      <c r="L542" s="19" t="b">
        <f t="shared" si="101"/>
        <v>1</v>
      </c>
      <c r="M542" s="19" t="b">
        <f t="shared" si="102"/>
        <v>1</v>
      </c>
      <c r="N542" s="19" t="b">
        <f t="shared" si="103"/>
        <v>1</v>
      </c>
      <c r="O542" s="19" t="b">
        <f t="shared" si="104"/>
        <v>0</v>
      </c>
      <c r="P542" s="19" t="b">
        <f>IF(B542="GN",ISNA(VLOOKUP($K542,'GN codes'!$A:$A,1,FALSE)),ISNA(VLOOKUP($K542,'Prodcom codes'!$A:$A,1,FALSE)))</f>
        <v>1</v>
      </c>
      <c r="Q542" s="19" t="b">
        <f t="shared" si="105"/>
        <v>0</v>
      </c>
      <c r="R542" s="19" t="b">
        <f t="shared" si="106"/>
        <v>0</v>
      </c>
      <c r="S542" s="19" t="b">
        <f t="shared" si="107"/>
        <v>0</v>
      </c>
      <c r="T542" s="19" t="b">
        <f t="shared" si="108"/>
        <v>0</v>
      </c>
      <c r="U542" s="19" t="b">
        <f t="shared" si="109"/>
        <v>0</v>
      </c>
    </row>
    <row r="543" spans="8:21" x14ac:dyDescent="0.25">
      <c r="H543" s="13" t="str">
        <f>_xlfn.IFNA(IF(B543="GN",VLOOKUP($K543,'GN codes'!$A:$E,3,FALSE),VLOOKUP($K543,'Prodcom codes'!$A:$F,4,FALSE)),"")</f>
        <v/>
      </c>
      <c r="I543" s="16" t="str">
        <f t="shared" si="98"/>
        <v/>
      </c>
      <c r="J543" s="17" t="str">
        <f t="shared" si="99"/>
        <v/>
      </c>
      <c r="K543" s="13" t="str">
        <f t="shared" si="100"/>
        <v/>
      </c>
      <c r="L543" s="19" t="b">
        <f t="shared" si="101"/>
        <v>1</v>
      </c>
      <c r="M543" s="19" t="b">
        <f t="shared" si="102"/>
        <v>1</v>
      </c>
      <c r="N543" s="19" t="b">
        <f t="shared" si="103"/>
        <v>1</v>
      </c>
      <c r="O543" s="19" t="b">
        <f t="shared" si="104"/>
        <v>0</v>
      </c>
      <c r="P543" s="19" t="b">
        <f>IF(B543="GN",ISNA(VLOOKUP($K543,'GN codes'!$A:$A,1,FALSE)),ISNA(VLOOKUP($K543,'Prodcom codes'!$A:$A,1,FALSE)))</f>
        <v>1</v>
      </c>
      <c r="Q543" s="19" t="b">
        <f t="shared" si="105"/>
        <v>0</v>
      </c>
      <c r="R543" s="19" t="b">
        <f t="shared" si="106"/>
        <v>0</v>
      </c>
      <c r="S543" s="19" t="b">
        <f t="shared" si="107"/>
        <v>0</v>
      </c>
      <c r="T543" s="19" t="b">
        <f t="shared" si="108"/>
        <v>0</v>
      </c>
      <c r="U543" s="19" t="b">
        <f t="shared" si="109"/>
        <v>0</v>
      </c>
    </row>
    <row r="544" spans="8:21" x14ac:dyDescent="0.25">
      <c r="H544" s="13" t="str">
        <f>_xlfn.IFNA(IF(B544="GN",VLOOKUP($K544,'GN codes'!$A:$E,3,FALSE),VLOOKUP($K544,'Prodcom codes'!$A:$F,4,FALSE)),"")</f>
        <v/>
      </c>
      <c r="I544" s="16" t="str">
        <f t="shared" si="98"/>
        <v/>
      </c>
      <c r="J544" s="17" t="str">
        <f t="shared" si="99"/>
        <v/>
      </c>
      <c r="K544" s="13" t="str">
        <f t="shared" si="100"/>
        <v/>
      </c>
      <c r="L544" s="19" t="b">
        <f t="shared" si="101"/>
        <v>1</v>
      </c>
      <c r="M544" s="19" t="b">
        <f t="shared" si="102"/>
        <v>1</v>
      </c>
      <c r="N544" s="19" t="b">
        <f t="shared" si="103"/>
        <v>1</v>
      </c>
      <c r="O544" s="19" t="b">
        <f t="shared" si="104"/>
        <v>0</v>
      </c>
      <c r="P544" s="19" t="b">
        <f>IF(B544="GN",ISNA(VLOOKUP($K544,'GN codes'!$A:$A,1,FALSE)),ISNA(VLOOKUP($K544,'Prodcom codes'!$A:$A,1,FALSE)))</f>
        <v>1</v>
      </c>
      <c r="Q544" s="19" t="b">
        <f t="shared" si="105"/>
        <v>0</v>
      </c>
      <c r="R544" s="19" t="b">
        <f t="shared" si="106"/>
        <v>0</v>
      </c>
      <c r="S544" s="19" t="b">
        <f t="shared" si="107"/>
        <v>0</v>
      </c>
      <c r="T544" s="19" t="b">
        <f t="shared" si="108"/>
        <v>0</v>
      </c>
      <c r="U544" s="19" t="b">
        <f t="shared" si="109"/>
        <v>0</v>
      </c>
    </row>
    <row r="545" spans="8:21" x14ac:dyDescent="0.25">
      <c r="H545" s="13" t="str">
        <f>_xlfn.IFNA(IF(B545="GN",VLOOKUP($K545,'GN codes'!$A:$E,3,FALSE),VLOOKUP($K545,'Prodcom codes'!$A:$F,4,FALSE)),"")</f>
        <v/>
      </c>
      <c r="I545" s="16" t="str">
        <f t="shared" si="98"/>
        <v/>
      </c>
      <c r="J545" s="17" t="str">
        <f t="shared" si="99"/>
        <v/>
      </c>
      <c r="K545" s="13" t="str">
        <f t="shared" si="100"/>
        <v/>
      </c>
      <c r="L545" s="19" t="b">
        <f t="shared" si="101"/>
        <v>1</v>
      </c>
      <c r="M545" s="19" t="b">
        <f t="shared" si="102"/>
        <v>1</v>
      </c>
      <c r="N545" s="19" t="b">
        <f t="shared" si="103"/>
        <v>1</v>
      </c>
      <c r="O545" s="19" t="b">
        <f t="shared" si="104"/>
        <v>0</v>
      </c>
      <c r="P545" s="19" t="b">
        <f>IF(B545="GN",ISNA(VLOOKUP($K545,'GN codes'!$A:$A,1,FALSE)),ISNA(VLOOKUP($K545,'Prodcom codes'!$A:$A,1,FALSE)))</f>
        <v>1</v>
      </c>
      <c r="Q545" s="19" t="b">
        <f t="shared" si="105"/>
        <v>0</v>
      </c>
      <c r="R545" s="19" t="b">
        <f t="shared" si="106"/>
        <v>0</v>
      </c>
      <c r="S545" s="19" t="b">
        <f t="shared" si="107"/>
        <v>0</v>
      </c>
      <c r="T545" s="19" t="b">
        <f t="shared" si="108"/>
        <v>0</v>
      </c>
      <c r="U545" s="19" t="b">
        <f t="shared" si="109"/>
        <v>0</v>
      </c>
    </row>
    <row r="546" spans="8:21" x14ac:dyDescent="0.25">
      <c r="H546" s="13" t="str">
        <f>_xlfn.IFNA(IF(B546="GN",VLOOKUP($K546,'GN codes'!$A:$E,3,FALSE),VLOOKUP($K546,'Prodcom codes'!$A:$F,4,FALSE)),"")</f>
        <v/>
      </c>
      <c r="I546" s="16" t="str">
        <f t="shared" si="98"/>
        <v/>
      </c>
      <c r="J546" s="17" t="str">
        <f t="shared" si="99"/>
        <v/>
      </c>
      <c r="K546" s="13" t="str">
        <f t="shared" si="100"/>
        <v/>
      </c>
      <c r="L546" s="19" t="b">
        <f t="shared" si="101"/>
        <v>1</v>
      </c>
      <c r="M546" s="19" t="b">
        <f t="shared" si="102"/>
        <v>1</v>
      </c>
      <c r="N546" s="19" t="b">
        <f t="shared" si="103"/>
        <v>1</v>
      </c>
      <c r="O546" s="19" t="b">
        <f t="shared" si="104"/>
        <v>0</v>
      </c>
      <c r="P546" s="19" t="b">
        <f>IF(B546="GN",ISNA(VLOOKUP($K546,'GN codes'!$A:$A,1,FALSE)),ISNA(VLOOKUP($K546,'Prodcom codes'!$A:$A,1,FALSE)))</f>
        <v>1</v>
      </c>
      <c r="Q546" s="19" t="b">
        <f t="shared" si="105"/>
        <v>0</v>
      </c>
      <c r="R546" s="19" t="b">
        <f t="shared" si="106"/>
        <v>0</v>
      </c>
      <c r="S546" s="19" t="b">
        <f t="shared" si="107"/>
        <v>0</v>
      </c>
      <c r="T546" s="19" t="b">
        <f t="shared" si="108"/>
        <v>0</v>
      </c>
      <c r="U546" s="19" t="b">
        <f t="shared" si="109"/>
        <v>0</v>
      </c>
    </row>
    <row r="547" spans="8:21" x14ac:dyDescent="0.25">
      <c r="H547" s="13" t="str">
        <f>_xlfn.IFNA(IF(B547="GN",VLOOKUP($K547,'GN codes'!$A:$E,3,FALSE),VLOOKUP($K547,'Prodcom codes'!$A:$F,4,FALSE)),"")</f>
        <v/>
      </c>
      <c r="I547" s="16" t="str">
        <f t="shared" si="98"/>
        <v/>
      </c>
      <c r="J547" s="17" t="str">
        <f t="shared" si="99"/>
        <v/>
      </c>
      <c r="K547" s="13" t="str">
        <f t="shared" si="100"/>
        <v/>
      </c>
      <c r="L547" s="19" t="b">
        <f t="shared" si="101"/>
        <v>1</v>
      </c>
      <c r="M547" s="19" t="b">
        <f t="shared" si="102"/>
        <v>1</v>
      </c>
      <c r="N547" s="19" t="b">
        <f t="shared" si="103"/>
        <v>1</v>
      </c>
      <c r="O547" s="19" t="b">
        <f t="shared" si="104"/>
        <v>0</v>
      </c>
      <c r="P547" s="19" t="b">
        <f>IF(B547="GN",ISNA(VLOOKUP($K547,'GN codes'!$A:$A,1,FALSE)),ISNA(VLOOKUP($K547,'Prodcom codes'!$A:$A,1,FALSE)))</f>
        <v>1</v>
      </c>
      <c r="Q547" s="19" t="b">
        <f t="shared" si="105"/>
        <v>0</v>
      </c>
      <c r="R547" s="19" t="b">
        <f t="shared" si="106"/>
        <v>0</v>
      </c>
      <c r="S547" s="19" t="b">
        <f t="shared" si="107"/>
        <v>0</v>
      </c>
      <c r="T547" s="19" t="b">
        <f t="shared" si="108"/>
        <v>0</v>
      </c>
      <c r="U547" s="19" t="b">
        <f t="shared" si="109"/>
        <v>0</v>
      </c>
    </row>
    <row r="548" spans="8:21" x14ac:dyDescent="0.25">
      <c r="H548" s="13" t="str">
        <f>_xlfn.IFNA(IF(B548="GN",VLOOKUP($K548,'GN codes'!$A:$E,3,FALSE),VLOOKUP($K548,'Prodcom codes'!$A:$F,4,FALSE)),"")</f>
        <v/>
      </c>
      <c r="I548" s="16" t="str">
        <f t="shared" si="98"/>
        <v/>
      </c>
      <c r="J548" s="17" t="str">
        <f t="shared" si="99"/>
        <v/>
      </c>
      <c r="K548" s="13" t="str">
        <f t="shared" si="100"/>
        <v/>
      </c>
      <c r="L548" s="19" t="b">
        <f t="shared" si="101"/>
        <v>1</v>
      </c>
      <c r="M548" s="19" t="b">
        <f t="shared" si="102"/>
        <v>1</v>
      </c>
      <c r="N548" s="19" t="b">
        <f t="shared" si="103"/>
        <v>1</v>
      </c>
      <c r="O548" s="19" t="b">
        <f t="shared" si="104"/>
        <v>0</v>
      </c>
      <c r="P548" s="19" t="b">
        <f>IF(B548="GN",ISNA(VLOOKUP($K548,'GN codes'!$A:$A,1,FALSE)),ISNA(VLOOKUP($K548,'Prodcom codes'!$A:$A,1,FALSE)))</f>
        <v>1</v>
      </c>
      <c r="Q548" s="19" t="b">
        <f t="shared" si="105"/>
        <v>0</v>
      </c>
      <c r="R548" s="19" t="b">
        <f t="shared" si="106"/>
        <v>0</v>
      </c>
      <c r="S548" s="19" t="b">
        <f t="shared" si="107"/>
        <v>0</v>
      </c>
      <c r="T548" s="19" t="b">
        <f t="shared" si="108"/>
        <v>0</v>
      </c>
      <c r="U548" s="19" t="b">
        <f t="shared" si="109"/>
        <v>0</v>
      </c>
    </row>
    <row r="549" spans="8:21" x14ac:dyDescent="0.25">
      <c r="H549" s="13" t="str">
        <f>_xlfn.IFNA(IF(B549="GN",VLOOKUP($K549,'GN codes'!$A:$E,3,FALSE),VLOOKUP($K549,'Prodcom codes'!$A:$F,4,FALSE)),"")</f>
        <v/>
      </c>
      <c r="I549" s="16" t="str">
        <f t="shared" si="98"/>
        <v/>
      </c>
      <c r="J549" s="17" t="str">
        <f t="shared" si="99"/>
        <v/>
      </c>
      <c r="K549" s="13" t="str">
        <f t="shared" si="100"/>
        <v/>
      </c>
      <c r="L549" s="19" t="b">
        <f t="shared" si="101"/>
        <v>1</v>
      </c>
      <c r="M549" s="19" t="b">
        <f t="shared" si="102"/>
        <v>1</v>
      </c>
      <c r="N549" s="19" t="b">
        <f t="shared" si="103"/>
        <v>1</v>
      </c>
      <c r="O549" s="19" t="b">
        <f t="shared" si="104"/>
        <v>0</v>
      </c>
      <c r="P549" s="19" t="b">
        <f>IF(B549="GN",ISNA(VLOOKUP($K549,'GN codes'!$A:$A,1,FALSE)),ISNA(VLOOKUP($K549,'Prodcom codes'!$A:$A,1,FALSE)))</f>
        <v>1</v>
      </c>
      <c r="Q549" s="19" t="b">
        <f t="shared" si="105"/>
        <v>0</v>
      </c>
      <c r="R549" s="19" t="b">
        <f t="shared" si="106"/>
        <v>0</v>
      </c>
      <c r="S549" s="19" t="b">
        <f t="shared" si="107"/>
        <v>0</v>
      </c>
      <c r="T549" s="19" t="b">
        <f t="shared" si="108"/>
        <v>0</v>
      </c>
      <c r="U549" s="19" t="b">
        <f t="shared" si="109"/>
        <v>0</v>
      </c>
    </row>
    <row r="550" spans="8:21" x14ac:dyDescent="0.25">
      <c r="H550" s="13" t="str">
        <f>_xlfn.IFNA(IF(B550="GN",VLOOKUP($K550,'GN codes'!$A:$E,3,FALSE),VLOOKUP($K550,'Prodcom codes'!$A:$F,4,FALSE)),"")</f>
        <v/>
      </c>
      <c r="I550" s="16" t="str">
        <f t="shared" si="98"/>
        <v/>
      </c>
      <c r="J550" s="17" t="str">
        <f t="shared" si="99"/>
        <v/>
      </c>
      <c r="K550" s="13" t="str">
        <f t="shared" si="100"/>
        <v/>
      </c>
      <c r="L550" s="19" t="b">
        <f t="shared" si="101"/>
        <v>1</v>
      </c>
      <c r="M550" s="19" t="b">
        <f t="shared" si="102"/>
        <v>1</v>
      </c>
      <c r="N550" s="19" t="b">
        <f t="shared" si="103"/>
        <v>1</v>
      </c>
      <c r="O550" s="19" t="b">
        <f t="shared" si="104"/>
        <v>0</v>
      </c>
      <c r="P550" s="19" t="b">
        <f>IF(B550="GN",ISNA(VLOOKUP($K550,'GN codes'!$A:$A,1,FALSE)),ISNA(VLOOKUP($K550,'Prodcom codes'!$A:$A,1,FALSE)))</f>
        <v>1</v>
      </c>
      <c r="Q550" s="19" t="b">
        <f t="shared" si="105"/>
        <v>0</v>
      </c>
      <c r="R550" s="19" t="b">
        <f t="shared" si="106"/>
        <v>0</v>
      </c>
      <c r="S550" s="19" t="b">
        <f t="shared" si="107"/>
        <v>0</v>
      </c>
      <c r="T550" s="19" t="b">
        <f t="shared" si="108"/>
        <v>0</v>
      </c>
      <c r="U550" s="19" t="b">
        <f t="shared" si="109"/>
        <v>0</v>
      </c>
    </row>
    <row r="551" spans="8:21" x14ac:dyDescent="0.25">
      <c r="H551" s="13" t="str">
        <f>_xlfn.IFNA(IF(B551="GN",VLOOKUP($K551,'GN codes'!$A:$E,3,FALSE),VLOOKUP($K551,'Prodcom codes'!$A:$F,4,FALSE)),"")</f>
        <v/>
      </c>
      <c r="I551" s="16" t="str">
        <f t="shared" si="98"/>
        <v/>
      </c>
      <c r="J551" s="17" t="str">
        <f t="shared" si="99"/>
        <v/>
      </c>
      <c r="K551" s="13" t="str">
        <f t="shared" si="100"/>
        <v/>
      </c>
      <c r="L551" s="19" t="b">
        <f t="shared" si="101"/>
        <v>1</v>
      </c>
      <c r="M551" s="19" t="b">
        <f t="shared" si="102"/>
        <v>1</v>
      </c>
      <c r="N551" s="19" t="b">
        <f t="shared" si="103"/>
        <v>1</v>
      </c>
      <c r="O551" s="19" t="b">
        <f t="shared" si="104"/>
        <v>0</v>
      </c>
      <c r="P551" s="19" t="b">
        <f>IF(B551="GN",ISNA(VLOOKUP($K551,'GN codes'!$A:$A,1,FALSE)),ISNA(VLOOKUP($K551,'Prodcom codes'!$A:$A,1,FALSE)))</f>
        <v>1</v>
      </c>
      <c r="Q551" s="19" t="b">
        <f t="shared" si="105"/>
        <v>0</v>
      </c>
      <c r="R551" s="19" t="b">
        <f t="shared" si="106"/>
        <v>0</v>
      </c>
      <c r="S551" s="19" t="b">
        <f t="shared" si="107"/>
        <v>0</v>
      </c>
      <c r="T551" s="19" t="b">
        <f t="shared" si="108"/>
        <v>0</v>
      </c>
      <c r="U551" s="19" t="b">
        <f t="shared" si="109"/>
        <v>0</v>
      </c>
    </row>
    <row r="552" spans="8:21" x14ac:dyDescent="0.25">
      <c r="H552" s="13" t="str">
        <f>_xlfn.IFNA(IF(B552="GN",VLOOKUP($K552,'GN codes'!$A:$E,3,FALSE),VLOOKUP($K552,'Prodcom codes'!$A:$F,4,FALSE)),"")</f>
        <v/>
      </c>
      <c r="I552" s="16" t="str">
        <f t="shared" si="98"/>
        <v/>
      </c>
      <c r="J552" s="17" t="str">
        <f t="shared" si="99"/>
        <v/>
      </c>
      <c r="K552" s="13" t="str">
        <f t="shared" si="100"/>
        <v/>
      </c>
      <c r="L552" s="19" t="b">
        <f t="shared" si="101"/>
        <v>1</v>
      </c>
      <c r="M552" s="19" t="b">
        <f t="shared" si="102"/>
        <v>1</v>
      </c>
      <c r="N552" s="19" t="b">
        <f t="shared" si="103"/>
        <v>1</v>
      </c>
      <c r="O552" s="19" t="b">
        <f t="shared" si="104"/>
        <v>0</v>
      </c>
      <c r="P552" s="19" t="b">
        <f>IF(B552="GN",ISNA(VLOOKUP($K552,'GN codes'!$A:$A,1,FALSE)),ISNA(VLOOKUP($K552,'Prodcom codes'!$A:$A,1,FALSE)))</f>
        <v>1</v>
      </c>
      <c r="Q552" s="19" t="b">
        <f t="shared" si="105"/>
        <v>0</v>
      </c>
      <c r="R552" s="19" t="b">
        <f t="shared" si="106"/>
        <v>0</v>
      </c>
      <c r="S552" s="19" t="b">
        <f t="shared" si="107"/>
        <v>0</v>
      </c>
      <c r="T552" s="19" t="b">
        <f t="shared" si="108"/>
        <v>0</v>
      </c>
      <c r="U552" s="19" t="b">
        <f t="shared" si="109"/>
        <v>0</v>
      </c>
    </row>
    <row r="553" spans="8:21" x14ac:dyDescent="0.25">
      <c r="H553" s="13" t="str">
        <f>_xlfn.IFNA(IF(B553="GN",VLOOKUP($K553,'GN codes'!$A:$E,3,FALSE),VLOOKUP($K553,'Prodcom codes'!$A:$F,4,FALSE)),"")</f>
        <v/>
      </c>
      <c r="I553" s="16" t="str">
        <f t="shared" si="98"/>
        <v/>
      </c>
      <c r="J553" s="17" t="str">
        <f t="shared" si="99"/>
        <v/>
      </c>
      <c r="K553" s="13" t="str">
        <f t="shared" si="100"/>
        <v/>
      </c>
      <c r="L553" s="19" t="b">
        <f t="shared" si="101"/>
        <v>1</v>
      </c>
      <c r="M553" s="19" t="b">
        <f t="shared" si="102"/>
        <v>1</v>
      </c>
      <c r="N553" s="19" t="b">
        <f t="shared" si="103"/>
        <v>1</v>
      </c>
      <c r="O553" s="19" t="b">
        <f t="shared" si="104"/>
        <v>0</v>
      </c>
      <c r="P553" s="19" t="b">
        <f>IF(B553="GN",ISNA(VLOOKUP($K553,'GN codes'!$A:$A,1,FALSE)),ISNA(VLOOKUP($K553,'Prodcom codes'!$A:$A,1,FALSE)))</f>
        <v>1</v>
      </c>
      <c r="Q553" s="19" t="b">
        <f t="shared" si="105"/>
        <v>0</v>
      </c>
      <c r="R553" s="19" t="b">
        <f t="shared" si="106"/>
        <v>0</v>
      </c>
      <c r="S553" s="19" t="b">
        <f t="shared" si="107"/>
        <v>0</v>
      </c>
      <c r="T553" s="19" t="b">
        <f t="shared" si="108"/>
        <v>0</v>
      </c>
      <c r="U553" s="19" t="b">
        <f t="shared" si="109"/>
        <v>0</v>
      </c>
    </row>
    <row r="554" spans="8:21" x14ac:dyDescent="0.25">
      <c r="H554" s="13" t="str">
        <f>_xlfn.IFNA(IF(B554="GN",VLOOKUP($K554,'GN codes'!$A:$E,3,FALSE),VLOOKUP($K554,'Prodcom codes'!$A:$F,4,FALSE)),"")</f>
        <v/>
      </c>
      <c r="I554" s="16" t="str">
        <f t="shared" si="98"/>
        <v/>
      </c>
      <c r="J554" s="17" t="str">
        <f t="shared" si="99"/>
        <v/>
      </c>
      <c r="K554" s="13" t="str">
        <f t="shared" si="100"/>
        <v/>
      </c>
      <c r="L554" s="19" t="b">
        <f t="shared" si="101"/>
        <v>1</v>
      </c>
      <c r="M554" s="19" t="b">
        <f t="shared" si="102"/>
        <v>1</v>
      </c>
      <c r="N554" s="19" t="b">
        <f t="shared" si="103"/>
        <v>1</v>
      </c>
      <c r="O554" s="19" t="b">
        <f t="shared" si="104"/>
        <v>0</v>
      </c>
      <c r="P554" s="19" t="b">
        <f>IF(B554="GN",ISNA(VLOOKUP($K554,'GN codes'!$A:$A,1,FALSE)),ISNA(VLOOKUP($K554,'Prodcom codes'!$A:$A,1,FALSE)))</f>
        <v>1</v>
      </c>
      <c r="Q554" s="19" t="b">
        <f t="shared" si="105"/>
        <v>0</v>
      </c>
      <c r="R554" s="19" t="b">
        <f t="shared" si="106"/>
        <v>0</v>
      </c>
      <c r="S554" s="19" t="b">
        <f t="shared" si="107"/>
        <v>0</v>
      </c>
      <c r="T554" s="19" t="b">
        <f t="shared" si="108"/>
        <v>0</v>
      </c>
      <c r="U554" s="19" t="b">
        <f t="shared" si="109"/>
        <v>0</v>
      </c>
    </row>
    <row r="555" spans="8:21" x14ac:dyDescent="0.25">
      <c r="H555" s="13" t="str">
        <f>_xlfn.IFNA(IF(B555="GN",VLOOKUP($K555,'GN codes'!$A:$E,3,FALSE),VLOOKUP($K555,'Prodcom codes'!$A:$F,4,FALSE)),"")</f>
        <v/>
      </c>
      <c r="I555" s="16" t="str">
        <f t="shared" si="98"/>
        <v/>
      </c>
      <c r="J555" s="17" t="str">
        <f t="shared" si="99"/>
        <v/>
      </c>
      <c r="K555" s="13" t="str">
        <f t="shared" si="100"/>
        <v/>
      </c>
      <c r="L555" s="19" t="b">
        <f t="shared" si="101"/>
        <v>1</v>
      </c>
      <c r="M555" s="19" t="b">
        <f t="shared" si="102"/>
        <v>1</v>
      </c>
      <c r="N555" s="19" t="b">
        <f t="shared" si="103"/>
        <v>1</v>
      </c>
      <c r="O555" s="19" t="b">
        <f t="shared" si="104"/>
        <v>0</v>
      </c>
      <c r="P555" s="19" t="b">
        <f>IF(B555="GN",ISNA(VLOOKUP($K555,'GN codes'!$A:$A,1,FALSE)),ISNA(VLOOKUP($K555,'Prodcom codes'!$A:$A,1,FALSE)))</f>
        <v>1</v>
      </c>
      <c r="Q555" s="19" t="b">
        <f t="shared" si="105"/>
        <v>0</v>
      </c>
      <c r="R555" s="19" t="b">
        <f t="shared" si="106"/>
        <v>0</v>
      </c>
      <c r="S555" s="19" t="b">
        <f t="shared" si="107"/>
        <v>0</v>
      </c>
      <c r="T555" s="19" t="b">
        <f t="shared" si="108"/>
        <v>0</v>
      </c>
      <c r="U555" s="19" t="b">
        <f t="shared" si="109"/>
        <v>0</v>
      </c>
    </row>
    <row r="556" spans="8:21" x14ac:dyDescent="0.25">
      <c r="H556" s="13" t="str">
        <f>_xlfn.IFNA(IF(B556="GN",VLOOKUP($K556,'GN codes'!$A:$E,3,FALSE),VLOOKUP($K556,'Prodcom codes'!$A:$F,4,FALSE)),"")</f>
        <v/>
      </c>
      <c r="I556" s="16" t="str">
        <f t="shared" si="98"/>
        <v/>
      </c>
      <c r="J556" s="17" t="str">
        <f t="shared" si="99"/>
        <v/>
      </c>
      <c r="K556" s="13" t="str">
        <f t="shared" si="100"/>
        <v/>
      </c>
      <c r="L556" s="19" t="b">
        <f t="shared" si="101"/>
        <v>1</v>
      </c>
      <c r="M556" s="19" t="b">
        <f t="shared" si="102"/>
        <v>1</v>
      </c>
      <c r="N556" s="19" t="b">
        <f t="shared" si="103"/>
        <v>1</v>
      </c>
      <c r="O556" s="19" t="b">
        <f t="shared" si="104"/>
        <v>0</v>
      </c>
      <c r="P556" s="19" t="b">
        <f>IF(B556="GN",ISNA(VLOOKUP($K556,'GN codes'!$A:$A,1,FALSE)),ISNA(VLOOKUP($K556,'Prodcom codes'!$A:$A,1,FALSE)))</f>
        <v>1</v>
      </c>
      <c r="Q556" s="19" t="b">
        <f t="shared" si="105"/>
        <v>0</v>
      </c>
      <c r="R556" s="19" t="b">
        <f t="shared" si="106"/>
        <v>0</v>
      </c>
      <c r="S556" s="19" t="b">
        <f t="shared" si="107"/>
        <v>0</v>
      </c>
      <c r="T556" s="19" t="b">
        <f t="shared" si="108"/>
        <v>0</v>
      </c>
      <c r="U556" s="19" t="b">
        <f t="shared" si="109"/>
        <v>0</v>
      </c>
    </row>
    <row r="557" spans="8:21" x14ac:dyDescent="0.25">
      <c r="H557" s="13" t="str">
        <f>_xlfn.IFNA(IF(B557="GN",VLOOKUP($K557,'GN codes'!$A:$E,3,FALSE),VLOOKUP($K557,'Prodcom codes'!$A:$F,4,FALSE)),"")</f>
        <v/>
      </c>
      <c r="I557" s="16" t="str">
        <f t="shared" si="98"/>
        <v/>
      </c>
      <c r="J557" s="17" t="str">
        <f t="shared" si="99"/>
        <v/>
      </c>
      <c r="K557" s="13" t="str">
        <f t="shared" si="100"/>
        <v/>
      </c>
      <c r="L557" s="19" t="b">
        <f t="shared" si="101"/>
        <v>1</v>
      </c>
      <c r="M557" s="19" t="b">
        <f t="shared" si="102"/>
        <v>1</v>
      </c>
      <c r="N557" s="19" t="b">
        <f t="shared" si="103"/>
        <v>1</v>
      </c>
      <c r="O557" s="19" t="b">
        <f t="shared" si="104"/>
        <v>0</v>
      </c>
      <c r="P557" s="19" t="b">
        <f>IF(B557="GN",ISNA(VLOOKUP($K557,'GN codes'!$A:$A,1,FALSE)),ISNA(VLOOKUP($K557,'Prodcom codes'!$A:$A,1,FALSE)))</f>
        <v>1</v>
      </c>
      <c r="Q557" s="19" t="b">
        <f t="shared" si="105"/>
        <v>0</v>
      </c>
      <c r="R557" s="19" t="b">
        <f t="shared" si="106"/>
        <v>0</v>
      </c>
      <c r="S557" s="19" t="b">
        <f t="shared" si="107"/>
        <v>0</v>
      </c>
      <c r="T557" s="19" t="b">
        <f t="shared" si="108"/>
        <v>0</v>
      </c>
      <c r="U557" s="19" t="b">
        <f t="shared" si="109"/>
        <v>0</v>
      </c>
    </row>
    <row r="558" spans="8:21" x14ac:dyDescent="0.25">
      <c r="H558" s="13" t="str">
        <f>_xlfn.IFNA(IF(B558="GN",VLOOKUP($K558,'GN codes'!$A:$E,3,FALSE),VLOOKUP($K558,'Prodcom codes'!$A:$F,4,FALSE)),"")</f>
        <v/>
      </c>
      <c r="I558" s="16" t="str">
        <f t="shared" si="98"/>
        <v/>
      </c>
      <c r="J558" s="17" t="str">
        <f t="shared" si="99"/>
        <v/>
      </c>
      <c r="K558" s="13" t="str">
        <f t="shared" si="100"/>
        <v/>
      </c>
      <c r="L558" s="19" t="b">
        <f t="shared" si="101"/>
        <v>1</v>
      </c>
      <c r="M558" s="19" t="b">
        <f t="shared" si="102"/>
        <v>1</v>
      </c>
      <c r="N558" s="19" t="b">
        <f t="shared" si="103"/>
        <v>1</v>
      </c>
      <c r="O558" s="19" t="b">
        <f t="shared" si="104"/>
        <v>0</v>
      </c>
      <c r="P558" s="19" t="b">
        <f>IF(B558="GN",ISNA(VLOOKUP($K558,'GN codes'!$A:$A,1,FALSE)),ISNA(VLOOKUP($K558,'Prodcom codes'!$A:$A,1,FALSE)))</f>
        <v>1</v>
      </c>
      <c r="Q558" s="19" t="b">
        <f t="shared" si="105"/>
        <v>0</v>
      </c>
      <c r="R558" s="19" t="b">
        <f t="shared" si="106"/>
        <v>0</v>
      </c>
      <c r="S558" s="19" t="b">
        <f t="shared" si="107"/>
        <v>0</v>
      </c>
      <c r="T558" s="19" t="b">
        <f t="shared" si="108"/>
        <v>0</v>
      </c>
      <c r="U558" s="19" t="b">
        <f t="shared" si="109"/>
        <v>0</v>
      </c>
    </row>
    <row r="559" spans="8:21" x14ac:dyDescent="0.25">
      <c r="H559" s="13" t="str">
        <f>_xlfn.IFNA(IF(B559="GN",VLOOKUP($K559,'GN codes'!$A:$E,3,FALSE),VLOOKUP($K559,'Prodcom codes'!$A:$F,4,FALSE)),"")</f>
        <v/>
      </c>
      <c r="I559" s="16" t="str">
        <f t="shared" si="98"/>
        <v/>
      </c>
      <c r="J559" s="17" t="str">
        <f t="shared" si="99"/>
        <v/>
      </c>
      <c r="K559" s="13" t="str">
        <f t="shared" si="100"/>
        <v/>
      </c>
      <c r="L559" s="19" t="b">
        <f t="shared" si="101"/>
        <v>1</v>
      </c>
      <c r="M559" s="19" t="b">
        <f t="shared" si="102"/>
        <v>1</v>
      </c>
      <c r="N559" s="19" t="b">
        <f t="shared" si="103"/>
        <v>1</v>
      </c>
      <c r="O559" s="19" t="b">
        <f t="shared" si="104"/>
        <v>0</v>
      </c>
      <c r="P559" s="19" t="b">
        <f>IF(B559="GN",ISNA(VLOOKUP($K559,'GN codes'!$A:$A,1,FALSE)),ISNA(VLOOKUP($K559,'Prodcom codes'!$A:$A,1,FALSE)))</f>
        <v>1</v>
      </c>
      <c r="Q559" s="19" t="b">
        <f t="shared" si="105"/>
        <v>0</v>
      </c>
      <c r="R559" s="19" t="b">
        <f t="shared" si="106"/>
        <v>0</v>
      </c>
      <c r="S559" s="19" t="b">
        <f t="shared" si="107"/>
        <v>0</v>
      </c>
      <c r="T559" s="19" t="b">
        <f t="shared" si="108"/>
        <v>0</v>
      </c>
      <c r="U559" s="19" t="b">
        <f t="shared" si="109"/>
        <v>0</v>
      </c>
    </row>
    <row r="560" spans="8:21" x14ac:dyDescent="0.25">
      <c r="H560" s="13" t="str">
        <f>_xlfn.IFNA(IF(B560="GN",VLOOKUP($K560,'GN codes'!$A:$E,3,FALSE),VLOOKUP($K560,'Prodcom codes'!$A:$F,4,FALSE)),"")</f>
        <v/>
      </c>
      <c r="I560" s="16" t="str">
        <f t="shared" si="98"/>
        <v/>
      </c>
      <c r="J560" s="17" t="str">
        <f t="shared" si="99"/>
        <v/>
      </c>
      <c r="K560" s="13" t="str">
        <f t="shared" si="100"/>
        <v/>
      </c>
      <c r="L560" s="19" t="b">
        <f t="shared" si="101"/>
        <v>1</v>
      </c>
      <c r="M560" s="19" t="b">
        <f t="shared" si="102"/>
        <v>1</v>
      </c>
      <c r="N560" s="19" t="b">
        <f t="shared" si="103"/>
        <v>1</v>
      </c>
      <c r="O560" s="19" t="b">
        <f t="shared" si="104"/>
        <v>0</v>
      </c>
      <c r="P560" s="19" t="b">
        <f>IF(B560="GN",ISNA(VLOOKUP($K560,'GN codes'!$A:$A,1,FALSE)),ISNA(VLOOKUP($K560,'Prodcom codes'!$A:$A,1,FALSE)))</f>
        <v>1</v>
      </c>
      <c r="Q560" s="19" t="b">
        <f t="shared" si="105"/>
        <v>0</v>
      </c>
      <c r="R560" s="19" t="b">
        <f t="shared" si="106"/>
        <v>0</v>
      </c>
      <c r="S560" s="19" t="b">
        <f t="shared" si="107"/>
        <v>0</v>
      </c>
      <c r="T560" s="19" t="b">
        <f t="shared" si="108"/>
        <v>0</v>
      </c>
      <c r="U560" s="19" t="b">
        <f t="shared" si="109"/>
        <v>0</v>
      </c>
    </row>
    <row r="561" spans="8:21" x14ac:dyDescent="0.25">
      <c r="H561" s="13" t="str">
        <f>_xlfn.IFNA(IF(B561="GN",VLOOKUP($K561,'GN codes'!$A:$E,3,FALSE),VLOOKUP($K561,'Prodcom codes'!$A:$F,4,FALSE)),"")</f>
        <v/>
      </c>
      <c r="I561" s="16" t="str">
        <f t="shared" si="98"/>
        <v/>
      </c>
      <c r="J561" s="17" t="str">
        <f t="shared" si="99"/>
        <v/>
      </c>
      <c r="K561" s="13" t="str">
        <f t="shared" si="100"/>
        <v/>
      </c>
      <c r="L561" s="19" t="b">
        <f t="shared" si="101"/>
        <v>1</v>
      </c>
      <c r="M561" s="19" t="b">
        <f t="shared" si="102"/>
        <v>1</v>
      </c>
      <c r="N561" s="19" t="b">
        <f t="shared" si="103"/>
        <v>1</v>
      </c>
      <c r="O561" s="19" t="b">
        <f t="shared" si="104"/>
        <v>0</v>
      </c>
      <c r="P561" s="19" t="b">
        <f>IF(B561="GN",ISNA(VLOOKUP($K561,'GN codes'!$A:$A,1,FALSE)),ISNA(VLOOKUP($K561,'Prodcom codes'!$A:$A,1,FALSE)))</f>
        <v>1</v>
      </c>
      <c r="Q561" s="19" t="b">
        <f t="shared" si="105"/>
        <v>0</v>
      </c>
      <c r="R561" s="19" t="b">
        <f t="shared" si="106"/>
        <v>0</v>
      </c>
      <c r="S561" s="19" t="b">
        <f t="shared" si="107"/>
        <v>0</v>
      </c>
      <c r="T561" s="19" t="b">
        <f t="shared" si="108"/>
        <v>0</v>
      </c>
      <c r="U561" s="19" t="b">
        <f t="shared" si="109"/>
        <v>0</v>
      </c>
    </row>
    <row r="562" spans="8:21" x14ac:dyDescent="0.25">
      <c r="H562" s="13" t="str">
        <f>_xlfn.IFNA(IF(B562="GN",VLOOKUP($K562,'GN codes'!$A:$E,3,FALSE),VLOOKUP($K562,'Prodcom codes'!$A:$F,4,FALSE)),"")</f>
        <v/>
      </c>
      <c r="I562" s="16" t="str">
        <f t="shared" si="98"/>
        <v/>
      </c>
      <c r="J562" s="17" t="str">
        <f t="shared" si="99"/>
        <v/>
      </c>
      <c r="K562" s="13" t="str">
        <f t="shared" si="100"/>
        <v/>
      </c>
      <c r="L562" s="19" t="b">
        <f t="shared" si="101"/>
        <v>1</v>
      </c>
      <c r="M562" s="19" t="b">
        <f t="shared" si="102"/>
        <v>1</v>
      </c>
      <c r="N562" s="19" t="b">
        <f t="shared" si="103"/>
        <v>1</v>
      </c>
      <c r="O562" s="19" t="b">
        <f t="shared" si="104"/>
        <v>0</v>
      </c>
      <c r="P562" s="19" t="b">
        <f>IF(B562="GN",ISNA(VLOOKUP($K562,'GN codes'!$A:$A,1,FALSE)),ISNA(VLOOKUP($K562,'Prodcom codes'!$A:$A,1,FALSE)))</f>
        <v>1</v>
      </c>
      <c r="Q562" s="19" t="b">
        <f t="shared" si="105"/>
        <v>0</v>
      </c>
      <c r="R562" s="19" t="b">
        <f t="shared" si="106"/>
        <v>0</v>
      </c>
      <c r="S562" s="19" t="b">
        <f t="shared" si="107"/>
        <v>0</v>
      </c>
      <c r="T562" s="19" t="b">
        <f t="shared" si="108"/>
        <v>0</v>
      </c>
      <c r="U562" s="19" t="b">
        <f t="shared" si="109"/>
        <v>0</v>
      </c>
    </row>
    <row r="563" spans="8:21" x14ac:dyDescent="0.25">
      <c r="H563" s="13" t="str">
        <f>_xlfn.IFNA(IF(B563="GN",VLOOKUP($K563,'GN codes'!$A:$E,3,FALSE),VLOOKUP($K563,'Prodcom codes'!$A:$F,4,FALSE)),"")</f>
        <v/>
      </c>
      <c r="I563" s="16" t="str">
        <f t="shared" si="98"/>
        <v/>
      </c>
      <c r="J563" s="17" t="str">
        <f t="shared" si="99"/>
        <v/>
      </c>
      <c r="K563" s="13" t="str">
        <f t="shared" si="100"/>
        <v/>
      </c>
      <c r="L563" s="19" t="b">
        <f t="shared" si="101"/>
        <v>1</v>
      </c>
      <c r="M563" s="19" t="b">
        <f t="shared" si="102"/>
        <v>1</v>
      </c>
      <c r="N563" s="19" t="b">
        <f t="shared" si="103"/>
        <v>1</v>
      </c>
      <c r="O563" s="19" t="b">
        <f t="shared" si="104"/>
        <v>0</v>
      </c>
      <c r="P563" s="19" t="b">
        <f>IF(B563="GN",ISNA(VLOOKUP($K563,'GN codes'!$A:$A,1,FALSE)),ISNA(VLOOKUP($K563,'Prodcom codes'!$A:$A,1,FALSE)))</f>
        <v>1</v>
      </c>
      <c r="Q563" s="19" t="b">
        <f t="shared" si="105"/>
        <v>0</v>
      </c>
      <c r="R563" s="19" t="b">
        <f t="shared" si="106"/>
        <v>0</v>
      </c>
      <c r="S563" s="19" t="b">
        <f t="shared" si="107"/>
        <v>0</v>
      </c>
      <c r="T563" s="19" t="b">
        <f t="shared" si="108"/>
        <v>0</v>
      </c>
      <c r="U563" s="19" t="b">
        <f t="shared" si="109"/>
        <v>0</v>
      </c>
    </row>
    <row r="564" spans="8:21" x14ac:dyDescent="0.25">
      <c r="H564" s="13" t="str">
        <f>_xlfn.IFNA(IF(B564="GN",VLOOKUP($K564,'GN codes'!$A:$E,3,FALSE),VLOOKUP($K564,'Prodcom codes'!$A:$F,4,FALSE)),"")</f>
        <v/>
      </c>
      <c r="I564" s="16" t="str">
        <f t="shared" si="98"/>
        <v/>
      </c>
      <c r="J564" s="17" t="str">
        <f t="shared" si="99"/>
        <v/>
      </c>
      <c r="K564" s="13" t="str">
        <f t="shared" si="100"/>
        <v/>
      </c>
      <c r="L564" s="19" t="b">
        <f t="shared" si="101"/>
        <v>1</v>
      </c>
      <c r="M564" s="19" t="b">
        <f t="shared" si="102"/>
        <v>1</v>
      </c>
      <c r="N564" s="19" t="b">
        <f t="shared" si="103"/>
        <v>1</v>
      </c>
      <c r="O564" s="19" t="b">
        <f t="shared" si="104"/>
        <v>0</v>
      </c>
      <c r="P564" s="19" t="b">
        <f>IF(B564="GN",ISNA(VLOOKUP($K564,'GN codes'!$A:$A,1,FALSE)),ISNA(VLOOKUP($K564,'Prodcom codes'!$A:$A,1,FALSE)))</f>
        <v>1</v>
      </c>
      <c r="Q564" s="19" t="b">
        <f t="shared" si="105"/>
        <v>0</v>
      </c>
      <c r="R564" s="19" t="b">
        <f t="shared" si="106"/>
        <v>0</v>
      </c>
      <c r="S564" s="19" t="b">
        <f t="shared" si="107"/>
        <v>0</v>
      </c>
      <c r="T564" s="19" t="b">
        <f t="shared" si="108"/>
        <v>0</v>
      </c>
      <c r="U564" s="19" t="b">
        <f t="shared" si="109"/>
        <v>0</v>
      </c>
    </row>
    <row r="565" spans="8:21" x14ac:dyDescent="0.25">
      <c r="H565" s="13" t="str">
        <f>_xlfn.IFNA(IF(B565="GN",VLOOKUP($K565,'GN codes'!$A:$E,3,FALSE),VLOOKUP($K565,'Prodcom codes'!$A:$F,4,FALSE)),"")</f>
        <v/>
      </c>
      <c r="I565" s="16" t="str">
        <f t="shared" si="98"/>
        <v/>
      </c>
      <c r="J565" s="17" t="str">
        <f t="shared" si="99"/>
        <v/>
      </c>
      <c r="K565" s="13" t="str">
        <f t="shared" si="100"/>
        <v/>
      </c>
      <c r="L565" s="19" t="b">
        <f t="shared" si="101"/>
        <v>1</v>
      </c>
      <c r="M565" s="19" t="b">
        <f t="shared" si="102"/>
        <v>1</v>
      </c>
      <c r="N565" s="19" t="b">
        <f t="shared" si="103"/>
        <v>1</v>
      </c>
      <c r="O565" s="19" t="b">
        <f t="shared" si="104"/>
        <v>0</v>
      </c>
      <c r="P565" s="19" t="b">
        <f>IF(B565="GN",ISNA(VLOOKUP($K565,'GN codes'!$A:$A,1,FALSE)),ISNA(VLOOKUP($K565,'Prodcom codes'!$A:$A,1,FALSE)))</f>
        <v>1</v>
      </c>
      <c r="Q565" s="19" t="b">
        <f t="shared" si="105"/>
        <v>0</v>
      </c>
      <c r="R565" s="19" t="b">
        <f t="shared" si="106"/>
        <v>0</v>
      </c>
      <c r="S565" s="19" t="b">
        <f t="shared" si="107"/>
        <v>0</v>
      </c>
      <c r="T565" s="19" t="b">
        <f t="shared" si="108"/>
        <v>0</v>
      </c>
      <c r="U565" s="19" t="b">
        <f t="shared" si="109"/>
        <v>0</v>
      </c>
    </row>
    <row r="566" spans="8:21" x14ac:dyDescent="0.25">
      <c r="H566" s="13" t="str">
        <f>_xlfn.IFNA(IF(B566="GN",VLOOKUP($K566,'GN codes'!$A:$E,3,FALSE),VLOOKUP($K566,'Prodcom codes'!$A:$F,4,FALSE)),"")</f>
        <v/>
      </c>
      <c r="I566" s="16" t="str">
        <f t="shared" si="98"/>
        <v/>
      </c>
      <c r="J566" s="17" t="str">
        <f t="shared" si="99"/>
        <v/>
      </c>
      <c r="K566" s="13" t="str">
        <f t="shared" si="100"/>
        <v/>
      </c>
      <c r="L566" s="19" t="b">
        <f t="shared" si="101"/>
        <v>1</v>
      </c>
      <c r="M566" s="19" t="b">
        <f t="shared" si="102"/>
        <v>1</v>
      </c>
      <c r="N566" s="19" t="b">
        <f t="shared" si="103"/>
        <v>1</v>
      </c>
      <c r="O566" s="19" t="b">
        <f t="shared" si="104"/>
        <v>0</v>
      </c>
      <c r="P566" s="19" t="b">
        <f>IF(B566="GN",ISNA(VLOOKUP($K566,'GN codes'!$A:$A,1,FALSE)),ISNA(VLOOKUP($K566,'Prodcom codes'!$A:$A,1,FALSE)))</f>
        <v>1</v>
      </c>
      <c r="Q566" s="19" t="b">
        <f t="shared" si="105"/>
        <v>0</v>
      </c>
      <c r="R566" s="19" t="b">
        <f t="shared" si="106"/>
        <v>0</v>
      </c>
      <c r="S566" s="19" t="b">
        <f t="shared" si="107"/>
        <v>0</v>
      </c>
      <c r="T566" s="19" t="b">
        <f t="shared" si="108"/>
        <v>0</v>
      </c>
      <c r="U566" s="19" t="b">
        <f t="shared" si="109"/>
        <v>0</v>
      </c>
    </row>
    <row r="567" spans="8:21" x14ac:dyDescent="0.25">
      <c r="H567" s="13" t="str">
        <f>_xlfn.IFNA(IF(B567="GN",VLOOKUP($K567,'GN codes'!$A:$E,3,FALSE),VLOOKUP($K567,'Prodcom codes'!$A:$F,4,FALSE)),"")</f>
        <v/>
      </c>
      <c r="I567" s="16" t="str">
        <f t="shared" si="98"/>
        <v/>
      </c>
      <c r="J567" s="17" t="str">
        <f t="shared" si="99"/>
        <v/>
      </c>
      <c r="K567" s="13" t="str">
        <f t="shared" si="100"/>
        <v/>
      </c>
      <c r="L567" s="19" t="b">
        <f t="shared" si="101"/>
        <v>1</v>
      </c>
      <c r="M567" s="19" t="b">
        <f t="shared" si="102"/>
        <v>1</v>
      </c>
      <c r="N567" s="19" t="b">
        <f t="shared" si="103"/>
        <v>1</v>
      </c>
      <c r="O567" s="19" t="b">
        <f t="shared" si="104"/>
        <v>0</v>
      </c>
      <c r="P567" s="19" t="b">
        <f>IF(B567="GN",ISNA(VLOOKUP($K567,'GN codes'!$A:$A,1,FALSE)),ISNA(VLOOKUP($K567,'Prodcom codes'!$A:$A,1,FALSE)))</f>
        <v>1</v>
      </c>
      <c r="Q567" s="19" t="b">
        <f t="shared" si="105"/>
        <v>0</v>
      </c>
      <c r="R567" s="19" t="b">
        <f t="shared" si="106"/>
        <v>0</v>
      </c>
      <c r="S567" s="19" t="b">
        <f t="shared" si="107"/>
        <v>0</v>
      </c>
      <c r="T567" s="19" t="b">
        <f t="shared" si="108"/>
        <v>0</v>
      </c>
      <c r="U567" s="19" t="b">
        <f t="shared" si="109"/>
        <v>0</v>
      </c>
    </row>
    <row r="568" spans="8:21" x14ac:dyDescent="0.25">
      <c r="H568" s="13" t="str">
        <f>_xlfn.IFNA(IF(B568="GN",VLOOKUP($K568,'GN codes'!$A:$E,3,FALSE),VLOOKUP($K568,'Prodcom codes'!$A:$F,4,FALSE)),"")</f>
        <v/>
      </c>
      <c r="I568" s="16" t="str">
        <f t="shared" si="98"/>
        <v/>
      </c>
      <c r="J568" s="17" t="str">
        <f t="shared" si="99"/>
        <v/>
      </c>
      <c r="K568" s="13" t="str">
        <f t="shared" si="100"/>
        <v/>
      </c>
      <c r="L568" s="19" t="b">
        <f t="shared" si="101"/>
        <v>1</v>
      </c>
      <c r="M568" s="19" t="b">
        <f t="shared" si="102"/>
        <v>1</v>
      </c>
      <c r="N568" s="19" t="b">
        <f t="shared" si="103"/>
        <v>1</v>
      </c>
      <c r="O568" s="19" t="b">
        <f t="shared" si="104"/>
        <v>0</v>
      </c>
      <c r="P568" s="19" t="b">
        <f>IF(B568="GN",ISNA(VLOOKUP($K568,'GN codes'!$A:$A,1,FALSE)),ISNA(VLOOKUP($K568,'Prodcom codes'!$A:$A,1,FALSE)))</f>
        <v>1</v>
      </c>
      <c r="Q568" s="19" t="b">
        <f t="shared" si="105"/>
        <v>0</v>
      </c>
      <c r="R568" s="19" t="b">
        <f t="shared" si="106"/>
        <v>0</v>
      </c>
      <c r="S568" s="19" t="b">
        <f t="shared" si="107"/>
        <v>0</v>
      </c>
      <c r="T568" s="19" t="b">
        <f t="shared" si="108"/>
        <v>0</v>
      </c>
      <c r="U568" s="19" t="b">
        <f t="shared" si="109"/>
        <v>0</v>
      </c>
    </row>
    <row r="569" spans="8:21" x14ac:dyDescent="0.25">
      <c r="H569" s="13" t="str">
        <f>_xlfn.IFNA(IF(B569="GN",VLOOKUP($K569,'GN codes'!$A:$E,3,FALSE),VLOOKUP($K569,'Prodcom codes'!$A:$F,4,FALSE)),"")</f>
        <v/>
      </c>
      <c r="I569" s="16" t="str">
        <f t="shared" si="98"/>
        <v/>
      </c>
      <c r="J569" s="17" t="str">
        <f t="shared" si="99"/>
        <v/>
      </c>
      <c r="K569" s="13" t="str">
        <f t="shared" si="100"/>
        <v/>
      </c>
      <c r="L569" s="19" t="b">
        <f t="shared" si="101"/>
        <v>1</v>
      </c>
      <c r="M569" s="19" t="b">
        <f t="shared" si="102"/>
        <v>1</v>
      </c>
      <c r="N569" s="19" t="b">
        <f t="shared" si="103"/>
        <v>1</v>
      </c>
      <c r="O569" s="19" t="b">
        <f t="shared" si="104"/>
        <v>0</v>
      </c>
      <c r="P569" s="19" t="b">
        <f>IF(B569="GN",ISNA(VLOOKUP($K569,'GN codes'!$A:$A,1,FALSE)),ISNA(VLOOKUP($K569,'Prodcom codes'!$A:$A,1,FALSE)))</f>
        <v>1</v>
      </c>
      <c r="Q569" s="19" t="b">
        <f t="shared" si="105"/>
        <v>0</v>
      </c>
      <c r="R569" s="19" t="b">
        <f t="shared" si="106"/>
        <v>0</v>
      </c>
      <c r="S569" s="19" t="b">
        <f t="shared" si="107"/>
        <v>0</v>
      </c>
      <c r="T569" s="19" t="b">
        <f t="shared" si="108"/>
        <v>0</v>
      </c>
      <c r="U569" s="19" t="b">
        <f t="shared" si="109"/>
        <v>0</v>
      </c>
    </row>
    <row r="570" spans="8:21" x14ac:dyDescent="0.25">
      <c r="H570" s="13" t="str">
        <f>_xlfn.IFNA(IF(B570="GN",VLOOKUP($K570,'GN codes'!$A:$E,3,FALSE),VLOOKUP($K570,'Prodcom codes'!$A:$F,4,FALSE)),"")</f>
        <v/>
      </c>
      <c r="I570" s="16" t="str">
        <f t="shared" si="98"/>
        <v/>
      </c>
      <c r="J570" s="17" t="str">
        <f t="shared" si="99"/>
        <v/>
      </c>
      <c r="K570" s="13" t="str">
        <f t="shared" si="100"/>
        <v/>
      </c>
      <c r="L570" s="19" t="b">
        <f t="shared" si="101"/>
        <v>1</v>
      </c>
      <c r="M570" s="19" t="b">
        <f t="shared" si="102"/>
        <v>1</v>
      </c>
      <c r="N570" s="19" t="b">
        <f t="shared" si="103"/>
        <v>1</v>
      </c>
      <c r="O570" s="19" t="b">
        <f t="shared" si="104"/>
        <v>0</v>
      </c>
      <c r="P570" s="19" t="b">
        <f>IF(B570="GN",ISNA(VLOOKUP($K570,'GN codes'!$A:$A,1,FALSE)),ISNA(VLOOKUP($K570,'Prodcom codes'!$A:$A,1,FALSE)))</f>
        <v>1</v>
      </c>
      <c r="Q570" s="19" t="b">
        <f t="shared" si="105"/>
        <v>0</v>
      </c>
      <c r="R570" s="19" t="b">
        <f t="shared" si="106"/>
        <v>0</v>
      </c>
      <c r="S570" s="19" t="b">
        <f t="shared" si="107"/>
        <v>0</v>
      </c>
      <c r="T570" s="19" t="b">
        <f t="shared" si="108"/>
        <v>0</v>
      </c>
      <c r="U570" s="19" t="b">
        <f t="shared" si="109"/>
        <v>0</v>
      </c>
    </row>
    <row r="571" spans="8:21" x14ac:dyDescent="0.25">
      <c r="H571" s="13" t="str">
        <f>_xlfn.IFNA(IF(B571="GN",VLOOKUP($K571,'GN codes'!$A:$E,3,FALSE),VLOOKUP($K571,'Prodcom codes'!$A:$F,4,FALSE)),"")</f>
        <v/>
      </c>
      <c r="I571" s="16" t="str">
        <f t="shared" si="98"/>
        <v/>
      </c>
      <c r="J571" s="17" t="str">
        <f t="shared" si="99"/>
        <v/>
      </c>
      <c r="K571" s="13" t="str">
        <f t="shared" si="100"/>
        <v/>
      </c>
      <c r="L571" s="19" t="b">
        <f t="shared" si="101"/>
        <v>1</v>
      </c>
      <c r="M571" s="19" t="b">
        <f t="shared" si="102"/>
        <v>1</v>
      </c>
      <c r="N571" s="19" t="b">
        <f t="shared" si="103"/>
        <v>1</v>
      </c>
      <c r="O571" s="19" t="b">
        <f t="shared" si="104"/>
        <v>0</v>
      </c>
      <c r="P571" s="19" t="b">
        <f>IF(B571="GN",ISNA(VLOOKUP($K571,'GN codes'!$A:$A,1,FALSE)),ISNA(VLOOKUP($K571,'Prodcom codes'!$A:$A,1,FALSE)))</f>
        <v>1</v>
      </c>
      <c r="Q571" s="19" t="b">
        <f t="shared" si="105"/>
        <v>0</v>
      </c>
      <c r="R571" s="19" t="b">
        <f t="shared" si="106"/>
        <v>0</v>
      </c>
      <c r="S571" s="19" t="b">
        <f t="shared" si="107"/>
        <v>0</v>
      </c>
      <c r="T571" s="19" t="b">
        <f t="shared" si="108"/>
        <v>0</v>
      </c>
      <c r="U571" s="19" t="b">
        <f t="shared" si="109"/>
        <v>0</v>
      </c>
    </row>
    <row r="572" spans="8:21" x14ac:dyDescent="0.25">
      <c r="H572" s="13" t="str">
        <f>_xlfn.IFNA(IF(B572="GN",VLOOKUP($K572,'GN codes'!$A:$E,3,FALSE),VLOOKUP($K572,'Prodcom codes'!$A:$F,4,FALSE)),"")</f>
        <v/>
      </c>
      <c r="I572" s="16" t="str">
        <f t="shared" si="98"/>
        <v/>
      </c>
      <c r="J572" s="17" t="str">
        <f t="shared" si="99"/>
        <v/>
      </c>
      <c r="K572" s="13" t="str">
        <f t="shared" si="100"/>
        <v/>
      </c>
      <c r="L572" s="19" t="b">
        <f t="shared" si="101"/>
        <v>1</v>
      </c>
      <c r="M572" s="19" t="b">
        <f t="shared" si="102"/>
        <v>1</v>
      </c>
      <c r="N572" s="19" t="b">
        <f t="shared" si="103"/>
        <v>1</v>
      </c>
      <c r="O572" s="19" t="b">
        <f t="shared" si="104"/>
        <v>0</v>
      </c>
      <c r="P572" s="19" t="b">
        <f>IF(B572="GN",ISNA(VLOOKUP($K572,'GN codes'!$A:$A,1,FALSE)),ISNA(VLOOKUP($K572,'Prodcom codes'!$A:$A,1,FALSE)))</f>
        <v>1</v>
      </c>
      <c r="Q572" s="19" t="b">
        <f t="shared" si="105"/>
        <v>0</v>
      </c>
      <c r="R572" s="19" t="b">
        <f t="shared" si="106"/>
        <v>0</v>
      </c>
      <c r="S572" s="19" t="b">
        <f t="shared" si="107"/>
        <v>0</v>
      </c>
      <c r="T572" s="19" t="b">
        <f t="shared" si="108"/>
        <v>0</v>
      </c>
      <c r="U572" s="19" t="b">
        <f t="shared" si="109"/>
        <v>0</v>
      </c>
    </row>
    <row r="573" spans="8:21" x14ac:dyDescent="0.25">
      <c r="H573" s="13" t="str">
        <f>_xlfn.IFNA(IF(B573="GN",VLOOKUP($K573,'GN codes'!$A:$E,3,FALSE),VLOOKUP($K573,'Prodcom codes'!$A:$F,4,FALSE)),"")</f>
        <v/>
      </c>
      <c r="I573" s="16" t="str">
        <f t="shared" si="98"/>
        <v/>
      </c>
      <c r="J573" s="17" t="str">
        <f t="shared" si="99"/>
        <v/>
      </c>
      <c r="K573" s="13" t="str">
        <f t="shared" si="100"/>
        <v/>
      </c>
      <c r="L573" s="19" t="b">
        <f t="shared" si="101"/>
        <v>1</v>
      </c>
      <c r="M573" s="19" t="b">
        <f t="shared" si="102"/>
        <v>1</v>
      </c>
      <c r="N573" s="19" t="b">
        <f t="shared" si="103"/>
        <v>1</v>
      </c>
      <c r="O573" s="19" t="b">
        <f t="shared" si="104"/>
        <v>0</v>
      </c>
      <c r="P573" s="19" t="b">
        <f>IF(B573="GN",ISNA(VLOOKUP($K573,'GN codes'!$A:$A,1,FALSE)),ISNA(VLOOKUP($K573,'Prodcom codes'!$A:$A,1,FALSE)))</f>
        <v>1</v>
      </c>
      <c r="Q573" s="19" t="b">
        <f t="shared" si="105"/>
        <v>0</v>
      </c>
      <c r="R573" s="19" t="b">
        <f t="shared" si="106"/>
        <v>0</v>
      </c>
      <c r="S573" s="19" t="b">
        <f t="shared" si="107"/>
        <v>0</v>
      </c>
      <c r="T573" s="19" t="b">
        <f t="shared" si="108"/>
        <v>0</v>
      </c>
      <c r="U573" s="19" t="b">
        <f t="shared" si="109"/>
        <v>0</v>
      </c>
    </row>
    <row r="574" spans="8:21" x14ac:dyDescent="0.25">
      <c r="H574" s="13" t="str">
        <f>_xlfn.IFNA(IF(B574="GN",VLOOKUP($K574,'GN codes'!$A:$E,3,FALSE),VLOOKUP($K574,'Prodcom codes'!$A:$F,4,FALSE)),"")</f>
        <v/>
      </c>
      <c r="I574" s="16" t="str">
        <f t="shared" si="98"/>
        <v/>
      </c>
      <c r="J574" s="17" t="str">
        <f t="shared" si="99"/>
        <v/>
      </c>
      <c r="K574" s="13" t="str">
        <f t="shared" si="100"/>
        <v/>
      </c>
      <c r="L574" s="19" t="b">
        <f t="shared" si="101"/>
        <v>1</v>
      </c>
      <c r="M574" s="19" t="b">
        <f t="shared" si="102"/>
        <v>1</v>
      </c>
      <c r="N574" s="19" t="b">
        <f t="shared" si="103"/>
        <v>1</v>
      </c>
      <c r="O574" s="19" t="b">
        <f t="shared" si="104"/>
        <v>0</v>
      </c>
      <c r="P574" s="19" t="b">
        <f>IF(B574="GN",ISNA(VLOOKUP($K574,'GN codes'!$A:$A,1,FALSE)),ISNA(VLOOKUP($K574,'Prodcom codes'!$A:$A,1,FALSE)))</f>
        <v>1</v>
      </c>
      <c r="Q574" s="19" t="b">
        <f t="shared" si="105"/>
        <v>0</v>
      </c>
      <c r="R574" s="19" t="b">
        <f t="shared" si="106"/>
        <v>0</v>
      </c>
      <c r="S574" s="19" t="b">
        <f t="shared" si="107"/>
        <v>0</v>
      </c>
      <c r="T574" s="19" t="b">
        <f t="shared" si="108"/>
        <v>0</v>
      </c>
      <c r="U574" s="19" t="b">
        <f t="shared" si="109"/>
        <v>0</v>
      </c>
    </row>
    <row r="575" spans="8:21" x14ac:dyDescent="0.25">
      <c r="H575" s="13" t="str">
        <f>_xlfn.IFNA(IF(B575="GN",VLOOKUP($K575,'GN codes'!$A:$E,3,FALSE),VLOOKUP($K575,'Prodcom codes'!$A:$F,4,FALSE)),"")</f>
        <v/>
      </c>
      <c r="I575" s="16" t="str">
        <f t="shared" si="98"/>
        <v/>
      </c>
      <c r="J575" s="17" t="str">
        <f t="shared" si="99"/>
        <v/>
      </c>
      <c r="K575" s="13" t="str">
        <f t="shared" si="100"/>
        <v/>
      </c>
      <c r="L575" s="19" t="b">
        <f t="shared" si="101"/>
        <v>1</v>
      </c>
      <c r="M575" s="19" t="b">
        <f t="shared" si="102"/>
        <v>1</v>
      </c>
      <c r="N575" s="19" t="b">
        <f t="shared" si="103"/>
        <v>1</v>
      </c>
      <c r="O575" s="19" t="b">
        <f t="shared" si="104"/>
        <v>0</v>
      </c>
      <c r="P575" s="19" t="b">
        <f>IF(B575="GN",ISNA(VLOOKUP($K575,'GN codes'!$A:$A,1,FALSE)),ISNA(VLOOKUP($K575,'Prodcom codes'!$A:$A,1,FALSE)))</f>
        <v>1</v>
      </c>
      <c r="Q575" s="19" t="b">
        <f t="shared" si="105"/>
        <v>0</v>
      </c>
      <c r="R575" s="19" t="b">
        <f t="shared" si="106"/>
        <v>0</v>
      </c>
      <c r="S575" s="19" t="b">
        <f t="shared" si="107"/>
        <v>0</v>
      </c>
      <c r="T575" s="19" t="b">
        <f t="shared" si="108"/>
        <v>0</v>
      </c>
      <c r="U575" s="19" t="b">
        <f t="shared" si="109"/>
        <v>0</v>
      </c>
    </row>
    <row r="576" spans="8:21" x14ac:dyDescent="0.25">
      <c r="H576" s="13" t="str">
        <f>_xlfn.IFNA(IF(B576="GN",VLOOKUP($K576,'GN codes'!$A:$E,3,FALSE),VLOOKUP($K576,'Prodcom codes'!$A:$F,4,FALSE)),"")</f>
        <v/>
      </c>
      <c r="I576" s="16" t="str">
        <f t="shared" si="98"/>
        <v/>
      </c>
      <c r="J576" s="17" t="str">
        <f t="shared" si="99"/>
        <v/>
      </c>
      <c r="K576" s="13" t="str">
        <f t="shared" si="100"/>
        <v/>
      </c>
      <c r="L576" s="19" t="b">
        <f t="shared" si="101"/>
        <v>1</v>
      </c>
      <c r="M576" s="19" t="b">
        <f t="shared" si="102"/>
        <v>1</v>
      </c>
      <c r="N576" s="19" t="b">
        <f t="shared" si="103"/>
        <v>1</v>
      </c>
      <c r="O576" s="19" t="b">
        <f t="shared" si="104"/>
        <v>0</v>
      </c>
      <c r="P576" s="19" t="b">
        <f>IF(B576="GN",ISNA(VLOOKUP($K576,'GN codes'!$A:$A,1,FALSE)),ISNA(VLOOKUP($K576,'Prodcom codes'!$A:$A,1,FALSE)))</f>
        <v>1</v>
      </c>
      <c r="Q576" s="19" t="b">
        <f t="shared" si="105"/>
        <v>0</v>
      </c>
      <c r="R576" s="19" t="b">
        <f t="shared" si="106"/>
        <v>0</v>
      </c>
      <c r="S576" s="19" t="b">
        <f t="shared" si="107"/>
        <v>0</v>
      </c>
      <c r="T576" s="19" t="b">
        <f t="shared" si="108"/>
        <v>0</v>
      </c>
      <c r="U576" s="19" t="b">
        <f t="shared" si="109"/>
        <v>0</v>
      </c>
    </row>
    <row r="577" spans="8:21" x14ac:dyDescent="0.25">
      <c r="H577" s="13" t="str">
        <f>_xlfn.IFNA(IF(B577="GN",VLOOKUP($K577,'GN codes'!$A:$E,3,FALSE),VLOOKUP($K577,'Prodcom codes'!$A:$F,4,FALSE)),"")</f>
        <v/>
      </c>
      <c r="I577" s="16" t="str">
        <f t="shared" si="98"/>
        <v/>
      </c>
      <c r="J577" s="17" t="str">
        <f t="shared" si="99"/>
        <v/>
      </c>
      <c r="K577" s="13" t="str">
        <f t="shared" si="100"/>
        <v/>
      </c>
      <c r="L577" s="19" t="b">
        <f t="shared" si="101"/>
        <v>1</v>
      </c>
      <c r="M577" s="19" t="b">
        <f t="shared" si="102"/>
        <v>1</v>
      </c>
      <c r="N577" s="19" t="b">
        <f t="shared" si="103"/>
        <v>1</v>
      </c>
      <c r="O577" s="19" t="b">
        <f t="shared" si="104"/>
        <v>0</v>
      </c>
      <c r="P577" s="19" t="b">
        <f>IF(B577="GN",ISNA(VLOOKUP($K577,'GN codes'!$A:$A,1,FALSE)),ISNA(VLOOKUP($K577,'Prodcom codes'!$A:$A,1,FALSE)))</f>
        <v>1</v>
      </c>
      <c r="Q577" s="19" t="b">
        <f t="shared" si="105"/>
        <v>0</v>
      </c>
      <c r="R577" s="19" t="b">
        <f t="shared" si="106"/>
        <v>0</v>
      </c>
      <c r="S577" s="19" t="b">
        <f t="shared" si="107"/>
        <v>0</v>
      </c>
      <c r="T577" s="19" t="b">
        <f t="shared" si="108"/>
        <v>0</v>
      </c>
      <c r="U577" s="19" t="b">
        <f t="shared" si="109"/>
        <v>0</v>
      </c>
    </row>
    <row r="578" spans="8:21" x14ac:dyDescent="0.25">
      <c r="H578" s="13" t="str">
        <f>_xlfn.IFNA(IF(B578="GN",VLOOKUP($K578,'GN codes'!$A:$E,3,FALSE),VLOOKUP($K578,'Prodcom codes'!$A:$F,4,FALSE)),"")</f>
        <v/>
      </c>
      <c r="I578" s="16" t="str">
        <f t="shared" si="98"/>
        <v/>
      </c>
      <c r="J578" s="17" t="str">
        <f t="shared" si="99"/>
        <v/>
      </c>
      <c r="K578" s="13" t="str">
        <f t="shared" si="100"/>
        <v/>
      </c>
      <c r="L578" s="19" t="b">
        <f t="shared" si="101"/>
        <v>1</v>
      </c>
      <c r="M578" s="19" t="b">
        <f t="shared" si="102"/>
        <v>1</v>
      </c>
      <c r="N578" s="19" t="b">
        <f t="shared" si="103"/>
        <v>1</v>
      </c>
      <c r="O578" s="19" t="b">
        <f t="shared" si="104"/>
        <v>0</v>
      </c>
      <c r="P578" s="19" t="b">
        <f>IF(B578="GN",ISNA(VLOOKUP($K578,'GN codes'!$A:$A,1,FALSE)),ISNA(VLOOKUP($K578,'Prodcom codes'!$A:$A,1,FALSE)))</f>
        <v>1</v>
      </c>
      <c r="Q578" s="19" t="b">
        <f t="shared" si="105"/>
        <v>0</v>
      </c>
      <c r="R578" s="19" t="b">
        <f t="shared" si="106"/>
        <v>0</v>
      </c>
      <c r="S578" s="19" t="b">
        <f t="shared" si="107"/>
        <v>0</v>
      </c>
      <c r="T578" s="19" t="b">
        <f t="shared" si="108"/>
        <v>0</v>
      </c>
      <c r="U578" s="19" t="b">
        <f t="shared" si="109"/>
        <v>0</v>
      </c>
    </row>
    <row r="579" spans="8:21" x14ac:dyDescent="0.25">
      <c r="H579" s="13" t="str">
        <f>_xlfn.IFNA(IF(B579="GN",VLOOKUP($K579,'GN codes'!$A:$E,3,FALSE),VLOOKUP($K579,'Prodcom codes'!$A:$F,4,FALSE)),"")</f>
        <v/>
      </c>
      <c r="I579" s="16" t="str">
        <f t="shared" ref="I579:I642" si="110">IF(L579,"",IF(OR(M579:U579),"O","P"))</f>
        <v/>
      </c>
      <c r="J579" s="17" t="str">
        <f t="shared" ref="J579:J642" si="111">IF(L579,"",IF(M579,M$1,IF(N579,N$1,IF(O579,O$1,IF(P579,P$1,IF(Q579,Q$1,IF(R579,R$1,IF(S579,S$1,IF(T579,T$1,IF(U579,U$1,""))))))))))</f>
        <v/>
      </c>
      <c r="K579" s="13" t="str">
        <f t="shared" ref="K579:K642" si="112">IF(LEN(SUBSTITUTE($A579,".",""))&gt;8,LEFT(SUBSTITUTE($A579,".",""),8),TEXT(SUBSTITUTE($A579,".",""),"00000000"))</f>
        <v/>
      </c>
      <c r="L579" s="19" t="b">
        <f t="shared" ref="L579:L642" si="113">SUMPRODUCT(-($A579:$G579&lt;&gt;""))=0</f>
        <v>1</v>
      </c>
      <c r="M579" s="19" t="b">
        <f t="shared" ref="M579:M642" si="114">IF(AND(H579&lt;&gt;"",H579&lt;&gt;"n.v.t"),OR(SUMPRODUCT(-($A579:$C579&lt;&gt;""))&gt;-3,SUMPRODUCT(-($D579:$E579&lt;&gt;""))&gt;-2),OR(SUMPRODUCT(-($A579:$C579&lt;&gt;""))&gt;-3,$D579=""))</f>
        <v>1</v>
      </c>
      <c r="N579" s="19" t="b">
        <f t="shared" ref="N579:N642" si="115">AND(B579&lt;&gt;"GN",B579&lt;&gt;"Prodcom")</f>
        <v>1</v>
      </c>
      <c r="O579" s="19" t="b">
        <f t="shared" ref="O579:O642" si="116">AND(C579&lt;&gt;0,C579&lt;&gt;1)</f>
        <v>0</v>
      </c>
      <c r="P579" s="19" t="b">
        <f>IF(B579="GN",ISNA(VLOOKUP($K579,'GN codes'!$A:$A,1,FALSE)),ISNA(VLOOKUP($K579,'Prodcom codes'!$A:$A,1,FALSE)))</f>
        <v>1</v>
      </c>
      <c r="Q579" s="19" t="b">
        <f t="shared" ref="Q579:Q642" si="117">IF(OR(ISBLANK($D579),AND(ISNUMBER($D579),$D579&gt;=0,$D579&lt;=50000000)),FALSE,TRUE)</f>
        <v>0</v>
      </c>
      <c r="R579" s="19" t="b">
        <f t="shared" ref="R579:R642" si="118">IF(OR(ISBLANK($E579),AND(ISNUMBER($E579),$E579&gt;=0,$E579&lt;=50000000)),FALSE,TRUE)</f>
        <v>0</v>
      </c>
      <c r="S579" s="19" t="b">
        <f t="shared" ref="S579:S642" si="119">IF(OR(ISBLANK($F579),AND(ISNUMBER($F579),$F579&gt;=0,$F579&lt;=50000000)),FALSE,TRUE)</f>
        <v>0</v>
      </c>
      <c r="T579" s="19" t="b">
        <f t="shared" ref="T579:T642" si="120">IF(OR(ISBLANK($G579),AND(ISNUMBER($G579),$G579&gt;=0,$G579&lt;=50000000)),FALSE,TRUE)</f>
        <v>0</v>
      </c>
      <c r="U579" s="19" t="b">
        <f t="shared" ref="U579:U642" si="121">AND(SUMPRODUCT(-($F579:$G579&lt;&gt;""))&gt;-2,OR(LEFT($K579,4)="1051",LEFT($K579,3)="040"))</f>
        <v>0</v>
      </c>
    </row>
    <row r="580" spans="8:21" x14ac:dyDescent="0.25">
      <c r="H580" s="13" t="str">
        <f>_xlfn.IFNA(IF(B580="GN",VLOOKUP($K580,'GN codes'!$A:$E,3,FALSE),VLOOKUP($K580,'Prodcom codes'!$A:$F,4,FALSE)),"")</f>
        <v/>
      </c>
      <c r="I580" s="16" t="str">
        <f t="shared" si="110"/>
        <v/>
      </c>
      <c r="J580" s="17" t="str">
        <f t="shared" si="111"/>
        <v/>
      </c>
      <c r="K580" s="13" t="str">
        <f t="shared" si="112"/>
        <v/>
      </c>
      <c r="L580" s="19" t="b">
        <f t="shared" si="113"/>
        <v>1</v>
      </c>
      <c r="M580" s="19" t="b">
        <f t="shared" si="114"/>
        <v>1</v>
      </c>
      <c r="N580" s="19" t="b">
        <f t="shared" si="115"/>
        <v>1</v>
      </c>
      <c r="O580" s="19" t="b">
        <f t="shared" si="116"/>
        <v>0</v>
      </c>
      <c r="P580" s="19" t="b">
        <f>IF(B580="GN",ISNA(VLOOKUP($K580,'GN codes'!$A:$A,1,FALSE)),ISNA(VLOOKUP($K580,'Prodcom codes'!$A:$A,1,FALSE)))</f>
        <v>1</v>
      </c>
      <c r="Q580" s="19" t="b">
        <f t="shared" si="117"/>
        <v>0</v>
      </c>
      <c r="R580" s="19" t="b">
        <f t="shared" si="118"/>
        <v>0</v>
      </c>
      <c r="S580" s="19" t="b">
        <f t="shared" si="119"/>
        <v>0</v>
      </c>
      <c r="T580" s="19" t="b">
        <f t="shared" si="120"/>
        <v>0</v>
      </c>
      <c r="U580" s="19" t="b">
        <f t="shared" si="121"/>
        <v>0</v>
      </c>
    </row>
    <row r="581" spans="8:21" x14ac:dyDescent="0.25">
      <c r="H581" s="13" t="str">
        <f>_xlfn.IFNA(IF(B581="GN",VLOOKUP($K581,'GN codes'!$A:$E,3,FALSE),VLOOKUP($K581,'Prodcom codes'!$A:$F,4,FALSE)),"")</f>
        <v/>
      </c>
      <c r="I581" s="16" t="str">
        <f t="shared" si="110"/>
        <v/>
      </c>
      <c r="J581" s="17" t="str">
        <f t="shared" si="111"/>
        <v/>
      </c>
      <c r="K581" s="13" t="str">
        <f t="shared" si="112"/>
        <v/>
      </c>
      <c r="L581" s="19" t="b">
        <f t="shared" si="113"/>
        <v>1</v>
      </c>
      <c r="M581" s="19" t="b">
        <f t="shared" si="114"/>
        <v>1</v>
      </c>
      <c r="N581" s="19" t="b">
        <f t="shared" si="115"/>
        <v>1</v>
      </c>
      <c r="O581" s="19" t="b">
        <f t="shared" si="116"/>
        <v>0</v>
      </c>
      <c r="P581" s="19" t="b">
        <f>IF(B581="GN",ISNA(VLOOKUP($K581,'GN codes'!$A:$A,1,FALSE)),ISNA(VLOOKUP($K581,'Prodcom codes'!$A:$A,1,FALSE)))</f>
        <v>1</v>
      </c>
      <c r="Q581" s="19" t="b">
        <f t="shared" si="117"/>
        <v>0</v>
      </c>
      <c r="R581" s="19" t="b">
        <f t="shared" si="118"/>
        <v>0</v>
      </c>
      <c r="S581" s="19" t="b">
        <f t="shared" si="119"/>
        <v>0</v>
      </c>
      <c r="T581" s="19" t="b">
        <f t="shared" si="120"/>
        <v>0</v>
      </c>
      <c r="U581" s="19" t="b">
        <f t="shared" si="121"/>
        <v>0</v>
      </c>
    </row>
    <row r="582" spans="8:21" x14ac:dyDescent="0.25">
      <c r="H582" s="13" t="str">
        <f>_xlfn.IFNA(IF(B582="GN",VLOOKUP($K582,'GN codes'!$A:$E,3,FALSE),VLOOKUP($K582,'Prodcom codes'!$A:$F,4,FALSE)),"")</f>
        <v/>
      </c>
      <c r="I582" s="16" t="str">
        <f t="shared" si="110"/>
        <v/>
      </c>
      <c r="J582" s="17" t="str">
        <f t="shared" si="111"/>
        <v/>
      </c>
      <c r="K582" s="13" t="str">
        <f t="shared" si="112"/>
        <v/>
      </c>
      <c r="L582" s="19" t="b">
        <f t="shared" si="113"/>
        <v>1</v>
      </c>
      <c r="M582" s="19" t="b">
        <f t="shared" si="114"/>
        <v>1</v>
      </c>
      <c r="N582" s="19" t="b">
        <f t="shared" si="115"/>
        <v>1</v>
      </c>
      <c r="O582" s="19" t="b">
        <f t="shared" si="116"/>
        <v>0</v>
      </c>
      <c r="P582" s="19" t="b">
        <f>IF(B582="GN",ISNA(VLOOKUP($K582,'GN codes'!$A:$A,1,FALSE)),ISNA(VLOOKUP($K582,'Prodcom codes'!$A:$A,1,FALSE)))</f>
        <v>1</v>
      </c>
      <c r="Q582" s="19" t="b">
        <f t="shared" si="117"/>
        <v>0</v>
      </c>
      <c r="R582" s="19" t="b">
        <f t="shared" si="118"/>
        <v>0</v>
      </c>
      <c r="S582" s="19" t="b">
        <f t="shared" si="119"/>
        <v>0</v>
      </c>
      <c r="T582" s="19" t="b">
        <f t="shared" si="120"/>
        <v>0</v>
      </c>
      <c r="U582" s="19" t="b">
        <f t="shared" si="121"/>
        <v>0</v>
      </c>
    </row>
    <row r="583" spans="8:21" x14ac:dyDescent="0.25">
      <c r="H583" s="13" t="str">
        <f>_xlfn.IFNA(IF(B583="GN",VLOOKUP($K583,'GN codes'!$A:$E,3,FALSE),VLOOKUP($K583,'Prodcom codes'!$A:$F,4,FALSE)),"")</f>
        <v/>
      </c>
      <c r="I583" s="16" t="str">
        <f t="shared" si="110"/>
        <v/>
      </c>
      <c r="J583" s="17" t="str">
        <f t="shared" si="111"/>
        <v/>
      </c>
      <c r="K583" s="13" t="str">
        <f t="shared" si="112"/>
        <v/>
      </c>
      <c r="L583" s="19" t="b">
        <f t="shared" si="113"/>
        <v>1</v>
      </c>
      <c r="M583" s="19" t="b">
        <f t="shared" si="114"/>
        <v>1</v>
      </c>
      <c r="N583" s="19" t="b">
        <f t="shared" si="115"/>
        <v>1</v>
      </c>
      <c r="O583" s="19" t="b">
        <f t="shared" si="116"/>
        <v>0</v>
      </c>
      <c r="P583" s="19" t="b">
        <f>IF(B583="GN",ISNA(VLOOKUP($K583,'GN codes'!$A:$A,1,FALSE)),ISNA(VLOOKUP($K583,'Prodcom codes'!$A:$A,1,FALSE)))</f>
        <v>1</v>
      </c>
      <c r="Q583" s="19" t="b">
        <f t="shared" si="117"/>
        <v>0</v>
      </c>
      <c r="R583" s="19" t="b">
        <f t="shared" si="118"/>
        <v>0</v>
      </c>
      <c r="S583" s="19" t="b">
        <f t="shared" si="119"/>
        <v>0</v>
      </c>
      <c r="T583" s="19" t="b">
        <f t="shared" si="120"/>
        <v>0</v>
      </c>
      <c r="U583" s="19" t="b">
        <f t="shared" si="121"/>
        <v>0</v>
      </c>
    </row>
    <row r="584" spans="8:21" x14ac:dyDescent="0.25">
      <c r="H584" s="13" t="str">
        <f>_xlfn.IFNA(IF(B584="GN",VLOOKUP($K584,'GN codes'!$A:$E,3,FALSE),VLOOKUP($K584,'Prodcom codes'!$A:$F,4,FALSE)),"")</f>
        <v/>
      </c>
      <c r="I584" s="16" t="str">
        <f t="shared" si="110"/>
        <v/>
      </c>
      <c r="J584" s="17" t="str">
        <f t="shared" si="111"/>
        <v/>
      </c>
      <c r="K584" s="13" t="str">
        <f t="shared" si="112"/>
        <v/>
      </c>
      <c r="L584" s="19" t="b">
        <f t="shared" si="113"/>
        <v>1</v>
      </c>
      <c r="M584" s="19" t="b">
        <f t="shared" si="114"/>
        <v>1</v>
      </c>
      <c r="N584" s="19" t="b">
        <f t="shared" si="115"/>
        <v>1</v>
      </c>
      <c r="O584" s="19" t="b">
        <f t="shared" si="116"/>
        <v>0</v>
      </c>
      <c r="P584" s="19" t="b">
        <f>IF(B584="GN",ISNA(VLOOKUP($K584,'GN codes'!$A:$A,1,FALSE)),ISNA(VLOOKUP($K584,'Prodcom codes'!$A:$A,1,FALSE)))</f>
        <v>1</v>
      </c>
      <c r="Q584" s="19" t="b">
        <f t="shared" si="117"/>
        <v>0</v>
      </c>
      <c r="R584" s="19" t="b">
        <f t="shared" si="118"/>
        <v>0</v>
      </c>
      <c r="S584" s="19" t="b">
        <f t="shared" si="119"/>
        <v>0</v>
      </c>
      <c r="T584" s="19" t="b">
        <f t="shared" si="120"/>
        <v>0</v>
      </c>
      <c r="U584" s="19" t="b">
        <f t="shared" si="121"/>
        <v>0</v>
      </c>
    </row>
    <row r="585" spans="8:21" x14ac:dyDescent="0.25">
      <c r="H585" s="13" t="str">
        <f>_xlfn.IFNA(IF(B585="GN",VLOOKUP($K585,'GN codes'!$A:$E,3,FALSE),VLOOKUP($K585,'Prodcom codes'!$A:$F,4,FALSE)),"")</f>
        <v/>
      </c>
      <c r="I585" s="16" t="str">
        <f t="shared" si="110"/>
        <v/>
      </c>
      <c r="J585" s="17" t="str">
        <f t="shared" si="111"/>
        <v/>
      </c>
      <c r="K585" s="13" t="str">
        <f t="shared" si="112"/>
        <v/>
      </c>
      <c r="L585" s="19" t="b">
        <f t="shared" si="113"/>
        <v>1</v>
      </c>
      <c r="M585" s="19" t="b">
        <f t="shared" si="114"/>
        <v>1</v>
      </c>
      <c r="N585" s="19" t="b">
        <f t="shared" si="115"/>
        <v>1</v>
      </c>
      <c r="O585" s="19" t="b">
        <f t="shared" si="116"/>
        <v>0</v>
      </c>
      <c r="P585" s="19" t="b">
        <f>IF(B585="GN",ISNA(VLOOKUP($K585,'GN codes'!$A:$A,1,FALSE)),ISNA(VLOOKUP($K585,'Prodcom codes'!$A:$A,1,FALSE)))</f>
        <v>1</v>
      </c>
      <c r="Q585" s="19" t="b">
        <f t="shared" si="117"/>
        <v>0</v>
      </c>
      <c r="R585" s="19" t="b">
        <f t="shared" si="118"/>
        <v>0</v>
      </c>
      <c r="S585" s="19" t="b">
        <f t="shared" si="119"/>
        <v>0</v>
      </c>
      <c r="T585" s="19" t="b">
        <f t="shared" si="120"/>
        <v>0</v>
      </c>
      <c r="U585" s="19" t="b">
        <f t="shared" si="121"/>
        <v>0</v>
      </c>
    </row>
    <row r="586" spans="8:21" x14ac:dyDescent="0.25">
      <c r="H586" s="13" t="str">
        <f>_xlfn.IFNA(IF(B586="GN",VLOOKUP($K586,'GN codes'!$A:$E,3,FALSE),VLOOKUP($K586,'Prodcom codes'!$A:$F,4,FALSE)),"")</f>
        <v/>
      </c>
      <c r="I586" s="16" t="str">
        <f t="shared" si="110"/>
        <v/>
      </c>
      <c r="J586" s="17" t="str">
        <f t="shared" si="111"/>
        <v/>
      </c>
      <c r="K586" s="13" t="str">
        <f t="shared" si="112"/>
        <v/>
      </c>
      <c r="L586" s="19" t="b">
        <f t="shared" si="113"/>
        <v>1</v>
      </c>
      <c r="M586" s="19" t="b">
        <f t="shared" si="114"/>
        <v>1</v>
      </c>
      <c r="N586" s="19" t="b">
        <f t="shared" si="115"/>
        <v>1</v>
      </c>
      <c r="O586" s="19" t="b">
        <f t="shared" si="116"/>
        <v>0</v>
      </c>
      <c r="P586" s="19" t="b">
        <f>IF(B586="GN",ISNA(VLOOKUP($K586,'GN codes'!$A:$A,1,FALSE)),ISNA(VLOOKUP($K586,'Prodcom codes'!$A:$A,1,FALSE)))</f>
        <v>1</v>
      </c>
      <c r="Q586" s="19" t="b">
        <f t="shared" si="117"/>
        <v>0</v>
      </c>
      <c r="R586" s="19" t="b">
        <f t="shared" si="118"/>
        <v>0</v>
      </c>
      <c r="S586" s="19" t="b">
        <f t="shared" si="119"/>
        <v>0</v>
      </c>
      <c r="T586" s="19" t="b">
        <f t="shared" si="120"/>
        <v>0</v>
      </c>
      <c r="U586" s="19" t="b">
        <f t="shared" si="121"/>
        <v>0</v>
      </c>
    </row>
    <row r="587" spans="8:21" x14ac:dyDescent="0.25">
      <c r="H587" s="13" t="str">
        <f>_xlfn.IFNA(IF(B587="GN",VLOOKUP($K587,'GN codes'!$A:$E,3,FALSE),VLOOKUP($K587,'Prodcom codes'!$A:$F,4,FALSE)),"")</f>
        <v/>
      </c>
      <c r="I587" s="16" t="str">
        <f t="shared" si="110"/>
        <v/>
      </c>
      <c r="J587" s="17" t="str">
        <f t="shared" si="111"/>
        <v/>
      </c>
      <c r="K587" s="13" t="str">
        <f t="shared" si="112"/>
        <v/>
      </c>
      <c r="L587" s="19" t="b">
        <f t="shared" si="113"/>
        <v>1</v>
      </c>
      <c r="M587" s="19" t="b">
        <f t="shared" si="114"/>
        <v>1</v>
      </c>
      <c r="N587" s="19" t="b">
        <f t="shared" si="115"/>
        <v>1</v>
      </c>
      <c r="O587" s="19" t="b">
        <f t="shared" si="116"/>
        <v>0</v>
      </c>
      <c r="P587" s="19" t="b">
        <f>IF(B587="GN",ISNA(VLOOKUP($K587,'GN codes'!$A:$A,1,FALSE)),ISNA(VLOOKUP($K587,'Prodcom codes'!$A:$A,1,FALSE)))</f>
        <v>1</v>
      </c>
      <c r="Q587" s="19" t="b">
        <f t="shared" si="117"/>
        <v>0</v>
      </c>
      <c r="R587" s="19" t="b">
        <f t="shared" si="118"/>
        <v>0</v>
      </c>
      <c r="S587" s="19" t="b">
        <f t="shared" si="119"/>
        <v>0</v>
      </c>
      <c r="T587" s="19" t="b">
        <f t="shared" si="120"/>
        <v>0</v>
      </c>
      <c r="U587" s="19" t="b">
        <f t="shared" si="121"/>
        <v>0</v>
      </c>
    </row>
    <row r="588" spans="8:21" x14ac:dyDescent="0.25">
      <c r="H588" s="13" t="str">
        <f>_xlfn.IFNA(IF(B588="GN",VLOOKUP($K588,'GN codes'!$A:$E,3,FALSE),VLOOKUP($K588,'Prodcom codes'!$A:$F,4,FALSE)),"")</f>
        <v/>
      </c>
      <c r="I588" s="16" t="str">
        <f t="shared" si="110"/>
        <v/>
      </c>
      <c r="J588" s="17" t="str">
        <f t="shared" si="111"/>
        <v/>
      </c>
      <c r="K588" s="13" t="str">
        <f t="shared" si="112"/>
        <v/>
      </c>
      <c r="L588" s="19" t="b">
        <f t="shared" si="113"/>
        <v>1</v>
      </c>
      <c r="M588" s="19" t="b">
        <f t="shared" si="114"/>
        <v>1</v>
      </c>
      <c r="N588" s="19" t="b">
        <f t="shared" si="115"/>
        <v>1</v>
      </c>
      <c r="O588" s="19" t="b">
        <f t="shared" si="116"/>
        <v>0</v>
      </c>
      <c r="P588" s="19" t="b">
        <f>IF(B588="GN",ISNA(VLOOKUP($K588,'GN codes'!$A:$A,1,FALSE)),ISNA(VLOOKUP($K588,'Prodcom codes'!$A:$A,1,FALSE)))</f>
        <v>1</v>
      </c>
      <c r="Q588" s="19" t="b">
        <f t="shared" si="117"/>
        <v>0</v>
      </c>
      <c r="R588" s="19" t="b">
        <f t="shared" si="118"/>
        <v>0</v>
      </c>
      <c r="S588" s="19" t="b">
        <f t="shared" si="119"/>
        <v>0</v>
      </c>
      <c r="T588" s="19" t="b">
        <f t="shared" si="120"/>
        <v>0</v>
      </c>
      <c r="U588" s="19" t="b">
        <f t="shared" si="121"/>
        <v>0</v>
      </c>
    </row>
    <row r="589" spans="8:21" x14ac:dyDescent="0.25">
      <c r="H589" s="13" t="str">
        <f>_xlfn.IFNA(IF(B589="GN",VLOOKUP($K589,'GN codes'!$A:$E,3,FALSE),VLOOKUP($K589,'Prodcom codes'!$A:$F,4,FALSE)),"")</f>
        <v/>
      </c>
      <c r="I589" s="16" t="str">
        <f t="shared" si="110"/>
        <v/>
      </c>
      <c r="J589" s="17" t="str">
        <f t="shared" si="111"/>
        <v/>
      </c>
      <c r="K589" s="13" t="str">
        <f t="shared" si="112"/>
        <v/>
      </c>
      <c r="L589" s="19" t="b">
        <f t="shared" si="113"/>
        <v>1</v>
      </c>
      <c r="M589" s="19" t="b">
        <f t="shared" si="114"/>
        <v>1</v>
      </c>
      <c r="N589" s="19" t="b">
        <f t="shared" si="115"/>
        <v>1</v>
      </c>
      <c r="O589" s="19" t="b">
        <f t="shared" si="116"/>
        <v>0</v>
      </c>
      <c r="P589" s="19" t="b">
        <f>IF(B589="GN",ISNA(VLOOKUP($K589,'GN codes'!$A:$A,1,FALSE)),ISNA(VLOOKUP($K589,'Prodcom codes'!$A:$A,1,FALSE)))</f>
        <v>1</v>
      </c>
      <c r="Q589" s="19" t="b">
        <f t="shared" si="117"/>
        <v>0</v>
      </c>
      <c r="R589" s="19" t="b">
        <f t="shared" si="118"/>
        <v>0</v>
      </c>
      <c r="S589" s="19" t="b">
        <f t="shared" si="119"/>
        <v>0</v>
      </c>
      <c r="T589" s="19" t="b">
        <f t="shared" si="120"/>
        <v>0</v>
      </c>
      <c r="U589" s="19" t="b">
        <f t="shared" si="121"/>
        <v>0</v>
      </c>
    </row>
    <row r="590" spans="8:21" x14ac:dyDescent="0.25">
      <c r="H590" s="13" t="str">
        <f>_xlfn.IFNA(IF(B590="GN",VLOOKUP($K590,'GN codes'!$A:$E,3,FALSE),VLOOKUP($K590,'Prodcom codes'!$A:$F,4,FALSE)),"")</f>
        <v/>
      </c>
      <c r="I590" s="16" t="str">
        <f t="shared" si="110"/>
        <v/>
      </c>
      <c r="J590" s="17" t="str">
        <f t="shared" si="111"/>
        <v/>
      </c>
      <c r="K590" s="13" t="str">
        <f t="shared" si="112"/>
        <v/>
      </c>
      <c r="L590" s="19" t="b">
        <f t="shared" si="113"/>
        <v>1</v>
      </c>
      <c r="M590" s="19" t="b">
        <f t="shared" si="114"/>
        <v>1</v>
      </c>
      <c r="N590" s="19" t="b">
        <f t="shared" si="115"/>
        <v>1</v>
      </c>
      <c r="O590" s="19" t="b">
        <f t="shared" si="116"/>
        <v>0</v>
      </c>
      <c r="P590" s="19" t="b">
        <f>IF(B590="GN",ISNA(VLOOKUP($K590,'GN codes'!$A:$A,1,FALSE)),ISNA(VLOOKUP($K590,'Prodcom codes'!$A:$A,1,FALSE)))</f>
        <v>1</v>
      </c>
      <c r="Q590" s="19" t="b">
        <f t="shared" si="117"/>
        <v>0</v>
      </c>
      <c r="R590" s="19" t="b">
        <f t="shared" si="118"/>
        <v>0</v>
      </c>
      <c r="S590" s="19" t="b">
        <f t="shared" si="119"/>
        <v>0</v>
      </c>
      <c r="T590" s="19" t="b">
        <f t="shared" si="120"/>
        <v>0</v>
      </c>
      <c r="U590" s="19" t="b">
        <f t="shared" si="121"/>
        <v>0</v>
      </c>
    </row>
    <row r="591" spans="8:21" x14ac:dyDescent="0.25">
      <c r="H591" s="13" t="str">
        <f>_xlfn.IFNA(IF(B591="GN",VLOOKUP($K591,'GN codes'!$A:$E,3,FALSE),VLOOKUP($K591,'Prodcom codes'!$A:$F,4,FALSE)),"")</f>
        <v/>
      </c>
      <c r="I591" s="16" t="str">
        <f t="shared" si="110"/>
        <v/>
      </c>
      <c r="J591" s="17" t="str">
        <f t="shared" si="111"/>
        <v/>
      </c>
      <c r="K591" s="13" t="str">
        <f t="shared" si="112"/>
        <v/>
      </c>
      <c r="L591" s="19" t="b">
        <f t="shared" si="113"/>
        <v>1</v>
      </c>
      <c r="M591" s="19" t="b">
        <f t="shared" si="114"/>
        <v>1</v>
      </c>
      <c r="N591" s="19" t="b">
        <f t="shared" si="115"/>
        <v>1</v>
      </c>
      <c r="O591" s="19" t="b">
        <f t="shared" si="116"/>
        <v>0</v>
      </c>
      <c r="P591" s="19" t="b">
        <f>IF(B591="GN",ISNA(VLOOKUP($K591,'GN codes'!$A:$A,1,FALSE)),ISNA(VLOOKUP($K591,'Prodcom codes'!$A:$A,1,FALSE)))</f>
        <v>1</v>
      </c>
      <c r="Q591" s="19" t="b">
        <f t="shared" si="117"/>
        <v>0</v>
      </c>
      <c r="R591" s="19" t="b">
        <f t="shared" si="118"/>
        <v>0</v>
      </c>
      <c r="S591" s="19" t="b">
        <f t="shared" si="119"/>
        <v>0</v>
      </c>
      <c r="T591" s="19" t="b">
        <f t="shared" si="120"/>
        <v>0</v>
      </c>
      <c r="U591" s="19" t="b">
        <f t="shared" si="121"/>
        <v>0</v>
      </c>
    </row>
    <row r="592" spans="8:21" x14ac:dyDescent="0.25">
      <c r="H592" s="13" t="str">
        <f>_xlfn.IFNA(IF(B592="GN",VLOOKUP($K592,'GN codes'!$A:$E,3,FALSE),VLOOKUP($K592,'Prodcom codes'!$A:$F,4,FALSE)),"")</f>
        <v/>
      </c>
      <c r="I592" s="16" t="str">
        <f t="shared" si="110"/>
        <v/>
      </c>
      <c r="J592" s="17" t="str">
        <f t="shared" si="111"/>
        <v/>
      </c>
      <c r="K592" s="13" t="str">
        <f t="shared" si="112"/>
        <v/>
      </c>
      <c r="L592" s="19" t="b">
        <f t="shared" si="113"/>
        <v>1</v>
      </c>
      <c r="M592" s="19" t="b">
        <f t="shared" si="114"/>
        <v>1</v>
      </c>
      <c r="N592" s="19" t="b">
        <f t="shared" si="115"/>
        <v>1</v>
      </c>
      <c r="O592" s="19" t="b">
        <f t="shared" si="116"/>
        <v>0</v>
      </c>
      <c r="P592" s="19" t="b">
        <f>IF(B592="GN",ISNA(VLOOKUP($K592,'GN codes'!$A:$A,1,FALSE)),ISNA(VLOOKUP($K592,'Prodcom codes'!$A:$A,1,FALSE)))</f>
        <v>1</v>
      </c>
      <c r="Q592" s="19" t="b">
        <f t="shared" si="117"/>
        <v>0</v>
      </c>
      <c r="R592" s="19" t="b">
        <f t="shared" si="118"/>
        <v>0</v>
      </c>
      <c r="S592" s="19" t="b">
        <f t="shared" si="119"/>
        <v>0</v>
      </c>
      <c r="T592" s="19" t="b">
        <f t="shared" si="120"/>
        <v>0</v>
      </c>
      <c r="U592" s="19" t="b">
        <f t="shared" si="121"/>
        <v>0</v>
      </c>
    </row>
    <row r="593" spans="8:21" x14ac:dyDescent="0.25">
      <c r="H593" s="13" t="str">
        <f>_xlfn.IFNA(IF(B593="GN",VLOOKUP($K593,'GN codes'!$A:$E,3,FALSE),VLOOKUP($K593,'Prodcom codes'!$A:$F,4,FALSE)),"")</f>
        <v/>
      </c>
      <c r="I593" s="16" t="str">
        <f t="shared" si="110"/>
        <v/>
      </c>
      <c r="J593" s="17" t="str">
        <f t="shared" si="111"/>
        <v/>
      </c>
      <c r="K593" s="13" t="str">
        <f t="shared" si="112"/>
        <v/>
      </c>
      <c r="L593" s="19" t="b">
        <f t="shared" si="113"/>
        <v>1</v>
      </c>
      <c r="M593" s="19" t="b">
        <f t="shared" si="114"/>
        <v>1</v>
      </c>
      <c r="N593" s="19" t="b">
        <f t="shared" si="115"/>
        <v>1</v>
      </c>
      <c r="O593" s="19" t="b">
        <f t="shared" si="116"/>
        <v>0</v>
      </c>
      <c r="P593" s="19" t="b">
        <f>IF(B593="GN",ISNA(VLOOKUP($K593,'GN codes'!$A:$A,1,FALSE)),ISNA(VLOOKUP($K593,'Prodcom codes'!$A:$A,1,FALSE)))</f>
        <v>1</v>
      </c>
      <c r="Q593" s="19" t="b">
        <f t="shared" si="117"/>
        <v>0</v>
      </c>
      <c r="R593" s="19" t="b">
        <f t="shared" si="118"/>
        <v>0</v>
      </c>
      <c r="S593" s="19" t="b">
        <f t="shared" si="119"/>
        <v>0</v>
      </c>
      <c r="T593" s="19" t="b">
        <f t="shared" si="120"/>
        <v>0</v>
      </c>
      <c r="U593" s="19" t="b">
        <f t="shared" si="121"/>
        <v>0</v>
      </c>
    </row>
    <row r="594" spans="8:21" x14ac:dyDescent="0.25">
      <c r="H594" s="13" t="str">
        <f>_xlfn.IFNA(IF(B594="GN",VLOOKUP($K594,'GN codes'!$A:$E,3,FALSE),VLOOKUP($K594,'Prodcom codes'!$A:$F,4,FALSE)),"")</f>
        <v/>
      </c>
      <c r="I594" s="16" t="str">
        <f t="shared" si="110"/>
        <v/>
      </c>
      <c r="J594" s="17" t="str">
        <f t="shared" si="111"/>
        <v/>
      </c>
      <c r="K594" s="13" t="str">
        <f t="shared" si="112"/>
        <v/>
      </c>
      <c r="L594" s="19" t="b">
        <f t="shared" si="113"/>
        <v>1</v>
      </c>
      <c r="M594" s="19" t="b">
        <f t="shared" si="114"/>
        <v>1</v>
      </c>
      <c r="N594" s="19" t="b">
        <f t="shared" si="115"/>
        <v>1</v>
      </c>
      <c r="O594" s="19" t="b">
        <f t="shared" si="116"/>
        <v>0</v>
      </c>
      <c r="P594" s="19" t="b">
        <f>IF(B594="GN",ISNA(VLOOKUP($K594,'GN codes'!$A:$A,1,FALSE)),ISNA(VLOOKUP($K594,'Prodcom codes'!$A:$A,1,FALSE)))</f>
        <v>1</v>
      </c>
      <c r="Q594" s="19" t="b">
        <f t="shared" si="117"/>
        <v>0</v>
      </c>
      <c r="R594" s="19" t="b">
        <f t="shared" si="118"/>
        <v>0</v>
      </c>
      <c r="S594" s="19" t="b">
        <f t="shared" si="119"/>
        <v>0</v>
      </c>
      <c r="T594" s="19" t="b">
        <f t="shared" si="120"/>
        <v>0</v>
      </c>
      <c r="U594" s="19" t="b">
        <f t="shared" si="121"/>
        <v>0</v>
      </c>
    </row>
    <row r="595" spans="8:21" x14ac:dyDescent="0.25">
      <c r="H595" s="13" t="str">
        <f>_xlfn.IFNA(IF(B595="GN",VLOOKUP($K595,'GN codes'!$A:$E,3,FALSE),VLOOKUP($K595,'Prodcom codes'!$A:$F,4,FALSE)),"")</f>
        <v/>
      </c>
      <c r="I595" s="16" t="str">
        <f t="shared" si="110"/>
        <v/>
      </c>
      <c r="J595" s="17" t="str">
        <f t="shared" si="111"/>
        <v/>
      </c>
      <c r="K595" s="13" t="str">
        <f t="shared" si="112"/>
        <v/>
      </c>
      <c r="L595" s="19" t="b">
        <f t="shared" si="113"/>
        <v>1</v>
      </c>
      <c r="M595" s="19" t="b">
        <f t="shared" si="114"/>
        <v>1</v>
      </c>
      <c r="N595" s="19" t="b">
        <f t="shared" si="115"/>
        <v>1</v>
      </c>
      <c r="O595" s="19" t="b">
        <f t="shared" si="116"/>
        <v>0</v>
      </c>
      <c r="P595" s="19" t="b">
        <f>IF(B595="GN",ISNA(VLOOKUP($K595,'GN codes'!$A:$A,1,FALSE)),ISNA(VLOOKUP($K595,'Prodcom codes'!$A:$A,1,FALSE)))</f>
        <v>1</v>
      </c>
      <c r="Q595" s="19" t="b">
        <f t="shared" si="117"/>
        <v>0</v>
      </c>
      <c r="R595" s="19" t="b">
        <f t="shared" si="118"/>
        <v>0</v>
      </c>
      <c r="S595" s="19" t="b">
        <f t="shared" si="119"/>
        <v>0</v>
      </c>
      <c r="T595" s="19" t="b">
        <f t="shared" si="120"/>
        <v>0</v>
      </c>
      <c r="U595" s="19" t="b">
        <f t="shared" si="121"/>
        <v>0</v>
      </c>
    </row>
    <row r="596" spans="8:21" x14ac:dyDescent="0.25">
      <c r="H596" s="13" t="str">
        <f>_xlfn.IFNA(IF(B596="GN",VLOOKUP($K596,'GN codes'!$A:$E,3,FALSE),VLOOKUP($K596,'Prodcom codes'!$A:$F,4,FALSE)),"")</f>
        <v/>
      </c>
      <c r="I596" s="16" t="str">
        <f t="shared" si="110"/>
        <v/>
      </c>
      <c r="J596" s="17" t="str">
        <f t="shared" si="111"/>
        <v/>
      </c>
      <c r="K596" s="13" t="str">
        <f t="shared" si="112"/>
        <v/>
      </c>
      <c r="L596" s="19" t="b">
        <f t="shared" si="113"/>
        <v>1</v>
      </c>
      <c r="M596" s="19" t="b">
        <f t="shared" si="114"/>
        <v>1</v>
      </c>
      <c r="N596" s="19" t="b">
        <f t="shared" si="115"/>
        <v>1</v>
      </c>
      <c r="O596" s="19" t="b">
        <f t="shared" si="116"/>
        <v>0</v>
      </c>
      <c r="P596" s="19" t="b">
        <f>IF(B596="GN",ISNA(VLOOKUP($K596,'GN codes'!$A:$A,1,FALSE)),ISNA(VLOOKUP($K596,'Prodcom codes'!$A:$A,1,FALSE)))</f>
        <v>1</v>
      </c>
      <c r="Q596" s="19" t="b">
        <f t="shared" si="117"/>
        <v>0</v>
      </c>
      <c r="R596" s="19" t="b">
        <f t="shared" si="118"/>
        <v>0</v>
      </c>
      <c r="S596" s="19" t="b">
        <f t="shared" si="119"/>
        <v>0</v>
      </c>
      <c r="T596" s="19" t="b">
        <f t="shared" si="120"/>
        <v>0</v>
      </c>
      <c r="U596" s="19" t="b">
        <f t="shared" si="121"/>
        <v>0</v>
      </c>
    </row>
    <row r="597" spans="8:21" x14ac:dyDescent="0.25">
      <c r="H597" s="13" t="str">
        <f>_xlfn.IFNA(IF(B597="GN",VLOOKUP($K597,'GN codes'!$A:$E,3,FALSE),VLOOKUP($K597,'Prodcom codes'!$A:$F,4,FALSE)),"")</f>
        <v/>
      </c>
      <c r="I597" s="16" t="str">
        <f t="shared" si="110"/>
        <v/>
      </c>
      <c r="J597" s="17" t="str">
        <f t="shared" si="111"/>
        <v/>
      </c>
      <c r="K597" s="13" t="str">
        <f t="shared" si="112"/>
        <v/>
      </c>
      <c r="L597" s="19" t="b">
        <f t="shared" si="113"/>
        <v>1</v>
      </c>
      <c r="M597" s="19" t="b">
        <f t="shared" si="114"/>
        <v>1</v>
      </c>
      <c r="N597" s="19" t="b">
        <f t="shared" si="115"/>
        <v>1</v>
      </c>
      <c r="O597" s="19" t="b">
        <f t="shared" si="116"/>
        <v>0</v>
      </c>
      <c r="P597" s="19" t="b">
        <f>IF(B597="GN",ISNA(VLOOKUP($K597,'GN codes'!$A:$A,1,FALSE)),ISNA(VLOOKUP($K597,'Prodcom codes'!$A:$A,1,FALSE)))</f>
        <v>1</v>
      </c>
      <c r="Q597" s="19" t="b">
        <f t="shared" si="117"/>
        <v>0</v>
      </c>
      <c r="R597" s="19" t="b">
        <f t="shared" si="118"/>
        <v>0</v>
      </c>
      <c r="S597" s="19" t="b">
        <f t="shared" si="119"/>
        <v>0</v>
      </c>
      <c r="T597" s="19" t="b">
        <f t="shared" si="120"/>
        <v>0</v>
      </c>
      <c r="U597" s="19" t="b">
        <f t="shared" si="121"/>
        <v>0</v>
      </c>
    </row>
    <row r="598" spans="8:21" x14ac:dyDescent="0.25">
      <c r="H598" s="13" t="str">
        <f>_xlfn.IFNA(IF(B598="GN",VLOOKUP($K598,'GN codes'!$A:$E,3,FALSE),VLOOKUP($K598,'Prodcom codes'!$A:$F,4,FALSE)),"")</f>
        <v/>
      </c>
      <c r="I598" s="16" t="str">
        <f t="shared" si="110"/>
        <v/>
      </c>
      <c r="J598" s="17" t="str">
        <f t="shared" si="111"/>
        <v/>
      </c>
      <c r="K598" s="13" t="str">
        <f t="shared" si="112"/>
        <v/>
      </c>
      <c r="L598" s="19" t="b">
        <f t="shared" si="113"/>
        <v>1</v>
      </c>
      <c r="M598" s="19" t="b">
        <f t="shared" si="114"/>
        <v>1</v>
      </c>
      <c r="N598" s="19" t="b">
        <f t="shared" si="115"/>
        <v>1</v>
      </c>
      <c r="O598" s="19" t="b">
        <f t="shared" si="116"/>
        <v>0</v>
      </c>
      <c r="P598" s="19" t="b">
        <f>IF(B598="GN",ISNA(VLOOKUP($K598,'GN codes'!$A:$A,1,FALSE)),ISNA(VLOOKUP($K598,'Prodcom codes'!$A:$A,1,FALSE)))</f>
        <v>1</v>
      </c>
      <c r="Q598" s="19" t="b">
        <f t="shared" si="117"/>
        <v>0</v>
      </c>
      <c r="R598" s="19" t="b">
        <f t="shared" si="118"/>
        <v>0</v>
      </c>
      <c r="S598" s="19" t="b">
        <f t="shared" si="119"/>
        <v>0</v>
      </c>
      <c r="T598" s="19" t="b">
        <f t="shared" si="120"/>
        <v>0</v>
      </c>
      <c r="U598" s="19" t="b">
        <f t="shared" si="121"/>
        <v>0</v>
      </c>
    </row>
    <row r="599" spans="8:21" x14ac:dyDescent="0.25">
      <c r="H599" s="13" t="str">
        <f>_xlfn.IFNA(IF(B599="GN",VLOOKUP($K599,'GN codes'!$A:$E,3,FALSE),VLOOKUP($K599,'Prodcom codes'!$A:$F,4,FALSE)),"")</f>
        <v/>
      </c>
      <c r="I599" s="16" t="str">
        <f t="shared" si="110"/>
        <v/>
      </c>
      <c r="J599" s="17" t="str">
        <f t="shared" si="111"/>
        <v/>
      </c>
      <c r="K599" s="13" t="str">
        <f t="shared" si="112"/>
        <v/>
      </c>
      <c r="L599" s="19" t="b">
        <f t="shared" si="113"/>
        <v>1</v>
      </c>
      <c r="M599" s="19" t="b">
        <f t="shared" si="114"/>
        <v>1</v>
      </c>
      <c r="N599" s="19" t="b">
        <f t="shared" si="115"/>
        <v>1</v>
      </c>
      <c r="O599" s="19" t="b">
        <f t="shared" si="116"/>
        <v>0</v>
      </c>
      <c r="P599" s="19" t="b">
        <f>IF(B599="GN",ISNA(VLOOKUP($K599,'GN codes'!$A:$A,1,FALSE)),ISNA(VLOOKUP($K599,'Prodcom codes'!$A:$A,1,FALSE)))</f>
        <v>1</v>
      </c>
      <c r="Q599" s="19" t="b">
        <f t="shared" si="117"/>
        <v>0</v>
      </c>
      <c r="R599" s="19" t="b">
        <f t="shared" si="118"/>
        <v>0</v>
      </c>
      <c r="S599" s="19" t="b">
        <f t="shared" si="119"/>
        <v>0</v>
      </c>
      <c r="T599" s="19" t="b">
        <f t="shared" si="120"/>
        <v>0</v>
      </c>
      <c r="U599" s="19" t="b">
        <f t="shared" si="121"/>
        <v>0</v>
      </c>
    </row>
    <row r="600" spans="8:21" x14ac:dyDescent="0.25">
      <c r="H600" s="13" t="str">
        <f>_xlfn.IFNA(IF(B600="GN",VLOOKUP($K600,'GN codes'!$A:$E,3,FALSE),VLOOKUP($K600,'Prodcom codes'!$A:$F,4,FALSE)),"")</f>
        <v/>
      </c>
      <c r="I600" s="16" t="str">
        <f t="shared" si="110"/>
        <v/>
      </c>
      <c r="J600" s="17" t="str">
        <f t="shared" si="111"/>
        <v/>
      </c>
      <c r="K600" s="13" t="str">
        <f t="shared" si="112"/>
        <v/>
      </c>
      <c r="L600" s="19" t="b">
        <f t="shared" si="113"/>
        <v>1</v>
      </c>
      <c r="M600" s="19" t="b">
        <f t="shared" si="114"/>
        <v>1</v>
      </c>
      <c r="N600" s="19" t="b">
        <f t="shared" si="115"/>
        <v>1</v>
      </c>
      <c r="O600" s="19" t="b">
        <f t="shared" si="116"/>
        <v>0</v>
      </c>
      <c r="P600" s="19" t="b">
        <f>IF(B600="GN",ISNA(VLOOKUP($K600,'GN codes'!$A:$A,1,FALSE)),ISNA(VLOOKUP($K600,'Prodcom codes'!$A:$A,1,FALSE)))</f>
        <v>1</v>
      </c>
      <c r="Q600" s="19" t="b">
        <f t="shared" si="117"/>
        <v>0</v>
      </c>
      <c r="R600" s="19" t="b">
        <f t="shared" si="118"/>
        <v>0</v>
      </c>
      <c r="S600" s="19" t="b">
        <f t="shared" si="119"/>
        <v>0</v>
      </c>
      <c r="T600" s="19" t="b">
        <f t="shared" si="120"/>
        <v>0</v>
      </c>
      <c r="U600" s="19" t="b">
        <f t="shared" si="121"/>
        <v>0</v>
      </c>
    </row>
    <row r="601" spans="8:21" x14ac:dyDescent="0.25">
      <c r="H601" s="13" t="str">
        <f>_xlfn.IFNA(IF(B601="GN",VLOOKUP($K601,'GN codes'!$A:$E,3,FALSE),VLOOKUP($K601,'Prodcom codes'!$A:$F,4,FALSE)),"")</f>
        <v/>
      </c>
      <c r="I601" s="16" t="str">
        <f t="shared" si="110"/>
        <v/>
      </c>
      <c r="J601" s="17" t="str">
        <f t="shared" si="111"/>
        <v/>
      </c>
      <c r="K601" s="13" t="str">
        <f t="shared" si="112"/>
        <v/>
      </c>
      <c r="L601" s="19" t="b">
        <f t="shared" si="113"/>
        <v>1</v>
      </c>
      <c r="M601" s="19" t="b">
        <f t="shared" si="114"/>
        <v>1</v>
      </c>
      <c r="N601" s="19" t="b">
        <f t="shared" si="115"/>
        <v>1</v>
      </c>
      <c r="O601" s="19" t="b">
        <f t="shared" si="116"/>
        <v>0</v>
      </c>
      <c r="P601" s="19" t="b">
        <f>IF(B601="GN",ISNA(VLOOKUP($K601,'GN codes'!$A:$A,1,FALSE)),ISNA(VLOOKUP($K601,'Prodcom codes'!$A:$A,1,FALSE)))</f>
        <v>1</v>
      </c>
      <c r="Q601" s="19" t="b">
        <f t="shared" si="117"/>
        <v>0</v>
      </c>
      <c r="R601" s="19" t="b">
        <f t="shared" si="118"/>
        <v>0</v>
      </c>
      <c r="S601" s="19" t="b">
        <f t="shared" si="119"/>
        <v>0</v>
      </c>
      <c r="T601" s="19" t="b">
        <f t="shared" si="120"/>
        <v>0</v>
      </c>
      <c r="U601" s="19" t="b">
        <f t="shared" si="121"/>
        <v>0</v>
      </c>
    </row>
    <row r="602" spans="8:21" x14ac:dyDescent="0.25">
      <c r="H602" s="13" t="str">
        <f>_xlfn.IFNA(IF(B602="GN",VLOOKUP($K602,'GN codes'!$A:$E,3,FALSE),VLOOKUP($K602,'Prodcom codes'!$A:$F,4,FALSE)),"")</f>
        <v/>
      </c>
      <c r="I602" s="16" t="str">
        <f t="shared" si="110"/>
        <v/>
      </c>
      <c r="J602" s="17" t="str">
        <f t="shared" si="111"/>
        <v/>
      </c>
      <c r="K602" s="13" t="str">
        <f t="shared" si="112"/>
        <v/>
      </c>
      <c r="L602" s="19" t="b">
        <f t="shared" si="113"/>
        <v>1</v>
      </c>
      <c r="M602" s="19" t="b">
        <f t="shared" si="114"/>
        <v>1</v>
      </c>
      <c r="N602" s="19" t="b">
        <f t="shared" si="115"/>
        <v>1</v>
      </c>
      <c r="O602" s="19" t="b">
        <f t="shared" si="116"/>
        <v>0</v>
      </c>
      <c r="P602" s="19" t="b">
        <f>IF(B602="GN",ISNA(VLOOKUP($K602,'GN codes'!$A:$A,1,FALSE)),ISNA(VLOOKUP($K602,'Prodcom codes'!$A:$A,1,FALSE)))</f>
        <v>1</v>
      </c>
      <c r="Q602" s="19" t="b">
        <f t="shared" si="117"/>
        <v>0</v>
      </c>
      <c r="R602" s="19" t="b">
        <f t="shared" si="118"/>
        <v>0</v>
      </c>
      <c r="S602" s="19" t="b">
        <f t="shared" si="119"/>
        <v>0</v>
      </c>
      <c r="T602" s="19" t="b">
        <f t="shared" si="120"/>
        <v>0</v>
      </c>
      <c r="U602" s="19" t="b">
        <f t="shared" si="121"/>
        <v>0</v>
      </c>
    </row>
    <row r="603" spans="8:21" x14ac:dyDescent="0.25">
      <c r="H603" s="13" t="str">
        <f>_xlfn.IFNA(IF(B603="GN",VLOOKUP($K603,'GN codes'!$A:$E,3,FALSE),VLOOKUP($K603,'Prodcom codes'!$A:$F,4,FALSE)),"")</f>
        <v/>
      </c>
      <c r="I603" s="16" t="str">
        <f t="shared" si="110"/>
        <v/>
      </c>
      <c r="J603" s="17" t="str">
        <f t="shared" si="111"/>
        <v/>
      </c>
      <c r="K603" s="13" t="str">
        <f t="shared" si="112"/>
        <v/>
      </c>
      <c r="L603" s="19" t="b">
        <f t="shared" si="113"/>
        <v>1</v>
      </c>
      <c r="M603" s="19" t="b">
        <f t="shared" si="114"/>
        <v>1</v>
      </c>
      <c r="N603" s="19" t="b">
        <f t="shared" si="115"/>
        <v>1</v>
      </c>
      <c r="O603" s="19" t="b">
        <f t="shared" si="116"/>
        <v>0</v>
      </c>
      <c r="P603" s="19" t="b">
        <f>IF(B603="GN",ISNA(VLOOKUP($K603,'GN codes'!$A:$A,1,FALSE)),ISNA(VLOOKUP($K603,'Prodcom codes'!$A:$A,1,FALSE)))</f>
        <v>1</v>
      </c>
      <c r="Q603" s="19" t="b">
        <f t="shared" si="117"/>
        <v>0</v>
      </c>
      <c r="R603" s="19" t="b">
        <f t="shared" si="118"/>
        <v>0</v>
      </c>
      <c r="S603" s="19" t="b">
        <f t="shared" si="119"/>
        <v>0</v>
      </c>
      <c r="T603" s="19" t="b">
        <f t="shared" si="120"/>
        <v>0</v>
      </c>
      <c r="U603" s="19" t="b">
        <f t="shared" si="121"/>
        <v>0</v>
      </c>
    </row>
    <row r="604" spans="8:21" x14ac:dyDescent="0.25">
      <c r="H604" s="13" t="str">
        <f>_xlfn.IFNA(IF(B604="GN",VLOOKUP($K604,'GN codes'!$A:$E,3,FALSE),VLOOKUP($K604,'Prodcom codes'!$A:$F,4,FALSE)),"")</f>
        <v/>
      </c>
      <c r="I604" s="16" t="str">
        <f t="shared" si="110"/>
        <v/>
      </c>
      <c r="J604" s="17" t="str">
        <f t="shared" si="111"/>
        <v/>
      </c>
      <c r="K604" s="13" t="str">
        <f t="shared" si="112"/>
        <v/>
      </c>
      <c r="L604" s="19" t="b">
        <f t="shared" si="113"/>
        <v>1</v>
      </c>
      <c r="M604" s="19" t="b">
        <f t="shared" si="114"/>
        <v>1</v>
      </c>
      <c r="N604" s="19" t="b">
        <f t="shared" si="115"/>
        <v>1</v>
      </c>
      <c r="O604" s="19" t="b">
        <f t="shared" si="116"/>
        <v>0</v>
      </c>
      <c r="P604" s="19" t="b">
        <f>IF(B604="GN",ISNA(VLOOKUP($K604,'GN codes'!$A:$A,1,FALSE)),ISNA(VLOOKUP($K604,'Prodcom codes'!$A:$A,1,FALSE)))</f>
        <v>1</v>
      </c>
      <c r="Q604" s="19" t="b">
        <f t="shared" si="117"/>
        <v>0</v>
      </c>
      <c r="R604" s="19" t="b">
        <f t="shared" si="118"/>
        <v>0</v>
      </c>
      <c r="S604" s="19" t="b">
        <f t="shared" si="119"/>
        <v>0</v>
      </c>
      <c r="T604" s="19" t="b">
        <f t="shared" si="120"/>
        <v>0</v>
      </c>
      <c r="U604" s="19" t="b">
        <f t="shared" si="121"/>
        <v>0</v>
      </c>
    </row>
    <row r="605" spans="8:21" x14ac:dyDescent="0.25">
      <c r="H605" s="13" t="str">
        <f>_xlfn.IFNA(IF(B605="GN",VLOOKUP($K605,'GN codes'!$A:$E,3,FALSE),VLOOKUP($K605,'Prodcom codes'!$A:$F,4,FALSE)),"")</f>
        <v/>
      </c>
      <c r="I605" s="16" t="str">
        <f t="shared" si="110"/>
        <v/>
      </c>
      <c r="J605" s="17" t="str">
        <f t="shared" si="111"/>
        <v/>
      </c>
      <c r="K605" s="13" t="str">
        <f t="shared" si="112"/>
        <v/>
      </c>
      <c r="L605" s="19" t="b">
        <f t="shared" si="113"/>
        <v>1</v>
      </c>
      <c r="M605" s="19" t="b">
        <f t="shared" si="114"/>
        <v>1</v>
      </c>
      <c r="N605" s="19" t="b">
        <f t="shared" si="115"/>
        <v>1</v>
      </c>
      <c r="O605" s="19" t="b">
        <f t="shared" si="116"/>
        <v>0</v>
      </c>
      <c r="P605" s="19" t="b">
        <f>IF(B605="GN",ISNA(VLOOKUP($K605,'GN codes'!$A:$A,1,FALSE)),ISNA(VLOOKUP($K605,'Prodcom codes'!$A:$A,1,FALSE)))</f>
        <v>1</v>
      </c>
      <c r="Q605" s="19" t="b">
        <f t="shared" si="117"/>
        <v>0</v>
      </c>
      <c r="R605" s="19" t="b">
        <f t="shared" si="118"/>
        <v>0</v>
      </c>
      <c r="S605" s="19" t="b">
        <f t="shared" si="119"/>
        <v>0</v>
      </c>
      <c r="T605" s="19" t="b">
        <f t="shared" si="120"/>
        <v>0</v>
      </c>
      <c r="U605" s="19" t="b">
        <f t="shared" si="121"/>
        <v>0</v>
      </c>
    </row>
    <row r="606" spans="8:21" x14ac:dyDescent="0.25">
      <c r="H606" s="13" t="str">
        <f>_xlfn.IFNA(IF(B606="GN",VLOOKUP($K606,'GN codes'!$A:$E,3,FALSE),VLOOKUP($K606,'Prodcom codes'!$A:$F,4,FALSE)),"")</f>
        <v/>
      </c>
      <c r="I606" s="16" t="str">
        <f t="shared" si="110"/>
        <v/>
      </c>
      <c r="J606" s="17" t="str">
        <f t="shared" si="111"/>
        <v/>
      </c>
      <c r="K606" s="13" t="str">
        <f t="shared" si="112"/>
        <v/>
      </c>
      <c r="L606" s="19" t="b">
        <f t="shared" si="113"/>
        <v>1</v>
      </c>
      <c r="M606" s="19" t="b">
        <f t="shared" si="114"/>
        <v>1</v>
      </c>
      <c r="N606" s="19" t="b">
        <f t="shared" si="115"/>
        <v>1</v>
      </c>
      <c r="O606" s="19" t="b">
        <f t="shared" si="116"/>
        <v>0</v>
      </c>
      <c r="P606" s="19" t="b">
        <f>IF(B606="GN",ISNA(VLOOKUP($K606,'GN codes'!$A:$A,1,FALSE)),ISNA(VLOOKUP($K606,'Prodcom codes'!$A:$A,1,FALSE)))</f>
        <v>1</v>
      </c>
      <c r="Q606" s="19" t="b">
        <f t="shared" si="117"/>
        <v>0</v>
      </c>
      <c r="R606" s="19" t="b">
        <f t="shared" si="118"/>
        <v>0</v>
      </c>
      <c r="S606" s="19" t="b">
        <f t="shared" si="119"/>
        <v>0</v>
      </c>
      <c r="T606" s="19" t="b">
        <f t="shared" si="120"/>
        <v>0</v>
      </c>
      <c r="U606" s="19" t="b">
        <f t="shared" si="121"/>
        <v>0</v>
      </c>
    </row>
    <row r="607" spans="8:21" x14ac:dyDescent="0.25">
      <c r="H607" s="13" t="str">
        <f>_xlfn.IFNA(IF(B607="GN",VLOOKUP($K607,'GN codes'!$A:$E,3,FALSE),VLOOKUP($K607,'Prodcom codes'!$A:$F,4,FALSE)),"")</f>
        <v/>
      </c>
      <c r="I607" s="16" t="str">
        <f t="shared" si="110"/>
        <v/>
      </c>
      <c r="J607" s="17" t="str">
        <f t="shared" si="111"/>
        <v/>
      </c>
      <c r="K607" s="13" t="str">
        <f t="shared" si="112"/>
        <v/>
      </c>
      <c r="L607" s="19" t="b">
        <f t="shared" si="113"/>
        <v>1</v>
      </c>
      <c r="M607" s="19" t="b">
        <f t="shared" si="114"/>
        <v>1</v>
      </c>
      <c r="N607" s="19" t="b">
        <f t="shared" si="115"/>
        <v>1</v>
      </c>
      <c r="O607" s="19" t="b">
        <f t="shared" si="116"/>
        <v>0</v>
      </c>
      <c r="P607" s="19" t="b">
        <f>IF(B607="GN",ISNA(VLOOKUP($K607,'GN codes'!$A:$A,1,FALSE)),ISNA(VLOOKUP($K607,'Prodcom codes'!$A:$A,1,FALSE)))</f>
        <v>1</v>
      </c>
      <c r="Q607" s="19" t="b">
        <f t="shared" si="117"/>
        <v>0</v>
      </c>
      <c r="R607" s="19" t="b">
        <f t="shared" si="118"/>
        <v>0</v>
      </c>
      <c r="S607" s="19" t="b">
        <f t="shared" si="119"/>
        <v>0</v>
      </c>
      <c r="T607" s="19" t="b">
        <f t="shared" si="120"/>
        <v>0</v>
      </c>
      <c r="U607" s="19" t="b">
        <f t="shared" si="121"/>
        <v>0</v>
      </c>
    </row>
    <row r="608" spans="8:21" x14ac:dyDescent="0.25">
      <c r="H608" s="13" t="str">
        <f>_xlfn.IFNA(IF(B608="GN",VLOOKUP($K608,'GN codes'!$A:$E,3,FALSE),VLOOKUP($K608,'Prodcom codes'!$A:$F,4,FALSE)),"")</f>
        <v/>
      </c>
      <c r="I608" s="16" t="str">
        <f t="shared" si="110"/>
        <v/>
      </c>
      <c r="J608" s="17" t="str">
        <f t="shared" si="111"/>
        <v/>
      </c>
      <c r="K608" s="13" t="str">
        <f t="shared" si="112"/>
        <v/>
      </c>
      <c r="L608" s="19" t="b">
        <f t="shared" si="113"/>
        <v>1</v>
      </c>
      <c r="M608" s="19" t="b">
        <f t="shared" si="114"/>
        <v>1</v>
      </c>
      <c r="N608" s="19" t="b">
        <f t="shared" si="115"/>
        <v>1</v>
      </c>
      <c r="O608" s="19" t="b">
        <f t="shared" si="116"/>
        <v>0</v>
      </c>
      <c r="P608" s="19" t="b">
        <f>IF(B608="GN",ISNA(VLOOKUP($K608,'GN codes'!$A:$A,1,FALSE)),ISNA(VLOOKUP($K608,'Prodcom codes'!$A:$A,1,FALSE)))</f>
        <v>1</v>
      </c>
      <c r="Q608" s="19" t="b">
        <f t="shared" si="117"/>
        <v>0</v>
      </c>
      <c r="R608" s="19" t="b">
        <f t="shared" si="118"/>
        <v>0</v>
      </c>
      <c r="S608" s="19" t="b">
        <f t="shared" si="119"/>
        <v>0</v>
      </c>
      <c r="T608" s="19" t="b">
        <f t="shared" si="120"/>
        <v>0</v>
      </c>
      <c r="U608" s="19" t="b">
        <f t="shared" si="121"/>
        <v>0</v>
      </c>
    </row>
    <row r="609" spans="8:21" x14ac:dyDescent="0.25">
      <c r="H609" s="13" t="str">
        <f>_xlfn.IFNA(IF(B609="GN",VLOOKUP($K609,'GN codes'!$A:$E,3,FALSE),VLOOKUP($K609,'Prodcom codes'!$A:$F,4,FALSE)),"")</f>
        <v/>
      </c>
      <c r="I609" s="16" t="str">
        <f t="shared" si="110"/>
        <v/>
      </c>
      <c r="J609" s="17" t="str">
        <f t="shared" si="111"/>
        <v/>
      </c>
      <c r="K609" s="13" t="str">
        <f t="shared" si="112"/>
        <v/>
      </c>
      <c r="L609" s="19" t="b">
        <f t="shared" si="113"/>
        <v>1</v>
      </c>
      <c r="M609" s="19" t="b">
        <f t="shared" si="114"/>
        <v>1</v>
      </c>
      <c r="N609" s="19" t="b">
        <f t="shared" si="115"/>
        <v>1</v>
      </c>
      <c r="O609" s="19" t="b">
        <f t="shared" si="116"/>
        <v>0</v>
      </c>
      <c r="P609" s="19" t="b">
        <f>IF(B609="GN",ISNA(VLOOKUP($K609,'GN codes'!$A:$A,1,FALSE)),ISNA(VLOOKUP($K609,'Prodcom codes'!$A:$A,1,FALSE)))</f>
        <v>1</v>
      </c>
      <c r="Q609" s="19" t="b">
        <f t="shared" si="117"/>
        <v>0</v>
      </c>
      <c r="R609" s="19" t="b">
        <f t="shared" si="118"/>
        <v>0</v>
      </c>
      <c r="S609" s="19" t="b">
        <f t="shared" si="119"/>
        <v>0</v>
      </c>
      <c r="T609" s="19" t="b">
        <f t="shared" si="120"/>
        <v>0</v>
      </c>
      <c r="U609" s="19" t="b">
        <f t="shared" si="121"/>
        <v>0</v>
      </c>
    </row>
    <row r="610" spans="8:21" x14ac:dyDescent="0.25">
      <c r="H610" s="13" t="str">
        <f>_xlfn.IFNA(IF(B610="GN",VLOOKUP($K610,'GN codes'!$A:$E,3,FALSE),VLOOKUP($K610,'Prodcom codes'!$A:$F,4,FALSE)),"")</f>
        <v/>
      </c>
      <c r="I610" s="16" t="str">
        <f t="shared" si="110"/>
        <v/>
      </c>
      <c r="J610" s="17" t="str">
        <f t="shared" si="111"/>
        <v/>
      </c>
      <c r="K610" s="13" t="str">
        <f t="shared" si="112"/>
        <v/>
      </c>
      <c r="L610" s="19" t="b">
        <f t="shared" si="113"/>
        <v>1</v>
      </c>
      <c r="M610" s="19" t="b">
        <f t="shared" si="114"/>
        <v>1</v>
      </c>
      <c r="N610" s="19" t="b">
        <f t="shared" si="115"/>
        <v>1</v>
      </c>
      <c r="O610" s="19" t="b">
        <f t="shared" si="116"/>
        <v>0</v>
      </c>
      <c r="P610" s="19" t="b">
        <f>IF(B610="GN",ISNA(VLOOKUP($K610,'GN codes'!$A:$A,1,FALSE)),ISNA(VLOOKUP($K610,'Prodcom codes'!$A:$A,1,FALSE)))</f>
        <v>1</v>
      </c>
      <c r="Q610" s="19" t="b">
        <f t="shared" si="117"/>
        <v>0</v>
      </c>
      <c r="R610" s="19" t="b">
        <f t="shared" si="118"/>
        <v>0</v>
      </c>
      <c r="S610" s="19" t="b">
        <f t="shared" si="119"/>
        <v>0</v>
      </c>
      <c r="T610" s="19" t="b">
        <f t="shared" si="120"/>
        <v>0</v>
      </c>
      <c r="U610" s="19" t="b">
        <f t="shared" si="121"/>
        <v>0</v>
      </c>
    </row>
    <row r="611" spans="8:21" x14ac:dyDescent="0.25">
      <c r="H611" s="13" t="str">
        <f>_xlfn.IFNA(IF(B611="GN",VLOOKUP($K611,'GN codes'!$A:$E,3,FALSE),VLOOKUP($K611,'Prodcom codes'!$A:$F,4,FALSE)),"")</f>
        <v/>
      </c>
      <c r="I611" s="16" t="str">
        <f t="shared" si="110"/>
        <v/>
      </c>
      <c r="J611" s="17" t="str">
        <f t="shared" si="111"/>
        <v/>
      </c>
      <c r="K611" s="13" t="str">
        <f t="shared" si="112"/>
        <v/>
      </c>
      <c r="L611" s="19" t="b">
        <f t="shared" si="113"/>
        <v>1</v>
      </c>
      <c r="M611" s="19" t="b">
        <f t="shared" si="114"/>
        <v>1</v>
      </c>
      <c r="N611" s="19" t="b">
        <f t="shared" si="115"/>
        <v>1</v>
      </c>
      <c r="O611" s="19" t="b">
        <f t="shared" si="116"/>
        <v>0</v>
      </c>
      <c r="P611" s="19" t="b">
        <f>IF(B611="GN",ISNA(VLOOKUP($K611,'GN codes'!$A:$A,1,FALSE)),ISNA(VLOOKUP($K611,'Prodcom codes'!$A:$A,1,FALSE)))</f>
        <v>1</v>
      </c>
      <c r="Q611" s="19" t="b">
        <f t="shared" si="117"/>
        <v>0</v>
      </c>
      <c r="R611" s="19" t="b">
        <f t="shared" si="118"/>
        <v>0</v>
      </c>
      <c r="S611" s="19" t="b">
        <f t="shared" si="119"/>
        <v>0</v>
      </c>
      <c r="T611" s="19" t="b">
        <f t="shared" si="120"/>
        <v>0</v>
      </c>
      <c r="U611" s="19" t="b">
        <f t="shared" si="121"/>
        <v>0</v>
      </c>
    </row>
    <row r="612" spans="8:21" x14ac:dyDescent="0.25">
      <c r="H612" s="13" t="str">
        <f>_xlfn.IFNA(IF(B612="GN",VLOOKUP($K612,'GN codes'!$A:$E,3,FALSE),VLOOKUP($K612,'Prodcom codes'!$A:$F,4,FALSE)),"")</f>
        <v/>
      </c>
      <c r="I612" s="16" t="str">
        <f t="shared" si="110"/>
        <v/>
      </c>
      <c r="J612" s="17" t="str">
        <f t="shared" si="111"/>
        <v/>
      </c>
      <c r="K612" s="13" t="str">
        <f t="shared" si="112"/>
        <v/>
      </c>
      <c r="L612" s="19" t="b">
        <f t="shared" si="113"/>
        <v>1</v>
      </c>
      <c r="M612" s="19" t="b">
        <f t="shared" si="114"/>
        <v>1</v>
      </c>
      <c r="N612" s="19" t="b">
        <f t="shared" si="115"/>
        <v>1</v>
      </c>
      <c r="O612" s="19" t="b">
        <f t="shared" si="116"/>
        <v>0</v>
      </c>
      <c r="P612" s="19" t="b">
        <f>IF(B612="GN",ISNA(VLOOKUP($K612,'GN codes'!$A:$A,1,FALSE)),ISNA(VLOOKUP($K612,'Prodcom codes'!$A:$A,1,FALSE)))</f>
        <v>1</v>
      </c>
      <c r="Q612" s="19" t="b">
        <f t="shared" si="117"/>
        <v>0</v>
      </c>
      <c r="R612" s="19" t="b">
        <f t="shared" si="118"/>
        <v>0</v>
      </c>
      <c r="S612" s="19" t="b">
        <f t="shared" si="119"/>
        <v>0</v>
      </c>
      <c r="T612" s="19" t="b">
        <f t="shared" si="120"/>
        <v>0</v>
      </c>
      <c r="U612" s="19" t="b">
        <f t="shared" si="121"/>
        <v>0</v>
      </c>
    </row>
    <row r="613" spans="8:21" x14ac:dyDescent="0.25">
      <c r="H613" s="13" t="str">
        <f>_xlfn.IFNA(IF(B613="GN",VLOOKUP($K613,'GN codes'!$A:$E,3,FALSE),VLOOKUP($K613,'Prodcom codes'!$A:$F,4,FALSE)),"")</f>
        <v/>
      </c>
      <c r="I613" s="16" t="str">
        <f t="shared" si="110"/>
        <v/>
      </c>
      <c r="J613" s="17" t="str">
        <f t="shared" si="111"/>
        <v/>
      </c>
      <c r="K613" s="13" t="str">
        <f t="shared" si="112"/>
        <v/>
      </c>
      <c r="L613" s="19" t="b">
        <f t="shared" si="113"/>
        <v>1</v>
      </c>
      <c r="M613" s="19" t="b">
        <f t="shared" si="114"/>
        <v>1</v>
      </c>
      <c r="N613" s="19" t="b">
        <f t="shared" si="115"/>
        <v>1</v>
      </c>
      <c r="O613" s="19" t="b">
        <f t="shared" si="116"/>
        <v>0</v>
      </c>
      <c r="P613" s="19" t="b">
        <f>IF(B613="GN",ISNA(VLOOKUP($K613,'GN codes'!$A:$A,1,FALSE)),ISNA(VLOOKUP($K613,'Prodcom codes'!$A:$A,1,FALSE)))</f>
        <v>1</v>
      </c>
      <c r="Q613" s="19" t="b">
        <f t="shared" si="117"/>
        <v>0</v>
      </c>
      <c r="R613" s="19" t="b">
        <f t="shared" si="118"/>
        <v>0</v>
      </c>
      <c r="S613" s="19" t="b">
        <f t="shared" si="119"/>
        <v>0</v>
      </c>
      <c r="T613" s="19" t="b">
        <f t="shared" si="120"/>
        <v>0</v>
      </c>
      <c r="U613" s="19" t="b">
        <f t="shared" si="121"/>
        <v>0</v>
      </c>
    </row>
    <row r="614" spans="8:21" x14ac:dyDescent="0.25">
      <c r="H614" s="13" t="str">
        <f>_xlfn.IFNA(IF(B614="GN",VLOOKUP($K614,'GN codes'!$A:$E,3,FALSE),VLOOKUP($K614,'Prodcom codes'!$A:$F,4,FALSE)),"")</f>
        <v/>
      </c>
      <c r="I614" s="16" t="str">
        <f t="shared" si="110"/>
        <v/>
      </c>
      <c r="J614" s="17" t="str">
        <f t="shared" si="111"/>
        <v/>
      </c>
      <c r="K614" s="13" t="str">
        <f t="shared" si="112"/>
        <v/>
      </c>
      <c r="L614" s="19" t="b">
        <f t="shared" si="113"/>
        <v>1</v>
      </c>
      <c r="M614" s="19" t="b">
        <f t="shared" si="114"/>
        <v>1</v>
      </c>
      <c r="N614" s="19" t="b">
        <f t="shared" si="115"/>
        <v>1</v>
      </c>
      <c r="O614" s="19" t="b">
        <f t="shared" si="116"/>
        <v>0</v>
      </c>
      <c r="P614" s="19" t="b">
        <f>IF(B614="GN",ISNA(VLOOKUP($K614,'GN codes'!$A:$A,1,FALSE)),ISNA(VLOOKUP($K614,'Prodcom codes'!$A:$A,1,FALSE)))</f>
        <v>1</v>
      </c>
      <c r="Q614" s="19" t="b">
        <f t="shared" si="117"/>
        <v>0</v>
      </c>
      <c r="R614" s="19" t="b">
        <f t="shared" si="118"/>
        <v>0</v>
      </c>
      <c r="S614" s="19" t="b">
        <f t="shared" si="119"/>
        <v>0</v>
      </c>
      <c r="T614" s="19" t="b">
        <f t="shared" si="120"/>
        <v>0</v>
      </c>
      <c r="U614" s="19" t="b">
        <f t="shared" si="121"/>
        <v>0</v>
      </c>
    </row>
    <row r="615" spans="8:21" x14ac:dyDescent="0.25">
      <c r="H615" s="13" t="str">
        <f>_xlfn.IFNA(IF(B615="GN",VLOOKUP($K615,'GN codes'!$A:$E,3,FALSE),VLOOKUP($K615,'Prodcom codes'!$A:$F,4,FALSE)),"")</f>
        <v/>
      </c>
      <c r="I615" s="16" t="str">
        <f t="shared" si="110"/>
        <v/>
      </c>
      <c r="J615" s="17" t="str">
        <f t="shared" si="111"/>
        <v/>
      </c>
      <c r="K615" s="13" t="str">
        <f t="shared" si="112"/>
        <v/>
      </c>
      <c r="L615" s="19" t="b">
        <f t="shared" si="113"/>
        <v>1</v>
      </c>
      <c r="M615" s="19" t="b">
        <f t="shared" si="114"/>
        <v>1</v>
      </c>
      <c r="N615" s="19" t="b">
        <f t="shared" si="115"/>
        <v>1</v>
      </c>
      <c r="O615" s="19" t="b">
        <f t="shared" si="116"/>
        <v>0</v>
      </c>
      <c r="P615" s="19" t="b">
        <f>IF(B615="GN",ISNA(VLOOKUP($K615,'GN codes'!$A:$A,1,FALSE)),ISNA(VLOOKUP($K615,'Prodcom codes'!$A:$A,1,FALSE)))</f>
        <v>1</v>
      </c>
      <c r="Q615" s="19" t="b">
        <f t="shared" si="117"/>
        <v>0</v>
      </c>
      <c r="R615" s="19" t="b">
        <f t="shared" si="118"/>
        <v>0</v>
      </c>
      <c r="S615" s="19" t="b">
        <f t="shared" si="119"/>
        <v>0</v>
      </c>
      <c r="T615" s="19" t="b">
        <f t="shared" si="120"/>
        <v>0</v>
      </c>
      <c r="U615" s="19" t="b">
        <f t="shared" si="121"/>
        <v>0</v>
      </c>
    </row>
    <row r="616" spans="8:21" x14ac:dyDescent="0.25">
      <c r="H616" s="13" t="str">
        <f>_xlfn.IFNA(IF(B616="GN",VLOOKUP($K616,'GN codes'!$A:$E,3,FALSE),VLOOKUP($K616,'Prodcom codes'!$A:$F,4,FALSE)),"")</f>
        <v/>
      </c>
      <c r="I616" s="16" t="str">
        <f t="shared" si="110"/>
        <v/>
      </c>
      <c r="J616" s="17" t="str">
        <f t="shared" si="111"/>
        <v/>
      </c>
      <c r="K616" s="13" t="str">
        <f t="shared" si="112"/>
        <v/>
      </c>
      <c r="L616" s="19" t="b">
        <f t="shared" si="113"/>
        <v>1</v>
      </c>
      <c r="M616" s="19" t="b">
        <f t="shared" si="114"/>
        <v>1</v>
      </c>
      <c r="N616" s="19" t="b">
        <f t="shared" si="115"/>
        <v>1</v>
      </c>
      <c r="O616" s="19" t="b">
        <f t="shared" si="116"/>
        <v>0</v>
      </c>
      <c r="P616" s="19" t="b">
        <f>IF(B616="GN",ISNA(VLOOKUP($K616,'GN codes'!$A:$A,1,FALSE)),ISNA(VLOOKUP($K616,'Prodcom codes'!$A:$A,1,FALSE)))</f>
        <v>1</v>
      </c>
      <c r="Q616" s="19" t="b">
        <f t="shared" si="117"/>
        <v>0</v>
      </c>
      <c r="R616" s="19" t="b">
        <f t="shared" si="118"/>
        <v>0</v>
      </c>
      <c r="S616" s="19" t="b">
        <f t="shared" si="119"/>
        <v>0</v>
      </c>
      <c r="T616" s="19" t="b">
        <f t="shared" si="120"/>
        <v>0</v>
      </c>
      <c r="U616" s="19" t="b">
        <f t="shared" si="121"/>
        <v>0</v>
      </c>
    </row>
    <row r="617" spans="8:21" x14ac:dyDescent="0.25">
      <c r="H617" s="13" t="str">
        <f>_xlfn.IFNA(IF(B617="GN",VLOOKUP($K617,'GN codes'!$A:$E,3,FALSE),VLOOKUP($K617,'Prodcom codes'!$A:$F,4,FALSE)),"")</f>
        <v/>
      </c>
      <c r="I617" s="16" t="str">
        <f t="shared" si="110"/>
        <v/>
      </c>
      <c r="J617" s="17" t="str">
        <f t="shared" si="111"/>
        <v/>
      </c>
      <c r="K617" s="13" t="str">
        <f t="shared" si="112"/>
        <v/>
      </c>
      <c r="L617" s="19" t="b">
        <f t="shared" si="113"/>
        <v>1</v>
      </c>
      <c r="M617" s="19" t="b">
        <f t="shared" si="114"/>
        <v>1</v>
      </c>
      <c r="N617" s="19" t="b">
        <f t="shared" si="115"/>
        <v>1</v>
      </c>
      <c r="O617" s="19" t="b">
        <f t="shared" si="116"/>
        <v>0</v>
      </c>
      <c r="P617" s="19" t="b">
        <f>IF(B617="GN",ISNA(VLOOKUP($K617,'GN codes'!$A:$A,1,FALSE)),ISNA(VLOOKUP($K617,'Prodcom codes'!$A:$A,1,FALSE)))</f>
        <v>1</v>
      </c>
      <c r="Q617" s="19" t="b">
        <f t="shared" si="117"/>
        <v>0</v>
      </c>
      <c r="R617" s="19" t="b">
        <f t="shared" si="118"/>
        <v>0</v>
      </c>
      <c r="S617" s="19" t="b">
        <f t="shared" si="119"/>
        <v>0</v>
      </c>
      <c r="T617" s="19" t="b">
        <f t="shared" si="120"/>
        <v>0</v>
      </c>
      <c r="U617" s="19" t="b">
        <f t="shared" si="121"/>
        <v>0</v>
      </c>
    </row>
    <row r="618" spans="8:21" x14ac:dyDescent="0.25">
      <c r="H618" s="13" t="str">
        <f>_xlfn.IFNA(IF(B618="GN",VLOOKUP($K618,'GN codes'!$A:$E,3,FALSE),VLOOKUP($K618,'Prodcom codes'!$A:$F,4,FALSE)),"")</f>
        <v/>
      </c>
      <c r="I618" s="16" t="str">
        <f t="shared" si="110"/>
        <v/>
      </c>
      <c r="J618" s="17" t="str">
        <f t="shared" si="111"/>
        <v/>
      </c>
      <c r="K618" s="13" t="str">
        <f t="shared" si="112"/>
        <v/>
      </c>
      <c r="L618" s="19" t="b">
        <f t="shared" si="113"/>
        <v>1</v>
      </c>
      <c r="M618" s="19" t="b">
        <f t="shared" si="114"/>
        <v>1</v>
      </c>
      <c r="N618" s="19" t="b">
        <f t="shared" si="115"/>
        <v>1</v>
      </c>
      <c r="O618" s="19" t="b">
        <f t="shared" si="116"/>
        <v>0</v>
      </c>
      <c r="P618" s="19" t="b">
        <f>IF(B618="GN",ISNA(VLOOKUP($K618,'GN codes'!$A:$A,1,FALSE)),ISNA(VLOOKUP($K618,'Prodcom codes'!$A:$A,1,FALSE)))</f>
        <v>1</v>
      </c>
      <c r="Q618" s="19" t="b">
        <f t="shared" si="117"/>
        <v>0</v>
      </c>
      <c r="R618" s="19" t="b">
        <f t="shared" si="118"/>
        <v>0</v>
      </c>
      <c r="S618" s="19" t="b">
        <f t="shared" si="119"/>
        <v>0</v>
      </c>
      <c r="T618" s="19" t="b">
        <f t="shared" si="120"/>
        <v>0</v>
      </c>
      <c r="U618" s="19" t="b">
        <f t="shared" si="121"/>
        <v>0</v>
      </c>
    </row>
    <row r="619" spans="8:21" x14ac:dyDescent="0.25">
      <c r="H619" s="13" t="str">
        <f>_xlfn.IFNA(IF(B619="GN",VLOOKUP($K619,'GN codes'!$A:$E,3,FALSE),VLOOKUP($K619,'Prodcom codes'!$A:$F,4,FALSE)),"")</f>
        <v/>
      </c>
      <c r="I619" s="16" t="str">
        <f t="shared" si="110"/>
        <v/>
      </c>
      <c r="J619" s="17" t="str">
        <f t="shared" si="111"/>
        <v/>
      </c>
      <c r="K619" s="13" t="str">
        <f t="shared" si="112"/>
        <v/>
      </c>
      <c r="L619" s="19" t="b">
        <f t="shared" si="113"/>
        <v>1</v>
      </c>
      <c r="M619" s="19" t="b">
        <f t="shared" si="114"/>
        <v>1</v>
      </c>
      <c r="N619" s="19" t="b">
        <f t="shared" si="115"/>
        <v>1</v>
      </c>
      <c r="O619" s="19" t="b">
        <f t="shared" si="116"/>
        <v>0</v>
      </c>
      <c r="P619" s="19" t="b">
        <f>IF(B619="GN",ISNA(VLOOKUP($K619,'GN codes'!$A:$A,1,FALSE)),ISNA(VLOOKUP($K619,'Prodcom codes'!$A:$A,1,FALSE)))</f>
        <v>1</v>
      </c>
      <c r="Q619" s="19" t="b">
        <f t="shared" si="117"/>
        <v>0</v>
      </c>
      <c r="R619" s="19" t="b">
        <f t="shared" si="118"/>
        <v>0</v>
      </c>
      <c r="S619" s="19" t="b">
        <f t="shared" si="119"/>
        <v>0</v>
      </c>
      <c r="T619" s="19" t="b">
        <f t="shared" si="120"/>
        <v>0</v>
      </c>
      <c r="U619" s="19" t="b">
        <f t="shared" si="121"/>
        <v>0</v>
      </c>
    </row>
    <row r="620" spans="8:21" x14ac:dyDescent="0.25">
      <c r="H620" s="13" t="str">
        <f>_xlfn.IFNA(IF(B620="GN",VLOOKUP($K620,'GN codes'!$A:$E,3,FALSE),VLOOKUP($K620,'Prodcom codes'!$A:$F,4,FALSE)),"")</f>
        <v/>
      </c>
      <c r="I620" s="16" t="str">
        <f t="shared" si="110"/>
        <v/>
      </c>
      <c r="J620" s="17" t="str">
        <f t="shared" si="111"/>
        <v/>
      </c>
      <c r="K620" s="13" t="str">
        <f t="shared" si="112"/>
        <v/>
      </c>
      <c r="L620" s="19" t="b">
        <f t="shared" si="113"/>
        <v>1</v>
      </c>
      <c r="M620" s="19" t="b">
        <f t="shared" si="114"/>
        <v>1</v>
      </c>
      <c r="N620" s="19" t="b">
        <f t="shared" si="115"/>
        <v>1</v>
      </c>
      <c r="O620" s="19" t="b">
        <f t="shared" si="116"/>
        <v>0</v>
      </c>
      <c r="P620" s="19" t="b">
        <f>IF(B620="GN",ISNA(VLOOKUP($K620,'GN codes'!$A:$A,1,FALSE)),ISNA(VLOOKUP($K620,'Prodcom codes'!$A:$A,1,FALSE)))</f>
        <v>1</v>
      </c>
      <c r="Q620" s="19" t="b">
        <f t="shared" si="117"/>
        <v>0</v>
      </c>
      <c r="R620" s="19" t="b">
        <f t="shared" si="118"/>
        <v>0</v>
      </c>
      <c r="S620" s="19" t="b">
        <f t="shared" si="119"/>
        <v>0</v>
      </c>
      <c r="T620" s="19" t="b">
        <f t="shared" si="120"/>
        <v>0</v>
      </c>
      <c r="U620" s="19" t="b">
        <f t="shared" si="121"/>
        <v>0</v>
      </c>
    </row>
    <row r="621" spans="8:21" x14ac:dyDescent="0.25">
      <c r="H621" s="13" t="str">
        <f>_xlfn.IFNA(IF(B621="GN",VLOOKUP($K621,'GN codes'!$A:$E,3,FALSE),VLOOKUP($K621,'Prodcom codes'!$A:$F,4,FALSE)),"")</f>
        <v/>
      </c>
      <c r="I621" s="16" t="str">
        <f t="shared" si="110"/>
        <v/>
      </c>
      <c r="J621" s="17" t="str">
        <f t="shared" si="111"/>
        <v/>
      </c>
      <c r="K621" s="13" t="str">
        <f t="shared" si="112"/>
        <v/>
      </c>
      <c r="L621" s="19" t="b">
        <f t="shared" si="113"/>
        <v>1</v>
      </c>
      <c r="M621" s="19" t="b">
        <f t="shared" si="114"/>
        <v>1</v>
      </c>
      <c r="N621" s="19" t="b">
        <f t="shared" si="115"/>
        <v>1</v>
      </c>
      <c r="O621" s="19" t="b">
        <f t="shared" si="116"/>
        <v>0</v>
      </c>
      <c r="P621" s="19" t="b">
        <f>IF(B621="GN",ISNA(VLOOKUP($K621,'GN codes'!$A:$A,1,FALSE)),ISNA(VLOOKUP($K621,'Prodcom codes'!$A:$A,1,FALSE)))</f>
        <v>1</v>
      </c>
      <c r="Q621" s="19" t="b">
        <f t="shared" si="117"/>
        <v>0</v>
      </c>
      <c r="R621" s="19" t="b">
        <f t="shared" si="118"/>
        <v>0</v>
      </c>
      <c r="S621" s="19" t="b">
        <f t="shared" si="119"/>
        <v>0</v>
      </c>
      <c r="T621" s="19" t="b">
        <f t="shared" si="120"/>
        <v>0</v>
      </c>
      <c r="U621" s="19" t="b">
        <f t="shared" si="121"/>
        <v>0</v>
      </c>
    </row>
    <row r="622" spans="8:21" x14ac:dyDescent="0.25">
      <c r="H622" s="13" t="str">
        <f>_xlfn.IFNA(IF(B622="GN",VLOOKUP($K622,'GN codes'!$A:$E,3,FALSE),VLOOKUP($K622,'Prodcom codes'!$A:$F,4,FALSE)),"")</f>
        <v/>
      </c>
      <c r="I622" s="16" t="str">
        <f t="shared" si="110"/>
        <v/>
      </c>
      <c r="J622" s="17" t="str">
        <f t="shared" si="111"/>
        <v/>
      </c>
      <c r="K622" s="13" t="str">
        <f t="shared" si="112"/>
        <v/>
      </c>
      <c r="L622" s="19" t="b">
        <f t="shared" si="113"/>
        <v>1</v>
      </c>
      <c r="M622" s="19" t="b">
        <f t="shared" si="114"/>
        <v>1</v>
      </c>
      <c r="N622" s="19" t="b">
        <f t="shared" si="115"/>
        <v>1</v>
      </c>
      <c r="O622" s="19" t="b">
        <f t="shared" si="116"/>
        <v>0</v>
      </c>
      <c r="P622" s="19" t="b">
        <f>IF(B622="GN",ISNA(VLOOKUP($K622,'GN codes'!$A:$A,1,FALSE)),ISNA(VLOOKUP($K622,'Prodcom codes'!$A:$A,1,FALSE)))</f>
        <v>1</v>
      </c>
      <c r="Q622" s="19" t="b">
        <f t="shared" si="117"/>
        <v>0</v>
      </c>
      <c r="R622" s="19" t="b">
        <f t="shared" si="118"/>
        <v>0</v>
      </c>
      <c r="S622" s="19" t="b">
        <f t="shared" si="119"/>
        <v>0</v>
      </c>
      <c r="T622" s="19" t="b">
        <f t="shared" si="120"/>
        <v>0</v>
      </c>
      <c r="U622" s="19" t="b">
        <f t="shared" si="121"/>
        <v>0</v>
      </c>
    </row>
    <row r="623" spans="8:21" x14ac:dyDescent="0.25">
      <c r="H623" s="13" t="str">
        <f>_xlfn.IFNA(IF(B623="GN",VLOOKUP($K623,'GN codes'!$A:$E,3,FALSE),VLOOKUP($K623,'Prodcom codes'!$A:$F,4,FALSE)),"")</f>
        <v/>
      </c>
      <c r="I623" s="16" t="str">
        <f t="shared" si="110"/>
        <v/>
      </c>
      <c r="J623" s="17" t="str">
        <f t="shared" si="111"/>
        <v/>
      </c>
      <c r="K623" s="13" t="str">
        <f t="shared" si="112"/>
        <v/>
      </c>
      <c r="L623" s="19" t="b">
        <f t="shared" si="113"/>
        <v>1</v>
      </c>
      <c r="M623" s="19" t="b">
        <f t="shared" si="114"/>
        <v>1</v>
      </c>
      <c r="N623" s="19" t="b">
        <f t="shared" si="115"/>
        <v>1</v>
      </c>
      <c r="O623" s="19" t="b">
        <f t="shared" si="116"/>
        <v>0</v>
      </c>
      <c r="P623" s="19" t="b">
        <f>IF(B623="GN",ISNA(VLOOKUP($K623,'GN codes'!$A:$A,1,FALSE)),ISNA(VLOOKUP($K623,'Prodcom codes'!$A:$A,1,FALSE)))</f>
        <v>1</v>
      </c>
      <c r="Q623" s="19" t="b">
        <f t="shared" si="117"/>
        <v>0</v>
      </c>
      <c r="R623" s="19" t="b">
        <f t="shared" si="118"/>
        <v>0</v>
      </c>
      <c r="S623" s="19" t="b">
        <f t="shared" si="119"/>
        <v>0</v>
      </c>
      <c r="T623" s="19" t="b">
        <f t="shared" si="120"/>
        <v>0</v>
      </c>
      <c r="U623" s="19" t="b">
        <f t="shared" si="121"/>
        <v>0</v>
      </c>
    </row>
    <row r="624" spans="8:21" x14ac:dyDescent="0.25">
      <c r="H624" s="13" t="str">
        <f>_xlfn.IFNA(IF(B624="GN",VLOOKUP($K624,'GN codes'!$A:$E,3,FALSE),VLOOKUP($K624,'Prodcom codes'!$A:$F,4,FALSE)),"")</f>
        <v/>
      </c>
      <c r="I624" s="16" t="str">
        <f t="shared" si="110"/>
        <v/>
      </c>
      <c r="J624" s="17" t="str">
        <f t="shared" si="111"/>
        <v/>
      </c>
      <c r="K624" s="13" t="str">
        <f t="shared" si="112"/>
        <v/>
      </c>
      <c r="L624" s="19" t="b">
        <f t="shared" si="113"/>
        <v>1</v>
      </c>
      <c r="M624" s="19" t="b">
        <f t="shared" si="114"/>
        <v>1</v>
      </c>
      <c r="N624" s="19" t="b">
        <f t="shared" si="115"/>
        <v>1</v>
      </c>
      <c r="O624" s="19" t="b">
        <f t="shared" si="116"/>
        <v>0</v>
      </c>
      <c r="P624" s="19" t="b">
        <f>IF(B624="GN",ISNA(VLOOKUP($K624,'GN codes'!$A:$A,1,FALSE)),ISNA(VLOOKUP($K624,'Prodcom codes'!$A:$A,1,FALSE)))</f>
        <v>1</v>
      </c>
      <c r="Q624" s="19" t="b">
        <f t="shared" si="117"/>
        <v>0</v>
      </c>
      <c r="R624" s="19" t="b">
        <f t="shared" si="118"/>
        <v>0</v>
      </c>
      <c r="S624" s="19" t="b">
        <f t="shared" si="119"/>
        <v>0</v>
      </c>
      <c r="T624" s="19" t="b">
        <f t="shared" si="120"/>
        <v>0</v>
      </c>
      <c r="U624" s="19" t="b">
        <f t="shared" si="121"/>
        <v>0</v>
      </c>
    </row>
    <row r="625" spans="8:21" x14ac:dyDescent="0.25">
      <c r="H625" s="13" t="str">
        <f>_xlfn.IFNA(IF(B625="GN",VLOOKUP($K625,'GN codes'!$A:$E,3,FALSE),VLOOKUP($K625,'Prodcom codes'!$A:$F,4,FALSE)),"")</f>
        <v/>
      </c>
      <c r="I625" s="16" t="str">
        <f t="shared" si="110"/>
        <v/>
      </c>
      <c r="J625" s="17" t="str">
        <f t="shared" si="111"/>
        <v/>
      </c>
      <c r="K625" s="13" t="str">
        <f t="shared" si="112"/>
        <v/>
      </c>
      <c r="L625" s="19" t="b">
        <f t="shared" si="113"/>
        <v>1</v>
      </c>
      <c r="M625" s="19" t="b">
        <f t="shared" si="114"/>
        <v>1</v>
      </c>
      <c r="N625" s="19" t="b">
        <f t="shared" si="115"/>
        <v>1</v>
      </c>
      <c r="O625" s="19" t="b">
        <f t="shared" si="116"/>
        <v>0</v>
      </c>
      <c r="P625" s="19" t="b">
        <f>IF(B625="GN",ISNA(VLOOKUP($K625,'GN codes'!$A:$A,1,FALSE)),ISNA(VLOOKUP($K625,'Prodcom codes'!$A:$A,1,FALSE)))</f>
        <v>1</v>
      </c>
      <c r="Q625" s="19" t="b">
        <f t="shared" si="117"/>
        <v>0</v>
      </c>
      <c r="R625" s="19" t="b">
        <f t="shared" si="118"/>
        <v>0</v>
      </c>
      <c r="S625" s="19" t="b">
        <f t="shared" si="119"/>
        <v>0</v>
      </c>
      <c r="T625" s="19" t="b">
        <f t="shared" si="120"/>
        <v>0</v>
      </c>
      <c r="U625" s="19" t="b">
        <f t="shared" si="121"/>
        <v>0</v>
      </c>
    </row>
    <row r="626" spans="8:21" x14ac:dyDescent="0.25">
      <c r="H626" s="13" t="str">
        <f>_xlfn.IFNA(IF(B626="GN",VLOOKUP($K626,'GN codes'!$A:$E,3,FALSE),VLOOKUP($K626,'Prodcom codes'!$A:$F,4,FALSE)),"")</f>
        <v/>
      </c>
      <c r="I626" s="16" t="str">
        <f t="shared" si="110"/>
        <v/>
      </c>
      <c r="J626" s="17" t="str">
        <f t="shared" si="111"/>
        <v/>
      </c>
      <c r="K626" s="13" t="str">
        <f t="shared" si="112"/>
        <v/>
      </c>
      <c r="L626" s="19" t="b">
        <f t="shared" si="113"/>
        <v>1</v>
      </c>
      <c r="M626" s="19" t="b">
        <f t="shared" si="114"/>
        <v>1</v>
      </c>
      <c r="N626" s="19" t="b">
        <f t="shared" si="115"/>
        <v>1</v>
      </c>
      <c r="O626" s="19" t="b">
        <f t="shared" si="116"/>
        <v>0</v>
      </c>
      <c r="P626" s="19" t="b">
        <f>IF(B626="GN",ISNA(VLOOKUP($K626,'GN codes'!$A:$A,1,FALSE)),ISNA(VLOOKUP($K626,'Prodcom codes'!$A:$A,1,FALSE)))</f>
        <v>1</v>
      </c>
      <c r="Q626" s="19" t="b">
        <f t="shared" si="117"/>
        <v>0</v>
      </c>
      <c r="R626" s="19" t="b">
        <f t="shared" si="118"/>
        <v>0</v>
      </c>
      <c r="S626" s="19" t="b">
        <f t="shared" si="119"/>
        <v>0</v>
      </c>
      <c r="T626" s="19" t="b">
        <f t="shared" si="120"/>
        <v>0</v>
      </c>
      <c r="U626" s="19" t="b">
        <f t="shared" si="121"/>
        <v>0</v>
      </c>
    </row>
    <row r="627" spans="8:21" x14ac:dyDescent="0.25">
      <c r="H627" s="13" t="str">
        <f>_xlfn.IFNA(IF(B627="GN",VLOOKUP($K627,'GN codes'!$A:$E,3,FALSE),VLOOKUP($K627,'Prodcom codes'!$A:$F,4,FALSE)),"")</f>
        <v/>
      </c>
      <c r="I627" s="16" t="str">
        <f t="shared" si="110"/>
        <v/>
      </c>
      <c r="J627" s="17" t="str">
        <f t="shared" si="111"/>
        <v/>
      </c>
      <c r="K627" s="13" t="str">
        <f t="shared" si="112"/>
        <v/>
      </c>
      <c r="L627" s="19" t="b">
        <f t="shared" si="113"/>
        <v>1</v>
      </c>
      <c r="M627" s="19" t="b">
        <f t="shared" si="114"/>
        <v>1</v>
      </c>
      <c r="N627" s="19" t="b">
        <f t="shared" si="115"/>
        <v>1</v>
      </c>
      <c r="O627" s="19" t="b">
        <f t="shared" si="116"/>
        <v>0</v>
      </c>
      <c r="P627" s="19" t="b">
        <f>IF(B627="GN",ISNA(VLOOKUP($K627,'GN codes'!$A:$A,1,FALSE)),ISNA(VLOOKUP($K627,'Prodcom codes'!$A:$A,1,FALSE)))</f>
        <v>1</v>
      </c>
      <c r="Q627" s="19" t="b">
        <f t="shared" si="117"/>
        <v>0</v>
      </c>
      <c r="R627" s="19" t="b">
        <f t="shared" si="118"/>
        <v>0</v>
      </c>
      <c r="S627" s="19" t="b">
        <f t="shared" si="119"/>
        <v>0</v>
      </c>
      <c r="T627" s="19" t="b">
        <f t="shared" si="120"/>
        <v>0</v>
      </c>
      <c r="U627" s="19" t="b">
        <f t="shared" si="121"/>
        <v>0</v>
      </c>
    </row>
    <row r="628" spans="8:21" x14ac:dyDescent="0.25">
      <c r="H628" s="13" t="str">
        <f>_xlfn.IFNA(IF(B628="GN",VLOOKUP($K628,'GN codes'!$A:$E,3,FALSE),VLOOKUP($K628,'Prodcom codes'!$A:$F,4,FALSE)),"")</f>
        <v/>
      </c>
      <c r="I628" s="16" t="str">
        <f t="shared" si="110"/>
        <v/>
      </c>
      <c r="J628" s="17" t="str">
        <f t="shared" si="111"/>
        <v/>
      </c>
      <c r="K628" s="13" t="str">
        <f t="shared" si="112"/>
        <v/>
      </c>
      <c r="L628" s="19" t="b">
        <f t="shared" si="113"/>
        <v>1</v>
      </c>
      <c r="M628" s="19" t="b">
        <f t="shared" si="114"/>
        <v>1</v>
      </c>
      <c r="N628" s="19" t="b">
        <f t="shared" si="115"/>
        <v>1</v>
      </c>
      <c r="O628" s="19" t="b">
        <f t="shared" si="116"/>
        <v>0</v>
      </c>
      <c r="P628" s="19" t="b">
        <f>IF(B628="GN",ISNA(VLOOKUP($K628,'GN codes'!$A:$A,1,FALSE)),ISNA(VLOOKUP($K628,'Prodcom codes'!$A:$A,1,FALSE)))</f>
        <v>1</v>
      </c>
      <c r="Q628" s="19" t="b">
        <f t="shared" si="117"/>
        <v>0</v>
      </c>
      <c r="R628" s="19" t="b">
        <f t="shared" si="118"/>
        <v>0</v>
      </c>
      <c r="S628" s="19" t="b">
        <f t="shared" si="119"/>
        <v>0</v>
      </c>
      <c r="T628" s="19" t="b">
        <f t="shared" si="120"/>
        <v>0</v>
      </c>
      <c r="U628" s="19" t="b">
        <f t="shared" si="121"/>
        <v>0</v>
      </c>
    </row>
    <row r="629" spans="8:21" x14ac:dyDescent="0.25">
      <c r="H629" s="13" t="str">
        <f>_xlfn.IFNA(IF(B629="GN",VLOOKUP($K629,'GN codes'!$A:$E,3,FALSE),VLOOKUP($K629,'Prodcom codes'!$A:$F,4,FALSE)),"")</f>
        <v/>
      </c>
      <c r="I629" s="16" t="str">
        <f t="shared" si="110"/>
        <v/>
      </c>
      <c r="J629" s="17" t="str">
        <f t="shared" si="111"/>
        <v/>
      </c>
      <c r="K629" s="13" t="str">
        <f t="shared" si="112"/>
        <v/>
      </c>
      <c r="L629" s="19" t="b">
        <f t="shared" si="113"/>
        <v>1</v>
      </c>
      <c r="M629" s="19" t="b">
        <f t="shared" si="114"/>
        <v>1</v>
      </c>
      <c r="N629" s="19" t="b">
        <f t="shared" si="115"/>
        <v>1</v>
      </c>
      <c r="O629" s="19" t="b">
        <f t="shared" si="116"/>
        <v>0</v>
      </c>
      <c r="P629" s="19" t="b">
        <f>IF(B629="GN",ISNA(VLOOKUP($K629,'GN codes'!$A:$A,1,FALSE)),ISNA(VLOOKUP($K629,'Prodcom codes'!$A:$A,1,FALSE)))</f>
        <v>1</v>
      </c>
      <c r="Q629" s="19" t="b">
        <f t="shared" si="117"/>
        <v>0</v>
      </c>
      <c r="R629" s="19" t="b">
        <f t="shared" si="118"/>
        <v>0</v>
      </c>
      <c r="S629" s="19" t="b">
        <f t="shared" si="119"/>
        <v>0</v>
      </c>
      <c r="T629" s="19" t="b">
        <f t="shared" si="120"/>
        <v>0</v>
      </c>
      <c r="U629" s="19" t="b">
        <f t="shared" si="121"/>
        <v>0</v>
      </c>
    </row>
    <row r="630" spans="8:21" x14ac:dyDescent="0.25">
      <c r="H630" s="13" t="str">
        <f>_xlfn.IFNA(IF(B630="GN",VLOOKUP($K630,'GN codes'!$A:$E,3,FALSE),VLOOKUP($K630,'Prodcom codes'!$A:$F,4,FALSE)),"")</f>
        <v/>
      </c>
      <c r="I630" s="16" t="str">
        <f t="shared" si="110"/>
        <v/>
      </c>
      <c r="J630" s="17" t="str">
        <f t="shared" si="111"/>
        <v/>
      </c>
      <c r="K630" s="13" t="str">
        <f t="shared" si="112"/>
        <v/>
      </c>
      <c r="L630" s="19" t="b">
        <f t="shared" si="113"/>
        <v>1</v>
      </c>
      <c r="M630" s="19" t="b">
        <f t="shared" si="114"/>
        <v>1</v>
      </c>
      <c r="N630" s="19" t="b">
        <f t="shared" si="115"/>
        <v>1</v>
      </c>
      <c r="O630" s="19" t="b">
        <f t="shared" si="116"/>
        <v>0</v>
      </c>
      <c r="P630" s="19" t="b">
        <f>IF(B630="GN",ISNA(VLOOKUP($K630,'GN codes'!$A:$A,1,FALSE)),ISNA(VLOOKUP($K630,'Prodcom codes'!$A:$A,1,FALSE)))</f>
        <v>1</v>
      </c>
      <c r="Q630" s="19" t="b">
        <f t="shared" si="117"/>
        <v>0</v>
      </c>
      <c r="R630" s="19" t="b">
        <f t="shared" si="118"/>
        <v>0</v>
      </c>
      <c r="S630" s="19" t="b">
        <f t="shared" si="119"/>
        <v>0</v>
      </c>
      <c r="T630" s="19" t="b">
        <f t="shared" si="120"/>
        <v>0</v>
      </c>
      <c r="U630" s="19" t="b">
        <f t="shared" si="121"/>
        <v>0</v>
      </c>
    </row>
    <row r="631" spans="8:21" x14ac:dyDescent="0.25">
      <c r="H631" s="13" t="str">
        <f>_xlfn.IFNA(IF(B631="GN",VLOOKUP($K631,'GN codes'!$A:$E,3,FALSE),VLOOKUP($K631,'Prodcom codes'!$A:$F,4,FALSE)),"")</f>
        <v/>
      </c>
      <c r="I631" s="16" t="str">
        <f t="shared" si="110"/>
        <v/>
      </c>
      <c r="J631" s="17" t="str">
        <f t="shared" si="111"/>
        <v/>
      </c>
      <c r="K631" s="13" t="str">
        <f t="shared" si="112"/>
        <v/>
      </c>
      <c r="L631" s="19" t="b">
        <f t="shared" si="113"/>
        <v>1</v>
      </c>
      <c r="M631" s="19" t="b">
        <f t="shared" si="114"/>
        <v>1</v>
      </c>
      <c r="N631" s="19" t="b">
        <f t="shared" si="115"/>
        <v>1</v>
      </c>
      <c r="O631" s="19" t="b">
        <f t="shared" si="116"/>
        <v>0</v>
      </c>
      <c r="P631" s="19" t="b">
        <f>IF(B631="GN",ISNA(VLOOKUP($K631,'GN codes'!$A:$A,1,FALSE)),ISNA(VLOOKUP($K631,'Prodcom codes'!$A:$A,1,FALSE)))</f>
        <v>1</v>
      </c>
      <c r="Q631" s="19" t="b">
        <f t="shared" si="117"/>
        <v>0</v>
      </c>
      <c r="R631" s="19" t="b">
        <f t="shared" si="118"/>
        <v>0</v>
      </c>
      <c r="S631" s="19" t="b">
        <f t="shared" si="119"/>
        <v>0</v>
      </c>
      <c r="T631" s="19" t="b">
        <f t="shared" si="120"/>
        <v>0</v>
      </c>
      <c r="U631" s="19" t="b">
        <f t="shared" si="121"/>
        <v>0</v>
      </c>
    </row>
    <row r="632" spans="8:21" x14ac:dyDescent="0.25">
      <c r="H632" s="13" t="str">
        <f>_xlfn.IFNA(IF(B632="GN",VLOOKUP($K632,'GN codes'!$A:$E,3,FALSE),VLOOKUP($K632,'Prodcom codes'!$A:$F,4,FALSE)),"")</f>
        <v/>
      </c>
      <c r="I632" s="16" t="str">
        <f t="shared" si="110"/>
        <v/>
      </c>
      <c r="J632" s="17" t="str">
        <f t="shared" si="111"/>
        <v/>
      </c>
      <c r="K632" s="13" t="str">
        <f t="shared" si="112"/>
        <v/>
      </c>
      <c r="L632" s="19" t="b">
        <f t="shared" si="113"/>
        <v>1</v>
      </c>
      <c r="M632" s="19" t="b">
        <f t="shared" si="114"/>
        <v>1</v>
      </c>
      <c r="N632" s="19" t="b">
        <f t="shared" si="115"/>
        <v>1</v>
      </c>
      <c r="O632" s="19" t="b">
        <f t="shared" si="116"/>
        <v>0</v>
      </c>
      <c r="P632" s="19" t="b">
        <f>IF(B632="GN",ISNA(VLOOKUP($K632,'GN codes'!$A:$A,1,FALSE)),ISNA(VLOOKUP($K632,'Prodcom codes'!$A:$A,1,FALSE)))</f>
        <v>1</v>
      </c>
      <c r="Q632" s="19" t="b">
        <f t="shared" si="117"/>
        <v>0</v>
      </c>
      <c r="R632" s="19" t="b">
        <f t="shared" si="118"/>
        <v>0</v>
      </c>
      <c r="S632" s="19" t="b">
        <f t="shared" si="119"/>
        <v>0</v>
      </c>
      <c r="T632" s="19" t="b">
        <f t="shared" si="120"/>
        <v>0</v>
      </c>
      <c r="U632" s="19" t="b">
        <f t="shared" si="121"/>
        <v>0</v>
      </c>
    </row>
    <row r="633" spans="8:21" x14ac:dyDescent="0.25">
      <c r="H633" s="13" t="str">
        <f>_xlfn.IFNA(IF(B633="GN",VLOOKUP($K633,'GN codes'!$A:$E,3,FALSE),VLOOKUP($K633,'Prodcom codes'!$A:$F,4,FALSE)),"")</f>
        <v/>
      </c>
      <c r="I633" s="16" t="str">
        <f t="shared" si="110"/>
        <v/>
      </c>
      <c r="J633" s="17" t="str">
        <f t="shared" si="111"/>
        <v/>
      </c>
      <c r="K633" s="13" t="str">
        <f t="shared" si="112"/>
        <v/>
      </c>
      <c r="L633" s="19" t="b">
        <f t="shared" si="113"/>
        <v>1</v>
      </c>
      <c r="M633" s="19" t="b">
        <f t="shared" si="114"/>
        <v>1</v>
      </c>
      <c r="N633" s="19" t="b">
        <f t="shared" si="115"/>
        <v>1</v>
      </c>
      <c r="O633" s="19" t="b">
        <f t="shared" si="116"/>
        <v>0</v>
      </c>
      <c r="P633" s="19" t="b">
        <f>IF(B633="GN",ISNA(VLOOKUP($K633,'GN codes'!$A:$A,1,FALSE)),ISNA(VLOOKUP($K633,'Prodcom codes'!$A:$A,1,FALSE)))</f>
        <v>1</v>
      </c>
      <c r="Q633" s="19" t="b">
        <f t="shared" si="117"/>
        <v>0</v>
      </c>
      <c r="R633" s="19" t="b">
        <f t="shared" si="118"/>
        <v>0</v>
      </c>
      <c r="S633" s="19" t="b">
        <f t="shared" si="119"/>
        <v>0</v>
      </c>
      <c r="T633" s="19" t="b">
        <f t="shared" si="120"/>
        <v>0</v>
      </c>
      <c r="U633" s="19" t="b">
        <f t="shared" si="121"/>
        <v>0</v>
      </c>
    </row>
    <row r="634" spans="8:21" x14ac:dyDescent="0.25">
      <c r="H634" s="13" t="str">
        <f>_xlfn.IFNA(IF(B634="GN",VLOOKUP($K634,'GN codes'!$A:$E,3,FALSE),VLOOKUP($K634,'Prodcom codes'!$A:$F,4,FALSE)),"")</f>
        <v/>
      </c>
      <c r="I634" s="16" t="str">
        <f t="shared" si="110"/>
        <v/>
      </c>
      <c r="J634" s="17" t="str">
        <f t="shared" si="111"/>
        <v/>
      </c>
      <c r="K634" s="13" t="str">
        <f t="shared" si="112"/>
        <v/>
      </c>
      <c r="L634" s="19" t="b">
        <f t="shared" si="113"/>
        <v>1</v>
      </c>
      <c r="M634" s="19" t="b">
        <f t="shared" si="114"/>
        <v>1</v>
      </c>
      <c r="N634" s="19" t="b">
        <f t="shared" si="115"/>
        <v>1</v>
      </c>
      <c r="O634" s="19" t="b">
        <f t="shared" si="116"/>
        <v>0</v>
      </c>
      <c r="P634" s="19" t="b">
        <f>IF(B634="GN",ISNA(VLOOKUP($K634,'GN codes'!$A:$A,1,FALSE)),ISNA(VLOOKUP($K634,'Prodcom codes'!$A:$A,1,FALSE)))</f>
        <v>1</v>
      </c>
      <c r="Q634" s="19" t="b">
        <f t="shared" si="117"/>
        <v>0</v>
      </c>
      <c r="R634" s="19" t="b">
        <f t="shared" si="118"/>
        <v>0</v>
      </c>
      <c r="S634" s="19" t="b">
        <f t="shared" si="119"/>
        <v>0</v>
      </c>
      <c r="T634" s="19" t="b">
        <f t="shared" si="120"/>
        <v>0</v>
      </c>
      <c r="U634" s="19" t="b">
        <f t="shared" si="121"/>
        <v>0</v>
      </c>
    </row>
    <row r="635" spans="8:21" x14ac:dyDescent="0.25">
      <c r="H635" s="13" t="str">
        <f>_xlfn.IFNA(IF(B635="GN",VLOOKUP($K635,'GN codes'!$A:$E,3,FALSE),VLOOKUP($K635,'Prodcom codes'!$A:$F,4,FALSE)),"")</f>
        <v/>
      </c>
      <c r="I635" s="16" t="str">
        <f t="shared" si="110"/>
        <v/>
      </c>
      <c r="J635" s="17" t="str">
        <f t="shared" si="111"/>
        <v/>
      </c>
      <c r="K635" s="13" t="str">
        <f t="shared" si="112"/>
        <v/>
      </c>
      <c r="L635" s="19" t="b">
        <f t="shared" si="113"/>
        <v>1</v>
      </c>
      <c r="M635" s="19" t="b">
        <f t="shared" si="114"/>
        <v>1</v>
      </c>
      <c r="N635" s="19" t="b">
        <f t="shared" si="115"/>
        <v>1</v>
      </c>
      <c r="O635" s="19" t="b">
        <f t="shared" si="116"/>
        <v>0</v>
      </c>
      <c r="P635" s="19" t="b">
        <f>IF(B635="GN",ISNA(VLOOKUP($K635,'GN codes'!$A:$A,1,FALSE)),ISNA(VLOOKUP($K635,'Prodcom codes'!$A:$A,1,FALSE)))</f>
        <v>1</v>
      </c>
      <c r="Q635" s="19" t="b">
        <f t="shared" si="117"/>
        <v>0</v>
      </c>
      <c r="R635" s="19" t="b">
        <f t="shared" si="118"/>
        <v>0</v>
      </c>
      <c r="S635" s="19" t="b">
        <f t="shared" si="119"/>
        <v>0</v>
      </c>
      <c r="T635" s="19" t="b">
        <f t="shared" si="120"/>
        <v>0</v>
      </c>
      <c r="U635" s="19" t="b">
        <f t="shared" si="121"/>
        <v>0</v>
      </c>
    </row>
    <row r="636" spans="8:21" x14ac:dyDescent="0.25">
      <c r="H636" s="13" t="str">
        <f>_xlfn.IFNA(IF(B636="GN",VLOOKUP($K636,'GN codes'!$A:$E,3,FALSE),VLOOKUP($K636,'Prodcom codes'!$A:$F,4,FALSE)),"")</f>
        <v/>
      </c>
      <c r="I636" s="16" t="str">
        <f t="shared" si="110"/>
        <v/>
      </c>
      <c r="J636" s="17" t="str">
        <f t="shared" si="111"/>
        <v/>
      </c>
      <c r="K636" s="13" t="str">
        <f t="shared" si="112"/>
        <v/>
      </c>
      <c r="L636" s="19" t="b">
        <f t="shared" si="113"/>
        <v>1</v>
      </c>
      <c r="M636" s="19" t="b">
        <f t="shared" si="114"/>
        <v>1</v>
      </c>
      <c r="N636" s="19" t="b">
        <f t="shared" si="115"/>
        <v>1</v>
      </c>
      <c r="O636" s="19" t="b">
        <f t="shared" si="116"/>
        <v>0</v>
      </c>
      <c r="P636" s="19" t="b">
        <f>IF(B636="GN",ISNA(VLOOKUP($K636,'GN codes'!$A:$A,1,FALSE)),ISNA(VLOOKUP($K636,'Prodcom codes'!$A:$A,1,FALSE)))</f>
        <v>1</v>
      </c>
      <c r="Q636" s="19" t="b">
        <f t="shared" si="117"/>
        <v>0</v>
      </c>
      <c r="R636" s="19" t="b">
        <f t="shared" si="118"/>
        <v>0</v>
      </c>
      <c r="S636" s="19" t="b">
        <f t="shared" si="119"/>
        <v>0</v>
      </c>
      <c r="T636" s="19" t="b">
        <f t="shared" si="120"/>
        <v>0</v>
      </c>
      <c r="U636" s="19" t="b">
        <f t="shared" si="121"/>
        <v>0</v>
      </c>
    </row>
    <row r="637" spans="8:21" x14ac:dyDescent="0.25">
      <c r="H637" s="13" t="str">
        <f>_xlfn.IFNA(IF(B637="GN",VLOOKUP($K637,'GN codes'!$A:$E,3,FALSE),VLOOKUP($K637,'Prodcom codes'!$A:$F,4,FALSE)),"")</f>
        <v/>
      </c>
      <c r="I637" s="16" t="str">
        <f t="shared" si="110"/>
        <v/>
      </c>
      <c r="J637" s="17" t="str">
        <f t="shared" si="111"/>
        <v/>
      </c>
      <c r="K637" s="13" t="str">
        <f t="shared" si="112"/>
        <v/>
      </c>
      <c r="L637" s="19" t="b">
        <f t="shared" si="113"/>
        <v>1</v>
      </c>
      <c r="M637" s="19" t="b">
        <f t="shared" si="114"/>
        <v>1</v>
      </c>
      <c r="N637" s="19" t="b">
        <f t="shared" si="115"/>
        <v>1</v>
      </c>
      <c r="O637" s="19" t="b">
        <f t="shared" si="116"/>
        <v>0</v>
      </c>
      <c r="P637" s="19" t="b">
        <f>IF(B637="GN",ISNA(VLOOKUP($K637,'GN codes'!$A:$A,1,FALSE)),ISNA(VLOOKUP($K637,'Prodcom codes'!$A:$A,1,FALSE)))</f>
        <v>1</v>
      </c>
      <c r="Q637" s="19" t="b">
        <f t="shared" si="117"/>
        <v>0</v>
      </c>
      <c r="R637" s="19" t="b">
        <f t="shared" si="118"/>
        <v>0</v>
      </c>
      <c r="S637" s="19" t="b">
        <f t="shared" si="119"/>
        <v>0</v>
      </c>
      <c r="T637" s="19" t="b">
        <f t="shared" si="120"/>
        <v>0</v>
      </c>
      <c r="U637" s="19" t="b">
        <f t="shared" si="121"/>
        <v>0</v>
      </c>
    </row>
    <row r="638" spans="8:21" x14ac:dyDescent="0.25">
      <c r="H638" s="13" t="str">
        <f>_xlfn.IFNA(IF(B638="GN",VLOOKUP($K638,'GN codes'!$A:$E,3,FALSE),VLOOKUP($K638,'Prodcom codes'!$A:$F,4,FALSE)),"")</f>
        <v/>
      </c>
      <c r="I638" s="16" t="str">
        <f t="shared" si="110"/>
        <v/>
      </c>
      <c r="J638" s="17" t="str">
        <f t="shared" si="111"/>
        <v/>
      </c>
      <c r="K638" s="13" t="str">
        <f t="shared" si="112"/>
        <v/>
      </c>
      <c r="L638" s="19" t="b">
        <f t="shared" si="113"/>
        <v>1</v>
      </c>
      <c r="M638" s="19" t="b">
        <f t="shared" si="114"/>
        <v>1</v>
      </c>
      <c r="N638" s="19" t="b">
        <f t="shared" si="115"/>
        <v>1</v>
      </c>
      <c r="O638" s="19" t="b">
        <f t="shared" si="116"/>
        <v>0</v>
      </c>
      <c r="P638" s="19" t="b">
        <f>IF(B638="GN",ISNA(VLOOKUP($K638,'GN codes'!$A:$A,1,FALSE)),ISNA(VLOOKUP($K638,'Prodcom codes'!$A:$A,1,FALSE)))</f>
        <v>1</v>
      </c>
      <c r="Q638" s="19" t="b">
        <f t="shared" si="117"/>
        <v>0</v>
      </c>
      <c r="R638" s="19" t="b">
        <f t="shared" si="118"/>
        <v>0</v>
      </c>
      <c r="S638" s="19" t="b">
        <f t="shared" si="119"/>
        <v>0</v>
      </c>
      <c r="T638" s="19" t="b">
        <f t="shared" si="120"/>
        <v>0</v>
      </c>
      <c r="U638" s="19" t="b">
        <f t="shared" si="121"/>
        <v>0</v>
      </c>
    </row>
    <row r="639" spans="8:21" x14ac:dyDescent="0.25">
      <c r="H639" s="13" t="str">
        <f>_xlfn.IFNA(IF(B639="GN",VLOOKUP($K639,'GN codes'!$A:$E,3,FALSE),VLOOKUP($K639,'Prodcom codes'!$A:$F,4,FALSE)),"")</f>
        <v/>
      </c>
      <c r="I639" s="16" t="str">
        <f t="shared" si="110"/>
        <v/>
      </c>
      <c r="J639" s="17" t="str">
        <f t="shared" si="111"/>
        <v/>
      </c>
      <c r="K639" s="13" t="str">
        <f t="shared" si="112"/>
        <v/>
      </c>
      <c r="L639" s="19" t="b">
        <f t="shared" si="113"/>
        <v>1</v>
      </c>
      <c r="M639" s="19" t="b">
        <f t="shared" si="114"/>
        <v>1</v>
      </c>
      <c r="N639" s="19" t="b">
        <f t="shared" si="115"/>
        <v>1</v>
      </c>
      <c r="O639" s="19" t="b">
        <f t="shared" si="116"/>
        <v>0</v>
      </c>
      <c r="P639" s="19" t="b">
        <f>IF(B639="GN",ISNA(VLOOKUP($K639,'GN codes'!$A:$A,1,FALSE)),ISNA(VLOOKUP($K639,'Prodcom codes'!$A:$A,1,FALSE)))</f>
        <v>1</v>
      </c>
      <c r="Q639" s="19" t="b">
        <f t="shared" si="117"/>
        <v>0</v>
      </c>
      <c r="R639" s="19" t="b">
        <f t="shared" si="118"/>
        <v>0</v>
      </c>
      <c r="S639" s="19" t="b">
        <f t="shared" si="119"/>
        <v>0</v>
      </c>
      <c r="T639" s="19" t="b">
        <f t="shared" si="120"/>
        <v>0</v>
      </c>
      <c r="U639" s="19" t="b">
        <f t="shared" si="121"/>
        <v>0</v>
      </c>
    </row>
    <row r="640" spans="8:21" x14ac:dyDescent="0.25">
      <c r="H640" s="13" t="str">
        <f>_xlfn.IFNA(IF(B640="GN",VLOOKUP($K640,'GN codes'!$A:$E,3,FALSE),VLOOKUP($K640,'Prodcom codes'!$A:$F,4,FALSE)),"")</f>
        <v/>
      </c>
      <c r="I640" s="16" t="str">
        <f t="shared" si="110"/>
        <v/>
      </c>
      <c r="J640" s="17" t="str">
        <f t="shared" si="111"/>
        <v/>
      </c>
      <c r="K640" s="13" t="str">
        <f t="shared" si="112"/>
        <v/>
      </c>
      <c r="L640" s="19" t="b">
        <f t="shared" si="113"/>
        <v>1</v>
      </c>
      <c r="M640" s="19" t="b">
        <f t="shared" si="114"/>
        <v>1</v>
      </c>
      <c r="N640" s="19" t="b">
        <f t="shared" si="115"/>
        <v>1</v>
      </c>
      <c r="O640" s="19" t="b">
        <f t="shared" si="116"/>
        <v>0</v>
      </c>
      <c r="P640" s="19" t="b">
        <f>IF(B640="GN",ISNA(VLOOKUP($K640,'GN codes'!$A:$A,1,FALSE)),ISNA(VLOOKUP($K640,'Prodcom codes'!$A:$A,1,FALSE)))</f>
        <v>1</v>
      </c>
      <c r="Q640" s="19" t="b">
        <f t="shared" si="117"/>
        <v>0</v>
      </c>
      <c r="R640" s="19" t="b">
        <f t="shared" si="118"/>
        <v>0</v>
      </c>
      <c r="S640" s="19" t="b">
        <f t="shared" si="119"/>
        <v>0</v>
      </c>
      <c r="T640" s="19" t="b">
        <f t="shared" si="120"/>
        <v>0</v>
      </c>
      <c r="U640" s="19" t="b">
        <f t="shared" si="121"/>
        <v>0</v>
      </c>
    </row>
    <row r="641" spans="8:21" x14ac:dyDescent="0.25">
      <c r="H641" s="13" t="str">
        <f>_xlfn.IFNA(IF(B641="GN",VLOOKUP($K641,'GN codes'!$A:$E,3,FALSE),VLOOKUP($K641,'Prodcom codes'!$A:$F,4,FALSE)),"")</f>
        <v/>
      </c>
      <c r="I641" s="16" t="str">
        <f t="shared" si="110"/>
        <v/>
      </c>
      <c r="J641" s="17" t="str">
        <f t="shared" si="111"/>
        <v/>
      </c>
      <c r="K641" s="13" t="str">
        <f t="shared" si="112"/>
        <v/>
      </c>
      <c r="L641" s="19" t="b">
        <f t="shared" si="113"/>
        <v>1</v>
      </c>
      <c r="M641" s="19" t="b">
        <f t="shared" si="114"/>
        <v>1</v>
      </c>
      <c r="N641" s="19" t="b">
        <f t="shared" si="115"/>
        <v>1</v>
      </c>
      <c r="O641" s="19" t="b">
        <f t="shared" si="116"/>
        <v>0</v>
      </c>
      <c r="P641" s="19" t="b">
        <f>IF(B641="GN",ISNA(VLOOKUP($K641,'GN codes'!$A:$A,1,FALSE)),ISNA(VLOOKUP($K641,'Prodcom codes'!$A:$A,1,FALSE)))</f>
        <v>1</v>
      </c>
      <c r="Q641" s="19" t="b">
        <f t="shared" si="117"/>
        <v>0</v>
      </c>
      <c r="R641" s="19" t="b">
        <f t="shared" si="118"/>
        <v>0</v>
      </c>
      <c r="S641" s="19" t="b">
        <f t="shared" si="119"/>
        <v>0</v>
      </c>
      <c r="T641" s="19" t="b">
        <f t="shared" si="120"/>
        <v>0</v>
      </c>
      <c r="U641" s="19" t="b">
        <f t="shared" si="121"/>
        <v>0</v>
      </c>
    </row>
    <row r="642" spans="8:21" x14ac:dyDescent="0.25">
      <c r="H642" s="13" t="str">
        <f>_xlfn.IFNA(IF(B642="GN",VLOOKUP($K642,'GN codes'!$A:$E,3,FALSE),VLOOKUP($K642,'Prodcom codes'!$A:$F,4,FALSE)),"")</f>
        <v/>
      </c>
      <c r="I642" s="16" t="str">
        <f t="shared" si="110"/>
        <v/>
      </c>
      <c r="J642" s="17" t="str">
        <f t="shared" si="111"/>
        <v/>
      </c>
      <c r="K642" s="13" t="str">
        <f t="shared" si="112"/>
        <v/>
      </c>
      <c r="L642" s="19" t="b">
        <f t="shared" si="113"/>
        <v>1</v>
      </c>
      <c r="M642" s="19" t="b">
        <f t="shared" si="114"/>
        <v>1</v>
      </c>
      <c r="N642" s="19" t="b">
        <f t="shared" si="115"/>
        <v>1</v>
      </c>
      <c r="O642" s="19" t="b">
        <f t="shared" si="116"/>
        <v>0</v>
      </c>
      <c r="P642" s="19" t="b">
        <f>IF(B642="GN",ISNA(VLOOKUP($K642,'GN codes'!$A:$A,1,FALSE)),ISNA(VLOOKUP($K642,'Prodcom codes'!$A:$A,1,FALSE)))</f>
        <v>1</v>
      </c>
      <c r="Q642" s="19" t="b">
        <f t="shared" si="117"/>
        <v>0</v>
      </c>
      <c r="R642" s="19" t="b">
        <f t="shared" si="118"/>
        <v>0</v>
      </c>
      <c r="S642" s="19" t="b">
        <f t="shared" si="119"/>
        <v>0</v>
      </c>
      <c r="T642" s="19" t="b">
        <f t="shared" si="120"/>
        <v>0</v>
      </c>
      <c r="U642" s="19" t="b">
        <f t="shared" si="121"/>
        <v>0</v>
      </c>
    </row>
    <row r="643" spans="8:21" x14ac:dyDescent="0.25">
      <c r="H643" s="13" t="str">
        <f>_xlfn.IFNA(IF(B643="GN",VLOOKUP($K643,'GN codes'!$A:$E,3,FALSE),VLOOKUP($K643,'Prodcom codes'!$A:$F,4,FALSE)),"")</f>
        <v/>
      </c>
      <c r="I643" s="16" t="str">
        <f t="shared" ref="I643:I706" si="122">IF(L643,"",IF(OR(M643:U643),"O","P"))</f>
        <v/>
      </c>
      <c r="J643" s="17" t="str">
        <f t="shared" ref="J643:J706" si="123">IF(L643,"",IF(M643,M$1,IF(N643,N$1,IF(O643,O$1,IF(P643,P$1,IF(Q643,Q$1,IF(R643,R$1,IF(S643,S$1,IF(T643,T$1,IF(U643,U$1,""))))))))))</f>
        <v/>
      </c>
      <c r="K643" s="13" t="str">
        <f t="shared" ref="K643:K706" si="124">IF(LEN(SUBSTITUTE($A643,".",""))&gt;8,LEFT(SUBSTITUTE($A643,".",""),8),TEXT(SUBSTITUTE($A643,".",""),"00000000"))</f>
        <v/>
      </c>
      <c r="L643" s="19" t="b">
        <f t="shared" ref="L643:L706" si="125">SUMPRODUCT(-($A643:$G643&lt;&gt;""))=0</f>
        <v>1</v>
      </c>
      <c r="M643" s="19" t="b">
        <f t="shared" ref="M643:M706" si="126">IF(AND(H643&lt;&gt;"",H643&lt;&gt;"n.v.t"),OR(SUMPRODUCT(-($A643:$C643&lt;&gt;""))&gt;-3,SUMPRODUCT(-($D643:$E643&lt;&gt;""))&gt;-2),OR(SUMPRODUCT(-($A643:$C643&lt;&gt;""))&gt;-3,$D643=""))</f>
        <v>1</v>
      </c>
      <c r="N643" s="19" t="b">
        <f t="shared" ref="N643:N706" si="127">AND(B643&lt;&gt;"GN",B643&lt;&gt;"Prodcom")</f>
        <v>1</v>
      </c>
      <c r="O643" s="19" t="b">
        <f t="shared" ref="O643:O706" si="128">AND(C643&lt;&gt;0,C643&lt;&gt;1)</f>
        <v>0</v>
      </c>
      <c r="P643" s="19" t="b">
        <f>IF(B643="GN",ISNA(VLOOKUP($K643,'GN codes'!$A:$A,1,FALSE)),ISNA(VLOOKUP($K643,'Prodcom codes'!$A:$A,1,FALSE)))</f>
        <v>1</v>
      </c>
      <c r="Q643" s="19" t="b">
        <f t="shared" ref="Q643:Q706" si="129">IF(OR(ISBLANK($D643),AND(ISNUMBER($D643),$D643&gt;=0,$D643&lt;=50000000)),FALSE,TRUE)</f>
        <v>0</v>
      </c>
      <c r="R643" s="19" t="b">
        <f t="shared" ref="R643:R706" si="130">IF(OR(ISBLANK($E643),AND(ISNUMBER($E643),$E643&gt;=0,$E643&lt;=50000000)),FALSE,TRUE)</f>
        <v>0</v>
      </c>
      <c r="S643" s="19" t="b">
        <f t="shared" ref="S643:S706" si="131">IF(OR(ISBLANK($F643),AND(ISNUMBER($F643),$F643&gt;=0,$F643&lt;=50000000)),FALSE,TRUE)</f>
        <v>0</v>
      </c>
      <c r="T643" s="19" t="b">
        <f t="shared" ref="T643:T706" si="132">IF(OR(ISBLANK($G643),AND(ISNUMBER($G643),$G643&gt;=0,$G643&lt;=50000000)),FALSE,TRUE)</f>
        <v>0</v>
      </c>
      <c r="U643" s="19" t="b">
        <f t="shared" ref="U643:U706" si="133">AND(SUMPRODUCT(-($F643:$G643&lt;&gt;""))&gt;-2,OR(LEFT($K643,4)="1051",LEFT($K643,3)="040"))</f>
        <v>0</v>
      </c>
    </row>
    <row r="644" spans="8:21" x14ac:dyDescent="0.25">
      <c r="H644" s="13" t="str">
        <f>_xlfn.IFNA(IF(B644="GN",VLOOKUP($K644,'GN codes'!$A:$E,3,FALSE),VLOOKUP($K644,'Prodcom codes'!$A:$F,4,FALSE)),"")</f>
        <v/>
      </c>
      <c r="I644" s="16" t="str">
        <f t="shared" si="122"/>
        <v/>
      </c>
      <c r="J644" s="17" t="str">
        <f t="shared" si="123"/>
        <v/>
      </c>
      <c r="K644" s="13" t="str">
        <f t="shared" si="124"/>
        <v/>
      </c>
      <c r="L644" s="19" t="b">
        <f t="shared" si="125"/>
        <v>1</v>
      </c>
      <c r="M644" s="19" t="b">
        <f t="shared" si="126"/>
        <v>1</v>
      </c>
      <c r="N644" s="19" t="b">
        <f t="shared" si="127"/>
        <v>1</v>
      </c>
      <c r="O644" s="19" t="b">
        <f t="shared" si="128"/>
        <v>0</v>
      </c>
      <c r="P644" s="19" t="b">
        <f>IF(B644="GN",ISNA(VLOOKUP($K644,'GN codes'!$A:$A,1,FALSE)),ISNA(VLOOKUP($K644,'Prodcom codes'!$A:$A,1,FALSE)))</f>
        <v>1</v>
      </c>
      <c r="Q644" s="19" t="b">
        <f t="shared" si="129"/>
        <v>0</v>
      </c>
      <c r="R644" s="19" t="b">
        <f t="shared" si="130"/>
        <v>0</v>
      </c>
      <c r="S644" s="19" t="b">
        <f t="shared" si="131"/>
        <v>0</v>
      </c>
      <c r="T644" s="19" t="b">
        <f t="shared" si="132"/>
        <v>0</v>
      </c>
      <c r="U644" s="19" t="b">
        <f t="shared" si="133"/>
        <v>0</v>
      </c>
    </row>
    <row r="645" spans="8:21" x14ac:dyDescent="0.25">
      <c r="H645" s="13" t="str">
        <f>_xlfn.IFNA(IF(B645="GN",VLOOKUP($K645,'GN codes'!$A:$E,3,FALSE),VLOOKUP($K645,'Prodcom codes'!$A:$F,4,FALSE)),"")</f>
        <v/>
      </c>
      <c r="I645" s="16" t="str">
        <f t="shared" si="122"/>
        <v/>
      </c>
      <c r="J645" s="17" t="str">
        <f t="shared" si="123"/>
        <v/>
      </c>
      <c r="K645" s="13" t="str">
        <f t="shared" si="124"/>
        <v/>
      </c>
      <c r="L645" s="19" t="b">
        <f t="shared" si="125"/>
        <v>1</v>
      </c>
      <c r="M645" s="19" t="b">
        <f t="shared" si="126"/>
        <v>1</v>
      </c>
      <c r="N645" s="19" t="b">
        <f t="shared" si="127"/>
        <v>1</v>
      </c>
      <c r="O645" s="19" t="b">
        <f t="shared" si="128"/>
        <v>0</v>
      </c>
      <c r="P645" s="19" t="b">
        <f>IF(B645="GN",ISNA(VLOOKUP($K645,'GN codes'!$A:$A,1,FALSE)),ISNA(VLOOKUP($K645,'Prodcom codes'!$A:$A,1,FALSE)))</f>
        <v>1</v>
      </c>
      <c r="Q645" s="19" t="b">
        <f t="shared" si="129"/>
        <v>0</v>
      </c>
      <c r="R645" s="19" t="b">
        <f t="shared" si="130"/>
        <v>0</v>
      </c>
      <c r="S645" s="19" t="b">
        <f t="shared" si="131"/>
        <v>0</v>
      </c>
      <c r="T645" s="19" t="b">
        <f t="shared" si="132"/>
        <v>0</v>
      </c>
      <c r="U645" s="19" t="b">
        <f t="shared" si="133"/>
        <v>0</v>
      </c>
    </row>
    <row r="646" spans="8:21" x14ac:dyDescent="0.25">
      <c r="H646" s="13" t="str">
        <f>_xlfn.IFNA(IF(B646="GN",VLOOKUP($K646,'GN codes'!$A:$E,3,FALSE),VLOOKUP($K646,'Prodcom codes'!$A:$F,4,FALSE)),"")</f>
        <v/>
      </c>
      <c r="I646" s="16" t="str">
        <f t="shared" si="122"/>
        <v/>
      </c>
      <c r="J646" s="17" t="str">
        <f t="shared" si="123"/>
        <v/>
      </c>
      <c r="K646" s="13" t="str">
        <f t="shared" si="124"/>
        <v/>
      </c>
      <c r="L646" s="19" t="b">
        <f t="shared" si="125"/>
        <v>1</v>
      </c>
      <c r="M646" s="19" t="b">
        <f t="shared" si="126"/>
        <v>1</v>
      </c>
      <c r="N646" s="19" t="b">
        <f t="shared" si="127"/>
        <v>1</v>
      </c>
      <c r="O646" s="19" t="b">
        <f t="shared" si="128"/>
        <v>0</v>
      </c>
      <c r="P646" s="19" t="b">
        <f>IF(B646="GN",ISNA(VLOOKUP($K646,'GN codes'!$A:$A,1,FALSE)),ISNA(VLOOKUP($K646,'Prodcom codes'!$A:$A,1,FALSE)))</f>
        <v>1</v>
      </c>
      <c r="Q646" s="19" t="b">
        <f t="shared" si="129"/>
        <v>0</v>
      </c>
      <c r="R646" s="19" t="b">
        <f t="shared" si="130"/>
        <v>0</v>
      </c>
      <c r="S646" s="19" t="b">
        <f t="shared" si="131"/>
        <v>0</v>
      </c>
      <c r="T646" s="19" t="b">
        <f t="shared" si="132"/>
        <v>0</v>
      </c>
      <c r="U646" s="19" t="b">
        <f t="shared" si="133"/>
        <v>0</v>
      </c>
    </row>
    <row r="647" spans="8:21" x14ac:dyDescent="0.25">
      <c r="H647" s="13" t="str">
        <f>_xlfn.IFNA(IF(B647="GN",VLOOKUP($K647,'GN codes'!$A:$E,3,FALSE),VLOOKUP($K647,'Prodcom codes'!$A:$F,4,FALSE)),"")</f>
        <v/>
      </c>
      <c r="I647" s="16" t="str">
        <f t="shared" si="122"/>
        <v/>
      </c>
      <c r="J647" s="17" t="str">
        <f t="shared" si="123"/>
        <v/>
      </c>
      <c r="K647" s="13" t="str">
        <f t="shared" si="124"/>
        <v/>
      </c>
      <c r="L647" s="19" t="b">
        <f t="shared" si="125"/>
        <v>1</v>
      </c>
      <c r="M647" s="19" t="b">
        <f t="shared" si="126"/>
        <v>1</v>
      </c>
      <c r="N647" s="19" t="b">
        <f t="shared" si="127"/>
        <v>1</v>
      </c>
      <c r="O647" s="19" t="b">
        <f t="shared" si="128"/>
        <v>0</v>
      </c>
      <c r="P647" s="19" t="b">
        <f>IF(B647="GN",ISNA(VLOOKUP($K647,'GN codes'!$A:$A,1,FALSE)),ISNA(VLOOKUP($K647,'Prodcom codes'!$A:$A,1,FALSE)))</f>
        <v>1</v>
      </c>
      <c r="Q647" s="19" t="b">
        <f t="shared" si="129"/>
        <v>0</v>
      </c>
      <c r="R647" s="19" t="b">
        <f t="shared" si="130"/>
        <v>0</v>
      </c>
      <c r="S647" s="19" t="b">
        <f t="shared" si="131"/>
        <v>0</v>
      </c>
      <c r="T647" s="19" t="b">
        <f t="shared" si="132"/>
        <v>0</v>
      </c>
      <c r="U647" s="19" t="b">
        <f t="shared" si="133"/>
        <v>0</v>
      </c>
    </row>
    <row r="648" spans="8:21" x14ac:dyDescent="0.25">
      <c r="H648" s="13" t="str">
        <f>_xlfn.IFNA(IF(B648="GN",VLOOKUP($K648,'GN codes'!$A:$E,3,FALSE),VLOOKUP($K648,'Prodcom codes'!$A:$F,4,FALSE)),"")</f>
        <v/>
      </c>
      <c r="I648" s="16" t="str">
        <f t="shared" si="122"/>
        <v/>
      </c>
      <c r="J648" s="17" t="str">
        <f t="shared" si="123"/>
        <v/>
      </c>
      <c r="K648" s="13" t="str">
        <f t="shared" si="124"/>
        <v/>
      </c>
      <c r="L648" s="19" t="b">
        <f t="shared" si="125"/>
        <v>1</v>
      </c>
      <c r="M648" s="19" t="b">
        <f t="shared" si="126"/>
        <v>1</v>
      </c>
      <c r="N648" s="19" t="b">
        <f t="shared" si="127"/>
        <v>1</v>
      </c>
      <c r="O648" s="19" t="b">
        <f t="shared" si="128"/>
        <v>0</v>
      </c>
      <c r="P648" s="19" t="b">
        <f>IF(B648="GN",ISNA(VLOOKUP($K648,'GN codes'!$A:$A,1,FALSE)),ISNA(VLOOKUP($K648,'Prodcom codes'!$A:$A,1,FALSE)))</f>
        <v>1</v>
      </c>
      <c r="Q648" s="19" t="b">
        <f t="shared" si="129"/>
        <v>0</v>
      </c>
      <c r="R648" s="19" t="b">
        <f t="shared" si="130"/>
        <v>0</v>
      </c>
      <c r="S648" s="19" t="b">
        <f t="shared" si="131"/>
        <v>0</v>
      </c>
      <c r="T648" s="19" t="b">
        <f t="shared" si="132"/>
        <v>0</v>
      </c>
      <c r="U648" s="19" t="b">
        <f t="shared" si="133"/>
        <v>0</v>
      </c>
    </row>
    <row r="649" spans="8:21" x14ac:dyDescent="0.25">
      <c r="H649" s="13" t="str">
        <f>_xlfn.IFNA(IF(B649="GN",VLOOKUP($K649,'GN codes'!$A:$E,3,FALSE),VLOOKUP($K649,'Prodcom codes'!$A:$F,4,FALSE)),"")</f>
        <v/>
      </c>
      <c r="I649" s="16" t="str">
        <f t="shared" si="122"/>
        <v/>
      </c>
      <c r="J649" s="17" t="str">
        <f t="shared" si="123"/>
        <v/>
      </c>
      <c r="K649" s="13" t="str">
        <f t="shared" si="124"/>
        <v/>
      </c>
      <c r="L649" s="19" t="b">
        <f t="shared" si="125"/>
        <v>1</v>
      </c>
      <c r="M649" s="19" t="b">
        <f t="shared" si="126"/>
        <v>1</v>
      </c>
      <c r="N649" s="19" t="b">
        <f t="shared" si="127"/>
        <v>1</v>
      </c>
      <c r="O649" s="19" t="b">
        <f t="shared" si="128"/>
        <v>0</v>
      </c>
      <c r="P649" s="19" t="b">
        <f>IF(B649="GN",ISNA(VLOOKUP($K649,'GN codes'!$A:$A,1,FALSE)),ISNA(VLOOKUP($K649,'Prodcom codes'!$A:$A,1,FALSE)))</f>
        <v>1</v>
      </c>
      <c r="Q649" s="19" t="b">
        <f t="shared" si="129"/>
        <v>0</v>
      </c>
      <c r="R649" s="19" t="b">
        <f t="shared" si="130"/>
        <v>0</v>
      </c>
      <c r="S649" s="19" t="b">
        <f t="shared" si="131"/>
        <v>0</v>
      </c>
      <c r="T649" s="19" t="b">
        <f t="shared" si="132"/>
        <v>0</v>
      </c>
      <c r="U649" s="19" t="b">
        <f t="shared" si="133"/>
        <v>0</v>
      </c>
    </row>
    <row r="650" spans="8:21" x14ac:dyDescent="0.25">
      <c r="H650" s="13" t="str">
        <f>_xlfn.IFNA(IF(B650="GN",VLOOKUP($K650,'GN codes'!$A:$E,3,FALSE),VLOOKUP($K650,'Prodcom codes'!$A:$F,4,FALSE)),"")</f>
        <v/>
      </c>
      <c r="I650" s="16" t="str">
        <f t="shared" si="122"/>
        <v/>
      </c>
      <c r="J650" s="17" t="str">
        <f t="shared" si="123"/>
        <v/>
      </c>
      <c r="K650" s="13" t="str">
        <f t="shared" si="124"/>
        <v/>
      </c>
      <c r="L650" s="19" t="b">
        <f t="shared" si="125"/>
        <v>1</v>
      </c>
      <c r="M650" s="19" t="b">
        <f t="shared" si="126"/>
        <v>1</v>
      </c>
      <c r="N650" s="19" t="b">
        <f t="shared" si="127"/>
        <v>1</v>
      </c>
      <c r="O650" s="19" t="b">
        <f t="shared" si="128"/>
        <v>0</v>
      </c>
      <c r="P650" s="19" t="b">
        <f>IF(B650="GN",ISNA(VLOOKUP($K650,'GN codes'!$A:$A,1,FALSE)),ISNA(VLOOKUP($K650,'Prodcom codes'!$A:$A,1,FALSE)))</f>
        <v>1</v>
      </c>
      <c r="Q650" s="19" t="b">
        <f t="shared" si="129"/>
        <v>0</v>
      </c>
      <c r="R650" s="19" t="b">
        <f t="shared" si="130"/>
        <v>0</v>
      </c>
      <c r="S650" s="19" t="b">
        <f t="shared" si="131"/>
        <v>0</v>
      </c>
      <c r="T650" s="19" t="b">
        <f t="shared" si="132"/>
        <v>0</v>
      </c>
      <c r="U650" s="19" t="b">
        <f t="shared" si="133"/>
        <v>0</v>
      </c>
    </row>
    <row r="651" spans="8:21" x14ac:dyDescent="0.25">
      <c r="H651" s="13" t="str">
        <f>_xlfn.IFNA(IF(B651="GN",VLOOKUP($K651,'GN codes'!$A:$E,3,FALSE),VLOOKUP($K651,'Prodcom codes'!$A:$F,4,FALSE)),"")</f>
        <v/>
      </c>
      <c r="I651" s="16" t="str">
        <f t="shared" si="122"/>
        <v/>
      </c>
      <c r="J651" s="17" t="str">
        <f t="shared" si="123"/>
        <v/>
      </c>
      <c r="K651" s="13" t="str">
        <f t="shared" si="124"/>
        <v/>
      </c>
      <c r="L651" s="19" t="b">
        <f t="shared" si="125"/>
        <v>1</v>
      </c>
      <c r="M651" s="19" t="b">
        <f t="shared" si="126"/>
        <v>1</v>
      </c>
      <c r="N651" s="19" t="b">
        <f t="shared" si="127"/>
        <v>1</v>
      </c>
      <c r="O651" s="19" t="b">
        <f t="shared" si="128"/>
        <v>0</v>
      </c>
      <c r="P651" s="19" t="b">
        <f>IF(B651="GN",ISNA(VLOOKUP($K651,'GN codes'!$A:$A,1,FALSE)),ISNA(VLOOKUP($K651,'Prodcom codes'!$A:$A,1,FALSE)))</f>
        <v>1</v>
      </c>
      <c r="Q651" s="19" t="b">
        <f t="shared" si="129"/>
        <v>0</v>
      </c>
      <c r="R651" s="19" t="b">
        <f t="shared" si="130"/>
        <v>0</v>
      </c>
      <c r="S651" s="19" t="b">
        <f t="shared" si="131"/>
        <v>0</v>
      </c>
      <c r="T651" s="19" t="b">
        <f t="shared" si="132"/>
        <v>0</v>
      </c>
      <c r="U651" s="19" t="b">
        <f t="shared" si="133"/>
        <v>0</v>
      </c>
    </row>
    <row r="652" spans="8:21" x14ac:dyDescent="0.25">
      <c r="H652" s="13" t="str">
        <f>_xlfn.IFNA(IF(B652="GN",VLOOKUP($K652,'GN codes'!$A:$E,3,FALSE),VLOOKUP($K652,'Prodcom codes'!$A:$F,4,FALSE)),"")</f>
        <v/>
      </c>
      <c r="I652" s="16" t="str">
        <f t="shared" si="122"/>
        <v/>
      </c>
      <c r="J652" s="17" t="str">
        <f t="shared" si="123"/>
        <v/>
      </c>
      <c r="K652" s="13" t="str">
        <f t="shared" si="124"/>
        <v/>
      </c>
      <c r="L652" s="19" t="b">
        <f t="shared" si="125"/>
        <v>1</v>
      </c>
      <c r="M652" s="19" t="b">
        <f t="shared" si="126"/>
        <v>1</v>
      </c>
      <c r="N652" s="19" t="b">
        <f t="shared" si="127"/>
        <v>1</v>
      </c>
      <c r="O652" s="19" t="b">
        <f t="shared" si="128"/>
        <v>0</v>
      </c>
      <c r="P652" s="19" t="b">
        <f>IF(B652="GN",ISNA(VLOOKUP($K652,'GN codes'!$A:$A,1,FALSE)),ISNA(VLOOKUP($K652,'Prodcom codes'!$A:$A,1,FALSE)))</f>
        <v>1</v>
      </c>
      <c r="Q652" s="19" t="b">
        <f t="shared" si="129"/>
        <v>0</v>
      </c>
      <c r="R652" s="19" t="b">
        <f t="shared" si="130"/>
        <v>0</v>
      </c>
      <c r="S652" s="19" t="b">
        <f t="shared" si="131"/>
        <v>0</v>
      </c>
      <c r="T652" s="19" t="b">
        <f t="shared" si="132"/>
        <v>0</v>
      </c>
      <c r="U652" s="19" t="b">
        <f t="shared" si="133"/>
        <v>0</v>
      </c>
    </row>
    <row r="653" spans="8:21" x14ac:dyDescent="0.25">
      <c r="H653" s="13" t="str">
        <f>_xlfn.IFNA(IF(B653="GN",VLOOKUP($K653,'GN codes'!$A:$E,3,FALSE),VLOOKUP($K653,'Prodcom codes'!$A:$F,4,FALSE)),"")</f>
        <v/>
      </c>
      <c r="I653" s="16" t="str">
        <f t="shared" si="122"/>
        <v/>
      </c>
      <c r="J653" s="17" t="str">
        <f t="shared" si="123"/>
        <v/>
      </c>
      <c r="K653" s="13" t="str">
        <f t="shared" si="124"/>
        <v/>
      </c>
      <c r="L653" s="19" t="b">
        <f t="shared" si="125"/>
        <v>1</v>
      </c>
      <c r="M653" s="19" t="b">
        <f t="shared" si="126"/>
        <v>1</v>
      </c>
      <c r="N653" s="19" t="b">
        <f t="shared" si="127"/>
        <v>1</v>
      </c>
      <c r="O653" s="19" t="b">
        <f t="shared" si="128"/>
        <v>0</v>
      </c>
      <c r="P653" s="19" t="b">
        <f>IF(B653="GN",ISNA(VLOOKUP($K653,'GN codes'!$A:$A,1,FALSE)),ISNA(VLOOKUP($K653,'Prodcom codes'!$A:$A,1,FALSE)))</f>
        <v>1</v>
      </c>
      <c r="Q653" s="19" t="b">
        <f t="shared" si="129"/>
        <v>0</v>
      </c>
      <c r="R653" s="19" t="b">
        <f t="shared" si="130"/>
        <v>0</v>
      </c>
      <c r="S653" s="19" t="b">
        <f t="shared" si="131"/>
        <v>0</v>
      </c>
      <c r="T653" s="19" t="b">
        <f t="shared" si="132"/>
        <v>0</v>
      </c>
      <c r="U653" s="19" t="b">
        <f t="shared" si="133"/>
        <v>0</v>
      </c>
    </row>
    <row r="654" spans="8:21" x14ac:dyDescent="0.25">
      <c r="H654" s="13" t="str">
        <f>_xlfn.IFNA(IF(B654="GN",VLOOKUP($K654,'GN codes'!$A:$E,3,FALSE),VLOOKUP($K654,'Prodcom codes'!$A:$F,4,FALSE)),"")</f>
        <v/>
      </c>
      <c r="I654" s="16" t="str">
        <f t="shared" si="122"/>
        <v/>
      </c>
      <c r="J654" s="17" t="str">
        <f t="shared" si="123"/>
        <v/>
      </c>
      <c r="K654" s="13" t="str">
        <f t="shared" si="124"/>
        <v/>
      </c>
      <c r="L654" s="19" t="b">
        <f t="shared" si="125"/>
        <v>1</v>
      </c>
      <c r="M654" s="19" t="b">
        <f t="shared" si="126"/>
        <v>1</v>
      </c>
      <c r="N654" s="19" t="b">
        <f t="shared" si="127"/>
        <v>1</v>
      </c>
      <c r="O654" s="19" t="b">
        <f t="shared" si="128"/>
        <v>0</v>
      </c>
      <c r="P654" s="19" t="b">
        <f>IF(B654="GN",ISNA(VLOOKUP($K654,'GN codes'!$A:$A,1,FALSE)),ISNA(VLOOKUP($K654,'Prodcom codes'!$A:$A,1,FALSE)))</f>
        <v>1</v>
      </c>
      <c r="Q654" s="19" t="b">
        <f t="shared" si="129"/>
        <v>0</v>
      </c>
      <c r="R654" s="19" t="b">
        <f t="shared" si="130"/>
        <v>0</v>
      </c>
      <c r="S654" s="19" t="b">
        <f t="shared" si="131"/>
        <v>0</v>
      </c>
      <c r="T654" s="19" t="b">
        <f t="shared" si="132"/>
        <v>0</v>
      </c>
      <c r="U654" s="19" t="b">
        <f t="shared" si="133"/>
        <v>0</v>
      </c>
    </row>
    <row r="655" spans="8:21" x14ac:dyDescent="0.25">
      <c r="H655" s="13" t="str">
        <f>_xlfn.IFNA(IF(B655="GN",VLOOKUP($K655,'GN codes'!$A:$E,3,FALSE),VLOOKUP($K655,'Prodcom codes'!$A:$F,4,FALSE)),"")</f>
        <v/>
      </c>
      <c r="I655" s="16" t="str">
        <f t="shared" si="122"/>
        <v/>
      </c>
      <c r="J655" s="17" t="str">
        <f t="shared" si="123"/>
        <v/>
      </c>
      <c r="K655" s="13" t="str">
        <f t="shared" si="124"/>
        <v/>
      </c>
      <c r="L655" s="19" t="b">
        <f t="shared" si="125"/>
        <v>1</v>
      </c>
      <c r="M655" s="19" t="b">
        <f t="shared" si="126"/>
        <v>1</v>
      </c>
      <c r="N655" s="19" t="b">
        <f t="shared" si="127"/>
        <v>1</v>
      </c>
      <c r="O655" s="19" t="b">
        <f t="shared" si="128"/>
        <v>0</v>
      </c>
      <c r="P655" s="19" t="b">
        <f>IF(B655="GN",ISNA(VLOOKUP($K655,'GN codes'!$A:$A,1,FALSE)),ISNA(VLOOKUP($K655,'Prodcom codes'!$A:$A,1,FALSE)))</f>
        <v>1</v>
      </c>
      <c r="Q655" s="19" t="b">
        <f t="shared" si="129"/>
        <v>0</v>
      </c>
      <c r="R655" s="19" t="b">
        <f t="shared" si="130"/>
        <v>0</v>
      </c>
      <c r="S655" s="19" t="b">
        <f t="shared" si="131"/>
        <v>0</v>
      </c>
      <c r="T655" s="19" t="b">
        <f t="shared" si="132"/>
        <v>0</v>
      </c>
      <c r="U655" s="19" t="b">
        <f t="shared" si="133"/>
        <v>0</v>
      </c>
    </row>
    <row r="656" spans="8:21" x14ac:dyDescent="0.25">
      <c r="H656" s="13" t="str">
        <f>_xlfn.IFNA(IF(B656="GN",VLOOKUP($K656,'GN codes'!$A:$E,3,FALSE),VLOOKUP($K656,'Prodcom codes'!$A:$F,4,FALSE)),"")</f>
        <v/>
      </c>
      <c r="I656" s="16" t="str">
        <f t="shared" si="122"/>
        <v/>
      </c>
      <c r="J656" s="17" t="str">
        <f t="shared" si="123"/>
        <v/>
      </c>
      <c r="K656" s="13" t="str">
        <f t="shared" si="124"/>
        <v/>
      </c>
      <c r="L656" s="19" t="b">
        <f t="shared" si="125"/>
        <v>1</v>
      </c>
      <c r="M656" s="19" t="b">
        <f t="shared" si="126"/>
        <v>1</v>
      </c>
      <c r="N656" s="19" t="b">
        <f t="shared" si="127"/>
        <v>1</v>
      </c>
      <c r="O656" s="19" t="b">
        <f t="shared" si="128"/>
        <v>0</v>
      </c>
      <c r="P656" s="19" t="b">
        <f>IF(B656="GN",ISNA(VLOOKUP($K656,'GN codes'!$A:$A,1,FALSE)),ISNA(VLOOKUP($K656,'Prodcom codes'!$A:$A,1,FALSE)))</f>
        <v>1</v>
      </c>
      <c r="Q656" s="19" t="b">
        <f t="shared" si="129"/>
        <v>0</v>
      </c>
      <c r="R656" s="19" t="b">
        <f t="shared" si="130"/>
        <v>0</v>
      </c>
      <c r="S656" s="19" t="b">
        <f t="shared" si="131"/>
        <v>0</v>
      </c>
      <c r="T656" s="19" t="b">
        <f t="shared" si="132"/>
        <v>0</v>
      </c>
      <c r="U656" s="19" t="b">
        <f t="shared" si="133"/>
        <v>0</v>
      </c>
    </row>
    <row r="657" spans="8:21" x14ac:dyDescent="0.25">
      <c r="H657" s="13" t="str">
        <f>_xlfn.IFNA(IF(B657="GN",VLOOKUP($K657,'GN codes'!$A:$E,3,FALSE),VLOOKUP($K657,'Prodcom codes'!$A:$F,4,FALSE)),"")</f>
        <v/>
      </c>
      <c r="I657" s="16" t="str">
        <f t="shared" si="122"/>
        <v/>
      </c>
      <c r="J657" s="17" t="str">
        <f t="shared" si="123"/>
        <v/>
      </c>
      <c r="K657" s="13" t="str">
        <f t="shared" si="124"/>
        <v/>
      </c>
      <c r="L657" s="19" t="b">
        <f t="shared" si="125"/>
        <v>1</v>
      </c>
      <c r="M657" s="19" t="b">
        <f t="shared" si="126"/>
        <v>1</v>
      </c>
      <c r="N657" s="19" t="b">
        <f t="shared" si="127"/>
        <v>1</v>
      </c>
      <c r="O657" s="19" t="b">
        <f t="shared" si="128"/>
        <v>0</v>
      </c>
      <c r="P657" s="19" t="b">
        <f>IF(B657="GN",ISNA(VLOOKUP($K657,'GN codes'!$A:$A,1,FALSE)),ISNA(VLOOKUP($K657,'Prodcom codes'!$A:$A,1,FALSE)))</f>
        <v>1</v>
      </c>
      <c r="Q657" s="19" t="b">
        <f t="shared" si="129"/>
        <v>0</v>
      </c>
      <c r="R657" s="19" t="b">
        <f t="shared" si="130"/>
        <v>0</v>
      </c>
      <c r="S657" s="19" t="b">
        <f t="shared" si="131"/>
        <v>0</v>
      </c>
      <c r="T657" s="19" t="b">
        <f t="shared" si="132"/>
        <v>0</v>
      </c>
      <c r="U657" s="19" t="b">
        <f t="shared" si="133"/>
        <v>0</v>
      </c>
    </row>
    <row r="658" spans="8:21" x14ac:dyDescent="0.25">
      <c r="H658" s="13" t="str">
        <f>_xlfn.IFNA(IF(B658="GN",VLOOKUP($K658,'GN codes'!$A:$E,3,FALSE),VLOOKUP($K658,'Prodcom codes'!$A:$F,4,FALSE)),"")</f>
        <v/>
      </c>
      <c r="I658" s="16" t="str">
        <f t="shared" si="122"/>
        <v/>
      </c>
      <c r="J658" s="17" t="str">
        <f t="shared" si="123"/>
        <v/>
      </c>
      <c r="K658" s="13" t="str">
        <f t="shared" si="124"/>
        <v/>
      </c>
      <c r="L658" s="19" t="b">
        <f t="shared" si="125"/>
        <v>1</v>
      </c>
      <c r="M658" s="19" t="b">
        <f t="shared" si="126"/>
        <v>1</v>
      </c>
      <c r="N658" s="19" t="b">
        <f t="shared" si="127"/>
        <v>1</v>
      </c>
      <c r="O658" s="19" t="b">
        <f t="shared" si="128"/>
        <v>0</v>
      </c>
      <c r="P658" s="19" t="b">
        <f>IF(B658="GN",ISNA(VLOOKUP($K658,'GN codes'!$A:$A,1,FALSE)),ISNA(VLOOKUP($K658,'Prodcom codes'!$A:$A,1,FALSE)))</f>
        <v>1</v>
      </c>
      <c r="Q658" s="19" t="b">
        <f t="shared" si="129"/>
        <v>0</v>
      </c>
      <c r="R658" s="19" t="b">
        <f t="shared" si="130"/>
        <v>0</v>
      </c>
      <c r="S658" s="19" t="b">
        <f t="shared" si="131"/>
        <v>0</v>
      </c>
      <c r="T658" s="19" t="b">
        <f t="shared" si="132"/>
        <v>0</v>
      </c>
      <c r="U658" s="19" t="b">
        <f t="shared" si="133"/>
        <v>0</v>
      </c>
    </row>
    <row r="659" spans="8:21" x14ac:dyDescent="0.25">
      <c r="H659" s="13" t="str">
        <f>_xlfn.IFNA(IF(B659="GN",VLOOKUP($K659,'GN codes'!$A:$E,3,FALSE),VLOOKUP($K659,'Prodcom codes'!$A:$F,4,FALSE)),"")</f>
        <v/>
      </c>
      <c r="I659" s="16" t="str">
        <f t="shared" si="122"/>
        <v/>
      </c>
      <c r="J659" s="17" t="str">
        <f t="shared" si="123"/>
        <v/>
      </c>
      <c r="K659" s="13" t="str">
        <f t="shared" si="124"/>
        <v/>
      </c>
      <c r="L659" s="19" t="b">
        <f t="shared" si="125"/>
        <v>1</v>
      </c>
      <c r="M659" s="19" t="b">
        <f t="shared" si="126"/>
        <v>1</v>
      </c>
      <c r="N659" s="19" t="b">
        <f t="shared" si="127"/>
        <v>1</v>
      </c>
      <c r="O659" s="19" t="b">
        <f t="shared" si="128"/>
        <v>0</v>
      </c>
      <c r="P659" s="19" t="b">
        <f>IF(B659="GN",ISNA(VLOOKUP($K659,'GN codes'!$A:$A,1,FALSE)),ISNA(VLOOKUP($K659,'Prodcom codes'!$A:$A,1,FALSE)))</f>
        <v>1</v>
      </c>
      <c r="Q659" s="19" t="b">
        <f t="shared" si="129"/>
        <v>0</v>
      </c>
      <c r="R659" s="19" t="b">
        <f t="shared" si="130"/>
        <v>0</v>
      </c>
      <c r="S659" s="19" t="b">
        <f t="shared" si="131"/>
        <v>0</v>
      </c>
      <c r="T659" s="19" t="b">
        <f t="shared" si="132"/>
        <v>0</v>
      </c>
      <c r="U659" s="19" t="b">
        <f t="shared" si="133"/>
        <v>0</v>
      </c>
    </row>
    <row r="660" spans="8:21" x14ac:dyDescent="0.25">
      <c r="H660" s="13" t="str">
        <f>_xlfn.IFNA(IF(B660="GN",VLOOKUP($K660,'GN codes'!$A:$E,3,FALSE),VLOOKUP($K660,'Prodcom codes'!$A:$F,4,FALSE)),"")</f>
        <v/>
      </c>
      <c r="I660" s="16" t="str">
        <f t="shared" si="122"/>
        <v/>
      </c>
      <c r="J660" s="17" t="str">
        <f t="shared" si="123"/>
        <v/>
      </c>
      <c r="K660" s="13" t="str">
        <f t="shared" si="124"/>
        <v/>
      </c>
      <c r="L660" s="19" t="b">
        <f t="shared" si="125"/>
        <v>1</v>
      </c>
      <c r="M660" s="19" t="b">
        <f t="shared" si="126"/>
        <v>1</v>
      </c>
      <c r="N660" s="19" t="b">
        <f t="shared" si="127"/>
        <v>1</v>
      </c>
      <c r="O660" s="19" t="b">
        <f t="shared" si="128"/>
        <v>0</v>
      </c>
      <c r="P660" s="19" t="b">
        <f>IF(B660="GN",ISNA(VLOOKUP($K660,'GN codes'!$A:$A,1,FALSE)),ISNA(VLOOKUP($K660,'Prodcom codes'!$A:$A,1,FALSE)))</f>
        <v>1</v>
      </c>
      <c r="Q660" s="19" t="b">
        <f t="shared" si="129"/>
        <v>0</v>
      </c>
      <c r="R660" s="19" t="b">
        <f t="shared" si="130"/>
        <v>0</v>
      </c>
      <c r="S660" s="19" t="b">
        <f t="shared" si="131"/>
        <v>0</v>
      </c>
      <c r="T660" s="19" t="b">
        <f t="shared" si="132"/>
        <v>0</v>
      </c>
      <c r="U660" s="19" t="b">
        <f t="shared" si="133"/>
        <v>0</v>
      </c>
    </row>
    <row r="661" spans="8:21" x14ac:dyDescent="0.25">
      <c r="H661" s="13" t="str">
        <f>_xlfn.IFNA(IF(B661="GN",VLOOKUP($K661,'GN codes'!$A:$E,3,FALSE),VLOOKUP($K661,'Prodcom codes'!$A:$F,4,FALSE)),"")</f>
        <v/>
      </c>
      <c r="I661" s="16" t="str">
        <f t="shared" si="122"/>
        <v/>
      </c>
      <c r="J661" s="17" t="str">
        <f t="shared" si="123"/>
        <v/>
      </c>
      <c r="K661" s="13" t="str">
        <f t="shared" si="124"/>
        <v/>
      </c>
      <c r="L661" s="19" t="b">
        <f t="shared" si="125"/>
        <v>1</v>
      </c>
      <c r="M661" s="19" t="b">
        <f t="shared" si="126"/>
        <v>1</v>
      </c>
      <c r="N661" s="19" t="b">
        <f t="shared" si="127"/>
        <v>1</v>
      </c>
      <c r="O661" s="19" t="b">
        <f t="shared" si="128"/>
        <v>0</v>
      </c>
      <c r="P661" s="19" t="b">
        <f>IF(B661="GN",ISNA(VLOOKUP($K661,'GN codes'!$A:$A,1,FALSE)),ISNA(VLOOKUP($K661,'Prodcom codes'!$A:$A,1,FALSE)))</f>
        <v>1</v>
      </c>
      <c r="Q661" s="19" t="b">
        <f t="shared" si="129"/>
        <v>0</v>
      </c>
      <c r="R661" s="19" t="b">
        <f t="shared" si="130"/>
        <v>0</v>
      </c>
      <c r="S661" s="19" t="b">
        <f t="shared" si="131"/>
        <v>0</v>
      </c>
      <c r="T661" s="19" t="b">
        <f t="shared" si="132"/>
        <v>0</v>
      </c>
      <c r="U661" s="19" t="b">
        <f t="shared" si="133"/>
        <v>0</v>
      </c>
    </row>
    <row r="662" spans="8:21" x14ac:dyDescent="0.25">
      <c r="H662" s="13" t="str">
        <f>_xlfn.IFNA(IF(B662="GN",VLOOKUP($K662,'GN codes'!$A:$E,3,FALSE),VLOOKUP($K662,'Prodcom codes'!$A:$F,4,FALSE)),"")</f>
        <v/>
      </c>
      <c r="I662" s="16" t="str">
        <f t="shared" si="122"/>
        <v/>
      </c>
      <c r="J662" s="17" t="str">
        <f t="shared" si="123"/>
        <v/>
      </c>
      <c r="K662" s="13" t="str">
        <f t="shared" si="124"/>
        <v/>
      </c>
      <c r="L662" s="19" t="b">
        <f t="shared" si="125"/>
        <v>1</v>
      </c>
      <c r="M662" s="19" t="b">
        <f t="shared" si="126"/>
        <v>1</v>
      </c>
      <c r="N662" s="19" t="b">
        <f t="shared" si="127"/>
        <v>1</v>
      </c>
      <c r="O662" s="19" t="b">
        <f t="shared" si="128"/>
        <v>0</v>
      </c>
      <c r="P662" s="19" t="b">
        <f>IF(B662="GN",ISNA(VLOOKUP($K662,'GN codes'!$A:$A,1,FALSE)),ISNA(VLOOKUP($K662,'Prodcom codes'!$A:$A,1,FALSE)))</f>
        <v>1</v>
      </c>
      <c r="Q662" s="19" t="b">
        <f t="shared" si="129"/>
        <v>0</v>
      </c>
      <c r="R662" s="19" t="b">
        <f t="shared" si="130"/>
        <v>0</v>
      </c>
      <c r="S662" s="19" t="b">
        <f t="shared" si="131"/>
        <v>0</v>
      </c>
      <c r="T662" s="19" t="b">
        <f t="shared" si="132"/>
        <v>0</v>
      </c>
      <c r="U662" s="19" t="b">
        <f t="shared" si="133"/>
        <v>0</v>
      </c>
    </row>
    <row r="663" spans="8:21" x14ac:dyDescent="0.25">
      <c r="H663" s="13" t="str">
        <f>_xlfn.IFNA(IF(B663="GN",VLOOKUP($K663,'GN codes'!$A:$E,3,FALSE),VLOOKUP($K663,'Prodcom codes'!$A:$F,4,FALSE)),"")</f>
        <v/>
      </c>
      <c r="I663" s="16" t="str">
        <f t="shared" si="122"/>
        <v/>
      </c>
      <c r="J663" s="17" t="str">
        <f t="shared" si="123"/>
        <v/>
      </c>
      <c r="K663" s="13" t="str">
        <f t="shared" si="124"/>
        <v/>
      </c>
      <c r="L663" s="19" t="b">
        <f t="shared" si="125"/>
        <v>1</v>
      </c>
      <c r="M663" s="19" t="b">
        <f t="shared" si="126"/>
        <v>1</v>
      </c>
      <c r="N663" s="19" t="b">
        <f t="shared" si="127"/>
        <v>1</v>
      </c>
      <c r="O663" s="19" t="b">
        <f t="shared" si="128"/>
        <v>0</v>
      </c>
      <c r="P663" s="19" t="b">
        <f>IF(B663="GN",ISNA(VLOOKUP($K663,'GN codes'!$A:$A,1,FALSE)),ISNA(VLOOKUP($K663,'Prodcom codes'!$A:$A,1,FALSE)))</f>
        <v>1</v>
      </c>
      <c r="Q663" s="19" t="b">
        <f t="shared" si="129"/>
        <v>0</v>
      </c>
      <c r="R663" s="19" t="b">
        <f t="shared" si="130"/>
        <v>0</v>
      </c>
      <c r="S663" s="19" t="b">
        <f t="shared" si="131"/>
        <v>0</v>
      </c>
      <c r="T663" s="19" t="b">
        <f t="shared" si="132"/>
        <v>0</v>
      </c>
      <c r="U663" s="19" t="b">
        <f t="shared" si="133"/>
        <v>0</v>
      </c>
    </row>
    <row r="664" spans="8:21" x14ac:dyDescent="0.25">
      <c r="H664" s="13" t="str">
        <f>_xlfn.IFNA(IF(B664="GN",VLOOKUP($K664,'GN codes'!$A:$E,3,FALSE),VLOOKUP($K664,'Prodcom codes'!$A:$F,4,FALSE)),"")</f>
        <v/>
      </c>
      <c r="I664" s="16" t="str">
        <f t="shared" si="122"/>
        <v/>
      </c>
      <c r="J664" s="17" t="str">
        <f t="shared" si="123"/>
        <v/>
      </c>
      <c r="K664" s="13" t="str">
        <f t="shared" si="124"/>
        <v/>
      </c>
      <c r="L664" s="19" t="b">
        <f t="shared" si="125"/>
        <v>1</v>
      </c>
      <c r="M664" s="19" t="b">
        <f t="shared" si="126"/>
        <v>1</v>
      </c>
      <c r="N664" s="19" t="b">
        <f t="shared" si="127"/>
        <v>1</v>
      </c>
      <c r="O664" s="19" t="b">
        <f t="shared" si="128"/>
        <v>0</v>
      </c>
      <c r="P664" s="19" t="b">
        <f>IF(B664="GN",ISNA(VLOOKUP($K664,'GN codes'!$A:$A,1,FALSE)),ISNA(VLOOKUP($K664,'Prodcom codes'!$A:$A,1,FALSE)))</f>
        <v>1</v>
      </c>
      <c r="Q664" s="19" t="b">
        <f t="shared" si="129"/>
        <v>0</v>
      </c>
      <c r="R664" s="19" t="b">
        <f t="shared" si="130"/>
        <v>0</v>
      </c>
      <c r="S664" s="19" t="b">
        <f t="shared" si="131"/>
        <v>0</v>
      </c>
      <c r="T664" s="19" t="b">
        <f t="shared" si="132"/>
        <v>0</v>
      </c>
      <c r="U664" s="19" t="b">
        <f t="shared" si="133"/>
        <v>0</v>
      </c>
    </row>
    <row r="665" spans="8:21" x14ac:dyDescent="0.25">
      <c r="H665" s="13" t="str">
        <f>_xlfn.IFNA(IF(B665="GN",VLOOKUP($K665,'GN codes'!$A:$E,3,FALSE),VLOOKUP($K665,'Prodcom codes'!$A:$F,4,FALSE)),"")</f>
        <v/>
      </c>
      <c r="I665" s="16" t="str">
        <f t="shared" si="122"/>
        <v/>
      </c>
      <c r="J665" s="17" t="str">
        <f t="shared" si="123"/>
        <v/>
      </c>
      <c r="K665" s="13" t="str">
        <f t="shared" si="124"/>
        <v/>
      </c>
      <c r="L665" s="19" t="b">
        <f t="shared" si="125"/>
        <v>1</v>
      </c>
      <c r="M665" s="19" t="b">
        <f t="shared" si="126"/>
        <v>1</v>
      </c>
      <c r="N665" s="19" t="b">
        <f t="shared" si="127"/>
        <v>1</v>
      </c>
      <c r="O665" s="19" t="b">
        <f t="shared" si="128"/>
        <v>0</v>
      </c>
      <c r="P665" s="19" t="b">
        <f>IF(B665="GN",ISNA(VLOOKUP($K665,'GN codes'!$A:$A,1,FALSE)),ISNA(VLOOKUP($K665,'Prodcom codes'!$A:$A,1,FALSE)))</f>
        <v>1</v>
      </c>
      <c r="Q665" s="19" t="b">
        <f t="shared" si="129"/>
        <v>0</v>
      </c>
      <c r="R665" s="19" t="b">
        <f t="shared" si="130"/>
        <v>0</v>
      </c>
      <c r="S665" s="19" t="b">
        <f t="shared" si="131"/>
        <v>0</v>
      </c>
      <c r="T665" s="19" t="b">
        <f t="shared" si="132"/>
        <v>0</v>
      </c>
      <c r="U665" s="19" t="b">
        <f t="shared" si="133"/>
        <v>0</v>
      </c>
    </row>
    <row r="666" spans="8:21" x14ac:dyDescent="0.25">
      <c r="H666" s="13" t="str">
        <f>_xlfn.IFNA(IF(B666="GN",VLOOKUP($K666,'GN codes'!$A:$E,3,FALSE),VLOOKUP($K666,'Prodcom codes'!$A:$F,4,FALSE)),"")</f>
        <v/>
      </c>
      <c r="I666" s="16" t="str">
        <f t="shared" si="122"/>
        <v/>
      </c>
      <c r="J666" s="17" t="str">
        <f t="shared" si="123"/>
        <v/>
      </c>
      <c r="K666" s="13" t="str">
        <f t="shared" si="124"/>
        <v/>
      </c>
      <c r="L666" s="19" t="b">
        <f t="shared" si="125"/>
        <v>1</v>
      </c>
      <c r="M666" s="19" t="b">
        <f t="shared" si="126"/>
        <v>1</v>
      </c>
      <c r="N666" s="19" t="b">
        <f t="shared" si="127"/>
        <v>1</v>
      </c>
      <c r="O666" s="19" t="b">
        <f t="shared" si="128"/>
        <v>0</v>
      </c>
      <c r="P666" s="19" t="b">
        <f>IF(B666="GN",ISNA(VLOOKUP($K666,'GN codes'!$A:$A,1,FALSE)),ISNA(VLOOKUP($K666,'Prodcom codes'!$A:$A,1,FALSE)))</f>
        <v>1</v>
      </c>
      <c r="Q666" s="19" t="b">
        <f t="shared" si="129"/>
        <v>0</v>
      </c>
      <c r="R666" s="19" t="b">
        <f t="shared" si="130"/>
        <v>0</v>
      </c>
      <c r="S666" s="19" t="b">
        <f t="shared" si="131"/>
        <v>0</v>
      </c>
      <c r="T666" s="19" t="b">
        <f t="shared" si="132"/>
        <v>0</v>
      </c>
      <c r="U666" s="19" t="b">
        <f t="shared" si="133"/>
        <v>0</v>
      </c>
    </row>
    <row r="667" spans="8:21" x14ac:dyDescent="0.25">
      <c r="H667" s="13" t="str">
        <f>_xlfn.IFNA(IF(B667="GN",VLOOKUP($K667,'GN codes'!$A:$E,3,FALSE),VLOOKUP($K667,'Prodcom codes'!$A:$F,4,FALSE)),"")</f>
        <v/>
      </c>
      <c r="I667" s="16" t="str">
        <f t="shared" si="122"/>
        <v/>
      </c>
      <c r="J667" s="17" t="str">
        <f t="shared" si="123"/>
        <v/>
      </c>
      <c r="K667" s="13" t="str">
        <f t="shared" si="124"/>
        <v/>
      </c>
      <c r="L667" s="19" t="b">
        <f t="shared" si="125"/>
        <v>1</v>
      </c>
      <c r="M667" s="19" t="b">
        <f t="shared" si="126"/>
        <v>1</v>
      </c>
      <c r="N667" s="19" t="b">
        <f t="shared" si="127"/>
        <v>1</v>
      </c>
      <c r="O667" s="19" t="b">
        <f t="shared" si="128"/>
        <v>0</v>
      </c>
      <c r="P667" s="19" t="b">
        <f>IF(B667="GN",ISNA(VLOOKUP($K667,'GN codes'!$A:$A,1,FALSE)),ISNA(VLOOKUP($K667,'Prodcom codes'!$A:$A,1,FALSE)))</f>
        <v>1</v>
      </c>
      <c r="Q667" s="19" t="b">
        <f t="shared" si="129"/>
        <v>0</v>
      </c>
      <c r="R667" s="19" t="b">
        <f t="shared" si="130"/>
        <v>0</v>
      </c>
      <c r="S667" s="19" t="b">
        <f t="shared" si="131"/>
        <v>0</v>
      </c>
      <c r="T667" s="19" t="b">
        <f t="shared" si="132"/>
        <v>0</v>
      </c>
      <c r="U667" s="19" t="b">
        <f t="shared" si="133"/>
        <v>0</v>
      </c>
    </row>
    <row r="668" spans="8:21" x14ac:dyDescent="0.25">
      <c r="H668" s="13" t="str">
        <f>_xlfn.IFNA(IF(B668="GN",VLOOKUP($K668,'GN codes'!$A:$E,3,FALSE),VLOOKUP($K668,'Prodcom codes'!$A:$F,4,FALSE)),"")</f>
        <v/>
      </c>
      <c r="I668" s="16" t="str">
        <f t="shared" si="122"/>
        <v/>
      </c>
      <c r="J668" s="17" t="str">
        <f t="shared" si="123"/>
        <v/>
      </c>
      <c r="K668" s="13" t="str">
        <f t="shared" si="124"/>
        <v/>
      </c>
      <c r="L668" s="19" t="b">
        <f t="shared" si="125"/>
        <v>1</v>
      </c>
      <c r="M668" s="19" t="b">
        <f t="shared" si="126"/>
        <v>1</v>
      </c>
      <c r="N668" s="19" t="b">
        <f t="shared" si="127"/>
        <v>1</v>
      </c>
      <c r="O668" s="19" t="b">
        <f t="shared" si="128"/>
        <v>0</v>
      </c>
      <c r="P668" s="19" t="b">
        <f>IF(B668="GN",ISNA(VLOOKUP($K668,'GN codes'!$A:$A,1,FALSE)),ISNA(VLOOKUP($K668,'Prodcom codes'!$A:$A,1,FALSE)))</f>
        <v>1</v>
      </c>
      <c r="Q668" s="19" t="b">
        <f t="shared" si="129"/>
        <v>0</v>
      </c>
      <c r="R668" s="19" t="b">
        <f t="shared" si="130"/>
        <v>0</v>
      </c>
      <c r="S668" s="19" t="b">
        <f t="shared" si="131"/>
        <v>0</v>
      </c>
      <c r="T668" s="19" t="b">
        <f t="shared" si="132"/>
        <v>0</v>
      </c>
      <c r="U668" s="19" t="b">
        <f t="shared" si="133"/>
        <v>0</v>
      </c>
    </row>
    <row r="669" spans="8:21" x14ac:dyDescent="0.25">
      <c r="H669" s="13" t="str">
        <f>_xlfn.IFNA(IF(B669="GN",VLOOKUP($K669,'GN codes'!$A:$E,3,FALSE),VLOOKUP($K669,'Prodcom codes'!$A:$F,4,FALSE)),"")</f>
        <v/>
      </c>
      <c r="I669" s="16" t="str">
        <f t="shared" si="122"/>
        <v/>
      </c>
      <c r="J669" s="17" t="str">
        <f t="shared" si="123"/>
        <v/>
      </c>
      <c r="K669" s="13" t="str">
        <f t="shared" si="124"/>
        <v/>
      </c>
      <c r="L669" s="19" t="b">
        <f t="shared" si="125"/>
        <v>1</v>
      </c>
      <c r="M669" s="19" t="b">
        <f t="shared" si="126"/>
        <v>1</v>
      </c>
      <c r="N669" s="19" t="b">
        <f t="shared" si="127"/>
        <v>1</v>
      </c>
      <c r="O669" s="19" t="b">
        <f t="shared" si="128"/>
        <v>0</v>
      </c>
      <c r="P669" s="19" t="b">
        <f>IF(B669="GN",ISNA(VLOOKUP($K669,'GN codes'!$A:$A,1,FALSE)),ISNA(VLOOKUP($K669,'Prodcom codes'!$A:$A,1,FALSE)))</f>
        <v>1</v>
      </c>
      <c r="Q669" s="19" t="b">
        <f t="shared" si="129"/>
        <v>0</v>
      </c>
      <c r="R669" s="19" t="b">
        <f t="shared" si="130"/>
        <v>0</v>
      </c>
      <c r="S669" s="19" t="b">
        <f t="shared" si="131"/>
        <v>0</v>
      </c>
      <c r="T669" s="19" t="b">
        <f t="shared" si="132"/>
        <v>0</v>
      </c>
      <c r="U669" s="19" t="b">
        <f t="shared" si="133"/>
        <v>0</v>
      </c>
    </row>
    <row r="670" spans="8:21" x14ac:dyDescent="0.25">
      <c r="H670" s="13" t="str">
        <f>_xlfn.IFNA(IF(B670="GN",VLOOKUP($K670,'GN codes'!$A:$E,3,FALSE),VLOOKUP($K670,'Prodcom codes'!$A:$F,4,FALSE)),"")</f>
        <v/>
      </c>
      <c r="I670" s="16" t="str">
        <f t="shared" si="122"/>
        <v/>
      </c>
      <c r="J670" s="17" t="str">
        <f t="shared" si="123"/>
        <v/>
      </c>
      <c r="K670" s="13" t="str">
        <f t="shared" si="124"/>
        <v/>
      </c>
      <c r="L670" s="19" t="b">
        <f t="shared" si="125"/>
        <v>1</v>
      </c>
      <c r="M670" s="19" t="b">
        <f t="shared" si="126"/>
        <v>1</v>
      </c>
      <c r="N670" s="19" t="b">
        <f t="shared" si="127"/>
        <v>1</v>
      </c>
      <c r="O670" s="19" t="b">
        <f t="shared" si="128"/>
        <v>0</v>
      </c>
      <c r="P670" s="19" t="b">
        <f>IF(B670="GN",ISNA(VLOOKUP($K670,'GN codes'!$A:$A,1,FALSE)),ISNA(VLOOKUP($K670,'Prodcom codes'!$A:$A,1,FALSE)))</f>
        <v>1</v>
      </c>
      <c r="Q670" s="19" t="b">
        <f t="shared" si="129"/>
        <v>0</v>
      </c>
      <c r="R670" s="19" t="b">
        <f t="shared" si="130"/>
        <v>0</v>
      </c>
      <c r="S670" s="19" t="b">
        <f t="shared" si="131"/>
        <v>0</v>
      </c>
      <c r="T670" s="19" t="b">
        <f t="shared" si="132"/>
        <v>0</v>
      </c>
      <c r="U670" s="19" t="b">
        <f t="shared" si="133"/>
        <v>0</v>
      </c>
    </row>
    <row r="671" spans="8:21" x14ac:dyDescent="0.25">
      <c r="H671" s="13" t="str">
        <f>_xlfn.IFNA(IF(B671="GN",VLOOKUP($K671,'GN codes'!$A:$E,3,FALSE),VLOOKUP($K671,'Prodcom codes'!$A:$F,4,FALSE)),"")</f>
        <v/>
      </c>
      <c r="I671" s="16" t="str">
        <f t="shared" si="122"/>
        <v/>
      </c>
      <c r="J671" s="17" t="str">
        <f t="shared" si="123"/>
        <v/>
      </c>
      <c r="K671" s="13" t="str">
        <f t="shared" si="124"/>
        <v/>
      </c>
      <c r="L671" s="19" t="b">
        <f t="shared" si="125"/>
        <v>1</v>
      </c>
      <c r="M671" s="19" t="b">
        <f t="shared" si="126"/>
        <v>1</v>
      </c>
      <c r="N671" s="19" t="b">
        <f t="shared" si="127"/>
        <v>1</v>
      </c>
      <c r="O671" s="19" t="b">
        <f t="shared" si="128"/>
        <v>0</v>
      </c>
      <c r="P671" s="19" t="b">
        <f>IF(B671="GN",ISNA(VLOOKUP($K671,'GN codes'!$A:$A,1,FALSE)),ISNA(VLOOKUP($K671,'Prodcom codes'!$A:$A,1,FALSE)))</f>
        <v>1</v>
      </c>
      <c r="Q671" s="19" t="b">
        <f t="shared" si="129"/>
        <v>0</v>
      </c>
      <c r="R671" s="19" t="b">
        <f t="shared" si="130"/>
        <v>0</v>
      </c>
      <c r="S671" s="19" t="b">
        <f t="shared" si="131"/>
        <v>0</v>
      </c>
      <c r="T671" s="19" t="b">
        <f t="shared" si="132"/>
        <v>0</v>
      </c>
      <c r="U671" s="19" t="b">
        <f t="shared" si="133"/>
        <v>0</v>
      </c>
    </row>
    <row r="672" spans="8:21" x14ac:dyDescent="0.25">
      <c r="H672" s="13" t="str">
        <f>_xlfn.IFNA(IF(B672="GN",VLOOKUP($K672,'GN codes'!$A:$E,3,FALSE),VLOOKUP($K672,'Prodcom codes'!$A:$F,4,FALSE)),"")</f>
        <v/>
      </c>
      <c r="I672" s="16" t="str">
        <f t="shared" si="122"/>
        <v/>
      </c>
      <c r="J672" s="17" t="str">
        <f t="shared" si="123"/>
        <v/>
      </c>
      <c r="K672" s="13" t="str">
        <f t="shared" si="124"/>
        <v/>
      </c>
      <c r="L672" s="19" t="b">
        <f t="shared" si="125"/>
        <v>1</v>
      </c>
      <c r="M672" s="19" t="b">
        <f t="shared" si="126"/>
        <v>1</v>
      </c>
      <c r="N672" s="19" t="b">
        <f t="shared" si="127"/>
        <v>1</v>
      </c>
      <c r="O672" s="19" t="b">
        <f t="shared" si="128"/>
        <v>0</v>
      </c>
      <c r="P672" s="19" t="b">
        <f>IF(B672="GN",ISNA(VLOOKUP($K672,'GN codes'!$A:$A,1,FALSE)),ISNA(VLOOKUP($K672,'Prodcom codes'!$A:$A,1,FALSE)))</f>
        <v>1</v>
      </c>
      <c r="Q672" s="19" t="b">
        <f t="shared" si="129"/>
        <v>0</v>
      </c>
      <c r="R672" s="19" t="b">
        <f t="shared" si="130"/>
        <v>0</v>
      </c>
      <c r="S672" s="19" t="b">
        <f t="shared" si="131"/>
        <v>0</v>
      </c>
      <c r="T672" s="19" t="b">
        <f t="shared" si="132"/>
        <v>0</v>
      </c>
      <c r="U672" s="19" t="b">
        <f t="shared" si="133"/>
        <v>0</v>
      </c>
    </row>
    <row r="673" spans="8:21" x14ac:dyDescent="0.25">
      <c r="H673" s="13" t="str">
        <f>_xlfn.IFNA(IF(B673="GN",VLOOKUP($K673,'GN codes'!$A:$E,3,FALSE),VLOOKUP($K673,'Prodcom codes'!$A:$F,4,FALSE)),"")</f>
        <v/>
      </c>
      <c r="I673" s="16" t="str">
        <f t="shared" si="122"/>
        <v/>
      </c>
      <c r="J673" s="17" t="str">
        <f t="shared" si="123"/>
        <v/>
      </c>
      <c r="K673" s="13" t="str">
        <f t="shared" si="124"/>
        <v/>
      </c>
      <c r="L673" s="19" t="b">
        <f t="shared" si="125"/>
        <v>1</v>
      </c>
      <c r="M673" s="19" t="b">
        <f t="shared" si="126"/>
        <v>1</v>
      </c>
      <c r="N673" s="19" t="b">
        <f t="shared" si="127"/>
        <v>1</v>
      </c>
      <c r="O673" s="19" t="b">
        <f t="shared" si="128"/>
        <v>0</v>
      </c>
      <c r="P673" s="19" t="b">
        <f>IF(B673="GN",ISNA(VLOOKUP($K673,'GN codes'!$A:$A,1,FALSE)),ISNA(VLOOKUP($K673,'Prodcom codes'!$A:$A,1,FALSE)))</f>
        <v>1</v>
      </c>
      <c r="Q673" s="19" t="b">
        <f t="shared" si="129"/>
        <v>0</v>
      </c>
      <c r="R673" s="19" t="b">
        <f t="shared" si="130"/>
        <v>0</v>
      </c>
      <c r="S673" s="19" t="b">
        <f t="shared" si="131"/>
        <v>0</v>
      </c>
      <c r="T673" s="19" t="b">
        <f t="shared" si="132"/>
        <v>0</v>
      </c>
      <c r="U673" s="19" t="b">
        <f t="shared" si="133"/>
        <v>0</v>
      </c>
    </row>
    <row r="674" spans="8:21" x14ac:dyDescent="0.25">
      <c r="H674" s="13" t="str">
        <f>_xlfn.IFNA(IF(B674="GN",VLOOKUP($K674,'GN codes'!$A:$E,3,FALSE),VLOOKUP($K674,'Prodcom codes'!$A:$F,4,FALSE)),"")</f>
        <v/>
      </c>
      <c r="I674" s="16" t="str">
        <f t="shared" si="122"/>
        <v/>
      </c>
      <c r="J674" s="17" t="str">
        <f t="shared" si="123"/>
        <v/>
      </c>
      <c r="K674" s="13" t="str">
        <f t="shared" si="124"/>
        <v/>
      </c>
      <c r="L674" s="19" t="b">
        <f t="shared" si="125"/>
        <v>1</v>
      </c>
      <c r="M674" s="19" t="b">
        <f t="shared" si="126"/>
        <v>1</v>
      </c>
      <c r="N674" s="19" t="b">
        <f t="shared" si="127"/>
        <v>1</v>
      </c>
      <c r="O674" s="19" t="b">
        <f t="shared" si="128"/>
        <v>0</v>
      </c>
      <c r="P674" s="19" t="b">
        <f>IF(B674="GN",ISNA(VLOOKUP($K674,'GN codes'!$A:$A,1,FALSE)),ISNA(VLOOKUP($K674,'Prodcom codes'!$A:$A,1,FALSE)))</f>
        <v>1</v>
      </c>
      <c r="Q674" s="19" t="b">
        <f t="shared" si="129"/>
        <v>0</v>
      </c>
      <c r="R674" s="19" t="b">
        <f t="shared" si="130"/>
        <v>0</v>
      </c>
      <c r="S674" s="19" t="b">
        <f t="shared" si="131"/>
        <v>0</v>
      </c>
      <c r="T674" s="19" t="b">
        <f t="shared" si="132"/>
        <v>0</v>
      </c>
      <c r="U674" s="19" t="b">
        <f t="shared" si="133"/>
        <v>0</v>
      </c>
    </row>
    <row r="675" spans="8:21" x14ac:dyDescent="0.25">
      <c r="H675" s="13" t="str">
        <f>_xlfn.IFNA(IF(B675="GN",VLOOKUP($K675,'GN codes'!$A:$E,3,FALSE),VLOOKUP($K675,'Prodcom codes'!$A:$F,4,FALSE)),"")</f>
        <v/>
      </c>
      <c r="I675" s="16" t="str">
        <f t="shared" si="122"/>
        <v/>
      </c>
      <c r="J675" s="17" t="str">
        <f t="shared" si="123"/>
        <v/>
      </c>
      <c r="K675" s="13" t="str">
        <f t="shared" si="124"/>
        <v/>
      </c>
      <c r="L675" s="19" t="b">
        <f t="shared" si="125"/>
        <v>1</v>
      </c>
      <c r="M675" s="19" t="b">
        <f t="shared" si="126"/>
        <v>1</v>
      </c>
      <c r="N675" s="19" t="b">
        <f t="shared" si="127"/>
        <v>1</v>
      </c>
      <c r="O675" s="19" t="b">
        <f t="shared" si="128"/>
        <v>0</v>
      </c>
      <c r="P675" s="19" t="b">
        <f>IF(B675="GN",ISNA(VLOOKUP($K675,'GN codes'!$A:$A,1,FALSE)),ISNA(VLOOKUP($K675,'Prodcom codes'!$A:$A,1,FALSE)))</f>
        <v>1</v>
      </c>
      <c r="Q675" s="19" t="b">
        <f t="shared" si="129"/>
        <v>0</v>
      </c>
      <c r="R675" s="19" t="b">
        <f t="shared" si="130"/>
        <v>0</v>
      </c>
      <c r="S675" s="19" t="b">
        <f t="shared" si="131"/>
        <v>0</v>
      </c>
      <c r="T675" s="19" t="b">
        <f t="shared" si="132"/>
        <v>0</v>
      </c>
      <c r="U675" s="19" t="b">
        <f t="shared" si="133"/>
        <v>0</v>
      </c>
    </row>
    <row r="676" spans="8:21" x14ac:dyDescent="0.25">
      <c r="H676" s="13" t="str">
        <f>_xlfn.IFNA(IF(B676="GN",VLOOKUP($K676,'GN codes'!$A:$E,3,FALSE),VLOOKUP($K676,'Prodcom codes'!$A:$F,4,FALSE)),"")</f>
        <v/>
      </c>
      <c r="I676" s="16" t="str">
        <f t="shared" si="122"/>
        <v/>
      </c>
      <c r="J676" s="17" t="str">
        <f t="shared" si="123"/>
        <v/>
      </c>
      <c r="K676" s="13" t="str">
        <f t="shared" si="124"/>
        <v/>
      </c>
      <c r="L676" s="19" t="b">
        <f t="shared" si="125"/>
        <v>1</v>
      </c>
      <c r="M676" s="19" t="b">
        <f t="shared" si="126"/>
        <v>1</v>
      </c>
      <c r="N676" s="19" t="b">
        <f t="shared" si="127"/>
        <v>1</v>
      </c>
      <c r="O676" s="19" t="b">
        <f t="shared" si="128"/>
        <v>0</v>
      </c>
      <c r="P676" s="19" t="b">
        <f>IF(B676="GN",ISNA(VLOOKUP($K676,'GN codes'!$A:$A,1,FALSE)),ISNA(VLOOKUP($K676,'Prodcom codes'!$A:$A,1,FALSE)))</f>
        <v>1</v>
      </c>
      <c r="Q676" s="19" t="b">
        <f t="shared" si="129"/>
        <v>0</v>
      </c>
      <c r="R676" s="19" t="b">
        <f t="shared" si="130"/>
        <v>0</v>
      </c>
      <c r="S676" s="19" t="b">
        <f t="shared" si="131"/>
        <v>0</v>
      </c>
      <c r="T676" s="19" t="b">
        <f t="shared" si="132"/>
        <v>0</v>
      </c>
      <c r="U676" s="19" t="b">
        <f t="shared" si="133"/>
        <v>0</v>
      </c>
    </row>
    <row r="677" spans="8:21" x14ac:dyDescent="0.25">
      <c r="H677" s="13" t="str">
        <f>_xlfn.IFNA(IF(B677="GN",VLOOKUP($K677,'GN codes'!$A:$E,3,FALSE),VLOOKUP($K677,'Prodcom codes'!$A:$F,4,FALSE)),"")</f>
        <v/>
      </c>
      <c r="I677" s="16" t="str">
        <f t="shared" si="122"/>
        <v/>
      </c>
      <c r="J677" s="17" t="str">
        <f t="shared" si="123"/>
        <v/>
      </c>
      <c r="K677" s="13" t="str">
        <f t="shared" si="124"/>
        <v/>
      </c>
      <c r="L677" s="19" t="b">
        <f t="shared" si="125"/>
        <v>1</v>
      </c>
      <c r="M677" s="19" t="b">
        <f t="shared" si="126"/>
        <v>1</v>
      </c>
      <c r="N677" s="19" t="b">
        <f t="shared" si="127"/>
        <v>1</v>
      </c>
      <c r="O677" s="19" t="b">
        <f t="shared" si="128"/>
        <v>0</v>
      </c>
      <c r="P677" s="19" t="b">
        <f>IF(B677="GN",ISNA(VLOOKUP($K677,'GN codes'!$A:$A,1,FALSE)),ISNA(VLOOKUP($K677,'Prodcom codes'!$A:$A,1,FALSE)))</f>
        <v>1</v>
      </c>
      <c r="Q677" s="19" t="b">
        <f t="shared" si="129"/>
        <v>0</v>
      </c>
      <c r="R677" s="19" t="b">
        <f t="shared" si="130"/>
        <v>0</v>
      </c>
      <c r="S677" s="19" t="b">
        <f t="shared" si="131"/>
        <v>0</v>
      </c>
      <c r="T677" s="19" t="b">
        <f t="shared" si="132"/>
        <v>0</v>
      </c>
      <c r="U677" s="19" t="b">
        <f t="shared" si="133"/>
        <v>0</v>
      </c>
    </row>
    <row r="678" spans="8:21" x14ac:dyDescent="0.25">
      <c r="H678" s="13" t="str">
        <f>_xlfn.IFNA(IF(B678="GN",VLOOKUP($K678,'GN codes'!$A:$E,3,FALSE),VLOOKUP($K678,'Prodcom codes'!$A:$F,4,FALSE)),"")</f>
        <v/>
      </c>
      <c r="I678" s="16" t="str">
        <f t="shared" si="122"/>
        <v/>
      </c>
      <c r="J678" s="17" t="str">
        <f t="shared" si="123"/>
        <v/>
      </c>
      <c r="K678" s="13" t="str">
        <f t="shared" si="124"/>
        <v/>
      </c>
      <c r="L678" s="19" t="b">
        <f t="shared" si="125"/>
        <v>1</v>
      </c>
      <c r="M678" s="19" t="b">
        <f t="shared" si="126"/>
        <v>1</v>
      </c>
      <c r="N678" s="19" t="b">
        <f t="shared" si="127"/>
        <v>1</v>
      </c>
      <c r="O678" s="19" t="b">
        <f t="shared" si="128"/>
        <v>0</v>
      </c>
      <c r="P678" s="19" t="b">
        <f>IF(B678="GN",ISNA(VLOOKUP($K678,'GN codes'!$A:$A,1,FALSE)),ISNA(VLOOKUP($K678,'Prodcom codes'!$A:$A,1,FALSE)))</f>
        <v>1</v>
      </c>
      <c r="Q678" s="19" t="b">
        <f t="shared" si="129"/>
        <v>0</v>
      </c>
      <c r="R678" s="19" t="b">
        <f t="shared" si="130"/>
        <v>0</v>
      </c>
      <c r="S678" s="19" t="b">
        <f t="shared" si="131"/>
        <v>0</v>
      </c>
      <c r="T678" s="19" t="b">
        <f t="shared" si="132"/>
        <v>0</v>
      </c>
      <c r="U678" s="19" t="b">
        <f t="shared" si="133"/>
        <v>0</v>
      </c>
    </row>
    <row r="679" spans="8:21" x14ac:dyDescent="0.25">
      <c r="H679" s="13" t="str">
        <f>_xlfn.IFNA(IF(B679="GN",VLOOKUP($K679,'GN codes'!$A:$E,3,FALSE),VLOOKUP($K679,'Prodcom codes'!$A:$F,4,FALSE)),"")</f>
        <v/>
      </c>
      <c r="I679" s="16" t="str">
        <f t="shared" si="122"/>
        <v/>
      </c>
      <c r="J679" s="17" t="str">
        <f t="shared" si="123"/>
        <v/>
      </c>
      <c r="K679" s="13" t="str">
        <f t="shared" si="124"/>
        <v/>
      </c>
      <c r="L679" s="19" t="b">
        <f t="shared" si="125"/>
        <v>1</v>
      </c>
      <c r="M679" s="19" t="b">
        <f t="shared" si="126"/>
        <v>1</v>
      </c>
      <c r="N679" s="19" t="b">
        <f t="shared" si="127"/>
        <v>1</v>
      </c>
      <c r="O679" s="19" t="b">
        <f t="shared" si="128"/>
        <v>0</v>
      </c>
      <c r="P679" s="19" t="b">
        <f>IF(B679="GN",ISNA(VLOOKUP($K679,'GN codes'!$A:$A,1,FALSE)),ISNA(VLOOKUP($K679,'Prodcom codes'!$A:$A,1,FALSE)))</f>
        <v>1</v>
      </c>
      <c r="Q679" s="19" t="b">
        <f t="shared" si="129"/>
        <v>0</v>
      </c>
      <c r="R679" s="19" t="b">
        <f t="shared" si="130"/>
        <v>0</v>
      </c>
      <c r="S679" s="19" t="b">
        <f t="shared" si="131"/>
        <v>0</v>
      </c>
      <c r="T679" s="19" t="b">
        <f t="shared" si="132"/>
        <v>0</v>
      </c>
      <c r="U679" s="19" t="b">
        <f t="shared" si="133"/>
        <v>0</v>
      </c>
    </row>
    <row r="680" spans="8:21" x14ac:dyDescent="0.25">
      <c r="H680" s="13" t="str">
        <f>_xlfn.IFNA(IF(B680="GN",VLOOKUP($K680,'GN codes'!$A:$E,3,FALSE),VLOOKUP($K680,'Prodcom codes'!$A:$F,4,FALSE)),"")</f>
        <v/>
      </c>
      <c r="I680" s="16" t="str">
        <f t="shared" si="122"/>
        <v/>
      </c>
      <c r="J680" s="17" t="str">
        <f t="shared" si="123"/>
        <v/>
      </c>
      <c r="K680" s="13" t="str">
        <f t="shared" si="124"/>
        <v/>
      </c>
      <c r="L680" s="19" t="b">
        <f t="shared" si="125"/>
        <v>1</v>
      </c>
      <c r="M680" s="19" t="b">
        <f t="shared" si="126"/>
        <v>1</v>
      </c>
      <c r="N680" s="19" t="b">
        <f t="shared" si="127"/>
        <v>1</v>
      </c>
      <c r="O680" s="19" t="b">
        <f t="shared" si="128"/>
        <v>0</v>
      </c>
      <c r="P680" s="19" t="b">
        <f>IF(B680="GN",ISNA(VLOOKUP($K680,'GN codes'!$A:$A,1,FALSE)),ISNA(VLOOKUP($K680,'Prodcom codes'!$A:$A,1,FALSE)))</f>
        <v>1</v>
      </c>
      <c r="Q680" s="19" t="b">
        <f t="shared" si="129"/>
        <v>0</v>
      </c>
      <c r="R680" s="19" t="b">
        <f t="shared" si="130"/>
        <v>0</v>
      </c>
      <c r="S680" s="19" t="b">
        <f t="shared" si="131"/>
        <v>0</v>
      </c>
      <c r="T680" s="19" t="b">
        <f t="shared" si="132"/>
        <v>0</v>
      </c>
      <c r="U680" s="19" t="b">
        <f t="shared" si="133"/>
        <v>0</v>
      </c>
    </row>
    <row r="681" spans="8:21" x14ac:dyDescent="0.25">
      <c r="H681" s="13" t="str">
        <f>_xlfn.IFNA(IF(B681="GN",VLOOKUP($K681,'GN codes'!$A:$E,3,FALSE),VLOOKUP($K681,'Prodcom codes'!$A:$F,4,FALSE)),"")</f>
        <v/>
      </c>
      <c r="I681" s="16" t="str">
        <f t="shared" si="122"/>
        <v/>
      </c>
      <c r="J681" s="17" t="str">
        <f t="shared" si="123"/>
        <v/>
      </c>
      <c r="K681" s="13" t="str">
        <f t="shared" si="124"/>
        <v/>
      </c>
      <c r="L681" s="19" t="b">
        <f t="shared" si="125"/>
        <v>1</v>
      </c>
      <c r="M681" s="19" t="b">
        <f t="shared" si="126"/>
        <v>1</v>
      </c>
      <c r="N681" s="19" t="b">
        <f t="shared" si="127"/>
        <v>1</v>
      </c>
      <c r="O681" s="19" t="b">
        <f t="shared" si="128"/>
        <v>0</v>
      </c>
      <c r="P681" s="19" t="b">
        <f>IF(B681="GN",ISNA(VLOOKUP($K681,'GN codes'!$A:$A,1,FALSE)),ISNA(VLOOKUP($K681,'Prodcom codes'!$A:$A,1,FALSE)))</f>
        <v>1</v>
      </c>
      <c r="Q681" s="19" t="b">
        <f t="shared" si="129"/>
        <v>0</v>
      </c>
      <c r="R681" s="19" t="b">
        <f t="shared" si="130"/>
        <v>0</v>
      </c>
      <c r="S681" s="19" t="b">
        <f t="shared" si="131"/>
        <v>0</v>
      </c>
      <c r="T681" s="19" t="b">
        <f t="shared" si="132"/>
        <v>0</v>
      </c>
      <c r="U681" s="19" t="b">
        <f t="shared" si="133"/>
        <v>0</v>
      </c>
    </row>
    <row r="682" spans="8:21" x14ac:dyDescent="0.25">
      <c r="H682" s="13" t="str">
        <f>_xlfn.IFNA(IF(B682="GN",VLOOKUP($K682,'GN codes'!$A:$E,3,FALSE),VLOOKUP($K682,'Prodcom codes'!$A:$F,4,FALSE)),"")</f>
        <v/>
      </c>
      <c r="I682" s="16" t="str">
        <f t="shared" si="122"/>
        <v/>
      </c>
      <c r="J682" s="17" t="str">
        <f t="shared" si="123"/>
        <v/>
      </c>
      <c r="K682" s="13" t="str">
        <f t="shared" si="124"/>
        <v/>
      </c>
      <c r="L682" s="19" t="b">
        <f t="shared" si="125"/>
        <v>1</v>
      </c>
      <c r="M682" s="19" t="b">
        <f t="shared" si="126"/>
        <v>1</v>
      </c>
      <c r="N682" s="19" t="b">
        <f t="shared" si="127"/>
        <v>1</v>
      </c>
      <c r="O682" s="19" t="b">
        <f t="shared" si="128"/>
        <v>0</v>
      </c>
      <c r="P682" s="19" t="b">
        <f>IF(B682="GN",ISNA(VLOOKUP($K682,'GN codes'!$A:$A,1,FALSE)),ISNA(VLOOKUP($K682,'Prodcom codes'!$A:$A,1,FALSE)))</f>
        <v>1</v>
      </c>
      <c r="Q682" s="19" t="b">
        <f t="shared" si="129"/>
        <v>0</v>
      </c>
      <c r="R682" s="19" t="b">
        <f t="shared" si="130"/>
        <v>0</v>
      </c>
      <c r="S682" s="19" t="b">
        <f t="shared" si="131"/>
        <v>0</v>
      </c>
      <c r="T682" s="19" t="b">
        <f t="shared" si="132"/>
        <v>0</v>
      </c>
      <c r="U682" s="19" t="b">
        <f t="shared" si="133"/>
        <v>0</v>
      </c>
    </row>
    <row r="683" spans="8:21" x14ac:dyDescent="0.25">
      <c r="H683" s="13" t="str">
        <f>_xlfn.IFNA(IF(B683="GN",VLOOKUP($K683,'GN codes'!$A:$E,3,FALSE),VLOOKUP($K683,'Prodcom codes'!$A:$F,4,FALSE)),"")</f>
        <v/>
      </c>
      <c r="I683" s="16" t="str">
        <f t="shared" si="122"/>
        <v/>
      </c>
      <c r="J683" s="17" t="str">
        <f t="shared" si="123"/>
        <v/>
      </c>
      <c r="K683" s="13" t="str">
        <f t="shared" si="124"/>
        <v/>
      </c>
      <c r="L683" s="19" t="b">
        <f t="shared" si="125"/>
        <v>1</v>
      </c>
      <c r="M683" s="19" t="b">
        <f t="shared" si="126"/>
        <v>1</v>
      </c>
      <c r="N683" s="19" t="b">
        <f t="shared" si="127"/>
        <v>1</v>
      </c>
      <c r="O683" s="19" t="b">
        <f t="shared" si="128"/>
        <v>0</v>
      </c>
      <c r="P683" s="19" t="b">
        <f>IF(B683="GN",ISNA(VLOOKUP($K683,'GN codes'!$A:$A,1,FALSE)),ISNA(VLOOKUP($K683,'Prodcom codes'!$A:$A,1,FALSE)))</f>
        <v>1</v>
      </c>
      <c r="Q683" s="19" t="b">
        <f t="shared" si="129"/>
        <v>0</v>
      </c>
      <c r="R683" s="19" t="b">
        <f t="shared" si="130"/>
        <v>0</v>
      </c>
      <c r="S683" s="19" t="b">
        <f t="shared" si="131"/>
        <v>0</v>
      </c>
      <c r="T683" s="19" t="b">
        <f t="shared" si="132"/>
        <v>0</v>
      </c>
      <c r="U683" s="19" t="b">
        <f t="shared" si="133"/>
        <v>0</v>
      </c>
    </row>
    <row r="684" spans="8:21" x14ac:dyDescent="0.25">
      <c r="H684" s="13" t="str">
        <f>_xlfn.IFNA(IF(B684="GN",VLOOKUP($K684,'GN codes'!$A:$E,3,FALSE),VLOOKUP($K684,'Prodcom codes'!$A:$F,4,FALSE)),"")</f>
        <v/>
      </c>
      <c r="I684" s="16" t="str">
        <f t="shared" si="122"/>
        <v/>
      </c>
      <c r="J684" s="17" t="str">
        <f t="shared" si="123"/>
        <v/>
      </c>
      <c r="K684" s="13" t="str">
        <f t="shared" si="124"/>
        <v/>
      </c>
      <c r="L684" s="19" t="b">
        <f t="shared" si="125"/>
        <v>1</v>
      </c>
      <c r="M684" s="19" t="b">
        <f t="shared" si="126"/>
        <v>1</v>
      </c>
      <c r="N684" s="19" t="b">
        <f t="shared" si="127"/>
        <v>1</v>
      </c>
      <c r="O684" s="19" t="b">
        <f t="shared" si="128"/>
        <v>0</v>
      </c>
      <c r="P684" s="19" t="b">
        <f>IF(B684="GN",ISNA(VLOOKUP($K684,'GN codes'!$A:$A,1,FALSE)),ISNA(VLOOKUP($K684,'Prodcom codes'!$A:$A,1,FALSE)))</f>
        <v>1</v>
      </c>
      <c r="Q684" s="19" t="b">
        <f t="shared" si="129"/>
        <v>0</v>
      </c>
      <c r="R684" s="19" t="b">
        <f t="shared" si="130"/>
        <v>0</v>
      </c>
      <c r="S684" s="19" t="b">
        <f t="shared" si="131"/>
        <v>0</v>
      </c>
      <c r="T684" s="19" t="b">
        <f t="shared" si="132"/>
        <v>0</v>
      </c>
      <c r="U684" s="19" t="b">
        <f t="shared" si="133"/>
        <v>0</v>
      </c>
    </row>
    <row r="685" spans="8:21" x14ac:dyDescent="0.25">
      <c r="H685" s="13" t="str">
        <f>_xlfn.IFNA(IF(B685="GN",VLOOKUP($K685,'GN codes'!$A:$E,3,FALSE),VLOOKUP($K685,'Prodcom codes'!$A:$F,4,FALSE)),"")</f>
        <v/>
      </c>
      <c r="I685" s="16" t="str">
        <f t="shared" si="122"/>
        <v/>
      </c>
      <c r="J685" s="17" t="str">
        <f t="shared" si="123"/>
        <v/>
      </c>
      <c r="K685" s="13" t="str">
        <f t="shared" si="124"/>
        <v/>
      </c>
      <c r="L685" s="19" t="b">
        <f t="shared" si="125"/>
        <v>1</v>
      </c>
      <c r="M685" s="19" t="b">
        <f t="shared" si="126"/>
        <v>1</v>
      </c>
      <c r="N685" s="19" t="b">
        <f t="shared" si="127"/>
        <v>1</v>
      </c>
      <c r="O685" s="19" t="b">
        <f t="shared" si="128"/>
        <v>0</v>
      </c>
      <c r="P685" s="19" t="b">
        <f>IF(B685="GN",ISNA(VLOOKUP($K685,'GN codes'!$A:$A,1,FALSE)),ISNA(VLOOKUP($K685,'Prodcom codes'!$A:$A,1,FALSE)))</f>
        <v>1</v>
      </c>
      <c r="Q685" s="19" t="b">
        <f t="shared" si="129"/>
        <v>0</v>
      </c>
      <c r="R685" s="19" t="b">
        <f t="shared" si="130"/>
        <v>0</v>
      </c>
      <c r="S685" s="19" t="b">
        <f t="shared" si="131"/>
        <v>0</v>
      </c>
      <c r="T685" s="19" t="b">
        <f t="shared" si="132"/>
        <v>0</v>
      </c>
      <c r="U685" s="19" t="b">
        <f t="shared" si="133"/>
        <v>0</v>
      </c>
    </row>
    <row r="686" spans="8:21" x14ac:dyDescent="0.25">
      <c r="H686" s="13" t="str">
        <f>_xlfn.IFNA(IF(B686="GN",VLOOKUP($K686,'GN codes'!$A:$E,3,FALSE),VLOOKUP($K686,'Prodcom codes'!$A:$F,4,FALSE)),"")</f>
        <v/>
      </c>
      <c r="I686" s="16" t="str">
        <f t="shared" si="122"/>
        <v/>
      </c>
      <c r="J686" s="17" t="str">
        <f t="shared" si="123"/>
        <v/>
      </c>
      <c r="K686" s="13" t="str">
        <f t="shared" si="124"/>
        <v/>
      </c>
      <c r="L686" s="19" t="b">
        <f t="shared" si="125"/>
        <v>1</v>
      </c>
      <c r="M686" s="19" t="b">
        <f t="shared" si="126"/>
        <v>1</v>
      </c>
      <c r="N686" s="19" t="b">
        <f t="shared" si="127"/>
        <v>1</v>
      </c>
      <c r="O686" s="19" t="b">
        <f t="shared" si="128"/>
        <v>0</v>
      </c>
      <c r="P686" s="19" t="b">
        <f>IF(B686="GN",ISNA(VLOOKUP($K686,'GN codes'!$A:$A,1,FALSE)),ISNA(VLOOKUP($K686,'Prodcom codes'!$A:$A,1,FALSE)))</f>
        <v>1</v>
      </c>
      <c r="Q686" s="19" t="b">
        <f t="shared" si="129"/>
        <v>0</v>
      </c>
      <c r="R686" s="19" t="b">
        <f t="shared" si="130"/>
        <v>0</v>
      </c>
      <c r="S686" s="19" t="b">
        <f t="shared" si="131"/>
        <v>0</v>
      </c>
      <c r="T686" s="19" t="b">
        <f t="shared" si="132"/>
        <v>0</v>
      </c>
      <c r="U686" s="19" t="b">
        <f t="shared" si="133"/>
        <v>0</v>
      </c>
    </row>
    <row r="687" spans="8:21" x14ac:dyDescent="0.25">
      <c r="H687" s="13" t="str">
        <f>_xlfn.IFNA(IF(B687="GN",VLOOKUP($K687,'GN codes'!$A:$E,3,FALSE),VLOOKUP($K687,'Prodcom codes'!$A:$F,4,FALSE)),"")</f>
        <v/>
      </c>
      <c r="I687" s="16" t="str">
        <f t="shared" si="122"/>
        <v/>
      </c>
      <c r="J687" s="17" t="str">
        <f t="shared" si="123"/>
        <v/>
      </c>
      <c r="K687" s="13" t="str">
        <f t="shared" si="124"/>
        <v/>
      </c>
      <c r="L687" s="19" t="b">
        <f t="shared" si="125"/>
        <v>1</v>
      </c>
      <c r="M687" s="19" t="b">
        <f t="shared" si="126"/>
        <v>1</v>
      </c>
      <c r="N687" s="19" t="b">
        <f t="shared" si="127"/>
        <v>1</v>
      </c>
      <c r="O687" s="19" t="b">
        <f t="shared" si="128"/>
        <v>0</v>
      </c>
      <c r="P687" s="19" t="b">
        <f>IF(B687="GN",ISNA(VLOOKUP($K687,'GN codes'!$A:$A,1,FALSE)),ISNA(VLOOKUP($K687,'Prodcom codes'!$A:$A,1,FALSE)))</f>
        <v>1</v>
      </c>
      <c r="Q687" s="19" t="b">
        <f t="shared" si="129"/>
        <v>0</v>
      </c>
      <c r="R687" s="19" t="b">
        <f t="shared" si="130"/>
        <v>0</v>
      </c>
      <c r="S687" s="19" t="b">
        <f t="shared" si="131"/>
        <v>0</v>
      </c>
      <c r="T687" s="19" t="b">
        <f t="shared" si="132"/>
        <v>0</v>
      </c>
      <c r="U687" s="19" t="b">
        <f t="shared" si="133"/>
        <v>0</v>
      </c>
    </row>
    <row r="688" spans="8:21" x14ac:dyDescent="0.25">
      <c r="H688" s="13" t="str">
        <f>_xlfn.IFNA(IF(B688="GN",VLOOKUP($K688,'GN codes'!$A:$E,3,FALSE),VLOOKUP($K688,'Prodcom codes'!$A:$F,4,FALSE)),"")</f>
        <v/>
      </c>
      <c r="I688" s="16" t="str">
        <f t="shared" si="122"/>
        <v/>
      </c>
      <c r="J688" s="17" t="str">
        <f t="shared" si="123"/>
        <v/>
      </c>
      <c r="K688" s="13" t="str">
        <f t="shared" si="124"/>
        <v/>
      </c>
      <c r="L688" s="19" t="b">
        <f t="shared" si="125"/>
        <v>1</v>
      </c>
      <c r="M688" s="19" t="b">
        <f t="shared" si="126"/>
        <v>1</v>
      </c>
      <c r="N688" s="19" t="b">
        <f t="shared" si="127"/>
        <v>1</v>
      </c>
      <c r="O688" s="19" t="b">
        <f t="shared" si="128"/>
        <v>0</v>
      </c>
      <c r="P688" s="19" t="b">
        <f>IF(B688="GN",ISNA(VLOOKUP($K688,'GN codes'!$A:$A,1,FALSE)),ISNA(VLOOKUP($K688,'Prodcom codes'!$A:$A,1,FALSE)))</f>
        <v>1</v>
      </c>
      <c r="Q688" s="19" t="b">
        <f t="shared" si="129"/>
        <v>0</v>
      </c>
      <c r="R688" s="19" t="b">
        <f t="shared" si="130"/>
        <v>0</v>
      </c>
      <c r="S688" s="19" t="b">
        <f t="shared" si="131"/>
        <v>0</v>
      </c>
      <c r="T688" s="19" t="b">
        <f t="shared" si="132"/>
        <v>0</v>
      </c>
      <c r="U688" s="19" t="b">
        <f t="shared" si="133"/>
        <v>0</v>
      </c>
    </row>
    <row r="689" spans="8:21" x14ac:dyDescent="0.25">
      <c r="H689" s="13" t="str">
        <f>_xlfn.IFNA(IF(B689="GN",VLOOKUP($K689,'GN codes'!$A:$E,3,FALSE),VLOOKUP($K689,'Prodcom codes'!$A:$F,4,FALSE)),"")</f>
        <v/>
      </c>
      <c r="I689" s="16" t="str">
        <f t="shared" si="122"/>
        <v/>
      </c>
      <c r="J689" s="17" t="str">
        <f t="shared" si="123"/>
        <v/>
      </c>
      <c r="K689" s="13" t="str">
        <f t="shared" si="124"/>
        <v/>
      </c>
      <c r="L689" s="19" t="b">
        <f t="shared" si="125"/>
        <v>1</v>
      </c>
      <c r="M689" s="19" t="b">
        <f t="shared" si="126"/>
        <v>1</v>
      </c>
      <c r="N689" s="19" t="b">
        <f t="shared" si="127"/>
        <v>1</v>
      </c>
      <c r="O689" s="19" t="b">
        <f t="shared" si="128"/>
        <v>0</v>
      </c>
      <c r="P689" s="19" t="b">
        <f>IF(B689="GN",ISNA(VLOOKUP($K689,'GN codes'!$A:$A,1,FALSE)),ISNA(VLOOKUP($K689,'Prodcom codes'!$A:$A,1,FALSE)))</f>
        <v>1</v>
      </c>
      <c r="Q689" s="19" t="b">
        <f t="shared" si="129"/>
        <v>0</v>
      </c>
      <c r="R689" s="19" t="b">
        <f t="shared" si="130"/>
        <v>0</v>
      </c>
      <c r="S689" s="19" t="b">
        <f t="shared" si="131"/>
        <v>0</v>
      </c>
      <c r="T689" s="19" t="b">
        <f t="shared" si="132"/>
        <v>0</v>
      </c>
      <c r="U689" s="19" t="b">
        <f t="shared" si="133"/>
        <v>0</v>
      </c>
    </row>
    <row r="690" spans="8:21" x14ac:dyDescent="0.25">
      <c r="H690" s="13" t="str">
        <f>_xlfn.IFNA(IF(B690="GN",VLOOKUP($K690,'GN codes'!$A:$E,3,FALSE),VLOOKUP($K690,'Prodcom codes'!$A:$F,4,FALSE)),"")</f>
        <v/>
      </c>
      <c r="I690" s="16" t="str">
        <f t="shared" si="122"/>
        <v/>
      </c>
      <c r="J690" s="17" t="str">
        <f t="shared" si="123"/>
        <v/>
      </c>
      <c r="K690" s="13" t="str">
        <f t="shared" si="124"/>
        <v/>
      </c>
      <c r="L690" s="19" t="b">
        <f t="shared" si="125"/>
        <v>1</v>
      </c>
      <c r="M690" s="19" t="b">
        <f t="shared" si="126"/>
        <v>1</v>
      </c>
      <c r="N690" s="19" t="b">
        <f t="shared" si="127"/>
        <v>1</v>
      </c>
      <c r="O690" s="19" t="b">
        <f t="shared" si="128"/>
        <v>0</v>
      </c>
      <c r="P690" s="19" t="b">
        <f>IF(B690="GN",ISNA(VLOOKUP($K690,'GN codes'!$A:$A,1,FALSE)),ISNA(VLOOKUP($K690,'Prodcom codes'!$A:$A,1,FALSE)))</f>
        <v>1</v>
      </c>
      <c r="Q690" s="19" t="b">
        <f t="shared" si="129"/>
        <v>0</v>
      </c>
      <c r="R690" s="19" t="b">
        <f t="shared" si="130"/>
        <v>0</v>
      </c>
      <c r="S690" s="19" t="b">
        <f t="shared" si="131"/>
        <v>0</v>
      </c>
      <c r="T690" s="19" t="b">
        <f t="shared" si="132"/>
        <v>0</v>
      </c>
      <c r="U690" s="19" t="b">
        <f t="shared" si="133"/>
        <v>0</v>
      </c>
    </row>
    <row r="691" spans="8:21" x14ac:dyDescent="0.25">
      <c r="H691" s="13" t="str">
        <f>_xlfn.IFNA(IF(B691="GN",VLOOKUP($K691,'GN codes'!$A:$E,3,FALSE),VLOOKUP($K691,'Prodcom codes'!$A:$F,4,FALSE)),"")</f>
        <v/>
      </c>
      <c r="I691" s="16" t="str">
        <f t="shared" si="122"/>
        <v/>
      </c>
      <c r="J691" s="17" t="str">
        <f t="shared" si="123"/>
        <v/>
      </c>
      <c r="K691" s="13" t="str">
        <f t="shared" si="124"/>
        <v/>
      </c>
      <c r="L691" s="19" t="b">
        <f t="shared" si="125"/>
        <v>1</v>
      </c>
      <c r="M691" s="19" t="b">
        <f t="shared" si="126"/>
        <v>1</v>
      </c>
      <c r="N691" s="19" t="b">
        <f t="shared" si="127"/>
        <v>1</v>
      </c>
      <c r="O691" s="19" t="b">
        <f t="shared" si="128"/>
        <v>0</v>
      </c>
      <c r="P691" s="19" t="b">
        <f>IF(B691="GN",ISNA(VLOOKUP($K691,'GN codes'!$A:$A,1,FALSE)),ISNA(VLOOKUP($K691,'Prodcom codes'!$A:$A,1,FALSE)))</f>
        <v>1</v>
      </c>
      <c r="Q691" s="19" t="b">
        <f t="shared" si="129"/>
        <v>0</v>
      </c>
      <c r="R691" s="19" t="b">
        <f t="shared" si="130"/>
        <v>0</v>
      </c>
      <c r="S691" s="19" t="b">
        <f t="shared" si="131"/>
        <v>0</v>
      </c>
      <c r="T691" s="19" t="b">
        <f t="shared" si="132"/>
        <v>0</v>
      </c>
      <c r="U691" s="19" t="b">
        <f t="shared" si="133"/>
        <v>0</v>
      </c>
    </row>
    <row r="692" spans="8:21" x14ac:dyDescent="0.25">
      <c r="H692" s="13" t="str">
        <f>_xlfn.IFNA(IF(B692="GN",VLOOKUP($K692,'GN codes'!$A:$E,3,FALSE),VLOOKUP($K692,'Prodcom codes'!$A:$F,4,FALSE)),"")</f>
        <v/>
      </c>
      <c r="I692" s="16" t="str">
        <f t="shared" si="122"/>
        <v/>
      </c>
      <c r="J692" s="17" t="str">
        <f t="shared" si="123"/>
        <v/>
      </c>
      <c r="K692" s="13" t="str">
        <f t="shared" si="124"/>
        <v/>
      </c>
      <c r="L692" s="19" t="b">
        <f t="shared" si="125"/>
        <v>1</v>
      </c>
      <c r="M692" s="19" t="b">
        <f t="shared" si="126"/>
        <v>1</v>
      </c>
      <c r="N692" s="19" t="b">
        <f t="shared" si="127"/>
        <v>1</v>
      </c>
      <c r="O692" s="19" t="b">
        <f t="shared" si="128"/>
        <v>0</v>
      </c>
      <c r="P692" s="19" t="b">
        <f>IF(B692="GN",ISNA(VLOOKUP($K692,'GN codes'!$A:$A,1,FALSE)),ISNA(VLOOKUP($K692,'Prodcom codes'!$A:$A,1,FALSE)))</f>
        <v>1</v>
      </c>
      <c r="Q692" s="19" t="b">
        <f t="shared" si="129"/>
        <v>0</v>
      </c>
      <c r="R692" s="19" t="b">
        <f t="shared" si="130"/>
        <v>0</v>
      </c>
      <c r="S692" s="19" t="b">
        <f t="shared" si="131"/>
        <v>0</v>
      </c>
      <c r="T692" s="19" t="b">
        <f t="shared" si="132"/>
        <v>0</v>
      </c>
      <c r="U692" s="19" t="b">
        <f t="shared" si="133"/>
        <v>0</v>
      </c>
    </row>
    <row r="693" spans="8:21" x14ac:dyDescent="0.25">
      <c r="H693" s="13" t="str">
        <f>_xlfn.IFNA(IF(B693="GN",VLOOKUP($K693,'GN codes'!$A:$E,3,FALSE),VLOOKUP($K693,'Prodcom codes'!$A:$F,4,FALSE)),"")</f>
        <v/>
      </c>
      <c r="I693" s="16" t="str">
        <f t="shared" si="122"/>
        <v/>
      </c>
      <c r="J693" s="17" t="str">
        <f t="shared" si="123"/>
        <v/>
      </c>
      <c r="K693" s="13" t="str">
        <f t="shared" si="124"/>
        <v/>
      </c>
      <c r="L693" s="19" t="b">
        <f t="shared" si="125"/>
        <v>1</v>
      </c>
      <c r="M693" s="19" t="b">
        <f t="shared" si="126"/>
        <v>1</v>
      </c>
      <c r="N693" s="19" t="b">
        <f t="shared" si="127"/>
        <v>1</v>
      </c>
      <c r="O693" s="19" t="b">
        <f t="shared" si="128"/>
        <v>0</v>
      </c>
      <c r="P693" s="19" t="b">
        <f>IF(B693="GN",ISNA(VLOOKUP($K693,'GN codes'!$A:$A,1,FALSE)),ISNA(VLOOKUP($K693,'Prodcom codes'!$A:$A,1,FALSE)))</f>
        <v>1</v>
      </c>
      <c r="Q693" s="19" t="b">
        <f t="shared" si="129"/>
        <v>0</v>
      </c>
      <c r="R693" s="19" t="b">
        <f t="shared" si="130"/>
        <v>0</v>
      </c>
      <c r="S693" s="19" t="b">
        <f t="shared" si="131"/>
        <v>0</v>
      </c>
      <c r="T693" s="19" t="b">
        <f t="shared" si="132"/>
        <v>0</v>
      </c>
      <c r="U693" s="19" t="b">
        <f t="shared" si="133"/>
        <v>0</v>
      </c>
    </row>
    <row r="694" spans="8:21" x14ac:dyDescent="0.25">
      <c r="H694" s="13" t="str">
        <f>_xlfn.IFNA(IF(B694="GN",VLOOKUP($K694,'GN codes'!$A:$E,3,FALSE),VLOOKUP($K694,'Prodcom codes'!$A:$F,4,FALSE)),"")</f>
        <v/>
      </c>
      <c r="I694" s="16" t="str">
        <f t="shared" si="122"/>
        <v/>
      </c>
      <c r="J694" s="17" t="str">
        <f t="shared" si="123"/>
        <v/>
      </c>
      <c r="K694" s="13" t="str">
        <f t="shared" si="124"/>
        <v/>
      </c>
      <c r="L694" s="19" t="b">
        <f t="shared" si="125"/>
        <v>1</v>
      </c>
      <c r="M694" s="19" t="b">
        <f t="shared" si="126"/>
        <v>1</v>
      </c>
      <c r="N694" s="19" t="b">
        <f t="shared" si="127"/>
        <v>1</v>
      </c>
      <c r="O694" s="19" t="b">
        <f t="shared" si="128"/>
        <v>0</v>
      </c>
      <c r="P694" s="19" t="b">
        <f>IF(B694="GN",ISNA(VLOOKUP($K694,'GN codes'!$A:$A,1,FALSE)),ISNA(VLOOKUP($K694,'Prodcom codes'!$A:$A,1,FALSE)))</f>
        <v>1</v>
      </c>
      <c r="Q694" s="19" t="b">
        <f t="shared" si="129"/>
        <v>0</v>
      </c>
      <c r="R694" s="19" t="b">
        <f t="shared" si="130"/>
        <v>0</v>
      </c>
      <c r="S694" s="19" t="b">
        <f t="shared" si="131"/>
        <v>0</v>
      </c>
      <c r="T694" s="19" t="b">
        <f t="shared" si="132"/>
        <v>0</v>
      </c>
      <c r="U694" s="19" t="b">
        <f t="shared" si="133"/>
        <v>0</v>
      </c>
    </row>
    <row r="695" spans="8:21" x14ac:dyDescent="0.25">
      <c r="H695" s="13" t="str">
        <f>_xlfn.IFNA(IF(B695="GN",VLOOKUP($K695,'GN codes'!$A:$E,3,FALSE),VLOOKUP($K695,'Prodcom codes'!$A:$F,4,FALSE)),"")</f>
        <v/>
      </c>
      <c r="I695" s="16" t="str">
        <f t="shared" si="122"/>
        <v/>
      </c>
      <c r="J695" s="17" t="str">
        <f t="shared" si="123"/>
        <v/>
      </c>
      <c r="K695" s="13" t="str">
        <f t="shared" si="124"/>
        <v/>
      </c>
      <c r="L695" s="19" t="b">
        <f t="shared" si="125"/>
        <v>1</v>
      </c>
      <c r="M695" s="19" t="b">
        <f t="shared" si="126"/>
        <v>1</v>
      </c>
      <c r="N695" s="19" t="b">
        <f t="shared" si="127"/>
        <v>1</v>
      </c>
      <c r="O695" s="19" t="b">
        <f t="shared" si="128"/>
        <v>0</v>
      </c>
      <c r="P695" s="19" t="b">
        <f>IF(B695="GN",ISNA(VLOOKUP($K695,'GN codes'!$A:$A,1,FALSE)),ISNA(VLOOKUP($K695,'Prodcom codes'!$A:$A,1,FALSE)))</f>
        <v>1</v>
      </c>
      <c r="Q695" s="19" t="b">
        <f t="shared" si="129"/>
        <v>0</v>
      </c>
      <c r="R695" s="19" t="b">
        <f t="shared" si="130"/>
        <v>0</v>
      </c>
      <c r="S695" s="19" t="b">
        <f t="shared" si="131"/>
        <v>0</v>
      </c>
      <c r="T695" s="19" t="b">
        <f t="shared" si="132"/>
        <v>0</v>
      </c>
      <c r="U695" s="19" t="b">
        <f t="shared" si="133"/>
        <v>0</v>
      </c>
    </row>
    <row r="696" spans="8:21" x14ac:dyDescent="0.25">
      <c r="H696" s="13" t="str">
        <f>_xlfn.IFNA(IF(B696="GN",VLOOKUP($K696,'GN codes'!$A:$E,3,FALSE),VLOOKUP($K696,'Prodcom codes'!$A:$F,4,FALSE)),"")</f>
        <v/>
      </c>
      <c r="I696" s="16" t="str">
        <f t="shared" si="122"/>
        <v/>
      </c>
      <c r="J696" s="17" t="str">
        <f t="shared" si="123"/>
        <v/>
      </c>
      <c r="K696" s="13" t="str">
        <f t="shared" si="124"/>
        <v/>
      </c>
      <c r="L696" s="19" t="b">
        <f t="shared" si="125"/>
        <v>1</v>
      </c>
      <c r="M696" s="19" t="b">
        <f t="shared" si="126"/>
        <v>1</v>
      </c>
      <c r="N696" s="19" t="b">
        <f t="shared" si="127"/>
        <v>1</v>
      </c>
      <c r="O696" s="19" t="b">
        <f t="shared" si="128"/>
        <v>0</v>
      </c>
      <c r="P696" s="19" t="b">
        <f>IF(B696="GN",ISNA(VLOOKUP($K696,'GN codes'!$A:$A,1,FALSE)),ISNA(VLOOKUP($K696,'Prodcom codes'!$A:$A,1,FALSE)))</f>
        <v>1</v>
      </c>
      <c r="Q696" s="19" t="b">
        <f t="shared" si="129"/>
        <v>0</v>
      </c>
      <c r="R696" s="19" t="b">
        <f t="shared" si="130"/>
        <v>0</v>
      </c>
      <c r="S696" s="19" t="b">
        <f t="shared" si="131"/>
        <v>0</v>
      </c>
      <c r="T696" s="19" t="b">
        <f t="shared" si="132"/>
        <v>0</v>
      </c>
      <c r="U696" s="19" t="b">
        <f t="shared" si="133"/>
        <v>0</v>
      </c>
    </row>
    <row r="697" spans="8:21" x14ac:dyDescent="0.25">
      <c r="H697" s="13" t="str">
        <f>_xlfn.IFNA(IF(B697="GN",VLOOKUP($K697,'GN codes'!$A:$E,3,FALSE),VLOOKUP($K697,'Prodcom codes'!$A:$F,4,FALSE)),"")</f>
        <v/>
      </c>
      <c r="I697" s="16" t="str">
        <f t="shared" si="122"/>
        <v/>
      </c>
      <c r="J697" s="17" t="str">
        <f t="shared" si="123"/>
        <v/>
      </c>
      <c r="K697" s="13" t="str">
        <f t="shared" si="124"/>
        <v/>
      </c>
      <c r="L697" s="19" t="b">
        <f t="shared" si="125"/>
        <v>1</v>
      </c>
      <c r="M697" s="19" t="b">
        <f t="shared" si="126"/>
        <v>1</v>
      </c>
      <c r="N697" s="19" t="b">
        <f t="shared" si="127"/>
        <v>1</v>
      </c>
      <c r="O697" s="19" t="b">
        <f t="shared" si="128"/>
        <v>0</v>
      </c>
      <c r="P697" s="19" t="b">
        <f>IF(B697="GN",ISNA(VLOOKUP($K697,'GN codes'!$A:$A,1,FALSE)),ISNA(VLOOKUP($K697,'Prodcom codes'!$A:$A,1,FALSE)))</f>
        <v>1</v>
      </c>
      <c r="Q697" s="19" t="b">
        <f t="shared" si="129"/>
        <v>0</v>
      </c>
      <c r="R697" s="19" t="b">
        <f t="shared" si="130"/>
        <v>0</v>
      </c>
      <c r="S697" s="19" t="b">
        <f t="shared" si="131"/>
        <v>0</v>
      </c>
      <c r="T697" s="19" t="b">
        <f t="shared" si="132"/>
        <v>0</v>
      </c>
      <c r="U697" s="19" t="b">
        <f t="shared" si="133"/>
        <v>0</v>
      </c>
    </row>
    <row r="698" spans="8:21" x14ac:dyDescent="0.25">
      <c r="H698" s="13" t="str">
        <f>_xlfn.IFNA(IF(B698="GN",VLOOKUP($K698,'GN codes'!$A:$E,3,FALSE),VLOOKUP($K698,'Prodcom codes'!$A:$F,4,FALSE)),"")</f>
        <v/>
      </c>
      <c r="I698" s="16" t="str">
        <f t="shared" si="122"/>
        <v/>
      </c>
      <c r="J698" s="17" t="str">
        <f t="shared" si="123"/>
        <v/>
      </c>
      <c r="K698" s="13" t="str">
        <f t="shared" si="124"/>
        <v/>
      </c>
      <c r="L698" s="19" t="b">
        <f t="shared" si="125"/>
        <v>1</v>
      </c>
      <c r="M698" s="19" t="b">
        <f t="shared" si="126"/>
        <v>1</v>
      </c>
      <c r="N698" s="19" t="b">
        <f t="shared" si="127"/>
        <v>1</v>
      </c>
      <c r="O698" s="19" t="b">
        <f t="shared" si="128"/>
        <v>0</v>
      </c>
      <c r="P698" s="19" t="b">
        <f>IF(B698="GN",ISNA(VLOOKUP($K698,'GN codes'!$A:$A,1,FALSE)),ISNA(VLOOKUP($K698,'Prodcom codes'!$A:$A,1,FALSE)))</f>
        <v>1</v>
      </c>
      <c r="Q698" s="19" t="b">
        <f t="shared" si="129"/>
        <v>0</v>
      </c>
      <c r="R698" s="19" t="b">
        <f t="shared" si="130"/>
        <v>0</v>
      </c>
      <c r="S698" s="19" t="b">
        <f t="shared" si="131"/>
        <v>0</v>
      </c>
      <c r="T698" s="19" t="b">
        <f t="shared" si="132"/>
        <v>0</v>
      </c>
      <c r="U698" s="19" t="b">
        <f t="shared" si="133"/>
        <v>0</v>
      </c>
    </row>
    <row r="699" spans="8:21" x14ac:dyDescent="0.25">
      <c r="H699" s="13" t="str">
        <f>_xlfn.IFNA(IF(B699="GN",VLOOKUP($K699,'GN codes'!$A:$E,3,FALSE),VLOOKUP($K699,'Prodcom codes'!$A:$F,4,FALSE)),"")</f>
        <v/>
      </c>
      <c r="I699" s="16" t="str">
        <f t="shared" si="122"/>
        <v/>
      </c>
      <c r="J699" s="17" t="str">
        <f t="shared" si="123"/>
        <v/>
      </c>
      <c r="K699" s="13" t="str">
        <f t="shared" si="124"/>
        <v/>
      </c>
      <c r="L699" s="19" t="b">
        <f t="shared" si="125"/>
        <v>1</v>
      </c>
      <c r="M699" s="19" t="b">
        <f t="shared" si="126"/>
        <v>1</v>
      </c>
      <c r="N699" s="19" t="b">
        <f t="shared" si="127"/>
        <v>1</v>
      </c>
      <c r="O699" s="19" t="b">
        <f t="shared" si="128"/>
        <v>0</v>
      </c>
      <c r="P699" s="19" t="b">
        <f>IF(B699="GN",ISNA(VLOOKUP($K699,'GN codes'!$A:$A,1,FALSE)),ISNA(VLOOKUP($K699,'Prodcom codes'!$A:$A,1,FALSE)))</f>
        <v>1</v>
      </c>
      <c r="Q699" s="19" t="b">
        <f t="shared" si="129"/>
        <v>0</v>
      </c>
      <c r="R699" s="19" t="b">
        <f t="shared" si="130"/>
        <v>0</v>
      </c>
      <c r="S699" s="19" t="b">
        <f t="shared" si="131"/>
        <v>0</v>
      </c>
      <c r="T699" s="19" t="b">
        <f t="shared" si="132"/>
        <v>0</v>
      </c>
      <c r="U699" s="19" t="b">
        <f t="shared" si="133"/>
        <v>0</v>
      </c>
    </row>
    <row r="700" spans="8:21" x14ac:dyDescent="0.25">
      <c r="H700" s="13" t="str">
        <f>_xlfn.IFNA(IF(B700="GN",VLOOKUP($K700,'GN codes'!$A:$E,3,FALSE),VLOOKUP($K700,'Prodcom codes'!$A:$F,4,FALSE)),"")</f>
        <v/>
      </c>
      <c r="I700" s="16" t="str">
        <f t="shared" si="122"/>
        <v/>
      </c>
      <c r="J700" s="17" t="str">
        <f t="shared" si="123"/>
        <v/>
      </c>
      <c r="K700" s="13" t="str">
        <f t="shared" si="124"/>
        <v/>
      </c>
      <c r="L700" s="19" t="b">
        <f t="shared" si="125"/>
        <v>1</v>
      </c>
      <c r="M700" s="19" t="b">
        <f t="shared" si="126"/>
        <v>1</v>
      </c>
      <c r="N700" s="19" t="b">
        <f t="shared" si="127"/>
        <v>1</v>
      </c>
      <c r="O700" s="19" t="b">
        <f t="shared" si="128"/>
        <v>0</v>
      </c>
      <c r="P700" s="19" t="b">
        <f>IF(B700="GN",ISNA(VLOOKUP($K700,'GN codes'!$A:$A,1,FALSE)),ISNA(VLOOKUP($K700,'Prodcom codes'!$A:$A,1,FALSE)))</f>
        <v>1</v>
      </c>
      <c r="Q700" s="19" t="b">
        <f t="shared" si="129"/>
        <v>0</v>
      </c>
      <c r="R700" s="19" t="b">
        <f t="shared" si="130"/>
        <v>0</v>
      </c>
      <c r="S700" s="19" t="b">
        <f t="shared" si="131"/>
        <v>0</v>
      </c>
      <c r="T700" s="19" t="b">
        <f t="shared" si="132"/>
        <v>0</v>
      </c>
      <c r="U700" s="19" t="b">
        <f t="shared" si="133"/>
        <v>0</v>
      </c>
    </row>
    <row r="701" spans="8:21" x14ac:dyDescent="0.25">
      <c r="H701" s="13" t="str">
        <f>_xlfn.IFNA(IF(B701="GN",VLOOKUP($K701,'GN codes'!$A:$E,3,FALSE),VLOOKUP($K701,'Prodcom codes'!$A:$F,4,FALSE)),"")</f>
        <v/>
      </c>
      <c r="I701" s="16" t="str">
        <f t="shared" si="122"/>
        <v/>
      </c>
      <c r="J701" s="17" t="str">
        <f t="shared" si="123"/>
        <v/>
      </c>
      <c r="K701" s="13" t="str">
        <f t="shared" si="124"/>
        <v/>
      </c>
      <c r="L701" s="19" t="b">
        <f t="shared" si="125"/>
        <v>1</v>
      </c>
      <c r="M701" s="19" t="b">
        <f t="shared" si="126"/>
        <v>1</v>
      </c>
      <c r="N701" s="19" t="b">
        <f t="shared" si="127"/>
        <v>1</v>
      </c>
      <c r="O701" s="19" t="b">
        <f t="shared" si="128"/>
        <v>0</v>
      </c>
      <c r="P701" s="19" t="b">
        <f>IF(B701="GN",ISNA(VLOOKUP($K701,'GN codes'!$A:$A,1,FALSE)),ISNA(VLOOKUP($K701,'Prodcom codes'!$A:$A,1,FALSE)))</f>
        <v>1</v>
      </c>
      <c r="Q701" s="19" t="b">
        <f t="shared" si="129"/>
        <v>0</v>
      </c>
      <c r="R701" s="19" t="b">
        <f t="shared" si="130"/>
        <v>0</v>
      </c>
      <c r="S701" s="19" t="b">
        <f t="shared" si="131"/>
        <v>0</v>
      </c>
      <c r="T701" s="19" t="b">
        <f t="shared" si="132"/>
        <v>0</v>
      </c>
      <c r="U701" s="19" t="b">
        <f t="shared" si="133"/>
        <v>0</v>
      </c>
    </row>
    <row r="702" spans="8:21" x14ac:dyDescent="0.25">
      <c r="H702" s="13" t="str">
        <f>_xlfn.IFNA(IF(B702="GN",VLOOKUP($K702,'GN codes'!$A:$E,3,FALSE),VLOOKUP($K702,'Prodcom codes'!$A:$F,4,FALSE)),"")</f>
        <v/>
      </c>
      <c r="I702" s="16" t="str">
        <f t="shared" si="122"/>
        <v/>
      </c>
      <c r="J702" s="17" t="str">
        <f t="shared" si="123"/>
        <v/>
      </c>
      <c r="K702" s="13" t="str">
        <f t="shared" si="124"/>
        <v/>
      </c>
      <c r="L702" s="19" t="b">
        <f t="shared" si="125"/>
        <v>1</v>
      </c>
      <c r="M702" s="19" t="b">
        <f t="shared" si="126"/>
        <v>1</v>
      </c>
      <c r="N702" s="19" t="b">
        <f t="shared" si="127"/>
        <v>1</v>
      </c>
      <c r="O702" s="19" t="b">
        <f t="shared" si="128"/>
        <v>0</v>
      </c>
      <c r="P702" s="19" t="b">
        <f>IF(B702="GN",ISNA(VLOOKUP($K702,'GN codes'!$A:$A,1,FALSE)),ISNA(VLOOKUP($K702,'Prodcom codes'!$A:$A,1,FALSE)))</f>
        <v>1</v>
      </c>
      <c r="Q702" s="19" t="b">
        <f t="shared" si="129"/>
        <v>0</v>
      </c>
      <c r="R702" s="19" t="b">
        <f t="shared" si="130"/>
        <v>0</v>
      </c>
      <c r="S702" s="19" t="b">
        <f t="shared" si="131"/>
        <v>0</v>
      </c>
      <c r="T702" s="19" t="b">
        <f t="shared" si="132"/>
        <v>0</v>
      </c>
      <c r="U702" s="19" t="b">
        <f t="shared" si="133"/>
        <v>0</v>
      </c>
    </row>
    <row r="703" spans="8:21" x14ac:dyDescent="0.25">
      <c r="H703" s="13" t="str">
        <f>_xlfn.IFNA(IF(B703="GN",VLOOKUP($K703,'GN codes'!$A:$E,3,FALSE),VLOOKUP($K703,'Prodcom codes'!$A:$F,4,FALSE)),"")</f>
        <v/>
      </c>
      <c r="I703" s="16" t="str">
        <f t="shared" si="122"/>
        <v/>
      </c>
      <c r="J703" s="17" t="str">
        <f t="shared" si="123"/>
        <v/>
      </c>
      <c r="K703" s="13" t="str">
        <f t="shared" si="124"/>
        <v/>
      </c>
      <c r="L703" s="19" t="b">
        <f t="shared" si="125"/>
        <v>1</v>
      </c>
      <c r="M703" s="19" t="b">
        <f t="shared" si="126"/>
        <v>1</v>
      </c>
      <c r="N703" s="19" t="b">
        <f t="shared" si="127"/>
        <v>1</v>
      </c>
      <c r="O703" s="19" t="b">
        <f t="shared" si="128"/>
        <v>0</v>
      </c>
      <c r="P703" s="19" t="b">
        <f>IF(B703="GN",ISNA(VLOOKUP($K703,'GN codes'!$A:$A,1,FALSE)),ISNA(VLOOKUP($K703,'Prodcom codes'!$A:$A,1,FALSE)))</f>
        <v>1</v>
      </c>
      <c r="Q703" s="19" t="b">
        <f t="shared" si="129"/>
        <v>0</v>
      </c>
      <c r="R703" s="19" t="b">
        <f t="shared" si="130"/>
        <v>0</v>
      </c>
      <c r="S703" s="19" t="b">
        <f t="shared" si="131"/>
        <v>0</v>
      </c>
      <c r="T703" s="19" t="b">
        <f t="shared" si="132"/>
        <v>0</v>
      </c>
      <c r="U703" s="19" t="b">
        <f t="shared" si="133"/>
        <v>0</v>
      </c>
    </row>
    <row r="704" spans="8:21" x14ac:dyDescent="0.25">
      <c r="H704" s="13" t="str">
        <f>_xlfn.IFNA(IF(B704="GN",VLOOKUP($K704,'GN codes'!$A:$E,3,FALSE),VLOOKUP($K704,'Prodcom codes'!$A:$F,4,FALSE)),"")</f>
        <v/>
      </c>
      <c r="I704" s="16" t="str">
        <f t="shared" si="122"/>
        <v/>
      </c>
      <c r="J704" s="17" t="str">
        <f t="shared" si="123"/>
        <v/>
      </c>
      <c r="K704" s="13" t="str">
        <f t="shared" si="124"/>
        <v/>
      </c>
      <c r="L704" s="19" t="b">
        <f t="shared" si="125"/>
        <v>1</v>
      </c>
      <c r="M704" s="19" t="b">
        <f t="shared" si="126"/>
        <v>1</v>
      </c>
      <c r="N704" s="19" t="b">
        <f t="shared" si="127"/>
        <v>1</v>
      </c>
      <c r="O704" s="19" t="b">
        <f t="shared" si="128"/>
        <v>0</v>
      </c>
      <c r="P704" s="19" t="b">
        <f>IF(B704="GN",ISNA(VLOOKUP($K704,'GN codes'!$A:$A,1,FALSE)),ISNA(VLOOKUP($K704,'Prodcom codes'!$A:$A,1,FALSE)))</f>
        <v>1</v>
      </c>
      <c r="Q704" s="19" t="b">
        <f t="shared" si="129"/>
        <v>0</v>
      </c>
      <c r="R704" s="19" t="b">
        <f t="shared" si="130"/>
        <v>0</v>
      </c>
      <c r="S704" s="19" t="b">
        <f t="shared" si="131"/>
        <v>0</v>
      </c>
      <c r="T704" s="19" t="b">
        <f t="shared" si="132"/>
        <v>0</v>
      </c>
      <c r="U704" s="19" t="b">
        <f t="shared" si="133"/>
        <v>0</v>
      </c>
    </row>
    <row r="705" spans="8:21" x14ac:dyDescent="0.25">
      <c r="H705" s="13" t="str">
        <f>_xlfn.IFNA(IF(B705="GN",VLOOKUP($K705,'GN codes'!$A:$E,3,FALSE),VLOOKUP($K705,'Prodcom codes'!$A:$F,4,FALSE)),"")</f>
        <v/>
      </c>
      <c r="I705" s="16" t="str">
        <f t="shared" si="122"/>
        <v/>
      </c>
      <c r="J705" s="17" t="str">
        <f t="shared" si="123"/>
        <v/>
      </c>
      <c r="K705" s="13" t="str">
        <f t="shared" si="124"/>
        <v/>
      </c>
      <c r="L705" s="19" t="b">
        <f t="shared" si="125"/>
        <v>1</v>
      </c>
      <c r="M705" s="19" t="b">
        <f t="shared" si="126"/>
        <v>1</v>
      </c>
      <c r="N705" s="19" t="b">
        <f t="shared" si="127"/>
        <v>1</v>
      </c>
      <c r="O705" s="19" t="b">
        <f t="shared" si="128"/>
        <v>0</v>
      </c>
      <c r="P705" s="19" t="b">
        <f>IF(B705="GN",ISNA(VLOOKUP($K705,'GN codes'!$A:$A,1,FALSE)),ISNA(VLOOKUP($K705,'Prodcom codes'!$A:$A,1,FALSE)))</f>
        <v>1</v>
      </c>
      <c r="Q705" s="19" t="b">
        <f t="shared" si="129"/>
        <v>0</v>
      </c>
      <c r="R705" s="19" t="b">
        <f t="shared" si="130"/>
        <v>0</v>
      </c>
      <c r="S705" s="19" t="b">
        <f t="shared" si="131"/>
        <v>0</v>
      </c>
      <c r="T705" s="19" t="b">
        <f t="shared" si="132"/>
        <v>0</v>
      </c>
      <c r="U705" s="19" t="b">
        <f t="shared" si="133"/>
        <v>0</v>
      </c>
    </row>
    <row r="706" spans="8:21" x14ac:dyDescent="0.25">
      <c r="H706" s="13" t="str">
        <f>_xlfn.IFNA(IF(B706="GN",VLOOKUP($K706,'GN codes'!$A:$E,3,FALSE),VLOOKUP($K706,'Prodcom codes'!$A:$F,4,FALSE)),"")</f>
        <v/>
      </c>
      <c r="I706" s="16" t="str">
        <f t="shared" si="122"/>
        <v/>
      </c>
      <c r="J706" s="17" t="str">
        <f t="shared" si="123"/>
        <v/>
      </c>
      <c r="K706" s="13" t="str">
        <f t="shared" si="124"/>
        <v/>
      </c>
      <c r="L706" s="19" t="b">
        <f t="shared" si="125"/>
        <v>1</v>
      </c>
      <c r="M706" s="19" t="b">
        <f t="shared" si="126"/>
        <v>1</v>
      </c>
      <c r="N706" s="19" t="b">
        <f t="shared" si="127"/>
        <v>1</v>
      </c>
      <c r="O706" s="19" t="b">
        <f t="shared" si="128"/>
        <v>0</v>
      </c>
      <c r="P706" s="19" t="b">
        <f>IF(B706="GN",ISNA(VLOOKUP($K706,'GN codes'!$A:$A,1,FALSE)),ISNA(VLOOKUP($K706,'Prodcom codes'!$A:$A,1,FALSE)))</f>
        <v>1</v>
      </c>
      <c r="Q706" s="19" t="b">
        <f t="shared" si="129"/>
        <v>0</v>
      </c>
      <c r="R706" s="19" t="b">
        <f t="shared" si="130"/>
        <v>0</v>
      </c>
      <c r="S706" s="19" t="b">
        <f t="shared" si="131"/>
        <v>0</v>
      </c>
      <c r="T706" s="19" t="b">
        <f t="shared" si="132"/>
        <v>0</v>
      </c>
      <c r="U706" s="19" t="b">
        <f t="shared" si="133"/>
        <v>0</v>
      </c>
    </row>
    <row r="707" spans="8:21" x14ac:dyDescent="0.25">
      <c r="H707" s="13" t="str">
        <f>_xlfn.IFNA(IF(B707="GN",VLOOKUP($K707,'GN codes'!$A:$E,3,FALSE),VLOOKUP($K707,'Prodcom codes'!$A:$F,4,FALSE)),"")</f>
        <v/>
      </c>
      <c r="I707" s="16" t="str">
        <f t="shared" ref="I707:I770" si="134">IF(L707,"",IF(OR(M707:U707),"O","P"))</f>
        <v/>
      </c>
      <c r="J707" s="17" t="str">
        <f t="shared" ref="J707:J770" si="135">IF(L707,"",IF(M707,M$1,IF(N707,N$1,IF(O707,O$1,IF(P707,P$1,IF(Q707,Q$1,IF(R707,R$1,IF(S707,S$1,IF(T707,T$1,IF(U707,U$1,""))))))))))</f>
        <v/>
      </c>
      <c r="K707" s="13" t="str">
        <f t="shared" ref="K707:K770" si="136">IF(LEN(SUBSTITUTE($A707,".",""))&gt;8,LEFT(SUBSTITUTE($A707,".",""),8),TEXT(SUBSTITUTE($A707,".",""),"00000000"))</f>
        <v/>
      </c>
      <c r="L707" s="19" t="b">
        <f t="shared" ref="L707:L770" si="137">SUMPRODUCT(-($A707:$G707&lt;&gt;""))=0</f>
        <v>1</v>
      </c>
      <c r="M707" s="19" t="b">
        <f t="shared" ref="M707:M770" si="138">IF(AND(H707&lt;&gt;"",H707&lt;&gt;"n.v.t"),OR(SUMPRODUCT(-($A707:$C707&lt;&gt;""))&gt;-3,SUMPRODUCT(-($D707:$E707&lt;&gt;""))&gt;-2),OR(SUMPRODUCT(-($A707:$C707&lt;&gt;""))&gt;-3,$D707=""))</f>
        <v>1</v>
      </c>
      <c r="N707" s="19" t="b">
        <f t="shared" ref="N707:N770" si="139">AND(B707&lt;&gt;"GN",B707&lt;&gt;"Prodcom")</f>
        <v>1</v>
      </c>
      <c r="O707" s="19" t="b">
        <f t="shared" ref="O707:O770" si="140">AND(C707&lt;&gt;0,C707&lt;&gt;1)</f>
        <v>0</v>
      </c>
      <c r="P707" s="19" t="b">
        <f>IF(B707="GN",ISNA(VLOOKUP($K707,'GN codes'!$A:$A,1,FALSE)),ISNA(VLOOKUP($K707,'Prodcom codes'!$A:$A,1,FALSE)))</f>
        <v>1</v>
      </c>
      <c r="Q707" s="19" t="b">
        <f t="shared" ref="Q707:Q770" si="141">IF(OR(ISBLANK($D707),AND(ISNUMBER($D707),$D707&gt;=0,$D707&lt;=50000000)),FALSE,TRUE)</f>
        <v>0</v>
      </c>
      <c r="R707" s="19" t="b">
        <f t="shared" ref="R707:R770" si="142">IF(OR(ISBLANK($E707),AND(ISNUMBER($E707),$E707&gt;=0,$E707&lt;=50000000)),FALSE,TRUE)</f>
        <v>0</v>
      </c>
      <c r="S707" s="19" t="b">
        <f t="shared" ref="S707:S770" si="143">IF(OR(ISBLANK($F707),AND(ISNUMBER($F707),$F707&gt;=0,$F707&lt;=50000000)),FALSE,TRUE)</f>
        <v>0</v>
      </c>
      <c r="T707" s="19" t="b">
        <f t="shared" ref="T707:T770" si="144">IF(OR(ISBLANK($G707),AND(ISNUMBER($G707),$G707&gt;=0,$G707&lt;=50000000)),FALSE,TRUE)</f>
        <v>0</v>
      </c>
      <c r="U707" s="19" t="b">
        <f t="shared" ref="U707:U770" si="145">AND(SUMPRODUCT(-($F707:$G707&lt;&gt;""))&gt;-2,OR(LEFT($K707,4)="1051",LEFT($K707,3)="040"))</f>
        <v>0</v>
      </c>
    </row>
    <row r="708" spans="8:21" x14ac:dyDescent="0.25">
      <c r="H708" s="13" t="str">
        <f>_xlfn.IFNA(IF(B708="GN",VLOOKUP($K708,'GN codes'!$A:$E,3,FALSE),VLOOKUP($K708,'Prodcom codes'!$A:$F,4,FALSE)),"")</f>
        <v/>
      </c>
      <c r="I708" s="16" t="str">
        <f t="shared" si="134"/>
        <v/>
      </c>
      <c r="J708" s="17" t="str">
        <f t="shared" si="135"/>
        <v/>
      </c>
      <c r="K708" s="13" t="str">
        <f t="shared" si="136"/>
        <v/>
      </c>
      <c r="L708" s="19" t="b">
        <f t="shared" si="137"/>
        <v>1</v>
      </c>
      <c r="M708" s="19" t="b">
        <f t="shared" si="138"/>
        <v>1</v>
      </c>
      <c r="N708" s="19" t="b">
        <f t="shared" si="139"/>
        <v>1</v>
      </c>
      <c r="O708" s="19" t="b">
        <f t="shared" si="140"/>
        <v>0</v>
      </c>
      <c r="P708" s="19" t="b">
        <f>IF(B708="GN",ISNA(VLOOKUP($K708,'GN codes'!$A:$A,1,FALSE)),ISNA(VLOOKUP($K708,'Prodcom codes'!$A:$A,1,FALSE)))</f>
        <v>1</v>
      </c>
      <c r="Q708" s="19" t="b">
        <f t="shared" si="141"/>
        <v>0</v>
      </c>
      <c r="R708" s="19" t="b">
        <f t="shared" si="142"/>
        <v>0</v>
      </c>
      <c r="S708" s="19" t="b">
        <f t="shared" si="143"/>
        <v>0</v>
      </c>
      <c r="T708" s="19" t="b">
        <f t="shared" si="144"/>
        <v>0</v>
      </c>
      <c r="U708" s="19" t="b">
        <f t="shared" si="145"/>
        <v>0</v>
      </c>
    </row>
    <row r="709" spans="8:21" x14ac:dyDescent="0.25">
      <c r="H709" s="13" t="str">
        <f>_xlfn.IFNA(IF(B709="GN",VLOOKUP($K709,'GN codes'!$A:$E,3,FALSE),VLOOKUP($K709,'Prodcom codes'!$A:$F,4,FALSE)),"")</f>
        <v/>
      </c>
      <c r="I709" s="16" t="str">
        <f t="shared" si="134"/>
        <v/>
      </c>
      <c r="J709" s="17" t="str">
        <f t="shared" si="135"/>
        <v/>
      </c>
      <c r="K709" s="13" t="str">
        <f t="shared" si="136"/>
        <v/>
      </c>
      <c r="L709" s="19" t="b">
        <f t="shared" si="137"/>
        <v>1</v>
      </c>
      <c r="M709" s="19" t="b">
        <f t="shared" si="138"/>
        <v>1</v>
      </c>
      <c r="N709" s="19" t="b">
        <f t="shared" si="139"/>
        <v>1</v>
      </c>
      <c r="O709" s="19" t="b">
        <f t="shared" si="140"/>
        <v>0</v>
      </c>
      <c r="P709" s="19" t="b">
        <f>IF(B709="GN",ISNA(VLOOKUP($K709,'GN codes'!$A:$A,1,FALSE)),ISNA(VLOOKUP($K709,'Prodcom codes'!$A:$A,1,FALSE)))</f>
        <v>1</v>
      </c>
      <c r="Q709" s="19" t="b">
        <f t="shared" si="141"/>
        <v>0</v>
      </c>
      <c r="R709" s="19" t="b">
        <f t="shared" si="142"/>
        <v>0</v>
      </c>
      <c r="S709" s="19" t="b">
        <f t="shared" si="143"/>
        <v>0</v>
      </c>
      <c r="T709" s="19" t="b">
        <f t="shared" si="144"/>
        <v>0</v>
      </c>
      <c r="U709" s="19" t="b">
        <f t="shared" si="145"/>
        <v>0</v>
      </c>
    </row>
    <row r="710" spans="8:21" x14ac:dyDescent="0.25">
      <c r="H710" s="13" t="str">
        <f>_xlfn.IFNA(IF(B710="GN",VLOOKUP($K710,'GN codes'!$A:$E,3,FALSE),VLOOKUP($K710,'Prodcom codes'!$A:$F,4,FALSE)),"")</f>
        <v/>
      </c>
      <c r="I710" s="16" t="str">
        <f t="shared" si="134"/>
        <v/>
      </c>
      <c r="J710" s="17" t="str">
        <f t="shared" si="135"/>
        <v/>
      </c>
      <c r="K710" s="13" t="str">
        <f t="shared" si="136"/>
        <v/>
      </c>
      <c r="L710" s="19" t="b">
        <f t="shared" si="137"/>
        <v>1</v>
      </c>
      <c r="M710" s="19" t="b">
        <f t="shared" si="138"/>
        <v>1</v>
      </c>
      <c r="N710" s="19" t="b">
        <f t="shared" si="139"/>
        <v>1</v>
      </c>
      <c r="O710" s="19" t="b">
        <f t="shared" si="140"/>
        <v>0</v>
      </c>
      <c r="P710" s="19" t="b">
        <f>IF(B710="GN",ISNA(VLOOKUP($K710,'GN codes'!$A:$A,1,FALSE)),ISNA(VLOOKUP($K710,'Prodcom codes'!$A:$A,1,FALSE)))</f>
        <v>1</v>
      </c>
      <c r="Q710" s="19" t="b">
        <f t="shared" si="141"/>
        <v>0</v>
      </c>
      <c r="R710" s="19" t="b">
        <f t="shared" si="142"/>
        <v>0</v>
      </c>
      <c r="S710" s="19" t="b">
        <f t="shared" si="143"/>
        <v>0</v>
      </c>
      <c r="T710" s="19" t="b">
        <f t="shared" si="144"/>
        <v>0</v>
      </c>
      <c r="U710" s="19" t="b">
        <f t="shared" si="145"/>
        <v>0</v>
      </c>
    </row>
    <row r="711" spans="8:21" x14ac:dyDescent="0.25">
      <c r="H711" s="13" t="str">
        <f>_xlfn.IFNA(IF(B711="GN",VLOOKUP($K711,'GN codes'!$A:$E,3,FALSE),VLOOKUP($K711,'Prodcom codes'!$A:$F,4,FALSE)),"")</f>
        <v/>
      </c>
      <c r="I711" s="16" t="str">
        <f t="shared" si="134"/>
        <v/>
      </c>
      <c r="J711" s="17" t="str">
        <f t="shared" si="135"/>
        <v/>
      </c>
      <c r="K711" s="13" t="str">
        <f t="shared" si="136"/>
        <v/>
      </c>
      <c r="L711" s="19" t="b">
        <f t="shared" si="137"/>
        <v>1</v>
      </c>
      <c r="M711" s="19" t="b">
        <f t="shared" si="138"/>
        <v>1</v>
      </c>
      <c r="N711" s="19" t="b">
        <f t="shared" si="139"/>
        <v>1</v>
      </c>
      <c r="O711" s="19" t="b">
        <f t="shared" si="140"/>
        <v>0</v>
      </c>
      <c r="P711" s="19" t="b">
        <f>IF(B711="GN",ISNA(VLOOKUP($K711,'GN codes'!$A:$A,1,FALSE)),ISNA(VLOOKUP($K711,'Prodcom codes'!$A:$A,1,FALSE)))</f>
        <v>1</v>
      </c>
      <c r="Q711" s="19" t="b">
        <f t="shared" si="141"/>
        <v>0</v>
      </c>
      <c r="R711" s="19" t="b">
        <f t="shared" si="142"/>
        <v>0</v>
      </c>
      <c r="S711" s="19" t="b">
        <f t="shared" si="143"/>
        <v>0</v>
      </c>
      <c r="T711" s="19" t="b">
        <f t="shared" si="144"/>
        <v>0</v>
      </c>
      <c r="U711" s="19" t="b">
        <f t="shared" si="145"/>
        <v>0</v>
      </c>
    </row>
    <row r="712" spans="8:21" x14ac:dyDescent="0.25">
      <c r="H712" s="13" t="str">
        <f>_xlfn.IFNA(IF(B712="GN",VLOOKUP($K712,'GN codes'!$A:$E,3,FALSE),VLOOKUP($K712,'Prodcom codes'!$A:$F,4,FALSE)),"")</f>
        <v/>
      </c>
      <c r="I712" s="16" t="str">
        <f t="shared" si="134"/>
        <v/>
      </c>
      <c r="J712" s="17" t="str">
        <f t="shared" si="135"/>
        <v/>
      </c>
      <c r="K712" s="13" t="str">
        <f t="shared" si="136"/>
        <v/>
      </c>
      <c r="L712" s="19" t="b">
        <f t="shared" si="137"/>
        <v>1</v>
      </c>
      <c r="M712" s="19" t="b">
        <f t="shared" si="138"/>
        <v>1</v>
      </c>
      <c r="N712" s="19" t="b">
        <f t="shared" si="139"/>
        <v>1</v>
      </c>
      <c r="O712" s="19" t="b">
        <f t="shared" si="140"/>
        <v>0</v>
      </c>
      <c r="P712" s="19" t="b">
        <f>IF(B712="GN",ISNA(VLOOKUP($K712,'GN codes'!$A:$A,1,FALSE)),ISNA(VLOOKUP($K712,'Prodcom codes'!$A:$A,1,FALSE)))</f>
        <v>1</v>
      </c>
      <c r="Q712" s="19" t="b">
        <f t="shared" si="141"/>
        <v>0</v>
      </c>
      <c r="R712" s="19" t="b">
        <f t="shared" si="142"/>
        <v>0</v>
      </c>
      <c r="S712" s="19" t="b">
        <f t="shared" si="143"/>
        <v>0</v>
      </c>
      <c r="T712" s="19" t="b">
        <f t="shared" si="144"/>
        <v>0</v>
      </c>
      <c r="U712" s="19" t="b">
        <f t="shared" si="145"/>
        <v>0</v>
      </c>
    </row>
    <row r="713" spans="8:21" x14ac:dyDescent="0.25">
      <c r="H713" s="13" t="str">
        <f>_xlfn.IFNA(IF(B713="GN",VLOOKUP($K713,'GN codes'!$A:$E,3,FALSE),VLOOKUP($K713,'Prodcom codes'!$A:$F,4,FALSE)),"")</f>
        <v/>
      </c>
      <c r="I713" s="16" t="str">
        <f t="shared" si="134"/>
        <v/>
      </c>
      <c r="J713" s="17" t="str">
        <f t="shared" si="135"/>
        <v/>
      </c>
      <c r="K713" s="13" t="str">
        <f t="shared" si="136"/>
        <v/>
      </c>
      <c r="L713" s="19" t="b">
        <f t="shared" si="137"/>
        <v>1</v>
      </c>
      <c r="M713" s="19" t="b">
        <f t="shared" si="138"/>
        <v>1</v>
      </c>
      <c r="N713" s="19" t="b">
        <f t="shared" si="139"/>
        <v>1</v>
      </c>
      <c r="O713" s="19" t="b">
        <f t="shared" si="140"/>
        <v>0</v>
      </c>
      <c r="P713" s="19" t="b">
        <f>IF(B713="GN",ISNA(VLOOKUP($K713,'GN codes'!$A:$A,1,FALSE)),ISNA(VLOOKUP($K713,'Prodcom codes'!$A:$A,1,FALSE)))</f>
        <v>1</v>
      </c>
      <c r="Q713" s="19" t="b">
        <f t="shared" si="141"/>
        <v>0</v>
      </c>
      <c r="R713" s="19" t="b">
        <f t="shared" si="142"/>
        <v>0</v>
      </c>
      <c r="S713" s="19" t="b">
        <f t="shared" si="143"/>
        <v>0</v>
      </c>
      <c r="T713" s="19" t="b">
        <f t="shared" si="144"/>
        <v>0</v>
      </c>
      <c r="U713" s="19" t="b">
        <f t="shared" si="145"/>
        <v>0</v>
      </c>
    </row>
    <row r="714" spans="8:21" x14ac:dyDescent="0.25">
      <c r="H714" s="13" t="str">
        <f>_xlfn.IFNA(IF(B714="GN",VLOOKUP($K714,'GN codes'!$A:$E,3,FALSE),VLOOKUP($K714,'Prodcom codes'!$A:$F,4,FALSE)),"")</f>
        <v/>
      </c>
      <c r="I714" s="16" t="str">
        <f t="shared" si="134"/>
        <v/>
      </c>
      <c r="J714" s="17" t="str">
        <f t="shared" si="135"/>
        <v/>
      </c>
      <c r="K714" s="13" t="str">
        <f t="shared" si="136"/>
        <v/>
      </c>
      <c r="L714" s="19" t="b">
        <f t="shared" si="137"/>
        <v>1</v>
      </c>
      <c r="M714" s="19" t="b">
        <f t="shared" si="138"/>
        <v>1</v>
      </c>
      <c r="N714" s="19" t="b">
        <f t="shared" si="139"/>
        <v>1</v>
      </c>
      <c r="O714" s="19" t="b">
        <f t="shared" si="140"/>
        <v>0</v>
      </c>
      <c r="P714" s="19" t="b">
        <f>IF(B714="GN",ISNA(VLOOKUP($K714,'GN codes'!$A:$A,1,FALSE)),ISNA(VLOOKUP($K714,'Prodcom codes'!$A:$A,1,FALSE)))</f>
        <v>1</v>
      </c>
      <c r="Q714" s="19" t="b">
        <f t="shared" si="141"/>
        <v>0</v>
      </c>
      <c r="R714" s="19" t="b">
        <f t="shared" si="142"/>
        <v>0</v>
      </c>
      <c r="S714" s="19" t="b">
        <f t="shared" si="143"/>
        <v>0</v>
      </c>
      <c r="T714" s="19" t="b">
        <f t="shared" si="144"/>
        <v>0</v>
      </c>
      <c r="U714" s="19" t="b">
        <f t="shared" si="145"/>
        <v>0</v>
      </c>
    </row>
    <row r="715" spans="8:21" x14ac:dyDescent="0.25">
      <c r="H715" s="13" t="str">
        <f>_xlfn.IFNA(IF(B715="GN",VLOOKUP($K715,'GN codes'!$A:$E,3,FALSE),VLOOKUP($K715,'Prodcom codes'!$A:$F,4,FALSE)),"")</f>
        <v/>
      </c>
      <c r="I715" s="16" t="str">
        <f t="shared" si="134"/>
        <v/>
      </c>
      <c r="J715" s="17" t="str">
        <f t="shared" si="135"/>
        <v/>
      </c>
      <c r="K715" s="13" t="str">
        <f t="shared" si="136"/>
        <v/>
      </c>
      <c r="L715" s="19" t="b">
        <f t="shared" si="137"/>
        <v>1</v>
      </c>
      <c r="M715" s="19" t="b">
        <f t="shared" si="138"/>
        <v>1</v>
      </c>
      <c r="N715" s="19" t="b">
        <f t="shared" si="139"/>
        <v>1</v>
      </c>
      <c r="O715" s="19" t="b">
        <f t="shared" si="140"/>
        <v>0</v>
      </c>
      <c r="P715" s="19" t="b">
        <f>IF(B715="GN",ISNA(VLOOKUP($K715,'GN codes'!$A:$A,1,FALSE)),ISNA(VLOOKUP($K715,'Prodcom codes'!$A:$A,1,FALSE)))</f>
        <v>1</v>
      </c>
      <c r="Q715" s="19" t="b">
        <f t="shared" si="141"/>
        <v>0</v>
      </c>
      <c r="R715" s="19" t="b">
        <f t="shared" si="142"/>
        <v>0</v>
      </c>
      <c r="S715" s="19" t="b">
        <f t="shared" si="143"/>
        <v>0</v>
      </c>
      <c r="T715" s="19" t="b">
        <f t="shared" si="144"/>
        <v>0</v>
      </c>
      <c r="U715" s="19" t="b">
        <f t="shared" si="145"/>
        <v>0</v>
      </c>
    </row>
    <row r="716" spans="8:21" x14ac:dyDescent="0.25">
      <c r="H716" s="13" t="str">
        <f>_xlfn.IFNA(IF(B716="GN",VLOOKUP($K716,'GN codes'!$A:$E,3,FALSE),VLOOKUP($K716,'Prodcom codes'!$A:$F,4,FALSE)),"")</f>
        <v/>
      </c>
      <c r="I716" s="16" t="str">
        <f t="shared" si="134"/>
        <v/>
      </c>
      <c r="J716" s="17" t="str">
        <f t="shared" si="135"/>
        <v/>
      </c>
      <c r="K716" s="13" t="str">
        <f t="shared" si="136"/>
        <v/>
      </c>
      <c r="L716" s="19" t="b">
        <f t="shared" si="137"/>
        <v>1</v>
      </c>
      <c r="M716" s="19" t="b">
        <f t="shared" si="138"/>
        <v>1</v>
      </c>
      <c r="N716" s="19" t="b">
        <f t="shared" si="139"/>
        <v>1</v>
      </c>
      <c r="O716" s="19" t="b">
        <f t="shared" si="140"/>
        <v>0</v>
      </c>
      <c r="P716" s="19" t="b">
        <f>IF(B716="GN",ISNA(VLOOKUP($K716,'GN codes'!$A:$A,1,FALSE)),ISNA(VLOOKUP($K716,'Prodcom codes'!$A:$A,1,FALSE)))</f>
        <v>1</v>
      </c>
      <c r="Q716" s="19" t="b">
        <f t="shared" si="141"/>
        <v>0</v>
      </c>
      <c r="R716" s="19" t="b">
        <f t="shared" si="142"/>
        <v>0</v>
      </c>
      <c r="S716" s="19" t="b">
        <f t="shared" si="143"/>
        <v>0</v>
      </c>
      <c r="T716" s="19" t="b">
        <f t="shared" si="144"/>
        <v>0</v>
      </c>
      <c r="U716" s="19" t="b">
        <f t="shared" si="145"/>
        <v>0</v>
      </c>
    </row>
    <row r="717" spans="8:21" x14ac:dyDescent="0.25">
      <c r="H717" s="13" t="str">
        <f>_xlfn.IFNA(IF(B717="GN",VLOOKUP($K717,'GN codes'!$A:$E,3,FALSE),VLOOKUP($K717,'Prodcom codes'!$A:$F,4,FALSE)),"")</f>
        <v/>
      </c>
      <c r="I717" s="16" t="str">
        <f t="shared" si="134"/>
        <v/>
      </c>
      <c r="J717" s="17" t="str">
        <f t="shared" si="135"/>
        <v/>
      </c>
      <c r="K717" s="13" t="str">
        <f t="shared" si="136"/>
        <v/>
      </c>
      <c r="L717" s="19" t="b">
        <f t="shared" si="137"/>
        <v>1</v>
      </c>
      <c r="M717" s="19" t="b">
        <f t="shared" si="138"/>
        <v>1</v>
      </c>
      <c r="N717" s="19" t="b">
        <f t="shared" si="139"/>
        <v>1</v>
      </c>
      <c r="O717" s="19" t="b">
        <f t="shared" si="140"/>
        <v>0</v>
      </c>
      <c r="P717" s="19" t="b">
        <f>IF(B717="GN",ISNA(VLOOKUP($K717,'GN codes'!$A:$A,1,FALSE)),ISNA(VLOOKUP($K717,'Prodcom codes'!$A:$A,1,FALSE)))</f>
        <v>1</v>
      </c>
      <c r="Q717" s="19" t="b">
        <f t="shared" si="141"/>
        <v>0</v>
      </c>
      <c r="R717" s="19" t="b">
        <f t="shared" si="142"/>
        <v>0</v>
      </c>
      <c r="S717" s="19" t="b">
        <f t="shared" si="143"/>
        <v>0</v>
      </c>
      <c r="T717" s="19" t="b">
        <f t="shared" si="144"/>
        <v>0</v>
      </c>
      <c r="U717" s="19" t="b">
        <f t="shared" si="145"/>
        <v>0</v>
      </c>
    </row>
    <row r="718" spans="8:21" x14ac:dyDescent="0.25">
      <c r="H718" s="13" t="str">
        <f>_xlfn.IFNA(IF(B718="GN",VLOOKUP($K718,'GN codes'!$A:$E,3,FALSE),VLOOKUP($K718,'Prodcom codes'!$A:$F,4,FALSE)),"")</f>
        <v/>
      </c>
      <c r="I718" s="16" t="str">
        <f t="shared" si="134"/>
        <v/>
      </c>
      <c r="J718" s="17" t="str">
        <f t="shared" si="135"/>
        <v/>
      </c>
      <c r="K718" s="13" t="str">
        <f t="shared" si="136"/>
        <v/>
      </c>
      <c r="L718" s="19" t="b">
        <f t="shared" si="137"/>
        <v>1</v>
      </c>
      <c r="M718" s="19" t="b">
        <f t="shared" si="138"/>
        <v>1</v>
      </c>
      <c r="N718" s="19" t="b">
        <f t="shared" si="139"/>
        <v>1</v>
      </c>
      <c r="O718" s="19" t="b">
        <f t="shared" si="140"/>
        <v>0</v>
      </c>
      <c r="P718" s="19" t="b">
        <f>IF(B718="GN",ISNA(VLOOKUP($K718,'GN codes'!$A:$A,1,FALSE)),ISNA(VLOOKUP($K718,'Prodcom codes'!$A:$A,1,FALSE)))</f>
        <v>1</v>
      </c>
      <c r="Q718" s="19" t="b">
        <f t="shared" si="141"/>
        <v>0</v>
      </c>
      <c r="R718" s="19" t="b">
        <f t="shared" si="142"/>
        <v>0</v>
      </c>
      <c r="S718" s="19" t="b">
        <f t="shared" si="143"/>
        <v>0</v>
      </c>
      <c r="T718" s="19" t="b">
        <f t="shared" si="144"/>
        <v>0</v>
      </c>
      <c r="U718" s="19" t="b">
        <f t="shared" si="145"/>
        <v>0</v>
      </c>
    </row>
    <row r="719" spans="8:21" x14ac:dyDescent="0.25">
      <c r="H719" s="13" t="str">
        <f>_xlfn.IFNA(IF(B719="GN",VLOOKUP($K719,'GN codes'!$A:$E,3,FALSE),VLOOKUP($K719,'Prodcom codes'!$A:$F,4,FALSE)),"")</f>
        <v/>
      </c>
      <c r="I719" s="16" t="str">
        <f t="shared" si="134"/>
        <v/>
      </c>
      <c r="J719" s="17" t="str">
        <f t="shared" si="135"/>
        <v/>
      </c>
      <c r="K719" s="13" t="str">
        <f t="shared" si="136"/>
        <v/>
      </c>
      <c r="L719" s="19" t="b">
        <f t="shared" si="137"/>
        <v>1</v>
      </c>
      <c r="M719" s="19" t="b">
        <f t="shared" si="138"/>
        <v>1</v>
      </c>
      <c r="N719" s="19" t="b">
        <f t="shared" si="139"/>
        <v>1</v>
      </c>
      <c r="O719" s="19" t="b">
        <f t="shared" si="140"/>
        <v>0</v>
      </c>
      <c r="P719" s="19" t="b">
        <f>IF(B719="GN",ISNA(VLOOKUP($K719,'GN codes'!$A:$A,1,FALSE)),ISNA(VLOOKUP($K719,'Prodcom codes'!$A:$A,1,FALSE)))</f>
        <v>1</v>
      </c>
      <c r="Q719" s="19" t="b">
        <f t="shared" si="141"/>
        <v>0</v>
      </c>
      <c r="R719" s="19" t="b">
        <f t="shared" si="142"/>
        <v>0</v>
      </c>
      <c r="S719" s="19" t="b">
        <f t="shared" si="143"/>
        <v>0</v>
      </c>
      <c r="T719" s="19" t="b">
        <f t="shared" si="144"/>
        <v>0</v>
      </c>
      <c r="U719" s="19" t="b">
        <f t="shared" si="145"/>
        <v>0</v>
      </c>
    </row>
    <row r="720" spans="8:21" x14ac:dyDescent="0.25">
      <c r="H720" s="13" t="str">
        <f>_xlfn.IFNA(IF(B720="GN",VLOOKUP($K720,'GN codes'!$A:$E,3,FALSE),VLOOKUP($K720,'Prodcom codes'!$A:$F,4,FALSE)),"")</f>
        <v/>
      </c>
      <c r="I720" s="16" t="str">
        <f t="shared" si="134"/>
        <v/>
      </c>
      <c r="J720" s="17" t="str">
        <f t="shared" si="135"/>
        <v/>
      </c>
      <c r="K720" s="13" t="str">
        <f t="shared" si="136"/>
        <v/>
      </c>
      <c r="L720" s="19" t="b">
        <f t="shared" si="137"/>
        <v>1</v>
      </c>
      <c r="M720" s="19" t="b">
        <f t="shared" si="138"/>
        <v>1</v>
      </c>
      <c r="N720" s="19" t="b">
        <f t="shared" si="139"/>
        <v>1</v>
      </c>
      <c r="O720" s="19" t="b">
        <f t="shared" si="140"/>
        <v>0</v>
      </c>
      <c r="P720" s="19" t="b">
        <f>IF(B720="GN",ISNA(VLOOKUP($K720,'GN codes'!$A:$A,1,FALSE)),ISNA(VLOOKUP($K720,'Prodcom codes'!$A:$A,1,FALSE)))</f>
        <v>1</v>
      </c>
      <c r="Q720" s="19" t="b">
        <f t="shared" si="141"/>
        <v>0</v>
      </c>
      <c r="R720" s="19" t="b">
        <f t="shared" si="142"/>
        <v>0</v>
      </c>
      <c r="S720" s="19" t="b">
        <f t="shared" si="143"/>
        <v>0</v>
      </c>
      <c r="T720" s="19" t="b">
        <f t="shared" si="144"/>
        <v>0</v>
      </c>
      <c r="U720" s="19" t="b">
        <f t="shared" si="145"/>
        <v>0</v>
      </c>
    </row>
    <row r="721" spans="8:21" x14ac:dyDescent="0.25">
      <c r="H721" s="13" t="str">
        <f>_xlfn.IFNA(IF(B721="GN",VLOOKUP($K721,'GN codes'!$A:$E,3,FALSE),VLOOKUP($K721,'Prodcom codes'!$A:$F,4,FALSE)),"")</f>
        <v/>
      </c>
      <c r="I721" s="16" t="str">
        <f t="shared" si="134"/>
        <v/>
      </c>
      <c r="J721" s="17" t="str">
        <f t="shared" si="135"/>
        <v/>
      </c>
      <c r="K721" s="13" t="str">
        <f t="shared" si="136"/>
        <v/>
      </c>
      <c r="L721" s="19" t="b">
        <f t="shared" si="137"/>
        <v>1</v>
      </c>
      <c r="M721" s="19" t="b">
        <f t="shared" si="138"/>
        <v>1</v>
      </c>
      <c r="N721" s="19" t="b">
        <f t="shared" si="139"/>
        <v>1</v>
      </c>
      <c r="O721" s="19" t="b">
        <f t="shared" si="140"/>
        <v>0</v>
      </c>
      <c r="P721" s="19" t="b">
        <f>IF(B721="GN",ISNA(VLOOKUP($K721,'GN codes'!$A:$A,1,FALSE)),ISNA(VLOOKUP($K721,'Prodcom codes'!$A:$A,1,FALSE)))</f>
        <v>1</v>
      </c>
      <c r="Q721" s="19" t="b">
        <f t="shared" si="141"/>
        <v>0</v>
      </c>
      <c r="R721" s="19" t="b">
        <f t="shared" si="142"/>
        <v>0</v>
      </c>
      <c r="S721" s="19" t="b">
        <f t="shared" si="143"/>
        <v>0</v>
      </c>
      <c r="T721" s="19" t="b">
        <f t="shared" si="144"/>
        <v>0</v>
      </c>
      <c r="U721" s="19" t="b">
        <f t="shared" si="145"/>
        <v>0</v>
      </c>
    </row>
    <row r="722" spans="8:21" x14ac:dyDescent="0.25">
      <c r="H722" s="13" t="str">
        <f>_xlfn.IFNA(IF(B722="GN",VLOOKUP($K722,'GN codes'!$A:$E,3,FALSE),VLOOKUP($K722,'Prodcom codes'!$A:$F,4,FALSE)),"")</f>
        <v/>
      </c>
      <c r="I722" s="16" t="str">
        <f t="shared" si="134"/>
        <v/>
      </c>
      <c r="J722" s="17" t="str">
        <f t="shared" si="135"/>
        <v/>
      </c>
      <c r="K722" s="13" t="str">
        <f t="shared" si="136"/>
        <v/>
      </c>
      <c r="L722" s="19" t="b">
        <f t="shared" si="137"/>
        <v>1</v>
      </c>
      <c r="M722" s="19" t="b">
        <f t="shared" si="138"/>
        <v>1</v>
      </c>
      <c r="N722" s="19" t="b">
        <f t="shared" si="139"/>
        <v>1</v>
      </c>
      <c r="O722" s="19" t="b">
        <f t="shared" si="140"/>
        <v>0</v>
      </c>
      <c r="P722" s="19" t="b">
        <f>IF(B722="GN",ISNA(VLOOKUP($K722,'GN codes'!$A:$A,1,FALSE)),ISNA(VLOOKUP($K722,'Prodcom codes'!$A:$A,1,FALSE)))</f>
        <v>1</v>
      </c>
      <c r="Q722" s="19" t="b">
        <f t="shared" si="141"/>
        <v>0</v>
      </c>
      <c r="R722" s="19" t="b">
        <f t="shared" si="142"/>
        <v>0</v>
      </c>
      <c r="S722" s="19" t="b">
        <f t="shared" si="143"/>
        <v>0</v>
      </c>
      <c r="T722" s="19" t="b">
        <f t="shared" si="144"/>
        <v>0</v>
      </c>
      <c r="U722" s="19" t="b">
        <f t="shared" si="145"/>
        <v>0</v>
      </c>
    </row>
    <row r="723" spans="8:21" x14ac:dyDescent="0.25">
      <c r="H723" s="13" t="str">
        <f>_xlfn.IFNA(IF(B723="GN",VLOOKUP($K723,'GN codes'!$A:$E,3,FALSE),VLOOKUP($K723,'Prodcom codes'!$A:$F,4,FALSE)),"")</f>
        <v/>
      </c>
      <c r="I723" s="16" t="str">
        <f t="shared" si="134"/>
        <v/>
      </c>
      <c r="J723" s="17" t="str">
        <f t="shared" si="135"/>
        <v/>
      </c>
      <c r="K723" s="13" t="str">
        <f t="shared" si="136"/>
        <v/>
      </c>
      <c r="L723" s="19" t="b">
        <f t="shared" si="137"/>
        <v>1</v>
      </c>
      <c r="M723" s="19" t="b">
        <f t="shared" si="138"/>
        <v>1</v>
      </c>
      <c r="N723" s="19" t="b">
        <f t="shared" si="139"/>
        <v>1</v>
      </c>
      <c r="O723" s="19" t="b">
        <f t="shared" si="140"/>
        <v>0</v>
      </c>
      <c r="P723" s="19" t="b">
        <f>IF(B723="GN",ISNA(VLOOKUP($K723,'GN codes'!$A:$A,1,FALSE)),ISNA(VLOOKUP($K723,'Prodcom codes'!$A:$A,1,FALSE)))</f>
        <v>1</v>
      </c>
      <c r="Q723" s="19" t="b">
        <f t="shared" si="141"/>
        <v>0</v>
      </c>
      <c r="R723" s="19" t="b">
        <f t="shared" si="142"/>
        <v>0</v>
      </c>
      <c r="S723" s="19" t="b">
        <f t="shared" si="143"/>
        <v>0</v>
      </c>
      <c r="T723" s="19" t="b">
        <f t="shared" si="144"/>
        <v>0</v>
      </c>
      <c r="U723" s="19" t="b">
        <f t="shared" si="145"/>
        <v>0</v>
      </c>
    </row>
    <row r="724" spans="8:21" x14ac:dyDescent="0.25">
      <c r="H724" s="13" t="str">
        <f>_xlfn.IFNA(IF(B724="GN",VLOOKUP($K724,'GN codes'!$A:$E,3,FALSE),VLOOKUP($K724,'Prodcom codes'!$A:$F,4,FALSE)),"")</f>
        <v/>
      </c>
      <c r="I724" s="16" t="str">
        <f t="shared" si="134"/>
        <v/>
      </c>
      <c r="J724" s="17" t="str">
        <f t="shared" si="135"/>
        <v/>
      </c>
      <c r="K724" s="13" t="str">
        <f t="shared" si="136"/>
        <v/>
      </c>
      <c r="L724" s="19" t="b">
        <f t="shared" si="137"/>
        <v>1</v>
      </c>
      <c r="M724" s="19" t="b">
        <f t="shared" si="138"/>
        <v>1</v>
      </c>
      <c r="N724" s="19" t="b">
        <f t="shared" si="139"/>
        <v>1</v>
      </c>
      <c r="O724" s="19" t="b">
        <f t="shared" si="140"/>
        <v>0</v>
      </c>
      <c r="P724" s="19" t="b">
        <f>IF(B724="GN",ISNA(VLOOKUP($K724,'GN codes'!$A:$A,1,FALSE)),ISNA(VLOOKUP($K724,'Prodcom codes'!$A:$A,1,FALSE)))</f>
        <v>1</v>
      </c>
      <c r="Q724" s="19" t="b">
        <f t="shared" si="141"/>
        <v>0</v>
      </c>
      <c r="R724" s="19" t="b">
        <f t="shared" si="142"/>
        <v>0</v>
      </c>
      <c r="S724" s="19" t="b">
        <f t="shared" si="143"/>
        <v>0</v>
      </c>
      <c r="T724" s="19" t="b">
        <f t="shared" si="144"/>
        <v>0</v>
      </c>
      <c r="U724" s="19" t="b">
        <f t="shared" si="145"/>
        <v>0</v>
      </c>
    </row>
    <row r="725" spans="8:21" x14ac:dyDescent="0.25">
      <c r="H725" s="13" t="str">
        <f>_xlfn.IFNA(IF(B725="GN",VLOOKUP($K725,'GN codes'!$A:$E,3,FALSE),VLOOKUP($K725,'Prodcom codes'!$A:$F,4,FALSE)),"")</f>
        <v/>
      </c>
      <c r="I725" s="16" t="str">
        <f t="shared" si="134"/>
        <v/>
      </c>
      <c r="J725" s="17" t="str">
        <f t="shared" si="135"/>
        <v/>
      </c>
      <c r="K725" s="13" t="str">
        <f t="shared" si="136"/>
        <v/>
      </c>
      <c r="L725" s="19" t="b">
        <f t="shared" si="137"/>
        <v>1</v>
      </c>
      <c r="M725" s="19" t="b">
        <f t="shared" si="138"/>
        <v>1</v>
      </c>
      <c r="N725" s="19" t="b">
        <f t="shared" si="139"/>
        <v>1</v>
      </c>
      <c r="O725" s="19" t="b">
        <f t="shared" si="140"/>
        <v>0</v>
      </c>
      <c r="P725" s="19" t="b">
        <f>IF(B725="GN",ISNA(VLOOKUP($K725,'GN codes'!$A:$A,1,FALSE)),ISNA(VLOOKUP($K725,'Prodcom codes'!$A:$A,1,FALSE)))</f>
        <v>1</v>
      </c>
      <c r="Q725" s="19" t="b">
        <f t="shared" si="141"/>
        <v>0</v>
      </c>
      <c r="R725" s="19" t="b">
        <f t="shared" si="142"/>
        <v>0</v>
      </c>
      <c r="S725" s="19" t="b">
        <f t="shared" si="143"/>
        <v>0</v>
      </c>
      <c r="T725" s="19" t="b">
        <f t="shared" si="144"/>
        <v>0</v>
      </c>
      <c r="U725" s="19" t="b">
        <f t="shared" si="145"/>
        <v>0</v>
      </c>
    </row>
    <row r="726" spans="8:21" x14ac:dyDescent="0.25">
      <c r="H726" s="13" t="str">
        <f>_xlfn.IFNA(IF(B726="GN",VLOOKUP($K726,'GN codes'!$A:$E,3,FALSE),VLOOKUP($K726,'Prodcom codes'!$A:$F,4,FALSE)),"")</f>
        <v/>
      </c>
      <c r="I726" s="16" t="str">
        <f t="shared" si="134"/>
        <v/>
      </c>
      <c r="J726" s="17" t="str">
        <f t="shared" si="135"/>
        <v/>
      </c>
      <c r="K726" s="13" t="str">
        <f t="shared" si="136"/>
        <v/>
      </c>
      <c r="L726" s="19" t="b">
        <f t="shared" si="137"/>
        <v>1</v>
      </c>
      <c r="M726" s="19" t="b">
        <f t="shared" si="138"/>
        <v>1</v>
      </c>
      <c r="N726" s="19" t="b">
        <f t="shared" si="139"/>
        <v>1</v>
      </c>
      <c r="O726" s="19" t="b">
        <f t="shared" si="140"/>
        <v>0</v>
      </c>
      <c r="P726" s="19" t="b">
        <f>IF(B726="GN",ISNA(VLOOKUP($K726,'GN codes'!$A:$A,1,FALSE)),ISNA(VLOOKUP($K726,'Prodcom codes'!$A:$A,1,FALSE)))</f>
        <v>1</v>
      </c>
      <c r="Q726" s="19" t="b">
        <f t="shared" si="141"/>
        <v>0</v>
      </c>
      <c r="R726" s="19" t="b">
        <f t="shared" si="142"/>
        <v>0</v>
      </c>
      <c r="S726" s="19" t="b">
        <f t="shared" si="143"/>
        <v>0</v>
      </c>
      <c r="T726" s="19" t="b">
        <f t="shared" si="144"/>
        <v>0</v>
      </c>
      <c r="U726" s="19" t="b">
        <f t="shared" si="145"/>
        <v>0</v>
      </c>
    </row>
    <row r="727" spans="8:21" x14ac:dyDescent="0.25">
      <c r="H727" s="13" t="str">
        <f>_xlfn.IFNA(IF(B727="GN",VLOOKUP($K727,'GN codes'!$A:$E,3,FALSE),VLOOKUP($K727,'Prodcom codes'!$A:$F,4,FALSE)),"")</f>
        <v/>
      </c>
      <c r="I727" s="16" t="str">
        <f t="shared" si="134"/>
        <v/>
      </c>
      <c r="J727" s="17" t="str">
        <f t="shared" si="135"/>
        <v/>
      </c>
      <c r="K727" s="13" t="str">
        <f t="shared" si="136"/>
        <v/>
      </c>
      <c r="L727" s="19" t="b">
        <f t="shared" si="137"/>
        <v>1</v>
      </c>
      <c r="M727" s="19" t="b">
        <f t="shared" si="138"/>
        <v>1</v>
      </c>
      <c r="N727" s="19" t="b">
        <f t="shared" si="139"/>
        <v>1</v>
      </c>
      <c r="O727" s="19" t="b">
        <f t="shared" si="140"/>
        <v>0</v>
      </c>
      <c r="P727" s="19" t="b">
        <f>IF(B727="GN",ISNA(VLOOKUP($K727,'GN codes'!$A:$A,1,FALSE)),ISNA(VLOOKUP($K727,'Prodcom codes'!$A:$A,1,FALSE)))</f>
        <v>1</v>
      </c>
      <c r="Q727" s="19" t="b">
        <f t="shared" si="141"/>
        <v>0</v>
      </c>
      <c r="R727" s="19" t="b">
        <f t="shared" si="142"/>
        <v>0</v>
      </c>
      <c r="S727" s="19" t="b">
        <f t="shared" si="143"/>
        <v>0</v>
      </c>
      <c r="T727" s="19" t="b">
        <f t="shared" si="144"/>
        <v>0</v>
      </c>
      <c r="U727" s="19" t="b">
        <f t="shared" si="145"/>
        <v>0</v>
      </c>
    </row>
    <row r="728" spans="8:21" x14ac:dyDescent="0.25">
      <c r="H728" s="13" t="str">
        <f>_xlfn.IFNA(IF(B728="GN",VLOOKUP($K728,'GN codes'!$A:$E,3,FALSE),VLOOKUP($K728,'Prodcom codes'!$A:$F,4,FALSE)),"")</f>
        <v/>
      </c>
      <c r="I728" s="16" t="str">
        <f t="shared" si="134"/>
        <v/>
      </c>
      <c r="J728" s="17" t="str">
        <f t="shared" si="135"/>
        <v/>
      </c>
      <c r="K728" s="13" t="str">
        <f t="shared" si="136"/>
        <v/>
      </c>
      <c r="L728" s="19" t="b">
        <f t="shared" si="137"/>
        <v>1</v>
      </c>
      <c r="M728" s="19" t="b">
        <f t="shared" si="138"/>
        <v>1</v>
      </c>
      <c r="N728" s="19" t="b">
        <f t="shared" si="139"/>
        <v>1</v>
      </c>
      <c r="O728" s="19" t="b">
        <f t="shared" si="140"/>
        <v>0</v>
      </c>
      <c r="P728" s="19" t="b">
        <f>IF(B728="GN",ISNA(VLOOKUP($K728,'GN codes'!$A:$A,1,FALSE)),ISNA(VLOOKUP($K728,'Prodcom codes'!$A:$A,1,FALSE)))</f>
        <v>1</v>
      </c>
      <c r="Q728" s="19" t="b">
        <f t="shared" si="141"/>
        <v>0</v>
      </c>
      <c r="R728" s="19" t="b">
        <f t="shared" si="142"/>
        <v>0</v>
      </c>
      <c r="S728" s="19" t="b">
        <f t="shared" si="143"/>
        <v>0</v>
      </c>
      <c r="T728" s="19" t="b">
        <f t="shared" si="144"/>
        <v>0</v>
      </c>
      <c r="U728" s="19" t="b">
        <f t="shared" si="145"/>
        <v>0</v>
      </c>
    </row>
    <row r="729" spans="8:21" x14ac:dyDescent="0.25">
      <c r="H729" s="13" t="str">
        <f>_xlfn.IFNA(IF(B729="GN",VLOOKUP($K729,'GN codes'!$A:$E,3,FALSE),VLOOKUP($K729,'Prodcom codes'!$A:$F,4,FALSE)),"")</f>
        <v/>
      </c>
      <c r="I729" s="16" t="str">
        <f t="shared" si="134"/>
        <v/>
      </c>
      <c r="J729" s="17" t="str">
        <f t="shared" si="135"/>
        <v/>
      </c>
      <c r="K729" s="13" t="str">
        <f t="shared" si="136"/>
        <v/>
      </c>
      <c r="L729" s="19" t="b">
        <f t="shared" si="137"/>
        <v>1</v>
      </c>
      <c r="M729" s="19" t="b">
        <f t="shared" si="138"/>
        <v>1</v>
      </c>
      <c r="N729" s="19" t="b">
        <f t="shared" si="139"/>
        <v>1</v>
      </c>
      <c r="O729" s="19" t="b">
        <f t="shared" si="140"/>
        <v>0</v>
      </c>
      <c r="P729" s="19" t="b">
        <f>IF(B729="GN",ISNA(VLOOKUP($K729,'GN codes'!$A:$A,1,FALSE)),ISNA(VLOOKUP($K729,'Prodcom codes'!$A:$A,1,FALSE)))</f>
        <v>1</v>
      </c>
      <c r="Q729" s="19" t="b">
        <f t="shared" si="141"/>
        <v>0</v>
      </c>
      <c r="R729" s="19" t="b">
        <f t="shared" si="142"/>
        <v>0</v>
      </c>
      <c r="S729" s="19" t="b">
        <f t="shared" si="143"/>
        <v>0</v>
      </c>
      <c r="T729" s="19" t="b">
        <f t="shared" si="144"/>
        <v>0</v>
      </c>
      <c r="U729" s="19" t="b">
        <f t="shared" si="145"/>
        <v>0</v>
      </c>
    </row>
    <row r="730" spans="8:21" x14ac:dyDescent="0.25">
      <c r="H730" s="13" t="str">
        <f>_xlfn.IFNA(IF(B730="GN",VLOOKUP($K730,'GN codes'!$A:$E,3,FALSE),VLOOKUP($K730,'Prodcom codes'!$A:$F,4,FALSE)),"")</f>
        <v/>
      </c>
      <c r="I730" s="16" t="str">
        <f t="shared" si="134"/>
        <v/>
      </c>
      <c r="J730" s="17" t="str">
        <f t="shared" si="135"/>
        <v/>
      </c>
      <c r="K730" s="13" t="str">
        <f t="shared" si="136"/>
        <v/>
      </c>
      <c r="L730" s="19" t="b">
        <f t="shared" si="137"/>
        <v>1</v>
      </c>
      <c r="M730" s="19" t="b">
        <f t="shared" si="138"/>
        <v>1</v>
      </c>
      <c r="N730" s="19" t="b">
        <f t="shared" si="139"/>
        <v>1</v>
      </c>
      <c r="O730" s="19" t="b">
        <f t="shared" si="140"/>
        <v>0</v>
      </c>
      <c r="P730" s="19" t="b">
        <f>IF(B730="GN",ISNA(VLOOKUP($K730,'GN codes'!$A:$A,1,FALSE)),ISNA(VLOOKUP($K730,'Prodcom codes'!$A:$A,1,FALSE)))</f>
        <v>1</v>
      </c>
      <c r="Q730" s="19" t="b">
        <f t="shared" si="141"/>
        <v>0</v>
      </c>
      <c r="R730" s="19" t="b">
        <f t="shared" si="142"/>
        <v>0</v>
      </c>
      <c r="S730" s="19" t="b">
        <f t="shared" si="143"/>
        <v>0</v>
      </c>
      <c r="T730" s="19" t="b">
        <f t="shared" si="144"/>
        <v>0</v>
      </c>
      <c r="U730" s="19" t="b">
        <f t="shared" si="145"/>
        <v>0</v>
      </c>
    </row>
    <row r="731" spans="8:21" x14ac:dyDescent="0.25">
      <c r="H731" s="13" t="str">
        <f>_xlfn.IFNA(IF(B731="GN",VLOOKUP($K731,'GN codes'!$A:$E,3,FALSE),VLOOKUP($K731,'Prodcom codes'!$A:$F,4,FALSE)),"")</f>
        <v/>
      </c>
      <c r="I731" s="16" t="str">
        <f t="shared" si="134"/>
        <v/>
      </c>
      <c r="J731" s="17" t="str">
        <f t="shared" si="135"/>
        <v/>
      </c>
      <c r="K731" s="13" t="str">
        <f t="shared" si="136"/>
        <v/>
      </c>
      <c r="L731" s="19" t="b">
        <f t="shared" si="137"/>
        <v>1</v>
      </c>
      <c r="M731" s="19" t="b">
        <f t="shared" si="138"/>
        <v>1</v>
      </c>
      <c r="N731" s="19" t="b">
        <f t="shared" si="139"/>
        <v>1</v>
      </c>
      <c r="O731" s="19" t="b">
        <f t="shared" si="140"/>
        <v>0</v>
      </c>
      <c r="P731" s="19" t="b">
        <f>IF(B731="GN",ISNA(VLOOKUP($K731,'GN codes'!$A:$A,1,FALSE)),ISNA(VLOOKUP($K731,'Prodcom codes'!$A:$A,1,FALSE)))</f>
        <v>1</v>
      </c>
      <c r="Q731" s="19" t="b">
        <f t="shared" si="141"/>
        <v>0</v>
      </c>
      <c r="R731" s="19" t="b">
        <f t="shared" si="142"/>
        <v>0</v>
      </c>
      <c r="S731" s="19" t="b">
        <f t="shared" si="143"/>
        <v>0</v>
      </c>
      <c r="T731" s="19" t="b">
        <f t="shared" si="144"/>
        <v>0</v>
      </c>
      <c r="U731" s="19" t="b">
        <f t="shared" si="145"/>
        <v>0</v>
      </c>
    </row>
    <row r="732" spans="8:21" x14ac:dyDescent="0.25">
      <c r="H732" s="13" t="str">
        <f>_xlfn.IFNA(IF(B732="GN",VLOOKUP($K732,'GN codes'!$A:$E,3,FALSE),VLOOKUP($K732,'Prodcom codes'!$A:$F,4,FALSE)),"")</f>
        <v/>
      </c>
      <c r="I732" s="16" t="str">
        <f t="shared" si="134"/>
        <v/>
      </c>
      <c r="J732" s="17" t="str">
        <f t="shared" si="135"/>
        <v/>
      </c>
      <c r="K732" s="13" t="str">
        <f t="shared" si="136"/>
        <v/>
      </c>
      <c r="L732" s="19" t="b">
        <f t="shared" si="137"/>
        <v>1</v>
      </c>
      <c r="M732" s="19" t="b">
        <f t="shared" si="138"/>
        <v>1</v>
      </c>
      <c r="N732" s="19" t="b">
        <f t="shared" si="139"/>
        <v>1</v>
      </c>
      <c r="O732" s="19" t="b">
        <f t="shared" si="140"/>
        <v>0</v>
      </c>
      <c r="P732" s="19" t="b">
        <f>IF(B732="GN",ISNA(VLOOKUP($K732,'GN codes'!$A:$A,1,FALSE)),ISNA(VLOOKUP($K732,'Prodcom codes'!$A:$A,1,FALSE)))</f>
        <v>1</v>
      </c>
      <c r="Q732" s="19" t="b">
        <f t="shared" si="141"/>
        <v>0</v>
      </c>
      <c r="R732" s="19" t="b">
        <f t="shared" si="142"/>
        <v>0</v>
      </c>
      <c r="S732" s="19" t="b">
        <f t="shared" si="143"/>
        <v>0</v>
      </c>
      <c r="T732" s="19" t="b">
        <f t="shared" si="144"/>
        <v>0</v>
      </c>
      <c r="U732" s="19" t="b">
        <f t="shared" si="145"/>
        <v>0</v>
      </c>
    </row>
    <row r="733" spans="8:21" x14ac:dyDescent="0.25">
      <c r="H733" s="13" t="str">
        <f>_xlfn.IFNA(IF(B733="GN",VLOOKUP($K733,'GN codes'!$A:$E,3,FALSE),VLOOKUP($K733,'Prodcom codes'!$A:$F,4,FALSE)),"")</f>
        <v/>
      </c>
      <c r="I733" s="16" t="str">
        <f t="shared" si="134"/>
        <v/>
      </c>
      <c r="J733" s="17" t="str">
        <f t="shared" si="135"/>
        <v/>
      </c>
      <c r="K733" s="13" t="str">
        <f t="shared" si="136"/>
        <v/>
      </c>
      <c r="L733" s="19" t="b">
        <f t="shared" si="137"/>
        <v>1</v>
      </c>
      <c r="M733" s="19" t="b">
        <f t="shared" si="138"/>
        <v>1</v>
      </c>
      <c r="N733" s="19" t="b">
        <f t="shared" si="139"/>
        <v>1</v>
      </c>
      <c r="O733" s="19" t="b">
        <f t="shared" si="140"/>
        <v>0</v>
      </c>
      <c r="P733" s="19" t="b">
        <f>IF(B733="GN",ISNA(VLOOKUP($K733,'GN codes'!$A:$A,1,FALSE)),ISNA(VLOOKUP($K733,'Prodcom codes'!$A:$A,1,FALSE)))</f>
        <v>1</v>
      </c>
      <c r="Q733" s="19" t="b">
        <f t="shared" si="141"/>
        <v>0</v>
      </c>
      <c r="R733" s="19" t="b">
        <f t="shared" si="142"/>
        <v>0</v>
      </c>
      <c r="S733" s="19" t="b">
        <f t="shared" si="143"/>
        <v>0</v>
      </c>
      <c r="T733" s="19" t="b">
        <f t="shared" si="144"/>
        <v>0</v>
      </c>
      <c r="U733" s="19" t="b">
        <f t="shared" si="145"/>
        <v>0</v>
      </c>
    </row>
    <row r="734" spans="8:21" x14ac:dyDescent="0.25">
      <c r="H734" s="13" t="str">
        <f>_xlfn.IFNA(IF(B734="GN",VLOOKUP($K734,'GN codes'!$A:$E,3,FALSE),VLOOKUP($K734,'Prodcom codes'!$A:$F,4,FALSE)),"")</f>
        <v/>
      </c>
      <c r="I734" s="16" t="str">
        <f t="shared" si="134"/>
        <v/>
      </c>
      <c r="J734" s="17" t="str">
        <f t="shared" si="135"/>
        <v/>
      </c>
      <c r="K734" s="13" t="str">
        <f t="shared" si="136"/>
        <v/>
      </c>
      <c r="L734" s="19" t="b">
        <f t="shared" si="137"/>
        <v>1</v>
      </c>
      <c r="M734" s="19" t="b">
        <f t="shared" si="138"/>
        <v>1</v>
      </c>
      <c r="N734" s="19" t="b">
        <f t="shared" si="139"/>
        <v>1</v>
      </c>
      <c r="O734" s="19" t="b">
        <f t="shared" si="140"/>
        <v>0</v>
      </c>
      <c r="P734" s="19" t="b">
        <f>IF(B734="GN",ISNA(VLOOKUP($K734,'GN codes'!$A:$A,1,FALSE)),ISNA(VLOOKUP($K734,'Prodcom codes'!$A:$A,1,FALSE)))</f>
        <v>1</v>
      </c>
      <c r="Q734" s="19" t="b">
        <f t="shared" si="141"/>
        <v>0</v>
      </c>
      <c r="R734" s="19" t="b">
        <f t="shared" si="142"/>
        <v>0</v>
      </c>
      <c r="S734" s="19" t="b">
        <f t="shared" si="143"/>
        <v>0</v>
      </c>
      <c r="T734" s="19" t="b">
        <f t="shared" si="144"/>
        <v>0</v>
      </c>
      <c r="U734" s="19" t="b">
        <f t="shared" si="145"/>
        <v>0</v>
      </c>
    </row>
    <row r="735" spans="8:21" x14ac:dyDescent="0.25">
      <c r="H735" s="13" t="str">
        <f>_xlfn.IFNA(IF(B735="GN",VLOOKUP($K735,'GN codes'!$A:$E,3,FALSE),VLOOKUP($K735,'Prodcom codes'!$A:$F,4,FALSE)),"")</f>
        <v/>
      </c>
      <c r="I735" s="16" t="str">
        <f t="shared" si="134"/>
        <v/>
      </c>
      <c r="J735" s="17" t="str">
        <f t="shared" si="135"/>
        <v/>
      </c>
      <c r="K735" s="13" t="str">
        <f t="shared" si="136"/>
        <v/>
      </c>
      <c r="L735" s="19" t="b">
        <f t="shared" si="137"/>
        <v>1</v>
      </c>
      <c r="M735" s="19" t="b">
        <f t="shared" si="138"/>
        <v>1</v>
      </c>
      <c r="N735" s="19" t="b">
        <f t="shared" si="139"/>
        <v>1</v>
      </c>
      <c r="O735" s="19" t="b">
        <f t="shared" si="140"/>
        <v>0</v>
      </c>
      <c r="P735" s="19" t="b">
        <f>IF(B735="GN",ISNA(VLOOKUP($K735,'GN codes'!$A:$A,1,FALSE)),ISNA(VLOOKUP($K735,'Prodcom codes'!$A:$A,1,FALSE)))</f>
        <v>1</v>
      </c>
      <c r="Q735" s="19" t="b">
        <f t="shared" si="141"/>
        <v>0</v>
      </c>
      <c r="R735" s="19" t="b">
        <f t="shared" si="142"/>
        <v>0</v>
      </c>
      <c r="S735" s="19" t="b">
        <f t="shared" si="143"/>
        <v>0</v>
      </c>
      <c r="T735" s="19" t="b">
        <f t="shared" si="144"/>
        <v>0</v>
      </c>
      <c r="U735" s="19" t="b">
        <f t="shared" si="145"/>
        <v>0</v>
      </c>
    </row>
    <row r="736" spans="8:21" x14ac:dyDescent="0.25">
      <c r="H736" s="13" t="str">
        <f>_xlfn.IFNA(IF(B736="GN",VLOOKUP($K736,'GN codes'!$A:$E,3,FALSE),VLOOKUP($K736,'Prodcom codes'!$A:$F,4,FALSE)),"")</f>
        <v/>
      </c>
      <c r="I736" s="16" t="str">
        <f t="shared" si="134"/>
        <v/>
      </c>
      <c r="J736" s="17" t="str">
        <f t="shared" si="135"/>
        <v/>
      </c>
      <c r="K736" s="13" t="str">
        <f t="shared" si="136"/>
        <v/>
      </c>
      <c r="L736" s="19" t="b">
        <f t="shared" si="137"/>
        <v>1</v>
      </c>
      <c r="M736" s="19" t="b">
        <f t="shared" si="138"/>
        <v>1</v>
      </c>
      <c r="N736" s="19" t="b">
        <f t="shared" si="139"/>
        <v>1</v>
      </c>
      <c r="O736" s="19" t="b">
        <f t="shared" si="140"/>
        <v>0</v>
      </c>
      <c r="P736" s="19" t="b">
        <f>IF(B736="GN",ISNA(VLOOKUP($K736,'GN codes'!$A:$A,1,FALSE)),ISNA(VLOOKUP($K736,'Prodcom codes'!$A:$A,1,FALSE)))</f>
        <v>1</v>
      </c>
      <c r="Q736" s="19" t="b">
        <f t="shared" si="141"/>
        <v>0</v>
      </c>
      <c r="R736" s="19" t="b">
        <f t="shared" si="142"/>
        <v>0</v>
      </c>
      <c r="S736" s="19" t="b">
        <f t="shared" si="143"/>
        <v>0</v>
      </c>
      <c r="T736" s="19" t="b">
        <f t="shared" si="144"/>
        <v>0</v>
      </c>
      <c r="U736" s="19" t="b">
        <f t="shared" si="145"/>
        <v>0</v>
      </c>
    </row>
    <row r="737" spans="8:21" x14ac:dyDescent="0.25">
      <c r="H737" s="13" t="str">
        <f>_xlfn.IFNA(IF(B737="GN",VLOOKUP($K737,'GN codes'!$A:$E,3,FALSE),VLOOKUP($K737,'Prodcom codes'!$A:$F,4,FALSE)),"")</f>
        <v/>
      </c>
      <c r="I737" s="16" t="str">
        <f t="shared" si="134"/>
        <v/>
      </c>
      <c r="J737" s="17" t="str">
        <f t="shared" si="135"/>
        <v/>
      </c>
      <c r="K737" s="13" t="str">
        <f t="shared" si="136"/>
        <v/>
      </c>
      <c r="L737" s="19" t="b">
        <f t="shared" si="137"/>
        <v>1</v>
      </c>
      <c r="M737" s="19" t="b">
        <f t="shared" si="138"/>
        <v>1</v>
      </c>
      <c r="N737" s="19" t="b">
        <f t="shared" si="139"/>
        <v>1</v>
      </c>
      <c r="O737" s="19" t="b">
        <f t="shared" si="140"/>
        <v>0</v>
      </c>
      <c r="P737" s="19" t="b">
        <f>IF(B737="GN",ISNA(VLOOKUP($K737,'GN codes'!$A:$A,1,FALSE)),ISNA(VLOOKUP($K737,'Prodcom codes'!$A:$A,1,FALSE)))</f>
        <v>1</v>
      </c>
      <c r="Q737" s="19" t="b">
        <f t="shared" si="141"/>
        <v>0</v>
      </c>
      <c r="R737" s="19" t="b">
        <f t="shared" si="142"/>
        <v>0</v>
      </c>
      <c r="S737" s="19" t="b">
        <f t="shared" si="143"/>
        <v>0</v>
      </c>
      <c r="T737" s="19" t="b">
        <f t="shared" si="144"/>
        <v>0</v>
      </c>
      <c r="U737" s="19" t="b">
        <f t="shared" si="145"/>
        <v>0</v>
      </c>
    </row>
    <row r="738" spans="8:21" x14ac:dyDescent="0.25">
      <c r="H738" s="13" t="str">
        <f>_xlfn.IFNA(IF(B738="GN",VLOOKUP($K738,'GN codes'!$A:$E,3,FALSE),VLOOKUP($K738,'Prodcom codes'!$A:$F,4,FALSE)),"")</f>
        <v/>
      </c>
      <c r="I738" s="16" t="str">
        <f t="shared" si="134"/>
        <v/>
      </c>
      <c r="J738" s="17" t="str">
        <f t="shared" si="135"/>
        <v/>
      </c>
      <c r="K738" s="13" t="str">
        <f t="shared" si="136"/>
        <v/>
      </c>
      <c r="L738" s="19" t="b">
        <f t="shared" si="137"/>
        <v>1</v>
      </c>
      <c r="M738" s="19" t="b">
        <f t="shared" si="138"/>
        <v>1</v>
      </c>
      <c r="N738" s="19" t="b">
        <f t="shared" si="139"/>
        <v>1</v>
      </c>
      <c r="O738" s="19" t="b">
        <f t="shared" si="140"/>
        <v>0</v>
      </c>
      <c r="P738" s="19" t="b">
        <f>IF(B738="GN",ISNA(VLOOKUP($K738,'GN codes'!$A:$A,1,FALSE)),ISNA(VLOOKUP($K738,'Prodcom codes'!$A:$A,1,FALSE)))</f>
        <v>1</v>
      </c>
      <c r="Q738" s="19" t="b">
        <f t="shared" si="141"/>
        <v>0</v>
      </c>
      <c r="R738" s="19" t="b">
        <f t="shared" si="142"/>
        <v>0</v>
      </c>
      <c r="S738" s="19" t="b">
        <f t="shared" si="143"/>
        <v>0</v>
      </c>
      <c r="T738" s="19" t="b">
        <f t="shared" si="144"/>
        <v>0</v>
      </c>
      <c r="U738" s="19" t="b">
        <f t="shared" si="145"/>
        <v>0</v>
      </c>
    </row>
    <row r="739" spans="8:21" x14ac:dyDescent="0.25">
      <c r="H739" s="13" t="str">
        <f>_xlfn.IFNA(IF(B739="GN",VLOOKUP($K739,'GN codes'!$A:$E,3,FALSE),VLOOKUP($K739,'Prodcom codes'!$A:$F,4,FALSE)),"")</f>
        <v/>
      </c>
      <c r="I739" s="16" t="str">
        <f t="shared" si="134"/>
        <v/>
      </c>
      <c r="J739" s="17" t="str">
        <f t="shared" si="135"/>
        <v/>
      </c>
      <c r="K739" s="13" t="str">
        <f t="shared" si="136"/>
        <v/>
      </c>
      <c r="L739" s="19" t="b">
        <f t="shared" si="137"/>
        <v>1</v>
      </c>
      <c r="M739" s="19" t="b">
        <f t="shared" si="138"/>
        <v>1</v>
      </c>
      <c r="N739" s="19" t="b">
        <f t="shared" si="139"/>
        <v>1</v>
      </c>
      <c r="O739" s="19" t="b">
        <f t="shared" si="140"/>
        <v>0</v>
      </c>
      <c r="P739" s="19" t="b">
        <f>IF(B739="GN",ISNA(VLOOKUP($K739,'GN codes'!$A:$A,1,FALSE)),ISNA(VLOOKUP($K739,'Prodcom codes'!$A:$A,1,FALSE)))</f>
        <v>1</v>
      </c>
      <c r="Q739" s="19" t="b">
        <f t="shared" si="141"/>
        <v>0</v>
      </c>
      <c r="R739" s="19" t="b">
        <f t="shared" si="142"/>
        <v>0</v>
      </c>
      <c r="S739" s="19" t="b">
        <f t="shared" si="143"/>
        <v>0</v>
      </c>
      <c r="T739" s="19" t="b">
        <f t="shared" si="144"/>
        <v>0</v>
      </c>
      <c r="U739" s="19" t="b">
        <f t="shared" si="145"/>
        <v>0</v>
      </c>
    </row>
    <row r="740" spans="8:21" x14ac:dyDescent="0.25">
      <c r="H740" s="13" t="str">
        <f>_xlfn.IFNA(IF(B740="GN",VLOOKUP($K740,'GN codes'!$A:$E,3,FALSE),VLOOKUP($K740,'Prodcom codes'!$A:$F,4,FALSE)),"")</f>
        <v/>
      </c>
      <c r="I740" s="16" t="str">
        <f t="shared" si="134"/>
        <v/>
      </c>
      <c r="J740" s="17" t="str">
        <f t="shared" si="135"/>
        <v/>
      </c>
      <c r="K740" s="13" t="str">
        <f t="shared" si="136"/>
        <v/>
      </c>
      <c r="L740" s="19" t="b">
        <f t="shared" si="137"/>
        <v>1</v>
      </c>
      <c r="M740" s="19" t="b">
        <f t="shared" si="138"/>
        <v>1</v>
      </c>
      <c r="N740" s="19" t="b">
        <f t="shared" si="139"/>
        <v>1</v>
      </c>
      <c r="O740" s="19" t="b">
        <f t="shared" si="140"/>
        <v>0</v>
      </c>
      <c r="P740" s="19" t="b">
        <f>IF(B740="GN",ISNA(VLOOKUP($K740,'GN codes'!$A:$A,1,FALSE)),ISNA(VLOOKUP($K740,'Prodcom codes'!$A:$A,1,FALSE)))</f>
        <v>1</v>
      </c>
      <c r="Q740" s="19" t="b">
        <f t="shared" si="141"/>
        <v>0</v>
      </c>
      <c r="R740" s="19" t="b">
        <f t="shared" si="142"/>
        <v>0</v>
      </c>
      <c r="S740" s="19" t="b">
        <f t="shared" si="143"/>
        <v>0</v>
      </c>
      <c r="T740" s="19" t="b">
        <f t="shared" si="144"/>
        <v>0</v>
      </c>
      <c r="U740" s="19" t="b">
        <f t="shared" si="145"/>
        <v>0</v>
      </c>
    </row>
    <row r="741" spans="8:21" x14ac:dyDescent="0.25">
      <c r="H741" s="13" t="str">
        <f>_xlfn.IFNA(IF(B741="GN",VLOOKUP($K741,'GN codes'!$A:$E,3,FALSE),VLOOKUP($K741,'Prodcom codes'!$A:$F,4,FALSE)),"")</f>
        <v/>
      </c>
      <c r="I741" s="16" t="str">
        <f t="shared" si="134"/>
        <v/>
      </c>
      <c r="J741" s="17" t="str">
        <f t="shared" si="135"/>
        <v/>
      </c>
      <c r="K741" s="13" t="str">
        <f t="shared" si="136"/>
        <v/>
      </c>
      <c r="L741" s="19" t="b">
        <f t="shared" si="137"/>
        <v>1</v>
      </c>
      <c r="M741" s="19" t="b">
        <f t="shared" si="138"/>
        <v>1</v>
      </c>
      <c r="N741" s="19" t="b">
        <f t="shared" si="139"/>
        <v>1</v>
      </c>
      <c r="O741" s="19" t="b">
        <f t="shared" si="140"/>
        <v>0</v>
      </c>
      <c r="P741" s="19" t="b">
        <f>IF(B741="GN",ISNA(VLOOKUP($K741,'GN codes'!$A:$A,1,FALSE)),ISNA(VLOOKUP($K741,'Prodcom codes'!$A:$A,1,FALSE)))</f>
        <v>1</v>
      </c>
      <c r="Q741" s="19" t="b">
        <f t="shared" si="141"/>
        <v>0</v>
      </c>
      <c r="R741" s="19" t="b">
        <f t="shared" si="142"/>
        <v>0</v>
      </c>
      <c r="S741" s="19" t="b">
        <f t="shared" si="143"/>
        <v>0</v>
      </c>
      <c r="T741" s="19" t="b">
        <f t="shared" si="144"/>
        <v>0</v>
      </c>
      <c r="U741" s="19" t="b">
        <f t="shared" si="145"/>
        <v>0</v>
      </c>
    </row>
    <row r="742" spans="8:21" x14ac:dyDescent="0.25">
      <c r="H742" s="13" t="str">
        <f>_xlfn.IFNA(IF(B742="GN",VLOOKUP($K742,'GN codes'!$A:$E,3,FALSE),VLOOKUP($K742,'Prodcom codes'!$A:$F,4,FALSE)),"")</f>
        <v/>
      </c>
      <c r="I742" s="16" t="str">
        <f t="shared" si="134"/>
        <v/>
      </c>
      <c r="J742" s="17" t="str">
        <f t="shared" si="135"/>
        <v/>
      </c>
      <c r="K742" s="13" t="str">
        <f t="shared" si="136"/>
        <v/>
      </c>
      <c r="L742" s="19" t="b">
        <f t="shared" si="137"/>
        <v>1</v>
      </c>
      <c r="M742" s="19" t="b">
        <f t="shared" si="138"/>
        <v>1</v>
      </c>
      <c r="N742" s="19" t="b">
        <f t="shared" si="139"/>
        <v>1</v>
      </c>
      <c r="O742" s="19" t="b">
        <f t="shared" si="140"/>
        <v>0</v>
      </c>
      <c r="P742" s="19" t="b">
        <f>IF(B742="GN",ISNA(VLOOKUP($K742,'GN codes'!$A:$A,1,FALSE)),ISNA(VLOOKUP($K742,'Prodcom codes'!$A:$A,1,FALSE)))</f>
        <v>1</v>
      </c>
      <c r="Q742" s="19" t="b">
        <f t="shared" si="141"/>
        <v>0</v>
      </c>
      <c r="R742" s="19" t="b">
        <f t="shared" si="142"/>
        <v>0</v>
      </c>
      <c r="S742" s="19" t="b">
        <f t="shared" si="143"/>
        <v>0</v>
      </c>
      <c r="T742" s="19" t="b">
        <f t="shared" si="144"/>
        <v>0</v>
      </c>
      <c r="U742" s="19" t="b">
        <f t="shared" si="145"/>
        <v>0</v>
      </c>
    </row>
    <row r="743" spans="8:21" x14ac:dyDescent="0.25">
      <c r="H743" s="13" t="str">
        <f>_xlfn.IFNA(IF(B743="GN",VLOOKUP($K743,'GN codes'!$A:$E,3,FALSE),VLOOKUP($K743,'Prodcom codes'!$A:$F,4,FALSE)),"")</f>
        <v/>
      </c>
      <c r="I743" s="16" t="str">
        <f t="shared" si="134"/>
        <v/>
      </c>
      <c r="J743" s="17" t="str">
        <f t="shared" si="135"/>
        <v/>
      </c>
      <c r="K743" s="13" t="str">
        <f t="shared" si="136"/>
        <v/>
      </c>
      <c r="L743" s="19" t="b">
        <f t="shared" si="137"/>
        <v>1</v>
      </c>
      <c r="M743" s="19" t="b">
        <f t="shared" si="138"/>
        <v>1</v>
      </c>
      <c r="N743" s="19" t="b">
        <f t="shared" si="139"/>
        <v>1</v>
      </c>
      <c r="O743" s="19" t="b">
        <f t="shared" si="140"/>
        <v>0</v>
      </c>
      <c r="P743" s="19" t="b">
        <f>IF(B743="GN",ISNA(VLOOKUP($K743,'GN codes'!$A:$A,1,FALSE)),ISNA(VLOOKUP($K743,'Prodcom codes'!$A:$A,1,FALSE)))</f>
        <v>1</v>
      </c>
      <c r="Q743" s="19" t="b">
        <f t="shared" si="141"/>
        <v>0</v>
      </c>
      <c r="R743" s="19" t="b">
        <f t="shared" si="142"/>
        <v>0</v>
      </c>
      <c r="S743" s="19" t="b">
        <f t="shared" si="143"/>
        <v>0</v>
      </c>
      <c r="T743" s="19" t="b">
        <f t="shared" si="144"/>
        <v>0</v>
      </c>
      <c r="U743" s="19" t="b">
        <f t="shared" si="145"/>
        <v>0</v>
      </c>
    </row>
    <row r="744" spans="8:21" x14ac:dyDescent="0.25">
      <c r="H744" s="13" t="str">
        <f>_xlfn.IFNA(IF(B744="GN",VLOOKUP($K744,'GN codes'!$A:$E,3,FALSE),VLOOKUP($K744,'Prodcom codes'!$A:$F,4,FALSE)),"")</f>
        <v/>
      </c>
      <c r="I744" s="16" t="str">
        <f t="shared" si="134"/>
        <v/>
      </c>
      <c r="J744" s="17" t="str">
        <f t="shared" si="135"/>
        <v/>
      </c>
      <c r="K744" s="13" t="str">
        <f t="shared" si="136"/>
        <v/>
      </c>
      <c r="L744" s="19" t="b">
        <f t="shared" si="137"/>
        <v>1</v>
      </c>
      <c r="M744" s="19" t="b">
        <f t="shared" si="138"/>
        <v>1</v>
      </c>
      <c r="N744" s="19" t="b">
        <f t="shared" si="139"/>
        <v>1</v>
      </c>
      <c r="O744" s="19" t="b">
        <f t="shared" si="140"/>
        <v>0</v>
      </c>
      <c r="P744" s="19" t="b">
        <f>IF(B744="GN",ISNA(VLOOKUP($K744,'GN codes'!$A:$A,1,FALSE)),ISNA(VLOOKUP($K744,'Prodcom codes'!$A:$A,1,FALSE)))</f>
        <v>1</v>
      </c>
      <c r="Q744" s="19" t="b">
        <f t="shared" si="141"/>
        <v>0</v>
      </c>
      <c r="R744" s="19" t="b">
        <f t="shared" si="142"/>
        <v>0</v>
      </c>
      <c r="S744" s="19" t="b">
        <f t="shared" si="143"/>
        <v>0</v>
      </c>
      <c r="T744" s="19" t="b">
        <f t="shared" si="144"/>
        <v>0</v>
      </c>
      <c r="U744" s="19" t="b">
        <f t="shared" si="145"/>
        <v>0</v>
      </c>
    </row>
    <row r="745" spans="8:21" x14ac:dyDescent="0.25">
      <c r="H745" s="13" t="str">
        <f>_xlfn.IFNA(IF(B745="GN",VLOOKUP($K745,'GN codes'!$A:$E,3,FALSE),VLOOKUP($K745,'Prodcom codes'!$A:$F,4,FALSE)),"")</f>
        <v/>
      </c>
      <c r="I745" s="16" t="str">
        <f t="shared" si="134"/>
        <v/>
      </c>
      <c r="J745" s="17" t="str">
        <f t="shared" si="135"/>
        <v/>
      </c>
      <c r="K745" s="13" t="str">
        <f t="shared" si="136"/>
        <v/>
      </c>
      <c r="L745" s="19" t="b">
        <f t="shared" si="137"/>
        <v>1</v>
      </c>
      <c r="M745" s="19" t="b">
        <f t="shared" si="138"/>
        <v>1</v>
      </c>
      <c r="N745" s="19" t="b">
        <f t="shared" si="139"/>
        <v>1</v>
      </c>
      <c r="O745" s="19" t="b">
        <f t="shared" si="140"/>
        <v>0</v>
      </c>
      <c r="P745" s="19" t="b">
        <f>IF(B745="GN",ISNA(VLOOKUP($K745,'GN codes'!$A:$A,1,FALSE)),ISNA(VLOOKUP($K745,'Prodcom codes'!$A:$A,1,FALSE)))</f>
        <v>1</v>
      </c>
      <c r="Q745" s="19" t="b">
        <f t="shared" si="141"/>
        <v>0</v>
      </c>
      <c r="R745" s="19" t="b">
        <f t="shared" si="142"/>
        <v>0</v>
      </c>
      <c r="S745" s="19" t="b">
        <f t="shared" si="143"/>
        <v>0</v>
      </c>
      <c r="T745" s="19" t="b">
        <f t="shared" si="144"/>
        <v>0</v>
      </c>
      <c r="U745" s="19" t="b">
        <f t="shared" si="145"/>
        <v>0</v>
      </c>
    </row>
    <row r="746" spans="8:21" x14ac:dyDescent="0.25">
      <c r="H746" s="13" t="str">
        <f>_xlfn.IFNA(IF(B746="GN",VLOOKUP($K746,'GN codes'!$A:$E,3,FALSE),VLOOKUP($K746,'Prodcom codes'!$A:$F,4,FALSE)),"")</f>
        <v/>
      </c>
      <c r="I746" s="16" t="str">
        <f t="shared" si="134"/>
        <v/>
      </c>
      <c r="J746" s="17" t="str">
        <f t="shared" si="135"/>
        <v/>
      </c>
      <c r="K746" s="13" t="str">
        <f t="shared" si="136"/>
        <v/>
      </c>
      <c r="L746" s="19" t="b">
        <f t="shared" si="137"/>
        <v>1</v>
      </c>
      <c r="M746" s="19" t="b">
        <f t="shared" si="138"/>
        <v>1</v>
      </c>
      <c r="N746" s="19" t="b">
        <f t="shared" si="139"/>
        <v>1</v>
      </c>
      <c r="O746" s="19" t="b">
        <f t="shared" si="140"/>
        <v>0</v>
      </c>
      <c r="P746" s="19" t="b">
        <f>IF(B746="GN",ISNA(VLOOKUP($K746,'GN codes'!$A:$A,1,FALSE)),ISNA(VLOOKUP($K746,'Prodcom codes'!$A:$A,1,FALSE)))</f>
        <v>1</v>
      </c>
      <c r="Q746" s="19" t="b">
        <f t="shared" si="141"/>
        <v>0</v>
      </c>
      <c r="R746" s="19" t="b">
        <f t="shared" si="142"/>
        <v>0</v>
      </c>
      <c r="S746" s="19" t="b">
        <f t="shared" si="143"/>
        <v>0</v>
      </c>
      <c r="T746" s="19" t="b">
        <f t="shared" si="144"/>
        <v>0</v>
      </c>
      <c r="U746" s="19" t="b">
        <f t="shared" si="145"/>
        <v>0</v>
      </c>
    </row>
    <row r="747" spans="8:21" x14ac:dyDescent="0.25">
      <c r="H747" s="13" t="str">
        <f>_xlfn.IFNA(IF(B747="GN",VLOOKUP($K747,'GN codes'!$A:$E,3,FALSE),VLOOKUP($K747,'Prodcom codes'!$A:$F,4,FALSE)),"")</f>
        <v/>
      </c>
      <c r="I747" s="16" t="str">
        <f t="shared" si="134"/>
        <v/>
      </c>
      <c r="J747" s="17" t="str">
        <f t="shared" si="135"/>
        <v/>
      </c>
      <c r="K747" s="13" t="str">
        <f t="shared" si="136"/>
        <v/>
      </c>
      <c r="L747" s="19" t="b">
        <f t="shared" si="137"/>
        <v>1</v>
      </c>
      <c r="M747" s="19" t="b">
        <f t="shared" si="138"/>
        <v>1</v>
      </c>
      <c r="N747" s="19" t="b">
        <f t="shared" si="139"/>
        <v>1</v>
      </c>
      <c r="O747" s="19" t="b">
        <f t="shared" si="140"/>
        <v>0</v>
      </c>
      <c r="P747" s="19" t="b">
        <f>IF(B747="GN",ISNA(VLOOKUP($K747,'GN codes'!$A:$A,1,FALSE)),ISNA(VLOOKUP($K747,'Prodcom codes'!$A:$A,1,FALSE)))</f>
        <v>1</v>
      </c>
      <c r="Q747" s="19" t="b">
        <f t="shared" si="141"/>
        <v>0</v>
      </c>
      <c r="R747" s="19" t="b">
        <f t="shared" si="142"/>
        <v>0</v>
      </c>
      <c r="S747" s="19" t="b">
        <f t="shared" si="143"/>
        <v>0</v>
      </c>
      <c r="T747" s="19" t="b">
        <f t="shared" si="144"/>
        <v>0</v>
      </c>
      <c r="U747" s="19" t="b">
        <f t="shared" si="145"/>
        <v>0</v>
      </c>
    </row>
    <row r="748" spans="8:21" x14ac:dyDescent="0.25">
      <c r="H748" s="13" t="str">
        <f>_xlfn.IFNA(IF(B748="GN",VLOOKUP($K748,'GN codes'!$A:$E,3,FALSE),VLOOKUP($K748,'Prodcom codes'!$A:$F,4,FALSE)),"")</f>
        <v/>
      </c>
      <c r="I748" s="16" t="str">
        <f t="shared" si="134"/>
        <v/>
      </c>
      <c r="J748" s="17" t="str">
        <f t="shared" si="135"/>
        <v/>
      </c>
      <c r="K748" s="13" t="str">
        <f t="shared" si="136"/>
        <v/>
      </c>
      <c r="L748" s="19" t="b">
        <f t="shared" si="137"/>
        <v>1</v>
      </c>
      <c r="M748" s="19" t="b">
        <f t="shared" si="138"/>
        <v>1</v>
      </c>
      <c r="N748" s="19" t="b">
        <f t="shared" si="139"/>
        <v>1</v>
      </c>
      <c r="O748" s="19" t="b">
        <f t="shared" si="140"/>
        <v>0</v>
      </c>
      <c r="P748" s="19" t="b">
        <f>IF(B748="GN",ISNA(VLOOKUP($K748,'GN codes'!$A:$A,1,FALSE)),ISNA(VLOOKUP($K748,'Prodcom codes'!$A:$A,1,FALSE)))</f>
        <v>1</v>
      </c>
      <c r="Q748" s="19" t="b">
        <f t="shared" si="141"/>
        <v>0</v>
      </c>
      <c r="R748" s="19" t="b">
        <f t="shared" si="142"/>
        <v>0</v>
      </c>
      <c r="S748" s="19" t="b">
        <f t="shared" si="143"/>
        <v>0</v>
      </c>
      <c r="T748" s="19" t="b">
        <f t="shared" si="144"/>
        <v>0</v>
      </c>
      <c r="U748" s="19" t="b">
        <f t="shared" si="145"/>
        <v>0</v>
      </c>
    </row>
    <row r="749" spans="8:21" x14ac:dyDescent="0.25">
      <c r="H749" s="13" t="str">
        <f>_xlfn.IFNA(IF(B749="GN",VLOOKUP($K749,'GN codes'!$A:$E,3,FALSE),VLOOKUP($K749,'Prodcom codes'!$A:$F,4,FALSE)),"")</f>
        <v/>
      </c>
      <c r="I749" s="16" t="str">
        <f t="shared" si="134"/>
        <v/>
      </c>
      <c r="J749" s="17" t="str">
        <f t="shared" si="135"/>
        <v/>
      </c>
      <c r="K749" s="13" t="str">
        <f t="shared" si="136"/>
        <v/>
      </c>
      <c r="L749" s="19" t="b">
        <f t="shared" si="137"/>
        <v>1</v>
      </c>
      <c r="M749" s="19" t="b">
        <f t="shared" si="138"/>
        <v>1</v>
      </c>
      <c r="N749" s="19" t="b">
        <f t="shared" si="139"/>
        <v>1</v>
      </c>
      <c r="O749" s="19" t="b">
        <f t="shared" si="140"/>
        <v>0</v>
      </c>
      <c r="P749" s="19" t="b">
        <f>IF(B749="GN",ISNA(VLOOKUP($K749,'GN codes'!$A:$A,1,FALSE)),ISNA(VLOOKUP($K749,'Prodcom codes'!$A:$A,1,FALSE)))</f>
        <v>1</v>
      </c>
      <c r="Q749" s="19" t="b">
        <f t="shared" si="141"/>
        <v>0</v>
      </c>
      <c r="R749" s="19" t="b">
        <f t="shared" si="142"/>
        <v>0</v>
      </c>
      <c r="S749" s="19" t="b">
        <f t="shared" si="143"/>
        <v>0</v>
      </c>
      <c r="T749" s="19" t="b">
        <f t="shared" si="144"/>
        <v>0</v>
      </c>
      <c r="U749" s="19" t="b">
        <f t="shared" si="145"/>
        <v>0</v>
      </c>
    </row>
    <row r="750" spans="8:21" x14ac:dyDescent="0.25">
      <c r="H750" s="13" t="str">
        <f>_xlfn.IFNA(IF(B750="GN",VLOOKUP($K750,'GN codes'!$A:$E,3,FALSE),VLOOKUP($K750,'Prodcom codes'!$A:$F,4,FALSE)),"")</f>
        <v/>
      </c>
      <c r="I750" s="16" t="str">
        <f t="shared" si="134"/>
        <v/>
      </c>
      <c r="J750" s="17" t="str">
        <f t="shared" si="135"/>
        <v/>
      </c>
      <c r="K750" s="13" t="str">
        <f t="shared" si="136"/>
        <v/>
      </c>
      <c r="L750" s="19" t="b">
        <f t="shared" si="137"/>
        <v>1</v>
      </c>
      <c r="M750" s="19" t="b">
        <f t="shared" si="138"/>
        <v>1</v>
      </c>
      <c r="N750" s="19" t="b">
        <f t="shared" si="139"/>
        <v>1</v>
      </c>
      <c r="O750" s="19" t="b">
        <f t="shared" si="140"/>
        <v>0</v>
      </c>
      <c r="P750" s="19" t="b">
        <f>IF(B750="GN",ISNA(VLOOKUP($K750,'GN codes'!$A:$A,1,FALSE)),ISNA(VLOOKUP($K750,'Prodcom codes'!$A:$A,1,FALSE)))</f>
        <v>1</v>
      </c>
      <c r="Q750" s="19" t="b">
        <f t="shared" si="141"/>
        <v>0</v>
      </c>
      <c r="R750" s="19" t="b">
        <f t="shared" si="142"/>
        <v>0</v>
      </c>
      <c r="S750" s="19" t="b">
        <f t="shared" si="143"/>
        <v>0</v>
      </c>
      <c r="T750" s="19" t="b">
        <f t="shared" si="144"/>
        <v>0</v>
      </c>
      <c r="U750" s="19" t="b">
        <f t="shared" si="145"/>
        <v>0</v>
      </c>
    </row>
    <row r="751" spans="8:21" x14ac:dyDescent="0.25">
      <c r="H751" s="13" t="str">
        <f>_xlfn.IFNA(IF(B751="GN",VLOOKUP($K751,'GN codes'!$A:$E,3,FALSE),VLOOKUP($K751,'Prodcom codes'!$A:$F,4,FALSE)),"")</f>
        <v/>
      </c>
      <c r="I751" s="16" t="str">
        <f t="shared" si="134"/>
        <v/>
      </c>
      <c r="J751" s="17" t="str">
        <f t="shared" si="135"/>
        <v/>
      </c>
      <c r="K751" s="13" t="str">
        <f t="shared" si="136"/>
        <v/>
      </c>
      <c r="L751" s="19" t="b">
        <f t="shared" si="137"/>
        <v>1</v>
      </c>
      <c r="M751" s="19" t="b">
        <f t="shared" si="138"/>
        <v>1</v>
      </c>
      <c r="N751" s="19" t="b">
        <f t="shared" si="139"/>
        <v>1</v>
      </c>
      <c r="O751" s="19" t="b">
        <f t="shared" si="140"/>
        <v>0</v>
      </c>
      <c r="P751" s="19" t="b">
        <f>IF(B751="GN",ISNA(VLOOKUP($K751,'GN codes'!$A:$A,1,FALSE)),ISNA(VLOOKUP($K751,'Prodcom codes'!$A:$A,1,FALSE)))</f>
        <v>1</v>
      </c>
      <c r="Q751" s="19" t="b">
        <f t="shared" si="141"/>
        <v>0</v>
      </c>
      <c r="R751" s="19" t="b">
        <f t="shared" si="142"/>
        <v>0</v>
      </c>
      <c r="S751" s="19" t="b">
        <f t="shared" si="143"/>
        <v>0</v>
      </c>
      <c r="T751" s="19" t="b">
        <f t="shared" si="144"/>
        <v>0</v>
      </c>
      <c r="U751" s="19" t="b">
        <f t="shared" si="145"/>
        <v>0</v>
      </c>
    </row>
    <row r="752" spans="8:21" x14ac:dyDescent="0.25">
      <c r="H752" s="13" t="str">
        <f>_xlfn.IFNA(IF(B752="GN",VLOOKUP($K752,'GN codes'!$A:$E,3,FALSE),VLOOKUP($K752,'Prodcom codes'!$A:$F,4,FALSE)),"")</f>
        <v/>
      </c>
      <c r="I752" s="16" t="str">
        <f t="shared" si="134"/>
        <v/>
      </c>
      <c r="J752" s="17" t="str">
        <f t="shared" si="135"/>
        <v/>
      </c>
      <c r="K752" s="13" t="str">
        <f t="shared" si="136"/>
        <v/>
      </c>
      <c r="L752" s="19" t="b">
        <f t="shared" si="137"/>
        <v>1</v>
      </c>
      <c r="M752" s="19" t="b">
        <f t="shared" si="138"/>
        <v>1</v>
      </c>
      <c r="N752" s="19" t="b">
        <f t="shared" si="139"/>
        <v>1</v>
      </c>
      <c r="O752" s="19" t="b">
        <f t="shared" si="140"/>
        <v>0</v>
      </c>
      <c r="P752" s="19" t="b">
        <f>IF(B752="GN",ISNA(VLOOKUP($K752,'GN codes'!$A:$A,1,FALSE)),ISNA(VLOOKUP($K752,'Prodcom codes'!$A:$A,1,FALSE)))</f>
        <v>1</v>
      </c>
      <c r="Q752" s="19" t="b">
        <f t="shared" si="141"/>
        <v>0</v>
      </c>
      <c r="R752" s="19" t="b">
        <f t="shared" si="142"/>
        <v>0</v>
      </c>
      <c r="S752" s="19" t="b">
        <f t="shared" si="143"/>
        <v>0</v>
      </c>
      <c r="T752" s="19" t="b">
        <f t="shared" si="144"/>
        <v>0</v>
      </c>
      <c r="U752" s="19" t="b">
        <f t="shared" si="145"/>
        <v>0</v>
      </c>
    </row>
    <row r="753" spans="8:21" x14ac:dyDescent="0.25">
      <c r="H753" s="13" t="str">
        <f>_xlfn.IFNA(IF(B753="GN",VLOOKUP($K753,'GN codes'!$A:$E,3,FALSE),VLOOKUP($K753,'Prodcom codes'!$A:$F,4,FALSE)),"")</f>
        <v/>
      </c>
      <c r="I753" s="16" t="str">
        <f t="shared" si="134"/>
        <v/>
      </c>
      <c r="J753" s="17" t="str">
        <f t="shared" si="135"/>
        <v/>
      </c>
      <c r="K753" s="13" t="str">
        <f t="shared" si="136"/>
        <v/>
      </c>
      <c r="L753" s="19" t="b">
        <f t="shared" si="137"/>
        <v>1</v>
      </c>
      <c r="M753" s="19" t="b">
        <f t="shared" si="138"/>
        <v>1</v>
      </c>
      <c r="N753" s="19" t="b">
        <f t="shared" si="139"/>
        <v>1</v>
      </c>
      <c r="O753" s="19" t="b">
        <f t="shared" si="140"/>
        <v>0</v>
      </c>
      <c r="P753" s="19" t="b">
        <f>IF(B753="GN",ISNA(VLOOKUP($K753,'GN codes'!$A:$A,1,FALSE)),ISNA(VLOOKUP($K753,'Prodcom codes'!$A:$A,1,FALSE)))</f>
        <v>1</v>
      </c>
      <c r="Q753" s="19" t="b">
        <f t="shared" si="141"/>
        <v>0</v>
      </c>
      <c r="R753" s="19" t="b">
        <f t="shared" si="142"/>
        <v>0</v>
      </c>
      <c r="S753" s="19" t="b">
        <f t="shared" si="143"/>
        <v>0</v>
      </c>
      <c r="T753" s="19" t="b">
        <f t="shared" si="144"/>
        <v>0</v>
      </c>
      <c r="U753" s="19" t="b">
        <f t="shared" si="145"/>
        <v>0</v>
      </c>
    </row>
    <row r="754" spans="8:21" x14ac:dyDescent="0.25">
      <c r="H754" s="13" t="str">
        <f>_xlfn.IFNA(IF(B754="GN",VLOOKUP($K754,'GN codes'!$A:$E,3,FALSE),VLOOKUP($K754,'Prodcom codes'!$A:$F,4,FALSE)),"")</f>
        <v/>
      </c>
      <c r="I754" s="16" t="str">
        <f t="shared" si="134"/>
        <v/>
      </c>
      <c r="J754" s="17" t="str">
        <f t="shared" si="135"/>
        <v/>
      </c>
      <c r="K754" s="13" t="str">
        <f t="shared" si="136"/>
        <v/>
      </c>
      <c r="L754" s="19" t="b">
        <f t="shared" si="137"/>
        <v>1</v>
      </c>
      <c r="M754" s="19" t="b">
        <f t="shared" si="138"/>
        <v>1</v>
      </c>
      <c r="N754" s="19" t="b">
        <f t="shared" si="139"/>
        <v>1</v>
      </c>
      <c r="O754" s="19" t="b">
        <f t="shared" si="140"/>
        <v>0</v>
      </c>
      <c r="P754" s="19" t="b">
        <f>IF(B754="GN",ISNA(VLOOKUP($K754,'GN codes'!$A:$A,1,FALSE)),ISNA(VLOOKUP($K754,'Prodcom codes'!$A:$A,1,FALSE)))</f>
        <v>1</v>
      </c>
      <c r="Q754" s="19" t="b">
        <f t="shared" si="141"/>
        <v>0</v>
      </c>
      <c r="R754" s="19" t="b">
        <f t="shared" si="142"/>
        <v>0</v>
      </c>
      <c r="S754" s="19" t="b">
        <f t="shared" si="143"/>
        <v>0</v>
      </c>
      <c r="T754" s="19" t="b">
        <f t="shared" si="144"/>
        <v>0</v>
      </c>
      <c r="U754" s="19" t="b">
        <f t="shared" si="145"/>
        <v>0</v>
      </c>
    </row>
    <row r="755" spans="8:21" x14ac:dyDescent="0.25">
      <c r="H755" s="13" t="str">
        <f>_xlfn.IFNA(IF(B755="GN",VLOOKUP($K755,'GN codes'!$A:$E,3,FALSE),VLOOKUP($K755,'Prodcom codes'!$A:$F,4,FALSE)),"")</f>
        <v/>
      </c>
      <c r="I755" s="16" t="str">
        <f t="shared" si="134"/>
        <v/>
      </c>
      <c r="J755" s="17" t="str">
        <f t="shared" si="135"/>
        <v/>
      </c>
      <c r="K755" s="13" t="str">
        <f t="shared" si="136"/>
        <v/>
      </c>
      <c r="L755" s="19" t="b">
        <f t="shared" si="137"/>
        <v>1</v>
      </c>
      <c r="M755" s="19" t="b">
        <f t="shared" si="138"/>
        <v>1</v>
      </c>
      <c r="N755" s="19" t="b">
        <f t="shared" si="139"/>
        <v>1</v>
      </c>
      <c r="O755" s="19" t="b">
        <f t="shared" si="140"/>
        <v>0</v>
      </c>
      <c r="P755" s="19" t="b">
        <f>IF(B755="GN",ISNA(VLOOKUP($K755,'GN codes'!$A:$A,1,FALSE)),ISNA(VLOOKUP($K755,'Prodcom codes'!$A:$A,1,FALSE)))</f>
        <v>1</v>
      </c>
      <c r="Q755" s="19" t="b">
        <f t="shared" si="141"/>
        <v>0</v>
      </c>
      <c r="R755" s="19" t="b">
        <f t="shared" si="142"/>
        <v>0</v>
      </c>
      <c r="S755" s="19" t="b">
        <f t="shared" si="143"/>
        <v>0</v>
      </c>
      <c r="T755" s="19" t="b">
        <f t="shared" si="144"/>
        <v>0</v>
      </c>
      <c r="U755" s="19" t="b">
        <f t="shared" si="145"/>
        <v>0</v>
      </c>
    </row>
    <row r="756" spans="8:21" x14ac:dyDescent="0.25">
      <c r="H756" s="13" t="str">
        <f>_xlfn.IFNA(IF(B756="GN",VLOOKUP($K756,'GN codes'!$A:$E,3,FALSE),VLOOKUP($K756,'Prodcom codes'!$A:$F,4,FALSE)),"")</f>
        <v/>
      </c>
      <c r="I756" s="16" t="str">
        <f t="shared" si="134"/>
        <v/>
      </c>
      <c r="J756" s="17" t="str">
        <f t="shared" si="135"/>
        <v/>
      </c>
      <c r="K756" s="13" t="str">
        <f t="shared" si="136"/>
        <v/>
      </c>
      <c r="L756" s="19" t="b">
        <f t="shared" si="137"/>
        <v>1</v>
      </c>
      <c r="M756" s="19" t="b">
        <f t="shared" si="138"/>
        <v>1</v>
      </c>
      <c r="N756" s="19" t="b">
        <f t="shared" si="139"/>
        <v>1</v>
      </c>
      <c r="O756" s="19" t="b">
        <f t="shared" si="140"/>
        <v>0</v>
      </c>
      <c r="P756" s="19" t="b">
        <f>IF(B756="GN",ISNA(VLOOKUP($K756,'GN codes'!$A:$A,1,FALSE)),ISNA(VLOOKUP($K756,'Prodcom codes'!$A:$A,1,FALSE)))</f>
        <v>1</v>
      </c>
      <c r="Q756" s="19" t="b">
        <f t="shared" si="141"/>
        <v>0</v>
      </c>
      <c r="R756" s="19" t="b">
        <f t="shared" si="142"/>
        <v>0</v>
      </c>
      <c r="S756" s="19" t="b">
        <f t="shared" si="143"/>
        <v>0</v>
      </c>
      <c r="T756" s="19" t="b">
        <f t="shared" si="144"/>
        <v>0</v>
      </c>
      <c r="U756" s="19" t="b">
        <f t="shared" si="145"/>
        <v>0</v>
      </c>
    </row>
    <row r="757" spans="8:21" x14ac:dyDescent="0.25">
      <c r="H757" s="13" t="str">
        <f>_xlfn.IFNA(IF(B757="GN",VLOOKUP($K757,'GN codes'!$A:$E,3,FALSE),VLOOKUP($K757,'Prodcom codes'!$A:$F,4,FALSE)),"")</f>
        <v/>
      </c>
      <c r="I757" s="16" t="str">
        <f t="shared" si="134"/>
        <v/>
      </c>
      <c r="J757" s="17" t="str">
        <f t="shared" si="135"/>
        <v/>
      </c>
      <c r="K757" s="13" t="str">
        <f t="shared" si="136"/>
        <v/>
      </c>
      <c r="L757" s="19" t="b">
        <f t="shared" si="137"/>
        <v>1</v>
      </c>
      <c r="M757" s="19" t="b">
        <f t="shared" si="138"/>
        <v>1</v>
      </c>
      <c r="N757" s="19" t="b">
        <f t="shared" si="139"/>
        <v>1</v>
      </c>
      <c r="O757" s="19" t="b">
        <f t="shared" si="140"/>
        <v>0</v>
      </c>
      <c r="P757" s="19" t="b">
        <f>IF(B757="GN",ISNA(VLOOKUP($K757,'GN codes'!$A:$A,1,FALSE)),ISNA(VLOOKUP($K757,'Prodcom codes'!$A:$A,1,FALSE)))</f>
        <v>1</v>
      </c>
      <c r="Q757" s="19" t="b">
        <f t="shared" si="141"/>
        <v>0</v>
      </c>
      <c r="R757" s="19" t="b">
        <f t="shared" si="142"/>
        <v>0</v>
      </c>
      <c r="S757" s="19" t="b">
        <f t="shared" si="143"/>
        <v>0</v>
      </c>
      <c r="T757" s="19" t="b">
        <f t="shared" si="144"/>
        <v>0</v>
      </c>
      <c r="U757" s="19" t="b">
        <f t="shared" si="145"/>
        <v>0</v>
      </c>
    </row>
    <row r="758" spans="8:21" x14ac:dyDescent="0.25">
      <c r="H758" s="13" t="str">
        <f>_xlfn.IFNA(IF(B758="GN",VLOOKUP($K758,'GN codes'!$A:$E,3,FALSE),VLOOKUP($K758,'Prodcom codes'!$A:$F,4,FALSE)),"")</f>
        <v/>
      </c>
      <c r="I758" s="16" t="str">
        <f t="shared" si="134"/>
        <v/>
      </c>
      <c r="J758" s="17" t="str">
        <f t="shared" si="135"/>
        <v/>
      </c>
      <c r="K758" s="13" t="str">
        <f t="shared" si="136"/>
        <v/>
      </c>
      <c r="L758" s="19" t="b">
        <f t="shared" si="137"/>
        <v>1</v>
      </c>
      <c r="M758" s="19" t="b">
        <f t="shared" si="138"/>
        <v>1</v>
      </c>
      <c r="N758" s="19" t="b">
        <f t="shared" si="139"/>
        <v>1</v>
      </c>
      <c r="O758" s="19" t="b">
        <f t="shared" si="140"/>
        <v>0</v>
      </c>
      <c r="P758" s="19" t="b">
        <f>IF(B758="GN",ISNA(VLOOKUP($K758,'GN codes'!$A:$A,1,FALSE)),ISNA(VLOOKUP($K758,'Prodcom codes'!$A:$A,1,FALSE)))</f>
        <v>1</v>
      </c>
      <c r="Q758" s="19" t="b">
        <f t="shared" si="141"/>
        <v>0</v>
      </c>
      <c r="R758" s="19" t="b">
        <f t="shared" si="142"/>
        <v>0</v>
      </c>
      <c r="S758" s="19" t="b">
        <f t="shared" si="143"/>
        <v>0</v>
      </c>
      <c r="T758" s="19" t="b">
        <f t="shared" si="144"/>
        <v>0</v>
      </c>
      <c r="U758" s="19" t="b">
        <f t="shared" si="145"/>
        <v>0</v>
      </c>
    </row>
    <row r="759" spans="8:21" x14ac:dyDescent="0.25">
      <c r="H759" s="13" t="str">
        <f>_xlfn.IFNA(IF(B759="GN",VLOOKUP($K759,'GN codes'!$A:$E,3,FALSE),VLOOKUP($K759,'Prodcom codes'!$A:$F,4,FALSE)),"")</f>
        <v/>
      </c>
      <c r="I759" s="16" t="str">
        <f t="shared" si="134"/>
        <v/>
      </c>
      <c r="J759" s="17" t="str">
        <f t="shared" si="135"/>
        <v/>
      </c>
      <c r="K759" s="13" t="str">
        <f t="shared" si="136"/>
        <v/>
      </c>
      <c r="L759" s="19" t="b">
        <f t="shared" si="137"/>
        <v>1</v>
      </c>
      <c r="M759" s="19" t="b">
        <f t="shared" si="138"/>
        <v>1</v>
      </c>
      <c r="N759" s="19" t="b">
        <f t="shared" si="139"/>
        <v>1</v>
      </c>
      <c r="O759" s="19" t="b">
        <f t="shared" si="140"/>
        <v>0</v>
      </c>
      <c r="P759" s="19" t="b">
        <f>IF(B759="GN",ISNA(VLOOKUP($K759,'GN codes'!$A:$A,1,FALSE)),ISNA(VLOOKUP($K759,'Prodcom codes'!$A:$A,1,FALSE)))</f>
        <v>1</v>
      </c>
      <c r="Q759" s="19" t="b">
        <f t="shared" si="141"/>
        <v>0</v>
      </c>
      <c r="R759" s="19" t="b">
        <f t="shared" si="142"/>
        <v>0</v>
      </c>
      <c r="S759" s="19" t="b">
        <f t="shared" si="143"/>
        <v>0</v>
      </c>
      <c r="T759" s="19" t="b">
        <f t="shared" si="144"/>
        <v>0</v>
      </c>
      <c r="U759" s="19" t="b">
        <f t="shared" si="145"/>
        <v>0</v>
      </c>
    </row>
    <row r="760" spans="8:21" x14ac:dyDescent="0.25">
      <c r="H760" s="13" t="str">
        <f>_xlfn.IFNA(IF(B760="GN",VLOOKUP($K760,'GN codes'!$A:$E,3,FALSE),VLOOKUP($K760,'Prodcom codes'!$A:$F,4,FALSE)),"")</f>
        <v/>
      </c>
      <c r="I760" s="16" t="str">
        <f t="shared" si="134"/>
        <v/>
      </c>
      <c r="J760" s="17" t="str">
        <f t="shared" si="135"/>
        <v/>
      </c>
      <c r="K760" s="13" t="str">
        <f t="shared" si="136"/>
        <v/>
      </c>
      <c r="L760" s="19" t="b">
        <f t="shared" si="137"/>
        <v>1</v>
      </c>
      <c r="M760" s="19" t="b">
        <f t="shared" si="138"/>
        <v>1</v>
      </c>
      <c r="N760" s="19" t="b">
        <f t="shared" si="139"/>
        <v>1</v>
      </c>
      <c r="O760" s="19" t="b">
        <f t="shared" si="140"/>
        <v>0</v>
      </c>
      <c r="P760" s="19" t="b">
        <f>IF(B760="GN",ISNA(VLOOKUP($K760,'GN codes'!$A:$A,1,FALSE)),ISNA(VLOOKUP($K760,'Prodcom codes'!$A:$A,1,FALSE)))</f>
        <v>1</v>
      </c>
      <c r="Q760" s="19" t="b">
        <f t="shared" si="141"/>
        <v>0</v>
      </c>
      <c r="R760" s="19" t="b">
        <f t="shared" si="142"/>
        <v>0</v>
      </c>
      <c r="S760" s="19" t="b">
        <f t="shared" si="143"/>
        <v>0</v>
      </c>
      <c r="T760" s="19" t="b">
        <f t="shared" si="144"/>
        <v>0</v>
      </c>
      <c r="U760" s="19" t="b">
        <f t="shared" si="145"/>
        <v>0</v>
      </c>
    </row>
    <row r="761" spans="8:21" x14ac:dyDescent="0.25">
      <c r="H761" s="13" t="str">
        <f>_xlfn.IFNA(IF(B761="GN",VLOOKUP($K761,'GN codes'!$A:$E,3,FALSE),VLOOKUP($K761,'Prodcom codes'!$A:$F,4,FALSE)),"")</f>
        <v/>
      </c>
      <c r="I761" s="16" t="str">
        <f t="shared" si="134"/>
        <v/>
      </c>
      <c r="J761" s="17" t="str">
        <f t="shared" si="135"/>
        <v/>
      </c>
      <c r="K761" s="13" t="str">
        <f t="shared" si="136"/>
        <v/>
      </c>
      <c r="L761" s="19" t="b">
        <f t="shared" si="137"/>
        <v>1</v>
      </c>
      <c r="M761" s="19" t="b">
        <f t="shared" si="138"/>
        <v>1</v>
      </c>
      <c r="N761" s="19" t="b">
        <f t="shared" si="139"/>
        <v>1</v>
      </c>
      <c r="O761" s="19" t="b">
        <f t="shared" si="140"/>
        <v>0</v>
      </c>
      <c r="P761" s="19" t="b">
        <f>IF(B761="GN",ISNA(VLOOKUP($K761,'GN codes'!$A:$A,1,FALSE)),ISNA(VLOOKUP($K761,'Prodcom codes'!$A:$A,1,FALSE)))</f>
        <v>1</v>
      </c>
      <c r="Q761" s="19" t="b">
        <f t="shared" si="141"/>
        <v>0</v>
      </c>
      <c r="R761" s="19" t="b">
        <f t="shared" si="142"/>
        <v>0</v>
      </c>
      <c r="S761" s="19" t="b">
        <f t="shared" si="143"/>
        <v>0</v>
      </c>
      <c r="T761" s="19" t="b">
        <f t="shared" si="144"/>
        <v>0</v>
      </c>
      <c r="U761" s="19" t="b">
        <f t="shared" si="145"/>
        <v>0</v>
      </c>
    </row>
    <row r="762" spans="8:21" x14ac:dyDescent="0.25">
      <c r="H762" s="13" t="str">
        <f>_xlfn.IFNA(IF(B762="GN",VLOOKUP($K762,'GN codes'!$A:$E,3,FALSE),VLOOKUP($K762,'Prodcom codes'!$A:$F,4,FALSE)),"")</f>
        <v/>
      </c>
      <c r="I762" s="16" t="str">
        <f t="shared" si="134"/>
        <v/>
      </c>
      <c r="J762" s="17" t="str">
        <f t="shared" si="135"/>
        <v/>
      </c>
      <c r="K762" s="13" t="str">
        <f t="shared" si="136"/>
        <v/>
      </c>
      <c r="L762" s="19" t="b">
        <f t="shared" si="137"/>
        <v>1</v>
      </c>
      <c r="M762" s="19" t="b">
        <f t="shared" si="138"/>
        <v>1</v>
      </c>
      <c r="N762" s="19" t="b">
        <f t="shared" si="139"/>
        <v>1</v>
      </c>
      <c r="O762" s="19" t="b">
        <f t="shared" si="140"/>
        <v>0</v>
      </c>
      <c r="P762" s="19" t="b">
        <f>IF(B762="GN",ISNA(VLOOKUP($K762,'GN codes'!$A:$A,1,FALSE)),ISNA(VLOOKUP($K762,'Prodcom codes'!$A:$A,1,FALSE)))</f>
        <v>1</v>
      </c>
      <c r="Q762" s="19" t="b">
        <f t="shared" si="141"/>
        <v>0</v>
      </c>
      <c r="R762" s="19" t="b">
        <f t="shared" si="142"/>
        <v>0</v>
      </c>
      <c r="S762" s="19" t="b">
        <f t="shared" si="143"/>
        <v>0</v>
      </c>
      <c r="T762" s="19" t="b">
        <f t="shared" si="144"/>
        <v>0</v>
      </c>
      <c r="U762" s="19" t="b">
        <f t="shared" si="145"/>
        <v>0</v>
      </c>
    </row>
    <row r="763" spans="8:21" x14ac:dyDescent="0.25">
      <c r="H763" s="13" t="str">
        <f>_xlfn.IFNA(IF(B763="GN",VLOOKUP($K763,'GN codes'!$A:$E,3,FALSE),VLOOKUP($K763,'Prodcom codes'!$A:$F,4,FALSE)),"")</f>
        <v/>
      </c>
      <c r="I763" s="16" t="str">
        <f t="shared" si="134"/>
        <v/>
      </c>
      <c r="J763" s="17" t="str">
        <f t="shared" si="135"/>
        <v/>
      </c>
      <c r="K763" s="13" t="str">
        <f t="shared" si="136"/>
        <v/>
      </c>
      <c r="L763" s="19" t="b">
        <f t="shared" si="137"/>
        <v>1</v>
      </c>
      <c r="M763" s="19" t="b">
        <f t="shared" si="138"/>
        <v>1</v>
      </c>
      <c r="N763" s="19" t="b">
        <f t="shared" si="139"/>
        <v>1</v>
      </c>
      <c r="O763" s="19" t="b">
        <f t="shared" si="140"/>
        <v>0</v>
      </c>
      <c r="P763" s="19" t="b">
        <f>IF(B763="GN",ISNA(VLOOKUP($K763,'GN codes'!$A:$A,1,FALSE)),ISNA(VLOOKUP($K763,'Prodcom codes'!$A:$A,1,FALSE)))</f>
        <v>1</v>
      </c>
      <c r="Q763" s="19" t="b">
        <f t="shared" si="141"/>
        <v>0</v>
      </c>
      <c r="R763" s="19" t="b">
        <f t="shared" si="142"/>
        <v>0</v>
      </c>
      <c r="S763" s="19" t="b">
        <f t="shared" si="143"/>
        <v>0</v>
      </c>
      <c r="T763" s="19" t="b">
        <f t="shared" si="144"/>
        <v>0</v>
      </c>
      <c r="U763" s="19" t="b">
        <f t="shared" si="145"/>
        <v>0</v>
      </c>
    </row>
    <row r="764" spans="8:21" x14ac:dyDescent="0.25">
      <c r="H764" s="13" t="str">
        <f>_xlfn.IFNA(IF(B764="GN",VLOOKUP($K764,'GN codes'!$A:$E,3,FALSE),VLOOKUP($K764,'Prodcom codes'!$A:$F,4,FALSE)),"")</f>
        <v/>
      </c>
      <c r="I764" s="16" t="str">
        <f t="shared" si="134"/>
        <v/>
      </c>
      <c r="J764" s="17" t="str">
        <f t="shared" si="135"/>
        <v/>
      </c>
      <c r="K764" s="13" t="str">
        <f t="shared" si="136"/>
        <v/>
      </c>
      <c r="L764" s="19" t="b">
        <f t="shared" si="137"/>
        <v>1</v>
      </c>
      <c r="M764" s="19" t="b">
        <f t="shared" si="138"/>
        <v>1</v>
      </c>
      <c r="N764" s="19" t="b">
        <f t="shared" si="139"/>
        <v>1</v>
      </c>
      <c r="O764" s="19" t="b">
        <f t="shared" si="140"/>
        <v>0</v>
      </c>
      <c r="P764" s="19" t="b">
        <f>IF(B764="GN",ISNA(VLOOKUP($K764,'GN codes'!$A:$A,1,FALSE)),ISNA(VLOOKUP($K764,'Prodcom codes'!$A:$A,1,FALSE)))</f>
        <v>1</v>
      </c>
      <c r="Q764" s="19" t="b">
        <f t="shared" si="141"/>
        <v>0</v>
      </c>
      <c r="R764" s="19" t="b">
        <f t="shared" si="142"/>
        <v>0</v>
      </c>
      <c r="S764" s="19" t="b">
        <f t="shared" si="143"/>
        <v>0</v>
      </c>
      <c r="T764" s="19" t="b">
        <f t="shared" si="144"/>
        <v>0</v>
      </c>
      <c r="U764" s="19" t="b">
        <f t="shared" si="145"/>
        <v>0</v>
      </c>
    </row>
    <row r="765" spans="8:21" x14ac:dyDescent="0.25">
      <c r="H765" s="13" t="str">
        <f>_xlfn.IFNA(IF(B765="GN",VLOOKUP($K765,'GN codes'!$A:$E,3,FALSE),VLOOKUP($K765,'Prodcom codes'!$A:$F,4,FALSE)),"")</f>
        <v/>
      </c>
      <c r="I765" s="16" t="str">
        <f t="shared" si="134"/>
        <v/>
      </c>
      <c r="J765" s="17" t="str">
        <f t="shared" si="135"/>
        <v/>
      </c>
      <c r="K765" s="13" t="str">
        <f t="shared" si="136"/>
        <v/>
      </c>
      <c r="L765" s="19" t="b">
        <f t="shared" si="137"/>
        <v>1</v>
      </c>
      <c r="M765" s="19" t="b">
        <f t="shared" si="138"/>
        <v>1</v>
      </c>
      <c r="N765" s="19" t="b">
        <f t="shared" si="139"/>
        <v>1</v>
      </c>
      <c r="O765" s="19" t="b">
        <f t="shared" si="140"/>
        <v>0</v>
      </c>
      <c r="P765" s="19" t="b">
        <f>IF(B765="GN",ISNA(VLOOKUP($K765,'GN codes'!$A:$A,1,FALSE)),ISNA(VLOOKUP($K765,'Prodcom codes'!$A:$A,1,FALSE)))</f>
        <v>1</v>
      </c>
      <c r="Q765" s="19" t="b">
        <f t="shared" si="141"/>
        <v>0</v>
      </c>
      <c r="R765" s="19" t="b">
        <f t="shared" si="142"/>
        <v>0</v>
      </c>
      <c r="S765" s="19" t="b">
        <f t="shared" si="143"/>
        <v>0</v>
      </c>
      <c r="T765" s="19" t="b">
        <f t="shared" si="144"/>
        <v>0</v>
      </c>
      <c r="U765" s="19" t="b">
        <f t="shared" si="145"/>
        <v>0</v>
      </c>
    </row>
    <row r="766" spans="8:21" x14ac:dyDescent="0.25">
      <c r="H766" s="13" t="str">
        <f>_xlfn.IFNA(IF(B766="GN",VLOOKUP($K766,'GN codes'!$A:$E,3,FALSE),VLOOKUP($K766,'Prodcom codes'!$A:$F,4,FALSE)),"")</f>
        <v/>
      </c>
      <c r="I766" s="16" t="str">
        <f t="shared" si="134"/>
        <v/>
      </c>
      <c r="J766" s="17" t="str">
        <f t="shared" si="135"/>
        <v/>
      </c>
      <c r="K766" s="13" t="str">
        <f t="shared" si="136"/>
        <v/>
      </c>
      <c r="L766" s="19" t="b">
        <f t="shared" si="137"/>
        <v>1</v>
      </c>
      <c r="M766" s="19" t="b">
        <f t="shared" si="138"/>
        <v>1</v>
      </c>
      <c r="N766" s="19" t="b">
        <f t="shared" si="139"/>
        <v>1</v>
      </c>
      <c r="O766" s="19" t="b">
        <f t="shared" si="140"/>
        <v>0</v>
      </c>
      <c r="P766" s="19" t="b">
        <f>IF(B766="GN",ISNA(VLOOKUP($K766,'GN codes'!$A:$A,1,FALSE)),ISNA(VLOOKUP($K766,'Prodcom codes'!$A:$A,1,FALSE)))</f>
        <v>1</v>
      </c>
      <c r="Q766" s="19" t="b">
        <f t="shared" si="141"/>
        <v>0</v>
      </c>
      <c r="R766" s="19" t="b">
        <f t="shared" si="142"/>
        <v>0</v>
      </c>
      <c r="S766" s="19" t="b">
        <f t="shared" si="143"/>
        <v>0</v>
      </c>
      <c r="T766" s="19" t="b">
        <f t="shared" si="144"/>
        <v>0</v>
      </c>
      <c r="U766" s="19" t="b">
        <f t="shared" si="145"/>
        <v>0</v>
      </c>
    </row>
    <row r="767" spans="8:21" x14ac:dyDescent="0.25">
      <c r="H767" s="13" t="str">
        <f>_xlfn.IFNA(IF(B767="GN",VLOOKUP($K767,'GN codes'!$A:$E,3,FALSE),VLOOKUP($K767,'Prodcom codes'!$A:$F,4,FALSE)),"")</f>
        <v/>
      </c>
      <c r="I767" s="16" t="str">
        <f t="shared" si="134"/>
        <v/>
      </c>
      <c r="J767" s="17" t="str">
        <f t="shared" si="135"/>
        <v/>
      </c>
      <c r="K767" s="13" t="str">
        <f t="shared" si="136"/>
        <v/>
      </c>
      <c r="L767" s="19" t="b">
        <f t="shared" si="137"/>
        <v>1</v>
      </c>
      <c r="M767" s="19" t="b">
        <f t="shared" si="138"/>
        <v>1</v>
      </c>
      <c r="N767" s="19" t="b">
        <f t="shared" si="139"/>
        <v>1</v>
      </c>
      <c r="O767" s="19" t="b">
        <f t="shared" si="140"/>
        <v>0</v>
      </c>
      <c r="P767" s="19" t="b">
        <f>IF(B767="GN",ISNA(VLOOKUP($K767,'GN codes'!$A:$A,1,FALSE)),ISNA(VLOOKUP($K767,'Prodcom codes'!$A:$A,1,FALSE)))</f>
        <v>1</v>
      </c>
      <c r="Q767" s="19" t="b">
        <f t="shared" si="141"/>
        <v>0</v>
      </c>
      <c r="R767" s="19" t="b">
        <f t="shared" si="142"/>
        <v>0</v>
      </c>
      <c r="S767" s="19" t="b">
        <f t="shared" si="143"/>
        <v>0</v>
      </c>
      <c r="T767" s="19" t="b">
        <f t="shared" si="144"/>
        <v>0</v>
      </c>
      <c r="U767" s="19" t="b">
        <f t="shared" si="145"/>
        <v>0</v>
      </c>
    </row>
    <row r="768" spans="8:21" x14ac:dyDescent="0.25">
      <c r="H768" s="13" t="str">
        <f>_xlfn.IFNA(IF(B768="GN",VLOOKUP($K768,'GN codes'!$A:$E,3,FALSE),VLOOKUP($K768,'Prodcom codes'!$A:$F,4,FALSE)),"")</f>
        <v/>
      </c>
      <c r="I768" s="16" t="str">
        <f t="shared" si="134"/>
        <v/>
      </c>
      <c r="J768" s="17" t="str">
        <f t="shared" si="135"/>
        <v/>
      </c>
      <c r="K768" s="13" t="str">
        <f t="shared" si="136"/>
        <v/>
      </c>
      <c r="L768" s="19" t="b">
        <f t="shared" si="137"/>
        <v>1</v>
      </c>
      <c r="M768" s="19" t="b">
        <f t="shared" si="138"/>
        <v>1</v>
      </c>
      <c r="N768" s="19" t="b">
        <f t="shared" si="139"/>
        <v>1</v>
      </c>
      <c r="O768" s="19" t="b">
        <f t="shared" si="140"/>
        <v>0</v>
      </c>
      <c r="P768" s="19" t="b">
        <f>IF(B768="GN",ISNA(VLOOKUP($K768,'GN codes'!$A:$A,1,FALSE)),ISNA(VLOOKUP($K768,'Prodcom codes'!$A:$A,1,FALSE)))</f>
        <v>1</v>
      </c>
      <c r="Q768" s="19" t="b">
        <f t="shared" si="141"/>
        <v>0</v>
      </c>
      <c r="R768" s="19" t="b">
        <f t="shared" si="142"/>
        <v>0</v>
      </c>
      <c r="S768" s="19" t="b">
        <f t="shared" si="143"/>
        <v>0</v>
      </c>
      <c r="T768" s="19" t="b">
        <f t="shared" si="144"/>
        <v>0</v>
      </c>
      <c r="U768" s="19" t="b">
        <f t="shared" si="145"/>
        <v>0</v>
      </c>
    </row>
    <row r="769" spans="8:21" x14ac:dyDescent="0.25">
      <c r="H769" s="13" t="str">
        <f>_xlfn.IFNA(IF(B769="GN",VLOOKUP($K769,'GN codes'!$A:$E,3,FALSE),VLOOKUP($K769,'Prodcom codes'!$A:$F,4,FALSE)),"")</f>
        <v/>
      </c>
      <c r="I769" s="16" t="str">
        <f t="shared" si="134"/>
        <v/>
      </c>
      <c r="J769" s="17" t="str">
        <f t="shared" si="135"/>
        <v/>
      </c>
      <c r="K769" s="13" t="str">
        <f t="shared" si="136"/>
        <v/>
      </c>
      <c r="L769" s="19" t="b">
        <f t="shared" si="137"/>
        <v>1</v>
      </c>
      <c r="M769" s="19" t="b">
        <f t="shared" si="138"/>
        <v>1</v>
      </c>
      <c r="N769" s="19" t="b">
        <f t="shared" si="139"/>
        <v>1</v>
      </c>
      <c r="O769" s="19" t="b">
        <f t="shared" si="140"/>
        <v>0</v>
      </c>
      <c r="P769" s="19" t="b">
        <f>IF(B769="GN",ISNA(VLOOKUP($K769,'GN codes'!$A:$A,1,FALSE)),ISNA(VLOOKUP($K769,'Prodcom codes'!$A:$A,1,FALSE)))</f>
        <v>1</v>
      </c>
      <c r="Q769" s="19" t="b">
        <f t="shared" si="141"/>
        <v>0</v>
      </c>
      <c r="R769" s="19" t="b">
        <f t="shared" si="142"/>
        <v>0</v>
      </c>
      <c r="S769" s="19" t="b">
        <f t="shared" si="143"/>
        <v>0</v>
      </c>
      <c r="T769" s="19" t="b">
        <f t="shared" si="144"/>
        <v>0</v>
      </c>
      <c r="U769" s="19" t="b">
        <f t="shared" si="145"/>
        <v>0</v>
      </c>
    </row>
    <row r="770" spans="8:21" x14ac:dyDescent="0.25">
      <c r="H770" s="13" t="str">
        <f>_xlfn.IFNA(IF(B770="GN",VLOOKUP($K770,'GN codes'!$A:$E,3,FALSE),VLOOKUP($K770,'Prodcom codes'!$A:$F,4,FALSE)),"")</f>
        <v/>
      </c>
      <c r="I770" s="16" t="str">
        <f t="shared" si="134"/>
        <v/>
      </c>
      <c r="J770" s="17" t="str">
        <f t="shared" si="135"/>
        <v/>
      </c>
      <c r="K770" s="13" t="str">
        <f t="shared" si="136"/>
        <v/>
      </c>
      <c r="L770" s="19" t="b">
        <f t="shared" si="137"/>
        <v>1</v>
      </c>
      <c r="M770" s="19" t="b">
        <f t="shared" si="138"/>
        <v>1</v>
      </c>
      <c r="N770" s="19" t="b">
        <f t="shared" si="139"/>
        <v>1</v>
      </c>
      <c r="O770" s="19" t="b">
        <f t="shared" si="140"/>
        <v>0</v>
      </c>
      <c r="P770" s="19" t="b">
        <f>IF(B770="GN",ISNA(VLOOKUP($K770,'GN codes'!$A:$A,1,FALSE)),ISNA(VLOOKUP($K770,'Prodcom codes'!$A:$A,1,FALSE)))</f>
        <v>1</v>
      </c>
      <c r="Q770" s="19" t="b">
        <f t="shared" si="141"/>
        <v>0</v>
      </c>
      <c r="R770" s="19" t="b">
        <f t="shared" si="142"/>
        <v>0</v>
      </c>
      <c r="S770" s="19" t="b">
        <f t="shared" si="143"/>
        <v>0</v>
      </c>
      <c r="T770" s="19" t="b">
        <f t="shared" si="144"/>
        <v>0</v>
      </c>
      <c r="U770" s="19" t="b">
        <f t="shared" si="145"/>
        <v>0</v>
      </c>
    </row>
    <row r="771" spans="8:21" x14ac:dyDescent="0.25">
      <c r="H771" s="13" t="str">
        <f>_xlfn.IFNA(IF(B771="GN",VLOOKUP($K771,'GN codes'!$A:$E,3,FALSE),VLOOKUP($K771,'Prodcom codes'!$A:$F,4,FALSE)),"")</f>
        <v/>
      </c>
      <c r="I771" s="16" t="str">
        <f t="shared" ref="I771:I834" si="146">IF(L771,"",IF(OR(M771:U771),"O","P"))</f>
        <v/>
      </c>
      <c r="J771" s="17" t="str">
        <f t="shared" ref="J771:J834" si="147">IF(L771,"",IF(M771,M$1,IF(N771,N$1,IF(O771,O$1,IF(P771,P$1,IF(Q771,Q$1,IF(R771,R$1,IF(S771,S$1,IF(T771,T$1,IF(U771,U$1,""))))))))))</f>
        <v/>
      </c>
      <c r="K771" s="13" t="str">
        <f t="shared" ref="K771:K834" si="148">IF(LEN(SUBSTITUTE($A771,".",""))&gt;8,LEFT(SUBSTITUTE($A771,".",""),8),TEXT(SUBSTITUTE($A771,".",""),"00000000"))</f>
        <v/>
      </c>
      <c r="L771" s="19" t="b">
        <f t="shared" ref="L771:L834" si="149">SUMPRODUCT(-($A771:$G771&lt;&gt;""))=0</f>
        <v>1</v>
      </c>
      <c r="M771" s="19" t="b">
        <f t="shared" ref="M771:M834" si="150">IF(AND(H771&lt;&gt;"",H771&lt;&gt;"n.v.t"),OR(SUMPRODUCT(-($A771:$C771&lt;&gt;""))&gt;-3,SUMPRODUCT(-($D771:$E771&lt;&gt;""))&gt;-2),OR(SUMPRODUCT(-($A771:$C771&lt;&gt;""))&gt;-3,$D771=""))</f>
        <v>1</v>
      </c>
      <c r="N771" s="19" t="b">
        <f t="shared" ref="N771:N834" si="151">AND(B771&lt;&gt;"GN",B771&lt;&gt;"Prodcom")</f>
        <v>1</v>
      </c>
      <c r="O771" s="19" t="b">
        <f t="shared" ref="O771:O834" si="152">AND(C771&lt;&gt;0,C771&lt;&gt;1)</f>
        <v>0</v>
      </c>
      <c r="P771" s="19" t="b">
        <f>IF(B771="GN",ISNA(VLOOKUP($K771,'GN codes'!$A:$A,1,FALSE)),ISNA(VLOOKUP($K771,'Prodcom codes'!$A:$A,1,FALSE)))</f>
        <v>1</v>
      </c>
      <c r="Q771" s="19" t="b">
        <f t="shared" ref="Q771:Q834" si="153">IF(OR(ISBLANK($D771),AND(ISNUMBER($D771),$D771&gt;=0,$D771&lt;=50000000)),FALSE,TRUE)</f>
        <v>0</v>
      </c>
      <c r="R771" s="19" t="b">
        <f t="shared" ref="R771:R834" si="154">IF(OR(ISBLANK($E771),AND(ISNUMBER($E771),$E771&gt;=0,$E771&lt;=50000000)),FALSE,TRUE)</f>
        <v>0</v>
      </c>
      <c r="S771" s="19" t="b">
        <f t="shared" ref="S771:S834" si="155">IF(OR(ISBLANK($F771),AND(ISNUMBER($F771),$F771&gt;=0,$F771&lt;=50000000)),FALSE,TRUE)</f>
        <v>0</v>
      </c>
      <c r="T771" s="19" t="b">
        <f t="shared" ref="T771:T834" si="156">IF(OR(ISBLANK($G771),AND(ISNUMBER($G771),$G771&gt;=0,$G771&lt;=50000000)),FALSE,TRUE)</f>
        <v>0</v>
      </c>
      <c r="U771" s="19" t="b">
        <f t="shared" ref="U771:U834" si="157">AND(SUMPRODUCT(-($F771:$G771&lt;&gt;""))&gt;-2,OR(LEFT($K771,4)="1051",LEFT($K771,3)="040"))</f>
        <v>0</v>
      </c>
    </row>
    <row r="772" spans="8:21" x14ac:dyDescent="0.25">
      <c r="H772" s="13" t="str">
        <f>_xlfn.IFNA(IF(B772="GN",VLOOKUP($K772,'GN codes'!$A:$E,3,FALSE),VLOOKUP($K772,'Prodcom codes'!$A:$F,4,FALSE)),"")</f>
        <v/>
      </c>
      <c r="I772" s="16" t="str">
        <f t="shared" si="146"/>
        <v/>
      </c>
      <c r="J772" s="17" t="str">
        <f t="shared" si="147"/>
        <v/>
      </c>
      <c r="K772" s="13" t="str">
        <f t="shared" si="148"/>
        <v/>
      </c>
      <c r="L772" s="19" t="b">
        <f t="shared" si="149"/>
        <v>1</v>
      </c>
      <c r="M772" s="19" t="b">
        <f t="shared" si="150"/>
        <v>1</v>
      </c>
      <c r="N772" s="19" t="b">
        <f t="shared" si="151"/>
        <v>1</v>
      </c>
      <c r="O772" s="19" t="b">
        <f t="shared" si="152"/>
        <v>0</v>
      </c>
      <c r="P772" s="19" t="b">
        <f>IF(B772="GN",ISNA(VLOOKUP($K772,'GN codes'!$A:$A,1,FALSE)),ISNA(VLOOKUP($K772,'Prodcom codes'!$A:$A,1,FALSE)))</f>
        <v>1</v>
      </c>
      <c r="Q772" s="19" t="b">
        <f t="shared" si="153"/>
        <v>0</v>
      </c>
      <c r="R772" s="19" t="b">
        <f t="shared" si="154"/>
        <v>0</v>
      </c>
      <c r="S772" s="19" t="b">
        <f t="shared" si="155"/>
        <v>0</v>
      </c>
      <c r="T772" s="19" t="b">
        <f t="shared" si="156"/>
        <v>0</v>
      </c>
      <c r="U772" s="19" t="b">
        <f t="shared" si="157"/>
        <v>0</v>
      </c>
    </row>
    <row r="773" spans="8:21" x14ac:dyDescent="0.25">
      <c r="H773" s="13" t="str">
        <f>_xlfn.IFNA(IF(B773="GN",VLOOKUP($K773,'GN codes'!$A:$E,3,FALSE),VLOOKUP($K773,'Prodcom codes'!$A:$F,4,FALSE)),"")</f>
        <v/>
      </c>
      <c r="I773" s="16" t="str">
        <f t="shared" si="146"/>
        <v/>
      </c>
      <c r="J773" s="17" t="str">
        <f t="shared" si="147"/>
        <v/>
      </c>
      <c r="K773" s="13" t="str">
        <f t="shared" si="148"/>
        <v/>
      </c>
      <c r="L773" s="19" t="b">
        <f t="shared" si="149"/>
        <v>1</v>
      </c>
      <c r="M773" s="19" t="b">
        <f t="shared" si="150"/>
        <v>1</v>
      </c>
      <c r="N773" s="19" t="b">
        <f t="shared" si="151"/>
        <v>1</v>
      </c>
      <c r="O773" s="19" t="b">
        <f t="shared" si="152"/>
        <v>0</v>
      </c>
      <c r="P773" s="19" t="b">
        <f>IF(B773="GN",ISNA(VLOOKUP($K773,'GN codes'!$A:$A,1,FALSE)),ISNA(VLOOKUP($K773,'Prodcom codes'!$A:$A,1,FALSE)))</f>
        <v>1</v>
      </c>
      <c r="Q773" s="19" t="b">
        <f t="shared" si="153"/>
        <v>0</v>
      </c>
      <c r="R773" s="19" t="b">
        <f t="shared" si="154"/>
        <v>0</v>
      </c>
      <c r="S773" s="19" t="b">
        <f t="shared" si="155"/>
        <v>0</v>
      </c>
      <c r="T773" s="19" t="b">
        <f t="shared" si="156"/>
        <v>0</v>
      </c>
      <c r="U773" s="19" t="b">
        <f t="shared" si="157"/>
        <v>0</v>
      </c>
    </row>
    <row r="774" spans="8:21" x14ac:dyDescent="0.25">
      <c r="H774" s="13" t="str">
        <f>_xlfn.IFNA(IF(B774="GN",VLOOKUP($K774,'GN codes'!$A:$E,3,FALSE),VLOOKUP($K774,'Prodcom codes'!$A:$F,4,FALSE)),"")</f>
        <v/>
      </c>
      <c r="I774" s="16" t="str">
        <f t="shared" si="146"/>
        <v/>
      </c>
      <c r="J774" s="17" t="str">
        <f t="shared" si="147"/>
        <v/>
      </c>
      <c r="K774" s="13" t="str">
        <f t="shared" si="148"/>
        <v/>
      </c>
      <c r="L774" s="19" t="b">
        <f t="shared" si="149"/>
        <v>1</v>
      </c>
      <c r="M774" s="19" t="b">
        <f t="shared" si="150"/>
        <v>1</v>
      </c>
      <c r="N774" s="19" t="b">
        <f t="shared" si="151"/>
        <v>1</v>
      </c>
      <c r="O774" s="19" t="b">
        <f t="shared" si="152"/>
        <v>0</v>
      </c>
      <c r="P774" s="19" t="b">
        <f>IF(B774="GN",ISNA(VLOOKUP($K774,'GN codes'!$A:$A,1,FALSE)),ISNA(VLOOKUP($K774,'Prodcom codes'!$A:$A,1,FALSE)))</f>
        <v>1</v>
      </c>
      <c r="Q774" s="19" t="b">
        <f t="shared" si="153"/>
        <v>0</v>
      </c>
      <c r="R774" s="19" t="b">
        <f t="shared" si="154"/>
        <v>0</v>
      </c>
      <c r="S774" s="19" t="b">
        <f t="shared" si="155"/>
        <v>0</v>
      </c>
      <c r="T774" s="19" t="b">
        <f t="shared" si="156"/>
        <v>0</v>
      </c>
      <c r="U774" s="19" t="b">
        <f t="shared" si="157"/>
        <v>0</v>
      </c>
    </row>
    <row r="775" spans="8:21" x14ac:dyDescent="0.25">
      <c r="H775" s="13" t="str">
        <f>_xlfn.IFNA(IF(B775="GN",VLOOKUP($K775,'GN codes'!$A:$E,3,FALSE),VLOOKUP($K775,'Prodcom codes'!$A:$F,4,FALSE)),"")</f>
        <v/>
      </c>
      <c r="I775" s="16" t="str">
        <f t="shared" si="146"/>
        <v/>
      </c>
      <c r="J775" s="17" t="str">
        <f t="shared" si="147"/>
        <v/>
      </c>
      <c r="K775" s="13" t="str">
        <f t="shared" si="148"/>
        <v/>
      </c>
      <c r="L775" s="19" t="b">
        <f t="shared" si="149"/>
        <v>1</v>
      </c>
      <c r="M775" s="19" t="b">
        <f t="shared" si="150"/>
        <v>1</v>
      </c>
      <c r="N775" s="19" t="b">
        <f t="shared" si="151"/>
        <v>1</v>
      </c>
      <c r="O775" s="19" t="b">
        <f t="shared" si="152"/>
        <v>0</v>
      </c>
      <c r="P775" s="19" t="b">
        <f>IF(B775="GN",ISNA(VLOOKUP($K775,'GN codes'!$A:$A,1,FALSE)),ISNA(VLOOKUP($K775,'Prodcom codes'!$A:$A,1,FALSE)))</f>
        <v>1</v>
      </c>
      <c r="Q775" s="19" t="b">
        <f t="shared" si="153"/>
        <v>0</v>
      </c>
      <c r="R775" s="19" t="b">
        <f t="shared" si="154"/>
        <v>0</v>
      </c>
      <c r="S775" s="19" t="b">
        <f t="shared" si="155"/>
        <v>0</v>
      </c>
      <c r="T775" s="19" t="b">
        <f t="shared" si="156"/>
        <v>0</v>
      </c>
      <c r="U775" s="19" t="b">
        <f t="shared" si="157"/>
        <v>0</v>
      </c>
    </row>
    <row r="776" spans="8:21" x14ac:dyDescent="0.25">
      <c r="H776" s="13" t="str">
        <f>_xlfn.IFNA(IF(B776="GN",VLOOKUP($K776,'GN codes'!$A:$E,3,FALSE),VLOOKUP($K776,'Prodcom codes'!$A:$F,4,FALSE)),"")</f>
        <v/>
      </c>
      <c r="I776" s="16" t="str">
        <f t="shared" si="146"/>
        <v/>
      </c>
      <c r="J776" s="17" t="str">
        <f t="shared" si="147"/>
        <v/>
      </c>
      <c r="K776" s="13" t="str">
        <f t="shared" si="148"/>
        <v/>
      </c>
      <c r="L776" s="19" t="b">
        <f t="shared" si="149"/>
        <v>1</v>
      </c>
      <c r="M776" s="19" t="b">
        <f t="shared" si="150"/>
        <v>1</v>
      </c>
      <c r="N776" s="19" t="b">
        <f t="shared" si="151"/>
        <v>1</v>
      </c>
      <c r="O776" s="19" t="b">
        <f t="shared" si="152"/>
        <v>0</v>
      </c>
      <c r="P776" s="19" t="b">
        <f>IF(B776="GN",ISNA(VLOOKUP($K776,'GN codes'!$A:$A,1,FALSE)),ISNA(VLOOKUP($K776,'Prodcom codes'!$A:$A,1,FALSE)))</f>
        <v>1</v>
      </c>
      <c r="Q776" s="19" t="b">
        <f t="shared" si="153"/>
        <v>0</v>
      </c>
      <c r="R776" s="19" t="b">
        <f t="shared" si="154"/>
        <v>0</v>
      </c>
      <c r="S776" s="19" t="b">
        <f t="shared" si="155"/>
        <v>0</v>
      </c>
      <c r="T776" s="19" t="b">
        <f t="shared" si="156"/>
        <v>0</v>
      </c>
      <c r="U776" s="19" t="b">
        <f t="shared" si="157"/>
        <v>0</v>
      </c>
    </row>
    <row r="777" spans="8:21" x14ac:dyDescent="0.25">
      <c r="H777" s="13" t="str">
        <f>_xlfn.IFNA(IF(B777="GN",VLOOKUP($K777,'GN codes'!$A:$E,3,FALSE),VLOOKUP($K777,'Prodcom codes'!$A:$F,4,FALSE)),"")</f>
        <v/>
      </c>
      <c r="I777" s="16" t="str">
        <f t="shared" si="146"/>
        <v/>
      </c>
      <c r="J777" s="17" t="str">
        <f t="shared" si="147"/>
        <v/>
      </c>
      <c r="K777" s="13" t="str">
        <f t="shared" si="148"/>
        <v/>
      </c>
      <c r="L777" s="19" t="b">
        <f t="shared" si="149"/>
        <v>1</v>
      </c>
      <c r="M777" s="19" t="b">
        <f t="shared" si="150"/>
        <v>1</v>
      </c>
      <c r="N777" s="19" t="b">
        <f t="shared" si="151"/>
        <v>1</v>
      </c>
      <c r="O777" s="19" t="b">
        <f t="shared" si="152"/>
        <v>0</v>
      </c>
      <c r="P777" s="19" t="b">
        <f>IF(B777="GN",ISNA(VLOOKUP($K777,'GN codes'!$A:$A,1,FALSE)),ISNA(VLOOKUP($K777,'Prodcom codes'!$A:$A,1,FALSE)))</f>
        <v>1</v>
      </c>
      <c r="Q777" s="19" t="b">
        <f t="shared" si="153"/>
        <v>0</v>
      </c>
      <c r="R777" s="19" t="b">
        <f t="shared" si="154"/>
        <v>0</v>
      </c>
      <c r="S777" s="19" t="b">
        <f t="shared" si="155"/>
        <v>0</v>
      </c>
      <c r="T777" s="19" t="b">
        <f t="shared" si="156"/>
        <v>0</v>
      </c>
      <c r="U777" s="19" t="b">
        <f t="shared" si="157"/>
        <v>0</v>
      </c>
    </row>
    <row r="778" spans="8:21" x14ac:dyDescent="0.25">
      <c r="H778" s="13" t="str">
        <f>_xlfn.IFNA(IF(B778="GN",VLOOKUP($K778,'GN codes'!$A:$E,3,FALSE),VLOOKUP($K778,'Prodcom codes'!$A:$F,4,FALSE)),"")</f>
        <v/>
      </c>
      <c r="I778" s="16" t="str">
        <f t="shared" si="146"/>
        <v/>
      </c>
      <c r="J778" s="17" t="str">
        <f t="shared" si="147"/>
        <v/>
      </c>
      <c r="K778" s="13" t="str">
        <f t="shared" si="148"/>
        <v/>
      </c>
      <c r="L778" s="19" t="b">
        <f t="shared" si="149"/>
        <v>1</v>
      </c>
      <c r="M778" s="19" t="b">
        <f t="shared" si="150"/>
        <v>1</v>
      </c>
      <c r="N778" s="19" t="b">
        <f t="shared" si="151"/>
        <v>1</v>
      </c>
      <c r="O778" s="19" t="b">
        <f t="shared" si="152"/>
        <v>0</v>
      </c>
      <c r="P778" s="19" t="b">
        <f>IF(B778="GN",ISNA(VLOOKUP($K778,'GN codes'!$A:$A,1,FALSE)),ISNA(VLOOKUP($K778,'Prodcom codes'!$A:$A,1,FALSE)))</f>
        <v>1</v>
      </c>
      <c r="Q778" s="19" t="b">
        <f t="shared" si="153"/>
        <v>0</v>
      </c>
      <c r="R778" s="19" t="b">
        <f t="shared" si="154"/>
        <v>0</v>
      </c>
      <c r="S778" s="19" t="b">
        <f t="shared" si="155"/>
        <v>0</v>
      </c>
      <c r="T778" s="19" t="b">
        <f t="shared" si="156"/>
        <v>0</v>
      </c>
      <c r="U778" s="19" t="b">
        <f t="shared" si="157"/>
        <v>0</v>
      </c>
    </row>
    <row r="779" spans="8:21" x14ac:dyDescent="0.25">
      <c r="H779" s="13" t="str">
        <f>_xlfn.IFNA(IF(B779="GN",VLOOKUP($K779,'GN codes'!$A:$E,3,FALSE),VLOOKUP($K779,'Prodcom codes'!$A:$F,4,FALSE)),"")</f>
        <v/>
      </c>
      <c r="I779" s="16" t="str">
        <f t="shared" si="146"/>
        <v/>
      </c>
      <c r="J779" s="17" t="str">
        <f t="shared" si="147"/>
        <v/>
      </c>
      <c r="K779" s="13" t="str">
        <f t="shared" si="148"/>
        <v/>
      </c>
      <c r="L779" s="19" t="b">
        <f t="shared" si="149"/>
        <v>1</v>
      </c>
      <c r="M779" s="19" t="b">
        <f t="shared" si="150"/>
        <v>1</v>
      </c>
      <c r="N779" s="19" t="b">
        <f t="shared" si="151"/>
        <v>1</v>
      </c>
      <c r="O779" s="19" t="b">
        <f t="shared" si="152"/>
        <v>0</v>
      </c>
      <c r="P779" s="19" t="b">
        <f>IF(B779="GN",ISNA(VLOOKUP($K779,'GN codes'!$A:$A,1,FALSE)),ISNA(VLOOKUP($K779,'Prodcom codes'!$A:$A,1,FALSE)))</f>
        <v>1</v>
      </c>
      <c r="Q779" s="19" t="b">
        <f t="shared" si="153"/>
        <v>0</v>
      </c>
      <c r="R779" s="19" t="b">
        <f t="shared" si="154"/>
        <v>0</v>
      </c>
      <c r="S779" s="19" t="b">
        <f t="shared" si="155"/>
        <v>0</v>
      </c>
      <c r="T779" s="19" t="b">
        <f t="shared" si="156"/>
        <v>0</v>
      </c>
      <c r="U779" s="19" t="b">
        <f t="shared" si="157"/>
        <v>0</v>
      </c>
    </row>
    <row r="780" spans="8:21" x14ac:dyDescent="0.25">
      <c r="H780" s="13" t="str">
        <f>_xlfn.IFNA(IF(B780="GN",VLOOKUP($K780,'GN codes'!$A:$E,3,FALSE),VLOOKUP($K780,'Prodcom codes'!$A:$F,4,FALSE)),"")</f>
        <v/>
      </c>
      <c r="I780" s="16" t="str">
        <f t="shared" si="146"/>
        <v/>
      </c>
      <c r="J780" s="17" t="str">
        <f t="shared" si="147"/>
        <v/>
      </c>
      <c r="K780" s="13" t="str">
        <f t="shared" si="148"/>
        <v/>
      </c>
      <c r="L780" s="19" t="b">
        <f t="shared" si="149"/>
        <v>1</v>
      </c>
      <c r="M780" s="19" t="b">
        <f t="shared" si="150"/>
        <v>1</v>
      </c>
      <c r="N780" s="19" t="b">
        <f t="shared" si="151"/>
        <v>1</v>
      </c>
      <c r="O780" s="19" t="b">
        <f t="shared" si="152"/>
        <v>0</v>
      </c>
      <c r="P780" s="19" t="b">
        <f>IF(B780="GN",ISNA(VLOOKUP($K780,'GN codes'!$A:$A,1,FALSE)),ISNA(VLOOKUP($K780,'Prodcom codes'!$A:$A,1,FALSE)))</f>
        <v>1</v>
      </c>
      <c r="Q780" s="19" t="b">
        <f t="shared" si="153"/>
        <v>0</v>
      </c>
      <c r="R780" s="19" t="b">
        <f t="shared" si="154"/>
        <v>0</v>
      </c>
      <c r="S780" s="19" t="b">
        <f t="shared" si="155"/>
        <v>0</v>
      </c>
      <c r="T780" s="19" t="b">
        <f t="shared" si="156"/>
        <v>0</v>
      </c>
      <c r="U780" s="19" t="b">
        <f t="shared" si="157"/>
        <v>0</v>
      </c>
    </row>
    <row r="781" spans="8:21" x14ac:dyDescent="0.25">
      <c r="H781" s="13" t="str">
        <f>_xlfn.IFNA(IF(B781="GN",VLOOKUP($K781,'GN codes'!$A:$E,3,FALSE),VLOOKUP($K781,'Prodcom codes'!$A:$F,4,FALSE)),"")</f>
        <v/>
      </c>
      <c r="I781" s="16" t="str">
        <f t="shared" si="146"/>
        <v/>
      </c>
      <c r="J781" s="17" t="str">
        <f t="shared" si="147"/>
        <v/>
      </c>
      <c r="K781" s="13" t="str">
        <f t="shared" si="148"/>
        <v/>
      </c>
      <c r="L781" s="19" t="b">
        <f t="shared" si="149"/>
        <v>1</v>
      </c>
      <c r="M781" s="19" t="b">
        <f t="shared" si="150"/>
        <v>1</v>
      </c>
      <c r="N781" s="19" t="b">
        <f t="shared" si="151"/>
        <v>1</v>
      </c>
      <c r="O781" s="19" t="b">
        <f t="shared" si="152"/>
        <v>0</v>
      </c>
      <c r="P781" s="19" t="b">
        <f>IF(B781="GN",ISNA(VLOOKUP($K781,'GN codes'!$A:$A,1,FALSE)),ISNA(VLOOKUP($K781,'Prodcom codes'!$A:$A,1,FALSE)))</f>
        <v>1</v>
      </c>
      <c r="Q781" s="19" t="b">
        <f t="shared" si="153"/>
        <v>0</v>
      </c>
      <c r="R781" s="19" t="b">
        <f t="shared" si="154"/>
        <v>0</v>
      </c>
      <c r="S781" s="19" t="b">
        <f t="shared" si="155"/>
        <v>0</v>
      </c>
      <c r="T781" s="19" t="b">
        <f t="shared" si="156"/>
        <v>0</v>
      </c>
      <c r="U781" s="19" t="b">
        <f t="shared" si="157"/>
        <v>0</v>
      </c>
    </row>
    <row r="782" spans="8:21" x14ac:dyDescent="0.25">
      <c r="H782" s="13" t="str">
        <f>_xlfn.IFNA(IF(B782="GN",VLOOKUP($K782,'GN codes'!$A:$E,3,FALSE),VLOOKUP($K782,'Prodcom codes'!$A:$F,4,FALSE)),"")</f>
        <v/>
      </c>
      <c r="I782" s="16" t="str">
        <f t="shared" si="146"/>
        <v/>
      </c>
      <c r="J782" s="17" t="str">
        <f t="shared" si="147"/>
        <v/>
      </c>
      <c r="K782" s="13" t="str">
        <f t="shared" si="148"/>
        <v/>
      </c>
      <c r="L782" s="19" t="b">
        <f t="shared" si="149"/>
        <v>1</v>
      </c>
      <c r="M782" s="19" t="b">
        <f t="shared" si="150"/>
        <v>1</v>
      </c>
      <c r="N782" s="19" t="b">
        <f t="shared" si="151"/>
        <v>1</v>
      </c>
      <c r="O782" s="19" t="b">
        <f t="shared" si="152"/>
        <v>0</v>
      </c>
      <c r="P782" s="19" t="b">
        <f>IF(B782="GN",ISNA(VLOOKUP($K782,'GN codes'!$A:$A,1,FALSE)),ISNA(VLOOKUP($K782,'Prodcom codes'!$A:$A,1,FALSE)))</f>
        <v>1</v>
      </c>
      <c r="Q782" s="19" t="b">
        <f t="shared" si="153"/>
        <v>0</v>
      </c>
      <c r="R782" s="19" t="b">
        <f t="shared" si="154"/>
        <v>0</v>
      </c>
      <c r="S782" s="19" t="b">
        <f t="shared" si="155"/>
        <v>0</v>
      </c>
      <c r="T782" s="19" t="b">
        <f t="shared" si="156"/>
        <v>0</v>
      </c>
      <c r="U782" s="19" t="b">
        <f t="shared" si="157"/>
        <v>0</v>
      </c>
    </row>
    <row r="783" spans="8:21" x14ac:dyDescent="0.25">
      <c r="H783" s="13" t="str">
        <f>_xlfn.IFNA(IF(B783="GN",VLOOKUP($K783,'GN codes'!$A:$E,3,FALSE),VLOOKUP($K783,'Prodcom codes'!$A:$F,4,FALSE)),"")</f>
        <v/>
      </c>
      <c r="I783" s="16" t="str">
        <f t="shared" si="146"/>
        <v/>
      </c>
      <c r="J783" s="17" t="str">
        <f t="shared" si="147"/>
        <v/>
      </c>
      <c r="K783" s="13" t="str">
        <f t="shared" si="148"/>
        <v/>
      </c>
      <c r="L783" s="19" t="b">
        <f t="shared" si="149"/>
        <v>1</v>
      </c>
      <c r="M783" s="19" t="b">
        <f t="shared" si="150"/>
        <v>1</v>
      </c>
      <c r="N783" s="19" t="b">
        <f t="shared" si="151"/>
        <v>1</v>
      </c>
      <c r="O783" s="19" t="b">
        <f t="shared" si="152"/>
        <v>0</v>
      </c>
      <c r="P783" s="19" t="b">
        <f>IF(B783="GN",ISNA(VLOOKUP($K783,'GN codes'!$A:$A,1,FALSE)),ISNA(VLOOKUP($K783,'Prodcom codes'!$A:$A,1,FALSE)))</f>
        <v>1</v>
      </c>
      <c r="Q783" s="19" t="b">
        <f t="shared" si="153"/>
        <v>0</v>
      </c>
      <c r="R783" s="19" t="b">
        <f t="shared" si="154"/>
        <v>0</v>
      </c>
      <c r="S783" s="19" t="b">
        <f t="shared" si="155"/>
        <v>0</v>
      </c>
      <c r="T783" s="19" t="b">
        <f t="shared" si="156"/>
        <v>0</v>
      </c>
      <c r="U783" s="19" t="b">
        <f t="shared" si="157"/>
        <v>0</v>
      </c>
    </row>
    <row r="784" spans="8:21" x14ac:dyDescent="0.25">
      <c r="H784" s="13" t="str">
        <f>_xlfn.IFNA(IF(B784="GN",VLOOKUP($K784,'GN codes'!$A:$E,3,FALSE),VLOOKUP($K784,'Prodcom codes'!$A:$F,4,FALSE)),"")</f>
        <v/>
      </c>
      <c r="I784" s="16" t="str">
        <f t="shared" si="146"/>
        <v/>
      </c>
      <c r="J784" s="17" t="str">
        <f t="shared" si="147"/>
        <v/>
      </c>
      <c r="K784" s="13" t="str">
        <f t="shared" si="148"/>
        <v/>
      </c>
      <c r="L784" s="19" t="b">
        <f t="shared" si="149"/>
        <v>1</v>
      </c>
      <c r="M784" s="19" t="b">
        <f t="shared" si="150"/>
        <v>1</v>
      </c>
      <c r="N784" s="19" t="b">
        <f t="shared" si="151"/>
        <v>1</v>
      </c>
      <c r="O784" s="19" t="b">
        <f t="shared" si="152"/>
        <v>0</v>
      </c>
      <c r="P784" s="19" t="b">
        <f>IF(B784="GN",ISNA(VLOOKUP($K784,'GN codes'!$A:$A,1,FALSE)),ISNA(VLOOKUP($K784,'Prodcom codes'!$A:$A,1,FALSE)))</f>
        <v>1</v>
      </c>
      <c r="Q784" s="19" t="b">
        <f t="shared" si="153"/>
        <v>0</v>
      </c>
      <c r="R784" s="19" t="b">
        <f t="shared" si="154"/>
        <v>0</v>
      </c>
      <c r="S784" s="19" t="b">
        <f t="shared" si="155"/>
        <v>0</v>
      </c>
      <c r="T784" s="19" t="b">
        <f t="shared" si="156"/>
        <v>0</v>
      </c>
      <c r="U784" s="19" t="b">
        <f t="shared" si="157"/>
        <v>0</v>
      </c>
    </row>
    <row r="785" spans="8:21" x14ac:dyDescent="0.25">
      <c r="H785" s="13" t="str">
        <f>_xlfn.IFNA(IF(B785="GN",VLOOKUP($K785,'GN codes'!$A:$E,3,FALSE),VLOOKUP($K785,'Prodcom codes'!$A:$F,4,FALSE)),"")</f>
        <v/>
      </c>
      <c r="I785" s="16" t="str">
        <f t="shared" si="146"/>
        <v/>
      </c>
      <c r="J785" s="17" t="str">
        <f t="shared" si="147"/>
        <v/>
      </c>
      <c r="K785" s="13" t="str">
        <f t="shared" si="148"/>
        <v/>
      </c>
      <c r="L785" s="19" t="b">
        <f t="shared" si="149"/>
        <v>1</v>
      </c>
      <c r="M785" s="19" t="b">
        <f t="shared" si="150"/>
        <v>1</v>
      </c>
      <c r="N785" s="19" t="b">
        <f t="shared" si="151"/>
        <v>1</v>
      </c>
      <c r="O785" s="19" t="b">
        <f t="shared" si="152"/>
        <v>0</v>
      </c>
      <c r="P785" s="19" t="b">
        <f>IF(B785="GN",ISNA(VLOOKUP($K785,'GN codes'!$A:$A,1,FALSE)),ISNA(VLOOKUP($K785,'Prodcom codes'!$A:$A,1,FALSE)))</f>
        <v>1</v>
      </c>
      <c r="Q785" s="19" t="b">
        <f t="shared" si="153"/>
        <v>0</v>
      </c>
      <c r="R785" s="19" t="b">
        <f t="shared" si="154"/>
        <v>0</v>
      </c>
      <c r="S785" s="19" t="b">
        <f t="shared" si="155"/>
        <v>0</v>
      </c>
      <c r="T785" s="19" t="b">
        <f t="shared" si="156"/>
        <v>0</v>
      </c>
      <c r="U785" s="19" t="b">
        <f t="shared" si="157"/>
        <v>0</v>
      </c>
    </row>
    <row r="786" spans="8:21" x14ac:dyDescent="0.25">
      <c r="H786" s="13" t="str">
        <f>_xlfn.IFNA(IF(B786="GN",VLOOKUP($K786,'GN codes'!$A:$E,3,FALSE),VLOOKUP($K786,'Prodcom codes'!$A:$F,4,FALSE)),"")</f>
        <v/>
      </c>
      <c r="I786" s="16" t="str">
        <f t="shared" si="146"/>
        <v/>
      </c>
      <c r="J786" s="17" t="str">
        <f t="shared" si="147"/>
        <v/>
      </c>
      <c r="K786" s="13" t="str">
        <f t="shared" si="148"/>
        <v/>
      </c>
      <c r="L786" s="19" t="b">
        <f t="shared" si="149"/>
        <v>1</v>
      </c>
      <c r="M786" s="19" t="b">
        <f t="shared" si="150"/>
        <v>1</v>
      </c>
      <c r="N786" s="19" t="b">
        <f t="shared" si="151"/>
        <v>1</v>
      </c>
      <c r="O786" s="19" t="b">
        <f t="shared" si="152"/>
        <v>0</v>
      </c>
      <c r="P786" s="19" t="b">
        <f>IF(B786="GN",ISNA(VLOOKUP($K786,'GN codes'!$A:$A,1,FALSE)),ISNA(VLOOKUP($K786,'Prodcom codes'!$A:$A,1,FALSE)))</f>
        <v>1</v>
      </c>
      <c r="Q786" s="19" t="b">
        <f t="shared" si="153"/>
        <v>0</v>
      </c>
      <c r="R786" s="19" t="b">
        <f t="shared" si="154"/>
        <v>0</v>
      </c>
      <c r="S786" s="19" t="b">
        <f t="shared" si="155"/>
        <v>0</v>
      </c>
      <c r="T786" s="19" t="b">
        <f t="shared" si="156"/>
        <v>0</v>
      </c>
      <c r="U786" s="19" t="b">
        <f t="shared" si="157"/>
        <v>0</v>
      </c>
    </row>
    <row r="787" spans="8:21" x14ac:dyDescent="0.25">
      <c r="H787" s="13" t="str">
        <f>_xlfn.IFNA(IF(B787="GN",VLOOKUP($K787,'GN codes'!$A:$E,3,FALSE),VLOOKUP($K787,'Prodcom codes'!$A:$F,4,FALSE)),"")</f>
        <v/>
      </c>
      <c r="I787" s="16" t="str">
        <f t="shared" si="146"/>
        <v/>
      </c>
      <c r="J787" s="17" t="str">
        <f t="shared" si="147"/>
        <v/>
      </c>
      <c r="K787" s="13" t="str">
        <f t="shared" si="148"/>
        <v/>
      </c>
      <c r="L787" s="19" t="b">
        <f t="shared" si="149"/>
        <v>1</v>
      </c>
      <c r="M787" s="19" t="b">
        <f t="shared" si="150"/>
        <v>1</v>
      </c>
      <c r="N787" s="19" t="b">
        <f t="shared" si="151"/>
        <v>1</v>
      </c>
      <c r="O787" s="19" t="b">
        <f t="shared" si="152"/>
        <v>0</v>
      </c>
      <c r="P787" s="19" t="b">
        <f>IF(B787="GN",ISNA(VLOOKUP($K787,'GN codes'!$A:$A,1,FALSE)),ISNA(VLOOKUP($K787,'Prodcom codes'!$A:$A,1,FALSE)))</f>
        <v>1</v>
      </c>
      <c r="Q787" s="19" t="b">
        <f t="shared" si="153"/>
        <v>0</v>
      </c>
      <c r="R787" s="19" t="b">
        <f t="shared" si="154"/>
        <v>0</v>
      </c>
      <c r="S787" s="19" t="b">
        <f t="shared" si="155"/>
        <v>0</v>
      </c>
      <c r="T787" s="19" t="b">
        <f t="shared" si="156"/>
        <v>0</v>
      </c>
      <c r="U787" s="19" t="b">
        <f t="shared" si="157"/>
        <v>0</v>
      </c>
    </row>
    <row r="788" spans="8:21" x14ac:dyDescent="0.25">
      <c r="H788" s="13" t="str">
        <f>_xlfn.IFNA(IF(B788="GN",VLOOKUP($K788,'GN codes'!$A:$E,3,FALSE),VLOOKUP($K788,'Prodcom codes'!$A:$F,4,FALSE)),"")</f>
        <v/>
      </c>
      <c r="I788" s="16" t="str">
        <f t="shared" si="146"/>
        <v/>
      </c>
      <c r="J788" s="17" t="str">
        <f t="shared" si="147"/>
        <v/>
      </c>
      <c r="K788" s="13" t="str">
        <f t="shared" si="148"/>
        <v/>
      </c>
      <c r="L788" s="19" t="b">
        <f t="shared" si="149"/>
        <v>1</v>
      </c>
      <c r="M788" s="19" t="b">
        <f t="shared" si="150"/>
        <v>1</v>
      </c>
      <c r="N788" s="19" t="b">
        <f t="shared" si="151"/>
        <v>1</v>
      </c>
      <c r="O788" s="19" t="b">
        <f t="shared" si="152"/>
        <v>0</v>
      </c>
      <c r="P788" s="19" t="b">
        <f>IF(B788="GN",ISNA(VLOOKUP($K788,'GN codes'!$A:$A,1,FALSE)),ISNA(VLOOKUP($K788,'Prodcom codes'!$A:$A,1,FALSE)))</f>
        <v>1</v>
      </c>
      <c r="Q788" s="19" t="b">
        <f t="shared" si="153"/>
        <v>0</v>
      </c>
      <c r="R788" s="19" t="b">
        <f t="shared" si="154"/>
        <v>0</v>
      </c>
      <c r="S788" s="19" t="b">
        <f t="shared" si="155"/>
        <v>0</v>
      </c>
      <c r="T788" s="19" t="b">
        <f t="shared" si="156"/>
        <v>0</v>
      </c>
      <c r="U788" s="19" t="b">
        <f t="shared" si="157"/>
        <v>0</v>
      </c>
    </row>
    <row r="789" spans="8:21" x14ac:dyDescent="0.25">
      <c r="H789" s="13" t="str">
        <f>_xlfn.IFNA(IF(B789="GN",VLOOKUP($K789,'GN codes'!$A:$E,3,FALSE),VLOOKUP($K789,'Prodcom codes'!$A:$F,4,FALSE)),"")</f>
        <v/>
      </c>
      <c r="I789" s="16" t="str">
        <f t="shared" si="146"/>
        <v/>
      </c>
      <c r="J789" s="17" t="str">
        <f t="shared" si="147"/>
        <v/>
      </c>
      <c r="K789" s="13" t="str">
        <f t="shared" si="148"/>
        <v/>
      </c>
      <c r="L789" s="19" t="b">
        <f t="shared" si="149"/>
        <v>1</v>
      </c>
      <c r="M789" s="19" t="b">
        <f t="shared" si="150"/>
        <v>1</v>
      </c>
      <c r="N789" s="19" t="b">
        <f t="shared" si="151"/>
        <v>1</v>
      </c>
      <c r="O789" s="19" t="b">
        <f t="shared" si="152"/>
        <v>0</v>
      </c>
      <c r="P789" s="19" t="b">
        <f>IF(B789="GN",ISNA(VLOOKUP($K789,'GN codes'!$A:$A,1,FALSE)),ISNA(VLOOKUP($K789,'Prodcom codes'!$A:$A,1,FALSE)))</f>
        <v>1</v>
      </c>
      <c r="Q789" s="19" t="b">
        <f t="shared" si="153"/>
        <v>0</v>
      </c>
      <c r="R789" s="19" t="b">
        <f t="shared" si="154"/>
        <v>0</v>
      </c>
      <c r="S789" s="19" t="b">
        <f t="shared" si="155"/>
        <v>0</v>
      </c>
      <c r="T789" s="19" t="b">
        <f t="shared" si="156"/>
        <v>0</v>
      </c>
      <c r="U789" s="19" t="b">
        <f t="shared" si="157"/>
        <v>0</v>
      </c>
    </row>
    <row r="790" spans="8:21" x14ac:dyDescent="0.25">
      <c r="H790" s="13" t="str">
        <f>_xlfn.IFNA(IF(B790="GN",VLOOKUP($K790,'GN codes'!$A:$E,3,FALSE),VLOOKUP($K790,'Prodcom codes'!$A:$F,4,FALSE)),"")</f>
        <v/>
      </c>
      <c r="I790" s="16" t="str">
        <f t="shared" si="146"/>
        <v/>
      </c>
      <c r="J790" s="17" t="str">
        <f t="shared" si="147"/>
        <v/>
      </c>
      <c r="K790" s="13" t="str">
        <f t="shared" si="148"/>
        <v/>
      </c>
      <c r="L790" s="19" t="b">
        <f t="shared" si="149"/>
        <v>1</v>
      </c>
      <c r="M790" s="19" t="b">
        <f t="shared" si="150"/>
        <v>1</v>
      </c>
      <c r="N790" s="19" t="b">
        <f t="shared" si="151"/>
        <v>1</v>
      </c>
      <c r="O790" s="19" t="b">
        <f t="shared" si="152"/>
        <v>0</v>
      </c>
      <c r="P790" s="19" t="b">
        <f>IF(B790="GN",ISNA(VLOOKUP($K790,'GN codes'!$A:$A,1,FALSE)),ISNA(VLOOKUP($K790,'Prodcom codes'!$A:$A,1,FALSE)))</f>
        <v>1</v>
      </c>
      <c r="Q790" s="19" t="b">
        <f t="shared" si="153"/>
        <v>0</v>
      </c>
      <c r="R790" s="19" t="b">
        <f t="shared" si="154"/>
        <v>0</v>
      </c>
      <c r="S790" s="19" t="b">
        <f t="shared" si="155"/>
        <v>0</v>
      </c>
      <c r="T790" s="19" t="b">
        <f t="shared" si="156"/>
        <v>0</v>
      </c>
      <c r="U790" s="19" t="b">
        <f t="shared" si="157"/>
        <v>0</v>
      </c>
    </row>
    <row r="791" spans="8:21" x14ac:dyDescent="0.25">
      <c r="H791" s="13" t="str">
        <f>_xlfn.IFNA(IF(B791="GN",VLOOKUP($K791,'GN codes'!$A:$E,3,FALSE),VLOOKUP($K791,'Prodcom codes'!$A:$F,4,FALSE)),"")</f>
        <v/>
      </c>
      <c r="I791" s="16" t="str">
        <f t="shared" si="146"/>
        <v/>
      </c>
      <c r="J791" s="17" t="str">
        <f t="shared" si="147"/>
        <v/>
      </c>
      <c r="K791" s="13" t="str">
        <f t="shared" si="148"/>
        <v/>
      </c>
      <c r="L791" s="19" t="b">
        <f t="shared" si="149"/>
        <v>1</v>
      </c>
      <c r="M791" s="19" t="b">
        <f t="shared" si="150"/>
        <v>1</v>
      </c>
      <c r="N791" s="19" t="b">
        <f t="shared" si="151"/>
        <v>1</v>
      </c>
      <c r="O791" s="19" t="b">
        <f t="shared" si="152"/>
        <v>0</v>
      </c>
      <c r="P791" s="19" t="b">
        <f>IF(B791="GN",ISNA(VLOOKUP($K791,'GN codes'!$A:$A,1,FALSE)),ISNA(VLOOKUP($K791,'Prodcom codes'!$A:$A,1,FALSE)))</f>
        <v>1</v>
      </c>
      <c r="Q791" s="19" t="b">
        <f t="shared" si="153"/>
        <v>0</v>
      </c>
      <c r="R791" s="19" t="b">
        <f t="shared" si="154"/>
        <v>0</v>
      </c>
      <c r="S791" s="19" t="b">
        <f t="shared" si="155"/>
        <v>0</v>
      </c>
      <c r="T791" s="19" t="b">
        <f t="shared" si="156"/>
        <v>0</v>
      </c>
      <c r="U791" s="19" t="b">
        <f t="shared" si="157"/>
        <v>0</v>
      </c>
    </row>
    <row r="792" spans="8:21" x14ac:dyDescent="0.25">
      <c r="H792" s="13" t="str">
        <f>_xlfn.IFNA(IF(B792="GN",VLOOKUP($K792,'GN codes'!$A:$E,3,FALSE),VLOOKUP($K792,'Prodcom codes'!$A:$F,4,FALSE)),"")</f>
        <v/>
      </c>
      <c r="I792" s="16" t="str">
        <f t="shared" si="146"/>
        <v/>
      </c>
      <c r="J792" s="17" t="str">
        <f t="shared" si="147"/>
        <v/>
      </c>
      <c r="K792" s="13" t="str">
        <f t="shared" si="148"/>
        <v/>
      </c>
      <c r="L792" s="19" t="b">
        <f t="shared" si="149"/>
        <v>1</v>
      </c>
      <c r="M792" s="19" t="b">
        <f t="shared" si="150"/>
        <v>1</v>
      </c>
      <c r="N792" s="19" t="b">
        <f t="shared" si="151"/>
        <v>1</v>
      </c>
      <c r="O792" s="19" t="b">
        <f t="shared" si="152"/>
        <v>0</v>
      </c>
      <c r="P792" s="19" t="b">
        <f>IF(B792="GN",ISNA(VLOOKUP($K792,'GN codes'!$A:$A,1,FALSE)),ISNA(VLOOKUP($K792,'Prodcom codes'!$A:$A,1,FALSE)))</f>
        <v>1</v>
      </c>
      <c r="Q792" s="19" t="b">
        <f t="shared" si="153"/>
        <v>0</v>
      </c>
      <c r="R792" s="19" t="b">
        <f t="shared" si="154"/>
        <v>0</v>
      </c>
      <c r="S792" s="19" t="b">
        <f t="shared" si="155"/>
        <v>0</v>
      </c>
      <c r="T792" s="19" t="b">
        <f t="shared" si="156"/>
        <v>0</v>
      </c>
      <c r="U792" s="19" t="b">
        <f t="shared" si="157"/>
        <v>0</v>
      </c>
    </row>
    <row r="793" spans="8:21" x14ac:dyDescent="0.25">
      <c r="H793" s="13" t="str">
        <f>_xlfn.IFNA(IF(B793="GN",VLOOKUP($K793,'GN codes'!$A:$E,3,FALSE),VLOOKUP($K793,'Prodcom codes'!$A:$F,4,FALSE)),"")</f>
        <v/>
      </c>
      <c r="I793" s="16" t="str">
        <f t="shared" si="146"/>
        <v/>
      </c>
      <c r="J793" s="17" t="str">
        <f t="shared" si="147"/>
        <v/>
      </c>
      <c r="K793" s="13" t="str">
        <f t="shared" si="148"/>
        <v/>
      </c>
      <c r="L793" s="19" t="b">
        <f t="shared" si="149"/>
        <v>1</v>
      </c>
      <c r="M793" s="19" t="b">
        <f t="shared" si="150"/>
        <v>1</v>
      </c>
      <c r="N793" s="19" t="b">
        <f t="shared" si="151"/>
        <v>1</v>
      </c>
      <c r="O793" s="19" t="b">
        <f t="shared" si="152"/>
        <v>0</v>
      </c>
      <c r="P793" s="19" t="b">
        <f>IF(B793="GN",ISNA(VLOOKUP($K793,'GN codes'!$A:$A,1,FALSE)),ISNA(VLOOKUP($K793,'Prodcom codes'!$A:$A,1,FALSE)))</f>
        <v>1</v>
      </c>
      <c r="Q793" s="19" t="b">
        <f t="shared" si="153"/>
        <v>0</v>
      </c>
      <c r="R793" s="19" t="b">
        <f t="shared" si="154"/>
        <v>0</v>
      </c>
      <c r="S793" s="19" t="b">
        <f t="shared" si="155"/>
        <v>0</v>
      </c>
      <c r="T793" s="19" t="b">
        <f t="shared" si="156"/>
        <v>0</v>
      </c>
      <c r="U793" s="19" t="b">
        <f t="shared" si="157"/>
        <v>0</v>
      </c>
    </row>
    <row r="794" spans="8:21" x14ac:dyDescent="0.25">
      <c r="H794" s="13" t="str">
        <f>_xlfn.IFNA(IF(B794="GN",VLOOKUP($K794,'GN codes'!$A:$E,3,FALSE),VLOOKUP($K794,'Prodcom codes'!$A:$F,4,FALSE)),"")</f>
        <v/>
      </c>
      <c r="I794" s="16" t="str">
        <f t="shared" si="146"/>
        <v/>
      </c>
      <c r="J794" s="17" t="str">
        <f t="shared" si="147"/>
        <v/>
      </c>
      <c r="K794" s="13" t="str">
        <f t="shared" si="148"/>
        <v/>
      </c>
      <c r="L794" s="19" t="b">
        <f t="shared" si="149"/>
        <v>1</v>
      </c>
      <c r="M794" s="19" t="b">
        <f t="shared" si="150"/>
        <v>1</v>
      </c>
      <c r="N794" s="19" t="b">
        <f t="shared" si="151"/>
        <v>1</v>
      </c>
      <c r="O794" s="19" t="b">
        <f t="shared" si="152"/>
        <v>0</v>
      </c>
      <c r="P794" s="19" t="b">
        <f>IF(B794="GN",ISNA(VLOOKUP($K794,'GN codes'!$A:$A,1,FALSE)),ISNA(VLOOKUP($K794,'Prodcom codes'!$A:$A,1,FALSE)))</f>
        <v>1</v>
      </c>
      <c r="Q794" s="19" t="b">
        <f t="shared" si="153"/>
        <v>0</v>
      </c>
      <c r="R794" s="19" t="b">
        <f t="shared" si="154"/>
        <v>0</v>
      </c>
      <c r="S794" s="19" t="b">
        <f t="shared" si="155"/>
        <v>0</v>
      </c>
      <c r="T794" s="19" t="b">
        <f t="shared" si="156"/>
        <v>0</v>
      </c>
      <c r="U794" s="19" t="b">
        <f t="shared" si="157"/>
        <v>0</v>
      </c>
    </row>
    <row r="795" spans="8:21" x14ac:dyDescent="0.25">
      <c r="H795" s="13" t="str">
        <f>_xlfn.IFNA(IF(B795="GN",VLOOKUP($K795,'GN codes'!$A:$E,3,FALSE),VLOOKUP($K795,'Prodcom codes'!$A:$F,4,FALSE)),"")</f>
        <v/>
      </c>
      <c r="I795" s="16" t="str">
        <f t="shared" si="146"/>
        <v/>
      </c>
      <c r="J795" s="17" t="str">
        <f t="shared" si="147"/>
        <v/>
      </c>
      <c r="K795" s="13" t="str">
        <f t="shared" si="148"/>
        <v/>
      </c>
      <c r="L795" s="19" t="b">
        <f t="shared" si="149"/>
        <v>1</v>
      </c>
      <c r="M795" s="19" t="b">
        <f t="shared" si="150"/>
        <v>1</v>
      </c>
      <c r="N795" s="19" t="b">
        <f t="shared" si="151"/>
        <v>1</v>
      </c>
      <c r="O795" s="19" t="b">
        <f t="shared" si="152"/>
        <v>0</v>
      </c>
      <c r="P795" s="19" t="b">
        <f>IF(B795="GN",ISNA(VLOOKUP($K795,'GN codes'!$A:$A,1,FALSE)),ISNA(VLOOKUP($K795,'Prodcom codes'!$A:$A,1,FALSE)))</f>
        <v>1</v>
      </c>
      <c r="Q795" s="19" t="b">
        <f t="shared" si="153"/>
        <v>0</v>
      </c>
      <c r="R795" s="19" t="b">
        <f t="shared" si="154"/>
        <v>0</v>
      </c>
      <c r="S795" s="19" t="b">
        <f t="shared" si="155"/>
        <v>0</v>
      </c>
      <c r="T795" s="19" t="b">
        <f t="shared" si="156"/>
        <v>0</v>
      </c>
      <c r="U795" s="19" t="b">
        <f t="shared" si="157"/>
        <v>0</v>
      </c>
    </row>
    <row r="796" spans="8:21" x14ac:dyDescent="0.25">
      <c r="H796" s="13" t="str">
        <f>_xlfn.IFNA(IF(B796="GN",VLOOKUP($K796,'GN codes'!$A:$E,3,FALSE),VLOOKUP($K796,'Prodcom codes'!$A:$F,4,FALSE)),"")</f>
        <v/>
      </c>
      <c r="I796" s="16" t="str">
        <f t="shared" si="146"/>
        <v/>
      </c>
      <c r="J796" s="17" t="str">
        <f t="shared" si="147"/>
        <v/>
      </c>
      <c r="K796" s="13" t="str">
        <f t="shared" si="148"/>
        <v/>
      </c>
      <c r="L796" s="19" t="b">
        <f t="shared" si="149"/>
        <v>1</v>
      </c>
      <c r="M796" s="19" t="b">
        <f t="shared" si="150"/>
        <v>1</v>
      </c>
      <c r="N796" s="19" t="b">
        <f t="shared" si="151"/>
        <v>1</v>
      </c>
      <c r="O796" s="19" t="b">
        <f t="shared" si="152"/>
        <v>0</v>
      </c>
      <c r="P796" s="19" t="b">
        <f>IF(B796="GN",ISNA(VLOOKUP($K796,'GN codes'!$A:$A,1,FALSE)),ISNA(VLOOKUP($K796,'Prodcom codes'!$A:$A,1,FALSE)))</f>
        <v>1</v>
      </c>
      <c r="Q796" s="19" t="b">
        <f t="shared" si="153"/>
        <v>0</v>
      </c>
      <c r="R796" s="19" t="b">
        <f t="shared" si="154"/>
        <v>0</v>
      </c>
      <c r="S796" s="19" t="b">
        <f t="shared" si="155"/>
        <v>0</v>
      </c>
      <c r="T796" s="19" t="b">
        <f t="shared" si="156"/>
        <v>0</v>
      </c>
      <c r="U796" s="19" t="b">
        <f t="shared" si="157"/>
        <v>0</v>
      </c>
    </row>
    <row r="797" spans="8:21" x14ac:dyDescent="0.25">
      <c r="H797" s="13" t="str">
        <f>_xlfn.IFNA(IF(B797="GN",VLOOKUP($K797,'GN codes'!$A:$E,3,FALSE),VLOOKUP($K797,'Prodcom codes'!$A:$F,4,FALSE)),"")</f>
        <v/>
      </c>
      <c r="I797" s="16" t="str">
        <f t="shared" si="146"/>
        <v/>
      </c>
      <c r="J797" s="17" t="str">
        <f t="shared" si="147"/>
        <v/>
      </c>
      <c r="K797" s="13" t="str">
        <f t="shared" si="148"/>
        <v/>
      </c>
      <c r="L797" s="19" t="b">
        <f t="shared" si="149"/>
        <v>1</v>
      </c>
      <c r="M797" s="19" t="b">
        <f t="shared" si="150"/>
        <v>1</v>
      </c>
      <c r="N797" s="19" t="b">
        <f t="shared" si="151"/>
        <v>1</v>
      </c>
      <c r="O797" s="19" t="b">
        <f t="shared" si="152"/>
        <v>0</v>
      </c>
      <c r="P797" s="19" t="b">
        <f>IF(B797="GN",ISNA(VLOOKUP($K797,'GN codes'!$A:$A,1,FALSE)),ISNA(VLOOKUP($K797,'Prodcom codes'!$A:$A,1,FALSE)))</f>
        <v>1</v>
      </c>
      <c r="Q797" s="19" t="b">
        <f t="shared" si="153"/>
        <v>0</v>
      </c>
      <c r="R797" s="19" t="b">
        <f t="shared" si="154"/>
        <v>0</v>
      </c>
      <c r="S797" s="19" t="b">
        <f t="shared" si="155"/>
        <v>0</v>
      </c>
      <c r="T797" s="19" t="b">
        <f t="shared" si="156"/>
        <v>0</v>
      </c>
      <c r="U797" s="19" t="b">
        <f t="shared" si="157"/>
        <v>0</v>
      </c>
    </row>
    <row r="798" spans="8:21" x14ac:dyDescent="0.25">
      <c r="H798" s="13" t="str">
        <f>_xlfn.IFNA(IF(B798="GN",VLOOKUP($K798,'GN codes'!$A:$E,3,FALSE),VLOOKUP($K798,'Prodcom codes'!$A:$F,4,FALSE)),"")</f>
        <v/>
      </c>
      <c r="I798" s="16" t="str">
        <f t="shared" si="146"/>
        <v/>
      </c>
      <c r="J798" s="17" t="str">
        <f t="shared" si="147"/>
        <v/>
      </c>
      <c r="K798" s="13" t="str">
        <f t="shared" si="148"/>
        <v/>
      </c>
      <c r="L798" s="19" t="b">
        <f t="shared" si="149"/>
        <v>1</v>
      </c>
      <c r="M798" s="19" t="b">
        <f t="shared" si="150"/>
        <v>1</v>
      </c>
      <c r="N798" s="19" t="b">
        <f t="shared" si="151"/>
        <v>1</v>
      </c>
      <c r="O798" s="19" t="b">
        <f t="shared" si="152"/>
        <v>0</v>
      </c>
      <c r="P798" s="19" t="b">
        <f>IF(B798="GN",ISNA(VLOOKUP($K798,'GN codes'!$A:$A,1,FALSE)),ISNA(VLOOKUP($K798,'Prodcom codes'!$A:$A,1,FALSE)))</f>
        <v>1</v>
      </c>
      <c r="Q798" s="19" t="b">
        <f t="shared" si="153"/>
        <v>0</v>
      </c>
      <c r="R798" s="19" t="b">
        <f t="shared" si="154"/>
        <v>0</v>
      </c>
      <c r="S798" s="19" t="b">
        <f t="shared" si="155"/>
        <v>0</v>
      </c>
      <c r="T798" s="19" t="b">
        <f t="shared" si="156"/>
        <v>0</v>
      </c>
      <c r="U798" s="19" t="b">
        <f t="shared" si="157"/>
        <v>0</v>
      </c>
    </row>
    <row r="799" spans="8:21" x14ac:dyDescent="0.25">
      <c r="H799" s="13" t="str">
        <f>_xlfn.IFNA(IF(B799="GN",VLOOKUP($K799,'GN codes'!$A:$E,3,FALSE),VLOOKUP($K799,'Prodcom codes'!$A:$F,4,FALSE)),"")</f>
        <v/>
      </c>
      <c r="I799" s="16" t="str">
        <f t="shared" si="146"/>
        <v/>
      </c>
      <c r="J799" s="17" t="str">
        <f t="shared" si="147"/>
        <v/>
      </c>
      <c r="K799" s="13" t="str">
        <f t="shared" si="148"/>
        <v/>
      </c>
      <c r="L799" s="19" t="b">
        <f t="shared" si="149"/>
        <v>1</v>
      </c>
      <c r="M799" s="19" t="b">
        <f t="shared" si="150"/>
        <v>1</v>
      </c>
      <c r="N799" s="19" t="b">
        <f t="shared" si="151"/>
        <v>1</v>
      </c>
      <c r="O799" s="19" t="b">
        <f t="shared" si="152"/>
        <v>0</v>
      </c>
      <c r="P799" s="19" t="b">
        <f>IF(B799="GN",ISNA(VLOOKUP($K799,'GN codes'!$A:$A,1,FALSE)),ISNA(VLOOKUP($K799,'Prodcom codes'!$A:$A,1,FALSE)))</f>
        <v>1</v>
      </c>
      <c r="Q799" s="19" t="b">
        <f t="shared" si="153"/>
        <v>0</v>
      </c>
      <c r="R799" s="19" t="b">
        <f t="shared" si="154"/>
        <v>0</v>
      </c>
      <c r="S799" s="19" t="b">
        <f t="shared" si="155"/>
        <v>0</v>
      </c>
      <c r="T799" s="19" t="b">
        <f t="shared" si="156"/>
        <v>0</v>
      </c>
      <c r="U799" s="19" t="b">
        <f t="shared" si="157"/>
        <v>0</v>
      </c>
    </row>
    <row r="800" spans="8:21" x14ac:dyDescent="0.25">
      <c r="H800" s="13" t="str">
        <f>_xlfn.IFNA(IF(B800="GN",VLOOKUP($K800,'GN codes'!$A:$E,3,FALSE),VLOOKUP($K800,'Prodcom codes'!$A:$F,4,FALSE)),"")</f>
        <v/>
      </c>
      <c r="I800" s="16" t="str">
        <f t="shared" si="146"/>
        <v/>
      </c>
      <c r="J800" s="17" t="str">
        <f t="shared" si="147"/>
        <v/>
      </c>
      <c r="K800" s="13" t="str">
        <f t="shared" si="148"/>
        <v/>
      </c>
      <c r="L800" s="19" t="b">
        <f t="shared" si="149"/>
        <v>1</v>
      </c>
      <c r="M800" s="19" t="b">
        <f t="shared" si="150"/>
        <v>1</v>
      </c>
      <c r="N800" s="19" t="b">
        <f t="shared" si="151"/>
        <v>1</v>
      </c>
      <c r="O800" s="19" t="b">
        <f t="shared" si="152"/>
        <v>0</v>
      </c>
      <c r="P800" s="19" t="b">
        <f>IF(B800="GN",ISNA(VLOOKUP($K800,'GN codes'!$A:$A,1,FALSE)),ISNA(VLOOKUP($K800,'Prodcom codes'!$A:$A,1,FALSE)))</f>
        <v>1</v>
      </c>
      <c r="Q800" s="19" t="b">
        <f t="shared" si="153"/>
        <v>0</v>
      </c>
      <c r="R800" s="19" t="b">
        <f t="shared" si="154"/>
        <v>0</v>
      </c>
      <c r="S800" s="19" t="b">
        <f t="shared" si="155"/>
        <v>0</v>
      </c>
      <c r="T800" s="19" t="b">
        <f t="shared" si="156"/>
        <v>0</v>
      </c>
      <c r="U800" s="19" t="b">
        <f t="shared" si="157"/>
        <v>0</v>
      </c>
    </row>
    <row r="801" spans="8:21" x14ac:dyDescent="0.25">
      <c r="H801" s="13" t="str">
        <f>_xlfn.IFNA(IF(B801="GN",VLOOKUP($K801,'GN codes'!$A:$E,3,FALSE),VLOOKUP($K801,'Prodcom codes'!$A:$F,4,FALSE)),"")</f>
        <v/>
      </c>
      <c r="I801" s="16" t="str">
        <f t="shared" si="146"/>
        <v/>
      </c>
      <c r="J801" s="17" t="str">
        <f t="shared" si="147"/>
        <v/>
      </c>
      <c r="K801" s="13" t="str">
        <f t="shared" si="148"/>
        <v/>
      </c>
      <c r="L801" s="19" t="b">
        <f t="shared" si="149"/>
        <v>1</v>
      </c>
      <c r="M801" s="19" t="b">
        <f t="shared" si="150"/>
        <v>1</v>
      </c>
      <c r="N801" s="19" t="b">
        <f t="shared" si="151"/>
        <v>1</v>
      </c>
      <c r="O801" s="19" t="b">
        <f t="shared" si="152"/>
        <v>0</v>
      </c>
      <c r="P801" s="19" t="b">
        <f>IF(B801="GN",ISNA(VLOOKUP($K801,'GN codes'!$A:$A,1,FALSE)),ISNA(VLOOKUP($K801,'Prodcom codes'!$A:$A,1,FALSE)))</f>
        <v>1</v>
      </c>
      <c r="Q801" s="19" t="b">
        <f t="shared" si="153"/>
        <v>0</v>
      </c>
      <c r="R801" s="19" t="b">
        <f t="shared" si="154"/>
        <v>0</v>
      </c>
      <c r="S801" s="19" t="b">
        <f t="shared" si="155"/>
        <v>0</v>
      </c>
      <c r="T801" s="19" t="b">
        <f t="shared" si="156"/>
        <v>0</v>
      </c>
      <c r="U801" s="19" t="b">
        <f t="shared" si="157"/>
        <v>0</v>
      </c>
    </row>
    <row r="802" spans="8:21" x14ac:dyDescent="0.25">
      <c r="H802" s="13" t="str">
        <f>_xlfn.IFNA(IF(B802="GN",VLOOKUP($K802,'GN codes'!$A:$E,3,FALSE),VLOOKUP($K802,'Prodcom codes'!$A:$F,4,FALSE)),"")</f>
        <v/>
      </c>
      <c r="I802" s="16" t="str">
        <f t="shared" si="146"/>
        <v/>
      </c>
      <c r="J802" s="17" t="str">
        <f t="shared" si="147"/>
        <v/>
      </c>
      <c r="K802" s="13" t="str">
        <f t="shared" si="148"/>
        <v/>
      </c>
      <c r="L802" s="19" t="b">
        <f t="shared" si="149"/>
        <v>1</v>
      </c>
      <c r="M802" s="19" t="b">
        <f t="shared" si="150"/>
        <v>1</v>
      </c>
      <c r="N802" s="19" t="b">
        <f t="shared" si="151"/>
        <v>1</v>
      </c>
      <c r="O802" s="19" t="b">
        <f t="shared" si="152"/>
        <v>0</v>
      </c>
      <c r="P802" s="19" t="b">
        <f>IF(B802="GN",ISNA(VLOOKUP($K802,'GN codes'!$A:$A,1,FALSE)),ISNA(VLOOKUP($K802,'Prodcom codes'!$A:$A,1,FALSE)))</f>
        <v>1</v>
      </c>
      <c r="Q802" s="19" t="b">
        <f t="shared" si="153"/>
        <v>0</v>
      </c>
      <c r="R802" s="19" t="b">
        <f t="shared" si="154"/>
        <v>0</v>
      </c>
      <c r="S802" s="19" t="b">
        <f t="shared" si="155"/>
        <v>0</v>
      </c>
      <c r="T802" s="19" t="b">
        <f t="shared" si="156"/>
        <v>0</v>
      </c>
      <c r="U802" s="19" t="b">
        <f t="shared" si="157"/>
        <v>0</v>
      </c>
    </row>
    <row r="803" spans="8:21" x14ac:dyDescent="0.25">
      <c r="H803" s="13" t="str">
        <f>_xlfn.IFNA(IF(B803="GN",VLOOKUP($K803,'GN codes'!$A:$E,3,FALSE),VLOOKUP($K803,'Prodcom codes'!$A:$F,4,FALSE)),"")</f>
        <v/>
      </c>
      <c r="I803" s="16" t="str">
        <f t="shared" si="146"/>
        <v/>
      </c>
      <c r="J803" s="17" t="str">
        <f t="shared" si="147"/>
        <v/>
      </c>
      <c r="K803" s="13" t="str">
        <f t="shared" si="148"/>
        <v/>
      </c>
      <c r="L803" s="19" t="b">
        <f t="shared" si="149"/>
        <v>1</v>
      </c>
      <c r="M803" s="19" t="b">
        <f t="shared" si="150"/>
        <v>1</v>
      </c>
      <c r="N803" s="19" t="b">
        <f t="shared" si="151"/>
        <v>1</v>
      </c>
      <c r="O803" s="19" t="b">
        <f t="shared" si="152"/>
        <v>0</v>
      </c>
      <c r="P803" s="19" t="b">
        <f>IF(B803="GN",ISNA(VLOOKUP($K803,'GN codes'!$A:$A,1,FALSE)),ISNA(VLOOKUP($K803,'Prodcom codes'!$A:$A,1,FALSE)))</f>
        <v>1</v>
      </c>
      <c r="Q803" s="19" t="b">
        <f t="shared" si="153"/>
        <v>0</v>
      </c>
      <c r="R803" s="19" t="b">
        <f t="shared" si="154"/>
        <v>0</v>
      </c>
      <c r="S803" s="19" t="b">
        <f t="shared" si="155"/>
        <v>0</v>
      </c>
      <c r="T803" s="19" t="b">
        <f t="shared" si="156"/>
        <v>0</v>
      </c>
      <c r="U803" s="19" t="b">
        <f t="shared" si="157"/>
        <v>0</v>
      </c>
    </row>
    <row r="804" spans="8:21" x14ac:dyDescent="0.25">
      <c r="H804" s="13" t="str">
        <f>_xlfn.IFNA(IF(B804="GN",VLOOKUP($K804,'GN codes'!$A:$E,3,FALSE),VLOOKUP($K804,'Prodcom codes'!$A:$F,4,FALSE)),"")</f>
        <v/>
      </c>
      <c r="I804" s="16" t="str">
        <f t="shared" si="146"/>
        <v/>
      </c>
      <c r="J804" s="17" t="str">
        <f t="shared" si="147"/>
        <v/>
      </c>
      <c r="K804" s="13" t="str">
        <f t="shared" si="148"/>
        <v/>
      </c>
      <c r="L804" s="19" t="b">
        <f t="shared" si="149"/>
        <v>1</v>
      </c>
      <c r="M804" s="19" t="b">
        <f t="shared" si="150"/>
        <v>1</v>
      </c>
      <c r="N804" s="19" t="b">
        <f t="shared" si="151"/>
        <v>1</v>
      </c>
      <c r="O804" s="19" t="b">
        <f t="shared" si="152"/>
        <v>0</v>
      </c>
      <c r="P804" s="19" t="b">
        <f>IF(B804="GN",ISNA(VLOOKUP($K804,'GN codes'!$A:$A,1,FALSE)),ISNA(VLOOKUP($K804,'Prodcom codes'!$A:$A,1,FALSE)))</f>
        <v>1</v>
      </c>
      <c r="Q804" s="19" t="b">
        <f t="shared" si="153"/>
        <v>0</v>
      </c>
      <c r="R804" s="19" t="b">
        <f t="shared" si="154"/>
        <v>0</v>
      </c>
      <c r="S804" s="19" t="b">
        <f t="shared" si="155"/>
        <v>0</v>
      </c>
      <c r="T804" s="19" t="b">
        <f t="shared" si="156"/>
        <v>0</v>
      </c>
      <c r="U804" s="19" t="b">
        <f t="shared" si="157"/>
        <v>0</v>
      </c>
    </row>
    <row r="805" spans="8:21" x14ac:dyDescent="0.25">
      <c r="H805" s="13" t="str">
        <f>_xlfn.IFNA(IF(B805="GN",VLOOKUP($K805,'GN codes'!$A:$E,3,FALSE),VLOOKUP($K805,'Prodcom codes'!$A:$F,4,FALSE)),"")</f>
        <v/>
      </c>
      <c r="I805" s="16" t="str">
        <f t="shared" si="146"/>
        <v/>
      </c>
      <c r="J805" s="17" t="str">
        <f t="shared" si="147"/>
        <v/>
      </c>
      <c r="K805" s="13" t="str">
        <f t="shared" si="148"/>
        <v/>
      </c>
      <c r="L805" s="19" t="b">
        <f t="shared" si="149"/>
        <v>1</v>
      </c>
      <c r="M805" s="19" t="b">
        <f t="shared" si="150"/>
        <v>1</v>
      </c>
      <c r="N805" s="19" t="b">
        <f t="shared" si="151"/>
        <v>1</v>
      </c>
      <c r="O805" s="19" t="b">
        <f t="shared" si="152"/>
        <v>0</v>
      </c>
      <c r="P805" s="19" t="b">
        <f>IF(B805="GN",ISNA(VLOOKUP($K805,'GN codes'!$A:$A,1,FALSE)),ISNA(VLOOKUP($K805,'Prodcom codes'!$A:$A,1,FALSE)))</f>
        <v>1</v>
      </c>
      <c r="Q805" s="19" t="b">
        <f t="shared" si="153"/>
        <v>0</v>
      </c>
      <c r="R805" s="19" t="b">
        <f t="shared" si="154"/>
        <v>0</v>
      </c>
      <c r="S805" s="19" t="b">
        <f t="shared" si="155"/>
        <v>0</v>
      </c>
      <c r="T805" s="19" t="b">
        <f t="shared" si="156"/>
        <v>0</v>
      </c>
      <c r="U805" s="19" t="b">
        <f t="shared" si="157"/>
        <v>0</v>
      </c>
    </row>
    <row r="806" spans="8:21" x14ac:dyDescent="0.25">
      <c r="H806" s="13" t="str">
        <f>_xlfn.IFNA(IF(B806="GN",VLOOKUP($K806,'GN codes'!$A:$E,3,FALSE),VLOOKUP($K806,'Prodcom codes'!$A:$F,4,FALSE)),"")</f>
        <v/>
      </c>
      <c r="I806" s="16" t="str">
        <f t="shared" si="146"/>
        <v/>
      </c>
      <c r="J806" s="17" t="str">
        <f t="shared" si="147"/>
        <v/>
      </c>
      <c r="K806" s="13" t="str">
        <f t="shared" si="148"/>
        <v/>
      </c>
      <c r="L806" s="19" t="b">
        <f t="shared" si="149"/>
        <v>1</v>
      </c>
      <c r="M806" s="19" t="b">
        <f t="shared" si="150"/>
        <v>1</v>
      </c>
      <c r="N806" s="19" t="b">
        <f t="shared" si="151"/>
        <v>1</v>
      </c>
      <c r="O806" s="19" t="b">
        <f t="shared" si="152"/>
        <v>0</v>
      </c>
      <c r="P806" s="19" t="b">
        <f>IF(B806="GN",ISNA(VLOOKUP($K806,'GN codes'!$A:$A,1,FALSE)),ISNA(VLOOKUP($K806,'Prodcom codes'!$A:$A,1,FALSE)))</f>
        <v>1</v>
      </c>
      <c r="Q806" s="19" t="b">
        <f t="shared" si="153"/>
        <v>0</v>
      </c>
      <c r="R806" s="19" t="b">
        <f t="shared" si="154"/>
        <v>0</v>
      </c>
      <c r="S806" s="19" t="b">
        <f t="shared" si="155"/>
        <v>0</v>
      </c>
      <c r="T806" s="19" t="b">
        <f t="shared" si="156"/>
        <v>0</v>
      </c>
      <c r="U806" s="19" t="b">
        <f t="shared" si="157"/>
        <v>0</v>
      </c>
    </row>
    <row r="807" spans="8:21" x14ac:dyDescent="0.25">
      <c r="H807" s="13" t="str">
        <f>_xlfn.IFNA(IF(B807="GN",VLOOKUP($K807,'GN codes'!$A:$E,3,FALSE),VLOOKUP($K807,'Prodcom codes'!$A:$F,4,FALSE)),"")</f>
        <v/>
      </c>
      <c r="I807" s="16" t="str">
        <f t="shared" si="146"/>
        <v/>
      </c>
      <c r="J807" s="17" t="str">
        <f t="shared" si="147"/>
        <v/>
      </c>
      <c r="K807" s="13" t="str">
        <f t="shared" si="148"/>
        <v/>
      </c>
      <c r="L807" s="19" t="b">
        <f t="shared" si="149"/>
        <v>1</v>
      </c>
      <c r="M807" s="19" t="b">
        <f t="shared" si="150"/>
        <v>1</v>
      </c>
      <c r="N807" s="19" t="b">
        <f t="shared" si="151"/>
        <v>1</v>
      </c>
      <c r="O807" s="19" t="b">
        <f t="shared" si="152"/>
        <v>0</v>
      </c>
      <c r="P807" s="19" t="b">
        <f>IF(B807="GN",ISNA(VLOOKUP($K807,'GN codes'!$A:$A,1,FALSE)),ISNA(VLOOKUP($K807,'Prodcom codes'!$A:$A,1,FALSE)))</f>
        <v>1</v>
      </c>
      <c r="Q807" s="19" t="b">
        <f t="shared" si="153"/>
        <v>0</v>
      </c>
      <c r="R807" s="19" t="b">
        <f t="shared" si="154"/>
        <v>0</v>
      </c>
      <c r="S807" s="19" t="b">
        <f t="shared" si="155"/>
        <v>0</v>
      </c>
      <c r="T807" s="19" t="b">
        <f t="shared" si="156"/>
        <v>0</v>
      </c>
      <c r="U807" s="19" t="b">
        <f t="shared" si="157"/>
        <v>0</v>
      </c>
    </row>
    <row r="808" spans="8:21" x14ac:dyDescent="0.25">
      <c r="H808" s="13" t="str">
        <f>_xlfn.IFNA(IF(B808="GN",VLOOKUP($K808,'GN codes'!$A:$E,3,FALSE),VLOOKUP($K808,'Prodcom codes'!$A:$F,4,FALSE)),"")</f>
        <v/>
      </c>
      <c r="I808" s="16" t="str">
        <f t="shared" si="146"/>
        <v/>
      </c>
      <c r="J808" s="17" t="str">
        <f t="shared" si="147"/>
        <v/>
      </c>
      <c r="K808" s="13" t="str">
        <f t="shared" si="148"/>
        <v/>
      </c>
      <c r="L808" s="19" t="b">
        <f t="shared" si="149"/>
        <v>1</v>
      </c>
      <c r="M808" s="19" t="b">
        <f t="shared" si="150"/>
        <v>1</v>
      </c>
      <c r="N808" s="19" t="b">
        <f t="shared" si="151"/>
        <v>1</v>
      </c>
      <c r="O808" s="19" t="b">
        <f t="shared" si="152"/>
        <v>0</v>
      </c>
      <c r="P808" s="19" t="b">
        <f>IF(B808="GN",ISNA(VLOOKUP($K808,'GN codes'!$A:$A,1,FALSE)),ISNA(VLOOKUP($K808,'Prodcom codes'!$A:$A,1,FALSE)))</f>
        <v>1</v>
      </c>
      <c r="Q808" s="19" t="b">
        <f t="shared" si="153"/>
        <v>0</v>
      </c>
      <c r="R808" s="19" t="b">
        <f t="shared" si="154"/>
        <v>0</v>
      </c>
      <c r="S808" s="19" t="b">
        <f t="shared" si="155"/>
        <v>0</v>
      </c>
      <c r="T808" s="19" t="b">
        <f t="shared" si="156"/>
        <v>0</v>
      </c>
      <c r="U808" s="19" t="b">
        <f t="shared" si="157"/>
        <v>0</v>
      </c>
    </row>
    <row r="809" spans="8:21" x14ac:dyDescent="0.25">
      <c r="H809" s="13" t="str">
        <f>_xlfn.IFNA(IF(B809="GN",VLOOKUP($K809,'GN codes'!$A:$E,3,FALSE),VLOOKUP($K809,'Prodcom codes'!$A:$F,4,FALSE)),"")</f>
        <v/>
      </c>
      <c r="I809" s="16" t="str">
        <f t="shared" si="146"/>
        <v/>
      </c>
      <c r="J809" s="17" t="str">
        <f t="shared" si="147"/>
        <v/>
      </c>
      <c r="K809" s="13" t="str">
        <f t="shared" si="148"/>
        <v/>
      </c>
      <c r="L809" s="19" t="b">
        <f t="shared" si="149"/>
        <v>1</v>
      </c>
      <c r="M809" s="19" t="b">
        <f t="shared" si="150"/>
        <v>1</v>
      </c>
      <c r="N809" s="19" t="b">
        <f t="shared" si="151"/>
        <v>1</v>
      </c>
      <c r="O809" s="19" t="b">
        <f t="shared" si="152"/>
        <v>0</v>
      </c>
      <c r="P809" s="19" t="b">
        <f>IF(B809="GN",ISNA(VLOOKUP($K809,'GN codes'!$A:$A,1,FALSE)),ISNA(VLOOKUP($K809,'Prodcom codes'!$A:$A,1,FALSE)))</f>
        <v>1</v>
      </c>
      <c r="Q809" s="19" t="b">
        <f t="shared" si="153"/>
        <v>0</v>
      </c>
      <c r="R809" s="19" t="b">
        <f t="shared" si="154"/>
        <v>0</v>
      </c>
      <c r="S809" s="19" t="b">
        <f t="shared" si="155"/>
        <v>0</v>
      </c>
      <c r="T809" s="19" t="b">
        <f t="shared" si="156"/>
        <v>0</v>
      </c>
      <c r="U809" s="19" t="b">
        <f t="shared" si="157"/>
        <v>0</v>
      </c>
    </row>
    <row r="810" spans="8:21" x14ac:dyDescent="0.25">
      <c r="H810" s="13" t="str">
        <f>_xlfn.IFNA(IF(B810="GN",VLOOKUP($K810,'GN codes'!$A:$E,3,FALSE),VLOOKUP($K810,'Prodcom codes'!$A:$F,4,FALSE)),"")</f>
        <v/>
      </c>
      <c r="I810" s="16" t="str">
        <f t="shared" si="146"/>
        <v/>
      </c>
      <c r="J810" s="17" t="str">
        <f t="shared" si="147"/>
        <v/>
      </c>
      <c r="K810" s="13" t="str">
        <f t="shared" si="148"/>
        <v/>
      </c>
      <c r="L810" s="19" t="b">
        <f t="shared" si="149"/>
        <v>1</v>
      </c>
      <c r="M810" s="19" t="b">
        <f t="shared" si="150"/>
        <v>1</v>
      </c>
      <c r="N810" s="19" t="b">
        <f t="shared" si="151"/>
        <v>1</v>
      </c>
      <c r="O810" s="19" t="b">
        <f t="shared" si="152"/>
        <v>0</v>
      </c>
      <c r="P810" s="19" t="b">
        <f>IF(B810="GN",ISNA(VLOOKUP($K810,'GN codes'!$A:$A,1,FALSE)),ISNA(VLOOKUP($K810,'Prodcom codes'!$A:$A,1,FALSE)))</f>
        <v>1</v>
      </c>
      <c r="Q810" s="19" t="b">
        <f t="shared" si="153"/>
        <v>0</v>
      </c>
      <c r="R810" s="19" t="b">
        <f t="shared" si="154"/>
        <v>0</v>
      </c>
      <c r="S810" s="19" t="b">
        <f t="shared" si="155"/>
        <v>0</v>
      </c>
      <c r="T810" s="19" t="b">
        <f t="shared" si="156"/>
        <v>0</v>
      </c>
      <c r="U810" s="19" t="b">
        <f t="shared" si="157"/>
        <v>0</v>
      </c>
    </row>
    <row r="811" spans="8:21" x14ac:dyDescent="0.25">
      <c r="H811" s="13" t="str">
        <f>_xlfn.IFNA(IF(B811="GN",VLOOKUP($K811,'GN codes'!$A:$E,3,FALSE),VLOOKUP($K811,'Prodcom codes'!$A:$F,4,FALSE)),"")</f>
        <v/>
      </c>
      <c r="I811" s="16" t="str">
        <f t="shared" si="146"/>
        <v/>
      </c>
      <c r="J811" s="17" t="str">
        <f t="shared" si="147"/>
        <v/>
      </c>
      <c r="K811" s="13" t="str">
        <f t="shared" si="148"/>
        <v/>
      </c>
      <c r="L811" s="19" t="b">
        <f t="shared" si="149"/>
        <v>1</v>
      </c>
      <c r="M811" s="19" t="b">
        <f t="shared" si="150"/>
        <v>1</v>
      </c>
      <c r="N811" s="19" t="b">
        <f t="shared" si="151"/>
        <v>1</v>
      </c>
      <c r="O811" s="19" t="b">
        <f t="shared" si="152"/>
        <v>0</v>
      </c>
      <c r="P811" s="19" t="b">
        <f>IF(B811="GN",ISNA(VLOOKUP($K811,'GN codes'!$A:$A,1,FALSE)),ISNA(VLOOKUP($K811,'Prodcom codes'!$A:$A,1,FALSE)))</f>
        <v>1</v>
      </c>
      <c r="Q811" s="19" t="b">
        <f t="shared" si="153"/>
        <v>0</v>
      </c>
      <c r="R811" s="19" t="b">
        <f t="shared" si="154"/>
        <v>0</v>
      </c>
      <c r="S811" s="19" t="b">
        <f t="shared" si="155"/>
        <v>0</v>
      </c>
      <c r="T811" s="19" t="b">
        <f t="shared" si="156"/>
        <v>0</v>
      </c>
      <c r="U811" s="19" t="b">
        <f t="shared" si="157"/>
        <v>0</v>
      </c>
    </row>
    <row r="812" spans="8:21" x14ac:dyDescent="0.25">
      <c r="H812" s="13" t="str">
        <f>_xlfn.IFNA(IF(B812="GN",VLOOKUP($K812,'GN codes'!$A:$E,3,FALSE),VLOOKUP($K812,'Prodcom codes'!$A:$F,4,FALSE)),"")</f>
        <v/>
      </c>
      <c r="I812" s="16" t="str">
        <f t="shared" si="146"/>
        <v/>
      </c>
      <c r="J812" s="17" t="str">
        <f t="shared" si="147"/>
        <v/>
      </c>
      <c r="K812" s="13" t="str">
        <f t="shared" si="148"/>
        <v/>
      </c>
      <c r="L812" s="19" t="b">
        <f t="shared" si="149"/>
        <v>1</v>
      </c>
      <c r="M812" s="19" t="b">
        <f t="shared" si="150"/>
        <v>1</v>
      </c>
      <c r="N812" s="19" t="b">
        <f t="shared" si="151"/>
        <v>1</v>
      </c>
      <c r="O812" s="19" t="b">
        <f t="shared" si="152"/>
        <v>0</v>
      </c>
      <c r="P812" s="19" t="b">
        <f>IF(B812="GN",ISNA(VLOOKUP($K812,'GN codes'!$A:$A,1,FALSE)),ISNA(VLOOKUP($K812,'Prodcom codes'!$A:$A,1,FALSE)))</f>
        <v>1</v>
      </c>
      <c r="Q812" s="19" t="b">
        <f t="shared" si="153"/>
        <v>0</v>
      </c>
      <c r="R812" s="19" t="b">
        <f t="shared" si="154"/>
        <v>0</v>
      </c>
      <c r="S812" s="19" t="b">
        <f t="shared" si="155"/>
        <v>0</v>
      </c>
      <c r="T812" s="19" t="b">
        <f t="shared" si="156"/>
        <v>0</v>
      </c>
      <c r="U812" s="19" t="b">
        <f t="shared" si="157"/>
        <v>0</v>
      </c>
    </row>
    <row r="813" spans="8:21" x14ac:dyDescent="0.25">
      <c r="H813" s="13" t="str">
        <f>_xlfn.IFNA(IF(B813="GN",VLOOKUP($K813,'GN codes'!$A:$E,3,FALSE),VLOOKUP($K813,'Prodcom codes'!$A:$F,4,FALSE)),"")</f>
        <v/>
      </c>
      <c r="I813" s="16" t="str">
        <f t="shared" si="146"/>
        <v/>
      </c>
      <c r="J813" s="17" t="str">
        <f t="shared" si="147"/>
        <v/>
      </c>
      <c r="K813" s="13" t="str">
        <f t="shared" si="148"/>
        <v/>
      </c>
      <c r="L813" s="19" t="b">
        <f t="shared" si="149"/>
        <v>1</v>
      </c>
      <c r="M813" s="19" t="b">
        <f t="shared" si="150"/>
        <v>1</v>
      </c>
      <c r="N813" s="19" t="b">
        <f t="shared" si="151"/>
        <v>1</v>
      </c>
      <c r="O813" s="19" t="b">
        <f t="shared" si="152"/>
        <v>0</v>
      </c>
      <c r="P813" s="19" t="b">
        <f>IF(B813="GN",ISNA(VLOOKUP($K813,'GN codes'!$A:$A,1,FALSE)),ISNA(VLOOKUP($K813,'Prodcom codes'!$A:$A,1,FALSE)))</f>
        <v>1</v>
      </c>
      <c r="Q813" s="19" t="b">
        <f t="shared" si="153"/>
        <v>0</v>
      </c>
      <c r="R813" s="19" t="b">
        <f t="shared" si="154"/>
        <v>0</v>
      </c>
      <c r="S813" s="19" t="b">
        <f t="shared" si="155"/>
        <v>0</v>
      </c>
      <c r="T813" s="19" t="b">
        <f t="shared" si="156"/>
        <v>0</v>
      </c>
      <c r="U813" s="19" t="b">
        <f t="shared" si="157"/>
        <v>0</v>
      </c>
    </row>
    <row r="814" spans="8:21" x14ac:dyDescent="0.25">
      <c r="H814" s="13" t="str">
        <f>_xlfn.IFNA(IF(B814="GN",VLOOKUP($K814,'GN codes'!$A:$E,3,FALSE),VLOOKUP($K814,'Prodcom codes'!$A:$F,4,FALSE)),"")</f>
        <v/>
      </c>
      <c r="I814" s="16" t="str">
        <f t="shared" si="146"/>
        <v/>
      </c>
      <c r="J814" s="17" t="str">
        <f t="shared" si="147"/>
        <v/>
      </c>
      <c r="K814" s="13" t="str">
        <f t="shared" si="148"/>
        <v/>
      </c>
      <c r="L814" s="19" t="b">
        <f t="shared" si="149"/>
        <v>1</v>
      </c>
      <c r="M814" s="19" t="b">
        <f t="shared" si="150"/>
        <v>1</v>
      </c>
      <c r="N814" s="19" t="b">
        <f t="shared" si="151"/>
        <v>1</v>
      </c>
      <c r="O814" s="19" t="b">
        <f t="shared" si="152"/>
        <v>0</v>
      </c>
      <c r="P814" s="19" t="b">
        <f>IF(B814="GN",ISNA(VLOOKUP($K814,'GN codes'!$A:$A,1,FALSE)),ISNA(VLOOKUP($K814,'Prodcom codes'!$A:$A,1,FALSE)))</f>
        <v>1</v>
      </c>
      <c r="Q814" s="19" t="b">
        <f t="shared" si="153"/>
        <v>0</v>
      </c>
      <c r="R814" s="19" t="b">
        <f t="shared" si="154"/>
        <v>0</v>
      </c>
      <c r="S814" s="19" t="b">
        <f t="shared" si="155"/>
        <v>0</v>
      </c>
      <c r="T814" s="19" t="b">
        <f t="shared" si="156"/>
        <v>0</v>
      </c>
      <c r="U814" s="19" t="b">
        <f t="shared" si="157"/>
        <v>0</v>
      </c>
    </row>
    <row r="815" spans="8:21" x14ac:dyDescent="0.25">
      <c r="H815" s="13" t="str">
        <f>_xlfn.IFNA(IF(B815="GN",VLOOKUP($K815,'GN codes'!$A:$E,3,FALSE),VLOOKUP($K815,'Prodcom codes'!$A:$F,4,FALSE)),"")</f>
        <v/>
      </c>
      <c r="I815" s="16" t="str">
        <f t="shared" si="146"/>
        <v/>
      </c>
      <c r="J815" s="17" t="str">
        <f t="shared" si="147"/>
        <v/>
      </c>
      <c r="K815" s="13" t="str">
        <f t="shared" si="148"/>
        <v/>
      </c>
      <c r="L815" s="19" t="b">
        <f t="shared" si="149"/>
        <v>1</v>
      </c>
      <c r="M815" s="19" t="b">
        <f t="shared" si="150"/>
        <v>1</v>
      </c>
      <c r="N815" s="19" t="b">
        <f t="shared" si="151"/>
        <v>1</v>
      </c>
      <c r="O815" s="19" t="b">
        <f t="shared" si="152"/>
        <v>0</v>
      </c>
      <c r="P815" s="19" t="b">
        <f>IF(B815="GN",ISNA(VLOOKUP($K815,'GN codes'!$A:$A,1,FALSE)),ISNA(VLOOKUP($K815,'Prodcom codes'!$A:$A,1,FALSE)))</f>
        <v>1</v>
      </c>
      <c r="Q815" s="19" t="b">
        <f t="shared" si="153"/>
        <v>0</v>
      </c>
      <c r="R815" s="19" t="b">
        <f t="shared" si="154"/>
        <v>0</v>
      </c>
      <c r="S815" s="19" t="b">
        <f t="shared" si="155"/>
        <v>0</v>
      </c>
      <c r="T815" s="19" t="b">
        <f t="shared" si="156"/>
        <v>0</v>
      </c>
      <c r="U815" s="19" t="b">
        <f t="shared" si="157"/>
        <v>0</v>
      </c>
    </row>
    <row r="816" spans="8:21" x14ac:dyDescent="0.25">
      <c r="H816" s="13" t="str">
        <f>_xlfn.IFNA(IF(B816="GN",VLOOKUP($K816,'GN codes'!$A:$E,3,FALSE),VLOOKUP($K816,'Prodcom codes'!$A:$F,4,FALSE)),"")</f>
        <v/>
      </c>
      <c r="I816" s="16" t="str">
        <f t="shared" si="146"/>
        <v/>
      </c>
      <c r="J816" s="17" t="str">
        <f t="shared" si="147"/>
        <v/>
      </c>
      <c r="K816" s="13" t="str">
        <f t="shared" si="148"/>
        <v/>
      </c>
      <c r="L816" s="19" t="b">
        <f t="shared" si="149"/>
        <v>1</v>
      </c>
      <c r="M816" s="19" t="b">
        <f t="shared" si="150"/>
        <v>1</v>
      </c>
      <c r="N816" s="19" t="b">
        <f t="shared" si="151"/>
        <v>1</v>
      </c>
      <c r="O816" s="19" t="b">
        <f t="shared" si="152"/>
        <v>0</v>
      </c>
      <c r="P816" s="19" t="b">
        <f>IF(B816="GN",ISNA(VLOOKUP($K816,'GN codes'!$A:$A,1,FALSE)),ISNA(VLOOKUP($K816,'Prodcom codes'!$A:$A,1,FALSE)))</f>
        <v>1</v>
      </c>
      <c r="Q816" s="19" t="b">
        <f t="shared" si="153"/>
        <v>0</v>
      </c>
      <c r="R816" s="19" t="b">
        <f t="shared" si="154"/>
        <v>0</v>
      </c>
      <c r="S816" s="19" t="b">
        <f t="shared" si="155"/>
        <v>0</v>
      </c>
      <c r="T816" s="19" t="b">
        <f t="shared" si="156"/>
        <v>0</v>
      </c>
      <c r="U816" s="19" t="b">
        <f t="shared" si="157"/>
        <v>0</v>
      </c>
    </row>
    <row r="817" spans="8:21" x14ac:dyDescent="0.25">
      <c r="H817" s="13" t="str">
        <f>_xlfn.IFNA(IF(B817="GN",VLOOKUP($K817,'GN codes'!$A:$E,3,FALSE),VLOOKUP($K817,'Prodcom codes'!$A:$F,4,FALSE)),"")</f>
        <v/>
      </c>
      <c r="I817" s="16" t="str">
        <f t="shared" si="146"/>
        <v/>
      </c>
      <c r="J817" s="17" t="str">
        <f t="shared" si="147"/>
        <v/>
      </c>
      <c r="K817" s="13" t="str">
        <f t="shared" si="148"/>
        <v/>
      </c>
      <c r="L817" s="19" t="b">
        <f t="shared" si="149"/>
        <v>1</v>
      </c>
      <c r="M817" s="19" t="b">
        <f t="shared" si="150"/>
        <v>1</v>
      </c>
      <c r="N817" s="19" t="b">
        <f t="shared" si="151"/>
        <v>1</v>
      </c>
      <c r="O817" s="19" t="b">
        <f t="shared" si="152"/>
        <v>0</v>
      </c>
      <c r="P817" s="19" t="b">
        <f>IF(B817="GN",ISNA(VLOOKUP($K817,'GN codes'!$A:$A,1,FALSE)),ISNA(VLOOKUP($K817,'Prodcom codes'!$A:$A,1,FALSE)))</f>
        <v>1</v>
      </c>
      <c r="Q817" s="19" t="b">
        <f t="shared" si="153"/>
        <v>0</v>
      </c>
      <c r="R817" s="19" t="b">
        <f t="shared" si="154"/>
        <v>0</v>
      </c>
      <c r="S817" s="19" t="b">
        <f t="shared" si="155"/>
        <v>0</v>
      </c>
      <c r="T817" s="19" t="b">
        <f t="shared" si="156"/>
        <v>0</v>
      </c>
      <c r="U817" s="19" t="b">
        <f t="shared" si="157"/>
        <v>0</v>
      </c>
    </row>
    <row r="818" spans="8:21" x14ac:dyDescent="0.25">
      <c r="H818" s="13" t="str">
        <f>_xlfn.IFNA(IF(B818="GN",VLOOKUP($K818,'GN codes'!$A:$E,3,FALSE),VLOOKUP($K818,'Prodcom codes'!$A:$F,4,FALSE)),"")</f>
        <v/>
      </c>
      <c r="I818" s="16" t="str">
        <f t="shared" si="146"/>
        <v/>
      </c>
      <c r="J818" s="17" t="str">
        <f t="shared" si="147"/>
        <v/>
      </c>
      <c r="K818" s="13" t="str">
        <f t="shared" si="148"/>
        <v/>
      </c>
      <c r="L818" s="19" t="b">
        <f t="shared" si="149"/>
        <v>1</v>
      </c>
      <c r="M818" s="19" t="b">
        <f t="shared" si="150"/>
        <v>1</v>
      </c>
      <c r="N818" s="19" t="b">
        <f t="shared" si="151"/>
        <v>1</v>
      </c>
      <c r="O818" s="19" t="b">
        <f t="shared" si="152"/>
        <v>0</v>
      </c>
      <c r="P818" s="19" t="b">
        <f>IF(B818="GN",ISNA(VLOOKUP($K818,'GN codes'!$A:$A,1,FALSE)),ISNA(VLOOKUP($K818,'Prodcom codes'!$A:$A,1,FALSE)))</f>
        <v>1</v>
      </c>
      <c r="Q818" s="19" t="b">
        <f t="shared" si="153"/>
        <v>0</v>
      </c>
      <c r="R818" s="19" t="b">
        <f t="shared" si="154"/>
        <v>0</v>
      </c>
      <c r="S818" s="19" t="b">
        <f t="shared" si="155"/>
        <v>0</v>
      </c>
      <c r="T818" s="19" t="b">
        <f t="shared" si="156"/>
        <v>0</v>
      </c>
      <c r="U818" s="19" t="b">
        <f t="shared" si="157"/>
        <v>0</v>
      </c>
    </row>
    <row r="819" spans="8:21" x14ac:dyDescent="0.25">
      <c r="H819" s="13" t="str">
        <f>_xlfn.IFNA(IF(B819="GN",VLOOKUP($K819,'GN codes'!$A:$E,3,FALSE),VLOOKUP($K819,'Prodcom codes'!$A:$F,4,FALSE)),"")</f>
        <v/>
      </c>
      <c r="I819" s="16" t="str">
        <f t="shared" si="146"/>
        <v/>
      </c>
      <c r="J819" s="17" t="str">
        <f t="shared" si="147"/>
        <v/>
      </c>
      <c r="K819" s="13" t="str">
        <f t="shared" si="148"/>
        <v/>
      </c>
      <c r="L819" s="19" t="b">
        <f t="shared" si="149"/>
        <v>1</v>
      </c>
      <c r="M819" s="19" t="b">
        <f t="shared" si="150"/>
        <v>1</v>
      </c>
      <c r="N819" s="19" t="b">
        <f t="shared" si="151"/>
        <v>1</v>
      </c>
      <c r="O819" s="19" t="b">
        <f t="shared" si="152"/>
        <v>0</v>
      </c>
      <c r="P819" s="19" t="b">
        <f>IF(B819="GN",ISNA(VLOOKUP($K819,'GN codes'!$A:$A,1,FALSE)),ISNA(VLOOKUP($K819,'Prodcom codes'!$A:$A,1,FALSE)))</f>
        <v>1</v>
      </c>
      <c r="Q819" s="19" t="b">
        <f t="shared" si="153"/>
        <v>0</v>
      </c>
      <c r="R819" s="19" t="b">
        <f t="shared" si="154"/>
        <v>0</v>
      </c>
      <c r="S819" s="19" t="b">
        <f t="shared" si="155"/>
        <v>0</v>
      </c>
      <c r="T819" s="19" t="b">
        <f t="shared" si="156"/>
        <v>0</v>
      </c>
      <c r="U819" s="19" t="b">
        <f t="shared" si="157"/>
        <v>0</v>
      </c>
    </row>
    <row r="820" spans="8:21" x14ac:dyDescent="0.25">
      <c r="H820" s="13" t="str">
        <f>_xlfn.IFNA(IF(B820="GN",VLOOKUP($K820,'GN codes'!$A:$E,3,FALSE),VLOOKUP($K820,'Prodcom codes'!$A:$F,4,FALSE)),"")</f>
        <v/>
      </c>
      <c r="I820" s="16" t="str">
        <f t="shared" si="146"/>
        <v/>
      </c>
      <c r="J820" s="17" t="str">
        <f t="shared" si="147"/>
        <v/>
      </c>
      <c r="K820" s="13" t="str">
        <f t="shared" si="148"/>
        <v/>
      </c>
      <c r="L820" s="19" t="b">
        <f t="shared" si="149"/>
        <v>1</v>
      </c>
      <c r="M820" s="19" t="b">
        <f t="shared" si="150"/>
        <v>1</v>
      </c>
      <c r="N820" s="19" t="b">
        <f t="shared" si="151"/>
        <v>1</v>
      </c>
      <c r="O820" s="19" t="b">
        <f t="shared" si="152"/>
        <v>0</v>
      </c>
      <c r="P820" s="19" t="b">
        <f>IF(B820="GN",ISNA(VLOOKUP($K820,'GN codes'!$A:$A,1,FALSE)),ISNA(VLOOKUP($K820,'Prodcom codes'!$A:$A,1,FALSE)))</f>
        <v>1</v>
      </c>
      <c r="Q820" s="19" t="b">
        <f t="shared" si="153"/>
        <v>0</v>
      </c>
      <c r="R820" s="19" t="b">
        <f t="shared" si="154"/>
        <v>0</v>
      </c>
      <c r="S820" s="19" t="b">
        <f t="shared" si="155"/>
        <v>0</v>
      </c>
      <c r="T820" s="19" t="b">
        <f t="shared" si="156"/>
        <v>0</v>
      </c>
      <c r="U820" s="19" t="b">
        <f t="shared" si="157"/>
        <v>0</v>
      </c>
    </row>
    <row r="821" spans="8:21" x14ac:dyDescent="0.25">
      <c r="H821" s="13" t="str">
        <f>_xlfn.IFNA(IF(B821="GN",VLOOKUP($K821,'GN codes'!$A:$E,3,FALSE),VLOOKUP($K821,'Prodcom codes'!$A:$F,4,FALSE)),"")</f>
        <v/>
      </c>
      <c r="I821" s="16" t="str">
        <f t="shared" si="146"/>
        <v/>
      </c>
      <c r="J821" s="17" t="str">
        <f t="shared" si="147"/>
        <v/>
      </c>
      <c r="K821" s="13" t="str">
        <f t="shared" si="148"/>
        <v/>
      </c>
      <c r="L821" s="19" t="b">
        <f t="shared" si="149"/>
        <v>1</v>
      </c>
      <c r="M821" s="19" t="b">
        <f t="shared" si="150"/>
        <v>1</v>
      </c>
      <c r="N821" s="19" t="b">
        <f t="shared" si="151"/>
        <v>1</v>
      </c>
      <c r="O821" s="19" t="b">
        <f t="shared" si="152"/>
        <v>0</v>
      </c>
      <c r="P821" s="19" t="b">
        <f>IF(B821="GN",ISNA(VLOOKUP($K821,'GN codes'!$A:$A,1,FALSE)),ISNA(VLOOKUP($K821,'Prodcom codes'!$A:$A,1,FALSE)))</f>
        <v>1</v>
      </c>
      <c r="Q821" s="19" t="b">
        <f t="shared" si="153"/>
        <v>0</v>
      </c>
      <c r="R821" s="19" t="b">
        <f t="shared" si="154"/>
        <v>0</v>
      </c>
      <c r="S821" s="19" t="b">
        <f t="shared" si="155"/>
        <v>0</v>
      </c>
      <c r="T821" s="19" t="b">
        <f t="shared" si="156"/>
        <v>0</v>
      </c>
      <c r="U821" s="19" t="b">
        <f t="shared" si="157"/>
        <v>0</v>
      </c>
    </row>
    <row r="822" spans="8:21" x14ac:dyDescent="0.25">
      <c r="H822" s="13" t="str">
        <f>_xlfn.IFNA(IF(B822="GN",VLOOKUP($K822,'GN codes'!$A:$E,3,FALSE),VLOOKUP($K822,'Prodcom codes'!$A:$F,4,FALSE)),"")</f>
        <v/>
      </c>
      <c r="I822" s="16" t="str">
        <f t="shared" si="146"/>
        <v/>
      </c>
      <c r="J822" s="17" t="str">
        <f t="shared" si="147"/>
        <v/>
      </c>
      <c r="K822" s="13" t="str">
        <f t="shared" si="148"/>
        <v/>
      </c>
      <c r="L822" s="19" t="b">
        <f t="shared" si="149"/>
        <v>1</v>
      </c>
      <c r="M822" s="19" t="b">
        <f t="shared" si="150"/>
        <v>1</v>
      </c>
      <c r="N822" s="19" t="b">
        <f t="shared" si="151"/>
        <v>1</v>
      </c>
      <c r="O822" s="19" t="b">
        <f t="shared" si="152"/>
        <v>0</v>
      </c>
      <c r="P822" s="19" t="b">
        <f>IF(B822="GN",ISNA(VLOOKUP($K822,'GN codes'!$A:$A,1,FALSE)),ISNA(VLOOKUP($K822,'Prodcom codes'!$A:$A,1,FALSE)))</f>
        <v>1</v>
      </c>
      <c r="Q822" s="19" t="b">
        <f t="shared" si="153"/>
        <v>0</v>
      </c>
      <c r="R822" s="19" t="b">
        <f t="shared" si="154"/>
        <v>0</v>
      </c>
      <c r="S822" s="19" t="b">
        <f t="shared" si="155"/>
        <v>0</v>
      </c>
      <c r="T822" s="19" t="b">
        <f t="shared" si="156"/>
        <v>0</v>
      </c>
      <c r="U822" s="19" t="b">
        <f t="shared" si="157"/>
        <v>0</v>
      </c>
    </row>
    <row r="823" spans="8:21" x14ac:dyDescent="0.25">
      <c r="H823" s="13" t="str">
        <f>_xlfn.IFNA(IF(B823="GN",VLOOKUP($K823,'GN codes'!$A:$E,3,FALSE),VLOOKUP($K823,'Prodcom codes'!$A:$F,4,FALSE)),"")</f>
        <v/>
      </c>
      <c r="I823" s="16" t="str">
        <f t="shared" si="146"/>
        <v/>
      </c>
      <c r="J823" s="17" t="str">
        <f t="shared" si="147"/>
        <v/>
      </c>
      <c r="K823" s="13" t="str">
        <f t="shared" si="148"/>
        <v/>
      </c>
      <c r="L823" s="19" t="b">
        <f t="shared" si="149"/>
        <v>1</v>
      </c>
      <c r="M823" s="19" t="b">
        <f t="shared" si="150"/>
        <v>1</v>
      </c>
      <c r="N823" s="19" t="b">
        <f t="shared" si="151"/>
        <v>1</v>
      </c>
      <c r="O823" s="19" t="b">
        <f t="shared" si="152"/>
        <v>0</v>
      </c>
      <c r="P823" s="19" t="b">
        <f>IF(B823="GN",ISNA(VLOOKUP($K823,'GN codes'!$A:$A,1,FALSE)),ISNA(VLOOKUP($K823,'Prodcom codes'!$A:$A,1,FALSE)))</f>
        <v>1</v>
      </c>
      <c r="Q823" s="19" t="b">
        <f t="shared" si="153"/>
        <v>0</v>
      </c>
      <c r="R823" s="19" t="b">
        <f t="shared" si="154"/>
        <v>0</v>
      </c>
      <c r="S823" s="19" t="b">
        <f t="shared" si="155"/>
        <v>0</v>
      </c>
      <c r="T823" s="19" t="b">
        <f t="shared" si="156"/>
        <v>0</v>
      </c>
      <c r="U823" s="19" t="b">
        <f t="shared" si="157"/>
        <v>0</v>
      </c>
    </row>
    <row r="824" spans="8:21" x14ac:dyDescent="0.25">
      <c r="H824" s="13" t="str">
        <f>_xlfn.IFNA(IF(B824="GN",VLOOKUP($K824,'GN codes'!$A:$E,3,FALSE),VLOOKUP($K824,'Prodcom codes'!$A:$F,4,FALSE)),"")</f>
        <v/>
      </c>
      <c r="I824" s="16" t="str">
        <f t="shared" si="146"/>
        <v/>
      </c>
      <c r="J824" s="17" t="str">
        <f t="shared" si="147"/>
        <v/>
      </c>
      <c r="K824" s="13" t="str">
        <f t="shared" si="148"/>
        <v/>
      </c>
      <c r="L824" s="19" t="b">
        <f t="shared" si="149"/>
        <v>1</v>
      </c>
      <c r="M824" s="19" t="b">
        <f t="shared" si="150"/>
        <v>1</v>
      </c>
      <c r="N824" s="19" t="b">
        <f t="shared" si="151"/>
        <v>1</v>
      </c>
      <c r="O824" s="19" t="b">
        <f t="shared" si="152"/>
        <v>0</v>
      </c>
      <c r="P824" s="19" t="b">
        <f>IF(B824="GN",ISNA(VLOOKUP($K824,'GN codes'!$A:$A,1,FALSE)),ISNA(VLOOKUP($K824,'Prodcom codes'!$A:$A,1,FALSE)))</f>
        <v>1</v>
      </c>
      <c r="Q824" s="19" t="b">
        <f t="shared" si="153"/>
        <v>0</v>
      </c>
      <c r="R824" s="19" t="b">
        <f t="shared" si="154"/>
        <v>0</v>
      </c>
      <c r="S824" s="19" t="b">
        <f t="shared" si="155"/>
        <v>0</v>
      </c>
      <c r="T824" s="19" t="b">
        <f t="shared" si="156"/>
        <v>0</v>
      </c>
      <c r="U824" s="19" t="b">
        <f t="shared" si="157"/>
        <v>0</v>
      </c>
    </row>
    <row r="825" spans="8:21" x14ac:dyDescent="0.25">
      <c r="H825" s="13" t="str">
        <f>_xlfn.IFNA(IF(B825="GN",VLOOKUP($K825,'GN codes'!$A:$E,3,FALSE),VLOOKUP($K825,'Prodcom codes'!$A:$F,4,FALSE)),"")</f>
        <v/>
      </c>
      <c r="I825" s="16" t="str">
        <f t="shared" si="146"/>
        <v/>
      </c>
      <c r="J825" s="17" t="str">
        <f t="shared" si="147"/>
        <v/>
      </c>
      <c r="K825" s="13" t="str">
        <f t="shared" si="148"/>
        <v/>
      </c>
      <c r="L825" s="19" t="b">
        <f t="shared" si="149"/>
        <v>1</v>
      </c>
      <c r="M825" s="19" t="b">
        <f t="shared" si="150"/>
        <v>1</v>
      </c>
      <c r="N825" s="19" t="b">
        <f t="shared" si="151"/>
        <v>1</v>
      </c>
      <c r="O825" s="19" t="b">
        <f t="shared" si="152"/>
        <v>0</v>
      </c>
      <c r="P825" s="19" t="b">
        <f>IF(B825="GN",ISNA(VLOOKUP($K825,'GN codes'!$A:$A,1,FALSE)),ISNA(VLOOKUP($K825,'Prodcom codes'!$A:$A,1,FALSE)))</f>
        <v>1</v>
      </c>
      <c r="Q825" s="19" t="b">
        <f t="shared" si="153"/>
        <v>0</v>
      </c>
      <c r="R825" s="19" t="b">
        <f t="shared" si="154"/>
        <v>0</v>
      </c>
      <c r="S825" s="19" t="b">
        <f t="shared" si="155"/>
        <v>0</v>
      </c>
      <c r="T825" s="19" t="b">
        <f t="shared" si="156"/>
        <v>0</v>
      </c>
      <c r="U825" s="19" t="b">
        <f t="shared" si="157"/>
        <v>0</v>
      </c>
    </row>
    <row r="826" spans="8:21" x14ac:dyDescent="0.25">
      <c r="H826" s="13" t="str">
        <f>_xlfn.IFNA(IF(B826="GN",VLOOKUP($K826,'GN codes'!$A:$E,3,FALSE),VLOOKUP($K826,'Prodcom codes'!$A:$F,4,FALSE)),"")</f>
        <v/>
      </c>
      <c r="I826" s="16" t="str">
        <f t="shared" si="146"/>
        <v/>
      </c>
      <c r="J826" s="17" t="str">
        <f t="shared" si="147"/>
        <v/>
      </c>
      <c r="K826" s="13" t="str">
        <f t="shared" si="148"/>
        <v/>
      </c>
      <c r="L826" s="19" t="b">
        <f t="shared" si="149"/>
        <v>1</v>
      </c>
      <c r="M826" s="19" t="b">
        <f t="shared" si="150"/>
        <v>1</v>
      </c>
      <c r="N826" s="19" t="b">
        <f t="shared" si="151"/>
        <v>1</v>
      </c>
      <c r="O826" s="19" t="b">
        <f t="shared" si="152"/>
        <v>0</v>
      </c>
      <c r="P826" s="19" t="b">
        <f>IF(B826="GN",ISNA(VLOOKUP($K826,'GN codes'!$A:$A,1,FALSE)),ISNA(VLOOKUP($K826,'Prodcom codes'!$A:$A,1,FALSE)))</f>
        <v>1</v>
      </c>
      <c r="Q826" s="19" t="b">
        <f t="shared" si="153"/>
        <v>0</v>
      </c>
      <c r="R826" s="19" t="b">
        <f t="shared" si="154"/>
        <v>0</v>
      </c>
      <c r="S826" s="19" t="b">
        <f t="shared" si="155"/>
        <v>0</v>
      </c>
      <c r="T826" s="19" t="b">
        <f t="shared" si="156"/>
        <v>0</v>
      </c>
      <c r="U826" s="19" t="b">
        <f t="shared" si="157"/>
        <v>0</v>
      </c>
    </row>
    <row r="827" spans="8:21" x14ac:dyDescent="0.25">
      <c r="H827" s="13" t="str">
        <f>_xlfn.IFNA(IF(B827="GN",VLOOKUP($K827,'GN codes'!$A:$E,3,FALSE),VLOOKUP($K827,'Prodcom codes'!$A:$F,4,FALSE)),"")</f>
        <v/>
      </c>
      <c r="I827" s="16" t="str">
        <f t="shared" si="146"/>
        <v/>
      </c>
      <c r="J827" s="17" t="str">
        <f t="shared" si="147"/>
        <v/>
      </c>
      <c r="K827" s="13" t="str">
        <f t="shared" si="148"/>
        <v/>
      </c>
      <c r="L827" s="19" t="b">
        <f t="shared" si="149"/>
        <v>1</v>
      </c>
      <c r="M827" s="19" t="b">
        <f t="shared" si="150"/>
        <v>1</v>
      </c>
      <c r="N827" s="19" t="b">
        <f t="shared" si="151"/>
        <v>1</v>
      </c>
      <c r="O827" s="19" t="b">
        <f t="shared" si="152"/>
        <v>0</v>
      </c>
      <c r="P827" s="19" t="b">
        <f>IF(B827="GN",ISNA(VLOOKUP($K827,'GN codes'!$A:$A,1,FALSE)),ISNA(VLOOKUP($K827,'Prodcom codes'!$A:$A,1,FALSE)))</f>
        <v>1</v>
      </c>
      <c r="Q827" s="19" t="b">
        <f t="shared" si="153"/>
        <v>0</v>
      </c>
      <c r="R827" s="19" t="b">
        <f t="shared" si="154"/>
        <v>0</v>
      </c>
      <c r="S827" s="19" t="b">
        <f t="shared" si="155"/>
        <v>0</v>
      </c>
      <c r="T827" s="19" t="b">
        <f t="shared" si="156"/>
        <v>0</v>
      </c>
      <c r="U827" s="19" t="b">
        <f t="shared" si="157"/>
        <v>0</v>
      </c>
    </row>
    <row r="828" spans="8:21" x14ac:dyDescent="0.25">
      <c r="H828" s="13" t="str">
        <f>_xlfn.IFNA(IF(B828="GN",VLOOKUP($K828,'GN codes'!$A:$E,3,FALSE),VLOOKUP($K828,'Prodcom codes'!$A:$F,4,FALSE)),"")</f>
        <v/>
      </c>
      <c r="I828" s="16" t="str">
        <f t="shared" si="146"/>
        <v/>
      </c>
      <c r="J828" s="17" t="str">
        <f t="shared" si="147"/>
        <v/>
      </c>
      <c r="K828" s="13" t="str">
        <f t="shared" si="148"/>
        <v/>
      </c>
      <c r="L828" s="19" t="b">
        <f t="shared" si="149"/>
        <v>1</v>
      </c>
      <c r="M828" s="19" t="b">
        <f t="shared" si="150"/>
        <v>1</v>
      </c>
      <c r="N828" s="19" t="b">
        <f t="shared" si="151"/>
        <v>1</v>
      </c>
      <c r="O828" s="19" t="b">
        <f t="shared" si="152"/>
        <v>0</v>
      </c>
      <c r="P828" s="19" t="b">
        <f>IF(B828="GN",ISNA(VLOOKUP($K828,'GN codes'!$A:$A,1,FALSE)),ISNA(VLOOKUP($K828,'Prodcom codes'!$A:$A,1,FALSE)))</f>
        <v>1</v>
      </c>
      <c r="Q828" s="19" t="b">
        <f t="shared" si="153"/>
        <v>0</v>
      </c>
      <c r="R828" s="19" t="b">
        <f t="shared" si="154"/>
        <v>0</v>
      </c>
      <c r="S828" s="19" t="b">
        <f t="shared" si="155"/>
        <v>0</v>
      </c>
      <c r="T828" s="19" t="b">
        <f t="shared" si="156"/>
        <v>0</v>
      </c>
      <c r="U828" s="19" t="b">
        <f t="shared" si="157"/>
        <v>0</v>
      </c>
    </row>
    <row r="829" spans="8:21" x14ac:dyDescent="0.25">
      <c r="H829" s="13" t="str">
        <f>_xlfn.IFNA(IF(B829="GN",VLOOKUP($K829,'GN codes'!$A:$E,3,FALSE),VLOOKUP($K829,'Prodcom codes'!$A:$F,4,FALSE)),"")</f>
        <v/>
      </c>
      <c r="I829" s="16" t="str">
        <f t="shared" si="146"/>
        <v/>
      </c>
      <c r="J829" s="17" t="str">
        <f t="shared" si="147"/>
        <v/>
      </c>
      <c r="K829" s="13" t="str">
        <f t="shared" si="148"/>
        <v/>
      </c>
      <c r="L829" s="19" t="b">
        <f t="shared" si="149"/>
        <v>1</v>
      </c>
      <c r="M829" s="19" t="b">
        <f t="shared" si="150"/>
        <v>1</v>
      </c>
      <c r="N829" s="19" t="b">
        <f t="shared" si="151"/>
        <v>1</v>
      </c>
      <c r="O829" s="19" t="b">
        <f t="shared" si="152"/>
        <v>0</v>
      </c>
      <c r="P829" s="19" t="b">
        <f>IF(B829="GN",ISNA(VLOOKUP($K829,'GN codes'!$A:$A,1,FALSE)),ISNA(VLOOKUP($K829,'Prodcom codes'!$A:$A,1,FALSE)))</f>
        <v>1</v>
      </c>
      <c r="Q829" s="19" t="b">
        <f t="shared" si="153"/>
        <v>0</v>
      </c>
      <c r="R829" s="19" t="b">
        <f t="shared" si="154"/>
        <v>0</v>
      </c>
      <c r="S829" s="19" t="b">
        <f t="shared" si="155"/>
        <v>0</v>
      </c>
      <c r="T829" s="19" t="b">
        <f t="shared" si="156"/>
        <v>0</v>
      </c>
      <c r="U829" s="19" t="b">
        <f t="shared" si="157"/>
        <v>0</v>
      </c>
    </row>
    <row r="830" spans="8:21" x14ac:dyDescent="0.25">
      <c r="H830" s="13" t="str">
        <f>_xlfn.IFNA(IF(B830="GN",VLOOKUP($K830,'GN codes'!$A:$E,3,FALSE),VLOOKUP($K830,'Prodcom codes'!$A:$F,4,FALSE)),"")</f>
        <v/>
      </c>
      <c r="I830" s="16" t="str">
        <f t="shared" si="146"/>
        <v/>
      </c>
      <c r="J830" s="17" t="str">
        <f t="shared" si="147"/>
        <v/>
      </c>
      <c r="K830" s="13" t="str">
        <f t="shared" si="148"/>
        <v/>
      </c>
      <c r="L830" s="19" t="b">
        <f t="shared" si="149"/>
        <v>1</v>
      </c>
      <c r="M830" s="19" t="b">
        <f t="shared" si="150"/>
        <v>1</v>
      </c>
      <c r="N830" s="19" t="b">
        <f t="shared" si="151"/>
        <v>1</v>
      </c>
      <c r="O830" s="19" t="b">
        <f t="shared" si="152"/>
        <v>0</v>
      </c>
      <c r="P830" s="19" t="b">
        <f>IF(B830="GN",ISNA(VLOOKUP($K830,'GN codes'!$A:$A,1,FALSE)),ISNA(VLOOKUP($K830,'Prodcom codes'!$A:$A,1,FALSE)))</f>
        <v>1</v>
      </c>
      <c r="Q830" s="19" t="b">
        <f t="shared" si="153"/>
        <v>0</v>
      </c>
      <c r="R830" s="19" t="b">
        <f t="shared" si="154"/>
        <v>0</v>
      </c>
      <c r="S830" s="19" t="b">
        <f t="shared" si="155"/>
        <v>0</v>
      </c>
      <c r="T830" s="19" t="b">
        <f t="shared" si="156"/>
        <v>0</v>
      </c>
      <c r="U830" s="19" t="b">
        <f t="shared" si="157"/>
        <v>0</v>
      </c>
    </row>
    <row r="831" spans="8:21" x14ac:dyDescent="0.25">
      <c r="H831" s="13" t="str">
        <f>_xlfn.IFNA(IF(B831="GN",VLOOKUP($K831,'GN codes'!$A:$E,3,FALSE),VLOOKUP($K831,'Prodcom codes'!$A:$F,4,FALSE)),"")</f>
        <v/>
      </c>
      <c r="I831" s="16" t="str">
        <f t="shared" si="146"/>
        <v/>
      </c>
      <c r="J831" s="17" t="str">
        <f t="shared" si="147"/>
        <v/>
      </c>
      <c r="K831" s="13" t="str">
        <f t="shared" si="148"/>
        <v/>
      </c>
      <c r="L831" s="19" t="b">
        <f t="shared" si="149"/>
        <v>1</v>
      </c>
      <c r="M831" s="19" t="b">
        <f t="shared" si="150"/>
        <v>1</v>
      </c>
      <c r="N831" s="19" t="b">
        <f t="shared" si="151"/>
        <v>1</v>
      </c>
      <c r="O831" s="19" t="b">
        <f t="shared" si="152"/>
        <v>0</v>
      </c>
      <c r="P831" s="19" t="b">
        <f>IF(B831="GN",ISNA(VLOOKUP($K831,'GN codes'!$A:$A,1,FALSE)),ISNA(VLOOKUP($K831,'Prodcom codes'!$A:$A,1,FALSE)))</f>
        <v>1</v>
      </c>
      <c r="Q831" s="19" t="b">
        <f t="shared" si="153"/>
        <v>0</v>
      </c>
      <c r="R831" s="19" t="b">
        <f t="shared" si="154"/>
        <v>0</v>
      </c>
      <c r="S831" s="19" t="b">
        <f t="shared" si="155"/>
        <v>0</v>
      </c>
      <c r="T831" s="19" t="b">
        <f t="shared" si="156"/>
        <v>0</v>
      </c>
      <c r="U831" s="19" t="b">
        <f t="shared" si="157"/>
        <v>0</v>
      </c>
    </row>
    <row r="832" spans="8:21" x14ac:dyDescent="0.25">
      <c r="H832" s="13" t="str">
        <f>_xlfn.IFNA(IF(B832="GN",VLOOKUP($K832,'GN codes'!$A:$E,3,FALSE),VLOOKUP($K832,'Prodcom codes'!$A:$F,4,FALSE)),"")</f>
        <v/>
      </c>
      <c r="I832" s="16" t="str">
        <f t="shared" si="146"/>
        <v/>
      </c>
      <c r="J832" s="17" t="str">
        <f t="shared" si="147"/>
        <v/>
      </c>
      <c r="K832" s="13" t="str">
        <f t="shared" si="148"/>
        <v/>
      </c>
      <c r="L832" s="19" t="b">
        <f t="shared" si="149"/>
        <v>1</v>
      </c>
      <c r="M832" s="19" t="b">
        <f t="shared" si="150"/>
        <v>1</v>
      </c>
      <c r="N832" s="19" t="b">
        <f t="shared" si="151"/>
        <v>1</v>
      </c>
      <c r="O832" s="19" t="b">
        <f t="shared" si="152"/>
        <v>0</v>
      </c>
      <c r="P832" s="19" t="b">
        <f>IF(B832="GN",ISNA(VLOOKUP($K832,'GN codes'!$A:$A,1,FALSE)),ISNA(VLOOKUP($K832,'Prodcom codes'!$A:$A,1,FALSE)))</f>
        <v>1</v>
      </c>
      <c r="Q832" s="19" t="b">
        <f t="shared" si="153"/>
        <v>0</v>
      </c>
      <c r="R832" s="19" t="b">
        <f t="shared" si="154"/>
        <v>0</v>
      </c>
      <c r="S832" s="19" t="b">
        <f t="shared" si="155"/>
        <v>0</v>
      </c>
      <c r="T832" s="19" t="b">
        <f t="shared" si="156"/>
        <v>0</v>
      </c>
      <c r="U832" s="19" t="b">
        <f t="shared" si="157"/>
        <v>0</v>
      </c>
    </row>
    <row r="833" spans="8:21" x14ac:dyDescent="0.25">
      <c r="H833" s="13" t="str">
        <f>_xlfn.IFNA(IF(B833="GN",VLOOKUP($K833,'GN codes'!$A:$E,3,FALSE),VLOOKUP($K833,'Prodcom codes'!$A:$F,4,FALSE)),"")</f>
        <v/>
      </c>
      <c r="I833" s="16" t="str">
        <f t="shared" si="146"/>
        <v/>
      </c>
      <c r="J833" s="17" t="str">
        <f t="shared" si="147"/>
        <v/>
      </c>
      <c r="K833" s="13" t="str">
        <f t="shared" si="148"/>
        <v/>
      </c>
      <c r="L833" s="19" t="b">
        <f t="shared" si="149"/>
        <v>1</v>
      </c>
      <c r="M833" s="19" t="b">
        <f t="shared" si="150"/>
        <v>1</v>
      </c>
      <c r="N833" s="19" t="b">
        <f t="shared" si="151"/>
        <v>1</v>
      </c>
      <c r="O833" s="19" t="b">
        <f t="shared" si="152"/>
        <v>0</v>
      </c>
      <c r="P833" s="19" t="b">
        <f>IF(B833="GN",ISNA(VLOOKUP($K833,'GN codes'!$A:$A,1,FALSE)),ISNA(VLOOKUP($K833,'Prodcom codes'!$A:$A,1,FALSE)))</f>
        <v>1</v>
      </c>
      <c r="Q833" s="19" t="b">
        <f t="shared" si="153"/>
        <v>0</v>
      </c>
      <c r="R833" s="19" t="b">
        <f t="shared" si="154"/>
        <v>0</v>
      </c>
      <c r="S833" s="19" t="b">
        <f t="shared" si="155"/>
        <v>0</v>
      </c>
      <c r="T833" s="19" t="b">
        <f t="shared" si="156"/>
        <v>0</v>
      </c>
      <c r="U833" s="19" t="b">
        <f t="shared" si="157"/>
        <v>0</v>
      </c>
    </row>
    <row r="834" spans="8:21" x14ac:dyDescent="0.25">
      <c r="H834" s="13" t="str">
        <f>_xlfn.IFNA(IF(B834="GN",VLOOKUP($K834,'GN codes'!$A:$E,3,FALSE),VLOOKUP($K834,'Prodcom codes'!$A:$F,4,FALSE)),"")</f>
        <v/>
      </c>
      <c r="I834" s="16" t="str">
        <f t="shared" si="146"/>
        <v/>
      </c>
      <c r="J834" s="17" t="str">
        <f t="shared" si="147"/>
        <v/>
      </c>
      <c r="K834" s="13" t="str">
        <f t="shared" si="148"/>
        <v/>
      </c>
      <c r="L834" s="19" t="b">
        <f t="shared" si="149"/>
        <v>1</v>
      </c>
      <c r="M834" s="19" t="b">
        <f t="shared" si="150"/>
        <v>1</v>
      </c>
      <c r="N834" s="19" t="b">
        <f t="shared" si="151"/>
        <v>1</v>
      </c>
      <c r="O834" s="19" t="b">
        <f t="shared" si="152"/>
        <v>0</v>
      </c>
      <c r="P834" s="19" t="b">
        <f>IF(B834="GN",ISNA(VLOOKUP($K834,'GN codes'!$A:$A,1,FALSE)),ISNA(VLOOKUP($K834,'Prodcom codes'!$A:$A,1,FALSE)))</f>
        <v>1</v>
      </c>
      <c r="Q834" s="19" t="b">
        <f t="shared" si="153"/>
        <v>0</v>
      </c>
      <c r="R834" s="19" t="b">
        <f t="shared" si="154"/>
        <v>0</v>
      </c>
      <c r="S834" s="19" t="b">
        <f t="shared" si="155"/>
        <v>0</v>
      </c>
      <c r="T834" s="19" t="b">
        <f t="shared" si="156"/>
        <v>0</v>
      </c>
      <c r="U834" s="19" t="b">
        <f t="shared" si="157"/>
        <v>0</v>
      </c>
    </row>
    <row r="835" spans="8:21" x14ac:dyDescent="0.25">
      <c r="H835" s="13" t="str">
        <f>_xlfn.IFNA(IF(B835="GN",VLOOKUP($K835,'GN codes'!$A:$E,3,FALSE),VLOOKUP($K835,'Prodcom codes'!$A:$F,4,FALSE)),"")</f>
        <v/>
      </c>
      <c r="I835" s="16" t="str">
        <f t="shared" ref="I835:I898" si="158">IF(L835,"",IF(OR(M835:U835),"O","P"))</f>
        <v/>
      </c>
      <c r="J835" s="17" t="str">
        <f t="shared" ref="J835:J898" si="159">IF(L835,"",IF(M835,M$1,IF(N835,N$1,IF(O835,O$1,IF(P835,P$1,IF(Q835,Q$1,IF(R835,R$1,IF(S835,S$1,IF(T835,T$1,IF(U835,U$1,""))))))))))</f>
        <v/>
      </c>
      <c r="K835" s="13" t="str">
        <f t="shared" ref="K835:K898" si="160">IF(LEN(SUBSTITUTE($A835,".",""))&gt;8,LEFT(SUBSTITUTE($A835,".",""),8),TEXT(SUBSTITUTE($A835,".",""),"00000000"))</f>
        <v/>
      </c>
      <c r="L835" s="19" t="b">
        <f t="shared" ref="L835:L898" si="161">SUMPRODUCT(-($A835:$G835&lt;&gt;""))=0</f>
        <v>1</v>
      </c>
      <c r="M835" s="19" t="b">
        <f t="shared" ref="M835:M898" si="162">IF(AND(H835&lt;&gt;"",H835&lt;&gt;"n.v.t"),OR(SUMPRODUCT(-($A835:$C835&lt;&gt;""))&gt;-3,SUMPRODUCT(-($D835:$E835&lt;&gt;""))&gt;-2),OR(SUMPRODUCT(-($A835:$C835&lt;&gt;""))&gt;-3,$D835=""))</f>
        <v>1</v>
      </c>
      <c r="N835" s="19" t="b">
        <f t="shared" ref="N835:N898" si="163">AND(B835&lt;&gt;"GN",B835&lt;&gt;"Prodcom")</f>
        <v>1</v>
      </c>
      <c r="O835" s="19" t="b">
        <f t="shared" ref="O835:O898" si="164">AND(C835&lt;&gt;0,C835&lt;&gt;1)</f>
        <v>0</v>
      </c>
      <c r="P835" s="19" t="b">
        <f>IF(B835="GN",ISNA(VLOOKUP($K835,'GN codes'!$A:$A,1,FALSE)),ISNA(VLOOKUP($K835,'Prodcom codes'!$A:$A,1,FALSE)))</f>
        <v>1</v>
      </c>
      <c r="Q835" s="19" t="b">
        <f t="shared" ref="Q835:Q898" si="165">IF(OR(ISBLANK($D835),AND(ISNUMBER($D835),$D835&gt;=0,$D835&lt;=50000000)),FALSE,TRUE)</f>
        <v>0</v>
      </c>
      <c r="R835" s="19" t="b">
        <f t="shared" ref="R835:R898" si="166">IF(OR(ISBLANK($E835),AND(ISNUMBER($E835),$E835&gt;=0,$E835&lt;=50000000)),FALSE,TRUE)</f>
        <v>0</v>
      </c>
      <c r="S835" s="19" t="b">
        <f t="shared" ref="S835:S898" si="167">IF(OR(ISBLANK($F835),AND(ISNUMBER($F835),$F835&gt;=0,$F835&lt;=50000000)),FALSE,TRUE)</f>
        <v>0</v>
      </c>
      <c r="T835" s="19" t="b">
        <f t="shared" ref="T835:T898" si="168">IF(OR(ISBLANK($G835),AND(ISNUMBER($G835),$G835&gt;=0,$G835&lt;=50000000)),FALSE,TRUE)</f>
        <v>0</v>
      </c>
      <c r="U835" s="19" t="b">
        <f t="shared" ref="U835:U898" si="169">AND(SUMPRODUCT(-($F835:$G835&lt;&gt;""))&gt;-2,OR(LEFT($K835,4)="1051",LEFT($K835,3)="040"))</f>
        <v>0</v>
      </c>
    </row>
    <row r="836" spans="8:21" x14ac:dyDescent="0.25">
      <c r="H836" s="13" t="str">
        <f>_xlfn.IFNA(IF(B836="GN",VLOOKUP($K836,'GN codes'!$A:$E,3,FALSE),VLOOKUP($K836,'Prodcom codes'!$A:$F,4,FALSE)),"")</f>
        <v/>
      </c>
      <c r="I836" s="16" t="str">
        <f t="shared" si="158"/>
        <v/>
      </c>
      <c r="J836" s="17" t="str">
        <f t="shared" si="159"/>
        <v/>
      </c>
      <c r="K836" s="13" t="str">
        <f t="shared" si="160"/>
        <v/>
      </c>
      <c r="L836" s="19" t="b">
        <f t="shared" si="161"/>
        <v>1</v>
      </c>
      <c r="M836" s="19" t="b">
        <f t="shared" si="162"/>
        <v>1</v>
      </c>
      <c r="N836" s="19" t="b">
        <f t="shared" si="163"/>
        <v>1</v>
      </c>
      <c r="O836" s="19" t="b">
        <f t="shared" si="164"/>
        <v>0</v>
      </c>
      <c r="P836" s="19" t="b">
        <f>IF(B836="GN",ISNA(VLOOKUP($K836,'GN codes'!$A:$A,1,FALSE)),ISNA(VLOOKUP($K836,'Prodcom codes'!$A:$A,1,FALSE)))</f>
        <v>1</v>
      </c>
      <c r="Q836" s="19" t="b">
        <f t="shared" si="165"/>
        <v>0</v>
      </c>
      <c r="R836" s="19" t="b">
        <f t="shared" si="166"/>
        <v>0</v>
      </c>
      <c r="S836" s="19" t="b">
        <f t="shared" si="167"/>
        <v>0</v>
      </c>
      <c r="T836" s="19" t="b">
        <f t="shared" si="168"/>
        <v>0</v>
      </c>
      <c r="U836" s="19" t="b">
        <f t="shared" si="169"/>
        <v>0</v>
      </c>
    </row>
    <row r="837" spans="8:21" x14ac:dyDescent="0.25">
      <c r="H837" s="13" t="str">
        <f>_xlfn.IFNA(IF(B837="GN",VLOOKUP($K837,'GN codes'!$A:$E,3,FALSE),VLOOKUP($K837,'Prodcom codes'!$A:$F,4,FALSE)),"")</f>
        <v/>
      </c>
      <c r="I837" s="16" t="str">
        <f t="shared" si="158"/>
        <v/>
      </c>
      <c r="J837" s="17" t="str">
        <f t="shared" si="159"/>
        <v/>
      </c>
      <c r="K837" s="13" t="str">
        <f t="shared" si="160"/>
        <v/>
      </c>
      <c r="L837" s="19" t="b">
        <f t="shared" si="161"/>
        <v>1</v>
      </c>
      <c r="M837" s="19" t="b">
        <f t="shared" si="162"/>
        <v>1</v>
      </c>
      <c r="N837" s="19" t="b">
        <f t="shared" si="163"/>
        <v>1</v>
      </c>
      <c r="O837" s="19" t="b">
        <f t="shared" si="164"/>
        <v>0</v>
      </c>
      <c r="P837" s="19" t="b">
        <f>IF(B837="GN",ISNA(VLOOKUP($K837,'GN codes'!$A:$A,1,FALSE)),ISNA(VLOOKUP($K837,'Prodcom codes'!$A:$A,1,FALSE)))</f>
        <v>1</v>
      </c>
      <c r="Q837" s="19" t="b">
        <f t="shared" si="165"/>
        <v>0</v>
      </c>
      <c r="R837" s="19" t="b">
        <f t="shared" si="166"/>
        <v>0</v>
      </c>
      <c r="S837" s="19" t="b">
        <f t="shared" si="167"/>
        <v>0</v>
      </c>
      <c r="T837" s="19" t="b">
        <f t="shared" si="168"/>
        <v>0</v>
      </c>
      <c r="U837" s="19" t="b">
        <f t="shared" si="169"/>
        <v>0</v>
      </c>
    </row>
    <row r="838" spans="8:21" x14ac:dyDescent="0.25">
      <c r="H838" s="13" t="str">
        <f>_xlfn.IFNA(IF(B838="GN",VLOOKUP($K838,'GN codes'!$A:$E,3,FALSE),VLOOKUP($K838,'Prodcom codes'!$A:$F,4,FALSE)),"")</f>
        <v/>
      </c>
      <c r="I838" s="16" t="str">
        <f t="shared" si="158"/>
        <v/>
      </c>
      <c r="J838" s="17" t="str">
        <f t="shared" si="159"/>
        <v/>
      </c>
      <c r="K838" s="13" t="str">
        <f t="shared" si="160"/>
        <v/>
      </c>
      <c r="L838" s="19" t="b">
        <f t="shared" si="161"/>
        <v>1</v>
      </c>
      <c r="M838" s="19" t="b">
        <f t="shared" si="162"/>
        <v>1</v>
      </c>
      <c r="N838" s="19" t="b">
        <f t="shared" si="163"/>
        <v>1</v>
      </c>
      <c r="O838" s="19" t="b">
        <f t="shared" si="164"/>
        <v>0</v>
      </c>
      <c r="P838" s="19" t="b">
        <f>IF(B838="GN",ISNA(VLOOKUP($K838,'GN codes'!$A:$A,1,FALSE)),ISNA(VLOOKUP($K838,'Prodcom codes'!$A:$A,1,FALSE)))</f>
        <v>1</v>
      </c>
      <c r="Q838" s="19" t="b">
        <f t="shared" si="165"/>
        <v>0</v>
      </c>
      <c r="R838" s="19" t="b">
        <f t="shared" si="166"/>
        <v>0</v>
      </c>
      <c r="S838" s="19" t="b">
        <f t="shared" si="167"/>
        <v>0</v>
      </c>
      <c r="T838" s="19" t="b">
        <f t="shared" si="168"/>
        <v>0</v>
      </c>
      <c r="U838" s="19" t="b">
        <f t="shared" si="169"/>
        <v>0</v>
      </c>
    </row>
    <row r="839" spans="8:21" x14ac:dyDescent="0.25">
      <c r="H839" s="13" t="str">
        <f>_xlfn.IFNA(IF(B839="GN",VLOOKUP($K839,'GN codes'!$A:$E,3,FALSE),VLOOKUP($K839,'Prodcom codes'!$A:$F,4,FALSE)),"")</f>
        <v/>
      </c>
      <c r="I839" s="16" t="str">
        <f t="shared" si="158"/>
        <v/>
      </c>
      <c r="J839" s="17" t="str">
        <f t="shared" si="159"/>
        <v/>
      </c>
      <c r="K839" s="13" t="str">
        <f t="shared" si="160"/>
        <v/>
      </c>
      <c r="L839" s="19" t="b">
        <f t="shared" si="161"/>
        <v>1</v>
      </c>
      <c r="M839" s="19" t="b">
        <f t="shared" si="162"/>
        <v>1</v>
      </c>
      <c r="N839" s="19" t="b">
        <f t="shared" si="163"/>
        <v>1</v>
      </c>
      <c r="O839" s="19" t="b">
        <f t="shared" si="164"/>
        <v>0</v>
      </c>
      <c r="P839" s="19" t="b">
        <f>IF(B839="GN",ISNA(VLOOKUP($K839,'GN codes'!$A:$A,1,FALSE)),ISNA(VLOOKUP($K839,'Prodcom codes'!$A:$A,1,FALSE)))</f>
        <v>1</v>
      </c>
      <c r="Q839" s="19" t="b">
        <f t="shared" si="165"/>
        <v>0</v>
      </c>
      <c r="R839" s="19" t="b">
        <f t="shared" si="166"/>
        <v>0</v>
      </c>
      <c r="S839" s="19" t="b">
        <f t="shared" si="167"/>
        <v>0</v>
      </c>
      <c r="T839" s="19" t="b">
        <f t="shared" si="168"/>
        <v>0</v>
      </c>
      <c r="U839" s="19" t="b">
        <f t="shared" si="169"/>
        <v>0</v>
      </c>
    </row>
    <row r="840" spans="8:21" x14ac:dyDescent="0.25">
      <c r="H840" s="13" t="str">
        <f>_xlfn.IFNA(IF(B840="GN",VLOOKUP($K840,'GN codes'!$A:$E,3,FALSE),VLOOKUP($K840,'Prodcom codes'!$A:$F,4,FALSE)),"")</f>
        <v/>
      </c>
      <c r="I840" s="16" t="str">
        <f t="shared" si="158"/>
        <v/>
      </c>
      <c r="J840" s="17" t="str">
        <f t="shared" si="159"/>
        <v/>
      </c>
      <c r="K840" s="13" t="str">
        <f t="shared" si="160"/>
        <v/>
      </c>
      <c r="L840" s="19" t="b">
        <f t="shared" si="161"/>
        <v>1</v>
      </c>
      <c r="M840" s="19" t="b">
        <f t="shared" si="162"/>
        <v>1</v>
      </c>
      <c r="N840" s="19" t="b">
        <f t="shared" si="163"/>
        <v>1</v>
      </c>
      <c r="O840" s="19" t="b">
        <f t="shared" si="164"/>
        <v>0</v>
      </c>
      <c r="P840" s="19" t="b">
        <f>IF(B840="GN",ISNA(VLOOKUP($K840,'GN codes'!$A:$A,1,FALSE)),ISNA(VLOOKUP($K840,'Prodcom codes'!$A:$A,1,FALSE)))</f>
        <v>1</v>
      </c>
      <c r="Q840" s="19" t="b">
        <f t="shared" si="165"/>
        <v>0</v>
      </c>
      <c r="R840" s="19" t="b">
        <f t="shared" si="166"/>
        <v>0</v>
      </c>
      <c r="S840" s="19" t="b">
        <f t="shared" si="167"/>
        <v>0</v>
      </c>
      <c r="T840" s="19" t="b">
        <f t="shared" si="168"/>
        <v>0</v>
      </c>
      <c r="U840" s="19" t="b">
        <f t="shared" si="169"/>
        <v>0</v>
      </c>
    </row>
    <row r="841" spans="8:21" x14ac:dyDescent="0.25">
      <c r="H841" s="13" t="str">
        <f>_xlfn.IFNA(IF(B841="GN",VLOOKUP($K841,'GN codes'!$A:$E,3,FALSE),VLOOKUP($K841,'Prodcom codes'!$A:$F,4,FALSE)),"")</f>
        <v/>
      </c>
      <c r="I841" s="16" t="str">
        <f t="shared" si="158"/>
        <v/>
      </c>
      <c r="J841" s="17" t="str">
        <f t="shared" si="159"/>
        <v/>
      </c>
      <c r="K841" s="13" t="str">
        <f t="shared" si="160"/>
        <v/>
      </c>
      <c r="L841" s="19" t="b">
        <f t="shared" si="161"/>
        <v>1</v>
      </c>
      <c r="M841" s="19" t="b">
        <f t="shared" si="162"/>
        <v>1</v>
      </c>
      <c r="N841" s="19" t="b">
        <f t="shared" si="163"/>
        <v>1</v>
      </c>
      <c r="O841" s="19" t="b">
        <f t="shared" si="164"/>
        <v>0</v>
      </c>
      <c r="P841" s="19" t="b">
        <f>IF(B841="GN",ISNA(VLOOKUP($K841,'GN codes'!$A:$A,1,FALSE)),ISNA(VLOOKUP($K841,'Prodcom codes'!$A:$A,1,FALSE)))</f>
        <v>1</v>
      </c>
      <c r="Q841" s="19" t="b">
        <f t="shared" si="165"/>
        <v>0</v>
      </c>
      <c r="R841" s="19" t="b">
        <f t="shared" si="166"/>
        <v>0</v>
      </c>
      <c r="S841" s="19" t="b">
        <f t="shared" si="167"/>
        <v>0</v>
      </c>
      <c r="T841" s="19" t="b">
        <f t="shared" si="168"/>
        <v>0</v>
      </c>
      <c r="U841" s="19" t="b">
        <f t="shared" si="169"/>
        <v>0</v>
      </c>
    </row>
    <row r="842" spans="8:21" x14ac:dyDescent="0.25">
      <c r="H842" s="13" t="str">
        <f>_xlfn.IFNA(IF(B842="GN",VLOOKUP($K842,'GN codes'!$A:$E,3,FALSE),VLOOKUP($K842,'Prodcom codes'!$A:$F,4,FALSE)),"")</f>
        <v/>
      </c>
      <c r="I842" s="16" t="str">
        <f t="shared" si="158"/>
        <v/>
      </c>
      <c r="J842" s="17" t="str">
        <f t="shared" si="159"/>
        <v/>
      </c>
      <c r="K842" s="13" t="str">
        <f t="shared" si="160"/>
        <v/>
      </c>
      <c r="L842" s="19" t="b">
        <f t="shared" si="161"/>
        <v>1</v>
      </c>
      <c r="M842" s="19" t="b">
        <f t="shared" si="162"/>
        <v>1</v>
      </c>
      <c r="N842" s="19" t="b">
        <f t="shared" si="163"/>
        <v>1</v>
      </c>
      <c r="O842" s="19" t="b">
        <f t="shared" si="164"/>
        <v>0</v>
      </c>
      <c r="P842" s="19" t="b">
        <f>IF(B842="GN",ISNA(VLOOKUP($K842,'GN codes'!$A:$A,1,FALSE)),ISNA(VLOOKUP($K842,'Prodcom codes'!$A:$A,1,FALSE)))</f>
        <v>1</v>
      </c>
      <c r="Q842" s="19" t="b">
        <f t="shared" si="165"/>
        <v>0</v>
      </c>
      <c r="R842" s="19" t="b">
        <f t="shared" si="166"/>
        <v>0</v>
      </c>
      <c r="S842" s="19" t="b">
        <f t="shared" si="167"/>
        <v>0</v>
      </c>
      <c r="T842" s="19" t="b">
        <f t="shared" si="168"/>
        <v>0</v>
      </c>
      <c r="U842" s="19" t="b">
        <f t="shared" si="169"/>
        <v>0</v>
      </c>
    </row>
    <row r="843" spans="8:21" x14ac:dyDescent="0.25">
      <c r="H843" s="13" t="str">
        <f>_xlfn.IFNA(IF(B843="GN",VLOOKUP($K843,'GN codes'!$A:$E,3,FALSE),VLOOKUP($K843,'Prodcom codes'!$A:$F,4,FALSE)),"")</f>
        <v/>
      </c>
      <c r="I843" s="16" t="str">
        <f t="shared" si="158"/>
        <v/>
      </c>
      <c r="J843" s="17" t="str">
        <f t="shared" si="159"/>
        <v/>
      </c>
      <c r="K843" s="13" t="str">
        <f t="shared" si="160"/>
        <v/>
      </c>
      <c r="L843" s="19" t="b">
        <f t="shared" si="161"/>
        <v>1</v>
      </c>
      <c r="M843" s="19" t="b">
        <f t="shared" si="162"/>
        <v>1</v>
      </c>
      <c r="N843" s="19" t="b">
        <f t="shared" si="163"/>
        <v>1</v>
      </c>
      <c r="O843" s="19" t="b">
        <f t="shared" si="164"/>
        <v>0</v>
      </c>
      <c r="P843" s="19" t="b">
        <f>IF(B843="GN",ISNA(VLOOKUP($K843,'GN codes'!$A:$A,1,FALSE)),ISNA(VLOOKUP($K843,'Prodcom codes'!$A:$A,1,FALSE)))</f>
        <v>1</v>
      </c>
      <c r="Q843" s="19" t="b">
        <f t="shared" si="165"/>
        <v>0</v>
      </c>
      <c r="R843" s="19" t="b">
        <f t="shared" si="166"/>
        <v>0</v>
      </c>
      <c r="S843" s="19" t="b">
        <f t="shared" si="167"/>
        <v>0</v>
      </c>
      <c r="T843" s="19" t="b">
        <f t="shared" si="168"/>
        <v>0</v>
      </c>
      <c r="U843" s="19" t="b">
        <f t="shared" si="169"/>
        <v>0</v>
      </c>
    </row>
    <row r="844" spans="8:21" x14ac:dyDescent="0.25">
      <c r="H844" s="13" t="str">
        <f>_xlfn.IFNA(IF(B844="GN",VLOOKUP($K844,'GN codes'!$A:$E,3,FALSE),VLOOKUP($K844,'Prodcom codes'!$A:$F,4,FALSE)),"")</f>
        <v/>
      </c>
      <c r="I844" s="16" t="str">
        <f t="shared" si="158"/>
        <v/>
      </c>
      <c r="J844" s="17" t="str">
        <f t="shared" si="159"/>
        <v/>
      </c>
      <c r="K844" s="13" t="str">
        <f t="shared" si="160"/>
        <v/>
      </c>
      <c r="L844" s="19" t="b">
        <f t="shared" si="161"/>
        <v>1</v>
      </c>
      <c r="M844" s="19" t="b">
        <f t="shared" si="162"/>
        <v>1</v>
      </c>
      <c r="N844" s="19" t="b">
        <f t="shared" si="163"/>
        <v>1</v>
      </c>
      <c r="O844" s="19" t="b">
        <f t="shared" si="164"/>
        <v>0</v>
      </c>
      <c r="P844" s="19" t="b">
        <f>IF(B844="GN",ISNA(VLOOKUP($K844,'GN codes'!$A:$A,1,FALSE)),ISNA(VLOOKUP($K844,'Prodcom codes'!$A:$A,1,FALSE)))</f>
        <v>1</v>
      </c>
      <c r="Q844" s="19" t="b">
        <f t="shared" si="165"/>
        <v>0</v>
      </c>
      <c r="R844" s="19" t="b">
        <f t="shared" si="166"/>
        <v>0</v>
      </c>
      <c r="S844" s="19" t="b">
        <f t="shared" si="167"/>
        <v>0</v>
      </c>
      <c r="T844" s="19" t="b">
        <f t="shared" si="168"/>
        <v>0</v>
      </c>
      <c r="U844" s="19" t="b">
        <f t="shared" si="169"/>
        <v>0</v>
      </c>
    </row>
    <row r="845" spans="8:21" x14ac:dyDescent="0.25">
      <c r="H845" s="13" t="str">
        <f>_xlfn.IFNA(IF(B845="GN",VLOOKUP($K845,'GN codes'!$A:$E,3,FALSE),VLOOKUP($K845,'Prodcom codes'!$A:$F,4,FALSE)),"")</f>
        <v/>
      </c>
      <c r="I845" s="16" t="str">
        <f t="shared" si="158"/>
        <v/>
      </c>
      <c r="J845" s="17" t="str">
        <f t="shared" si="159"/>
        <v/>
      </c>
      <c r="K845" s="13" t="str">
        <f t="shared" si="160"/>
        <v/>
      </c>
      <c r="L845" s="19" t="b">
        <f t="shared" si="161"/>
        <v>1</v>
      </c>
      <c r="M845" s="19" t="b">
        <f t="shared" si="162"/>
        <v>1</v>
      </c>
      <c r="N845" s="19" t="b">
        <f t="shared" si="163"/>
        <v>1</v>
      </c>
      <c r="O845" s="19" t="b">
        <f t="shared" si="164"/>
        <v>0</v>
      </c>
      <c r="P845" s="19" t="b">
        <f>IF(B845="GN",ISNA(VLOOKUP($K845,'GN codes'!$A:$A,1,FALSE)),ISNA(VLOOKUP($K845,'Prodcom codes'!$A:$A,1,FALSE)))</f>
        <v>1</v>
      </c>
      <c r="Q845" s="19" t="b">
        <f t="shared" si="165"/>
        <v>0</v>
      </c>
      <c r="R845" s="19" t="b">
        <f t="shared" si="166"/>
        <v>0</v>
      </c>
      <c r="S845" s="19" t="b">
        <f t="shared" si="167"/>
        <v>0</v>
      </c>
      <c r="T845" s="19" t="b">
        <f t="shared" si="168"/>
        <v>0</v>
      </c>
      <c r="U845" s="19" t="b">
        <f t="shared" si="169"/>
        <v>0</v>
      </c>
    </row>
    <row r="846" spans="8:21" x14ac:dyDescent="0.25">
      <c r="H846" s="13" t="str">
        <f>_xlfn.IFNA(IF(B846="GN",VLOOKUP($K846,'GN codes'!$A:$E,3,FALSE),VLOOKUP($K846,'Prodcom codes'!$A:$F,4,FALSE)),"")</f>
        <v/>
      </c>
      <c r="I846" s="16" t="str">
        <f t="shared" si="158"/>
        <v/>
      </c>
      <c r="J846" s="17" t="str">
        <f t="shared" si="159"/>
        <v/>
      </c>
      <c r="K846" s="13" t="str">
        <f t="shared" si="160"/>
        <v/>
      </c>
      <c r="L846" s="19" t="b">
        <f t="shared" si="161"/>
        <v>1</v>
      </c>
      <c r="M846" s="19" t="b">
        <f t="shared" si="162"/>
        <v>1</v>
      </c>
      <c r="N846" s="19" t="b">
        <f t="shared" si="163"/>
        <v>1</v>
      </c>
      <c r="O846" s="19" t="b">
        <f t="shared" si="164"/>
        <v>0</v>
      </c>
      <c r="P846" s="19" t="b">
        <f>IF(B846="GN",ISNA(VLOOKUP($K846,'GN codes'!$A:$A,1,FALSE)),ISNA(VLOOKUP($K846,'Prodcom codes'!$A:$A,1,FALSE)))</f>
        <v>1</v>
      </c>
      <c r="Q846" s="19" t="b">
        <f t="shared" si="165"/>
        <v>0</v>
      </c>
      <c r="R846" s="19" t="b">
        <f t="shared" si="166"/>
        <v>0</v>
      </c>
      <c r="S846" s="19" t="b">
        <f t="shared" si="167"/>
        <v>0</v>
      </c>
      <c r="T846" s="19" t="b">
        <f t="shared" si="168"/>
        <v>0</v>
      </c>
      <c r="U846" s="19" t="b">
        <f t="shared" si="169"/>
        <v>0</v>
      </c>
    </row>
    <row r="847" spans="8:21" x14ac:dyDescent="0.25">
      <c r="H847" s="13" t="str">
        <f>_xlfn.IFNA(IF(B847="GN",VLOOKUP($K847,'GN codes'!$A:$E,3,FALSE),VLOOKUP($K847,'Prodcom codes'!$A:$F,4,FALSE)),"")</f>
        <v/>
      </c>
      <c r="I847" s="16" t="str">
        <f t="shared" si="158"/>
        <v/>
      </c>
      <c r="J847" s="17" t="str">
        <f t="shared" si="159"/>
        <v/>
      </c>
      <c r="K847" s="13" t="str">
        <f t="shared" si="160"/>
        <v/>
      </c>
      <c r="L847" s="19" t="b">
        <f t="shared" si="161"/>
        <v>1</v>
      </c>
      <c r="M847" s="19" t="b">
        <f t="shared" si="162"/>
        <v>1</v>
      </c>
      <c r="N847" s="19" t="b">
        <f t="shared" si="163"/>
        <v>1</v>
      </c>
      <c r="O847" s="19" t="b">
        <f t="shared" si="164"/>
        <v>0</v>
      </c>
      <c r="P847" s="19" t="b">
        <f>IF(B847="GN",ISNA(VLOOKUP($K847,'GN codes'!$A:$A,1,FALSE)),ISNA(VLOOKUP($K847,'Prodcom codes'!$A:$A,1,FALSE)))</f>
        <v>1</v>
      </c>
      <c r="Q847" s="19" t="b">
        <f t="shared" si="165"/>
        <v>0</v>
      </c>
      <c r="R847" s="19" t="b">
        <f t="shared" si="166"/>
        <v>0</v>
      </c>
      <c r="S847" s="19" t="b">
        <f t="shared" si="167"/>
        <v>0</v>
      </c>
      <c r="T847" s="19" t="b">
        <f t="shared" si="168"/>
        <v>0</v>
      </c>
      <c r="U847" s="19" t="b">
        <f t="shared" si="169"/>
        <v>0</v>
      </c>
    </row>
    <row r="848" spans="8:21" x14ac:dyDescent="0.25">
      <c r="H848" s="13" t="str">
        <f>_xlfn.IFNA(IF(B848="GN",VLOOKUP($K848,'GN codes'!$A:$E,3,FALSE),VLOOKUP($K848,'Prodcom codes'!$A:$F,4,FALSE)),"")</f>
        <v/>
      </c>
      <c r="I848" s="16" t="str">
        <f t="shared" si="158"/>
        <v/>
      </c>
      <c r="J848" s="17" t="str">
        <f t="shared" si="159"/>
        <v/>
      </c>
      <c r="K848" s="13" t="str">
        <f t="shared" si="160"/>
        <v/>
      </c>
      <c r="L848" s="19" t="b">
        <f t="shared" si="161"/>
        <v>1</v>
      </c>
      <c r="M848" s="19" t="b">
        <f t="shared" si="162"/>
        <v>1</v>
      </c>
      <c r="N848" s="19" t="b">
        <f t="shared" si="163"/>
        <v>1</v>
      </c>
      <c r="O848" s="19" t="b">
        <f t="shared" si="164"/>
        <v>0</v>
      </c>
      <c r="P848" s="19" t="b">
        <f>IF(B848="GN",ISNA(VLOOKUP($K848,'GN codes'!$A:$A,1,FALSE)),ISNA(VLOOKUP($K848,'Prodcom codes'!$A:$A,1,FALSE)))</f>
        <v>1</v>
      </c>
      <c r="Q848" s="19" t="b">
        <f t="shared" si="165"/>
        <v>0</v>
      </c>
      <c r="R848" s="19" t="b">
        <f t="shared" si="166"/>
        <v>0</v>
      </c>
      <c r="S848" s="19" t="b">
        <f t="shared" si="167"/>
        <v>0</v>
      </c>
      <c r="T848" s="19" t="b">
        <f t="shared" si="168"/>
        <v>0</v>
      </c>
      <c r="U848" s="19" t="b">
        <f t="shared" si="169"/>
        <v>0</v>
      </c>
    </row>
    <row r="849" spans="8:21" x14ac:dyDescent="0.25">
      <c r="H849" s="13" t="str">
        <f>_xlfn.IFNA(IF(B849="GN",VLOOKUP($K849,'GN codes'!$A:$E,3,FALSE),VLOOKUP($K849,'Prodcom codes'!$A:$F,4,FALSE)),"")</f>
        <v/>
      </c>
      <c r="I849" s="16" t="str">
        <f t="shared" si="158"/>
        <v/>
      </c>
      <c r="J849" s="17" t="str">
        <f t="shared" si="159"/>
        <v/>
      </c>
      <c r="K849" s="13" t="str">
        <f t="shared" si="160"/>
        <v/>
      </c>
      <c r="L849" s="19" t="b">
        <f t="shared" si="161"/>
        <v>1</v>
      </c>
      <c r="M849" s="19" t="b">
        <f t="shared" si="162"/>
        <v>1</v>
      </c>
      <c r="N849" s="19" t="b">
        <f t="shared" si="163"/>
        <v>1</v>
      </c>
      <c r="O849" s="19" t="b">
        <f t="shared" si="164"/>
        <v>0</v>
      </c>
      <c r="P849" s="19" t="b">
        <f>IF(B849="GN",ISNA(VLOOKUP($K849,'GN codes'!$A:$A,1,FALSE)),ISNA(VLOOKUP($K849,'Prodcom codes'!$A:$A,1,FALSE)))</f>
        <v>1</v>
      </c>
      <c r="Q849" s="19" t="b">
        <f t="shared" si="165"/>
        <v>0</v>
      </c>
      <c r="R849" s="19" t="b">
        <f t="shared" si="166"/>
        <v>0</v>
      </c>
      <c r="S849" s="19" t="b">
        <f t="shared" si="167"/>
        <v>0</v>
      </c>
      <c r="T849" s="19" t="b">
        <f t="shared" si="168"/>
        <v>0</v>
      </c>
      <c r="U849" s="19" t="b">
        <f t="shared" si="169"/>
        <v>0</v>
      </c>
    </row>
    <row r="850" spans="8:21" x14ac:dyDescent="0.25">
      <c r="H850" s="13" t="str">
        <f>_xlfn.IFNA(IF(B850="GN",VLOOKUP($K850,'GN codes'!$A:$E,3,FALSE),VLOOKUP($K850,'Prodcom codes'!$A:$F,4,FALSE)),"")</f>
        <v/>
      </c>
      <c r="I850" s="16" t="str">
        <f t="shared" si="158"/>
        <v/>
      </c>
      <c r="J850" s="17" t="str">
        <f t="shared" si="159"/>
        <v/>
      </c>
      <c r="K850" s="13" t="str">
        <f t="shared" si="160"/>
        <v/>
      </c>
      <c r="L850" s="19" t="b">
        <f t="shared" si="161"/>
        <v>1</v>
      </c>
      <c r="M850" s="19" t="b">
        <f t="shared" si="162"/>
        <v>1</v>
      </c>
      <c r="N850" s="19" t="b">
        <f t="shared" si="163"/>
        <v>1</v>
      </c>
      <c r="O850" s="19" t="b">
        <f t="shared" si="164"/>
        <v>0</v>
      </c>
      <c r="P850" s="19" t="b">
        <f>IF(B850="GN",ISNA(VLOOKUP($K850,'GN codes'!$A:$A,1,FALSE)),ISNA(VLOOKUP($K850,'Prodcom codes'!$A:$A,1,FALSE)))</f>
        <v>1</v>
      </c>
      <c r="Q850" s="19" t="b">
        <f t="shared" si="165"/>
        <v>0</v>
      </c>
      <c r="R850" s="19" t="b">
        <f t="shared" si="166"/>
        <v>0</v>
      </c>
      <c r="S850" s="19" t="b">
        <f t="shared" si="167"/>
        <v>0</v>
      </c>
      <c r="T850" s="19" t="b">
        <f t="shared" si="168"/>
        <v>0</v>
      </c>
      <c r="U850" s="19" t="b">
        <f t="shared" si="169"/>
        <v>0</v>
      </c>
    </row>
    <row r="851" spans="8:21" x14ac:dyDescent="0.25">
      <c r="H851" s="13" t="str">
        <f>_xlfn.IFNA(IF(B851="GN",VLOOKUP($K851,'GN codes'!$A:$E,3,FALSE),VLOOKUP($K851,'Prodcom codes'!$A:$F,4,FALSE)),"")</f>
        <v/>
      </c>
      <c r="I851" s="16" t="str">
        <f t="shared" si="158"/>
        <v/>
      </c>
      <c r="J851" s="17" t="str">
        <f t="shared" si="159"/>
        <v/>
      </c>
      <c r="K851" s="13" t="str">
        <f t="shared" si="160"/>
        <v/>
      </c>
      <c r="L851" s="19" t="b">
        <f t="shared" si="161"/>
        <v>1</v>
      </c>
      <c r="M851" s="19" t="b">
        <f t="shared" si="162"/>
        <v>1</v>
      </c>
      <c r="N851" s="19" t="b">
        <f t="shared" si="163"/>
        <v>1</v>
      </c>
      <c r="O851" s="19" t="b">
        <f t="shared" si="164"/>
        <v>0</v>
      </c>
      <c r="P851" s="19" t="b">
        <f>IF(B851="GN",ISNA(VLOOKUP($K851,'GN codes'!$A:$A,1,FALSE)),ISNA(VLOOKUP($K851,'Prodcom codes'!$A:$A,1,FALSE)))</f>
        <v>1</v>
      </c>
      <c r="Q851" s="19" t="b">
        <f t="shared" si="165"/>
        <v>0</v>
      </c>
      <c r="R851" s="19" t="b">
        <f t="shared" si="166"/>
        <v>0</v>
      </c>
      <c r="S851" s="19" t="b">
        <f t="shared" si="167"/>
        <v>0</v>
      </c>
      <c r="T851" s="19" t="b">
        <f t="shared" si="168"/>
        <v>0</v>
      </c>
      <c r="U851" s="19" t="b">
        <f t="shared" si="169"/>
        <v>0</v>
      </c>
    </row>
    <row r="852" spans="8:21" x14ac:dyDescent="0.25">
      <c r="H852" s="13" t="str">
        <f>_xlfn.IFNA(IF(B852="GN",VLOOKUP($K852,'GN codes'!$A:$E,3,FALSE),VLOOKUP($K852,'Prodcom codes'!$A:$F,4,FALSE)),"")</f>
        <v/>
      </c>
      <c r="I852" s="16" t="str">
        <f t="shared" si="158"/>
        <v/>
      </c>
      <c r="J852" s="17" t="str">
        <f t="shared" si="159"/>
        <v/>
      </c>
      <c r="K852" s="13" t="str">
        <f t="shared" si="160"/>
        <v/>
      </c>
      <c r="L852" s="19" t="b">
        <f t="shared" si="161"/>
        <v>1</v>
      </c>
      <c r="M852" s="19" t="b">
        <f t="shared" si="162"/>
        <v>1</v>
      </c>
      <c r="N852" s="19" t="b">
        <f t="shared" si="163"/>
        <v>1</v>
      </c>
      <c r="O852" s="19" t="b">
        <f t="shared" si="164"/>
        <v>0</v>
      </c>
      <c r="P852" s="19" t="b">
        <f>IF(B852="GN",ISNA(VLOOKUP($K852,'GN codes'!$A:$A,1,FALSE)),ISNA(VLOOKUP($K852,'Prodcom codes'!$A:$A,1,FALSE)))</f>
        <v>1</v>
      </c>
      <c r="Q852" s="19" t="b">
        <f t="shared" si="165"/>
        <v>0</v>
      </c>
      <c r="R852" s="19" t="b">
        <f t="shared" si="166"/>
        <v>0</v>
      </c>
      <c r="S852" s="19" t="b">
        <f t="shared" si="167"/>
        <v>0</v>
      </c>
      <c r="T852" s="19" t="b">
        <f t="shared" si="168"/>
        <v>0</v>
      </c>
      <c r="U852" s="19" t="b">
        <f t="shared" si="169"/>
        <v>0</v>
      </c>
    </row>
    <row r="853" spans="8:21" x14ac:dyDescent="0.25">
      <c r="H853" s="13" t="str">
        <f>_xlfn.IFNA(IF(B853="GN",VLOOKUP($K853,'GN codes'!$A:$E,3,FALSE),VLOOKUP($K853,'Prodcom codes'!$A:$F,4,FALSE)),"")</f>
        <v/>
      </c>
      <c r="I853" s="16" t="str">
        <f t="shared" si="158"/>
        <v/>
      </c>
      <c r="J853" s="17" t="str">
        <f t="shared" si="159"/>
        <v/>
      </c>
      <c r="K853" s="13" t="str">
        <f t="shared" si="160"/>
        <v/>
      </c>
      <c r="L853" s="19" t="b">
        <f t="shared" si="161"/>
        <v>1</v>
      </c>
      <c r="M853" s="19" t="b">
        <f t="shared" si="162"/>
        <v>1</v>
      </c>
      <c r="N853" s="19" t="b">
        <f t="shared" si="163"/>
        <v>1</v>
      </c>
      <c r="O853" s="19" t="b">
        <f t="shared" si="164"/>
        <v>0</v>
      </c>
      <c r="P853" s="19" t="b">
        <f>IF(B853="GN",ISNA(VLOOKUP($K853,'GN codes'!$A:$A,1,FALSE)),ISNA(VLOOKUP($K853,'Prodcom codes'!$A:$A,1,FALSE)))</f>
        <v>1</v>
      </c>
      <c r="Q853" s="19" t="b">
        <f t="shared" si="165"/>
        <v>0</v>
      </c>
      <c r="R853" s="19" t="b">
        <f t="shared" si="166"/>
        <v>0</v>
      </c>
      <c r="S853" s="19" t="b">
        <f t="shared" si="167"/>
        <v>0</v>
      </c>
      <c r="T853" s="19" t="b">
        <f t="shared" si="168"/>
        <v>0</v>
      </c>
      <c r="U853" s="19" t="b">
        <f t="shared" si="169"/>
        <v>0</v>
      </c>
    </row>
    <row r="854" spans="8:21" x14ac:dyDescent="0.25">
      <c r="H854" s="13" t="str">
        <f>_xlfn.IFNA(IF(B854="GN",VLOOKUP($K854,'GN codes'!$A:$E,3,FALSE),VLOOKUP($K854,'Prodcom codes'!$A:$F,4,FALSE)),"")</f>
        <v/>
      </c>
      <c r="I854" s="16" t="str">
        <f t="shared" si="158"/>
        <v/>
      </c>
      <c r="J854" s="17" t="str">
        <f t="shared" si="159"/>
        <v/>
      </c>
      <c r="K854" s="13" t="str">
        <f t="shared" si="160"/>
        <v/>
      </c>
      <c r="L854" s="19" t="b">
        <f t="shared" si="161"/>
        <v>1</v>
      </c>
      <c r="M854" s="19" t="b">
        <f t="shared" si="162"/>
        <v>1</v>
      </c>
      <c r="N854" s="19" t="b">
        <f t="shared" si="163"/>
        <v>1</v>
      </c>
      <c r="O854" s="19" t="b">
        <f t="shared" si="164"/>
        <v>0</v>
      </c>
      <c r="P854" s="19" t="b">
        <f>IF(B854="GN",ISNA(VLOOKUP($K854,'GN codes'!$A:$A,1,FALSE)),ISNA(VLOOKUP($K854,'Prodcom codes'!$A:$A,1,FALSE)))</f>
        <v>1</v>
      </c>
      <c r="Q854" s="19" t="b">
        <f t="shared" si="165"/>
        <v>0</v>
      </c>
      <c r="R854" s="19" t="b">
        <f t="shared" si="166"/>
        <v>0</v>
      </c>
      <c r="S854" s="19" t="b">
        <f t="shared" si="167"/>
        <v>0</v>
      </c>
      <c r="T854" s="19" t="b">
        <f t="shared" si="168"/>
        <v>0</v>
      </c>
      <c r="U854" s="19" t="b">
        <f t="shared" si="169"/>
        <v>0</v>
      </c>
    </row>
    <row r="855" spans="8:21" x14ac:dyDescent="0.25">
      <c r="H855" s="13" t="str">
        <f>_xlfn.IFNA(IF(B855="GN",VLOOKUP($K855,'GN codes'!$A:$E,3,FALSE),VLOOKUP($K855,'Prodcom codes'!$A:$F,4,FALSE)),"")</f>
        <v/>
      </c>
      <c r="I855" s="16" t="str">
        <f t="shared" si="158"/>
        <v/>
      </c>
      <c r="J855" s="17" t="str">
        <f t="shared" si="159"/>
        <v/>
      </c>
      <c r="K855" s="13" t="str">
        <f t="shared" si="160"/>
        <v/>
      </c>
      <c r="L855" s="19" t="b">
        <f t="shared" si="161"/>
        <v>1</v>
      </c>
      <c r="M855" s="19" t="b">
        <f t="shared" si="162"/>
        <v>1</v>
      </c>
      <c r="N855" s="19" t="b">
        <f t="shared" si="163"/>
        <v>1</v>
      </c>
      <c r="O855" s="19" t="b">
        <f t="shared" si="164"/>
        <v>0</v>
      </c>
      <c r="P855" s="19" t="b">
        <f>IF(B855="GN",ISNA(VLOOKUP($K855,'GN codes'!$A:$A,1,FALSE)),ISNA(VLOOKUP($K855,'Prodcom codes'!$A:$A,1,FALSE)))</f>
        <v>1</v>
      </c>
      <c r="Q855" s="19" t="b">
        <f t="shared" si="165"/>
        <v>0</v>
      </c>
      <c r="R855" s="19" t="b">
        <f t="shared" si="166"/>
        <v>0</v>
      </c>
      <c r="S855" s="19" t="b">
        <f t="shared" si="167"/>
        <v>0</v>
      </c>
      <c r="T855" s="19" t="b">
        <f t="shared" si="168"/>
        <v>0</v>
      </c>
      <c r="U855" s="19" t="b">
        <f t="shared" si="169"/>
        <v>0</v>
      </c>
    </row>
    <row r="856" spans="8:21" x14ac:dyDescent="0.25">
      <c r="H856" s="13" t="str">
        <f>_xlfn.IFNA(IF(B856="GN",VLOOKUP($K856,'GN codes'!$A:$E,3,FALSE),VLOOKUP($K856,'Prodcom codes'!$A:$F,4,FALSE)),"")</f>
        <v/>
      </c>
      <c r="I856" s="16" t="str">
        <f t="shared" si="158"/>
        <v/>
      </c>
      <c r="J856" s="17" t="str">
        <f t="shared" si="159"/>
        <v/>
      </c>
      <c r="K856" s="13" t="str">
        <f t="shared" si="160"/>
        <v/>
      </c>
      <c r="L856" s="19" t="b">
        <f t="shared" si="161"/>
        <v>1</v>
      </c>
      <c r="M856" s="19" t="b">
        <f t="shared" si="162"/>
        <v>1</v>
      </c>
      <c r="N856" s="19" t="b">
        <f t="shared" si="163"/>
        <v>1</v>
      </c>
      <c r="O856" s="19" t="b">
        <f t="shared" si="164"/>
        <v>0</v>
      </c>
      <c r="P856" s="19" t="b">
        <f>IF(B856="GN",ISNA(VLOOKUP($K856,'GN codes'!$A:$A,1,FALSE)),ISNA(VLOOKUP($K856,'Prodcom codes'!$A:$A,1,FALSE)))</f>
        <v>1</v>
      </c>
      <c r="Q856" s="19" t="b">
        <f t="shared" si="165"/>
        <v>0</v>
      </c>
      <c r="R856" s="19" t="b">
        <f t="shared" si="166"/>
        <v>0</v>
      </c>
      <c r="S856" s="19" t="b">
        <f t="shared" si="167"/>
        <v>0</v>
      </c>
      <c r="T856" s="19" t="b">
        <f t="shared" si="168"/>
        <v>0</v>
      </c>
      <c r="U856" s="19" t="b">
        <f t="shared" si="169"/>
        <v>0</v>
      </c>
    </row>
    <row r="857" spans="8:21" x14ac:dyDescent="0.25">
      <c r="H857" s="13" t="str">
        <f>_xlfn.IFNA(IF(B857="GN",VLOOKUP($K857,'GN codes'!$A:$E,3,FALSE),VLOOKUP($K857,'Prodcom codes'!$A:$F,4,FALSE)),"")</f>
        <v/>
      </c>
      <c r="I857" s="16" t="str">
        <f t="shared" si="158"/>
        <v/>
      </c>
      <c r="J857" s="17" t="str">
        <f t="shared" si="159"/>
        <v/>
      </c>
      <c r="K857" s="13" t="str">
        <f t="shared" si="160"/>
        <v/>
      </c>
      <c r="L857" s="19" t="b">
        <f t="shared" si="161"/>
        <v>1</v>
      </c>
      <c r="M857" s="19" t="b">
        <f t="shared" si="162"/>
        <v>1</v>
      </c>
      <c r="N857" s="19" t="b">
        <f t="shared" si="163"/>
        <v>1</v>
      </c>
      <c r="O857" s="19" t="b">
        <f t="shared" si="164"/>
        <v>0</v>
      </c>
      <c r="P857" s="19" t="b">
        <f>IF(B857="GN",ISNA(VLOOKUP($K857,'GN codes'!$A:$A,1,FALSE)),ISNA(VLOOKUP($K857,'Prodcom codes'!$A:$A,1,FALSE)))</f>
        <v>1</v>
      </c>
      <c r="Q857" s="19" t="b">
        <f t="shared" si="165"/>
        <v>0</v>
      </c>
      <c r="R857" s="19" t="b">
        <f t="shared" si="166"/>
        <v>0</v>
      </c>
      <c r="S857" s="19" t="b">
        <f t="shared" si="167"/>
        <v>0</v>
      </c>
      <c r="T857" s="19" t="b">
        <f t="shared" si="168"/>
        <v>0</v>
      </c>
      <c r="U857" s="19" t="b">
        <f t="shared" si="169"/>
        <v>0</v>
      </c>
    </row>
    <row r="858" spans="8:21" x14ac:dyDescent="0.25">
      <c r="H858" s="13" t="str">
        <f>_xlfn.IFNA(IF(B858="GN",VLOOKUP($K858,'GN codes'!$A:$E,3,FALSE),VLOOKUP($K858,'Prodcom codes'!$A:$F,4,FALSE)),"")</f>
        <v/>
      </c>
      <c r="I858" s="16" t="str">
        <f t="shared" si="158"/>
        <v/>
      </c>
      <c r="J858" s="17" t="str">
        <f t="shared" si="159"/>
        <v/>
      </c>
      <c r="K858" s="13" t="str">
        <f t="shared" si="160"/>
        <v/>
      </c>
      <c r="L858" s="19" t="b">
        <f t="shared" si="161"/>
        <v>1</v>
      </c>
      <c r="M858" s="19" t="b">
        <f t="shared" si="162"/>
        <v>1</v>
      </c>
      <c r="N858" s="19" t="b">
        <f t="shared" si="163"/>
        <v>1</v>
      </c>
      <c r="O858" s="19" t="b">
        <f t="shared" si="164"/>
        <v>0</v>
      </c>
      <c r="P858" s="19" t="b">
        <f>IF(B858="GN",ISNA(VLOOKUP($K858,'GN codes'!$A:$A,1,FALSE)),ISNA(VLOOKUP($K858,'Prodcom codes'!$A:$A,1,FALSE)))</f>
        <v>1</v>
      </c>
      <c r="Q858" s="19" t="b">
        <f t="shared" si="165"/>
        <v>0</v>
      </c>
      <c r="R858" s="19" t="b">
        <f t="shared" si="166"/>
        <v>0</v>
      </c>
      <c r="S858" s="19" t="b">
        <f t="shared" si="167"/>
        <v>0</v>
      </c>
      <c r="T858" s="19" t="b">
        <f t="shared" si="168"/>
        <v>0</v>
      </c>
      <c r="U858" s="19" t="b">
        <f t="shared" si="169"/>
        <v>0</v>
      </c>
    </row>
    <row r="859" spans="8:21" x14ac:dyDescent="0.25">
      <c r="H859" s="13" t="str">
        <f>_xlfn.IFNA(IF(B859="GN",VLOOKUP($K859,'GN codes'!$A:$E,3,FALSE),VLOOKUP($K859,'Prodcom codes'!$A:$F,4,FALSE)),"")</f>
        <v/>
      </c>
      <c r="I859" s="16" t="str">
        <f t="shared" si="158"/>
        <v/>
      </c>
      <c r="J859" s="17" t="str">
        <f t="shared" si="159"/>
        <v/>
      </c>
      <c r="K859" s="13" t="str">
        <f t="shared" si="160"/>
        <v/>
      </c>
      <c r="L859" s="19" t="b">
        <f t="shared" si="161"/>
        <v>1</v>
      </c>
      <c r="M859" s="19" t="b">
        <f t="shared" si="162"/>
        <v>1</v>
      </c>
      <c r="N859" s="19" t="b">
        <f t="shared" si="163"/>
        <v>1</v>
      </c>
      <c r="O859" s="19" t="b">
        <f t="shared" si="164"/>
        <v>0</v>
      </c>
      <c r="P859" s="19" t="b">
        <f>IF(B859="GN",ISNA(VLOOKUP($K859,'GN codes'!$A:$A,1,FALSE)),ISNA(VLOOKUP($K859,'Prodcom codes'!$A:$A,1,FALSE)))</f>
        <v>1</v>
      </c>
      <c r="Q859" s="19" t="b">
        <f t="shared" si="165"/>
        <v>0</v>
      </c>
      <c r="R859" s="19" t="b">
        <f t="shared" si="166"/>
        <v>0</v>
      </c>
      <c r="S859" s="19" t="b">
        <f t="shared" si="167"/>
        <v>0</v>
      </c>
      <c r="T859" s="19" t="b">
        <f t="shared" si="168"/>
        <v>0</v>
      </c>
      <c r="U859" s="19" t="b">
        <f t="shared" si="169"/>
        <v>0</v>
      </c>
    </row>
    <row r="860" spans="8:21" x14ac:dyDescent="0.25">
      <c r="H860" s="13" t="str">
        <f>_xlfn.IFNA(IF(B860="GN",VLOOKUP($K860,'GN codes'!$A:$E,3,FALSE),VLOOKUP($K860,'Prodcom codes'!$A:$F,4,FALSE)),"")</f>
        <v/>
      </c>
      <c r="I860" s="16" t="str">
        <f t="shared" si="158"/>
        <v/>
      </c>
      <c r="J860" s="17" t="str">
        <f t="shared" si="159"/>
        <v/>
      </c>
      <c r="K860" s="13" t="str">
        <f t="shared" si="160"/>
        <v/>
      </c>
      <c r="L860" s="19" t="b">
        <f t="shared" si="161"/>
        <v>1</v>
      </c>
      <c r="M860" s="19" t="b">
        <f t="shared" si="162"/>
        <v>1</v>
      </c>
      <c r="N860" s="19" t="b">
        <f t="shared" si="163"/>
        <v>1</v>
      </c>
      <c r="O860" s="19" t="b">
        <f t="shared" si="164"/>
        <v>0</v>
      </c>
      <c r="P860" s="19" t="b">
        <f>IF(B860="GN",ISNA(VLOOKUP($K860,'GN codes'!$A:$A,1,FALSE)),ISNA(VLOOKUP($K860,'Prodcom codes'!$A:$A,1,FALSE)))</f>
        <v>1</v>
      </c>
      <c r="Q860" s="19" t="b">
        <f t="shared" si="165"/>
        <v>0</v>
      </c>
      <c r="R860" s="19" t="b">
        <f t="shared" si="166"/>
        <v>0</v>
      </c>
      <c r="S860" s="19" t="b">
        <f t="shared" si="167"/>
        <v>0</v>
      </c>
      <c r="T860" s="19" t="b">
        <f t="shared" si="168"/>
        <v>0</v>
      </c>
      <c r="U860" s="19" t="b">
        <f t="shared" si="169"/>
        <v>0</v>
      </c>
    </row>
    <row r="861" spans="8:21" x14ac:dyDescent="0.25">
      <c r="H861" s="13" t="str">
        <f>_xlfn.IFNA(IF(B861="GN",VLOOKUP($K861,'GN codes'!$A:$E,3,FALSE),VLOOKUP($K861,'Prodcom codes'!$A:$F,4,FALSE)),"")</f>
        <v/>
      </c>
      <c r="I861" s="16" t="str">
        <f t="shared" si="158"/>
        <v/>
      </c>
      <c r="J861" s="17" t="str">
        <f t="shared" si="159"/>
        <v/>
      </c>
      <c r="K861" s="13" t="str">
        <f t="shared" si="160"/>
        <v/>
      </c>
      <c r="L861" s="19" t="b">
        <f t="shared" si="161"/>
        <v>1</v>
      </c>
      <c r="M861" s="19" t="b">
        <f t="shared" si="162"/>
        <v>1</v>
      </c>
      <c r="N861" s="19" t="b">
        <f t="shared" si="163"/>
        <v>1</v>
      </c>
      <c r="O861" s="19" t="b">
        <f t="shared" si="164"/>
        <v>0</v>
      </c>
      <c r="P861" s="19" t="b">
        <f>IF(B861="GN",ISNA(VLOOKUP($K861,'GN codes'!$A:$A,1,FALSE)),ISNA(VLOOKUP($K861,'Prodcom codes'!$A:$A,1,FALSE)))</f>
        <v>1</v>
      </c>
      <c r="Q861" s="19" t="b">
        <f t="shared" si="165"/>
        <v>0</v>
      </c>
      <c r="R861" s="19" t="b">
        <f t="shared" si="166"/>
        <v>0</v>
      </c>
      <c r="S861" s="19" t="b">
        <f t="shared" si="167"/>
        <v>0</v>
      </c>
      <c r="T861" s="19" t="b">
        <f t="shared" si="168"/>
        <v>0</v>
      </c>
      <c r="U861" s="19" t="b">
        <f t="shared" si="169"/>
        <v>0</v>
      </c>
    </row>
    <row r="862" spans="8:21" x14ac:dyDescent="0.25">
      <c r="H862" s="13" t="str">
        <f>_xlfn.IFNA(IF(B862="GN",VLOOKUP($K862,'GN codes'!$A:$E,3,FALSE),VLOOKUP($K862,'Prodcom codes'!$A:$F,4,FALSE)),"")</f>
        <v/>
      </c>
      <c r="I862" s="16" t="str">
        <f t="shared" si="158"/>
        <v/>
      </c>
      <c r="J862" s="17" t="str">
        <f t="shared" si="159"/>
        <v/>
      </c>
      <c r="K862" s="13" t="str">
        <f t="shared" si="160"/>
        <v/>
      </c>
      <c r="L862" s="19" t="b">
        <f t="shared" si="161"/>
        <v>1</v>
      </c>
      <c r="M862" s="19" t="b">
        <f t="shared" si="162"/>
        <v>1</v>
      </c>
      <c r="N862" s="19" t="b">
        <f t="shared" si="163"/>
        <v>1</v>
      </c>
      <c r="O862" s="19" t="b">
        <f t="shared" si="164"/>
        <v>0</v>
      </c>
      <c r="P862" s="19" t="b">
        <f>IF(B862="GN",ISNA(VLOOKUP($K862,'GN codes'!$A:$A,1,FALSE)),ISNA(VLOOKUP($K862,'Prodcom codes'!$A:$A,1,FALSE)))</f>
        <v>1</v>
      </c>
      <c r="Q862" s="19" t="b">
        <f t="shared" si="165"/>
        <v>0</v>
      </c>
      <c r="R862" s="19" t="b">
        <f t="shared" si="166"/>
        <v>0</v>
      </c>
      <c r="S862" s="19" t="b">
        <f t="shared" si="167"/>
        <v>0</v>
      </c>
      <c r="T862" s="19" t="b">
        <f t="shared" si="168"/>
        <v>0</v>
      </c>
      <c r="U862" s="19" t="b">
        <f t="shared" si="169"/>
        <v>0</v>
      </c>
    </row>
    <row r="863" spans="8:21" x14ac:dyDescent="0.25">
      <c r="H863" s="13" t="str">
        <f>_xlfn.IFNA(IF(B863="GN",VLOOKUP($K863,'GN codes'!$A:$E,3,FALSE),VLOOKUP($K863,'Prodcom codes'!$A:$F,4,FALSE)),"")</f>
        <v/>
      </c>
      <c r="I863" s="16" t="str">
        <f t="shared" si="158"/>
        <v/>
      </c>
      <c r="J863" s="17" t="str">
        <f t="shared" si="159"/>
        <v/>
      </c>
      <c r="K863" s="13" t="str">
        <f t="shared" si="160"/>
        <v/>
      </c>
      <c r="L863" s="19" t="b">
        <f t="shared" si="161"/>
        <v>1</v>
      </c>
      <c r="M863" s="19" t="b">
        <f t="shared" si="162"/>
        <v>1</v>
      </c>
      <c r="N863" s="19" t="b">
        <f t="shared" si="163"/>
        <v>1</v>
      </c>
      <c r="O863" s="19" t="b">
        <f t="shared" si="164"/>
        <v>0</v>
      </c>
      <c r="P863" s="19" t="b">
        <f>IF(B863="GN",ISNA(VLOOKUP($K863,'GN codes'!$A:$A,1,FALSE)),ISNA(VLOOKUP($K863,'Prodcom codes'!$A:$A,1,FALSE)))</f>
        <v>1</v>
      </c>
      <c r="Q863" s="19" t="b">
        <f t="shared" si="165"/>
        <v>0</v>
      </c>
      <c r="R863" s="19" t="b">
        <f t="shared" si="166"/>
        <v>0</v>
      </c>
      <c r="S863" s="19" t="b">
        <f t="shared" si="167"/>
        <v>0</v>
      </c>
      <c r="T863" s="19" t="b">
        <f t="shared" si="168"/>
        <v>0</v>
      </c>
      <c r="U863" s="19" t="b">
        <f t="shared" si="169"/>
        <v>0</v>
      </c>
    </row>
    <row r="864" spans="8:21" x14ac:dyDescent="0.25">
      <c r="H864" s="13" t="str">
        <f>_xlfn.IFNA(IF(B864="GN",VLOOKUP($K864,'GN codes'!$A:$E,3,FALSE),VLOOKUP($K864,'Prodcom codes'!$A:$F,4,FALSE)),"")</f>
        <v/>
      </c>
      <c r="I864" s="16" t="str">
        <f t="shared" si="158"/>
        <v/>
      </c>
      <c r="J864" s="17" t="str">
        <f t="shared" si="159"/>
        <v/>
      </c>
      <c r="K864" s="13" t="str">
        <f t="shared" si="160"/>
        <v/>
      </c>
      <c r="L864" s="19" t="b">
        <f t="shared" si="161"/>
        <v>1</v>
      </c>
      <c r="M864" s="19" t="b">
        <f t="shared" si="162"/>
        <v>1</v>
      </c>
      <c r="N864" s="19" t="b">
        <f t="shared" si="163"/>
        <v>1</v>
      </c>
      <c r="O864" s="19" t="b">
        <f t="shared" si="164"/>
        <v>0</v>
      </c>
      <c r="P864" s="19" t="b">
        <f>IF(B864="GN",ISNA(VLOOKUP($K864,'GN codes'!$A:$A,1,FALSE)),ISNA(VLOOKUP($K864,'Prodcom codes'!$A:$A,1,FALSE)))</f>
        <v>1</v>
      </c>
      <c r="Q864" s="19" t="b">
        <f t="shared" si="165"/>
        <v>0</v>
      </c>
      <c r="R864" s="19" t="b">
        <f t="shared" si="166"/>
        <v>0</v>
      </c>
      <c r="S864" s="19" t="b">
        <f t="shared" si="167"/>
        <v>0</v>
      </c>
      <c r="T864" s="19" t="b">
        <f t="shared" si="168"/>
        <v>0</v>
      </c>
      <c r="U864" s="19" t="b">
        <f t="shared" si="169"/>
        <v>0</v>
      </c>
    </row>
    <row r="865" spans="8:21" x14ac:dyDescent="0.25">
      <c r="H865" s="13" t="str">
        <f>_xlfn.IFNA(IF(B865="GN",VLOOKUP($K865,'GN codes'!$A:$E,3,FALSE),VLOOKUP($K865,'Prodcom codes'!$A:$F,4,FALSE)),"")</f>
        <v/>
      </c>
      <c r="I865" s="16" t="str">
        <f t="shared" si="158"/>
        <v/>
      </c>
      <c r="J865" s="17" t="str">
        <f t="shared" si="159"/>
        <v/>
      </c>
      <c r="K865" s="13" t="str">
        <f t="shared" si="160"/>
        <v/>
      </c>
      <c r="L865" s="19" t="b">
        <f t="shared" si="161"/>
        <v>1</v>
      </c>
      <c r="M865" s="19" t="b">
        <f t="shared" si="162"/>
        <v>1</v>
      </c>
      <c r="N865" s="19" t="b">
        <f t="shared" si="163"/>
        <v>1</v>
      </c>
      <c r="O865" s="19" t="b">
        <f t="shared" si="164"/>
        <v>0</v>
      </c>
      <c r="P865" s="19" t="b">
        <f>IF(B865="GN",ISNA(VLOOKUP($K865,'GN codes'!$A:$A,1,FALSE)),ISNA(VLOOKUP($K865,'Prodcom codes'!$A:$A,1,FALSE)))</f>
        <v>1</v>
      </c>
      <c r="Q865" s="19" t="b">
        <f t="shared" si="165"/>
        <v>0</v>
      </c>
      <c r="R865" s="19" t="b">
        <f t="shared" si="166"/>
        <v>0</v>
      </c>
      <c r="S865" s="19" t="b">
        <f t="shared" si="167"/>
        <v>0</v>
      </c>
      <c r="T865" s="19" t="b">
        <f t="shared" si="168"/>
        <v>0</v>
      </c>
      <c r="U865" s="19" t="b">
        <f t="shared" si="169"/>
        <v>0</v>
      </c>
    </row>
    <row r="866" spans="8:21" x14ac:dyDescent="0.25">
      <c r="H866" s="13" t="str">
        <f>_xlfn.IFNA(IF(B866="GN",VLOOKUP($K866,'GN codes'!$A:$E,3,FALSE),VLOOKUP($K866,'Prodcom codes'!$A:$F,4,FALSE)),"")</f>
        <v/>
      </c>
      <c r="I866" s="16" t="str">
        <f t="shared" si="158"/>
        <v/>
      </c>
      <c r="J866" s="17" t="str">
        <f t="shared" si="159"/>
        <v/>
      </c>
      <c r="K866" s="13" t="str">
        <f t="shared" si="160"/>
        <v/>
      </c>
      <c r="L866" s="19" t="b">
        <f t="shared" si="161"/>
        <v>1</v>
      </c>
      <c r="M866" s="19" t="b">
        <f t="shared" si="162"/>
        <v>1</v>
      </c>
      <c r="N866" s="19" t="b">
        <f t="shared" si="163"/>
        <v>1</v>
      </c>
      <c r="O866" s="19" t="b">
        <f t="shared" si="164"/>
        <v>0</v>
      </c>
      <c r="P866" s="19" t="b">
        <f>IF(B866="GN",ISNA(VLOOKUP($K866,'GN codes'!$A:$A,1,FALSE)),ISNA(VLOOKUP($K866,'Prodcom codes'!$A:$A,1,FALSE)))</f>
        <v>1</v>
      </c>
      <c r="Q866" s="19" t="b">
        <f t="shared" si="165"/>
        <v>0</v>
      </c>
      <c r="R866" s="19" t="b">
        <f t="shared" si="166"/>
        <v>0</v>
      </c>
      <c r="S866" s="19" t="b">
        <f t="shared" si="167"/>
        <v>0</v>
      </c>
      <c r="T866" s="19" t="b">
        <f t="shared" si="168"/>
        <v>0</v>
      </c>
      <c r="U866" s="19" t="b">
        <f t="shared" si="169"/>
        <v>0</v>
      </c>
    </row>
    <row r="867" spans="8:21" x14ac:dyDescent="0.25">
      <c r="H867" s="13" t="str">
        <f>_xlfn.IFNA(IF(B867="GN",VLOOKUP($K867,'GN codes'!$A:$E,3,FALSE),VLOOKUP($K867,'Prodcom codes'!$A:$F,4,FALSE)),"")</f>
        <v/>
      </c>
      <c r="I867" s="16" t="str">
        <f t="shared" si="158"/>
        <v/>
      </c>
      <c r="J867" s="17" t="str">
        <f t="shared" si="159"/>
        <v/>
      </c>
      <c r="K867" s="13" t="str">
        <f t="shared" si="160"/>
        <v/>
      </c>
      <c r="L867" s="19" t="b">
        <f t="shared" si="161"/>
        <v>1</v>
      </c>
      <c r="M867" s="19" t="b">
        <f t="shared" si="162"/>
        <v>1</v>
      </c>
      <c r="N867" s="19" t="b">
        <f t="shared" si="163"/>
        <v>1</v>
      </c>
      <c r="O867" s="19" t="b">
        <f t="shared" si="164"/>
        <v>0</v>
      </c>
      <c r="P867" s="19" t="b">
        <f>IF(B867="GN",ISNA(VLOOKUP($K867,'GN codes'!$A:$A,1,FALSE)),ISNA(VLOOKUP($K867,'Prodcom codes'!$A:$A,1,FALSE)))</f>
        <v>1</v>
      </c>
      <c r="Q867" s="19" t="b">
        <f t="shared" si="165"/>
        <v>0</v>
      </c>
      <c r="R867" s="19" t="b">
        <f t="shared" si="166"/>
        <v>0</v>
      </c>
      <c r="S867" s="19" t="b">
        <f t="shared" si="167"/>
        <v>0</v>
      </c>
      <c r="T867" s="19" t="b">
        <f t="shared" si="168"/>
        <v>0</v>
      </c>
      <c r="U867" s="19" t="b">
        <f t="shared" si="169"/>
        <v>0</v>
      </c>
    </row>
    <row r="868" spans="8:21" x14ac:dyDescent="0.25">
      <c r="H868" s="13" t="str">
        <f>_xlfn.IFNA(IF(B868="GN",VLOOKUP($K868,'GN codes'!$A:$E,3,FALSE),VLOOKUP($K868,'Prodcom codes'!$A:$F,4,FALSE)),"")</f>
        <v/>
      </c>
      <c r="I868" s="16" t="str">
        <f t="shared" si="158"/>
        <v/>
      </c>
      <c r="J868" s="17" t="str">
        <f t="shared" si="159"/>
        <v/>
      </c>
      <c r="K868" s="13" t="str">
        <f t="shared" si="160"/>
        <v/>
      </c>
      <c r="L868" s="19" t="b">
        <f t="shared" si="161"/>
        <v>1</v>
      </c>
      <c r="M868" s="19" t="b">
        <f t="shared" si="162"/>
        <v>1</v>
      </c>
      <c r="N868" s="19" t="b">
        <f t="shared" si="163"/>
        <v>1</v>
      </c>
      <c r="O868" s="19" t="b">
        <f t="shared" si="164"/>
        <v>0</v>
      </c>
      <c r="P868" s="19" t="b">
        <f>IF(B868="GN",ISNA(VLOOKUP($K868,'GN codes'!$A:$A,1,FALSE)),ISNA(VLOOKUP($K868,'Prodcom codes'!$A:$A,1,FALSE)))</f>
        <v>1</v>
      </c>
      <c r="Q868" s="19" t="b">
        <f t="shared" si="165"/>
        <v>0</v>
      </c>
      <c r="R868" s="19" t="b">
        <f t="shared" si="166"/>
        <v>0</v>
      </c>
      <c r="S868" s="19" t="b">
        <f t="shared" si="167"/>
        <v>0</v>
      </c>
      <c r="T868" s="19" t="b">
        <f t="shared" si="168"/>
        <v>0</v>
      </c>
      <c r="U868" s="19" t="b">
        <f t="shared" si="169"/>
        <v>0</v>
      </c>
    </row>
    <row r="869" spans="8:21" x14ac:dyDescent="0.25">
      <c r="H869" s="13" t="str">
        <f>_xlfn.IFNA(IF(B869="GN",VLOOKUP($K869,'GN codes'!$A:$E,3,FALSE),VLOOKUP($K869,'Prodcom codes'!$A:$F,4,FALSE)),"")</f>
        <v/>
      </c>
      <c r="I869" s="16" t="str">
        <f t="shared" si="158"/>
        <v/>
      </c>
      <c r="J869" s="17" t="str">
        <f t="shared" si="159"/>
        <v/>
      </c>
      <c r="K869" s="13" t="str">
        <f t="shared" si="160"/>
        <v/>
      </c>
      <c r="L869" s="19" t="b">
        <f t="shared" si="161"/>
        <v>1</v>
      </c>
      <c r="M869" s="19" t="b">
        <f t="shared" si="162"/>
        <v>1</v>
      </c>
      <c r="N869" s="19" t="b">
        <f t="shared" si="163"/>
        <v>1</v>
      </c>
      <c r="O869" s="19" t="b">
        <f t="shared" si="164"/>
        <v>0</v>
      </c>
      <c r="P869" s="19" t="b">
        <f>IF(B869="GN",ISNA(VLOOKUP($K869,'GN codes'!$A:$A,1,FALSE)),ISNA(VLOOKUP($K869,'Prodcom codes'!$A:$A,1,FALSE)))</f>
        <v>1</v>
      </c>
      <c r="Q869" s="19" t="b">
        <f t="shared" si="165"/>
        <v>0</v>
      </c>
      <c r="R869" s="19" t="b">
        <f t="shared" si="166"/>
        <v>0</v>
      </c>
      <c r="S869" s="19" t="b">
        <f t="shared" si="167"/>
        <v>0</v>
      </c>
      <c r="T869" s="19" t="b">
        <f t="shared" si="168"/>
        <v>0</v>
      </c>
      <c r="U869" s="19" t="b">
        <f t="shared" si="169"/>
        <v>0</v>
      </c>
    </row>
    <row r="870" spans="8:21" x14ac:dyDescent="0.25">
      <c r="H870" s="13" t="str">
        <f>_xlfn.IFNA(IF(B870="GN",VLOOKUP($K870,'GN codes'!$A:$E,3,FALSE),VLOOKUP($K870,'Prodcom codes'!$A:$F,4,FALSE)),"")</f>
        <v/>
      </c>
      <c r="I870" s="16" t="str">
        <f t="shared" si="158"/>
        <v/>
      </c>
      <c r="J870" s="17" t="str">
        <f t="shared" si="159"/>
        <v/>
      </c>
      <c r="K870" s="13" t="str">
        <f t="shared" si="160"/>
        <v/>
      </c>
      <c r="L870" s="19" t="b">
        <f t="shared" si="161"/>
        <v>1</v>
      </c>
      <c r="M870" s="19" t="b">
        <f t="shared" si="162"/>
        <v>1</v>
      </c>
      <c r="N870" s="19" t="b">
        <f t="shared" si="163"/>
        <v>1</v>
      </c>
      <c r="O870" s="19" t="b">
        <f t="shared" si="164"/>
        <v>0</v>
      </c>
      <c r="P870" s="19" t="b">
        <f>IF(B870="GN",ISNA(VLOOKUP($K870,'GN codes'!$A:$A,1,FALSE)),ISNA(VLOOKUP($K870,'Prodcom codes'!$A:$A,1,FALSE)))</f>
        <v>1</v>
      </c>
      <c r="Q870" s="19" t="b">
        <f t="shared" si="165"/>
        <v>0</v>
      </c>
      <c r="R870" s="19" t="b">
        <f t="shared" si="166"/>
        <v>0</v>
      </c>
      <c r="S870" s="19" t="b">
        <f t="shared" si="167"/>
        <v>0</v>
      </c>
      <c r="T870" s="19" t="b">
        <f t="shared" si="168"/>
        <v>0</v>
      </c>
      <c r="U870" s="19" t="b">
        <f t="shared" si="169"/>
        <v>0</v>
      </c>
    </row>
    <row r="871" spans="8:21" x14ac:dyDescent="0.25">
      <c r="H871" s="13" t="str">
        <f>_xlfn.IFNA(IF(B871="GN",VLOOKUP($K871,'GN codes'!$A:$E,3,FALSE),VLOOKUP($K871,'Prodcom codes'!$A:$F,4,FALSE)),"")</f>
        <v/>
      </c>
      <c r="I871" s="16" t="str">
        <f t="shared" si="158"/>
        <v/>
      </c>
      <c r="J871" s="17" t="str">
        <f t="shared" si="159"/>
        <v/>
      </c>
      <c r="K871" s="13" t="str">
        <f t="shared" si="160"/>
        <v/>
      </c>
      <c r="L871" s="19" t="b">
        <f t="shared" si="161"/>
        <v>1</v>
      </c>
      <c r="M871" s="19" t="b">
        <f t="shared" si="162"/>
        <v>1</v>
      </c>
      <c r="N871" s="19" t="b">
        <f t="shared" si="163"/>
        <v>1</v>
      </c>
      <c r="O871" s="19" t="b">
        <f t="shared" si="164"/>
        <v>0</v>
      </c>
      <c r="P871" s="19" t="b">
        <f>IF(B871="GN",ISNA(VLOOKUP($K871,'GN codes'!$A:$A,1,FALSE)),ISNA(VLOOKUP($K871,'Prodcom codes'!$A:$A,1,FALSE)))</f>
        <v>1</v>
      </c>
      <c r="Q871" s="19" t="b">
        <f t="shared" si="165"/>
        <v>0</v>
      </c>
      <c r="R871" s="19" t="b">
        <f t="shared" si="166"/>
        <v>0</v>
      </c>
      <c r="S871" s="19" t="b">
        <f t="shared" si="167"/>
        <v>0</v>
      </c>
      <c r="T871" s="19" t="b">
        <f t="shared" si="168"/>
        <v>0</v>
      </c>
      <c r="U871" s="19" t="b">
        <f t="shared" si="169"/>
        <v>0</v>
      </c>
    </row>
    <row r="872" spans="8:21" x14ac:dyDescent="0.25">
      <c r="H872" s="13" t="str">
        <f>_xlfn.IFNA(IF(B872="GN",VLOOKUP($K872,'GN codes'!$A:$E,3,FALSE),VLOOKUP($K872,'Prodcom codes'!$A:$F,4,FALSE)),"")</f>
        <v/>
      </c>
      <c r="I872" s="16" t="str">
        <f t="shared" si="158"/>
        <v/>
      </c>
      <c r="J872" s="17" t="str">
        <f t="shared" si="159"/>
        <v/>
      </c>
      <c r="K872" s="13" t="str">
        <f t="shared" si="160"/>
        <v/>
      </c>
      <c r="L872" s="19" t="b">
        <f t="shared" si="161"/>
        <v>1</v>
      </c>
      <c r="M872" s="19" t="b">
        <f t="shared" si="162"/>
        <v>1</v>
      </c>
      <c r="N872" s="19" t="b">
        <f t="shared" si="163"/>
        <v>1</v>
      </c>
      <c r="O872" s="19" t="b">
        <f t="shared" si="164"/>
        <v>0</v>
      </c>
      <c r="P872" s="19" t="b">
        <f>IF(B872="GN",ISNA(VLOOKUP($K872,'GN codes'!$A:$A,1,FALSE)),ISNA(VLOOKUP($K872,'Prodcom codes'!$A:$A,1,FALSE)))</f>
        <v>1</v>
      </c>
      <c r="Q872" s="19" t="b">
        <f t="shared" si="165"/>
        <v>0</v>
      </c>
      <c r="R872" s="19" t="b">
        <f t="shared" si="166"/>
        <v>0</v>
      </c>
      <c r="S872" s="19" t="b">
        <f t="shared" si="167"/>
        <v>0</v>
      </c>
      <c r="T872" s="19" t="b">
        <f t="shared" si="168"/>
        <v>0</v>
      </c>
      <c r="U872" s="19" t="b">
        <f t="shared" si="169"/>
        <v>0</v>
      </c>
    </row>
    <row r="873" spans="8:21" x14ac:dyDescent="0.25">
      <c r="H873" s="13" t="str">
        <f>_xlfn.IFNA(IF(B873="GN",VLOOKUP($K873,'GN codes'!$A:$E,3,FALSE),VLOOKUP($K873,'Prodcom codes'!$A:$F,4,FALSE)),"")</f>
        <v/>
      </c>
      <c r="I873" s="16" t="str">
        <f t="shared" si="158"/>
        <v/>
      </c>
      <c r="J873" s="17" t="str">
        <f t="shared" si="159"/>
        <v/>
      </c>
      <c r="K873" s="13" t="str">
        <f t="shared" si="160"/>
        <v/>
      </c>
      <c r="L873" s="19" t="b">
        <f t="shared" si="161"/>
        <v>1</v>
      </c>
      <c r="M873" s="19" t="b">
        <f t="shared" si="162"/>
        <v>1</v>
      </c>
      <c r="N873" s="19" t="b">
        <f t="shared" si="163"/>
        <v>1</v>
      </c>
      <c r="O873" s="19" t="b">
        <f t="shared" si="164"/>
        <v>0</v>
      </c>
      <c r="P873" s="19" t="b">
        <f>IF(B873="GN",ISNA(VLOOKUP($K873,'GN codes'!$A:$A,1,FALSE)),ISNA(VLOOKUP($K873,'Prodcom codes'!$A:$A,1,FALSE)))</f>
        <v>1</v>
      </c>
      <c r="Q873" s="19" t="b">
        <f t="shared" si="165"/>
        <v>0</v>
      </c>
      <c r="R873" s="19" t="b">
        <f t="shared" si="166"/>
        <v>0</v>
      </c>
      <c r="S873" s="19" t="b">
        <f t="shared" si="167"/>
        <v>0</v>
      </c>
      <c r="T873" s="19" t="b">
        <f t="shared" si="168"/>
        <v>0</v>
      </c>
      <c r="U873" s="19" t="b">
        <f t="shared" si="169"/>
        <v>0</v>
      </c>
    </row>
    <row r="874" spans="8:21" x14ac:dyDescent="0.25">
      <c r="H874" s="13" t="str">
        <f>_xlfn.IFNA(IF(B874="GN",VLOOKUP($K874,'GN codes'!$A:$E,3,FALSE),VLOOKUP($K874,'Prodcom codes'!$A:$F,4,FALSE)),"")</f>
        <v/>
      </c>
      <c r="I874" s="16" t="str">
        <f t="shared" si="158"/>
        <v/>
      </c>
      <c r="J874" s="17" t="str">
        <f t="shared" si="159"/>
        <v/>
      </c>
      <c r="K874" s="13" t="str">
        <f t="shared" si="160"/>
        <v/>
      </c>
      <c r="L874" s="19" t="b">
        <f t="shared" si="161"/>
        <v>1</v>
      </c>
      <c r="M874" s="19" t="b">
        <f t="shared" si="162"/>
        <v>1</v>
      </c>
      <c r="N874" s="19" t="b">
        <f t="shared" si="163"/>
        <v>1</v>
      </c>
      <c r="O874" s="19" t="b">
        <f t="shared" si="164"/>
        <v>0</v>
      </c>
      <c r="P874" s="19" t="b">
        <f>IF(B874="GN",ISNA(VLOOKUP($K874,'GN codes'!$A:$A,1,FALSE)),ISNA(VLOOKUP($K874,'Prodcom codes'!$A:$A,1,FALSE)))</f>
        <v>1</v>
      </c>
      <c r="Q874" s="19" t="b">
        <f t="shared" si="165"/>
        <v>0</v>
      </c>
      <c r="R874" s="19" t="b">
        <f t="shared" si="166"/>
        <v>0</v>
      </c>
      <c r="S874" s="19" t="b">
        <f t="shared" si="167"/>
        <v>0</v>
      </c>
      <c r="T874" s="19" t="b">
        <f t="shared" si="168"/>
        <v>0</v>
      </c>
      <c r="U874" s="19" t="b">
        <f t="shared" si="169"/>
        <v>0</v>
      </c>
    </row>
    <row r="875" spans="8:21" x14ac:dyDescent="0.25">
      <c r="H875" s="13" t="str">
        <f>_xlfn.IFNA(IF(B875="GN",VLOOKUP($K875,'GN codes'!$A:$E,3,FALSE),VLOOKUP($K875,'Prodcom codes'!$A:$F,4,FALSE)),"")</f>
        <v/>
      </c>
      <c r="I875" s="16" t="str">
        <f t="shared" si="158"/>
        <v/>
      </c>
      <c r="J875" s="17" t="str">
        <f t="shared" si="159"/>
        <v/>
      </c>
      <c r="K875" s="13" t="str">
        <f t="shared" si="160"/>
        <v/>
      </c>
      <c r="L875" s="19" t="b">
        <f t="shared" si="161"/>
        <v>1</v>
      </c>
      <c r="M875" s="19" t="b">
        <f t="shared" si="162"/>
        <v>1</v>
      </c>
      <c r="N875" s="19" t="b">
        <f t="shared" si="163"/>
        <v>1</v>
      </c>
      <c r="O875" s="19" t="b">
        <f t="shared" si="164"/>
        <v>0</v>
      </c>
      <c r="P875" s="19" t="b">
        <f>IF(B875="GN",ISNA(VLOOKUP($K875,'GN codes'!$A:$A,1,FALSE)),ISNA(VLOOKUP($K875,'Prodcom codes'!$A:$A,1,FALSE)))</f>
        <v>1</v>
      </c>
      <c r="Q875" s="19" t="b">
        <f t="shared" si="165"/>
        <v>0</v>
      </c>
      <c r="R875" s="19" t="b">
        <f t="shared" si="166"/>
        <v>0</v>
      </c>
      <c r="S875" s="19" t="b">
        <f t="shared" si="167"/>
        <v>0</v>
      </c>
      <c r="T875" s="19" t="b">
        <f t="shared" si="168"/>
        <v>0</v>
      </c>
      <c r="U875" s="19" t="b">
        <f t="shared" si="169"/>
        <v>0</v>
      </c>
    </row>
    <row r="876" spans="8:21" x14ac:dyDescent="0.25">
      <c r="H876" s="13" t="str">
        <f>_xlfn.IFNA(IF(B876="GN",VLOOKUP($K876,'GN codes'!$A:$E,3,FALSE),VLOOKUP($K876,'Prodcom codes'!$A:$F,4,FALSE)),"")</f>
        <v/>
      </c>
      <c r="I876" s="16" t="str">
        <f t="shared" si="158"/>
        <v/>
      </c>
      <c r="J876" s="17" t="str">
        <f t="shared" si="159"/>
        <v/>
      </c>
      <c r="K876" s="13" t="str">
        <f t="shared" si="160"/>
        <v/>
      </c>
      <c r="L876" s="19" t="b">
        <f t="shared" si="161"/>
        <v>1</v>
      </c>
      <c r="M876" s="19" t="b">
        <f t="shared" si="162"/>
        <v>1</v>
      </c>
      <c r="N876" s="19" t="b">
        <f t="shared" si="163"/>
        <v>1</v>
      </c>
      <c r="O876" s="19" t="b">
        <f t="shared" si="164"/>
        <v>0</v>
      </c>
      <c r="P876" s="19" t="b">
        <f>IF(B876="GN",ISNA(VLOOKUP($K876,'GN codes'!$A:$A,1,FALSE)),ISNA(VLOOKUP($K876,'Prodcom codes'!$A:$A,1,FALSE)))</f>
        <v>1</v>
      </c>
      <c r="Q876" s="19" t="b">
        <f t="shared" si="165"/>
        <v>0</v>
      </c>
      <c r="R876" s="19" t="b">
        <f t="shared" si="166"/>
        <v>0</v>
      </c>
      <c r="S876" s="19" t="b">
        <f t="shared" si="167"/>
        <v>0</v>
      </c>
      <c r="T876" s="19" t="b">
        <f t="shared" si="168"/>
        <v>0</v>
      </c>
      <c r="U876" s="19" t="b">
        <f t="shared" si="169"/>
        <v>0</v>
      </c>
    </row>
    <row r="877" spans="8:21" x14ac:dyDescent="0.25">
      <c r="H877" s="13" t="str">
        <f>_xlfn.IFNA(IF(B877="GN",VLOOKUP($K877,'GN codes'!$A:$E,3,FALSE),VLOOKUP($K877,'Prodcom codes'!$A:$F,4,FALSE)),"")</f>
        <v/>
      </c>
      <c r="I877" s="16" t="str">
        <f t="shared" si="158"/>
        <v/>
      </c>
      <c r="J877" s="17" t="str">
        <f t="shared" si="159"/>
        <v/>
      </c>
      <c r="K877" s="13" t="str">
        <f t="shared" si="160"/>
        <v/>
      </c>
      <c r="L877" s="19" t="b">
        <f t="shared" si="161"/>
        <v>1</v>
      </c>
      <c r="M877" s="19" t="b">
        <f t="shared" si="162"/>
        <v>1</v>
      </c>
      <c r="N877" s="19" t="b">
        <f t="shared" si="163"/>
        <v>1</v>
      </c>
      <c r="O877" s="19" t="b">
        <f t="shared" si="164"/>
        <v>0</v>
      </c>
      <c r="P877" s="19" t="b">
        <f>IF(B877="GN",ISNA(VLOOKUP($K877,'GN codes'!$A:$A,1,FALSE)),ISNA(VLOOKUP($K877,'Prodcom codes'!$A:$A,1,FALSE)))</f>
        <v>1</v>
      </c>
      <c r="Q877" s="19" t="b">
        <f t="shared" si="165"/>
        <v>0</v>
      </c>
      <c r="R877" s="19" t="b">
        <f t="shared" si="166"/>
        <v>0</v>
      </c>
      <c r="S877" s="19" t="b">
        <f t="shared" si="167"/>
        <v>0</v>
      </c>
      <c r="T877" s="19" t="b">
        <f t="shared" si="168"/>
        <v>0</v>
      </c>
      <c r="U877" s="19" t="b">
        <f t="shared" si="169"/>
        <v>0</v>
      </c>
    </row>
    <row r="878" spans="8:21" x14ac:dyDescent="0.25">
      <c r="H878" s="13" t="str">
        <f>_xlfn.IFNA(IF(B878="GN",VLOOKUP($K878,'GN codes'!$A:$E,3,FALSE),VLOOKUP($K878,'Prodcom codes'!$A:$F,4,FALSE)),"")</f>
        <v/>
      </c>
      <c r="I878" s="16" t="str">
        <f t="shared" si="158"/>
        <v/>
      </c>
      <c r="J878" s="17" t="str">
        <f t="shared" si="159"/>
        <v/>
      </c>
      <c r="K878" s="13" t="str">
        <f t="shared" si="160"/>
        <v/>
      </c>
      <c r="L878" s="19" t="b">
        <f t="shared" si="161"/>
        <v>1</v>
      </c>
      <c r="M878" s="19" t="b">
        <f t="shared" si="162"/>
        <v>1</v>
      </c>
      <c r="N878" s="19" t="b">
        <f t="shared" si="163"/>
        <v>1</v>
      </c>
      <c r="O878" s="19" t="b">
        <f t="shared" si="164"/>
        <v>0</v>
      </c>
      <c r="P878" s="19" t="b">
        <f>IF(B878="GN",ISNA(VLOOKUP($K878,'GN codes'!$A:$A,1,FALSE)),ISNA(VLOOKUP($K878,'Prodcom codes'!$A:$A,1,FALSE)))</f>
        <v>1</v>
      </c>
      <c r="Q878" s="19" t="b">
        <f t="shared" si="165"/>
        <v>0</v>
      </c>
      <c r="R878" s="19" t="b">
        <f t="shared" si="166"/>
        <v>0</v>
      </c>
      <c r="S878" s="19" t="b">
        <f t="shared" si="167"/>
        <v>0</v>
      </c>
      <c r="T878" s="19" t="b">
        <f t="shared" si="168"/>
        <v>0</v>
      </c>
      <c r="U878" s="19" t="b">
        <f t="shared" si="169"/>
        <v>0</v>
      </c>
    </row>
    <row r="879" spans="8:21" x14ac:dyDescent="0.25">
      <c r="H879" s="13" t="str">
        <f>_xlfn.IFNA(IF(B879="GN",VLOOKUP($K879,'GN codes'!$A:$E,3,FALSE),VLOOKUP($K879,'Prodcom codes'!$A:$F,4,FALSE)),"")</f>
        <v/>
      </c>
      <c r="I879" s="16" t="str">
        <f t="shared" si="158"/>
        <v/>
      </c>
      <c r="J879" s="17" t="str">
        <f t="shared" si="159"/>
        <v/>
      </c>
      <c r="K879" s="13" t="str">
        <f t="shared" si="160"/>
        <v/>
      </c>
      <c r="L879" s="19" t="b">
        <f t="shared" si="161"/>
        <v>1</v>
      </c>
      <c r="M879" s="19" t="b">
        <f t="shared" si="162"/>
        <v>1</v>
      </c>
      <c r="N879" s="19" t="b">
        <f t="shared" si="163"/>
        <v>1</v>
      </c>
      <c r="O879" s="19" t="b">
        <f t="shared" si="164"/>
        <v>0</v>
      </c>
      <c r="P879" s="19" t="b">
        <f>IF(B879="GN",ISNA(VLOOKUP($K879,'GN codes'!$A:$A,1,FALSE)),ISNA(VLOOKUP($K879,'Prodcom codes'!$A:$A,1,FALSE)))</f>
        <v>1</v>
      </c>
      <c r="Q879" s="19" t="b">
        <f t="shared" si="165"/>
        <v>0</v>
      </c>
      <c r="R879" s="19" t="b">
        <f t="shared" si="166"/>
        <v>0</v>
      </c>
      <c r="S879" s="19" t="b">
        <f t="shared" si="167"/>
        <v>0</v>
      </c>
      <c r="T879" s="19" t="b">
        <f t="shared" si="168"/>
        <v>0</v>
      </c>
      <c r="U879" s="19" t="b">
        <f t="shared" si="169"/>
        <v>0</v>
      </c>
    </row>
    <row r="880" spans="8:21" x14ac:dyDescent="0.25">
      <c r="H880" s="13" t="str">
        <f>_xlfn.IFNA(IF(B880="GN",VLOOKUP($K880,'GN codes'!$A:$E,3,FALSE),VLOOKUP($K880,'Prodcom codes'!$A:$F,4,FALSE)),"")</f>
        <v/>
      </c>
      <c r="I880" s="16" t="str">
        <f t="shared" si="158"/>
        <v/>
      </c>
      <c r="J880" s="17" t="str">
        <f t="shared" si="159"/>
        <v/>
      </c>
      <c r="K880" s="13" t="str">
        <f t="shared" si="160"/>
        <v/>
      </c>
      <c r="L880" s="19" t="b">
        <f t="shared" si="161"/>
        <v>1</v>
      </c>
      <c r="M880" s="19" t="b">
        <f t="shared" si="162"/>
        <v>1</v>
      </c>
      <c r="N880" s="19" t="b">
        <f t="shared" si="163"/>
        <v>1</v>
      </c>
      <c r="O880" s="19" t="b">
        <f t="shared" si="164"/>
        <v>0</v>
      </c>
      <c r="P880" s="19" t="b">
        <f>IF(B880="GN",ISNA(VLOOKUP($K880,'GN codes'!$A:$A,1,FALSE)),ISNA(VLOOKUP($K880,'Prodcom codes'!$A:$A,1,FALSE)))</f>
        <v>1</v>
      </c>
      <c r="Q880" s="19" t="b">
        <f t="shared" si="165"/>
        <v>0</v>
      </c>
      <c r="R880" s="19" t="b">
        <f t="shared" si="166"/>
        <v>0</v>
      </c>
      <c r="S880" s="19" t="b">
        <f t="shared" si="167"/>
        <v>0</v>
      </c>
      <c r="T880" s="19" t="b">
        <f t="shared" si="168"/>
        <v>0</v>
      </c>
      <c r="U880" s="19" t="b">
        <f t="shared" si="169"/>
        <v>0</v>
      </c>
    </row>
    <row r="881" spans="8:21" x14ac:dyDescent="0.25">
      <c r="H881" s="13" t="str">
        <f>_xlfn.IFNA(IF(B881="GN",VLOOKUP($K881,'GN codes'!$A:$E,3,FALSE),VLOOKUP($K881,'Prodcom codes'!$A:$F,4,FALSE)),"")</f>
        <v/>
      </c>
      <c r="I881" s="16" t="str">
        <f t="shared" si="158"/>
        <v/>
      </c>
      <c r="J881" s="17" t="str">
        <f t="shared" si="159"/>
        <v/>
      </c>
      <c r="K881" s="13" t="str">
        <f t="shared" si="160"/>
        <v/>
      </c>
      <c r="L881" s="19" t="b">
        <f t="shared" si="161"/>
        <v>1</v>
      </c>
      <c r="M881" s="19" t="b">
        <f t="shared" si="162"/>
        <v>1</v>
      </c>
      <c r="N881" s="19" t="b">
        <f t="shared" si="163"/>
        <v>1</v>
      </c>
      <c r="O881" s="19" t="b">
        <f t="shared" si="164"/>
        <v>0</v>
      </c>
      <c r="P881" s="19" t="b">
        <f>IF(B881="GN",ISNA(VLOOKUP($K881,'GN codes'!$A:$A,1,FALSE)),ISNA(VLOOKUP($K881,'Prodcom codes'!$A:$A,1,FALSE)))</f>
        <v>1</v>
      </c>
      <c r="Q881" s="19" t="b">
        <f t="shared" si="165"/>
        <v>0</v>
      </c>
      <c r="R881" s="19" t="b">
        <f t="shared" si="166"/>
        <v>0</v>
      </c>
      <c r="S881" s="19" t="b">
        <f t="shared" si="167"/>
        <v>0</v>
      </c>
      <c r="T881" s="19" t="b">
        <f t="shared" si="168"/>
        <v>0</v>
      </c>
      <c r="U881" s="19" t="b">
        <f t="shared" si="169"/>
        <v>0</v>
      </c>
    </row>
    <row r="882" spans="8:21" x14ac:dyDescent="0.25">
      <c r="H882" s="13" t="str">
        <f>_xlfn.IFNA(IF(B882="GN",VLOOKUP($K882,'GN codes'!$A:$E,3,FALSE),VLOOKUP($K882,'Prodcom codes'!$A:$F,4,FALSE)),"")</f>
        <v/>
      </c>
      <c r="I882" s="16" t="str">
        <f t="shared" si="158"/>
        <v/>
      </c>
      <c r="J882" s="17" t="str">
        <f t="shared" si="159"/>
        <v/>
      </c>
      <c r="K882" s="13" t="str">
        <f t="shared" si="160"/>
        <v/>
      </c>
      <c r="L882" s="19" t="b">
        <f t="shared" si="161"/>
        <v>1</v>
      </c>
      <c r="M882" s="19" t="b">
        <f t="shared" si="162"/>
        <v>1</v>
      </c>
      <c r="N882" s="19" t="b">
        <f t="shared" si="163"/>
        <v>1</v>
      </c>
      <c r="O882" s="19" t="b">
        <f t="shared" si="164"/>
        <v>0</v>
      </c>
      <c r="P882" s="19" t="b">
        <f>IF(B882="GN",ISNA(VLOOKUP($K882,'GN codes'!$A:$A,1,FALSE)),ISNA(VLOOKUP($K882,'Prodcom codes'!$A:$A,1,FALSE)))</f>
        <v>1</v>
      </c>
      <c r="Q882" s="19" t="b">
        <f t="shared" si="165"/>
        <v>0</v>
      </c>
      <c r="R882" s="19" t="b">
        <f t="shared" si="166"/>
        <v>0</v>
      </c>
      <c r="S882" s="19" t="b">
        <f t="shared" si="167"/>
        <v>0</v>
      </c>
      <c r="T882" s="19" t="b">
        <f t="shared" si="168"/>
        <v>0</v>
      </c>
      <c r="U882" s="19" t="b">
        <f t="shared" si="169"/>
        <v>0</v>
      </c>
    </row>
    <row r="883" spans="8:21" x14ac:dyDescent="0.25">
      <c r="H883" s="13" t="str">
        <f>_xlfn.IFNA(IF(B883="GN",VLOOKUP($K883,'GN codes'!$A:$E,3,FALSE),VLOOKUP($K883,'Prodcom codes'!$A:$F,4,FALSE)),"")</f>
        <v/>
      </c>
      <c r="I883" s="16" t="str">
        <f t="shared" si="158"/>
        <v/>
      </c>
      <c r="J883" s="17" t="str">
        <f t="shared" si="159"/>
        <v/>
      </c>
      <c r="K883" s="13" t="str">
        <f t="shared" si="160"/>
        <v/>
      </c>
      <c r="L883" s="19" t="b">
        <f t="shared" si="161"/>
        <v>1</v>
      </c>
      <c r="M883" s="19" t="b">
        <f t="shared" si="162"/>
        <v>1</v>
      </c>
      <c r="N883" s="19" t="b">
        <f t="shared" si="163"/>
        <v>1</v>
      </c>
      <c r="O883" s="19" t="b">
        <f t="shared" si="164"/>
        <v>0</v>
      </c>
      <c r="P883" s="19" t="b">
        <f>IF(B883="GN",ISNA(VLOOKUP($K883,'GN codes'!$A:$A,1,FALSE)),ISNA(VLOOKUP($K883,'Prodcom codes'!$A:$A,1,FALSE)))</f>
        <v>1</v>
      </c>
      <c r="Q883" s="19" t="b">
        <f t="shared" si="165"/>
        <v>0</v>
      </c>
      <c r="R883" s="19" t="b">
        <f t="shared" si="166"/>
        <v>0</v>
      </c>
      <c r="S883" s="19" t="b">
        <f t="shared" si="167"/>
        <v>0</v>
      </c>
      <c r="T883" s="19" t="b">
        <f t="shared" si="168"/>
        <v>0</v>
      </c>
      <c r="U883" s="19" t="b">
        <f t="shared" si="169"/>
        <v>0</v>
      </c>
    </row>
    <row r="884" spans="8:21" x14ac:dyDescent="0.25">
      <c r="H884" s="13" t="str">
        <f>_xlfn.IFNA(IF(B884="GN",VLOOKUP($K884,'GN codes'!$A:$E,3,FALSE),VLOOKUP($K884,'Prodcom codes'!$A:$F,4,FALSE)),"")</f>
        <v/>
      </c>
      <c r="I884" s="16" t="str">
        <f t="shared" si="158"/>
        <v/>
      </c>
      <c r="J884" s="17" t="str">
        <f t="shared" si="159"/>
        <v/>
      </c>
      <c r="K884" s="13" t="str">
        <f t="shared" si="160"/>
        <v/>
      </c>
      <c r="L884" s="19" t="b">
        <f t="shared" si="161"/>
        <v>1</v>
      </c>
      <c r="M884" s="19" t="b">
        <f t="shared" si="162"/>
        <v>1</v>
      </c>
      <c r="N884" s="19" t="b">
        <f t="shared" si="163"/>
        <v>1</v>
      </c>
      <c r="O884" s="19" t="b">
        <f t="shared" si="164"/>
        <v>0</v>
      </c>
      <c r="P884" s="19" t="b">
        <f>IF(B884="GN",ISNA(VLOOKUP($K884,'GN codes'!$A:$A,1,FALSE)),ISNA(VLOOKUP($K884,'Prodcom codes'!$A:$A,1,FALSE)))</f>
        <v>1</v>
      </c>
      <c r="Q884" s="19" t="b">
        <f t="shared" si="165"/>
        <v>0</v>
      </c>
      <c r="R884" s="19" t="b">
        <f t="shared" si="166"/>
        <v>0</v>
      </c>
      <c r="S884" s="19" t="b">
        <f t="shared" si="167"/>
        <v>0</v>
      </c>
      <c r="T884" s="19" t="b">
        <f t="shared" si="168"/>
        <v>0</v>
      </c>
      <c r="U884" s="19" t="b">
        <f t="shared" si="169"/>
        <v>0</v>
      </c>
    </row>
    <row r="885" spans="8:21" x14ac:dyDescent="0.25">
      <c r="H885" s="13" t="str">
        <f>_xlfn.IFNA(IF(B885="GN",VLOOKUP($K885,'GN codes'!$A:$E,3,FALSE),VLOOKUP($K885,'Prodcom codes'!$A:$F,4,FALSE)),"")</f>
        <v/>
      </c>
      <c r="I885" s="16" t="str">
        <f t="shared" si="158"/>
        <v/>
      </c>
      <c r="J885" s="17" t="str">
        <f t="shared" si="159"/>
        <v/>
      </c>
      <c r="K885" s="13" t="str">
        <f t="shared" si="160"/>
        <v/>
      </c>
      <c r="L885" s="19" t="b">
        <f t="shared" si="161"/>
        <v>1</v>
      </c>
      <c r="M885" s="19" t="b">
        <f t="shared" si="162"/>
        <v>1</v>
      </c>
      <c r="N885" s="19" t="b">
        <f t="shared" si="163"/>
        <v>1</v>
      </c>
      <c r="O885" s="19" t="b">
        <f t="shared" si="164"/>
        <v>0</v>
      </c>
      <c r="P885" s="19" t="b">
        <f>IF(B885="GN",ISNA(VLOOKUP($K885,'GN codes'!$A:$A,1,FALSE)),ISNA(VLOOKUP($K885,'Prodcom codes'!$A:$A,1,FALSE)))</f>
        <v>1</v>
      </c>
      <c r="Q885" s="19" t="b">
        <f t="shared" si="165"/>
        <v>0</v>
      </c>
      <c r="R885" s="19" t="b">
        <f t="shared" si="166"/>
        <v>0</v>
      </c>
      <c r="S885" s="19" t="b">
        <f t="shared" si="167"/>
        <v>0</v>
      </c>
      <c r="T885" s="19" t="b">
        <f t="shared" si="168"/>
        <v>0</v>
      </c>
      <c r="U885" s="19" t="b">
        <f t="shared" si="169"/>
        <v>0</v>
      </c>
    </row>
    <row r="886" spans="8:21" x14ac:dyDescent="0.25">
      <c r="H886" s="13" t="str">
        <f>_xlfn.IFNA(IF(B886="GN",VLOOKUP($K886,'GN codes'!$A:$E,3,FALSE),VLOOKUP($K886,'Prodcom codes'!$A:$F,4,FALSE)),"")</f>
        <v/>
      </c>
      <c r="I886" s="16" t="str">
        <f t="shared" si="158"/>
        <v/>
      </c>
      <c r="J886" s="17" t="str">
        <f t="shared" si="159"/>
        <v/>
      </c>
      <c r="K886" s="13" t="str">
        <f t="shared" si="160"/>
        <v/>
      </c>
      <c r="L886" s="19" t="b">
        <f t="shared" si="161"/>
        <v>1</v>
      </c>
      <c r="M886" s="19" t="b">
        <f t="shared" si="162"/>
        <v>1</v>
      </c>
      <c r="N886" s="19" t="b">
        <f t="shared" si="163"/>
        <v>1</v>
      </c>
      <c r="O886" s="19" t="b">
        <f t="shared" si="164"/>
        <v>0</v>
      </c>
      <c r="P886" s="19" t="b">
        <f>IF(B886="GN",ISNA(VLOOKUP($K886,'GN codes'!$A:$A,1,FALSE)),ISNA(VLOOKUP($K886,'Prodcom codes'!$A:$A,1,FALSE)))</f>
        <v>1</v>
      </c>
      <c r="Q886" s="19" t="b">
        <f t="shared" si="165"/>
        <v>0</v>
      </c>
      <c r="R886" s="19" t="b">
        <f t="shared" si="166"/>
        <v>0</v>
      </c>
      <c r="S886" s="19" t="b">
        <f t="shared" si="167"/>
        <v>0</v>
      </c>
      <c r="T886" s="19" t="b">
        <f t="shared" si="168"/>
        <v>0</v>
      </c>
      <c r="U886" s="19" t="b">
        <f t="shared" si="169"/>
        <v>0</v>
      </c>
    </row>
    <row r="887" spans="8:21" x14ac:dyDescent="0.25">
      <c r="H887" s="13" t="str">
        <f>_xlfn.IFNA(IF(B887="GN",VLOOKUP($K887,'GN codes'!$A:$E,3,FALSE),VLOOKUP($K887,'Prodcom codes'!$A:$F,4,FALSE)),"")</f>
        <v/>
      </c>
      <c r="I887" s="16" t="str">
        <f t="shared" si="158"/>
        <v/>
      </c>
      <c r="J887" s="17" t="str">
        <f t="shared" si="159"/>
        <v/>
      </c>
      <c r="K887" s="13" t="str">
        <f t="shared" si="160"/>
        <v/>
      </c>
      <c r="L887" s="19" t="b">
        <f t="shared" si="161"/>
        <v>1</v>
      </c>
      <c r="M887" s="19" t="b">
        <f t="shared" si="162"/>
        <v>1</v>
      </c>
      <c r="N887" s="19" t="b">
        <f t="shared" si="163"/>
        <v>1</v>
      </c>
      <c r="O887" s="19" t="b">
        <f t="shared" si="164"/>
        <v>0</v>
      </c>
      <c r="P887" s="19" t="b">
        <f>IF(B887="GN",ISNA(VLOOKUP($K887,'GN codes'!$A:$A,1,FALSE)),ISNA(VLOOKUP($K887,'Prodcom codes'!$A:$A,1,FALSE)))</f>
        <v>1</v>
      </c>
      <c r="Q887" s="19" t="b">
        <f t="shared" si="165"/>
        <v>0</v>
      </c>
      <c r="R887" s="19" t="b">
        <f t="shared" si="166"/>
        <v>0</v>
      </c>
      <c r="S887" s="19" t="b">
        <f t="shared" si="167"/>
        <v>0</v>
      </c>
      <c r="T887" s="19" t="b">
        <f t="shared" si="168"/>
        <v>0</v>
      </c>
      <c r="U887" s="19" t="b">
        <f t="shared" si="169"/>
        <v>0</v>
      </c>
    </row>
    <row r="888" spans="8:21" x14ac:dyDescent="0.25">
      <c r="H888" s="13" t="str">
        <f>_xlfn.IFNA(IF(B888="GN",VLOOKUP($K888,'GN codes'!$A:$E,3,FALSE),VLOOKUP($K888,'Prodcom codes'!$A:$F,4,FALSE)),"")</f>
        <v/>
      </c>
      <c r="I888" s="16" t="str">
        <f t="shared" si="158"/>
        <v/>
      </c>
      <c r="J888" s="17" t="str">
        <f t="shared" si="159"/>
        <v/>
      </c>
      <c r="K888" s="13" t="str">
        <f t="shared" si="160"/>
        <v/>
      </c>
      <c r="L888" s="19" t="b">
        <f t="shared" si="161"/>
        <v>1</v>
      </c>
      <c r="M888" s="19" t="b">
        <f t="shared" si="162"/>
        <v>1</v>
      </c>
      <c r="N888" s="19" t="b">
        <f t="shared" si="163"/>
        <v>1</v>
      </c>
      <c r="O888" s="19" t="b">
        <f t="shared" si="164"/>
        <v>0</v>
      </c>
      <c r="P888" s="19" t="b">
        <f>IF(B888="GN",ISNA(VLOOKUP($K888,'GN codes'!$A:$A,1,FALSE)),ISNA(VLOOKUP($K888,'Prodcom codes'!$A:$A,1,FALSE)))</f>
        <v>1</v>
      </c>
      <c r="Q888" s="19" t="b">
        <f t="shared" si="165"/>
        <v>0</v>
      </c>
      <c r="R888" s="19" t="b">
        <f t="shared" si="166"/>
        <v>0</v>
      </c>
      <c r="S888" s="19" t="b">
        <f t="shared" si="167"/>
        <v>0</v>
      </c>
      <c r="T888" s="19" t="b">
        <f t="shared" si="168"/>
        <v>0</v>
      </c>
      <c r="U888" s="19" t="b">
        <f t="shared" si="169"/>
        <v>0</v>
      </c>
    </row>
    <row r="889" spans="8:21" x14ac:dyDescent="0.25">
      <c r="H889" s="13" t="str">
        <f>_xlfn.IFNA(IF(B889="GN",VLOOKUP($K889,'GN codes'!$A:$E,3,FALSE),VLOOKUP($K889,'Prodcom codes'!$A:$F,4,FALSE)),"")</f>
        <v/>
      </c>
      <c r="I889" s="16" t="str">
        <f t="shared" si="158"/>
        <v/>
      </c>
      <c r="J889" s="17" t="str">
        <f t="shared" si="159"/>
        <v/>
      </c>
      <c r="K889" s="13" t="str">
        <f t="shared" si="160"/>
        <v/>
      </c>
      <c r="L889" s="19" t="b">
        <f t="shared" si="161"/>
        <v>1</v>
      </c>
      <c r="M889" s="19" t="b">
        <f t="shared" si="162"/>
        <v>1</v>
      </c>
      <c r="N889" s="19" t="b">
        <f t="shared" si="163"/>
        <v>1</v>
      </c>
      <c r="O889" s="19" t="b">
        <f t="shared" si="164"/>
        <v>0</v>
      </c>
      <c r="P889" s="19" t="b">
        <f>IF(B889="GN",ISNA(VLOOKUP($K889,'GN codes'!$A:$A,1,FALSE)),ISNA(VLOOKUP($K889,'Prodcom codes'!$A:$A,1,FALSE)))</f>
        <v>1</v>
      </c>
      <c r="Q889" s="19" t="b">
        <f t="shared" si="165"/>
        <v>0</v>
      </c>
      <c r="R889" s="19" t="b">
        <f t="shared" si="166"/>
        <v>0</v>
      </c>
      <c r="S889" s="19" t="b">
        <f t="shared" si="167"/>
        <v>0</v>
      </c>
      <c r="T889" s="19" t="b">
        <f t="shared" si="168"/>
        <v>0</v>
      </c>
      <c r="U889" s="19" t="b">
        <f t="shared" si="169"/>
        <v>0</v>
      </c>
    </row>
    <row r="890" spans="8:21" x14ac:dyDescent="0.25">
      <c r="H890" s="13" t="str">
        <f>_xlfn.IFNA(IF(B890="GN",VLOOKUP($K890,'GN codes'!$A:$E,3,FALSE),VLOOKUP($K890,'Prodcom codes'!$A:$F,4,FALSE)),"")</f>
        <v/>
      </c>
      <c r="I890" s="16" t="str">
        <f t="shared" si="158"/>
        <v/>
      </c>
      <c r="J890" s="17" t="str">
        <f t="shared" si="159"/>
        <v/>
      </c>
      <c r="K890" s="13" t="str">
        <f t="shared" si="160"/>
        <v/>
      </c>
      <c r="L890" s="19" t="b">
        <f t="shared" si="161"/>
        <v>1</v>
      </c>
      <c r="M890" s="19" t="b">
        <f t="shared" si="162"/>
        <v>1</v>
      </c>
      <c r="N890" s="19" t="b">
        <f t="shared" si="163"/>
        <v>1</v>
      </c>
      <c r="O890" s="19" t="b">
        <f t="shared" si="164"/>
        <v>0</v>
      </c>
      <c r="P890" s="19" t="b">
        <f>IF(B890="GN",ISNA(VLOOKUP($K890,'GN codes'!$A:$A,1,FALSE)),ISNA(VLOOKUP($K890,'Prodcom codes'!$A:$A,1,FALSE)))</f>
        <v>1</v>
      </c>
      <c r="Q890" s="19" t="b">
        <f t="shared" si="165"/>
        <v>0</v>
      </c>
      <c r="R890" s="19" t="b">
        <f t="shared" si="166"/>
        <v>0</v>
      </c>
      <c r="S890" s="19" t="b">
        <f t="shared" si="167"/>
        <v>0</v>
      </c>
      <c r="T890" s="19" t="b">
        <f t="shared" si="168"/>
        <v>0</v>
      </c>
      <c r="U890" s="19" t="b">
        <f t="shared" si="169"/>
        <v>0</v>
      </c>
    </row>
    <row r="891" spans="8:21" x14ac:dyDescent="0.25">
      <c r="H891" s="13" t="str">
        <f>_xlfn.IFNA(IF(B891="GN",VLOOKUP($K891,'GN codes'!$A:$E,3,FALSE),VLOOKUP($K891,'Prodcom codes'!$A:$F,4,FALSE)),"")</f>
        <v/>
      </c>
      <c r="I891" s="16" t="str">
        <f t="shared" si="158"/>
        <v/>
      </c>
      <c r="J891" s="17" t="str">
        <f t="shared" si="159"/>
        <v/>
      </c>
      <c r="K891" s="13" t="str">
        <f t="shared" si="160"/>
        <v/>
      </c>
      <c r="L891" s="19" t="b">
        <f t="shared" si="161"/>
        <v>1</v>
      </c>
      <c r="M891" s="19" t="b">
        <f t="shared" si="162"/>
        <v>1</v>
      </c>
      <c r="N891" s="19" t="b">
        <f t="shared" si="163"/>
        <v>1</v>
      </c>
      <c r="O891" s="19" t="b">
        <f t="shared" si="164"/>
        <v>0</v>
      </c>
      <c r="P891" s="19" t="b">
        <f>IF(B891="GN",ISNA(VLOOKUP($K891,'GN codes'!$A:$A,1,FALSE)),ISNA(VLOOKUP($K891,'Prodcom codes'!$A:$A,1,FALSE)))</f>
        <v>1</v>
      </c>
      <c r="Q891" s="19" t="b">
        <f t="shared" si="165"/>
        <v>0</v>
      </c>
      <c r="R891" s="19" t="b">
        <f t="shared" si="166"/>
        <v>0</v>
      </c>
      <c r="S891" s="19" t="b">
        <f t="shared" si="167"/>
        <v>0</v>
      </c>
      <c r="T891" s="19" t="b">
        <f t="shared" si="168"/>
        <v>0</v>
      </c>
      <c r="U891" s="19" t="b">
        <f t="shared" si="169"/>
        <v>0</v>
      </c>
    </row>
    <row r="892" spans="8:21" x14ac:dyDescent="0.25">
      <c r="H892" s="13" t="str">
        <f>_xlfn.IFNA(IF(B892="GN",VLOOKUP($K892,'GN codes'!$A:$E,3,FALSE),VLOOKUP($K892,'Prodcom codes'!$A:$F,4,FALSE)),"")</f>
        <v/>
      </c>
      <c r="I892" s="16" t="str">
        <f t="shared" si="158"/>
        <v/>
      </c>
      <c r="J892" s="17" t="str">
        <f t="shared" si="159"/>
        <v/>
      </c>
      <c r="K892" s="13" t="str">
        <f t="shared" si="160"/>
        <v/>
      </c>
      <c r="L892" s="19" t="b">
        <f t="shared" si="161"/>
        <v>1</v>
      </c>
      <c r="M892" s="19" t="b">
        <f t="shared" si="162"/>
        <v>1</v>
      </c>
      <c r="N892" s="19" t="b">
        <f t="shared" si="163"/>
        <v>1</v>
      </c>
      <c r="O892" s="19" t="b">
        <f t="shared" si="164"/>
        <v>0</v>
      </c>
      <c r="P892" s="19" t="b">
        <f>IF(B892="GN",ISNA(VLOOKUP($K892,'GN codes'!$A:$A,1,FALSE)),ISNA(VLOOKUP($K892,'Prodcom codes'!$A:$A,1,FALSE)))</f>
        <v>1</v>
      </c>
      <c r="Q892" s="19" t="b">
        <f t="shared" si="165"/>
        <v>0</v>
      </c>
      <c r="R892" s="19" t="b">
        <f t="shared" si="166"/>
        <v>0</v>
      </c>
      <c r="S892" s="19" t="b">
        <f t="shared" si="167"/>
        <v>0</v>
      </c>
      <c r="T892" s="19" t="b">
        <f t="shared" si="168"/>
        <v>0</v>
      </c>
      <c r="U892" s="19" t="b">
        <f t="shared" si="169"/>
        <v>0</v>
      </c>
    </row>
    <row r="893" spans="8:21" x14ac:dyDescent="0.25">
      <c r="H893" s="13" t="str">
        <f>_xlfn.IFNA(IF(B893="GN",VLOOKUP($K893,'GN codes'!$A:$E,3,FALSE),VLOOKUP($K893,'Prodcom codes'!$A:$F,4,FALSE)),"")</f>
        <v/>
      </c>
      <c r="I893" s="16" t="str">
        <f t="shared" si="158"/>
        <v/>
      </c>
      <c r="J893" s="17" t="str">
        <f t="shared" si="159"/>
        <v/>
      </c>
      <c r="K893" s="13" t="str">
        <f t="shared" si="160"/>
        <v/>
      </c>
      <c r="L893" s="19" t="b">
        <f t="shared" si="161"/>
        <v>1</v>
      </c>
      <c r="M893" s="19" t="b">
        <f t="shared" si="162"/>
        <v>1</v>
      </c>
      <c r="N893" s="19" t="b">
        <f t="shared" si="163"/>
        <v>1</v>
      </c>
      <c r="O893" s="19" t="b">
        <f t="shared" si="164"/>
        <v>0</v>
      </c>
      <c r="P893" s="19" t="b">
        <f>IF(B893="GN",ISNA(VLOOKUP($K893,'GN codes'!$A:$A,1,FALSE)),ISNA(VLOOKUP($K893,'Prodcom codes'!$A:$A,1,FALSE)))</f>
        <v>1</v>
      </c>
      <c r="Q893" s="19" t="b">
        <f t="shared" si="165"/>
        <v>0</v>
      </c>
      <c r="R893" s="19" t="b">
        <f t="shared" si="166"/>
        <v>0</v>
      </c>
      <c r="S893" s="19" t="b">
        <f t="shared" si="167"/>
        <v>0</v>
      </c>
      <c r="T893" s="19" t="b">
        <f t="shared" si="168"/>
        <v>0</v>
      </c>
      <c r="U893" s="19" t="b">
        <f t="shared" si="169"/>
        <v>0</v>
      </c>
    </row>
    <row r="894" spans="8:21" x14ac:dyDescent="0.25">
      <c r="H894" s="13" t="str">
        <f>_xlfn.IFNA(IF(B894="GN",VLOOKUP($K894,'GN codes'!$A:$E,3,FALSE),VLOOKUP($K894,'Prodcom codes'!$A:$F,4,FALSE)),"")</f>
        <v/>
      </c>
      <c r="I894" s="16" t="str">
        <f t="shared" si="158"/>
        <v/>
      </c>
      <c r="J894" s="17" t="str">
        <f t="shared" si="159"/>
        <v/>
      </c>
      <c r="K894" s="13" t="str">
        <f t="shared" si="160"/>
        <v/>
      </c>
      <c r="L894" s="19" t="b">
        <f t="shared" si="161"/>
        <v>1</v>
      </c>
      <c r="M894" s="19" t="b">
        <f t="shared" si="162"/>
        <v>1</v>
      </c>
      <c r="N894" s="19" t="b">
        <f t="shared" si="163"/>
        <v>1</v>
      </c>
      <c r="O894" s="19" t="b">
        <f t="shared" si="164"/>
        <v>0</v>
      </c>
      <c r="P894" s="19" t="b">
        <f>IF(B894="GN",ISNA(VLOOKUP($K894,'GN codes'!$A:$A,1,FALSE)),ISNA(VLOOKUP($K894,'Prodcom codes'!$A:$A,1,FALSE)))</f>
        <v>1</v>
      </c>
      <c r="Q894" s="19" t="b">
        <f t="shared" si="165"/>
        <v>0</v>
      </c>
      <c r="R894" s="19" t="b">
        <f t="shared" si="166"/>
        <v>0</v>
      </c>
      <c r="S894" s="19" t="b">
        <f t="shared" si="167"/>
        <v>0</v>
      </c>
      <c r="T894" s="19" t="b">
        <f t="shared" si="168"/>
        <v>0</v>
      </c>
      <c r="U894" s="19" t="b">
        <f t="shared" si="169"/>
        <v>0</v>
      </c>
    </row>
    <row r="895" spans="8:21" x14ac:dyDescent="0.25">
      <c r="H895" s="13" t="str">
        <f>_xlfn.IFNA(IF(B895="GN",VLOOKUP($K895,'GN codes'!$A:$E,3,FALSE),VLOOKUP($K895,'Prodcom codes'!$A:$F,4,FALSE)),"")</f>
        <v/>
      </c>
      <c r="I895" s="16" t="str">
        <f t="shared" si="158"/>
        <v/>
      </c>
      <c r="J895" s="17" t="str">
        <f t="shared" si="159"/>
        <v/>
      </c>
      <c r="K895" s="13" t="str">
        <f t="shared" si="160"/>
        <v/>
      </c>
      <c r="L895" s="19" t="b">
        <f t="shared" si="161"/>
        <v>1</v>
      </c>
      <c r="M895" s="19" t="b">
        <f t="shared" si="162"/>
        <v>1</v>
      </c>
      <c r="N895" s="19" t="b">
        <f t="shared" si="163"/>
        <v>1</v>
      </c>
      <c r="O895" s="19" t="b">
        <f t="shared" si="164"/>
        <v>0</v>
      </c>
      <c r="P895" s="19" t="b">
        <f>IF(B895="GN",ISNA(VLOOKUP($K895,'GN codes'!$A:$A,1,FALSE)),ISNA(VLOOKUP($K895,'Prodcom codes'!$A:$A,1,FALSE)))</f>
        <v>1</v>
      </c>
      <c r="Q895" s="19" t="b">
        <f t="shared" si="165"/>
        <v>0</v>
      </c>
      <c r="R895" s="19" t="b">
        <f t="shared" si="166"/>
        <v>0</v>
      </c>
      <c r="S895" s="19" t="b">
        <f t="shared" si="167"/>
        <v>0</v>
      </c>
      <c r="T895" s="19" t="b">
        <f t="shared" si="168"/>
        <v>0</v>
      </c>
      <c r="U895" s="19" t="b">
        <f t="shared" si="169"/>
        <v>0</v>
      </c>
    </row>
    <row r="896" spans="8:21" x14ac:dyDescent="0.25">
      <c r="H896" s="13" t="str">
        <f>_xlfn.IFNA(IF(B896="GN",VLOOKUP($K896,'GN codes'!$A:$E,3,FALSE),VLOOKUP($K896,'Prodcom codes'!$A:$F,4,FALSE)),"")</f>
        <v/>
      </c>
      <c r="I896" s="16" t="str">
        <f t="shared" si="158"/>
        <v/>
      </c>
      <c r="J896" s="17" t="str">
        <f t="shared" si="159"/>
        <v/>
      </c>
      <c r="K896" s="13" t="str">
        <f t="shared" si="160"/>
        <v/>
      </c>
      <c r="L896" s="19" t="b">
        <f t="shared" si="161"/>
        <v>1</v>
      </c>
      <c r="M896" s="19" t="b">
        <f t="shared" si="162"/>
        <v>1</v>
      </c>
      <c r="N896" s="19" t="b">
        <f t="shared" si="163"/>
        <v>1</v>
      </c>
      <c r="O896" s="19" t="b">
        <f t="shared" si="164"/>
        <v>0</v>
      </c>
      <c r="P896" s="19" t="b">
        <f>IF(B896="GN",ISNA(VLOOKUP($K896,'GN codes'!$A:$A,1,FALSE)),ISNA(VLOOKUP($K896,'Prodcom codes'!$A:$A,1,FALSE)))</f>
        <v>1</v>
      </c>
      <c r="Q896" s="19" t="b">
        <f t="shared" si="165"/>
        <v>0</v>
      </c>
      <c r="R896" s="19" t="b">
        <f t="shared" si="166"/>
        <v>0</v>
      </c>
      <c r="S896" s="19" t="b">
        <f t="shared" si="167"/>
        <v>0</v>
      </c>
      <c r="T896" s="19" t="b">
        <f t="shared" si="168"/>
        <v>0</v>
      </c>
      <c r="U896" s="19" t="b">
        <f t="shared" si="169"/>
        <v>0</v>
      </c>
    </row>
    <row r="897" spans="8:21" x14ac:dyDescent="0.25">
      <c r="H897" s="13" t="str">
        <f>_xlfn.IFNA(IF(B897="GN",VLOOKUP($K897,'GN codes'!$A:$E,3,FALSE),VLOOKUP($K897,'Prodcom codes'!$A:$F,4,FALSE)),"")</f>
        <v/>
      </c>
      <c r="I897" s="16" t="str">
        <f t="shared" si="158"/>
        <v/>
      </c>
      <c r="J897" s="17" t="str">
        <f t="shared" si="159"/>
        <v/>
      </c>
      <c r="K897" s="13" t="str">
        <f t="shared" si="160"/>
        <v/>
      </c>
      <c r="L897" s="19" t="b">
        <f t="shared" si="161"/>
        <v>1</v>
      </c>
      <c r="M897" s="19" t="b">
        <f t="shared" si="162"/>
        <v>1</v>
      </c>
      <c r="N897" s="19" t="b">
        <f t="shared" si="163"/>
        <v>1</v>
      </c>
      <c r="O897" s="19" t="b">
        <f t="shared" si="164"/>
        <v>0</v>
      </c>
      <c r="P897" s="19" t="b">
        <f>IF(B897="GN",ISNA(VLOOKUP($K897,'GN codes'!$A:$A,1,FALSE)),ISNA(VLOOKUP($K897,'Prodcom codes'!$A:$A,1,FALSE)))</f>
        <v>1</v>
      </c>
      <c r="Q897" s="19" t="b">
        <f t="shared" si="165"/>
        <v>0</v>
      </c>
      <c r="R897" s="19" t="b">
        <f t="shared" si="166"/>
        <v>0</v>
      </c>
      <c r="S897" s="19" t="b">
        <f t="shared" si="167"/>
        <v>0</v>
      </c>
      <c r="T897" s="19" t="b">
        <f t="shared" si="168"/>
        <v>0</v>
      </c>
      <c r="U897" s="19" t="b">
        <f t="shared" si="169"/>
        <v>0</v>
      </c>
    </row>
    <row r="898" spans="8:21" x14ac:dyDescent="0.25">
      <c r="H898" s="13" t="str">
        <f>_xlfn.IFNA(IF(B898="GN",VLOOKUP($K898,'GN codes'!$A:$E,3,FALSE),VLOOKUP($K898,'Prodcom codes'!$A:$F,4,FALSE)),"")</f>
        <v/>
      </c>
      <c r="I898" s="16" t="str">
        <f t="shared" si="158"/>
        <v/>
      </c>
      <c r="J898" s="17" t="str">
        <f t="shared" si="159"/>
        <v/>
      </c>
      <c r="K898" s="13" t="str">
        <f t="shared" si="160"/>
        <v/>
      </c>
      <c r="L898" s="19" t="b">
        <f t="shared" si="161"/>
        <v>1</v>
      </c>
      <c r="M898" s="19" t="b">
        <f t="shared" si="162"/>
        <v>1</v>
      </c>
      <c r="N898" s="19" t="b">
        <f t="shared" si="163"/>
        <v>1</v>
      </c>
      <c r="O898" s="19" t="b">
        <f t="shared" si="164"/>
        <v>0</v>
      </c>
      <c r="P898" s="19" t="b">
        <f>IF(B898="GN",ISNA(VLOOKUP($K898,'GN codes'!$A:$A,1,FALSE)),ISNA(VLOOKUP($K898,'Prodcom codes'!$A:$A,1,FALSE)))</f>
        <v>1</v>
      </c>
      <c r="Q898" s="19" t="b">
        <f t="shared" si="165"/>
        <v>0</v>
      </c>
      <c r="R898" s="19" t="b">
        <f t="shared" si="166"/>
        <v>0</v>
      </c>
      <c r="S898" s="19" t="b">
        <f t="shared" si="167"/>
        <v>0</v>
      </c>
      <c r="T898" s="19" t="b">
        <f t="shared" si="168"/>
        <v>0</v>
      </c>
      <c r="U898" s="19" t="b">
        <f t="shared" si="169"/>
        <v>0</v>
      </c>
    </row>
    <row r="899" spans="8:21" x14ac:dyDescent="0.25">
      <c r="H899" s="13" t="str">
        <f>_xlfn.IFNA(IF(B899="GN",VLOOKUP($K899,'GN codes'!$A:$E,3,FALSE),VLOOKUP($K899,'Prodcom codes'!$A:$F,4,FALSE)),"")</f>
        <v/>
      </c>
      <c r="I899" s="16" t="str">
        <f t="shared" ref="I899:I962" si="170">IF(L899,"",IF(OR(M899:U899),"O","P"))</f>
        <v/>
      </c>
      <c r="J899" s="17" t="str">
        <f t="shared" ref="J899:J962" si="171">IF(L899,"",IF(M899,M$1,IF(N899,N$1,IF(O899,O$1,IF(P899,P$1,IF(Q899,Q$1,IF(R899,R$1,IF(S899,S$1,IF(T899,T$1,IF(U899,U$1,""))))))))))</f>
        <v/>
      </c>
      <c r="K899" s="13" t="str">
        <f t="shared" ref="K899:K962" si="172">IF(LEN(SUBSTITUTE($A899,".",""))&gt;8,LEFT(SUBSTITUTE($A899,".",""),8),TEXT(SUBSTITUTE($A899,".",""),"00000000"))</f>
        <v/>
      </c>
      <c r="L899" s="19" t="b">
        <f t="shared" ref="L899:L962" si="173">SUMPRODUCT(-($A899:$G899&lt;&gt;""))=0</f>
        <v>1</v>
      </c>
      <c r="M899" s="19" t="b">
        <f t="shared" ref="M899:M962" si="174">IF(AND(H899&lt;&gt;"",H899&lt;&gt;"n.v.t"),OR(SUMPRODUCT(-($A899:$C899&lt;&gt;""))&gt;-3,SUMPRODUCT(-($D899:$E899&lt;&gt;""))&gt;-2),OR(SUMPRODUCT(-($A899:$C899&lt;&gt;""))&gt;-3,$D899=""))</f>
        <v>1</v>
      </c>
      <c r="N899" s="19" t="b">
        <f t="shared" ref="N899:N962" si="175">AND(B899&lt;&gt;"GN",B899&lt;&gt;"Prodcom")</f>
        <v>1</v>
      </c>
      <c r="O899" s="19" t="b">
        <f t="shared" ref="O899:O962" si="176">AND(C899&lt;&gt;0,C899&lt;&gt;1)</f>
        <v>0</v>
      </c>
      <c r="P899" s="19" t="b">
        <f>IF(B899="GN",ISNA(VLOOKUP($K899,'GN codes'!$A:$A,1,FALSE)),ISNA(VLOOKUP($K899,'Prodcom codes'!$A:$A,1,FALSE)))</f>
        <v>1</v>
      </c>
      <c r="Q899" s="19" t="b">
        <f t="shared" ref="Q899:Q962" si="177">IF(OR(ISBLANK($D899),AND(ISNUMBER($D899),$D899&gt;=0,$D899&lt;=50000000)),FALSE,TRUE)</f>
        <v>0</v>
      </c>
      <c r="R899" s="19" t="b">
        <f t="shared" ref="R899:R962" si="178">IF(OR(ISBLANK($E899),AND(ISNUMBER($E899),$E899&gt;=0,$E899&lt;=50000000)),FALSE,TRUE)</f>
        <v>0</v>
      </c>
      <c r="S899" s="19" t="b">
        <f t="shared" ref="S899:S962" si="179">IF(OR(ISBLANK($F899),AND(ISNUMBER($F899),$F899&gt;=0,$F899&lt;=50000000)),FALSE,TRUE)</f>
        <v>0</v>
      </c>
      <c r="T899" s="19" t="b">
        <f t="shared" ref="T899:T962" si="180">IF(OR(ISBLANK($G899),AND(ISNUMBER($G899),$G899&gt;=0,$G899&lt;=50000000)),FALSE,TRUE)</f>
        <v>0</v>
      </c>
      <c r="U899" s="19" t="b">
        <f t="shared" ref="U899:U962" si="181">AND(SUMPRODUCT(-($F899:$G899&lt;&gt;""))&gt;-2,OR(LEFT($K899,4)="1051",LEFT($K899,3)="040"))</f>
        <v>0</v>
      </c>
    </row>
    <row r="900" spans="8:21" x14ac:dyDescent="0.25">
      <c r="H900" s="13" t="str">
        <f>_xlfn.IFNA(IF(B900="GN",VLOOKUP($K900,'GN codes'!$A:$E,3,FALSE),VLOOKUP($K900,'Prodcom codes'!$A:$F,4,FALSE)),"")</f>
        <v/>
      </c>
      <c r="I900" s="16" t="str">
        <f t="shared" si="170"/>
        <v/>
      </c>
      <c r="J900" s="17" t="str">
        <f t="shared" si="171"/>
        <v/>
      </c>
      <c r="K900" s="13" t="str">
        <f t="shared" si="172"/>
        <v/>
      </c>
      <c r="L900" s="19" t="b">
        <f t="shared" si="173"/>
        <v>1</v>
      </c>
      <c r="M900" s="19" t="b">
        <f t="shared" si="174"/>
        <v>1</v>
      </c>
      <c r="N900" s="19" t="b">
        <f t="shared" si="175"/>
        <v>1</v>
      </c>
      <c r="O900" s="19" t="b">
        <f t="shared" si="176"/>
        <v>0</v>
      </c>
      <c r="P900" s="19" t="b">
        <f>IF(B900="GN",ISNA(VLOOKUP($K900,'GN codes'!$A:$A,1,FALSE)),ISNA(VLOOKUP($K900,'Prodcom codes'!$A:$A,1,FALSE)))</f>
        <v>1</v>
      </c>
      <c r="Q900" s="19" t="b">
        <f t="shared" si="177"/>
        <v>0</v>
      </c>
      <c r="R900" s="19" t="b">
        <f t="shared" si="178"/>
        <v>0</v>
      </c>
      <c r="S900" s="19" t="b">
        <f t="shared" si="179"/>
        <v>0</v>
      </c>
      <c r="T900" s="19" t="b">
        <f t="shared" si="180"/>
        <v>0</v>
      </c>
      <c r="U900" s="19" t="b">
        <f t="shared" si="181"/>
        <v>0</v>
      </c>
    </row>
    <row r="901" spans="8:21" x14ac:dyDescent="0.25">
      <c r="H901" s="13" t="str">
        <f>_xlfn.IFNA(IF(B901="GN",VLOOKUP($K901,'GN codes'!$A:$E,3,FALSE),VLOOKUP($K901,'Prodcom codes'!$A:$F,4,FALSE)),"")</f>
        <v/>
      </c>
      <c r="I901" s="16" t="str">
        <f t="shared" si="170"/>
        <v/>
      </c>
      <c r="J901" s="17" t="str">
        <f t="shared" si="171"/>
        <v/>
      </c>
      <c r="K901" s="13" t="str">
        <f t="shared" si="172"/>
        <v/>
      </c>
      <c r="L901" s="19" t="b">
        <f t="shared" si="173"/>
        <v>1</v>
      </c>
      <c r="M901" s="19" t="b">
        <f t="shared" si="174"/>
        <v>1</v>
      </c>
      <c r="N901" s="19" t="b">
        <f t="shared" si="175"/>
        <v>1</v>
      </c>
      <c r="O901" s="19" t="b">
        <f t="shared" si="176"/>
        <v>0</v>
      </c>
      <c r="P901" s="19" t="b">
        <f>IF(B901="GN",ISNA(VLOOKUP($K901,'GN codes'!$A:$A,1,FALSE)),ISNA(VLOOKUP($K901,'Prodcom codes'!$A:$A,1,FALSE)))</f>
        <v>1</v>
      </c>
      <c r="Q901" s="19" t="b">
        <f t="shared" si="177"/>
        <v>0</v>
      </c>
      <c r="R901" s="19" t="b">
        <f t="shared" si="178"/>
        <v>0</v>
      </c>
      <c r="S901" s="19" t="b">
        <f t="shared" si="179"/>
        <v>0</v>
      </c>
      <c r="T901" s="19" t="b">
        <f t="shared" si="180"/>
        <v>0</v>
      </c>
      <c r="U901" s="19" t="b">
        <f t="shared" si="181"/>
        <v>0</v>
      </c>
    </row>
    <row r="902" spans="8:21" x14ac:dyDescent="0.25">
      <c r="H902" s="13" t="str">
        <f>_xlfn.IFNA(IF(B902="GN",VLOOKUP($K902,'GN codes'!$A:$E,3,FALSE),VLOOKUP($K902,'Prodcom codes'!$A:$F,4,FALSE)),"")</f>
        <v/>
      </c>
      <c r="I902" s="16" t="str">
        <f t="shared" si="170"/>
        <v/>
      </c>
      <c r="J902" s="17" t="str">
        <f t="shared" si="171"/>
        <v/>
      </c>
      <c r="K902" s="13" t="str">
        <f t="shared" si="172"/>
        <v/>
      </c>
      <c r="L902" s="19" t="b">
        <f t="shared" si="173"/>
        <v>1</v>
      </c>
      <c r="M902" s="19" t="b">
        <f t="shared" si="174"/>
        <v>1</v>
      </c>
      <c r="N902" s="19" t="b">
        <f t="shared" si="175"/>
        <v>1</v>
      </c>
      <c r="O902" s="19" t="b">
        <f t="shared" si="176"/>
        <v>0</v>
      </c>
      <c r="P902" s="19" t="b">
        <f>IF(B902="GN",ISNA(VLOOKUP($K902,'GN codes'!$A:$A,1,FALSE)),ISNA(VLOOKUP($K902,'Prodcom codes'!$A:$A,1,FALSE)))</f>
        <v>1</v>
      </c>
      <c r="Q902" s="19" t="b">
        <f t="shared" si="177"/>
        <v>0</v>
      </c>
      <c r="R902" s="19" t="b">
        <f t="shared" si="178"/>
        <v>0</v>
      </c>
      <c r="S902" s="19" t="b">
        <f t="shared" si="179"/>
        <v>0</v>
      </c>
      <c r="T902" s="19" t="b">
        <f t="shared" si="180"/>
        <v>0</v>
      </c>
      <c r="U902" s="19" t="b">
        <f t="shared" si="181"/>
        <v>0</v>
      </c>
    </row>
    <row r="903" spans="8:21" x14ac:dyDescent="0.25">
      <c r="H903" s="13" t="str">
        <f>_xlfn.IFNA(IF(B903="GN",VLOOKUP($K903,'GN codes'!$A:$E,3,FALSE),VLOOKUP($K903,'Prodcom codes'!$A:$F,4,FALSE)),"")</f>
        <v/>
      </c>
      <c r="I903" s="16" t="str">
        <f t="shared" si="170"/>
        <v/>
      </c>
      <c r="J903" s="17" t="str">
        <f t="shared" si="171"/>
        <v/>
      </c>
      <c r="K903" s="13" t="str">
        <f t="shared" si="172"/>
        <v/>
      </c>
      <c r="L903" s="19" t="b">
        <f t="shared" si="173"/>
        <v>1</v>
      </c>
      <c r="M903" s="19" t="b">
        <f t="shared" si="174"/>
        <v>1</v>
      </c>
      <c r="N903" s="19" t="b">
        <f t="shared" si="175"/>
        <v>1</v>
      </c>
      <c r="O903" s="19" t="b">
        <f t="shared" si="176"/>
        <v>0</v>
      </c>
      <c r="P903" s="19" t="b">
        <f>IF(B903="GN",ISNA(VLOOKUP($K903,'GN codes'!$A:$A,1,FALSE)),ISNA(VLOOKUP($K903,'Prodcom codes'!$A:$A,1,FALSE)))</f>
        <v>1</v>
      </c>
      <c r="Q903" s="19" t="b">
        <f t="shared" si="177"/>
        <v>0</v>
      </c>
      <c r="R903" s="19" t="b">
        <f t="shared" si="178"/>
        <v>0</v>
      </c>
      <c r="S903" s="19" t="b">
        <f t="shared" si="179"/>
        <v>0</v>
      </c>
      <c r="T903" s="19" t="b">
        <f t="shared" si="180"/>
        <v>0</v>
      </c>
      <c r="U903" s="19" t="b">
        <f t="shared" si="181"/>
        <v>0</v>
      </c>
    </row>
    <row r="904" spans="8:21" x14ac:dyDescent="0.25">
      <c r="H904" s="13" t="str">
        <f>_xlfn.IFNA(IF(B904="GN",VLOOKUP($K904,'GN codes'!$A:$E,3,FALSE),VLOOKUP($K904,'Prodcom codes'!$A:$F,4,FALSE)),"")</f>
        <v/>
      </c>
      <c r="I904" s="16" t="str">
        <f t="shared" si="170"/>
        <v/>
      </c>
      <c r="J904" s="17" t="str">
        <f t="shared" si="171"/>
        <v/>
      </c>
      <c r="K904" s="13" t="str">
        <f t="shared" si="172"/>
        <v/>
      </c>
      <c r="L904" s="19" t="b">
        <f t="shared" si="173"/>
        <v>1</v>
      </c>
      <c r="M904" s="19" t="b">
        <f t="shared" si="174"/>
        <v>1</v>
      </c>
      <c r="N904" s="19" t="b">
        <f t="shared" si="175"/>
        <v>1</v>
      </c>
      <c r="O904" s="19" t="b">
        <f t="shared" si="176"/>
        <v>0</v>
      </c>
      <c r="P904" s="19" t="b">
        <f>IF(B904="GN",ISNA(VLOOKUP($K904,'GN codes'!$A:$A,1,FALSE)),ISNA(VLOOKUP($K904,'Prodcom codes'!$A:$A,1,FALSE)))</f>
        <v>1</v>
      </c>
      <c r="Q904" s="19" t="b">
        <f t="shared" si="177"/>
        <v>0</v>
      </c>
      <c r="R904" s="19" t="b">
        <f t="shared" si="178"/>
        <v>0</v>
      </c>
      <c r="S904" s="19" t="b">
        <f t="shared" si="179"/>
        <v>0</v>
      </c>
      <c r="T904" s="19" t="b">
        <f t="shared" si="180"/>
        <v>0</v>
      </c>
      <c r="U904" s="19" t="b">
        <f t="shared" si="181"/>
        <v>0</v>
      </c>
    </row>
    <row r="905" spans="8:21" x14ac:dyDescent="0.25">
      <c r="H905" s="13" t="str">
        <f>_xlfn.IFNA(IF(B905="GN",VLOOKUP($K905,'GN codes'!$A:$E,3,FALSE),VLOOKUP($K905,'Prodcom codes'!$A:$F,4,FALSE)),"")</f>
        <v/>
      </c>
      <c r="I905" s="16" t="str">
        <f t="shared" si="170"/>
        <v/>
      </c>
      <c r="J905" s="17" t="str">
        <f t="shared" si="171"/>
        <v/>
      </c>
      <c r="K905" s="13" t="str">
        <f t="shared" si="172"/>
        <v/>
      </c>
      <c r="L905" s="19" t="b">
        <f t="shared" si="173"/>
        <v>1</v>
      </c>
      <c r="M905" s="19" t="b">
        <f t="shared" si="174"/>
        <v>1</v>
      </c>
      <c r="N905" s="19" t="b">
        <f t="shared" si="175"/>
        <v>1</v>
      </c>
      <c r="O905" s="19" t="b">
        <f t="shared" si="176"/>
        <v>0</v>
      </c>
      <c r="P905" s="19" t="b">
        <f>IF(B905="GN",ISNA(VLOOKUP($K905,'GN codes'!$A:$A,1,FALSE)),ISNA(VLOOKUP($K905,'Prodcom codes'!$A:$A,1,FALSE)))</f>
        <v>1</v>
      </c>
      <c r="Q905" s="19" t="b">
        <f t="shared" si="177"/>
        <v>0</v>
      </c>
      <c r="R905" s="19" t="b">
        <f t="shared" si="178"/>
        <v>0</v>
      </c>
      <c r="S905" s="19" t="b">
        <f t="shared" si="179"/>
        <v>0</v>
      </c>
      <c r="T905" s="19" t="b">
        <f t="shared" si="180"/>
        <v>0</v>
      </c>
      <c r="U905" s="19" t="b">
        <f t="shared" si="181"/>
        <v>0</v>
      </c>
    </row>
    <row r="906" spans="8:21" x14ac:dyDescent="0.25">
      <c r="H906" s="13" t="str">
        <f>_xlfn.IFNA(IF(B906="GN",VLOOKUP($K906,'GN codes'!$A:$E,3,FALSE),VLOOKUP($K906,'Prodcom codes'!$A:$F,4,FALSE)),"")</f>
        <v/>
      </c>
      <c r="I906" s="16" t="str">
        <f t="shared" si="170"/>
        <v/>
      </c>
      <c r="J906" s="17" t="str">
        <f t="shared" si="171"/>
        <v/>
      </c>
      <c r="K906" s="13" t="str">
        <f t="shared" si="172"/>
        <v/>
      </c>
      <c r="L906" s="19" t="b">
        <f t="shared" si="173"/>
        <v>1</v>
      </c>
      <c r="M906" s="19" t="b">
        <f t="shared" si="174"/>
        <v>1</v>
      </c>
      <c r="N906" s="19" t="b">
        <f t="shared" si="175"/>
        <v>1</v>
      </c>
      <c r="O906" s="19" t="b">
        <f t="shared" si="176"/>
        <v>0</v>
      </c>
      <c r="P906" s="19" t="b">
        <f>IF(B906="GN",ISNA(VLOOKUP($K906,'GN codes'!$A:$A,1,FALSE)),ISNA(VLOOKUP($K906,'Prodcom codes'!$A:$A,1,FALSE)))</f>
        <v>1</v>
      </c>
      <c r="Q906" s="19" t="b">
        <f t="shared" si="177"/>
        <v>0</v>
      </c>
      <c r="R906" s="19" t="b">
        <f t="shared" si="178"/>
        <v>0</v>
      </c>
      <c r="S906" s="19" t="b">
        <f t="shared" si="179"/>
        <v>0</v>
      </c>
      <c r="T906" s="19" t="b">
        <f t="shared" si="180"/>
        <v>0</v>
      </c>
      <c r="U906" s="19" t="b">
        <f t="shared" si="181"/>
        <v>0</v>
      </c>
    </row>
    <row r="907" spans="8:21" x14ac:dyDescent="0.25">
      <c r="H907" s="13" t="str">
        <f>_xlfn.IFNA(IF(B907="GN",VLOOKUP($K907,'GN codes'!$A:$E,3,FALSE),VLOOKUP($K907,'Prodcom codes'!$A:$F,4,FALSE)),"")</f>
        <v/>
      </c>
      <c r="I907" s="16" t="str">
        <f t="shared" si="170"/>
        <v/>
      </c>
      <c r="J907" s="17" t="str">
        <f t="shared" si="171"/>
        <v/>
      </c>
      <c r="K907" s="13" t="str">
        <f t="shared" si="172"/>
        <v/>
      </c>
      <c r="L907" s="19" t="b">
        <f t="shared" si="173"/>
        <v>1</v>
      </c>
      <c r="M907" s="19" t="b">
        <f t="shared" si="174"/>
        <v>1</v>
      </c>
      <c r="N907" s="19" t="b">
        <f t="shared" si="175"/>
        <v>1</v>
      </c>
      <c r="O907" s="19" t="b">
        <f t="shared" si="176"/>
        <v>0</v>
      </c>
      <c r="P907" s="19" t="b">
        <f>IF(B907="GN",ISNA(VLOOKUP($K907,'GN codes'!$A:$A,1,FALSE)),ISNA(VLOOKUP($K907,'Prodcom codes'!$A:$A,1,FALSE)))</f>
        <v>1</v>
      </c>
      <c r="Q907" s="19" t="b">
        <f t="shared" si="177"/>
        <v>0</v>
      </c>
      <c r="R907" s="19" t="b">
        <f t="shared" si="178"/>
        <v>0</v>
      </c>
      <c r="S907" s="19" t="b">
        <f t="shared" si="179"/>
        <v>0</v>
      </c>
      <c r="T907" s="19" t="b">
        <f t="shared" si="180"/>
        <v>0</v>
      </c>
      <c r="U907" s="19" t="b">
        <f t="shared" si="181"/>
        <v>0</v>
      </c>
    </row>
    <row r="908" spans="8:21" x14ac:dyDescent="0.25">
      <c r="H908" s="13" t="str">
        <f>_xlfn.IFNA(IF(B908="GN",VLOOKUP($K908,'GN codes'!$A:$E,3,FALSE),VLOOKUP($K908,'Prodcom codes'!$A:$F,4,FALSE)),"")</f>
        <v/>
      </c>
      <c r="I908" s="16" t="str">
        <f t="shared" si="170"/>
        <v/>
      </c>
      <c r="J908" s="17" t="str">
        <f t="shared" si="171"/>
        <v/>
      </c>
      <c r="K908" s="13" t="str">
        <f t="shared" si="172"/>
        <v/>
      </c>
      <c r="L908" s="19" t="b">
        <f t="shared" si="173"/>
        <v>1</v>
      </c>
      <c r="M908" s="19" t="b">
        <f t="shared" si="174"/>
        <v>1</v>
      </c>
      <c r="N908" s="19" t="b">
        <f t="shared" si="175"/>
        <v>1</v>
      </c>
      <c r="O908" s="19" t="b">
        <f t="shared" si="176"/>
        <v>0</v>
      </c>
      <c r="P908" s="19" t="b">
        <f>IF(B908="GN",ISNA(VLOOKUP($K908,'GN codes'!$A:$A,1,FALSE)),ISNA(VLOOKUP($K908,'Prodcom codes'!$A:$A,1,FALSE)))</f>
        <v>1</v>
      </c>
      <c r="Q908" s="19" t="b">
        <f t="shared" si="177"/>
        <v>0</v>
      </c>
      <c r="R908" s="19" t="b">
        <f t="shared" si="178"/>
        <v>0</v>
      </c>
      <c r="S908" s="19" t="b">
        <f t="shared" si="179"/>
        <v>0</v>
      </c>
      <c r="T908" s="19" t="b">
        <f t="shared" si="180"/>
        <v>0</v>
      </c>
      <c r="U908" s="19" t="b">
        <f t="shared" si="181"/>
        <v>0</v>
      </c>
    </row>
    <row r="909" spans="8:21" x14ac:dyDescent="0.25">
      <c r="H909" s="13" t="str">
        <f>_xlfn.IFNA(IF(B909="GN",VLOOKUP($K909,'GN codes'!$A:$E,3,FALSE),VLOOKUP($K909,'Prodcom codes'!$A:$F,4,FALSE)),"")</f>
        <v/>
      </c>
      <c r="I909" s="16" t="str">
        <f t="shared" si="170"/>
        <v/>
      </c>
      <c r="J909" s="17" t="str">
        <f t="shared" si="171"/>
        <v/>
      </c>
      <c r="K909" s="13" t="str">
        <f t="shared" si="172"/>
        <v/>
      </c>
      <c r="L909" s="19" t="b">
        <f t="shared" si="173"/>
        <v>1</v>
      </c>
      <c r="M909" s="19" t="b">
        <f t="shared" si="174"/>
        <v>1</v>
      </c>
      <c r="N909" s="19" t="b">
        <f t="shared" si="175"/>
        <v>1</v>
      </c>
      <c r="O909" s="19" t="b">
        <f t="shared" si="176"/>
        <v>0</v>
      </c>
      <c r="P909" s="19" t="b">
        <f>IF(B909="GN",ISNA(VLOOKUP($K909,'GN codes'!$A:$A,1,FALSE)),ISNA(VLOOKUP($K909,'Prodcom codes'!$A:$A,1,FALSE)))</f>
        <v>1</v>
      </c>
      <c r="Q909" s="19" t="b">
        <f t="shared" si="177"/>
        <v>0</v>
      </c>
      <c r="R909" s="19" t="b">
        <f t="shared" si="178"/>
        <v>0</v>
      </c>
      <c r="S909" s="19" t="b">
        <f t="shared" si="179"/>
        <v>0</v>
      </c>
      <c r="T909" s="19" t="b">
        <f t="shared" si="180"/>
        <v>0</v>
      </c>
      <c r="U909" s="19" t="b">
        <f t="shared" si="181"/>
        <v>0</v>
      </c>
    </row>
    <row r="910" spans="8:21" x14ac:dyDescent="0.25">
      <c r="H910" s="13" t="str">
        <f>_xlfn.IFNA(IF(B910="GN",VLOOKUP($K910,'GN codes'!$A:$E,3,FALSE),VLOOKUP($K910,'Prodcom codes'!$A:$F,4,FALSE)),"")</f>
        <v/>
      </c>
      <c r="I910" s="16" t="str">
        <f t="shared" si="170"/>
        <v/>
      </c>
      <c r="J910" s="17" t="str">
        <f t="shared" si="171"/>
        <v/>
      </c>
      <c r="K910" s="13" t="str">
        <f t="shared" si="172"/>
        <v/>
      </c>
      <c r="L910" s="19" t="b">
        <f t="shared" si="173"/>
        <v>1</v>
      </c>
      <c r="M910" s="19" t="b">
        <f t="shared" si="174"/>
        <v>1</v>
      </c>
      <c r="N910" s="19" t="b">
        <f t="shared" si="175"/>
        <v>1</v>
      </c>
      <c r="O910" s="19" t="b">
        <f t="shared" si="176"/>
        <v>0</v>
      </c>
      <c r="P910" s="19" t="b">
        <f>IF(B910="GN",ISNA(VLOOKUP($K910,'GN codes'!$A:$A,1,FALSE)),ISNA(VLOOKUP($K910,'Prodcom codes'!$A:$A,1,FALSE)))</f>
        <v>1</v>
      </c>
      <c r="Q910" s="19" t="b">
        <f t="shared" si="177"/>
        <v>0</v>
      </c>
      <c r="R910" s="19" t="b">
        <f t="shared" si="178"/>
        <v>0</v>
      </c>
      <c r="S910" s="19" t="b">
        <f t="shared" si="179"/>
        <v>0</v>
      </c>
      <c r="T910" s="19" t="b">
        <f t="shared" si="180"/>
        <v>0</v>
      </c>
      <c r="U910" s="19" t="b">
        <f t="shared" si="181"/>
        <v>0</v>
      </c>
    </row>
    <row r="911" spans="8:21" x14ac:dyDescent="0.25">
      <c r="H911" s="13" t="str">
        <f>_xlfn.IFNA(IF(B911="GN",VLOOKUP($K911,'GN codes'!$A:$E,3,FALSE),VLOOKUP($K911,'Prodcom codes'!$A:$F,4,FALSE)),"")</f>
        <v/>
      </c>
      <c r="I911" s="16" t="str">
        <f t="shared" si="170"/>
        <v/>
      </c>
      <c r="J911" s="17" t="str">
        <f t="shared" si="171"/>
        <v/>
      </c>
      <c r="K911" s="13" t="str">
        <f t="shared" si="172"/>
        <v/>
      </c>
      <c r="L911" s="19" t="b">
        <f t="shared" si="173"/>
        <v>1</v>
      </c>
      <c r="M911" s="19" t="b">
        <f t="shared" si="174"/>
        <v>1</v>
      </c>
      <c r="N911" s="19" t="b">
        <f t="shared" si="175"/>
        <v>1</v>
      </c>
      <c r="O911" s="19" t="b">
        <f t="shared" si="176"/>
        <v>0</v>
      </c>
      <c r="P911" s="19" t="b">
        <f>IF(B911="GN",ISNA(VLOOKUP($K911,'GN codes'!$A:$A,1,FALSE)),ISNA(VLOOKUP($K911,'Prodcom codes'!$A:$A,1,FALSE)))</f>
        <v>1</v>
      </c>
      <c r="Q911" s="19" t="b">
        <f t="shared" si="177"/>
        <v>0</v>
      </c>
      <c r="R911" s="19" t="b">
        <f t="shared" si="178"/>
        <v>0</v>
      </c>
      <c r="S911" s="19" t="b">
        <f t="shared" si="179"/>
        <v>0</v>
      </c>
      <c r="T911" s="19" t="b">
        <f t="shared" si="180"/>
        <v>0</v>
      </c>
      <c r="U911" s="19" t="b">
        <f t="shared" si="181"/>
        <v>0</v>
      </c>
    </row>
    <row r="912" spans="8:21" x14ac:dyDescent="0.25">
      <c r="H912" s="13" t="str">
        <f>_xlfn.IFNA(IF(B912="GN",VLOOKUP($K912,'GN codes'!$A:$E,3,FALSE),VLOOKUP($K912,'Prodcom codes'!$A:$F,4,FALSE)),"")</f>
        <v/>
      </c>
      <c r="I912" s="16" t="str">
        <f t="shared" si="170"/>
        <v/>
      </c>
      <c r="J912" s="17" t="str">
        <f t="shared" si="171"/>
        <v/>
      </c>
      <c r="K912" s="13" t="str">
        <f t="shared" si="172"/>
        <v/>
      </c>
      <c r="L912" s="19" t="b">
        <f t="shared" si="173"/>
        <v>1</v>
      </c>
      <c r="M912" s="19" t="b">
        <f t="shared" si="174"/>
        <v>1</v>
      </c>
      <c r="N912" s="19" t="b">
        <f t="shared" si="175"/>
        <v>1</v>
      </c>
      <c r="O912" s="19" t="b">
        <f t="shared" si="176"/>
        <v>0</v>
      </c>
      <c r="P912" s="19" t="b">
        <f>IF(B912="GN",ISNA(VLOOKUP($K912,'GN codes'!$A:$A,1,FALSE)),ISNA(VLOOKUP($K912,'Prodcom codes'!$A:$A,1,FALSE)))</f>
        <v>1</v>
      </c>
      <c r="Q912" s="19" t="b">
        <f t="shared" si="177"/>
        <v>0</v>
      </c>
      <c r="R912" s="19" t="b">
        <f t="shared" si="178"/>
        <v>0</v>
      </c>
      <c r="S912" s="19" t="b">
        <f t="shared" si="179"/>
        <v>0</v>
      </c>
      <c r="T912" s="19" t="b">
        <f t="shared" si="180"/>
        <v>0</v>
      </c>
      <c r="U912" s="19" t="b">
        <f t="shared" si="181"/>
        <v>0</v>
      </c>
    </row>
    <row r="913" spans="8:21" x14ac:dyDescent="0.25">
      <c r="H913" s="13" t="str">
        <f>_xlfn.IFNA(IF(B913="GN",VLOOKUP($K913,'GN codes'!$A:$E,3,FALSE),VLOOKUP($K913,'Prodcom codes'!$A:$F,4,FALSE)),"")</f>
        <v/>
      </c>
      <c r="I913" s="16" t="str">
        <f t="shared" si="170"/>
        <v/>
      </c>
      <c r="J913" s="17" t="str">
        <f t="shared" si="171"/>
        <v/>
      </c>
      <c r="K913" s="13" t="str">
        <f t="shared" si="172"/>
        <v/>
      </c>
      <c r="L913" s="19" t="b">
        <f t="shared" si="173"/>
        <v>1</v>
      </c>
      <c r="M913" s="19" t="b">
        <f t="shared" si="174"/>
        <v>1</v>
      </c>
      <c r="N913" s="19" t="b">
        <f t="shared" si="175"/>
        <v>1</v>
      </c>
      <c r="O913" s="19" t="b">
        <f t="shared" si="176"/>
        <v>0</v>
      </c>
      <c r="P913" s="19" t="b">
        <f>IF(B913="GN",ISNA(VLOOKUP($K913,'GN codes'!$A:$A,1,FALSE)),ISNA(VLOOKUP($K913,'Prodcom codes'!$A:$A,1,FALSE)))</f>
        <v>1</v>
      </c>
      <c r="Q913" s="19" t="b">
        <f t="shared" si="177"/>
        <v>0</v>
      </c>
      <c r="R913" s="19" t="b">
        <f t="shared" si="178"/>
        <v>0</v>
      </c>
      <c r="S913" s="19" t="b">
        <f t="shared" si="179"/>
        <v>0</v>
      </c>
      <c r="T913" s="19" t="b">
        <f t="shared" si="180"/>
        <v>0</v>
      </c>
      <c r="U913" s="19" t="b">
        <f t="shared" si="181"/>
        <v>0</v>
      </c>
    </row>
    <row r="914" spans="8:21" x14ac:dyDescent="0.25">
      <c r="H914" s="13" t="str">
        <f>_xlfn.IFNA(IF(B914="GN",VLOOKUP($K914,'GN codes'!$A:$E,3,FALSE),VLOOKUP($K914,'Prodcom codes'!$A:$F,4,FALSE)),"")</f>
        <v/>
      </c>
      <c r="I914" s="16" t="str">
        <f t="shared" si="170"/>
        <v/>
      </c>
      <c r="J914" s="17" t="str">
        <f t="shared" si="171"/>
        <v/>
      </c>
      <c r="K914" s="13" t="str">
        <f t="shared" si="172"/>
        <v/>
      </c>
      <c r="L914" s="19" t="b">
        <f t="shared" si="173"/>
        <v>1</v>
      </c>
      <c r="M914" s="19" t="b">
        <f t="shared" si="174"/>
        <v>1</v>
      </c>
      <c r="N914" s="19" t="b">
        <f t="shared" si="175"/>
        <v>1</v>
      </c>
      <c r="O914" s="19" t="b">
        <f t="shared" si="176"/>
        <v>0</v>
      </c>
      <c r="P914" s="19" t="b">
        <f>IF(B914="GN",ISNA(VLOOKUP($K914,'GN codes'!$A:$A,1,FALSE)),ISNA(VLOOKUP($K914,'Prodcom codes'!$A:$A,1,FALSE)))</f>
        <v>1</v>
      </c>
      <c r="Q914" s="19" t="b">
        <f t="shared" si="177"/>
        <v>0</v>
      </c>
      <c r="R914" s="19" t="b">
        <f t="shared" si="178"/>
        <v>0</v>
      </c>
      <c r="S914" s="19" t="b">
        <f t="shared" si="179"/>
        <v>0</v>
      </c>
      <c r="T914" s="19" t="b">
        <f t="shared" si="180"/>
        <v>0</v>
      </c>
      <c r="U914" s="19" t="b">
        <f t="shared" si="181"/>
        <v>0</v>
      </c>
    </row>
    <row r="915" spans="8:21" x14ac:dyDescent="0.25">
      <c r="H915" s="13" t="str">
        <f>_xlfn.IFNA(IF(B915="GN",VLOOKUP($K915,'GN codes'!$A:$E,3,FALSE),VLOOKUP($K915,'Prodcom codes'!$A:$F,4,FALSE)),"")</f>
        <v/>
      </c>
      <c r="I915" s="16" t="str">
        <f t="shared" si="170"/>
        <v/>
      </c>
      <c r="J915" s="17" t="str">
        <f t="shared" si="171"/>
        <v/>
      </c>
      <c r="K915" s="13" t="str">
        <f t="shared" si="172"/>
        <v/>
      </c>
      <c r="L915" s="19" t="b">
        <f t="shared" si="173"/>
        <v>1</v>
      </c>
      <c r="M915" s="19" t="b">
        <f t="shared" si="174"/>
        <v>1</v>
      </c>
      <c r="N915" s="19" t="b">
        <f t="shared" si="175"/>
        <v>1</v>
      </c>
      <c r="O915" s="19" t="b">
        <f t="shared" si="176"/>
        <v>0</v>
      </c>
      <c r="P915" s="19" t="b">
        <f>IF(B915="GN",ISNA(VLOOKUP($K915,'GN codes'!$A:$A,1,FALSE)),ISNA(VLOOKUP($K915,'Prodcom codes'!$A:$A,1,FALSE)))</f>
        <v>1</v>
      </c>
      <c r="Q915" s="19" t="b">
        <f t="shared" si="177"/>
        <v>0</v>
      </c>
      <c r="R915" s="19" t="b">
        <f t="shared" si="178"/>
        <v>0</v>
      </c>
      <c r="S915" s="19" t="b">
        <f t="shared" si="179"/>
        <v>0</v>
      </c>
      <c r="T915" s="19" t="b">
        <f t="shared" si="180"/>
        <v>0</v>
      </c>
      <c r="U915" s="19" t="b">
        <f t="shared" si="181"/>
        <v>0</v>
      </c>
    </row>
    <row r="916" spans="8:21" x14ac:dyDescent="0.25">
      <c r="H916" s="13" t="str">
        <f>_xlfn.IFNA(IF(B916="GN",VLOOKUP($K916,'GN codes'!$A:$E,3,FALSE),VLOOKUP($K916,'Prodcom codes'!$A:$F,4,FALSE)),"")</f>
        <v/>
      </c>
      <c r="I916" s="16" t="str">
        <f t="shared" si="170"/>
        <v/>
      </c>
      <c r="J916" s="17" t="str">
        <f t="shared" si="171"/>
        <v/>
      </c>
      <c r="K916" s="13" t="str">
        <f t="shared" si="172"/>
        <v/>
      </c>
      <c r="L916" s="19" t="b">
        <f t="shared" si="173"/>
        <v>1</v>
      </c>
      <c r="M916" s="19" t="b">
        <f t="shared" si="174"/>
        <v>1</v>
      </c>
      <c r="N916" s="19" t="b">
        <f t="shared" si="175"/>
        <v>1</v>
      </c>
      <c r="O916" s="19" t="b">
        <f t="shared" si="176"/>
        <v>0</v>
      </c>
      <c r="P916" s="19" t="b">
        <f>IF(B916="GN",ISNA(VLOOKUP($K916,'GN codes'!$A:$A,1,FALSE)),ISNA(VLOOKUP($K916,'Prodcom codes'!$A:$A,1,FALSE)))</f>
        <v>1</v>
      </c>
      <c r="Q916" s="19" t="b">
        <f t="shared" si="177"/>
        <v>0</v>
      </c>
      <c r="R916" s="19" t="b">
        <f t="shared" si="178"/>
        <v>0</v>
      </c>
      <c r="S916" s="19" t="b">
        <f t="shared" si="179"/>
        <v>0</v>
      </c>
      <c r="T916" s="19" t="b">
        <f t="shared" si="180"/>
        <v>0</v>
      </c>
      <c r="U916" s="19" t="b">
        <f t="shared" si="181"/>
        <v>0</v>
      </c>
    </row>
    <row r="917" spans="8:21" x14ac:dyDescent="0.25">
      <c r="H917" s="13" t="str">
        <f>_xlfn.IFNA(IF(B917="GN",VLOOKUP($K917,'GN codes'!$A:$E,3,FALSE),VLOOKUP($K917,'Prodcom codes'!$A:$F,4,FALSE)),"")</f>
        <v/>
      </c>
      <c r="I917" s="16" t="str">
        <f t="shared" si="170"/>
        <v/>
      </c>
      <c r="J917" s="17" t="str">
        <f t="shared" si="171"/>
        <v/>
      </c>
      <c r="K917" s="13" t="str">
        <f t="shared" si="172"/>
        <v/>
      </c>
      <c r="L917" s="19" t="b">
        <f t="shared" si="173"/>
        <v>1</v>
      </c>
      <c r="M917" s="19" t="b">
        <f t="shared" si="174"/>
        <v>1</v>
      </c>
      <c r="N917" s="19" t="b">
        <f t="shared" si="175"/>
        <v>1</v>
      </c>
      <c r="O917" s="19" t="b">
        <f t="shared" si="176"/>
        <v>0</v>
      </c>
      <c r="P917" s="19" t="b">
        <f>IF(B917="GN",ISNA(VLOOKUP($K917,'GN codes'!$A:$A,1,FALSE)),ISNA(VLOOKUP($K917,'Prodcom codes'!$A:$A,1,FALSE)))</f>
        <v>1</v>
      </c>
      <c r="Q917" s="19" t="b">
        <f t="shared" si="177"/>
        <v>0</v>
      </c>
      <c r="R917" s="19" t="b">
        <f t="shared" si="178"/>
        <v>0</v>
      </c>
      <c r="S917" s="19" t="b">
        <f t="shared" si="179"/>
        <v>0</v>
      </c>
      <c r="T917" s="19" t="b">
        <f t="shared" si="180"/>
        <v>0</v>
      </c>
      <c r="U917" s="19" t="b">
        <f t="shared" si="181"/>
        <v>0</v>
      </c>
    </row>
    <row r="918" spans="8:21" x14ac:dyDescent="0.25">
      <c r="H918" s="13" t="str">
        <f>_xlfn.IFNA(IF(B918="GN",VLOOKUP($K918,'GN codes'!$A:$E,3,FALSE),VLOOKUP($K918,'Prodcom codes'!$A:$F,4,FALSE)),"")</f>
        <v/>
      </c>
      <c r="I918" s="16" t="str">
        <f t="shared" si="170"/>
        <v/>
      </c>
      <c r="J918" s="17" t="str">
        <f t="shared" si="171"/>
        <v/>
      </c>
      <c r="K918" s="13" t="str">
        <f t="shared" si="172"/>
        <v/>
      </c>
      <c r="L918" s="19" t="b">
        <f t="shared" si="173"/>
        <v>1</v>
      </c>
      <c r="M918" s="19" t="b">
        <f t="shared" si="174"/>
        <v>1</v>
      </c>
      <c r="N918" s="19" t="b">
        <f t="shared" si="175"/>
        <v>1</v>
      </c>
      <c r="O918" s="19" t="b">
        <f t="shared" si="176"/>
        <v>0</v>
      </c>
      <c r="P918" s="19" t="b">
        <f>IF(B918="GN",ISNA(VLOOKUP($K918,'GN codes'!$A:$A,1,FALSE)),ISNA(VLOOKUP($K918,'Prodcom codes'!$A:$A,1,FALSE)))</f>
        <v>1</v>
      </c>
      <c r="Q918" s="19" t="b">
        <f t="shared" si="177"/>
        <v>0</v>
      </c>
      <c r="R918" s="19" t="b">
        <f t="shared" si="178"/>
        <v>0</v>
      </c>
      <c r="S918" s="19" t="b">
        <f t="shared" si="179"/>
        <v>0</v>
      </c>
      <c r="T918" s="19" t="b">
        <f t="shared" si="180"/>
        <v>0</v>
      </c>
      <c r="U918" s="19" t="b">
        <f t="shared" si="181"/>
        <v>0</v>
      </c>
    </row>
    <row r="919" spans="8:21" x14ac:dyDescent="0.25">
      <c r="H919" s="13" t="str">
        <f>_xlfn.IFNA(IF(B919="GN",VLOOKUP($K919,'GN codes'!$A:$E,3,FALSE),VLOOKUP($K919,'Prodcom codes'!$A:$F,4,FALSE)),"")</f>
        <v/>
      </c>
      <c r="I919" s="16" t="str">
        <f t="shared" si="170"/>
        <v/>
      </c>
      <c r="J919" s="17" t="str">
        <f t="shared" si="171"/>
        <v/>
      </c>
      <c r="K919" s="13" t="str">
        <f t="shared" si="172"/>
        <v/>
      </c>
      <c r="L919" s="19" t="b">
        <f t="shared" si="173"/>
        <v>1</v>
      </c>
      <c r="M919" s="19" t="b">
        <f t="shared" si="174"/>
        <v>1</v>
      </c>
      <c r="N919" s="19" t="b">
        <f t="shared" si="175"/>
        <v>1</v>
      </c>
      <c r="O919" s="19" t="b">
        <f t="shared" si="176"/>
        <v>0</v>
      </c>
      <c r="P919" s="19" t="b">
        <f>IF(B919="GN",ISNA(VLOOKUP($K919,'GN codes'!$A:$A,1,FALSE)),ISNA(VLOOKUP($K919,'Prodcom codes'!$A:$A,1,FALSE)))</f>
        <v>1</v>
      </c>
      <c r="Q919" s="19" t="b">
        <f t="shared" si="177"/>
        <v>0</v>
      </c>
      <c r="R919" s="19" t="b">
        <f t="shared" si="178"/>
        <v>0</v>
      </c>
      <c r="S919" s="19" t="b">
        <f t="shared" si="179"/>
        <v>0</v>
      </c>
      <c r="T919" s="19" t="b">
        <f t="shared" si="180"/>
        <v>0</v>
      </c>
      <c r="U919" s="19" t="b">
        <f t="shared" si="181"/>
        <v>0</v>
      </c>
    </row>
    <row r="920" spans="8:21" x14ac:dyDescent="0.25">
      <c r="H920" s="13" t="str">
        <f>_xlfn.IFNA(IF(B920="GN",VLOOKUP($K920,'GN codes'!$A:$E,3,FALSE),VLOOKUP($K920,'Prodcom codes'!$A:$F,4,FALSE)),"")</f>
        <v/>
      </c>
      <c r="I920" s="16" t="str">
        <f t="shared" si="170"/>
        <v/>
      </c>
      <c r="J920" s="17" t="str">
        <f t="shared" si="171"/>
        <v/>
      </c>
      <c r="K920" s="13" t="str">
        <f t="shared" si="172"/>
        <v/>
      </c>
      <c r="L920" s="19" t="b">
        <f t="shared" si="173"/>
        <v>1</v>
      </c>
      <c r="M920" s="19" t="b">
        <f t="shared" si="174"/>
        <v>1</v>
      </c>
      <c r="N920" s="19" t="b">
        <f t="shared" si="175"/>
        <v>1</v>
      </c>
      <c r="O920" s="19" t="b">
        <f t="shared" si="176"/>
        <v>0</v>
      </c>
      <c r="P920" s="19" t="b">
        <f>IF(B920="GN",ISNA(VLOOKUP($K920,'GN codes'!$A:$A,1,FALSE)),ISNA(VLOOKUP($K920,'Prodcom codes'!$A:$A,1,FALSE)))</f>
        <v>1</v>
      </c>
      <c r="Q920" s="19" t="b">
        <f t="shared" si="177"/>
        <v>0</v>
      </c>
      <c r="R920" s="19" t="b">
        <f t="shared" si="178"/>
        <v>0</v>
      </c>
      <c r="S920" s="19" t="b">
        <f t="shared" si="179"/>
        <v>0</v>
      </c>
      <c r="T920" s="19" t="b">
        <f t="shared" si="180"/>
        <v>0</v>
      </c>
      <c r="U920" s="19" t="b">
        <f t="shared" si="181"/>
        <v>0</v>
      </c>
    </row>
    <row r="921" spans="8:21" x14ac:dyDescent="0.25">
      <c r="H921" s="13" t="str">
        <f>_xlfn.IFNA(IF(B921="GN",VLOOKUP($K921,'GN codes'!$A:$E,3,FALSE),VLOOKUP($K921,'Prodcom codes'!$A:$F,4,FALSE)),"")</f>
        <v/>
      </c>
      <c r="I921" s="16" t="str">
        <f t="shared" si="170"/>
        <v/>
      </c>
      <c r="J921" s="17" t="str">
        <f t="shared" si="171"/>
        <v/>
      </c>
      <c r="K921" s="13" t="str">
        <f t="shared" si="172"/>
        <v/>
      </c>
      <c r="L921" s="19" t="b">
        <f t="shared" si="173"/>
        <v>1</v>
      </c>
      <c r="M921" s="19" t="b">
        <f t="shared" si="174"/>
        <v>1</v>
      </c>
      <c r="N921" s="19" t="b">
        <f t="shared" si="175"/>
        <v>1</v>
      </c>
      <c r="O921" s="19" t="b">
        <f t="shared" si="176"/>
        <v>0</v>
      </c>
      <c r="P921" s="19" t="b">
        <f>IF(B921="GN",ISNA(VLOOKUP($K921,'GN codes'!$A:$A,1,FALSE)),ISNA(VLOOKUP($K921,'Prodcom codes'!$A:$A,1,FALSE)))</f>
        <v>1</v>
      </c>
      <c r="Q921" s="19" t="b">
        <f t="shared" si="177"/>
        <v>0</v>
      </c>
      <c r="R921" s="19" t="b">
        <f t="shared" si="178"/>
        <v>0</v>
      </c>
      <c r="S921" s="19" t="b">
        <f t="shared" si="179"/>
        <v>0</v>
      </c>
      <c r="T921" s="19" t="b">
        <f t="shared" si="180"/>
        <v>0</v>
      </c>
      <c r="U921" s="19" t="b">
        <f t="shared" si="181"/>
        <v>0</v>
      </c>
    </row>
    <row r="922" spans="8:21" x14ac:dyDescent="0.25">
      <c r="H922" s="13" t="str">
        <f>_xlfn.IFNA(IF(B922="GN",VLOOKUP($K922,'GN codes'!$A:$E,3,FALSE),VLOOKUP($K922,'Prodcom codes'!$A:$F,4,FALSE)),"")</f>
        <v/>
      </c>
      <c r="I922" s="16" t="str">
        <f t="shared" si="170"/>
        <v/>
      </c>
      <c r="J922" s="17" t="str">
        <f t="shared" si="171"/>
        <v/>
      </c>
      <c r="K922" s="13" t="str">
        <f t="shared" si="172"/>
        <v/>
      </c>
      <c r="L922" s="19" t="b">
        <f t="shared" si="173"/>
        <v>1</v>
      </c>
      <c r="M922" s="19" t="b">
        <f t="shared" si="174"/>
        <v>1</v>
      </c>
      <c r="N922" s="19" t="b">
        <f t="shared" si="175"/>
        <v>1</v>
      </c>
      <c r="O922" s="19" t="b">
        <f t="shared" si="176"/>
        <v>0</v>
      </c>
      <c r="P922" s="19" t="b">
        <f>IF(B922="GN",ISNA(VLOOKUP($K922,'GN codes'!$A:$A,1,FALSE)),ISNA(VLOOKUP($K922,'Prodcom codes'!$A:$A,1,FALSE)))</f>
        <v>1</v>
      </c>
      <c r="Q922" s="19" t="b">
        <f t="shared" si="177"/>
        <v>0</v>
      </c>
      <c r="R922" s="19" t="b">
        <f t="shared" si="178"/>
        <v>0</v>
      </c>
      <c r="S922" s="19" t="b">
        <f t="shared" si="179"/>
        <v>0</v>
      </c>
      <c r="T922" s="19" t="b">
        <f t="shared" si="180"/>
        <v>0</v>
      </c>
      <c r="U922" s="19" t="b">
        <f t="shared" si="181"/>
        <v>0</v>
      </c>
    </row>
    <row r="923" spans="8:21" x14ac:dyDescent="0.25">
      <c r="H923" s="13" t="str">
        <f>_xlfn.IFNA(IF(B923="GN",VLOOKUP($K923,'GN codes'!$A:$E,3,FALSE),VLOOKUP($K923,'Prodcom codes'!$A:$F,4,FALSE)),"")</f>
        <v/>
      </c>
      <c r="I923" s="16" t="str">
        <f t="shared" si="170"/>
        <v/>
      </c>
      <c r="J923" s="17" t="str">
        <f t="shared" si="171"/>
        <v/>
      </c>
      <c r="K923" s="13" t="str">
        <f t="shared" si="172"/>
        <v/>
      </c>
      <c r="L923" s="19" t="b">
        <f t="shared" si="173"/>
        <v>1</v>
      </c>
      <c r="M923" s="19" t="b">
        <f t="shared" si="174"/>
        <v>1</v>
      </c>
      <c r="N923" s="19" t="b">
        <f t="shared" si="175"/>
        <v>1</v>
      </c>
      <c r="O923" s="19" t="b">
        <f t="shared" si="176"/>
        <v>0</v>
      </c>
      <c r="P923" s="19" t="b">
        <f>IF(B923="GN",ISNA(VLOOKUP($K923,'GN codes'!$A:$A,1,FALSE)),ISNA(VLOOKUP($K923,'Prodcom codes'!$A:$A,1,FALSE)))</f>
        <v>1</v>
      </c>
      <c r="Q923" s="19" t="b">
        <f t="shared" si="177"/>
        <v>0</v>
      </c>
      <c r="R923" s="19" t="b">
        <f t="shared" si="178"/>
        <v>0</v>
      </c>
      <c r="S923" s="19" t="b">
        <f t="shared" si="179"/>
        <v>0</v>
      </c>
      <c r="T923" s="19" t="b">
        <f t="shared" si="180"/>
        <v>0</v>
      </c>
      <c r="U923" s="19" t="b">
        <f t="shared" si="181"/>
        <v>0</v>
      </c>
    </row>
    <row r="924" spans="8:21" x14ac:dyDescent="0.25">
      <c r="H924" s="13" t="str">
        <f>_xlfn.IFNA(IF(B924="GN",VLOOKUP($K924,'GN codes'!$A:$E,3,FALSE),VLOOKUP($K924,'Prodcom codes'!$A:$F,4,FALSE)),"")</f>
        <v/>
      </c>
      <c r="I924" s="16" t="str">
        <f t="shared" si="170"/>
        <v/>
      </c>
      <c r="J924" s="17" t="str">
        <f t="shared" si="171"/>
        <v/>
      </c>
      <c r="K924" s="13" t="str">
        <f t="shared" si="172"/>
        <v/>
      </c>
      <c r="L924" s="19" t="b">
        <f t="shared" si="173"/>
        <v>1</v>
      </c>
      <c r="M924" s="19" t="b">
        <f t="shared" si="174"/>
        <v>1</v>
      </c>
      <c r="N924" s="19" t="b">
        <f t="shared" si="175"/>
        <v>1</v>
      </c>
      <c r="O924" s="19" t="b">
        <f t="shared" si="176"/>
        <v>0</v>
      </c>
      <c r="P924" s="19" t="b">
        <f>IF(B924="GN",ISNA(VLOOKUP($K924,'GN codes'!$A:$A,1,FALSE)),ISNA(VLOOKUP($K924,'Prodcom codes'!$A:$A,1,FALSE)))</f>
        <v>1</v>
      </c>
      <c r="Q924" s="19" t="b">
        <f t="shared" si="177"/>
        <v>0</v>
      </c>
      <c r="R924" s="19" t="b">
        <f t="shared" si="178"/>
        <v>0</v>
      </c>
      <c r="S924" s="19" t="b">
        <f t="shared" si="179"/>
        <v>0</v>
      </c>
      <c r="T924" s="19" t="b">
        <f t="shared" si="180"/>
        <v>0</v>
      </c>
      <c r="U924" s="19" t="b">
        <f t="shared" si="181"/>
        <v>0</v>
      </c>
    </row>
    <row r="925" spans="8:21" x14ac:dyDescent="0.25">
      <c r="H925" s="13" t="str">
        <f>_xlfn.IFNA(IF(B925="GN",VLOOKUP($K925,'GN codes'!$A:$E,3,FALSE),VLOOKUP($K925,'Prodcom codes'!$A:$F,4,FALSE)),"")</f>
        <v/>
      </c>
      <c r="I925" s="16" t="str">
        <f t="shared" si="170"/>
        <v/>
      </c>
      <c r="J925" s="17" t="str">
        <f t="shared" si="171"/>
        <v/>
      </c>
      <c r="K925" s="13" t="str">
        <f t="shared" si="172"/>
        <v/>
      </c>
      <c r="L925" s="19" t="b">
        <f t="shared" si="173"/>
        <v>1</v>
      </c>
      <c r="M925" s="19" t="b">
        <f t="shared" si="174"/>
        <v>1</v>
      </c>
      <c r="N925" s="19" t="b">
        <f t="shared" si="175"/>
        <v>1</v>
      </c>
      <c r="O925" s="19" t="b">
        <f t="shared" si="176"/>
        <v>0</v>
      </c>
      <c r="P925" s="19" t="b">
        <f>IF(B925="GN",ISNA(VLOOKUP($K925,'GN codes'!$A:$A,1,FALSE)),ISNA(VLOOKUP($K925,'Prodcom codes'!$A:$A,1,FALSE)))</f>
        <v>1</v>
      </c>
      <c r="Q925" s="19" t="b">
        <f t="shared" si="177"/>
        <v>0</v>
      </c>
      <c r="R925" s="19" t="b">
        <f t="shared" si="178"/>
        <v>0</v>
      </c>
      <c r="S925" s="19" t="b">
        <f t="shared" si="179"/>
        <v>0</v>
      </c>
      <c r="T925" s="19" t="b">
        <f t="shared" si="180"/>
        <v>0</v>
      </c>
      <c r="U925" s="19" t="b">
        <f t="shared" si="181"/>
        <v>0</v>
      </c>
    </row>
    <row r="926" spans="8:21" x14ac:dyDescent="0.25">
      <c r="H926" s="13" t="str">
        <f>_xlfn.IFNA(IF(B926="GN",VLOOKUP($K926,'GN codes'!$A:$E,3,FALSE),VLOOKUP($K926,'Prodcom codes'!$A:$F,4,FALSE)),"")</f>
        <v/>
      </c>
      <c r="I926" s="16" t="str">
        <f t="shared" si="170"/>
        <v/>
      </c>
      <c r="J926" s="17" t="str">
        <f t="shared" si="171"/>
        <v/>
      </c>
      <c r="K926" s="13" t="str">
        <f t="shared" si="172"/>
        <v/>
      </c>
      <c r="L926" s="19" t="b">
        <f t="shared" si="173"/>
        <v>1</v>
      </c>
      <c r="M926" s="19" t="b">
        <f t="shared" si="174"/>
        <v>1</v>
      </c>
      <c r="N926" s="19" t="b">
        <f t="shared" si="175"/>
        <v>1</v>
      </c>
      <c r="O926" s="19" t="b">
        <f t="shared" si="176"/>
        <v>0</v>
      </c>
      <c r="P926" s="19" t="b">
        <f>IF(B926="GN",ISNA(VLOOKUP($K926,'GN codes'!$A:$A,1,FALSE)),ISNA(VLOOKUP($K926,'Prodcom codes'!$A:$A,1,FALSE)))</f>
        <v>1</v>
      </c>
      <c r="Q926" s="19" t="b">
        <f t="shared" si="177"/>
        <v>0</v>
      </c>
      <c r="R926" s="19" t="b">
        <f t="shared" si="178"/>
        <v>0</v>
      </c>
      <c r="S926" s="19" t="b">
        <f t="shared" si="179"/>
        <v>0</v>
      </c>
      <c r="T926" s="19" t="b">
        <f t="shared" si="180"/>
        <v>0</v>
      </c>
      <c r="U926" s="19" t="b">
        <f t="shared" si="181"/>
        <v>0</v>
      </c>
    </row>
    <row r="927" spans="8:21" x14ac:dyDescent="0.25">
      <c r="H927" s="13" t="str">
        <f>_xlfn.IFNA(IF(B927="GN",VLOOKUP($K927,'GN codes'!$A:$E,3,FALSE),VLOOKUP($K927,'Prodcom codes'!$A:$F,4,FALSE)),"")</f>
        <v/>
      </c>
      <c r="I927" s="16" t="str">
        <f t="shared" si="170"/>
        <v/>
      </c>
      <c r="J927" s="17" t="str">
        <f t="shared" si="171"/>
        <v/>
      </c>
      <c r="K927" s="13" t="str">
        <f t="shared" si="172"/>
        <v/>
      </c>
      <c r="L927" s="19" t="b">
        <f t="shared" si="173"/>
        <v>1</v>
      </c>
      <c r="M927" s="19" t="b">
        <f t="shared" si="174"/>
        <v>1</v>
      </c>
      <c r="N927" s="19" t="b">
        <f t="shared" si="175"/>
        <v>1</v>
      </c>
      <c r="O927" s="19" t="b">
        <f t="shared" si="176"/>
        <v>0</v>
      </c>
      <c r="P927" s="19" t="b">
        <f>IF(B927="GN",ISNA(VLOOKUP($K927,'GN codes'!$A:$A,1,FALSE)),ISNA(VLOOKUP($K927,'Prodcom codes'!$A:$A,1,FALSE)))</f>
        <v>1</v>
      </c>
      <c r="Q927" s="19" t="b">
        <f t="shared" si="177"/>
        <v>0</v>
      </c>
      <c r="R927" s="19" t="b">
        <f t="shared" si="178"/>
        <v>0</v>
      </c>
      <c r="S927" s="19" t="b">
        <f t="shared" si="179"/>
        <v>0</v>
      </c>
      <c r="T927" s="19" t="b">
        <f t="shared" si="180"/>
        <v>0</v>
      </c>
      <c r="U927" s="19" t="b">
        <f t="shared" si="181"/>
        <v>0</v>
      </c>
    </row>
    <row r="928" spans="8:21" x14ac:dyDescent="0.25">
      <c r="H928" s="13" t="str">
        <f>_xlfn.IFNA(IF(B928="GN",VLOOKUP($K928,'GN codes'!$A:$E,3,FALSE),VLOOKUP($K928,'Prodcom codes'!$A:$F,4,FALSE)),"")</f>
        <v/>
      </c>
      <c r="I928" s="16" t="str">
        <f t="shared" si="170"/>
        <v/>
      </c>
      <c r="J928" s="17" t="str">
        <f t="shared" si="171"/>
        <v/>
      </c>
      <c r="K928" s="13" t="str">
        <f t="shared" si="172"/>
        <v/>
      </c>
      <c r="L928" s="19" t="b">
        <f t="shared" si="173"/>
        <v>1</v>
      </c>
      <c r="M928" s="19" t="b">
        <f t="shared" si="174"/>
        <v>1</v>
      </c>
      <c r="N928" s="19" t="b">
        <f t="shared" si="175"/>
        <v>1</v>
      </c>
      <c r="O928" s="19" t="b">
        <f t="shared" si="176"/>
        <v>0</v>
      </c>
      <c r="P928" s="19" t="b">
        <f>IF(B928="GN",ISNA(VLOOKUP($K928,'GN codes'!$A:$A,1,FALSE)),ISNA(VLOOKUP($K928,'Prodcom codes'!$A:$A,1,FALSE)))</f>
        <v>1</v>
      </c>
      <c r="Q928" s="19" t="b">
        <f t="shared" si="177"/>
        <v>0</v>
      </c>
      <c r="R928" s="19" t="b">
        <f t="shared" si="178"/>
        <v>0</v>
      </c>
      <c r="S928" s="19" t="b">
        <f t="shared" si="179"/>
        <v>0</v>
      </c>
      <c r="T928" s="19" t="b">
        <f t="shared" si="180"/>
        <v>0</v>
      </c>
      <c r="U928" s="19" t="b">
        <f t="shared" si="181"/>
        <v>0</v>
      </c>
    </row>
    <row r="929" spans="8:21" x14ac:dyDescent="0.25">
      <c r="H929" s="13" t="str">
        <f>_xlfn.IFNA(IF(B929="GN",VLOOKUP($K929,'GN codes'!$A:$E,3,FALSE),VLOOKUP($K929,'Prodcom codes'!$A:$F,4,FALSE)),"")</f>
        <v/>
      </c>
      <c r="I929" s="16" t="str">
        <f t="shared" si="170"/>
        <v/>
      </c>
      <c r="J929" s="17" t="str">
        <f t="shared" si="171"/>
        <v/>
      </c>
      <c r="K929" s="13" t="str">
        <f t="shared" si="172"/>
        <v/>
      </c>
      <c r="L929" s="19" t="b">
        <f t="shared" si="173"/>
        <v>1</v>
      </c>
      <c r="M929" s="19" t="b">
        <f t="shared" si="174"/>
        <v>1</v>
      </c>
      <c r="N929" s="19" t="b">
        <f t="shared" si="175"/>
        <v>1</v>
      </c>
      <c r="O929" s="19" t="b">
        <f t="shared" si="176"/>
        <v>0</v>
      </c>
      <c r="P929" s="19" t="b">
        <f>IF(B929="GN",ISNA(VLOOKUP($K929,'GN codes'!$A:$A,1,FALSE)),ISNA(VLOOKUP($K929,'Prodcom codes'!$A:$A,1,FALSE)))</f>
        <v>1</v>
      </c>
      <c r="Q929" s="19" t="b">
        <f t="shared" si="177"/>
        <v>0</v>
      </c>
      <c r="R929" s="19" t="b">
        <f t="shared" si="178"/>
        <v>0</v>
      </c>
      <c r="S929" s="19" t="b">
        <f t="shared" si="179"/>
        <v>0</v>
      </c>
      <c r="T929" s="19" t="b">
        <f t="shared" si="180"/>
        <v>0</v>
      </c>
      <c r="U929" s="19" t="b">
        <f t="shared" si="181"/>
        <v>0</v>
      </c>
    </row>
    <row r="930" spans="8:21" x14ac:dyDescent="0.25">
      <c r="H930" s="13" t="str">
        <f>_xlfn.IFNA(IF(B930="GN",VLOOKUP($K930,'GN codes'!$A:$E,3,FALSE),VLOOKUP($K930,'Prodcom codes'!$A:$F,4,FALSE)),"")</f>
        <v/>
      </c>
      <c r="I930" s="16" t="str">
        <f t="shared" si="170"/>
        <v/>
      </c>
      <c r="J930" s="17" t="str">
        <f t="shared" si="171"/>
        <v/>
      </c>
      <c r="K930" s="13" t="str">
        <f t="shared" si="172"/>
        <v/>
      </c>
      <c r="L930" s="19" t="b">
        <f t="shared" si="173"/>
        <v>1</v>
      </c>
      <c r="M930" s="19" t="b">
        <f t="shared" si="174"/>
        <v>1</v>
      </c>
      <c r="N930" s="19" t="b">
        <f t="shared" si="175"/>
        <v>1</v>
      </c>
      <c r="O930" s="19" t="b">
        <f t="shared" si="176"/>
        <v>0</v>
      </c>
      <c r="P930" s="19" t="b">
        <f>IF(B930="GN",ISNA(VLOOKUP($K930,'GN codes'!$A:$A,1,FALSE)),ISNA(VLOOKUP($K930,'Prodcom codes'!$A:$A,1,FALSE)))</f>
        <v>1</v>
      </c>
      <c r="Q930" s="19" t="b">
        <f t="shared" si="177"/>
        <v>0</v>
      </c>
      <c r="R930" s="19" t="b">
        <f t="shared" si="178"/>
        <v>0</v>
      </c>
      <c r="S930" s="19" t="b">
        <f t="shared" si="179"/>
        <v>0</v>
      </c>
      <c r="T930" s="19" t="b">
        <f t="shared" si="180"/>
        <v>0</v>
      </c>
      <c r="U930" s="19" t="b">
        <f t="shared" si="181"/>
        <v>0</v>
      </c>
    </row>
    <row r="931" spans="8:21" x14ac:dyDescent="0.25">
      <c r="H931" s="13" t="str">
        <f>_xlfn.IFNA(IF(B931="GN",VLOOKUP($K931,'GN codes'!$A:$E,3,FALSE),VLOOKUP($K931,'Prodcom codes'!$A:$F,4,FALSE)),"")</f>
        <v/>
      </c>
      <c r="I931" s="16" t="str">
        <f t="shared" si="170"/>
        <v/>
      </c>
      <c r="J931" s="17" t="str">
        <f t="shared" si="171"/>
        <v/>
      </c>
      <c r="K931" s="13" t="str">
        <f t="shared" si="172"/>
        <v/>
      </c>
      <c r="L931" s="19" t="b">
        <f t="shared" si="173"/>
        <v>1</v>
      </c>
      <c r="M931" s="19" t="b">
        <f t="shared" si="174"/>
        <v>1</v>
      </c>
      <c r="N931" s="19" t="b">
        <f t="shared" si="175"/>
        <v>1</v>
      </c>
      <c r="O931" s="19" t="b">
        <f t="shared" si="176"/>
        <v>0</v>
      </c>
      <c r="P931" s="19" t="b">
        <f>IF(B931="GN",ISNA(VLOOKUP($K931,'GN codes'!$A:$A,1,FALSE)),ISNA(VLOOKUP($K931,'Prodcom codes'!$A:$A,1,FALSE)))</f>
        <v>1</v>
      </c>
      <c r="Q931" s="19" t="b">
        <f t="shared" si="177"/>
        <v>0</v>
      </c>
      <c r="R931" s="19" t="b">
        <f t="shared" si="178"/>
        <v>0</v>
      </c>
      <c r="S931" s="19" t="b">
        <f t="shared" si="179"/>
        <v>0</v>
      </c>
      <c r="T931" s="19" t="b">
        <f t="shared" si="180"/>
        <v>0</v>
      </c>
      <c r="U931" s="19" t="b">
        <f t="shared" si="181"/>
        <v>0</v>
      </c>
    </row>
    <row r="932" spans="8:21" x14ac:dyDescent="0.25">
      <c r="H932" s="13" t="str">
        <f>_xlfn.IFNA(IF(B932="GN",VLOOKUP($K932,'GN codes'!$A:$E,3,FALSE),VLOOKUP($K932,'Prodcom codes'!$A:$F,4,FALSE)),"")</f>
        <v/>
      </c>
      <c r="I932" s="16" t="str">
        <f t="shared" si="170"/>
        <v/>
      </c>
      <c r="J932" s="17" t="str">
        <f t="shared" si="171"/>
        <v/>
      </c>
      <c r="K932" s="13" t="str">
        <f t="shared" si="172"/>
        <v/>
      </c>
      <c r="L932" s="19" t="b">
        <f t="shared" si="173"/>
        <v>1</v>
      </c>
      <c r="M932" s="19" t="b">
        <f t="shared" si="174"/>
        <v>1</v>
      </c>
      <c r="N932" s="19" t="b">
        <f t="shared" si="175"/>
        <v>1</v>
      </c>
      <c r="O932" s="19" t="b">
        <f t="shared" si="176"/>
        <v>0</v>
      </c>
      <c r="P932" s="19" t="b">
        <f>IF(B932="GN",ISNA(VLOOKUP($K932,'GN codes'!$A:$A,1,FALSE)),ISNA(VLOOKUP($K932,'Prodcom codes'!$A:$A,1,FALSE)))</f>
        <v>1</v>
      </c>
      <c r="Q932" s="19" t="b">
        <f t="shared" si="177"/>
        <v>0</v>
      </c>
      <c r="R932" s="19" t="b">
        <f t="shared" si="178"/>
        <v>0</v>
      </c>
      <c r="S932" s="19" t="b">
        <f t="shared" si="179"/>
        <v>0</v>
      </c>
      <c r="T932" s="19" t="b">
        <f t="shared" si="180"/>
        <v>0</v>
      </c>
      <c r="U932" s="19" t="b">
        <f t="shared" si="181"/>
        <v>0</v>
      </c>
    </row>
    <row r="933" spans="8:21" x14ac:dyDescent="0.25">
      <c r="H933" s="13" t="str">
        <f>_xlfn.IFNA(IF(B933="GN",VLOOKUP($K933,'GN codes'!$A:$E,3,FALSE),VLOOKUP($K933,'Prodcom codes'!$A:$F,4,FALSE)),"")</f>
        <v/>
      </c>
      <c r="I933" s="16" t="str">
        <f t="shared" si="170"/>
        <v/>
      </c>
      <c r="J933" s="17" t="str">
        <f t="shared" si="171"/>
        <v/>
      </c>
      <c r="K933" s="13" t="str">
        <f t="shared" si="172"/>
        <v/>
      </c>
      <c r="L933" s="19" t="b">
        <f t="shared" si="173"/>
        <v>1</v>
      </c>
      <c r="M933" s="19" t="b">
        <f t="shared" si="174"/>
        <v>1</v>
      </c>
      <c r="N933" s="19" t="b">
        <f t="shared" si="175"/>
        <v>1</v>
      </c>
      <c r="O933" s="19" t="b">
        <f t="shared" si="176"/>
        <v>0</v>
      </c>
      <c r="P933" s="19" t="b">
        <f>IF(B933="GN",ISNA(VLOOKUP($K933,'GN codes'!$A:$A,1,FALSE)),ISNA(VLOOKUP($K933,'Prodcom codes'!$A:$A,1,FALSE)))</f>
        <v>1</v>
      </c>
      <c r="Q933" s="19" t="b">
        <f t="shared" si="177"/>
        <v>0</v>
      </c>
      <c r="R933" s="19" t="b">
        <f t="shared" si="178"/>
        <v>0</v>
      </c>
      <c r="S933" s="19" t="b">
        <f t="shared" si="179"/>
        <v>0</v>
      </c>
      <c r="T933" s="19" t="b">
        <f t="shared" si="180"/>
        <v>0</v>
      </c>
      <c r="U933" s="19" t="b">
        <f t="shared" si="181"/>
        <v>0</v>
      </c>
    </row>
    <row r="934" spans="8:21" x14ac:dyDescent="0.25">
      <c r="H934" s="13" t="str">
        <f>_xlfn.IFNA(IF(B934="GN",VLOOKUP($K934,'GN codes'!$A:$E,3,FALSE),VLOOKUP($K934,'Prodcom codes'!$A:$F,4,FALSE)),"")</f>
        <v/>
      </c>
      <c r="I934" s="16" t="str">
        <f t="shared" si="170"/>
        <v/>
      </c>
      <c r="J934" s="17" t="str">
        <f t="shared" si="171"/>
        <v/>
      </c>
      <c r="K934" s="13" t="str">
        <f t="shared" si="172"/>
        <v/>
      </c>
      <c r="L934" s="19" t="b">
        <f t="shared" si="173"/>
        <v>1</v>
      </c>
      <c r="M934" s="19" t="b">
        <f t="shared" si="174"/>
        <v>1</v>
      </c>
      <c r="N934" s="19" t="b">
        <f t="shared" si="175"/>
        <v>1</v>
      </c>
      <c r="O934" s="19" t="b">
        <f t="shared" si="176"/>
        <v>0</v>
      </c>
      <c r="P934" s="19" t="b">
        <f>IF(B934="GN",ISNA(VLOOKUP($K934,'GN codes'!$A:$A,1,FALSE)),ISNA(VLOOKUP($K934,'Prodcom codes'!$A:$A,1,FALSE)))</f>
        <v>1</v>
      </c>
      <c r="Q934" s="19" t="b">
        <f t="shared" si="177"/>
        <v>0</v>
      </c>
      <c r="R934" s="19" t="b">
        <f t="shared" si="178"/>
        <v>0</v>
      </c>
      <c r="S934" s="19" t="b">
        <f t="shared" si="179"/>
        <v>0</v>
      </c>
      <c r="T934" s="19" t="b">
        <f t="shared" si="180"/>
        <v>0</v>
      </c>
      <c r="U934" s="19" t="b">
        <f t="shared" si="181"/>
        <v>0</v>
      </c>
    </row>
    <row r="935" spans="8:21" x14ac:dyDescent="0.25">
      <c r="H935" s="13" t="str">
        <f>_xlfn.IFNA(IF(B935="GN",VLOOKUP($K935,'GN codes'!$A:$E,3,FALSE),VLOOKUP($K935,'Prodcom codes'!$A:$F,4,FALSE)),"")</f>
        <v/>
      </c>
      <c r="I935" s="16" t="str">
        <f t="shared" si="170"/>
        <v/>
      </c>
      <c r="J935" s="17" t="str">
        <f t="shared" si="171"/>
        <v/>
      </c>
      <c r="K935" s="13" t="str">
        <f t="shared" si="172"/>
        <v/>
      </c>
      <c r="L935" s="19" t="b">
        <f t="shared" si="173"/>
        <v>1</v>
      </c>
      <c r="M935" s="19" t="b">
        <f t="shared" si="174"/>
        <v>1</v>
      </c>
      <c r="N935" s="19" t="b">
        <f t="shared" si="175"/>
        <v>1</v>
      </c>
      <c r="O935" s="19" t="b">
        <f t="shared" si="176"/>
        <v>0</v>
      </c>
      <c r="P935" s="19" t="b">
        <f>IF(B935="GN",ISNA(VLOOKUP($K935,'GN codes'!$A:$A,1,FALSE)),ISNA(VLOOKUP($K935,'Prodcom codes'!$A:$A,1,FALSE)))</f>
        <v>1</v>
      </c>
      <c r="Q935" s="19" t="b">
        <f t="shared" si="177"/>
        <v>0</v>
      </c>
      <c r="R935" s="19" t="b">
        <f t="shared" si="178"/>
        <v>0</v>
      </c>
      <c r="S935" s="19" t="b">
        <f t="shared" si="179"/>
        <v>0</v>
      </c>
      <c r="T935" s="19" t="b">
        <f t="shared" si="180"/>
        <v>0</v>
      </c>
      <c r="U935" s="19" t="b">
        <f t="shared" si="181"/>
        <v>0</v>
      </c>
    </row>
    <row r="936" spans="8:21" x14ac:dyDescent="0.25">
      <c r="H936" s="13" t="str">
        <f>_xlfn.IFNA(IF(B936="GN",VLOOKUP($K936,'GN codes'!$A:$E,3,FALSE),VLOOKUP($K936,'Prodcom codes'!$A:$F,4,FALSE)),"")</f>
        <v/>
      </c>
      <c r="I936" s="16" t="str">
        <f t="shared" si="170"/>
        <v/>
      </c>
      <c r="J936" s="17" t="str">
        <f t="shared" si="171"/>
        <v/>
      </c>
      <c r="K936" s="13" t="str">
        <f t="shared" si="172"/>
        <v/>
      </c>
      <c r="L936" s="19" t="b">
        <f t="shared" si="173"/>
        <v>1</v>
      </c>
      <c r="M936" s="19" t="b">
        <f t="shared" si="174"/>
        <v>1</v>
      </c>
      <c r="N936" s="19" t="b">
        <f t="shared" si="175"/>
        <v>1</v>
      </c>
      <c r="O936" s="19" t="b">
        <f t="shared" si="176"/>
        <v>0</v>
      </c>
      <c r="P936" s="19" t="b">
        <f>IF(B936="GN",ISNA(VLOOKUP($K936,'GN codes'!$A:$A,1,FALSE)),ISNA(VLOOKUP($K936,'Prodcom codes'!$A:$A,1,FALSE)))</f>
        <v>1</v>
      </c>
      <c r="Q936" s="19" t="b">
        <f t="shared" si="177"/>
        <v>0</v>
      </c>
      <c r="R936" s="19" t="b">
        <f t="shared" si="178"/>
        <v>0</v>
      </c>
      <c r="S936" s="19" t="b">
        <f t="shared" si="179"/>
        <v>0</v>
      </c>
      <c r="T936" s="19" t="b">
        <f t="shared" si="180"/>
        <v>0</v>
      </c>
      <c r="U936" s="19" t="b">
        <f t="shared" si="181"/>
        <v>0</v>
      </c>
    </row>
    <row r="937" spans="8:21" x14ac:dyDescent="0.25">
      <c r="H937" s="13" t="str">
        <f>_xlfn.IFNA(IF(B937="GN",VLOOKUP($K937,'GN codes'!$A:$E,3,FALSE),VLOOKUP($K937,'Prodcom codes'!$A:$F,4,FALSE)),"")</f>
        <v/>
      </c>
      <c r="I937" s="16" t="str">
        <f t="shared" si="170"/>
        <v/>
      </c>
      <c r="J937" s="17" t="str">
        <f t="shared" si="171"/>
        <v/>
      </c>
      <c r="K937" s="13" t="str">
        <f t="shared" si="172"/>
        <v/>
      </c>
      <c r="L937" s="19" t="b">
        <f t="shared" si="173"/>
        <v>1</v>
      </c>
      <c r="M937" s="19" t="b">
        <f t="shared" si="174"/>
        <v>1</v>
      </c>
      <c r="N937" s="19" t="b">
        <f t="shared" si="175"/>
        <v>1</v>
      </c>
      <c r="O937" s="19" t="b">
        <f t="shared" si="176"/>
        <v>0</v>
      </c>
      <c r="P937" s="19" t="b">
        <f>IF(B937="GN",ISNA(VLOOKUP($K937,'GN codes'!$A:$A,1,FALSE)),ISNA(VLOOKUP($K937,'Prodcom codes'!$A:$A,1,FALSE)))</f>
        <v>1</v>
      </c>
      <c r="Q937" s="19" t="b">
        <f t="shared" si="177"/>
        <v>0</v>
      </c>
      <c r="R937" s="19" t="b">
        <f t="shared" si="178"/>
        <v>0</v>
      </c>
      <c r="S937" s="19" t="b">
        <f t="shared" si="179"/>
        <v>0</v>
      </c>
      <c r="T937" s="19" t="b">
        <f t="shared" si="180"/>
        <v>0</v>
      </c>
      <c r="U937" s="19" t="b">
        <f t="shared" si="181"/>
        <v>0</v>
      </c>
    </row>
    <row r="938" spans="8:21" x14ac:dyDescent="0.25">
      <c r="H938" s="13" t="str">
        <f>_xlfn.IFNA(IF(B938="GN",VLOOKUP($K938,'GN codes'!$A:$E,3,FALSE),VLOOKUP($K938,'Prodcom codes'!$A:$F,4,FALSE)),"")</f>
        <v/>
      </c>
      <c r="I938" s="16" t="str">
        <f t="shared" si="170"/>
        <v/>
      </c>
      <c r="J938" s="17" t="str">
        <f t="shared" si="171"/>
        <v/>
      </c>
      <c r="K938" s="13" t="str">
        <f t="shared" si="172"/>
        <v/>
      </c>
      <c r="L938" s="19" t="b">
        <f t="shared" si="173"/>
        <v>1</v>
      </c>
      <c r="M938" s="19" t="b">
        <f t="shared" si="174"/>
        <v>1</v>
      </c>
      <c r="N938" s="19" t="b">
        <f t="shared" si="175"/>
        <v>1</v>
      </c>
      <c r="O938" s="19" t="b">
        <f t="shared" si="176"/>
        <v>0</v>
      </c>
      <c r="P938" s="19" t="b">
        <f>IF(B938="GN",ISNA(VLOOKUP($K938,'GN codes'!$A:$A,1,FALSE)),ISNA(VLOOKUP($K938,'Prodcom codes'!$A:$A,1,FALSE)))</f>
        <v>1</v>
      </c>
      <c r="Q938" s="19" t="b">
        <f t="shared" si="177"/>
        <v>0</v>
      </c>
      <c r="R938" s="19" t="b">
        <f t="shared" si="178"/>
        <v>0</v>
      </c>
      <c r="S938" s="19" t="b">
        <f t="shared" si="179"/>
        <v>0</v>
      </c>
      <c r="T938" s="19" t="b">
        <f t="shared" si="180"/>
        <v>0</v>
      </c>
      <c r="U938" s="19" t="b">
        <f t="shared" si="181"/>
        <v>0</v>
      </c>
    </row>
    <row r="939" spans="8:21" x14ac:dyDescent="0.25">
      <c r="H939" s="13" t="str">
        <f>_xlfn.IFNA(IF(B939="GN",VLOOKUP($K939,'GN codes'!$A:$E,3,FALSE),VLOOKUP($K939,'Prodcom codes'!$A:$F,4,FALSE)),"")</f>
        <v/>
      </c>
      <c r="I939" s="16" t="str">
        <f t="shared" si="170"/>
        <v/>
      </c>
      <c r="J939" s="17" t="str">
        <f t="shared" si="171"/>
        <v/>
      </c>
      <c r="K939" s="13" t="str">
        <f t="shared" si="172"/>
        <v/>
      </c>
      <c r="L939" s="19" t="b">
        <f t="shared" si="173"/>
        <v>1</v>
      </c>
      <c r="M939" s="19" t="b">
        <f t="shared" si="174"/>
        <v>1</v>
      </c>
      <c r="N939" s="19" t="b">
        <f t="shared" si="175"/>
        <v>1</v>
      </c>
      <c r="O939" s="19" t="b">
        <f t="shared" si="176"/>
        <v>0</v>
      </c>
      <c r="P939" s="19" t="b">
        <f>IF(B939="GN",ISNA(VLOOKUP($K939,'GN codes'!$A:$A,1,FALSE)),ISNA(VLOOKUP($K939,'Prodcom codes'!$A:$A,1,FALSE)))</f>
        <v>1</v>
      </c>
      <c r="Q939" s="19" t="b">
        <f t="shared" si="177"/>
        <v>0</v>
      </c>
      <c r="R939" s="19" t="b">
        <f t="shared" si="178"/>
        <v>0</v>
      </c>
      <c r="S939" s="19" t="b">
        <f t="shared" si="179"/>
        <v>0</v>
      </c>
      <c r="T939" s="19" t="b">
        <f t="shared" si="180"/>
        <v>0</v>
      </c>
      <c r="U939" s="19" t="b">
        <f t="shared" si="181"/>
        <v>0</v>
      </c>
    </row>
    <row r="940" spans="8:21" x14ac:dyDescent="0.25">
      <c r="H940" s="13" t="str">
        <f>_xlfn.IFNA(IF(B940="GN",VLOOKUP($K940,'GN codes'!$A:$E,3,FALSE),VLOOKUP($K940,'Prodcom codes'!$A:$F,4,FALSE)),"")</f>
        <v/>
      </c>
      <c r="I940" s="16" t="str">
        <f t="shared" si="170"/>
        <v/>
      </c>
      <c r="J940" s="17" t="str">
        <f t="shared" si="171"/>
        <v/>
      </c>
      <c r="K940" s="13" t="str">
        <f t="shared" si="172"/>
        <v/>
      </c>
      <c r="L940" s="19" t="b">
        <f t="shared" si="173"/>
        <v>1</v>
      </c>
      <c r="M940" s="19" t="b">
        <f t="shared" si="174"/>
        <v>1</v>
      </c>
      <c r="N940" s="19" t="b">
        <f t="shared" si="175"/>
        <v>1</v>
      </c>
      <c r="O940" s="19" t="b">
        <f t="shared" si="176"/>
        <v>0</v>
      </c>
      <c r="P940" s="19" t="b">
        <f>IF(B940="GN",ISNA(VLOOKUP($K940,'GN codes'!$A:$A,1,FALSE)),ISNA(VLOOKUP($K940,'Prodcom codes'!$A:$A,1,FALSE)))</f>
        <v>1</v>
      </c>
      <c r="Q940" s="19" t="b">
        <f t="shared" si="177"/>
        <v>0</v>
      </c>
      <c r="R940" s="19" t="b">
        <f t="shared" si="178"/>
        <v>0</v>
      </c>
      <c r="S940" s="19" t="b">
        <f t="shared" si="179"/>
        <v>0</v>
      </c>
      <c r="T940" s="19" t="b">
        <f t="shared" si="180"/>
        <v>0</v>
      </c>
      <c r="U940" s="19" t="b">
        <f t="shared" si="181"/>
        <v>0</v>
      </c>
    </row>
    <row r="941" spans="8:21" x14ac:dyDescent="0.25">
      <c r="H941" s="13" t="str">
        <f>_xlfn.IFNA(IF(B941="GN",VLOOKUP($K941,'GN codes'!$A:$E,3,FALSE),VLOOKUP($K941,'Prodcom codes'!$A:$F,4,FALSE)),"")</f>
        <v/>
      </c>
      <c r="I941" s="16" t="str">
        <f t="shared" si="170"/>
        <v/>
      </c>
      <c r="J941" s="17" t="str">
        <f t="shared" si="171"/>
        <v/>
      </c>
      <c r="K941" s="13" t="str">
        <f t="shared" si="172"/>
        <v/>
      </c>
      <c r="L941" s="19" t="b">
        <f t="shared" si="173"/>
        <v>1</v>
      </c>
      <c r="M941" s="19" t="b">
        <f t="shared" si="174"/>
        <v>1</v>
      </c>
      <c r="N941" s="19" t="b">
        <f t="shared" si="175"/>
        <v>1</v>
      </c>
      <c r="O941" s="19" t="b">
        <f t="shared" si="176"/>
        <v>0</v>
      </c>
      <c r="P941" s="19" t="b">
        <f>IF(B941="GN",ISNA(VLOOKUP($K941,'GN codes'!$A:$A,1,FALSE)),ISNA(VLOOKUP($K941,'Prodcom codes'!$A:$A,1,FALSE)))</f>
        <v>1</v>
      </c>
      <c r="Q941" s="19" t="b">
        <f t="shared" si="177"/>
        <v>0</v>
      </c>
      <c r="R941" s="19" t="b">
        <f t="shared" si="178"/>
        <v>0</v>
      </c>
      <c r="S941" s="19" t="b">
        <f t="shared" si="179"/>
        <v>0</v>
      </c>
      <c r="T941" s="19" t="b">
        <f t="shared" si="180"/>
        <v>0</v>
      </c>
      <c r="U941" s="19" t="b">
        <f t="shared" si="181"/>
        <v>0</v>
      </c>
    </row>
    <row r="942" spans="8:21" x14ac:dyDescent="0.25">
      <c r="H942" s="13" t="str">
        <f>_xlfn.IFNA(IF(B942="GN",VLOOKUP($K942,'GN codes'!$A:$E,3,FALSE),VLOOKUP($K942,'Prodcom codes'!$A:$F,4,FALSE)),"")</f>
        <v/>
      </c>
      <c r="I942" s="16" t="str">
        <f t="shared" si="170"/>
        <v/>
      </c>
      <c r="J942" s="17" t="str">
        <f t="shared" si="171"/>
        <v/>
      </c>
      <c r="K942" s="13" t="str">
        <f t="shared" si="172"/>
        <v/>
      </c>
      <c r="L942" s="19" t="b">
        <f t="shared" si="173"/>
        <v>1</v>
      </c>
      <c r="M942" s="19" t="b">
        <f t="shared" si="174"/>
        <v>1</v>
      </c>
      <c r="N942" s="19" t="b">
        <f t="shared" si="175"/>
        <v>1</v>
      </c>
      <c r="O942" s="19" t="b">
        <f t="shared" si="176"/>
        <v>0</v>
      </c>
      <c r="P942" s="19" t="b">
        <f>IF(B942="GN",ISNA(VLOOKUP($K942,'GN codes'!$A:$A,1,FALSE)),ISNA(VLOOKUP($K942,'Prodcom codes'!$A:$A,1,FALSE)))</f>
        <v>1</v>
      </c>
      <c r="Q942" s="19" t="b">
        <f t="shared" si="177"/>
        <v>0</v>
      </c>
      <c r="R942" s="19" t="b">
        <f t="shared" si="178"/>
        <v>0</v>
      </c>
      <c r="S942" s="19" t="b">
        <f t="shared" si="179"/>
        <v>0</v>
      </c>
      <c r="T942" s="19" t="b">
        <f t="shared" si="180"/>
        <v>0</v>
      </c>
      <c r="U942" s="19" t="b">
        <f t="shared" si="181"/>
        <v>0</v>
      </c>
    </row>
    <row r="943" spans="8:21" x14ac:dyDescent="0.25">
      <c r="H943" s="13" t="str">
        <f>_xlfn.IFNA(IF(B943="GN",VLOOKUP($K943,'GN codes'!$A:$E,3,FALSE),VLOOKUP($K943,'Prodcom codes'!$A:$F,4,FALSE)),"")</f>
        <v/>
      </c>
      <c r="I943" s="16" t="str">
        <f t="shared" si="170"/>
        <v/>
      </c>
      <c r="J943" s="17" t="str">
        <f t="shared" si="171"/>
        <v/>
      </c>
      <c r="K943" s="13" t="str">
        <f t="shared" si="172"/>
        <v/>
      </c>
      <c r="L943" s="19" t="b">
        <f t="shared" si="173"/>
        <v>1</v>
      </c>
      <c r="M943" s="19" t="b">
        <f t="shared" si="174"/>
        <v>1</v>
      </c>
      <c r="N943" s="19" t="b">
        <f t="shared" si="175"/>
        <v>1</v>
      </c>
      <c r="O943" s="19" t="b">
        <f t="shared" si="176"/>
        <v>0</v>
      </c>
      <c r="P943" s="19" t="b">
        <f>IF(B943="GN",ISNA(VLOOKUP($K943,'GN codes'!$A:$A,1,FALSE)),ISNA(VLOOKUP($K943,'Prodcom codes'!$A:$A,1,FALSE)))</f>
        <v>1</v>
      </c>
      <c r="Q943" s="19" t="b">
        <f t="shared" si="177"/>
        <v>0</v>
      </c>
      <c r="R943" s="19" t="b">
        <f t="shared" si="178"/>
        <v>0</v>
      </c>
      <c r="S943" s="19" t="b">
        <f t="shared" si="179"/>
        <v>0</v>
      </c>
      <c r="T943" s="19" t="b">
        <f t="shared" si="180"/>
        <v>0</v>
      </c>
      <c r="U943" s="19" t="b">
        <f t="shared" si="181"/>
        <v>0</v>
      </c>
    </row>
    <row r="944" spans="8:21" x14ac:dyDescent="0.25">
      <c r="H944" s="13" t="str">
        <f>_xlfn.IFNA(IF(B944="GN",VLOOKUP($K944,'GN codes'!$A:$E,3,FALSE),VLOOKUP($K944,'Prodcom codes'!$A:$F,4,FALSE)),"")</f>
        <v/>
      </c>
      <c r="I944" s="16" t="str">
        <f t="shared" si="170"/>
        <v/>
      </c>
      <c r="J944" s="17" t="str">
        <f t="shared" si="171"/>
        <v/>
      </c>
      <c r="K944" s="13" t="str">
        <f t="shared" si="172"/>
        <v/>
      </c>
      <c r="L944" s="19" t="b">
        <f t="shared" si="173"/>
        <v>1</v>
      </c>
      <c r="M944" s="19" t="b">
        <f t="shared" si="174"/>
        <v>1</v>
      </c>
      <c r="N944" s="19" t="b">
        <f t="shared" si="175"/>
        <v>1</v>
      </c>
      <c r="O944" s="19" t="b">
        <f t="shared" si="176"/>
        <v>0</v>
      </c>
      <c r="P944" s="19" t="b">
        <f>IF(B944="GN",ISNA(VLOOKUP($K944,'GN codes'!$A:$A,1,FALSE)),ISNA(VLOOKUP($K944,'Prodcom codes'!$A:$A,1,FALSE)))</f>
        <v>1</v>
      </c>
      <c r="Q944" s="19" t="b">
        <f t="shared" si="177"/>
        <v>0</v>
      </c>
      <c r="R944" s="19" t="b">
        <f t="shared" si="178"/>
        <v>0</v>
      </c>
      <c r="S944" s="19" t="b">
        <f t="shared" si="179"/>
        <v>0</v>
      </c>
      <c r="T944" s="19" t="b">
        <f t="shared" si="180"/>
        <v>0</v>
      </c>
      <c r="U944" s="19" t="b">
        <f t="shared" si="181"/>
        <v>0</v>
      </c>
    </row>
    <row r="945" spans="8:21" x14ac:dyDescent="0.25">
      <c r="H945" s="13" t="str">
        <f>_xlfn.IFNA(IF(B945="GN",VLOOKUP($K945,'GN codes'!$A:$E,3,FALSE),VLOOKUP($K945,'Prodcom codes'!$A:$F,4,FALSE)),"")</f>
        <v/>
      </c>
      <c r="I945" s="16" t="str">
        <f t="shared" si="170"/>
        <v/>
      </c>
      <c r="J945" s="17" t="str">
        <f t="shared" si="171"/>
        <v/>
      </c>
      <c r="K945" s="13" t="str">
        <f t="shared" si="172"/>
        <v/>
      </c>
      <c r="L945" s="19" t="b">
        <f t="shared" si="173"/>
        <v>1</v>
      </c>
      <c r="M945" s="19" t="b">
        <f t="shared" si="174"/>
        <v>1</v>
      </c>
      <c r="N945" s="19" t="b">
        <f t="shared" si="175"/>
        <v>1</v>
      </c>
      <c r="O945" s="19" t="b">
        <f t="shared" si="176"/>
        <v>0</v>
      </c>
      <c r="P945" s="19" t="b">
        <f>IF(B945="GN",ISNA(VLOOKUP($K945,'GN codes'!$A:$A,1,FALSE)),ISNA(VLOOKUP($K945,'Prodcom codes'!$A:$A,1,FALSE)))</f>
        <v>1</v>
      </c>
      <c r="Q945" s="19" t="b">
        <f t="shared" si="177"/>
        <v>0</v>
      </c>
      <c r="R945" s="19" t="b">
        <f t="shared" si="178"/>
        <v>0</v>
      </c>
      <c r="S945" s="19" t="b">
        <f t="shared" si="179"/>
        <v>0</v>
      </c>
      <c r="T945" s="19" t="b">
        <f t="shared" si="180"/>
        <v>0</v>
      </c>
      <c r="U945" s="19" t="b">
        <f t="shared" si="181"/>
        <v>0</v>
      </c>
    </row>
    <row r="946" spans="8:21" x14ac:dyDescent="0.25">
      <c r="H946" s="13" t="str">
        <f>_xlfn.IFNA(IF(B946="GN",VLOOKUP($K946,'GN codes'!$A:$E,3,FALSE),VLOOKUP($K946,'Prodcom codes'!$A:$F,4,FALSE)),"")</f>
        <v/>
      </c>
      <c r="I946" s="16" t="str">
        <f t="shared" si="170"/>
        <v/>
      </c>
      <c r="J946" s="17" t="str">
        <f t="shared" si="171"/>
        <v/>
      </c>
      <c r="K946" s="13" t="str">
        <f t="shared" si="172"/>
        <v/>
      </c>
      <c r="L946" s="19" t="b">
        <f t="shared" si="173"/>
        <v>1</v>
      </c>
      <c r="M946" s="19" t="b">
        <f t="shared" si="174"/>
        <v>1</v>
      </c>
      <c r="N946" s="19" t="b">
        <f t="shared" si="175"/>
        <v>1</v>
      </c>
      <c r="O946" s="19" t="b">
        <f t="shared" si="176"/>
        <v>0</v>
      </c>
      <c r="P946" s="19" t="b">
        <f>IF(B946="GN",ISNA(VLOOKUP($K946,'GN codes'!$A:$A,1,FALSE)),ISNA(VLOOKUP($K946,'Prodcom codes'!$A:$A,1,FALSE)))</f>
        <v>1</v>
      </c>
      <c r="Q946" s="19" t="b">
        <f t="shared" si="177"/>
        <v>0</v>
      </c>
      <c r="R946" s="19" t="b">
        <f t="shared" si="178"/>
        <v>0</v>
      </c>
      <c r="S946" s="19" t="b">
        <f t="shared" si="179"/>
        <v>0</v>
      </c>
      <c r="T946" s="19" t="b">
        <f t="shared" si="180"/>
        <v>0</v>
      </c>
      <c r="U946" s="19" t="b">
        <f t="shared" si="181"/>
        <v>0</v>
      </c>
    </row>
    <row r="947" spans="8:21" x14ac:dyDescent="0.25">
      <c r="H947" s="13" t="str">
        <f>_xlfn.IFNA(IF(B947="GN",VLOOKUP($K947,'GN codes'!$A:$E,3,FALSE),VLOOKUP($K947,'Prodcom codes'!$A:$F,4,FALSE)),"")</f>
        <v/>
      </c>
      <c r="I947" s="16" t="str">
        <f t="shared" si="170"/>
        <v/>
      </c>
      <c r="J947" s="17" t="str">
        <f t="shared" si="171"/>
        <v/>
      </c>
      <c r="K947" s="13" t="str">
        <f t="shared" si="172"/>
        <v/>
      </c>
      <c r="L947" s="19" t="b">
        <f t="shared" si="173"/>
        <v>1</v>
      </c>
      <c r="M947" s="19" t="b">
        <f t="shared" si="174"/>
        <v>1</v>
      </c>
      <c r="N947" s="19" t="b">
        <f t="shared" si="175"/>
        <v>1</v>
      </c>
      <c r="O947" s="19" t="b">
        <f t="shared" si="176"/>
        <v>0</v>
      </c>
      <c r="P947" s="19" t="b">
        <f>IF(B947="GN",ISNA(VLOOKUP($K947,'GN codes'!$A:$A,1,FALSE)),ISNA(VLOOKUP($K947,'Prodcom codes'!$A:$A,1,FALSE)))</f>
        <v>1</v>
      </c>
      <c r="Q947" s="19" t="b">
        <f t="shared" si="177"/>
        <v>0</v>
      </c>
      <c r="R947" s="19" t="b">
        <f t="shared" si="178"/>
        <v>0</v>
      </c>
      <c r="S947" s="19" t="b">
        <f t="shared" si="179"/>
        <v>0</v>
      </c>
      <c r="T947" s="19" t="b">
        <f t="shared" si="180"/>
        <v>0</v>
      </c>
      <c r="U947" s="19" t="b">
        <f t="shared" si="181"/>
        <v>0</v>
      </c>
    </row>
    <row r="948" spans="8:21" x14ac:dyDescent="0.25">
      <c r="H948" s="13" t="str">
        <f>_xlfn.IFNA(IF(B948="GN",VLOOKUP($K948,'GN codes'!$A:$E,3,FALSE),VLOOKUP($K948,'Prodcom codes'!$A:$F,4,FALSE)),"")</f>
        <v/>
      </c>
      <c r="I948" s="16" t="str">
        <f t="shared" si="170"/>
        <v/>
      </c>
      <c r="J948" s="17" t="str">
        <f t="shared" si="171"/>
        <v/>
      </c>
      <c r="K948" s="13" t="str">
        <f t="shared" si="172"/>
        <v/>
      </c>
      <c r="L948" s="19" t="b">
        <f t="shared" si="173"/>
        <v>1</v>
      </c>
      <c r="M948" s="19" t="b">
        <f t="shared" si="174"/>
        <v>1</v>
      </c>
      <c r="N948" s="19" t="b">
        <f t="shared" si="175"/>
        <v>1</v>
      </c>
      <c r="O948" s="19" t="b">
        <f t="shared" si="176"/>
        <v>0</v>
      </c>
      <c r="P948" s="19" t="b">
        <f>IF(B948="GN",ISNA(VLOOKUP($K948,'GN codes'!$A:$A,1,FALSE)),ISNA(VLOOKUP($K948,'Prodcom codes'!$A:$A,1,FALSE)))</f>
        <v>1</v>
      </c>
      <c r="Q948" s="19" t="b">
        <f t="shared" si="177"/>
        <v>0</v>
      </c>
      <c r="R948" s="19" t="b">
        <f t="shared" si="178"/>
        <v>0</v>
      </c>
      <c r="S948" s="19" t="b">
        <f t="shared" si="179"/>
        <v>0</v>
      </c>
      <c r="T948" s="19" t="b">
        <f t="shared" si="180"/>
        <v>0</v>
      </c>
      <c r="U948" s="19" t="b">
        <f t="shared" si="181"/>
        <v>0</v>
      </c>
    </row>
    <row r="949" spans="8:21" x14ac:dyDescent="0.25">
      <c r="H949" s="13" t="str">
        <f>_xlfn.IFNA(IF(B949="GN",VLOOKUP($K949,'GN codes'!$A:$E,3,FALSE),VLOOKUP($K949,'Prodcom codes'!$A:$F,4,FALSE)),"")</f>
        <v/>
      </c>
      <c r="I949" s="16" t="str">
        <f t="shared" si="170"/>
        <v/>
      </c>
      <c r="J949" s="17" t="str">
        <f t="shared" si="171"/>
        <v/>
      </c>
      <c r="K949" s="13" t="str">
        <f t="shared" si="172"/>
        <v/>
      </c>
      <c r="L949" s="19" t="b">
        <f t="shared" si="173"/>
        <v>1</v>
      </c>
      <c r="M949" s="19" t="b">
        <f t="shared" si="174"/>
        <v>1</v>
      </c>
      <c r="N949" s="19" t="b">
        <f t="shared" si="175"/>
        <v>1</v>
      </c>
      <c r="O949" s="19" t="b">
        <f t="shared" si="176"/>
        <v>0</v>
      </c>
      <c r="P949" s="19" t="b">
        <f>IF(B949="GN",ISNA(VLOOKUP($K949,'GN codes'!$A:$A,1,FALSE)),ISNA(VLOOKUP($K949,'Prodcom codes'!$A:$A,1,FALSE)))</f>
        <v>1</v>
      </c>
      <c r="Q949" s="19" t="b">
        <f t="shared" si="177"/>
        <v>0</v>
      </c>
      <c r="R949" s="19" t="b">
        <f t="shared" si="178"/>
        <v>0</v>
      </c>
      <c r="S949" s="19" t="b">
        <f t="shared" si="179"/>
        <v>0</v>
      </c>
      <c r="T949" s="19" t="b">
        <f t="shared" si="180"/>
        <v>0</v>
      </c>
      <c r="U949" s="19" t="b">
        <f t="shared" si="181"/>
        <v>0</v>
      </c>
    </row>
    <row r="950" spans="8:21" x14ac:dyDescent="0.25">
      <c r="H950" s="13" t="str">
        <f>_xlfn.IFNA(IF(B950="GN",VLOOKUP($K950,'GN codes'!$A:$E,3,FALSE),VLOOKUP($K950,'Prodcom codes'!$A:$F,4,FALSE)),"")</f>
        <v/>
      </c>
      <c r="I950" s="16" t="str">
        <f t="shared" si="170"/>
        <v/>
      </c>
      <c r="J950" s="17" t="str">
        <f t="shared" si="171"/>
        <v/>
      </c>
      <c r="K950" s="13" t="str">
        <f t="shared" si="172"/>
        <v/>
      </c>
      <c r="L950" s="19" t="b">
        <f t="shared" si="173"/>
        <v>1</v>
      </c>
      <c r="M950" s="19" t="b">
        <f t="shared" si="174"/>
        <v>1</v>
      </c>
      <c r="N950" s="19" t="b">
        <f t="shared" si="175"/>
        <v>1</v>
      </c>
      <c r="O950" s="19" t="b">
        <f t="shared" si="176"/>
        <v>0</v>
      </c>
      <c r="P950" s="19" t="b">
        <f>IF(B950="GN",ISNA(VLOOKUP($K950,'GN codes'!$A:$A,1,FALSE)),ISNA(VLOOKUP($K950,'Prodcom codes'!$A:$A,1,FALSE)))</f>
        <v>1</v>
      </c>
      <c r="Q950" s="19" t="b">
        <f t="shared" si="177"/>
        <v>0</v>
      </c>
      <c r="R950" s="19" t="b">
        <f t="shared" si="178"/>
        <v>0</v>
      </c>
      <c r="S950" s="19" t="b">
        <f t="shared" si="179"/>
        <v>0</v>
      </c>
      <c r="T950" s="19" t="b">
        <f t="shared" si="180"/>
        <v>0</v>
      </c>
      <c r="U950" s="19" t="b">
        <f t="shared" si="181"/>
        <v>0</v>
      </c>
    </row>
    <row r="951" spans="8:21" x14ac:dyDescent="0.25">
      <c r="H951" s="13" t="str">
        <f>_xlfn.IFNA(IF(B951="GN",VLOOKUP($K951,'GN codes'!$A:$E,3,FALSE),VLOOKUP($K951,'Prodcom codes'!$A:$F,4,FALSE)),"")</f>
        <v/>
      </c>
      <c r="I951" s="16" t="str">
        <f t="shared" si="170"/>
        <v/>
      </c>
      <c r="J951" s="17" t="str">
        <f t="shared" si="171"/>
        <v/>
      </c>
      <c r="K951" s="13" t="str">
        <f t="shared" si="172"/>
        <v/>
      </c>
      <c r="L951" s="19" t="b">
        <f t="shared" si="173"/>
        <v>1</v>
      </c>
      <c r="M951" s="19" t="b">
        <f t="shared" si="174"/>
        <v>1</v>
      </c>
      <c r="N951" s="19" t="b">
        <f t="shared" si="175"/>
        <v>1</v>
      </c>
      <c r="O951" s="19" t="b">
        <f t="shared" si="176"/>
        <v>0</v>
      </c>
      <c r="P951" s="19" t="b">
        <f>IF(B951="GN",ISNA(VLOOKUP($K951,'GN codes'!$A:$A,1,FALSE)),ISNA(VLOOKUP($K951,'Prodcom codes'!$A:$A,1,FALSE)))</f>
        <v>1</v>
      </c>
      <c r="Q951" s="19" t="b">
        <f t="shared" si="177"/>
        <v>0</v>
      </c>
      <c r="R951" s="19" t="b">
        <f t="shared" si="178"/>
        <v>0</v>
      </c>
      <c r="S951" s="19" t="b">
        <f t="shared" si="179"/>
        <v>0</v>
      </c>
      <c r="T951" s="19" t="b">
        <f t="shared" si="180"/>
        <v>0</v>
      </c>
      <c r="U951" s="19" t="b">
        <f t="shared" si="181"/>
        <v>0</v>
      </c>
    </row>
    <row r="952" spans="8:21" x14ac:dyDescent="0.25">
      <c r="H952" s="13" t="str">
        <f>_xlfn.IFNA(IF(B952="GN",VLOOKUP($K952,'GN codes'!$A:$E,3,FALSE),VLOOKUP($K952,'Prodcom codes'!$A:$F,4,FALSE)),"")</f>
        <v/>
      </c>
      <c r="I952" s="16" t="str">
        <f t="shared" si="170"/>
        <v/>
      </c>
      <c r="J952" s="17" t="str">
        <f t="shared" si="171"/>
        <v/>
      </c>
      <c r="K952" s="13" t="str">
        <f t="shared" si="172"/>
        <v/>
      </c>
      <c r="L952" s="19" t="b">
        <f t="shared" si="173"/>
        <v>1</v>
      </c>
      <c r="M952" s="19" t="b">
        <f t="shared" si="174"/>
        <v>1</v>
      </c>
      <c r="N952" s="19" t="b">
        <f t="shared" si="175"/>
        <v>1</v>
      </c>
      <c r="O952" s="19" t="b">
        <f t="shared" si="176"/>
        <v>0</v>
      </c>
      <c r="P952" s="19" t="b">
        <f>IF(B952="GN",ISNA(VLOOKUP($K952,'GN codes'!$A:$A,1,FALSE)),ISNA(VLOOKUP($K952,'Prodcom codes'!$A:$A,1,FALSE)))</f>
        <v>1</v>
      </c>
      <c r="Q952" s="19" t="b">
        <f t="shared" si="177"/>
        <v>0</v>
      </c>
      <c r="R952" s="19" t="b">
        <f t="shared" si="178"/>
        <v>0</v>
      </c>
      <c r="S952" s="19" t="b">
        <f t="shared" si="179"/>
        <v>0</v>
      </c>
      <c r="T952" s="19" t="b">
        <f t="shared" si="180"/>
        <v>0</v>
      </c>
      <c r="U952" s="19" t="b">
        <f t="shared" si="181"/>
        <v>0</v>
      </c>
    </row>
    <row r="953" spans="8:21" x14ac:dyDescent="0.25">
      <c r="H953" s="13" t="str">
        <f>_xlfn.IFNA(IF(B953="GN",VLOOKUP($K953,'GN codes'!$A:$E,3,FALSE),VLOOKUP($K953,'Prodcom codes'!$A:$F,4,FALSE)),"")</f>
        <v/>
      </c>
      <c r="I953" s="16" t="str">
        <f t="shared" si="170"/>
        <v/>
      </c>
      <c r="J953" s="17" t="str">
        <f t="shared" si="171"/>
        <v/>
      </c>
      <c r="K953" s="13" t="str">
        <f t="shared" si="172"/>
        <v/>
      </c>
      <c r="L953" s="19" t="b">
        <f t="shared" si="173"/>
        <v>1</v>
      </c>
      <c r="M953" s="19" t="b">
        <f t="shared" si="174"/>
        <v>1</v>
      </c>
      <c r="N953" s="19" t="b">
        <f t="shared" si="175"/>
        <v>1</v>
      </c>
      <c r="O953" s="19" t="b">
        <f t="shared" si="176"/>
        <v>0</v>
      </c>
      <c r="P953" s="19" t="b">
        <f>IF(B953="GN",ISNA(VLOOKUP($K953,'GN codes'!$A:$A,1,FALSE)),ISNA(VLOOKUP($K953,'Prodcom codes'!$A:$A,1,FALSE)))</f>
        <v>1</v>
      </c>
      <c r="Q953" s="19" t="b">
        <f t="shared" si="177"/>
        <v>0</v>
      </c>
      <c r="R953" s="19" t="b">
        <f t="shared" si="178"/>
        <v>0</v>
      </c>
      <c r="S953" s="19" t="b">
        <f t="shared" si="179"/>
        <v>0</v>
      </c>
      <c r="T953" s="19" t="b">
        <f t="shared" si="180"/>
        <v>0</v>
      </c>
      <c r="U953" s="19" t="b">
        <f t="shared" si="181"/>
        <v>0</v>
      </c>
    </row>
    <row r="954" spans="8:21" x14ac:dyDescent="0.25">
      <c r="H954" s="13" t="str">
        <f>_xlfn.IFNA(IF(B954="GN",VLOOKUP($K954,'GN codes'!$A:$E,3,FALSE),VLOOKUP($K954,'Prodcom codes'!$A:$F,4,FALSE)),"")</f>
        <v/>
      </c>
      <c r="I954" s="16" t="str">
        <f t="shared" si="170"/>
        <v/>
      </c>
      <c r="J954" s="17" t="str">
        <f t="shared" si="171"/>
        <v/>
      </c>
      <c r="K954" s="13" t="str">
        <f t="shared" si="172"/>
        <v/>
      </c>
      <c r="L954" s="19" t="b">
        <f t="shared" si="173"/>
        <v>1</v>
      </c>
      <c r="M954" s="19" t="b">
        <f t="shared" si="174"/>
        <v>1</v>
      </c>
      <c r="N954" s="19" t="b">
        <f t="shared" si="175"/>
        <v>1</v>
      </c>
      <c r="O954" s="19" t="b">
        <f t="shared" si="176"/>
        <v>0</v>
      </c>
      <c r="P954" s="19" t="b">
        <f>IF(B954="GN",ISNA(VLOOKUP($K954,'GN codes'!$A:$A,1,FALSE)),ISNA(VLOOKUP($K954,'Prodcom codes'!$A:$A,1,FALSE)))</f>
        <v>1</v>
      </c>
      <c r="Q954" s="19" t="b">
        <f t="shared" si="177"/>
        <v>0</v>
      </c>
      <c r="R954" s="19" t="b">
        <f t="shared" si="178"/>
        <v>0</v>
      </c>
      <c r="S954" s="19" t="b">
        <f t="shared" si="179"/>
        <v>0</v>
      </c>
      <c r="T954" s="19" t="b">
        <f t="shared" si="180"/>
        <v>0</v>
      </c>
      <c r="U954" s="19" t="b">
        <f t="shared" si="181"/>
        <v>0</v>
      </c>
    </row>
    <row r="955" spans="8:21" x14ac:dyDescent="0.25">
      <c r="H955" s="13" t="str">
        <f>_xlfn.IFNA(IF(B955="GN",VLOOKUP($K955,'GN codes'!$A:$E,3,FALSE),VLOOKUP($K955,'Prodcom codes'!$A:$F,4,FALSE)),"")</f>
        <v/>
      </c>
      <c r="I955" s="16" t="str">
        <f t="shared" si="170"/>
        <v/>
      </c>
      <c r="J955" s="17" t="str">
        <f t="shared" si="171"/>
        <v/>
      </c>
      <c r="K955" s="13" t="str">
        <f t="shared" si="172"/>
        <v/>
      </c>
      <c r="L955" s="19" t="b">
        <f t="shared" si="173"/>
        <v>1</v>
      </c>
      <c r="M955" s="19" t="b">
        <f t="shared" si="174"/>
        <v>1</v>
      </c>
      <c r="N955" s="19" t="b">
        <f t="shared" si="175"/>
        <v>1</v>
      </c>
      <c r="O955" s="19" t="b">
        <f t="shared" si="176"/>
        <v>0</v>
      </c>
      <c r="P955" s="19" t="b">
        <f>IF(B955="GN",ISNA(VLOOKUP($K955,'GN codes'!$A:$A,1,FALSE)),ISNA(VLOOKUP($K955,'Prodcom codes'!$A:$A,1,FALSE)))</f>
        <v>1</v>
      </c>
      <c r="Q955" s="19" t="b">
        <f t="shared" si="177"/>
        <v>0</v>
      </c>
      <c r="R955" s="19" t="b">
        <f t="shared" si="178"/>
        <v>0</v>
      </c>
      <c r="S955" s="19" t="b">
        <f t="shared" si="179"/>
        <v>0</v>
      </c>
      <c r="T955" s="19" t="b">
        <f t="shared" si="180"/>
        <v>0</v>
      </c>
      <c r="U955" s="19" t="b">
        <f t="shared" si="181"/>
        <v>0</v>
      </c>
    </row>
    <row r="956" spans="8:21" x14ac:dyDescent="0.25">
      <c r="H956" s="13" t="str">
        <f>_xlfn.IFNA(IF(B956="GN",VLOOKUP($K956,'GN codes'!$A:$E,3,FALSE),VLOOKUP($K956,'Prodcom codes'!$A:$F,4,FALSE)),"")</f>
        <v/>
      </c>
      <c r="I956" s="16" t="str">
        <f t="shared" si="170"/>
        <v/>
      </c>
      <c r="J956" s="17" t="str">
        <f t="shared" si="171"/>
        <v/>
      </c>
      <c r="K956" s="13" t="str">
        <f t="shared" si="172"/>
        <v/>
      </c>
      <c r="L956" s="19" t="b">
        <f t="shared" si="173"/>
        <v>1</v>
      </c>
      <c r="M956" s="19" t="b">
        <f t="shared" si="174"/>
        <v>1</v>
      </c>
      <c r="N956" s="19" t="b">
        <f t="shared" si="175"/>
        <v>1</v>
      </c>
      <c r="O956" s="19" t="b">
        <f t="shared" si="176"/>
        <v>0</v>
      </c>
      <c r="P956" s="19" t="b">
        <f>IF(B956="GN",ISNA(VLOOKUP($K956,'GN codes'!$A:$A,1,FALSE)),ISNA(VLOOKUP($K956,'Prodcom codes'!$A:$A,1,FALSE)))</f>
        <v>1</v>
      </c>
      <c r="Q956" s="19" t="b">
        <f t="shared" si="177"/>
        <v>0</v>
      </c>
      <c r="R956" s="19" t="b">
        <f t="shared" si="178"/>
        <v>0</v>
      </c>
      <c r="S956" s="19" t="b">
        <f t="shared" si="179"/>
        <v>0</v>
      </c>
      <c r="T956" s="19" t="b">
        <f t="shared" si="180"/>
        <v>0</v>
      </c>
      <c r="U956" s="19" t="b">
        <f t="shared" si="181"/>
        <v>0</v>
      </c>
    </row>
    <row r="957" spans="8:21" x14ac:dyDescent="0.25">
      <c r="H957" s="13" t="str">
        <f>_xlfn.IFNA(IF(B957="GN",VLOOKUP($K957,'GN codes'!$A:$E,3,FALSE),VLOOKUP($K957,'Prodcom codes'!$A:$F,4,FALSE)),"")</f>
        <v/>
      </c>
      <c r="I957" s="16" t="str">
        <f t="shared" si="170"/>
        <v/>
      </c>
      <c r="J957" s="17" t="str">
        <f t="shared" si="171"/>
        <v/>
      </c>
      <c r="K957" s="13" t="str">
        <f t="shared" si="172"/>
        <v/>
      </c>
      <c r="L957" s="19" t="b">
        <f t="shared" si="173"/>
        <v>1</v>
      </c>
      <c r="M957" s="19" t="b">
        <f t="shared" si="174"/>
        <v>1</v>
      </c>
      <c r="N957" s="19" t="b">
        <f t="shared" si="175"/>
        <v>1</v>
      </c>
      <c r="O957" s="19" t="b">
        <f t="shared" si="176"/>
        <v>0</v>
      </c>
      <c r="P957" s="19" t="b">
        <f>IF(B957="GN",ISNA(VLOOKUP($K957,'GN codes'!$A:$A,1,FALSE)),ISNA(VLOOKUP($K957,'Prodcom codes'!$A:$A,1,FALSE)))</f>
        <v>1</v>
      </c>
      <c r="Q957" s="19" t="b">
        <f t="shared" si="177"/>
        <v>0</v>
      </c>
      <c r="R957" s="19" t="b">
        <f t="shared" si="178"/>
        <v>0</v>
      </c>
      <c r="S957" s="19" t="b">
        <f t="shared" si="179"/>
        <v>0</v>
      </c>
      <c r="T957" s="19" t="b">
        <f t="shared" si="180"/>
        <v>0</v>
      </c>
      <c r="U957" s="19" t="b">
        <f t="shared" si="181"/>
        <v>0</v>
      </c>
    </row>
    <row r="958" spans="8:21" x14ac:dyDescent="0.25">
      <c r="H958" s="13" t="str">
        <f>_xlfn.IFNA(IF(B958="GN",VLOOKUP($K958,'GN codes'!$A:$E,3,FALSE),VLOOKUP($K958,'Prodcom codes'!$A:$F,4,FALSE)),"")</f>
        <v/>
      </c>
      <c r="I958" s="16" t="str">
        <f t="shared" si="170"/>
        <v/>
      </c>
      <c r="J958" s="17" t="str">
        <f t="shared" si="171"/>
        <v/>
      </c>
      <c r="K958" s="13" t="str">
        <f t="shared" si="172"/>
        <v/>
      </c>
      <c r="L958" s="19" t="b">
        <f t="shared" si="173"/>
        <v>1</v>
      </c>
      <c r="M958" s="19" t="b">
        <f t="shared" si="174"/>
        <v>1</v>
      </c>
      <c r="N958" s="19" t="b">
        <f t="shared" si="175"/>
        <v>1</v>
      </c>
      <c r="O958" s="19" t="b">
        <f t="shared" si="176"/>
        <v>0</v>
      </c>
      <c r="P958" s="19" t="b">
        <f>IF(B958="GN",ISNA(VLOOKUP($K958,'GN codes'!$A:$A,1,FALSE)),ISNA(VLOOKUP($K958,'Prodcom codes'!$A:$A,1,FALSE)))</f>
        <v>1</v>
      </c>
      <c r="Q958" s="19" t="b">
        <f t="shared" si="177"/>
        <v>0</v>
      </c>
      <c r="R958" s="19" t="b">
        <f t="shared" si="178"/>
        <v>0</v>
      </c>
      <c r="S958" s="19" t="b">
        <f t="shared" si="179"/>
        <v>0</v>
      </c>
      <c r="T958" s="19" t="b">
        <f t="shared" si="180"/>
        <v>0</v>
      </c>
      <c r="U958" s="19" t="b">
        <f t="shared" si="181"/>
        <v>0</v>
      </c>
    </row>
    <row r="959" spans="8:21" x14ac:dyDescent="0.25">
      <c r="H959" s="13" t="str">
        <f>_xlfn.IFNA(IF(B959="GN",VLOOKUP($K959,'GN codes'!$A:$E,3,FALSE),VLOOKUP($K959,'Prodcom codes'!$A:$F,4,FALSE)),"")</f>
        <v/>
      </c>
      <c r="I959" s="16" t="str">
        <f t="shared" si="170"/>
        <v/>
      </c>
      <c r="J959" s="17" t="str">
        <f t="shared" si="171"/>
        <v/>
      </c>
      <c r="K959" s="13" t="str">
        <f t="shared" si="172"/>
        <v/>
      </c>
      <c r="L959" s="19" t="b">
        <f t="shared" si="173"/>
        <v>1</v>
      </c>
      <c r="M959" s="19" t="b">
        <f t="shared" si="174"/>
        <v>1</v>
      </c>
      <c r="N959" s="19" t="b">
        <f t="shared" si="175"/>
        <v>1</v>
      </c>
      <c r="O959" s="19" t="b">
        <f t="shared" si="176"/>
        <v>0</v>
      </c>
      <c r="P959" s="19" t="b">
        <f>IF(B959="GN",ISNA(VLOOKUP($K959,'GN codes'!$A:$A,1,FALSE)),ISNA(VLOOKUP($K959,'Prodcom codes'!$A:$A,1,FALSE)))</f>
        <v>1</v>
      </c>
      <c r="Q959" s="19" t="b">
        <f t="shared" si="177"/>
        <v>0</v>
      </c>
      <c r="R959" s="19" t="b">
        <f t="shared" si="178"/>
        <v>0</v>
      </c>
      <c r="S959" s="19" t="b">
        <f t="shared" si="179"/>
        <v>0</v>
      </c>
      <c r="T959" s="19" t="b">
        <f t="shared" si="180"/>
        <v>0</v>
      </c>
      <c r="U959" s="19" t="b">
        <f t="shared" si="181"/>
        <v>0</v>
      </c>
    </row>
    <row r="960" spans="8:21" x14ac:dyDescent="0.25">
      <c r="H960" s="13" t="str">
        <f>_xlfn.IFNA(IF(B960="GN",VLOOKUP($K960,'GN codes'!$A:$E,3,FALSE),VLOOKUP($K960,'Prodcom codes'!$A:$F,4,FALSE)),"")</f>
        <v/>
      </c>
      <c r="I960" s="16" t="str">
        <f t="shared" si="170"/>
        <v/>
      </c>
      <c r="J960" s="17" t="str">
        <f t="shared" si="171"/>
        <v/>
      </c>
      <c r="K960" s="13" t="str">
        <f t="shared" si="172"/>
        <v/>
      </c>
      <c r="L960" s="19" t="b">
        <f t="shared" si="173"/>
        <v>1</v>
      </c>
      <c r="M960" s="19" t="b">
        <f t="shared" si="174"/>
        <v>1</v>
      </c>
      <c r="N960" s="19" t="b">
        <f t="shared" si="175"/>
        <v>1</v>
      </c>
      <c r="O960" s="19" t="b">
        <f t="shared" si="176"/>
        <v>0</v>
      </c>
      <c r="P960" s="19" t="b">
        <f>IF(B960="GN",ISNA(VLOOKUP($K960,'GN codes'!$A:$A,1,FALSE)),ISNA(VLOOKUP($K960,'Prodcom codes'!$A:$A,1,FALSE)))</f>
        <v>1</v>
      </c>
      <c r="Q960" s="19" t="b">
        <f t="shared" si="177"/>
        <v>0</v>
      </c>
      <c r="R960" s="19" t="b">
        <f t="shared" si="178"/>
        <v>0</v>
      </c>
      <c r="S960" s="19" t="b">
        <f t="shared" si="179"/>
        <v>0</v>
      </c>
      <c r="T960" s="19" t="b">
        <f t="shared" si="180"/>
        <v>0</v>
      </c>
      <c r="U960" s="19" t="b">
        <f t="shared" si="181"/>
        <v>0</v>
      </c>
    </row>
    <row r="961" spans="8:21" x14ac:dyDescent="0.25">
      <c r="H961" s="13" t="str">
        <f>_xlfn.IFNA(IF(B961="GN",VLOOKUP($K961,'GN codes'!$A:$E,3,FALSE),VLOOKUP($K961,'Prodcom codes'!$A:$F,4,FALSE)),"")</f>
        <v/>
      </c>
      <c r="I961" s="16" t="str">
        <f t="shared" si="170"/>
        <v/>
      </c>
      <c r="J961" s="17" t="str">
        <f t="shared" si="171"/>
        <v/>
      </c>
      <c r="K961" s="13" t="str">
        <f t="shared" si="172"/>
        <v/>
      </c>
      <c r="L961" s="19" t="b">
        <f t="shared" si="173"/>
        <v>1</v>
      </c>
      <c r="M961" s="19" t="b">
        <f t="shared" si="174"/>
        <v>1</v>
      </c>
      <c r="N961" s="19" t="b">
        <f t="shared" si="175"/>
        <v>1</v>
      </c>
      <c r="O961" s="19" t="b">
        <f t="shared" si="176"/>
        <v>0</v>
      </c>
      <c r="P961" s="19" t="b">
        <f>IF(B961="GN",ISNA(VLOOKUP($K961,'GN codes'!$A:$A,1,FALSE)),ISNA(VLOOKUP($K961,'Prodcom codes'!$A:$A,1,FALSE)))</f>
        <v>1</v>
      </c>
      <c r="Q961" s="19" t="b">
        <f t="shared" si="177"/>
        <v>0</v>
      </c>
      <c r="R961" s="19" t="b">
        <f t="shared" si="178"/>
        <v>0</v>
      </c>
      <c r="S961" s="19" t="b">
        <f t="shared" si="179"/>
        <v>0</v>
      </c>
      <c r="T961" s="19" t="b">
        <f t="shared" si="180"/>
        <v>0</v>
      </c>
      <c r="U961" s="19" t="b">
        <f t="shared" si="181"/>
        <v>0</v>
      </c>
    </row>
    <row r="962" spans="8:21" x14ac:dyDescent="0.25">
      <c r="H962" s="13" t="str">
        <f>_xlfn.IFNA(IF(B962="GN",VLOOKUP($K962,'GN codes'!$A:$E,3,FALSE),VLOOKUP($K962,'Prodcom codes'!$A:$F,4,FALSE)),"")</f>
        <v/>
      </c>
      <c r="I962" s="16" t="str">
        <f t="shared" si="170"/>
        <v/>
      </c>
      <c r="J962" s="17" t="str">
        <f t="shared" si="171"/>
        <v/>
      </c>
      <c r="K962" s="13" t="str">
        <f t="shared" si="172"/>
        <v/>
      </c>
      <c r="L962" s="19" t="b">
        <f t="shared" si="173"/>
        <v>1</v>
      </c>
      <c r="M962" s="19" t="b">
        <f t="shared" si="174"/>
        <v>1</v>
      </c>
      <c r="N962" s="19" t="b">
        <f t="shared" si="175"/>
        <v>1</v>
      </c>
      <c r="O962" s="19" t="b">
        <f t="shared" si="176"/>
        <v>0</v>
      </c>
      <c r="P962" s="19" t="b">
        <f>IF(B962="GN",ISNA(VLOOKUP($K962,'GN codes'!$A:$A,1,FALSE)),ISNA(VLOOKUP($K962,'Prodcom codes'!$A:$A,1,FALSE)))</f>
        <v>1</v>
      </c>
      <c r="Q962" s="19" t="b">
        <f t="shared" si="177"/>
        <v>0</v>
      </c>
      <c r="R962" s="19" t="b">
        <f t="shared" si="178"/>
        <v>0</v>
      </c>
      <c r="S962" s="19" t="b">
        <f t="shared" si="179"/>
        <v>0</v>
      </c>
      <c r="T962" s="19" t="b">
        <f t="shared" si="180"/>
        <v>0</v>
      </c>
      <c r="U962" s="19" t="b">
        <f t="shared" si="181"/>
        <v>0</v>
      </c>
    </row>
    <row r="963" spans="8:21" x14ac:dyDescent="0.25">
      <c r="H963" s="13" t="str">
        <f>_xlfn.IFNA(IF(B963="GN",VLOOKUP($K963,'GN codes'!$A:$E,3,FALSE),VLOOKUP($K963,'Prodcom codes'!$A:$F,4,FALSE)),"")</f>
        <v/>
      </c>
      <c r="I963" s="16" t="str">
        <f t="shared" ref="I963:I1026" si="182">IF(L963,"",IF(OR(M963:U963),"O","P"))</f>
        <v/>
      </c>
      <c r="J963" s="17" t="str">
        <f t="shared" ref="J963:J1026" si="183">IF(L963,"",IF(M963,M$1,IF(N963,N$1,IF(O963,O$1,IF(P963,P$1,IF(Q963,Q$1,IF(R963,R$1,IF(S963,S$1,IF(T963,T$1,IF(U963,U$1,""))))))))))</f>
        <v/>
      </c>
      <c r="K963" s="13" t="str">
        <f t="shared" ref="K963:K1026" si="184">IF(LEN(SUBSTITUTE($A963,".",""))&gt;8,LEFT(SUBSTITUTE($A963,".",""),8),TEXT(SUBSTITUTE($A963,".",""),"00000000"))</f>
        <v/>
      </c>
      <c r="L963" s="19" t="b">
        <f t="shared" ref="L963:L1026" si="185">SUMPRODUCT(-($A963:$G963&lt;&gt;""))=0</f>
        <v>1</v>
      </c>
      <c r="M963" s="19" t="b">
        <f t="shared" ref="M963:M1026" si="186">IF(AND(H963&lt;&gt;"",H963&lt;&gt;"n.v.t"),OR(SUMPRODUCT(-($A963:$C963&lt;&gt;""))&gt;-3,SUMPRODUCT(-($D963:$E963&lt;&gt;""))&gt;-2),OR(SUMPRODUCT(-($A963:$C963&lt;&gt;""))&gt;-3,$D963=""))</f>
        <v>1</v>
      </c>
      <c r="N963" s="19" t="b">
        <f t="shared" ref="N963:N1026" si="187">AND(B963&lt;&gt;"GN",B963&lt;&gt;"Prodcom")</f>
        <v>1</v>
      </c>
      <c r="O963" s="19" t="b">
        <f t="shared" ref="O963:O1026" si="188">AND(C963&lt;&gt;0,C963&lt;&gt;1)</f>
        <v>0</v>
      </c>
      <c r="P963" s="19" t="b">
        <f>IF(B963="GN",ISNA(VLOOKUP($K963,'GN codes'!$A:$A,1,FALSE)),ISNA(VLOOKUP($K963,'Prodcom codes'!$A:$A,1,FALSE)))</f>
        <v>1</v>
      </c>
      <c r="Q963" s="19" t="b">
        <f t="shared" ref="Q963:Q1026" si="189">IF(OR(ISBLANK($D963),AND(ISNUMBER($D963),$D963&gt;=0,$D963&lt;=50000000)),FALSE,TRUE)</f>
        <v>0</v>
      </c>
      <c r="R963" s="19" t="b">
        <f t="shared" ref="R963:R1026" si="190">IF(OR(ISBLANK($E963),AND(ISNUMBER($E963),$E963&gt;=0,$E963&lt;=50000000)),FALSE,TRUE)</f>
        <v>0</v>
      </c>
      <c r="S963" s="19" t="b">
        <f t="shared" ref="S963:S1026" si="191">IF(OR(ISBLANK($F963),AND(ISNUMBER($F963),$F963&gt;=0,$F963&lt;=50000000)),FALSE,TRUE)</f>
        <v>0</v>
      </c>
      <c r="T963" s="19" t="b">
        <f t="shared" ref="T963:T1026" si="192">IF(OR(ISBLANK($G963),AND(ISNUMBER($G963),$G963&gt;=0,$G963&lt;=50000000)),FALSE,TRUE)</f>
        <v>0</v>
      </c>
      <c r="U963" s="19" t="b">
        <f t="shared" ref="U963:U1026" si="193">AND(SUMPRODUCT(-($F963:$G963&lt;&gt;""))&gt;-2,OR(LEFT($K963,4)="1051",LEFT($K963,3)="040"))</f>
        <v>0</v>
      </c>
    </row>
    <row r="964" spans="8:21" x14ac:dyDescent="0.25">
      <c r="H964" s="13" t="str">
        <f>_xlfn.IFNA(IF(B964="GN",VLOOKUP($K964,'GN codes'!$A:$E,3,FALSE),VLOOKUP($K964,'Prodcom codes'!$A:$F,4,FALSE)),"")</f>
        <v/>
      </c>
      <c r="I964" s="16" t="str">
        <f t="shared" si="182"/>
        <v/>
      </c>
      <c r="J964" s="17" t="str">
        <f t="shared" si="183"/>
        <v/>
      </c>
      <c r="K964" s="13" t="str">
        <f t="shared" si="184"/>
        <v/>
      </c>
      <c r="L964" s="19" t="b">
        <f t="shared" si="185"/>
        <v>1</v>
      </c>
      <c r="M964" s="19" t="b">
        <f t="shared" si="186"/>
        <v>1</v>
      </c>
      <c r="N964" s="19" t="b">
        <f t="shared" si="187"/>
        <v>1</v>
      </c>
      <c r="O964" s="19" t="b">
        <f t="shared" si="188"/>
        <v>0</v>
      </c>
      <c r="P964" s="19" t="b">
        <f>IF(B964="GN",ISNA(VLOOKUP($K964,'GN codes'!$A:$A,1,FALSE)),ISNA(VLOOKUP($K964,'Prodcom codes'!$A:$A,1,FALSE)))</f>
        <v>1</v>
      </c>
      <c r="Q964" s="19" t="b">
        <f t="shared" si="189"/>
        <v>0</v>
      </c>
      <c r="R964" s="19" t="b">
        <f t="shared" si="190"/>
        <v>0</v>
      </c>
      <c r="S964" s="19" t="b">
        <f t="shared" si="191"/>
        <v>0</v>
      </c>
      <c r="T964" s="19" t="b">
        <f t="shared" si="192"/>
        <v>0</v>
      </c>
      <c r="U964" s="19" t="b">
        <f t="shared" si="193"/>
        <v>0</v>
      </c>
    </row>
    <row r="965" spans="8:21" x14ac:dyDescent="0.25">
      <c r="H965" s="13" t="str">
        <f>_xlfn.IFNA(IF(B965="GN",VLOOKUP($K965,'GN codes'!$A:$E,3,FALSE),VLOOKUP($K965,'Prodcom codes'!$A:$F,4,FALSE)),"")</f>
        <v/>
      </c>
      <c r="I965" s="16" t="str">
        <f t="shared" si="182"/>
        <v/>
      </c>
      <c r="J965" s="17" t="str">
        <f t="shared" si="183"/>
        <v/>
      </c>
      <c r="K965" s="13" t="str">
        <f t="shared" si="184"/>
        <v/>
      </c>
      <c r="L965" s="19" t="b">
        <f t="shared" si="185"/>
        <v>1</v>
      </c>
      <c r="M965" s="19" t="b">
        <f t="shared" si="186"/>
        <v>1</v>
      </c>
      <c r="N965" s="19" t="b">
        <f t="shared" si="187"/>
        <v>1</v>
      </c>
      <c r="O965" s="19" t="b">
        <f t="shared" si="188"/>
        <v>0</v>
      </c>
      <c r="P965" s="19" t="b">
        <f>IF(B965="GN",ISNA(VLOOKUP($K965,'GN codes'!$A:$A,1,FALSE)),ISNA(VLOOKUP($K965,'Prodcom codes'!$A:$A,1,FALSE)))</f>
        <v>1</v>
      </c>
      <c r="Q965" s="19" t="b">
        <f t="shared" si="189"/>
        <v>0</v>
      </c>
      <c r="R965" s="19" t="b">
        <f t="shared" si="190"/>
        <v>0</v>
      </c>
      <c r="S965" s="19" t="b">
        <f t="shared" si="191"/>
        <v>0</v>
      </c>
      <c r="T965" s="19" t="b">
        <f t="shared" si="192"/>
        <v>0</v>
      </c>
      <c r="U965" s="19" t="b">
        <f t="shared" si="193"/>
        <v>0</v>
      </c>
    </row>
    <row r="966" spans="8:21" x14ac:dyDescent="0.25">
      <c r="H966" s="13" t="str">
        <f>_xlfn.IFNA(IF(B966="GN",VLOOKUP($K966,'GN codes'!$A:$E,3,FALSE),VLOOKUP($K966,'Prodcom codes'!$A:$F,4,FALSE)),"")</f>
        <v/>
      </c>
      <c r="I966" s="16" t="str">
        <f t="shared" si="182"/>
        <v/>
      </c>
      <c r="J966" s="17" t="str">
        <f t="shared" si="183"/>
        <v/>
      </c>
      <c r="K966" s="13" t="str">
        <f t="shared" si="184"/>
        <v/>
      </c>
      <c r="L966" s="19" t="b">
        <f t="shared" si="185"/>
        <v>1</v>
      </c>
      <c r="M966" s="19" t="b">
        <f t="shared" si="186"/>
        <v>1</v>
      </c>
      <c r="N966" s="19" t="b">
        <f t="shared" si="187"/>
        <v>1</v>
      </c>
      <c r="O966" s="19" t="b">
        <f t="shared" si="188"/>
        <v>0</v>
      </c>
      <c r="P966" s="19" t="b">
        <f>IF(B966="GN",ISNA(VLOOKUP($K966,'GN codes'!$A:$A,1,FALSE)),ISNA(VLOOKUP($K966,'Prodcom codes'!$A:$A,1,FALSE)))</f>
        <v>1</v>
      </c>
      <c r="Q966" s="19" t="b">
        <f t="shared" si="189"/>
        <v>0</v>
      </c>
      <c r="R966" s="19" t="b">
        <f t="shared" si="190"/>
        <v>0</v>
      </c>
      <c r="S966" s="19" t="b">
        <f t="shared" si="191"/>
        <v>0</v>
      </c>
      <c r="T966" s="19" t="b">
        <f t="shared" si="192"/>
        <v>0</v>
      </c>
      <c r="U966" s="19" t="b">
        <f t="shared" si="193"/>
        <v>0</v>
      </c>
    </row>
    <row r="967" spans="8:21" x14ac:dyDescent="0.25">
      <c r="H967" s="13" t="str">
        <f>_xlfn.IFNA(IF(B967="GN",VLOOKUP($K967,'GN codes'!$A:$E,3,FALSE),VLOOKUP($K967,'Prodcom codes'!$A:$F,4,FALSE)),"")</f>
        <v/>
      </c>
      <c r="I967" s="16" t="str">
        <f t="shared" si="182"/>
        <v/>
      </c>
      <c r="J967" s="17" t="str">
        <f t="shared" si="183"/>
        <v/>
      </c>
      <c r="K967" s="13" t="str">
        <f t="shared" si="184"/>
        <v/>
      </c>
      <c r="L967" s="19" t="b">
        <f t="shared" si="185"/>
        <v>1</v>
      </c>
      <c r="M967" s="19" t="b">
        <f t="shared" si="186"/>
        <v>1</v>
      </c>
      <c r="N967" s="19" t="b">
        <f t="shared" si="187"/>
        <v>1</v>
      </c>
      <c r="O967" s="19" t="b">
        <f t="shared" si="188"/>
        <v>0</v>
      </c>
      <c r="P967" s="19" t="b">
        <f>IF(B967="GN",ISNA(VLOOKUP($K967,'GN codes'!$A:$A,1,FALSE)),ISNA(VLOOKUP($K967,'Prodcom codes'!$A:$A,1,FALSE)))</f>
        <v>1</v>
      </c>
      <c r="Q967" s="19" t="b">
        <f t="shared" si="189"/>
        <v>0</v>
      </c>
      <c r="R967" s="19" t="b">
        <f t="shared" si="190"/>
        <v>0</v>
      </c>
      <c r="S967" s="19" t="b">
        <f t="shared" si="191"/>
        <v>0</v>
      </c>
      <c r="T967" s="19" t="b">
        <f t="shared" si="192"/>
        <v>0</v>
      </c>
      <c r="U967" s="19" t="b">
        <f t="shared" si="193"/>
        <v>0</v>
      </c>
    </row>
    <row r="968" spans="8:21" x14ac:dyDescent="0.25">
      <c r="H968" s="13" t="str">
        <f>_xlfn.IFNA(IF(B968="GN",VLOOKUP($K968,'GN codes'!$A:$E,3,FALSE),VLOOKUP($K968,'Prodcom codes'!$A:$F,4,FALSE)),"")</f>
        <v/>
      </c>
      <c r="I968" s="16" t="str">
        <f t="shared" si="182"/>
        <v/>
      </c>
      <c r="J968" s="17" t="str">
        <f t="shared" si="183"/>
        <v/>
      </c>
      <c r="K968" s="13" t="str">
        <f t="shared" si="184"/>
        <v/>
      </c>
      <c r="L968" s="19" t="b">
        <f t="shared" si="185"/>
        <v>1</v>
      </c>
      <c r="M968" s="19" t="b">
        <f t="shared" si="186"/>
        <v>1</v>
      </c>
      <c r="N968" s="19" t="b">
        <f t="shared" si="187"/>
        <v>1</v>
      </c>
      <c r="O968" s="19" t="b">
        <f t="shared" si="188"/>
        <v>0</v>
      </c>
      <c r="P968" s="19" t="b">
        <f>IF(B968="GN",ISNA(VLOOKUP($K968,'GN codes'!$A:$A,1,FALSE)),ISNA(VLOOKUP($K968,'Prodcom codes'!$A:$A,1,FALSE)))</f>
        <v>1</v>
      </c>
      <c r="Q968" s="19" t="b">
        <f t="shared" si="189"/>
        <v>0</v>
      </c>
      <c r="R968" s="19" t="b">
        <f t="shared" si="190"/>
        <v>0</v>
      </c>
      <c r="S968" s="19" t="b">
        <f t="shared" si="191"/>
        <v>0</v>
      </c>
      <c r="T968" s="19" t="b">
        <f t="shared" si="192"/>
        <v>0</v>
      </c>
      <c r="U968" s="19" t="b">
        <f t="shared" si="193"/>
        <v>0</v>
      </c>
    </row>
    <row r="969" spans="8:21" x14ac:dyDescent="0.25">
      <c r="H969" s="13" t="str">
        <f>_xlfn.IFNA(IF(B969="GN",VLOOKUP($K969,'GN codes'!$A:$E,3,FALSE),VLOOKUP($K969,'Prodcom codes'!$A:$F,4,FALSE)),"")</f>
        <v/>
      </c>
      <c r="I969" s="16" t="str">
        <f t="shared" si="182"/>
        <v/>
      </c>
      <c r="J969" s="17" t="str">
        <f t="shared" si="183"/>
        <v/>
      </c>
      <c r="K969" s="13" t="str">
        <f t="shared" si="184"/>
        <v/>
      </c>
      <c r="L969" s="19" t="b">
        <f t="shared" si="185"/>
        <v>1</v>
      </c>
      <c r="M969" s="19" t="b">
        <f t="shared" si="186"/>
        <v>1</v>
      </c>
      <c r="N969" s="19" t="b">
        <f t="shared" si="187"/>
        <v>1</v>
      </c>
      <c r="O969" s="19" t="b">
        <f t="shared" si="188"/>
        <v>0</v>
      </c>
      <c r="P969" s="19" t="b">
        <f>IF(B969="GN",ISNA(VLOOKUP($K969,'GN codes'!$A:$A,1,FALSE)),ISNA(VLOOKUP($K969,'Prodcom codes'!$A:$A,1,FALSE)))</f>
        <v>1</v>
      </c>
      <c r="Q969" s="19" t="b">
        <f t="shared" si="189"/>
        <v>0</v>
      </c>
      <c r="R969" s="19" t="b">
        <f t="shared" si="190"/>
        <v>0</v>
      </c>
      <c r="S969" s="19" t="b">
        <f t="shared" si="191"/>
        <v>0</v>
      </c>
      <c r="T969" s="19" t="b">
        <f t="shared" si="192"/>
        <v>0</v>
      </c>
      <c r="U969" s="19" t="b">
        <f t="shared" si="193"/>
        <v>0</v>
      </c>
    </row>
    <row r="970" spans="8:21" x14ac:dyDescent="0.25">
      <c r="H970" s="13" t="str">
        <f>_xlfn.IFNA(IF(B970="GN",VLOOKUP($K970,'GN codes'!$A:$E,3,FALSE),VLOOKUP($K970,'Prodcom codes'!$A:$F,4,FALSE)),"")</f>
        <v/>
      </c>
      <c r="I970" s="16" t="str">
        <f t="shared" si="182"/>
        <v/>
      </c>
      <c r="J970" s="17" t="str">
        <f t="shared" si="183"/>
        <v/>
      </c>
      <c r="K970" s="13" t="str">
        <f t="shared" si="184"/>
        <v/>
      </c>
      <c r="L970" s="19" t="b">
        <f t="shared" si="185"/>
        <v>1</v>
      </c>
      <c r="M970" s="19" t="b">
        <f t="shared" si="186"/>
        <v>1</v>
      </c>
      <c r="N970" s="19" t="b">
        <f t="shared" si="187"/>
        <v>1</v>
      </c>
      <c r="O970" s="19" t="b">
        <f t="shared" si="188"/>
        <v>0</v>
      </c>
      <c r="P970" s="19" t="b">
        <f>IF(B970="GN",ISNA(VLOOKUP($K970,'GN codes'!$A:$A,1,FALSE)),ISNA(VLOOKUP($K970,'Prodcom codes'!$A:$A,1,FALSE)))</f>
        <v>1</v>
      </c>
      <c r="Q970" s="19" t="b">
        <f t="shared" si="189"/>
        <v>0</v>
      </c>
      <c r="R970" s="19" t="b">
        <f t="shared" si="190"/>
        <v>0</v>
      </c>
      <c r="S970" s="19" t="b">
        <f t="shared" si="191"/>
        <v>0</v>
      </c>
      <c r="T970" s="19" t="b">
        <f t="shared" si="192"/>
        <v>0</v>
      </c>
      <c r="U970" s="19" t="b">
        <f t="shared" si="193"/>
        <v>0</v>
      </c>
    </row>
    <row r="971" spans="8:21" x14ac:dyDescent="0.25">
      <c r="H971" s="13" t="str">
        <f>_xlfn.IFNA(IF(B971="GN",VLOOKUP($K971,'GN codes'!$A:$E,3,FALSE),VLOOKUP($K971,'Prodcom codes'!$A:$F,4,FALSE)),"")</f>
        <v/>
      </c>
      <c r="I971" s="16" t="str">
        <f t="shared" si="182"/>
        <v/>
      </c>
      <c r="J971" s="17" t="str">
        <f t="shared" si="183"/>
        <v/>
      </c>
      <c r="K971" s="13" t="str">
        <f t="shared" si="184"/>
        <v/>
      </c>
      <c r="L971" s="19" t="b">
        <f t="shared" si="185"/>
        <v>1</v>
      </c>
      <c r="M971" s="19" t="b">
        <f t="shared" si="186"/>
        <v>1</v>
      </c>
      <c r="N971" s="19" t="b">
        <f t="shared" si="187"/>
        <v>1</v>
      </c>
      <c r="O971" s="19" t="b">
        <f t="shared" si="188"/>
        <v>0</v>
      </c>
      <c r="P971" s="19" t="b">
        <f>IF(B971="GN",ISNA(VLOOKUP($K971,'GN codes'!$A:$A,1,FALSE)),ISNA(VLOOKUP($K971,'Prodcom codes'!$A:$A,1,FALSE)))</f>
        <v>1</v>
      </c>
      <c r="Q971" s="19" t="b">
        <f t="shared" si="189"/>
        <v>0</v>
      </c>
      <c r="R971" s="19" t="b">
        <f t="shared" si="190"/>
        <v>0</v>
      </c>
      <c r="S971" s="19" t="b">
        <f t="shared" si="191"/>
        <v>0</v>
      </c>
      <c r="T971" s="19" t="b">
        <f t="shared" si="192"/>
        <v>0</v>
      </c>
      <c r="U971" s="19" t="b">
        <f t="shared" si="193"/>
        <v>0</v>
      </c>
    </row>
    <row r="972" spans="8:21" x14ac:dyDescent="0.25">
      <c r="H972" s="13" t="str">
        <f>_xlfn.IFNA(IF(B972="GN",VLOOKUP($K972,'GN codes'!$A:$E,3,FALSE),VLOOKUP($K972,'Prodcom codes'!$A:$F,4,FALSE)),"")</f>
        <v/>
      </c>
      <c r="I972" s="16" t="str">
        <f t="shared" si="182"/>
        <v/>
      </c>
      <c r="J972" s="17" t="str">
        <f t="shared" si="183"/>
        <v/>
      </c>
      <c r="K972" s="13" t="str">
        <f t="shared" si="184"/>
        <v/>
      </c>
      <c r="L972" s="19" t="b">
        <f t="shared" si="185"/>
        <v>1</v>
      </c>
      <c r="M972" s="19" t="b">
        <f t="shared" si="186"/>
        <v>1</v>
      </c>
      <c r="N972" s="19" t="b">
        <f t="shared" si="187"/>
        <v>1</v>
      </c>
      <c r="O972" s="19" t="b">
        <f t="shared" si="188"/>
        <v>0</v>
      </c>
      <c r="P972" s="19" t="b">
        <f>IF(B972="GN",ISNA(VLOOKUP($K972,'GN codes'!$A:$A,1,FALSE)),ISNA(VLOOKUP($K972,'Prodcom codes'!$A:$A,1,FALSE)))</f>
        <v>1</v>
      </c>
      <c r="Q972" s="19" t="b">
        <f t="shared" si="189"/>
        <v>0</v>
      </c>
      <c r="R972" s="19" t="b">
        <f t="shared" si="190"/>
        <v>0</v>
      </c>
      <c r="S972" s="19" t="b">
        <f t="shared" si="191"/>
        <v>0</v>
      </c>
      <c r="T972" s="19" t="b">
        <f t="shared" si="192"/>
        <v>0</v>
      </c>
      <c r="U972" s="19" t="b">
        <f t="shared" si="193"/>
        <v>0</v>
      </c>
    </row>
    <row r="973" spans="8:21" x14ac:dyDescent="0.25">
      <c r="H973" s="13" t="str">
        <f>_xlfn.IFNA(IF(B973="GN",VLOOKUP($K973,'GN codes'!$A:$E,3,FALSE),VLOOKUP($K973,'Prodcom codes'!$A:$F,4,FALSE)),"")</f>
        <v/>
      </c>
      <c r="I973" s="16" t="str">
        <f t="shared" si="182"/>
        <v/>
      </c>
      <c r="J973" s="17" t="str">
        <f t="shared" si="183"/>
        <v/>
      </c>
      <c r="K973" s="13" t="str">
        <f t="shared" si="184"/>
        <v/>
      </c>
      <c r="L973" s="19" t="b">
        <f t="shared" si="185"/>
        <v>1</v>
      </c>
      <c r="M973" s="19" t="b">
        <f t="shared" si="186"/>
        <v>1</v>
      </c>
      <c r="N973" s="19" t="b">
        <f t="shared" si="187"/>
        <v>1</v>
      </c>
      <c r="O973" s="19" t="b">
        <f t="shared" si="188"/>
        <v>0</v>
      </c>
      <c r="P973" s="19" t="b">
        <f>IF(B973="GN",ISNA(VLOOKUP($K973,'GN codes'!$A:$A,1,FALSE)),ISNA(VLOOKUP($K973,'Prodcom codes'!$A:$A,1,FALSE)))</f>
        <v>1</v>
      </c>
      <c r="Q973" s="19" t="b">
        <f t="shared" si="189"/>
        <v>0</v>
      </c>
      <c r="R973" s="19" t="b">
        <f t="shared" si="190"/>
        <v>0</v>
      </c>
      <c r="S973" s="19" t="b">
        <f t="shared" si="191"/>
        <v>0</v>
      </c>
      <c r="T973" s="19" t="b">
        <f t="shared" si="192"/>
        <v>0</v>
      </c>
      <c r="U973" s="19" t="b">
        <f t="shared" si="193"/>
        <v>0</v>
      </c>
    </row>
    <row r="974" spans="8:21" x14ac:dyDescent="0.25">
      <c r="H974" s="13" t="str">
        <f>_xlfn.IFNA(IF(B974="GN",VLOOKUP($K974,'GN codes'!$A:$E,3,FALSE),VLOOKUP($K974,'Prodcom codes'!$A:$F,4,FALSE)),"")</f>
        <v/>
      </c>
      <c r="I974" s="16" t="str">
        <f t="shared" si="182"/>
        <v/>
      </c>
      <c r="J974" s="17" t="str">
        <f t="shared" si="183"/>
        <v/>
      </c>
      <c r="K974" s="13" t="str">
        <f t="shared" si="184"/>
        <v/>
      </c>
      <c r="L974" s="19" t="b">
        <f t="shared" si="185"/>
        <v>1</v>
      </c>
      <c r="M974" s="19" t="b">
        <f t="shared" si="186"/>
        <v>1</v>
      </c>
      <c r="N974" s="19" t="b">
        <f t="shared" si="187"/>
        <v>1</v>
      </c>
      <c r="O974" s="19" t="b">
        <f t="shared" si="188"/>
        <v>0</v>
      </c>
      <c r="P974" s="19" t="b">
        <f>IF(B974="GN",ISNA(VLOOKUP($K974,'GN codes'!$A:$A,1,FALSE)),ISNA(VLOOKUP($K974,'Prodcom codes'!$A:$A,1,FALSE)))</f>
        <v>1</v>
      </c>
      <c r="Q974" s="19" t="b">
        <f t="shared" si="189"/>
        <v>0</v>
      </c>
      <c r="R974" s="19" t="b">
        <f t="shared" si="190"/>
        <v>0</v>
      </c>
      <c r="S974" s="19" t="b">
        <f t="shared" si="191"/>
        <v>0</v>
      </c>
      <c r="T974" s="19" t="b">
        <f t="shared" si="192"/>
        <v>0</v>
      </c>
      <c r="U974" s="19" t="b">
        <f t="shared" si="193"/>
        <v>0</v>
      </c>
    </row>
    <row r="975" spans="8:21" x14ac:dyDescent="0.25">
      <c r="H975" s="13" t="str">
        <f>_xlfn.IFNA(IF(B975="GN",VLOOKUP($K975,'GN codes'!$A:$E,3,FALSE),VLOOKUP($K975,'Prodcom codes'!$A:$F,4,FALSE)),"")</f>
        <v/>
      </c>
      <c r="I975" s="16" t="str">
        <f t="shared" si="182"/>
        <v/>
      </c>
      <c r="J975" s="17" t="str">
        <f t="shared" si="183"/>
        <v/>
      </c>
      <c r="K975" s="13" t="str">
        <f t="shared" si="184"/>
        <v/>
      </c>
      <c r="L975" s="19" t="b">
        <f t="shared" si="185"/>
        <v>1</v>
      </c>
      <c r="M975" s="19" t="b">
        <f t="shared" si="186"/>
        <v>1</v>
      </c>
      <c r="N975" s="19" t="b">
        <f t="shared" si="187"/>
        <v>1</v>
      </c>
      <c r="O975" s="19" t="b">
        <f t="shared" si="188"/>
        <v>0</v>
      </c>
      <c r="P975" s="19" t="b">
        <f>IF(B975="GN",ISNA(VLOOKUP($K975,'GN codes'!$A:$A,1,FALSE)),ISNA(VLOOKUP($K975,'Prodcom codes'!$A:$A,1,FALSE)))</f>
        <v>1</v>
      </c>
      <c r="Q975" s="19" t="b">
        <f t="shared" si="189"/>
        <v>0</v>
      </c>
      <c r="R975" s="19" t="b">
        <f t="shared" si="190"/>
        <v>0</v>
      </c>
      <c r="S975" s="19" t="b">
        <f t="shared" si="191"/>
        <v>0</v>
      </c>
      <c r="T975" s="19" t="b">
        <f t="shared" si="192"/>
        <v>0</v>
      </c>
      <c r="U975" s="19" t="b">
        <f t="shared" si="193"/>
        <v>0</v>
      </c>
    </row>
    <row r="976" spans="8:21" x14ac:dyDescent="0.25">
      <c r="H976" s="13" t="str">
        <f>_xlfn.IFNA(IF(B976="GN",VLOOKUP($K976,'GN codes'!$A:$E,3,FALSE),VLOOKUP($K976,'Prodcom codes'!$A:$F,4,FALSE)),"")</f>
        <v/>
      </c>
      <c r="I976" s="16" t="str">
        <f t="shared" si="182"/>
        <v/>
      </c>
      <c r="J976" s="17" t="str">
        <f t="shared" si="183"/>
        <v/>
      </c>
      <c r="K976" s="13" t="str">
        <f t="shared" si="184"/>
        <v/>
      </c>
      <c r="L976" s="19" t="b">
        <f t="shared" si="185"/>
        <v>1</v>
      </c>
      <c r="M976" s="19" t="b">
        <f t="shared" si="186"/>
        <v>1</v>
      </c>
      <c r="N976" s="19" t="b">
        <f t="shared" si="187"/>
        <v>1</v>
      </c>
      <c r="O976" s="19" t="b">
        <f t="shared" si="188"/>
        <v>0</v>
      </c>
      <c r="P976" s="19" t="b">
        <f>IF(B976="GN",ISNA(VLOOKUP($K976,'GN codes'!$A:$A,1,FALSE)),ISNA(VLOOKUP($K976,'Prodcom codes'!$A:$A,1,FALSE)))</f>
        <v>1</v>
      </c>
      <c r="Q976" s="19" t="b">
        <f t="shared" si="189"/>
        <v>0</v>
      </c>
      <c r="R976" s="19" t="b">
        <f t="shared" si="190"/>
        <v>0</v>
      </c>
      <c r="S976" s="19" t="b">
        <f t="shared" si="191"/>
        <v>0</v>
      </c>
      <c r="T976" s="19" t="b">
        <f t="shared" si="192"/>
        <v>0</v>
      </c>
      <c r="U976" s="19" t="b">
        <f t="shared" si="193"/>
        <v>0</v>
      </c>
    </row>
    <row r="977" spans="8:21" x14ac:dyDescent="0.25">
      <c r="H977" s="13" t="str">
        <f>_xlfn.IFNA(IF(B977="GN",VLOOKUP($K977,'GN codes'!$A:$E,3,FALSE),VLOOKUP($K977,'Prodcom codes'!$A:$F,4,FALSE)),"")</f>
        <v/>
      </c>
      <c r="I977" s="16" t="str">
        <f t="shared" si="182"/>
        <v/>
      </c>
      <c r="J977" s="17" t="str">
        <f t="shared" si="183"/>
        <v/>
      </c>
      <c r="K977" s="13" t="str">
        <f t="shared" si="184"/>
        <v/>
      </c>
      <c r="L977" s="19" t="b">
        <f t="shared" si="185"/>
        <v>1</v>
      </c>
      <c r="M977" s="19" t="b">
        <f t="shared" si="186"/>
        <v>1</v>
      </c>
      <c r="N977" s="19" t="b">
        <f t="shared" si="187"/>
        <v>1</v>
      </c>
      <c r="O977" s="19" t="b">
        <f t="shared" si="188"/>
        <v>0</v>
      </c>
      <c r="P977" s="19" t="b">
        <f>IF(B977="GN",ISNA(VLOOKUP($K977,'GN codes'!$A:$A,1,FALSE)),ISNA(VLOOKUP($K977,'Prodcom codes'!$A:$A,1,FALSE)))</f>
        <v>1</v>
      </c>
      <c r="Q977" s="19" t="b">
        <f t="shared" si="189"/>
        <v>0</v>
      </c>
      <c r="R977" s="19" t="b">
        <f t="shared" si="190"/>
        <v>0</v>
      </c>
      <c r="S977" s="19" t="b">
        <f t="shared" si="191"/>
        <v>0</v>
      </c>
      <c r="T977" s="19" t="b">
        <f t="shared" si="192"/>
        <v>0</v>
      </c>
      <c r="U977" s="19" t="b">
        <f t="shared" si="193"/>
        <v>0</v>
      </c>
    </row>
    <row r="978" spans="8:21" x14ac:dyDescent="0.25">
      <c r="H978" s="13" t="str">
        <f>_xlfn.IFNA(IF(B978="GN",VLOOKUP($K978,'GN codes'!$A:$E,3,FALSE),VLOOKUP($K978,'Prodcom codes'!$A:$F,4,FALSE)),"")</f>
        <v/>
      </c>
      <c r="I978" s="16" t="str">
        <f t="shared" si="182"/>
        <v/>
      </c>
      <c r="J978" s="17" t="str">
        <f t="shared" si="183"/>
        <v/>
      </c>
      <c r="K978" s="13" t="str">
        <f t="shared" si="184"/>
        <v/>
      </c>
      <c r="L978" s="19" t="b">
        <f t="shared" si="185"/>
        <v>1</v>
      </c>
      <c r="M978" s="19" t="b">
        <f t="shared" si="186"/>
        <v>1</v>
      </c>
      <c r="N978" s="19" t="b">
        <f t="shared" si="187"/>
        <v>1</v>
      </c>
      <c r="O978" s="19" t="b">
        <f t="shared" si="188"/>
        <v>0</v>
      </c>
      <c r="P978" s="19" t="b">
        <f>IF(B978="GN",ISNA(VLOOKUP($K978,'GN codes'!$A:$A,1,FALSE)),ISNA(VLOOKUP($K978,'Prodcom codes'!$A:$A,1,FALSE)))</f>
        <v>1</v>
      </c>
      <c r="Q978" s="19" t="b">
        <f t="shared" si="189"/>
        <v>0</v>
      </c>
      <c r="R978" s="19" t="b">
        <f t="shared" si="190"/>
        <v>0</v>
      </c>
      <c r="S978" s="19" t="b">
        <f t="shared" si="191"/>
        <v>0</v>
      </c>
      <c r="T978" s="19" t="b">
        <f t="shared" si="192"/>
        <v>0</v>
      </c>
      <c r="U978" s="19" t="b">
        <f t="shared" si="193"/>
        <v>0</v>
      </c>
    </row>
    <row r="979" spans="8:21" x14ac:dyDescent="0.25">
      <c r="H979" s="13" t="str">
        <f>_xlfn.IFNA(IF(B979="GN",VLOOKUP($K979,'GN codes'!$A:$E,3,FALSE),VLOOKUP($K979,'Prodcom codes'!$A:$F,4,FALSE)),"")</f>
        <v/>
      </c>
      <c r="I979" s="16" t="str">
        <f t="shared" si="182"/>
        <v/>
      </c>
      <c r="J979" s="17" t="str">
        <f t="shared" si="183"/>
        <v/>
      </c>
      <c r="K979" s="13" t="str">
        <f t="shared" si="184"/>
        <v/>
      </c>
      <c r="L979" s="19" t="b">
        <f t="shared" si="185"/>
        <v>1</v>
      </c>
      <c r="M979" s="19" t="b">
        <f t="shared" si="186"/>
        <v>1</v>
      </c>
      <c r="N979" s="19" t="b">
        <f t="shared" si="187"/>
        <v>1</v>
      </c>
      <c r="O979" s="19" t="b">
        <f t="shared" si="188"/>
        <v>0</v>
      </c>
      <c r="P979" s="19" t="b">
        <f>IF(B979="GN",ISNA(VLOOKUP($K979,'GN codes'!$A:$A,1,FALSE)),ISNA(VLOOKUP($K979,'Prodcom codes'!$A:$A,1,FALSE)))</f>
        <v>1</v>
      </c>
      <c r="Q979" s="19" t="b">
        <f t="shared" si="189"/>
        <v>0</v>
      </c>
      <c r="R979" s="19" t="b">
        <f t="shared" si="190"/>
        <v>0</v>
      </c>
      <c r="S979" s="19" t="b">
        <f t="shared" si="191"/>
        <v>0</v>
      </c>
      <c r="T979" s="19" t="b">
        <f t="shared" si="192"/>
        <v>0</v>
      </c>
      <c r="U979" s="19" t="b">
        <f t="shared" si="193"/>
        <v>0</v>
      </c>
    </row>
    <row r="980" spans="8:21" x14ac:dyDescent="0.25">
      <c r="H980" s="13" t="str">
        <f>_xlfn.IFNA(IF(B980="GN",VLOOKUP($K980,'GN codes'!$A:$E,3,FALSE),VLOOKUP($K980,'Prodcom codes'!$A:$F,4,FALSE)),"")</f>
        <v/>
      </c>
      <c r="I980" s="16" t="str">
        <f t="shared" si="182"/>
        <v/>
      </c>
      <c r="J980" s="17" t="str">
        <f t="shared" si="183"/>
        <v/>
      </c>
      <c r="K980" s="13" t="str">
        <f t="shared" si="184"/>
        <v/>
      </c>
      <c r="L980" s="19" t="b">
        <f t="shared" si="185"/>
        <v>1</v>
      </c>
      <c r="M980" s="19" t="b">
        <f t="shared" si="186"/>
        <v>1</v>
      </c>
      <c r="N980" s="19" t="b">
        <f t="shared" si="187"/>
        <v>1</v>
      </c>
      <c r="O980" s="19" t="b">
        <f t="shared" si="188"/>
        <v>0</v>
      </c>
      <c r="P980" s="19" t="b">
        <f>IF(B980="GN",ISNA(VLOOKUP($K980,'GN codes'!$A:$A,1,FALSE)),ISNA(VLOOKUP($K980,'Prodcom codes'!$A:$A,1,FALSE)))</f>
        <v>1</v>
      </c>
      <c r="Q980" s="19" t="b">
        <f t="shared" si="189"/>
        <v>0</v>
      </c>
      <c r="R980" s="19" t="b">
        <f t="shared" si="190"/>
        <v>0</v>
      </c>
      <c r="S980" s="19" t="b">
        <f t="shared" si="191"/>
        <v>0</v>
      </c>
      <c r="T980" s="19" t="b">
        <f t="shared" si="192"/>
        <v>0</v>
      </c>
      <c r="U980" s="19" t="b">
        <f t="shared" si="193"/>
        <v>0</v>
      </c>
    </row>
    <row r="981" spans="8:21" x14ac:dyDescent="0.25">
      <c r="H981" s="13" t="str">
        <f>_xlfn.IFNA(IF(B981="GN",VLOOKUP($K981,'GN codes'!$A:$E,3,FALSE),VLOOKUP($K981,'Prodcom codes'!$A:$F,4,FALSE)),"")</f>
        <v/>
      </c>
      <c r="I981" s="16" t="str">
        <f t="shared" si="182"/>
        <v/>
      </c>
      <c r="J981" s="17" t="str">
        <f t="shared" si="183"/>
        <v/>
      </c>
      <c r="K981" s="13" t="str">
        <f t="shared" si="184"/>
        <v/>
      </c>
      <c r="L981" s="19" t="b">
        <f t="shared" si="185"/>
        <v>1</v>
      </c>
      <c r="M981" s="19" t="b">
        <f t="shared" si="186"/>
        <v>1</v>
      </c>
      <c r="N981" s="19" t="b">
        <f t="shared" si="187"/>
        <v>1</v>
      </c>
      <c r="O981" s="19" t="b">
        <f t="shared" si="188"/>
        <v>0</v>
      </c>
      <c r="P981" s="19" t="b">
        <f>IF(B981="GN",ISNA(VLOOKUP($K981,'GN codes'!$A:$A,1,FALSE)),ISNA(VLOOKUP($K981,'Prodcom codes'!$A:$A,1,FALSE)))</f>
        <v>1</v>
      </c>
      <c r="Q981" s="19" t="b">
        <f t="shared" si="189"/>
        <v>0</v>
      </c>
      <c r="R981" s="19" t="b">
        <f t="shared" si="190"/>
        <v>0</v>
      </c>
      <c r="S981" s="19" t="b">
        <f t="shared" si="191"/>
        <v>0</v>
      </c>
      <c r="T981" s="19" t="b">
        <f t="shared" si="192"/>
        <v>0</v>
      </c>
      <c r="U981" s="19" t="b">
        <f t="shared" si="193"/>
        <v>0</v>
      </c>
    </row>
    <row r="982" spans="8:21" x14ac:dyDescent="0.25">
      <c r="H982" s="13" t="str">
        <f>_xlfn.IFNA(IF(B982="GN",VLOOKUP($K982,'GN codes'!$A:$E,3,FALSE),VLOOKUP($K982,'Prodcom codes'!$A:$F,4,FALSE)),"")</f>
        <v/>
      </c>
      <c r="I982" s="16" t="str">
        <f t="shared" si="182"/>
        <v/>
      </c>
      <c r="J982" s="17" t="str">
        <f t="shared" si="183"/>
        <v/>
      </c>
      <c r="K982" s="13" t="str">
        <f t="shared" si="184"/>
        <v/>
      </c>
      <c r="L982" s="19" t="b">
        <f t="shared" si="185"/>
        <v>1</v>
      </c>
      <c r="M982" s="19" t="b">
        <f t="shared" si="186"/>
        <v>1</v>
      </c>
      <c r="N982" s="19" t="b">
        <f t="shared" si="187"/>
        <v>1</v>
      </c>
      <c r="O982" s="19" t="b">
        <f t="shared" si="188"/>
        <v>0</v>
      </c>
      <c r="P982" s="19" t="b">
        <f>IF(B982="GN",ISNA(VLOOKUP($K982,'GN codes'!$A:$A,1,FALSE)),ISNA(VLOOKUP($K982,'Prodcom codes'!$A:$A,1,FALSE)))</f>
        <v>1</v>
      </c>
      <c r="Q982" s="19" t="b">
        <f t="shared" si="189"/>
        <v>0</v>
      </c>
      <c r="R982" s="19" t="b">
        <f t="shared" si="190"/>
        <v>0</v>
      </c>
      <c r="S982" s="19" t="b">
        <f t="shared" si="191"/>
        <v>0</v>
      </c>
      <c r="T982" s="19" t="b">
        <f t="shared" si="192"/>
        <v>0</v>
      </c>
      <c r="U982" s="19" t="b">
        <f t="shared" si="193"/>
        <v>0</v>
      </c>
    </row>
    <row r="983" spans="8:21" x14ac:dyDescent="0.25">
      <c r="H983" s="13" t="str">
        <f>_xlfn.IFNA(IF(B983="GN",VLOOKUP($K983,'GN codes'!$A:$E,3,FALSE),VLOOKUP($K983,'Prodcom codes'!$A:$F,4,FALSE)),"")</f>
        <v/>
      </c>
      <c r="I983" s="16" t="str">
        <f t="shared" si="182"/>
        <v/>
      </c>
      <c r="J983" s="17" t="str">
        <f t="shared" si="183"/>
        <v/>
      </c>
      <c r="K983" s="13" t="str">
        <f t="shared" si="184"/>
        <v/>
      </c>
      <c r="L983" s="19" t="b">
        <f t="shared" si="185"/>
        <v>1</v>
      </c>
      <c r="M983" s="19" t="b">
        <f t="shared" si="186"/>
        <v>1</v>
      </c>
      <c r="N983" s="19" t="b">
        <f t="shared" si="187"/>
        <v>1</v>
      </c>
      <c r="O983" s="19" t="b">
        <f t="shared" si="188"/>
        <v>0</v>
      </c>
      <c r="P983" s="19" t="b">
        <f>IF(B983="GN",ISNA(VLOOKUP($K983,'GN codes'!$A:$A,1,FALSE)),ISNA(VLOOKUP($K983,'Prodcom codes'!$A:$A,1,FALSE)))</f>
        <v>1</v>
      </c>
      <c r="Q983" s="19" t="b">
        <f t="shared" si="189"/>
        <v>0</v>
      </c>
      <c r="R983" s="19" t="b">
        <f t="shared" si="190"/>
        <v>0</v>
      </c>
      <c r="S983" s="19" t="b">
        <f t="shared" si="191"/>
        <v>0</v>
      </c>
      <c r="T983" s="19" t="b">
        <f t="shared" si="192"/>
        <v>0</v>
      </c>
      <c r="U983" s="19" t="b">
        <f t="shared" si="193"/>
        <v>0</v>
      </c>
    </row>
    <row r="984" spans="8:21" x14ac:dyDescent="0.25">
      <c r="H984" s="13" t="str">
        <f>_xlfn.IFNA(IF(B984="GN",VLOOKUP($K984,'GN codes'!$A:$E,3,FALSE),VLOOKUP($K984,'Prodcom codes'!$A:$F,4,FALSE)),"")</f>
        <v/>
      </c>
      <c r="I984" s="16" t="str">
        <f t="shared" si="182"/>
        <v/>
      </c>
      <c r="J984" s="17" t="str">
        <f t="shared" si="183"/>
        <v/>
      </c>
      <c r="K984" s="13" t="str">
        <f t="shared" si="184"/>
        <v/>
      </c>
      <c r="L984" s="19" t="b">
        <f t="shared" si="185"/>
        <v>1</v>
      </c>
      <c r="M984" s="19" t="b">
        <f t="shared" si="186"/>
        <v>1</v>
      </c>
      <c r="N984" s="19" t="b">
        <f t="shared" si="187"/>
        <v>1</v>
      </c>
      <c r="O984" s="19" t="b">
        <f t="shared" si="188"/>
        <v>0</v>
      </c>
      <c r="P984" s="19" t="b">
        <f>IF(B984="GN",ISNA(VLOOKUP($K984,'GN codes'!$A:$A,1,FALSE)),ISNA(VLOOKUP($K984,'Prodcom codes'!$A:$A,1,FALSE)))</f>
        <v>1</v>
      </c>
      <c r="Q984" s="19" t="b">
        <f t="shared" si="189"/>
        <v>0</v>
      </c>
      <c r="R984" s="19" t="b">
        <f t="shared" si="190"/>
        <v>0</v>
      </c>
      <c r="S984" s="19" t="b">
        <f t="shared" si="191"/>
        <v>0</v>
      </c>
      <c r="T984" s="19" t="b">
        <f t="shared" si="192"/>
        <v>0</v>
      </c>
      <c r="U984" s="19" t="b">
        <f t="shared" si="193"/>
        <v>0</v>
      </c>
    </row>
    <row r="985" spans="8:21" x14ac:dyDescent="0.25">
      <c r="H985" s="13" t="str">
        <f>_xlfn.IFNA(IF(B985="GN",VLOOKUP($K985,'GN codes'!$A:$E,3,FALSE),VLOOKUP($K985,'Prodcom codes'!$A:$F,4,FALSE)),"")</f>
        <v/>
      </c>
      <c r="I985" s="16" t="str">
        <f t="shared" si="182"/>
        <v/>
      </c>
      <c r="J985" s="17" t="str">
        <f t="shared" si="183"/>
        <v/>
      </c>
      <c r="K985" s="13" t="str">
        <f t="shared" si="184"/>
        <v/>
      </c>
      <c r="L985" s="19" t="b">
        <f t="shared" si="185"/>
        <v>1</v>
      </c>
      <c r="M985" s="19" t="b">
        <f t="shared" si="186"/>
        <v>1</v>
      </c>
      <c r="N985" s="19" t="b">
        <f t="shared" si="187"/>
        <v>1</v>
      </c>
      <c r="O985" s="19" t="b">
        <f t="shared" si="188"/>
        <v>0</v>
      </c>
      <c r="P985" s="19" t="b">
        <f>IF(B985="GN",ISNA(VLOOKUP($K985,'GN codes'!$A:$A,1,FALSE)),ISNA(VLOOKUP($K985,'Prodcom codes'!$A:$A,1,FALSE)))</f>
        <v>1</v>
      </c>
      <c r="Q985" s="19" t="b">
        <f t="shared" si="189"/>
        <v>0</v>
      </c>
      <c r="R985" s="19" t="b">
        <f t="shared" si="190"/>
        <v>0</v>
      </c>
      <c r="S985" s="19" t="b">
        <f t="shared" si="191"/>
        <v>0</v>
      </c>
      <c r="T985" s="19" t="b">
        <f t="shared" si="192"/>
        <v>0</v>
      </c>
      <c r="U985" s="19" t="b">
        <f t="shared" si="193"/>
        <v>0</v>
      </c>
    </row>
    <row r="986" spans="8:21" x14ac:dyDescent="0.25">
      <c r="H986" s="13" t="str">
        <f>_xlfn.IFNA(IF(B986="GN",VLOOKUP($K986,'GN codes'!$A:$E,3,FALSE),VLOOKUP($K986,'Prodcom codes'!$A:$F,4,FALSE)),"")</f>
        <v/>
      </c>
      <c r="I986" s="16" t="str">
        <f t="shared" si="182"/>
        <v/>
      </c>
      <c r="J986" s="17" t="str">
        <f t="shared" si="183"/>
        <v/>
      </c>
      <c r="K986" s="13" t="str">
        <f t="shared" si="184"/>
        <v/>
      </c>
      <c r="L986" s="19" t="b">
        <f t="shared" si="185"/>
        <v>1</v>
      </c>
      <c r="M986" s="19" t="b">
        <f t="shared" si="186"/>
        <v>1</v>
      </c>
      <c r="N986" s="19" t="b">
        <f t="shared" si="187"/>
        <v>1</v>
      </c>
      <c r="O986" s="19" t="b">
        <f t="shared" si="188"/>
        <v>0</v>
      </c>
      <c r="P986" s="19" t="b">
        <f>IF(B986="GN",ISNA(VLOOKUP($K986,'GN codes'!$A:$A,1,FALSE)),ISNA(VLOOKUP($K986,'Prodcom codes'!$A:$A,1,FALSE)))</f>
        <v>1</v>
      </c>
      <c r="Q986" s="19" t="b">
        <f t="shared" si="189"/>
        <v>0</v>
      </c>
      <c r="R986" s="19" t="b">
        <f t="shared" si="190"/>
        <v>0</v>
      </c>
      <c r="S986" s="19" t="b">
        <f t="shared" si="191"/>
        <v>0</v>
      </c>
      <c r="T986" s="19" t="b">
        <f t="shared" si="192"/>
        <v>0</v>
      </c>
      <c r="U986" s="19" t="b">
        <f t="shared" si="193"/>
        <v>0</v>
      </c>
    </row>
    <row r="987" spans="8:21" x14ac:dyDescent="0.25">
      <c r="H987" s="13" t="str">
        <f>_xlfn.IFNA(IF(B987="GN",VLOOKUP($K987,'GN codes'!$A:$E,3,FALSE),VLOOKUP($K987,'Prodcom codes'!$A:$F,4,FALSE)),"")</f>
        <v/>
      </c>
      <c r="I987" s="16" t="str">
        <f t="shared" si="182"/>
        <v/>
      </c>
      <c r="J987" s="17" t="str">
        <f t="shared" si="183"/>
        <v/>
      </c>
      <c r="K987" s="13" t="str">
        <f t="shared" si="184"/>
        <v/>
      </c>
      <c r="L987" s="19" t="b">
        <f t="shared" si="185"/>
        <v>1</v>
      </c>
      <c r="M987" s="19" t="b">
        <f t="shared" si="186"/>
        <v>1</v>
      </c>
      <c r="N987" s="19" t="b">
        <f t="shared" si="187"/>
        <v>1</v>
      </c>
      <c r="O987" s="19" t="b">
        <f t="shared" si="188"/>
        <v>0</v>
      </c>
      <c r="P987" s="19" t="b">
        <f>IF(B987="GN",ISNA(VLOOKUP($K987,'GN codes'!$A:$A,1,FALSE)),ISNA(VLOOKUP($K987,'Prodcom codes'!$A:$A,1,FALSE)))</f>
        <v>1</v>
      </c>
      <c r="Q987" s="19" t="b">
        <f t="shared" si="189"/>
        <v>0</v>
      </c>
      <c r="R987" s="19" t="b">
        <f t="shared" si="190"/>
        <v>0</v>
      </c>
      <c r="S987" s="19" t="b">
        <f t="shared" si="191"/>
        <v>0</v>
      </c>
      <c r="T987" s="19" t="b">
        <f t="shared" si="192"/>
        <v>0</v>
      </c>
      <c r="U987" s="19" t="b">
        <f t="shared" si="193"/>
        <v>0</v>
      </c>
    </row>
    <row r="988" spans="8:21" x14ac:dyDescent="0.25">
      <c r="H988" s="13" t="str">
        <f>_xlfn.IFNA(IF(B988="GN",VLOOKUP($K988,'GN codes'!$A:$E,3,FALSE),VLOOKUP($K988,'Prodcom codes'!$A:$F,4,FALSE)),"")</f>
        <v/>
      </c>
      <c r="I988" s="16" t="str">
        <f t="shared" si="182"/>
        <v/>
      </c>
      <c r="J988" s="17" t="str">
        <f t="shared" si="183"/>
        <v/>
      </c>
      <c r="K988" s="13" t="str">
        <f t="shared" si="184"/>
        <v/>
      </c>
      <c r="L988" s="19" t="b">
        <f t="shared" si="185"/>
        <v>1</v>
      </c>
      <c r="M988" s="19" t="b">
        <f t="shared" si="186"/>
        <v>1</v>
      </c>
      <c r="N988" s="19" t="b">
        <f t="shared" si="187"/>
        <v>1</v>
      </c>
      <c r="O988" s="19" t="b">
        <f t="shared" si="188"/>
        <v>0</v>
      </c>
      <c r="P988" s="19" t="b">
        <f>IF(B988="GN",ISNA(VLOOKUP($K988,'GN codes'!$A:$A,1,FALSE)),ISNA(VLOOKUP($K988,'Prodcom codes'!$A:$A,1,FALSE)))</f>
        <v>1</v>
      </c>
      <c r="Q988" s="19" t="b">
        <f t="shared" si="189"/>
        <v>0</v>
      </c>
      <c r="R988" s="19" t="b">
        <f t="shared" si="190"/>
        <v>0</v>
      </c>
      <c r="S988" s="19" t="b">
        <f t="shared" si="191"/>
        <v>0</v>
      </c>
      <c r="T988" s="19" t="b">
        <f t="shared" si="192"/>
        <v>0</v>
      </c>
      <c r="U988" s="19" t="b">
        <f t="shared" si="193"/>
        <v>0</v>
      </c>
    </row>
    <row r="989" spans="8:21" x14ac:dyDescent="0.25">
      <c r="H989" s="13" t="str">
        <f>_xlfn.IFNA(IF(B989="GN",VLOOKUP($K989,'GN codes'!$A:$E,3,FALSE),VLOOKUP($K989,'Prodcom codes'!$A:$F,4,FALSE)),"")</f>
        <v/>
      </c>
      <c r="I989" s="16" t="str">
        <f t="shared" si="182"/>
        <v/>
      </c>
      <c r="J989" s="17" t="str">
        <f t="shared" si="183"/>
        <v/>
      </c>
      <c r="K989" s="13" t="str">
        <f t="shared" si="184"/>
        <v/>
      </c>
      <c r="L989" s="19" t="b">
        <f t="shared" si="185"/>
        <v>1</v>
      </c>
      <c r="M989" s="19" t="b">
        <f t="shared" si="186"/>
        <v>1</v>
      </c>
      <c r="N989" s="19" t="b">
        <f t="shared" si="187"/>
        <v>1</v>
      </c>
      <c r="O989" s="19" t="b">
        <f t="shared" si="188"/>
        <v>0</v>
      </c>
      <c r="P989" s="19" t="b">
        <f>IF(B989="GN",ISNA(VLOOKUP($K989,'GN codes'!$A:$A,1,FALSE)),ISNA(VLOOKUP($K989,'Prodcom codes'!$A:$A,1,FALSE)))</f>
        <v>1</v>
      </c>
      <c r="Q989" s="19" t="b">
        <f t="shared" si="189"/>
        <v>0</v>
      </c>
      <c r="R989" s="19" t="b">
        <f t="shared" si="190"/>
        <v>0</v>
      </c>
      <c r="S989" s="19" t="b">
        <f t="shared" si="191"/>
        <v>0</v>
      </c>
      <c r="T989" s="19" t="b">
        <f t="shared" si="192"/>
        <v>0</v>
      </c>
      <c r="U989" s="19" t="b">
        <f t="shared" si="193"/>
        <v>0</v>
      </c>
    </row>
    <row r="990" spans="8:21" x14ac:dyDescent="0.25">
      <c r="H990" s="13" t="str">
        <f>_xlfn.IFNA(IF(B990="GN",VLOOKUP($K990,'GN codes'!$A:$E,3,FALSE),VLOOKUP($K990,'Prodcom codes'!$A:$F,4,FALSE)),"")</f>
        <v/>
      </c>
      <c r="I990" s="16" t="str">
        <f t="shared" si="182"/>
        <v/>
      </c>
      <c r="J990" s="17" t="str">
        <f t="shared" si="183"/>
        <v/>
      </c>
      <c r="K990" s="13" t="str">
        <f t="shared" si="184"/>
        <v/>
      </c>
      <c r="L990" s="19" t="b">
        <f t="shared" si="185"/>
        <v>1</v>
      </c>
      <c r="M990" s="19" t="b">
        <f t="shared" si="186"/>
        <v>1</v>
      </c>
      <c r="N990" s="19" t="b">
        <f t="shared" si="187"/>
        <v>1</v>
      </c>
      <c r="O990" s="19" t="b">
        <f t="shared" si="188"/>
        <v>0</v>
      </c>
      <c r="P990" s="19" t="b">
        <f>IF(B990="GN",ISNA(VLOOKUP($K990,'GN codes'!$A:$A,1,FALSE)),ISNA(VLOOKUP($K990,'Prodcom codes'!$A:$A,1,FALSE)))</f>
        <v>1</v>
      </c>
      <c r="Q990" s="19" t="b">
        <f t="shared" si="189"/>
        <v>0</v>
      </c>
      <c r="R990" s="19" t="b">
        <f t="shared" si="190"/>
        <v>0</v>
      </c>
      <c r="S990" s="19" t="b">
        <f t="shared" si="191"/>
        <v>0</v>
      </c>
      <c r="T990" s="19" t="b">
        <f t="shared" si="192"/>
        <v>0</v>
      </c>
      <c r="U990" s="19" t="b">
        <f t="shared" si="193"/>
        <v>0</v>
      </c>
    </row>
    <row r="991" spans="8:21" x14ac:dyDescent="0.25">
      <c r="H991" s="13" t="str">
        <f>_xlfn.IFNA(IF(B991="GN",VLOOKUP($K991,'GN codes'!$A:$E,3,FALSE),VLOOKUP($K991,'Prodcom codes'!$A:$F,4,FALSE)),"")</f>
        <v/>
      </c>
      <c r="I991" s="16" t="str">
        <f t="shared" si="182"/>
        <v/>
      </c>
      <c r="J991" s="17" t="str">
        <f t="shared" si="183"/>
        <v/>
      </c>
      <c r="K991" s="13" t="str">
        <f t="shared" si="184"/>
        <v/>
      </c>
      <c r="L991" s="19" t="b">
        <f t="shared" si="185"/>
        <v>1</v>
      </c>
      <c r="M991" s="19" t="b">
        <f t="shared" si="186"/>
        <v>1</v>
      </c>
      <c r="N991" s="19" t="b">
        <f t="shared" si="187"/>
        <v>1</v>
      </c>
      <c r="O991" s="19" t="b">
        <f t="shared" si="188"/>
        <v>0</v>
      </c>
      <c r="P991" s="19" t="b">
        <f>IF(B991="GN",ISNA(VLOOKUP($K991,'GN codes'!$A:$A,1,FALSE)),ISNA(VLOOKUP($K991,'Prodcom codes'!$A:$A,1,FALSE)))</f>
        <v>1</v>
      </c>
      <c r="Q991" s="19" t="b">
        <f t="shared" si="189"/>
        <v>0</v>
      </c>
      <c r="R991" s="19" t="b">
        <f t="shared" si="190"/>
        <v>0</v>
      </c>
      <c r="S991" s="19" t="b">
        <f t="shared" si="191"/>
        <v>0</v>
      </c>
      <c r="T991" s="19" t="b">
        <f t="shared" si="192"/>
        <v>0</v>
      </c>
      <c r="U991" s="19" t="b">
        <f t="shared" si="193"/>
        <v>0</v>
      </c>
    </row>
    <row r="992" spans="8:21" x14ac:dyDescent="0.25">
      <c r="H992" s="13" t="str">
        <f>_xlfn.IFNA(IF(B992="GN",VLOOKUP($K992,'GN codes'!$A:$E,3,FALSE),VLOOKUP($K992,'Prodcom codes'!$A:$F,4,FALSE)),"")</f>
        <v/>
      </c>
      <c r="I992" s="16" t="str">
        <f t="shared" si="182"/>
        <v/>
      </c>
      <c r="J992" s="17" t="str">
        <f t="shared" si="183"/>
        <v/>
      </c>
      <c r="K992" s="13" t="str">
        <f t="shared" si="184"/>
        <v/>
      </c>
      <c r="L992" s="19" t="b">
        <f t="shared" si="185"/>
        <v>1</v>
      </c>
      <c r="M992" s="19" t="b">
        <f t="shared" si="186"/>
        <v>1</v>
      </c>
      <c r="N992" s="19" t="b">
        <f t="shared" si="187"/>
        <v>1</v>
      </c>
      <c r="O992" s="19" t="b">
        <f t="shared" si="188"/>
        <v>0</v>
      </c>
      <c r="P992" s="19" t="b">
        <f>IF(B992="GN",ISNA(VLOOKUP($K992,'GN codes'!$A:$A,1,FALSE)),ISNA(VLOOKUP($K992,'Prodcom codes'!$A:$A,1,FALSE)))</f>
        <v>1</v>
      </c>
      <c r="Q992" s="19" t="b">
        <f t="shared" si="189"/>
        <v>0</v>
      </c>
      <c r="R992" s="19" t="b">
        <f t="shared" si="190"/>
        <v>0</v>
      </c>
      <c r="S992" s="19" t="b">
        <f t="shared" si="191"/>
        <v>0</v>
      </c>
      <c r="T992" s="19" t="b">
        <f t="shared" si="192"/>
        <v>0</v>
      </c>
      <c r="U992" s="19" t="b">
        <f t="shared" si="193"/>
        <v>0</v>
      </c>
    </row>
    <row r="993" spans="8:21" x14ac:dyDescent="0.25">
      <c r="H993" s="13" t="str">
        <f>_xlfn.IFNA(IF(B993="GN",VLOOKUP($K993,'GN codes'!$A:$E,3,FALSE),VLOOKUP($K993,'Prodcom codes'!$A:$F,4,FALSE)),"")</f>
        <v/>
      </c>
      <c r="I993" s="16" t="str">
        <f t="shared" si="182"/>
        <v/>
      </c>
      <c r="J993" s="17" t="str">
        <f t="shared" si="183"/>
        <v/>
      </c>
      <c r="K993" s="13" t="str">
        <f t="shared" si="184"/>
        <v/>
      </c>
      <c r="L993" s="19" t="b">
        <f t="shared" si="185"/>
        <v>1</v>
      </c>
      <c r="M993" s="19" t="b">
        <f t="shared" si="186"/>
        <v>1</v>
      </c>
      <c r="N993" s="19" t="b">
        <f t="shared" si="187"/>
        <v>1</v>
      </c>
      <c r="O993" s="19" t="b">
        <f t="shared" si="188"/>
        <v>0</v>
      </c>
      <c r="P993" s="19" t="b">
        <f>IF(B993="GN",ISNA(VLOOKUP($K993,'GN codes'!$A:$A,1,FALSE)),ISNA(VLOOKUP($K993,'Prodcom codes'!$A:$A,1,FALSE)))</f>
        <v>1</v>
      </c>
      <c r="Q993" s="19" t="b">
        <f t="shared" si="189"/>
        <v>0</v>
      </c>
      <c r="R993" s="19" t="b">
        <f t="shared" si="190"/>
        <v>0</v>
      </c>
      <c r="S993" s="19" t="b">
        <f t="shared" si="191"/>
        <v>0</v>
      </c>
      <c r="T993" s="19" t="b">
        <f t="shared" si="192"/>
        <v>0</v>
      </c>
      <c r="U993" s="19" t="b">
        <f t="shared" si="193"/>
        <v>0</v>
      </c>
    </row>
    <row r="994" spans="8:21" x14ac:dyDescent="0.25">
      <c r="H994" s="13" t="str">
        <f>_xlfn.IFNA(IF(B994="GN",VLOOKUP($K994,'GN codes'!$A:$E,3,FALSE),VLOOKUP($K994,'Prodcom codes'!$A:$F,4,FALSE)),"")</f>
        <v/>
      </c>
      <c r="I994" s="16" t="str">
        <f t="shared" si="182"/>
        <v/>
      </c>
      <c r="J994" s="17" t="str">
        <f t="shared" si="183"/>
        <v/>
      </c>
      <c r="K994" s="13" t="str">
        <f t="shared" si="184"/>
        <v/>
      </c>
      <c r="L994" s="19" t="b">
        <f t="shared" si="185"/>
        <v>1</v>
      </c>
      <c r="M994" s="19" t="b">
        <f t="shared" si="186"/>
        <v>1</v>
      </c>
      <c r="N994" s="19" t="b">
        <f t="shared" si="187"/>
        <v>1</v>
      </c>
      <c r="O994" s="19" t="b">
        <f t="shared" si="188"/>
        <v>0</v>
      </c>
      <c r="P994" s="19" t="b">
        <f>IF(B994="GN",ISNA(VLOOKUP($K994,'GN codes'!$A:$A,1,FALSE)),ISNA(VLOOKUP($K994,'Prodcom codes'!$A:$A,1,FALSE)))</f>
        <v>1</v>
      </c>
      <c r="Q994" s="19" t="b">
        <f t="shared" si="189"/>
        <v>0</v>
      </c>
      <c r="R994" s="19" t="b">
        <f t="shared" si="190"/>
        <v>0</v>
      </c>
      <c r="S994" s="19" t="b">
        <f t="shared" si="191"/>
        <v>0</v>
      </c>
      <c r="T994" s="19" t="b">
        <f t="shared" si="192"/>
        <v>0</v>
      </c>
      <c r="U994" s="19" t="b">
        <f t="shared" si="193"/>
        <v>0</v>
      </c>
    </row>
    <row r="995" spans="8:21" x14ac:dyDescent="0.25">
      <c r="H995" s="13" t="str">
        <f>_xlfn.IFNA(IF(B995="GN",VLOOKUP($K995,'GN codes'!$A:$E,3,FALSE),VLOOKUP($K995,'Prodcom codes'!$A:$F,4,FALSE)),"")</f>
        <v/>
      </c>
      <c r="I995" s="16" t="str">
        <f t="shared" si="182"/>
        <v/>
      </c>
      <c r="J995" s="17" t="str">
        <f t="shared" si="183"/>
        <v/>
      </c>
      <c r="K995" s="13" t="str">
        <f t="shared" si="184"/>
        <v/>
      </c>
      <c r="L995" s="19" t="b">
        <f t="shared" si="185"/>
        <v>1</v>
      </c>
      <c r="M995" s="19" t="b">
        <f t="shared" si="186"/>
        <v>1</v>
      </c>
      <c r="N995" s="19" t="b">
        <f t="shared" si="187"/>
        <v>1</v>
      </c>
      <c r="O995" s="19" t="b">
        <f t="shared" si="188"/>
        <v>0</v>
      </c>
      <c r="P995" s="19" t="b">
        <f>IF(B995="GN",ISNA(VLOOKUP($K995,'GN codes'!$A:$A,1,FALSE)),ISNA(VLOOKUP($K995,'Prodcom codes'!$A:$A,1,FALSE)))</f>
        <v>1</v>
      </c>
      <c r="Q995" s="19" t="b">
        <f t="shared" si="189"/>
        <v>0</v>
      </c>
      <c r="R995" s="19" t="b">
        <f t="shared" si="190"/>
        <v>0</v>
      </c>
      <c r="S995" s="19" t="b">
        <f t="shared" si="191"/>
        <v>0</v>
      </c>
      <c r="T995" s="19" t="b">
        <f t="shared" si="192"/>
        <v>0</v>
      </c>
      <c r="U995" s="19" t="b">
        <f t="shared" si="193"/>
        <v>0</v>
      </c>
    </row>
    <row r="996" spans="8:21" x14ac:dyDescent="0.25">
      <c r="H996" s="13" t="str">
        <f>_xlfn.IFNA(IF(B996="GN",VLOOKUP($K996,'GN codes'!$A:$E,3,FALSE),VLOOKUP($K996,'Prodcom codes'!$A:$F,4,FALSE)),"")</f>
        <v/>
      </c>
      <c r="I996" s="16" t="str">
        <f t="shared" si="182"/>
        <v/>
      </c>
      <c r="J996" s="17" t="str">
        <f t="shared" si="183"/>
        <v/>
      </c>
      <c r="K996" s="13" t="str">
        <f t="shared" si="184"/>
        <v/>
      </c>
      <c r="L996" s="19" t="b">
        <f t="shared" si="185"/>
        <v>1</v>
      </c>
      <c r="M996" s="19" t="b">
        <f t="shared" si="186"/>
        <v>1</v>
      </c>
      <c r="N996" s="19" t="b">
        <f t="shared" si="187"/>
        <v>1</v>
      </c>
      <c r="O996" s="19" t="b">
        <f t="shared" si="188"/>
        <v>0</v>
      </c>
      <c r="P996" s="19" t="b">
        <f>IF(B996="GN",ISNA(VLOOKUP($K996,'GN codes'!$A:$A,1,FALSE)),ISNA(VLOOKUP($K996,'Prodcom codes'!$A:$A,1,FALSE)))</f>
        <v>1</v>
      </c>
      <c r="Q996" s="19" t="b">
        <f t="shared" si="189"/>
        <v>0</v>
      </c>
      <c r="R996" s="19" t="b">
        <f t="shared" si="190"/>
        <v>0</v>
      </c>
      <c r="S996" s="19" t="b">
        <f t="shared" si="191"/>
        <v>0</v>
      </c>
      <c r="T996" s="19" t="b">
        <f t="shared" si="192"/>
        <v>0</v>
      </c>
      <c r="U996" s="19" t="b">
        <f t="shared" si="193"/>
        <v>0</v>
      </c>
    </row>
    <row r="997" spans="8:21" x14ac:dyDescent="0.25">
      <c r="H997" s="13" t="str">
        <f>_xlfn.IFNA(IF(B997="GN",VLOOKUP($K997,'GN codes'!$A:$E,3,FALSE),VLOOKUP($K997,'Prodcom codes'!$A:$F,4,FALSE)),"")</f>
        <v/>
      </c>
      <c r="I997" s="16" t="str">
        <f t="shared" si="182"/>
        <v/>
      </c>
      <c r="J997" s="17" t="str">
        <f t="shared" si="183"/>
        <v/>
      </c>
      <c r="K997" s="13" t="str">
        <f t="shared" si="184"/>
        <v/>
      </c>
      <c r="L997" s="19" t="b">
        <f t="shared" si="185"/>
        <v>1</v>
      </c>
      <c r="M997" s="19" t="b">
        <f t="shared" si="186"/>
        <v>1</v>
      </c>
      <c r="N997" s="19" t="b">
        <f t="shared" si="187"/>
        <v>1</v>
      </c>
      <c r="O997" s="19" t="b">
        <f t="shared" si="188"/>
        <v>0</v>
      </c>
      <c r="P997" s="19" t="b">
        <f>IF(B997="GN",ISNA(VLOOKUP($K997,'GN codes'!$A:$A,1,FALSE)),ISNA(VLOOKUP($K997,'Prodcom codes'!$A:$A,1,FALSE)))</f>
        <v>1</v>
      </c>
      <c r="Q997" s="19" t="b">
        <f t="shared" si="189"/>
        <v>0</v>
      </c>
      <c r="R997" s="19" t="b">
        <f t="shared" si="190"/>
        <v>0</v>
      </c>
      <c r="S997" s="19" t="b">
        <f t="shared" si="191"/>
        <v>0</v>
      </c>
      <c r="T997" s="19" t="b">
        <f t="shared" si="192"/>
        <v>0</v>
      </c>
      <c r="U997" s="19" t="b">
        <f t="shared" si="193"/>
        <v>0</v>
      </c>
    </row>
    <row r="998" spans="8:21" x14ac:dyDescent="0.25">
      <c r="H998" s="13" t="str">
        <f>_xlfn.IFNA(IF(B998="GN",VLOOKUP($K998,'GN codes'!$A:$E,3,FALSE),VLOOKUP($K998,'Prodcom codes'!$A:$F,4,FALSE)),"")</f>
        <v/>
      </c>
      <c r="I998" s="16" t="str">
        <f t="shared" si="182"/>
        <v/>
      </c>
      <c r="J998" s="17" t="str">
        <f t="shared" si="183"/>
        <v/>
      </c>
      <c r="K998" s="13" t="str">
        <f t="shared" si="184"/>
        <v/>
      </c>
      <c r="L998" s="19" t="b">
        <f t="shared" si="185"/>
        <v>1</v>
      </c>
      <c r="M998" s="19" t="b">
        <f t="shared" si="186"/>
        <v>1</v>
      </c>
      <c r="N998" s="19" t="b">
        <f t="shared" si="187"/>
        <v>1</v>
      </c>
      <c r="O998" s="19" t="b">
        <f t="shared" si="188"/>
        <v>0</v>
      </c>
      <c r="P998" s="19" t="b">
        <f>IF(B998="GN",ISNA(VLOOKUP($K998,'GN codes'!$A:$A,1,FALSE)),ISNA(VLOOKUP($K998,'Prodcom codes'!$A:$A,1,FALSE)))</f>
        <v>1</v>
      </c>
      <c r="Q998" s="19" t="b">
        <f t="shared" si="189"/>
        <v>0</v>
      </c>
      <c r="R998" s="19" t="b">
        <f t="shared" si="190"/>
        <v>0</v>
      </c>
      <c r="S998" s="19" t="b">
        <f t="shared" si="191"/>
        <v>0</v>
      </c>
      <c r="T998" s="19" t="b">
        <f t="shared" si="192"/>
        <v>0</v>
      </c>
      <c r="U998" s="19" t="b">
        <f t="shared" si="193"/>
        <v>0</v>
      </c>
    </row>
    <row r="999" spans="8:21" x14ac:dyDescent="0.25">
      <c r="H999" s="13" t="str">
        <f>_xlfn.IFNA(IF(B999="GN",VLOOKUP($K999,'GN codes'!$A:$E,3,FALSE),VLOOKUP($K999,'Prodcom codes'!$A:$F,4,FALSE)),"")</f>
        <v/>
      </c>
      <c r="I999" s="16" t="str">
        <f t="shared" si="182"/>
        <v/>
      </c>
      <c r="J999" s="17" t="str">
        <f t="shared" si="183"/>
        <v/>
      </c>
      <c r="K999" s="13" t="str">
        <f t="shared" si="184"/>
        <v/>
      </c>
      <c r="L999" s="19" t="b">
        <f t="shared" si="185"/>
        <v>1</v>
      </c>
      <c r="M999" s="19" t="b">
        <f t="shared" si="186"/>
        <v>1</v>
      </c>
      <c r="N999" s="19" t="b">
        <f t="shared" si="187"/>
        <v>1</v>
      </c>
      <c r="O999" s="19" t="b">
        <f t="shared" si="188"/>
        <v>0</v>
      </c>
      <c r="P999" s="19" t="b">
        <f>IF(B999="GN",ISNA(VLOOKUP($K999,'GN codes'!$A:$A,1,FALSE)),ISNA(VLOOKUP($K999,'Prodcom codes'!$A:$A,1,FALSE)))</f>
        <v>1</v>
      </c>
      <c r="Q999" s="19" t="b">
        <f t="shared" si="189"/>
        <v>0</v>
      </c>
      <c r="R999" s="19" t="b">
        <f t="shared" si="190"/>
        <v>0</v>
      </c>
      <c r="S999" s="19" t="b">
        <f t="shared" si="191"/>
        <v>0</v>
      </c>
      <c r="T999" s="19" t="b">
        <f t="shared" si="192"/>
        <v>0</v>
      </c>
      <c r="U999" s="19" t="b">
        <f t="shared" si="193"/>
        <v>0</v>
      </c>
    </row>
    <row r="1000" spans="8:21" x14ac:dyDescent="0.25">
      <c r="H1000" s="13" t="str">
        <f>_xlfn.IFNA(IF(B1000="GN",VLOOKUP($K1000,'GN codes'!$A:$E,3,FALSE),VLOOKUP($K1000,'Prodcom codes'!$A:$F,4,FALSE)),"")</f>
        <v/>
      </c>
      <c r="I1000" s="16" t="str">
        <f t="shared" si="182"/>
        <v/>
      </c>
      <c r="J1000" s="17" t="str">
        <f t="shared" si="183"/>
        <v/>
      </c>
      <c r="K1000" s="13" t="str">
        <f t="shared" si="184"/>
        <v/>
      </c>
      <c r="L1000" s="19" t="b">
        <f t="shared" si="185"/>
        <v>1</v>
      </c>
      <c r="M1000" s="19" t="b">
        <f t="shared" si="186"/>
        <v>1</v>
      </c>
      <c r="N1000" s="19" t="b">
        <f t="shared" si="187"/>
        <v>1</v>
      </c>
      <c r="O1000" s="19" t="b">
        <f t="shared" si="188"/>
        <v>0</v>
      </c>
      <c r="P1000" s="19" t="b">
        <f>IF(B1000="GN",ISNA(VLOOKUP($K1000,'GN codes'!$A:$A,1,FALSE)),ISNA(VLOOKUP($K1000,'Prodcom codes'!$A:$A,1,FALSE)))</f>
        <v>1</v>
      </c>
      <c r="Q1000" s="19" t="b">
        <f t="shared" si="189"/>
        <v>0</v>
      </c>
      <c r="R1000" s="19" t="b">
        <f t="shared" si="190"/>
        <v>0</v>
      </c>
      <c r="S1000" s="19" t="b">
        <f t="shared" si="191"/>
        <v>0</v>
      </c>
      <c r="T1000" s="19" t="b">
        <f t="shared" si="192"/>
        <v>0</v>
      </c>
      <c r="U1000" s="19" t="b">
        <f t="shared" si="193"/>
        <v>0</v>
      </c>
    </row>
    <row r="1001" spans="8:21" x14ac:dyDescent="0.25">
      <c r="H1001" s="13" t="str">
        <f>_xlfn.IFNA(IF(B1001="GN",VLOOKUP($K1001,'GN codes'!$A:$E,3,FALSE),VLOOKUP($K1001,'Prodcom codes'!$A:$F,4,FALSE)),"")</f>
        <v/>
      </c>
      <c r="I1001" s="16" t="str">
        <f t="shared" si="182"/>
        <v/>
      </c>
      <c r="J1001" s="17" t="str">
        <f t="shared" si="183"/>
        <v/>
      </c>
      <c r="K1001" s="13" t="str">
        <f t="shared" si="184"/>
        <v/>
      </c>
      <c r="L1001" s="19" t="b">
        <f t="shared" si="185"/>
        <v>1</v>
      </c>
      <c r="M1001" s="19" t="b">
        <f t="shared" si="186"/>
        <v>1</v>
      </c>
      <c r="N1001" s="19" t="b">
        <f t="shared" si="187"/>
        <v>1</v>
      </c>
      <c r="O1001" s="19" t="b">
        <f t="shared" si="188"/>
        <v>0</v>
      </c>
      <c r="P1001" s="19" t="b">
        <f>IF(B1001="GN",ISNA(VLOOKUP($K1001,'GN codes'!$A:$A,1,FALSE)),ISNA(VLOOKUP($K1001,'Prodcom codes'!$A:$A,1,FALSE)))</f>
        <v>1</v>
      </c>
      <c r="Q1001" s="19" t="b">
        <f t="shared" si="189"/>
        <v>0</v>
      </c>
      <c r="R1001" s="19" t="b">
        <f t="shared" si="190"/>
        <v>0</v>
      </c>
      <c r="S1001" s="19" t="b">
        <f t="shared" si="191"/>
        <v>0</v>
      </c>
      <c r="T1001" s="19" t="b">
        <f t="shared" si="192"/>
        <v>0</v>
      </c>
      <c r="U1001" s="19" t="b">
        <f t="shared" si="193"/>
        <v>0</v>
      </c>
    </row>
    <row r="1002" spans="8:21" x14ac:dyDescent="0.25">
      <c r="H1002" s="13" t="str">
        <f>_xlfn.IFNA(IF(B1002="GN",VLOOKUP($K1002,'GN codes'!$A:$E,3,FALSE),VLOOKUP($K1002,'Prodcom codes'!$A:$F,4,FALSE)),"")</f>
        <v/>
      </c>
      <c r="I1002" s="16" t="str">
        <f t="shared" si="182"/>
        <v/>
      </c>
      <c r="J1002" s="17" t="str">
        <f t="shared" si="183"/>
        <v/>
      </c>
      <c r="K1002" s="13" t="str">
        <f t="shared" si="184"/>
        <v/>
      </c>
      <c r="L1002" s="19" t="b">
        <f t="shared" si="185"/>
        <v>1</v>
      </c>
      <c r="M1002" s="19" t="b">
        <f t="shared" si="186"/>
        <v>1</v>
      </c>
      <c r="N1002" s="19" t="b">
        <f t="shared" si="187"/>
        <v>1</v>
      </c>
      <c r="O1002" s="19" t="b">
        <f t="shared" si="188"/>
        <v>0</v>
      </c>
      <c r="P1002" s="19" t="b">
        <f>IF(B1002="GN",ISNA(VLOOKUP($K1002,'GN codes'!$A:$A,1,FALSE)),ISNA(VLOOKUP($K1002,'Prodcom codes'!$A:$A,1,FALSE)))</f>
        <v>1</v>
      </c>
      <c r="Q1002" s="19" t="b">
        <f t="shared" si="189"/>
        <v>0</v>
      </c>
      <c r="R1002" s="19" t="b">
        <f t="shared" si="190"/>
        <v>0</v>
      </c>
      <c r="S1002" s="19" t="b">
        <f t="shared" si="191"/>
        <v>0</v>
      </c>
      <c r="T1002" s="19" t="b">
        <f t="shared" si="192"/>
        <v>0</v>
      </c>
      <c r="U1002" s="19" t="b">
        <f t="shared" si="193"/>
        <v>0</v>
      </c>
    </row>
    <row r="1003" spans="8:21" x14ac:dyDescent="0.25">
      <c r="H1003" s="13" t="str">
        <f>_xlfn.IFNA(IF(B1003="GN",VLOOKUP($K1003,'GN codes'!$A:$E,3,FALSE),VLOOKUP($K1003,'Prodcom codes'!$A:$F,4,FALSE)),"")</f>
        <v/>
      </c>
      <c r="I1003" s="16" t="str">
        <f t="shared" si="182"/>
        <v/>
      </c>
      <c r="J1003" s="17" t="str">
        <f t="shared" si="183"/>
        <v/>
      </c>
      <c r="K1003" s="13" t="str">
        <f t="shared" si="184"/>
        <v/>
      </c>
      <c r="L1003" s="19" t="b">
        <f t="shared" si="185"/>
        <v>1</v>
      </c>
      <c r="M1003" s="19" t="b">
        <f t="shared" si="186"/>
        <v>1</v>
      </c>
      <c r="N1003" s="19" t="b">
        <f t="shared" si="187"/>
        <v>1</v>
      </c>
      <c r="O1003" s="19" t="b">
        <f t="shared" si="188"/>
        <v>0</v>
      </c>
      <c r="P1003" s="19" t="b">
        <f>IF(B1003="GN",ISNA(VLOOKUP($K1003,'GN codes'!$A:$A,1,FALSE)),ISNA(VLOOKUP($K1003,'Prodcom codes'!$A:$A,1,FALSE)))</f>
        <v>1</v>
      </c>
      <c r="Q1003" s="19" t="b">
        <f t="shared" si="189"/>
        <v>0</v>
      </c>
      <c r="R1003" s="19" t="b">
        <f t="shared" si="190"/>
        <v>0</v>
      </c>
      <c r="S1003" s="19" t="b">
        <f t="shared" si="191"/>
        <v>0</v>
      </c>
      <c r="T1003" s="19" t="b">
        <f t="shared" si="192"/>
        <v>0</v>
      </c>
      <c r="U1003" s="19" t="b">
        <f t="shared" si="193"/>
        <v>0</v>
      </c>
    </row>
    <row r="1004" spans="8:21" x14ac:dyDescent="0.25">
      <c r="H1004" s="13" t="str">
        <f>_xlfn.IFNA(IF(B1004="GN",VLOOKUP($K1004,'GN codes'!$A:$E,3,FALSE),VLOOKUP($K1004,'Prodcom codes'!$A:$F,4,FALSE)),"")</f>
        <v/>
      </c>
      <c r="I1004" s="16" t="str">
        <f t="shared" si="182"/>
        <v/>
      </c>
      <c r="J1004" s="17" t="str">
        <f t="shared" si="183"/>
        <v/>
      </c>
      <c r="K1004" s="13" t="str">
        <f t="shared" si="184"/>
        <v/>
      </c>
      <c r="L1004" s="19" t="b">
        <f t="shared" si="185"/>
        <v>1</v>
      </c>
      <c r="M1004" s="19" t="b">
        <f t="shared" si="186"/>
        <v>1</v>
      </c>
      <c r="N1004" s="19" t="b">
        <f t="shared" si="187"/>
        <v>1</v>
      </c>
      <c r="O1004" s="19" t="b">
        <f t="shared" si="188"/>
        <v>0</v>
      </c>
      <c r="P1004" s="19" t="b">
        <f>IF(B1004="GN",ISNA(VLOOKUP($K1004,'GN codes'!$A:$A,1,FALSE)),ISNA(VLOOKUP($K1004,'Prodcom codes'!$A:$A,1,FALSE)))</f>
        <v>1</v>
      </c>
      <c r="Q1004" s="19" t="b">
        <f t="shared" si="189"/>
        <v>0</v>
      </c>
      <c r="R1004" s="19" t="b">
        <f t="shared" si="190"/>
        <v>0</v>
      </c>
      <c r="S1004" s="19" t="b">
        <f t="shared" si="191"/>
        <v>0</v>
      </c>
      <c r="T1004" s="19" t="b">
        <f t="shared" si="192"/>
        <v>0</v>
      </c>
      <c r="U1004" s="19" t="b">
        <f t="shared" si="193"/>
        <v>0</v>
      </c>
    </row>
    <row r="1005" spans="8:21" x14ac:dyDescent="0.25">
      <c r="H1005" s="13" t="str">
        <f>_xlfn.IFNA(IF(B1005="GN",VLOOKUP($K1005,'GN codes'!$A:$E,3,FALSE),VLOOKUP($K1005,'Prodcom codes'!$A:$F,4,FALSE)),"")</f>
        <v/>
      </c>
      <c r="I1005" s="16" t="str">
        <f t="shared" si="182"/>
        <v/>
      </c>
      <c r="J1005" s="17" t="str">
        <f t="shared" si="183"/>
        <v/>
      </c>
      <c r="K1005" s="13" t="str">
        <f t="shared" si="184"/>
        <v/>
      </c>
      <c r="L1005" s="19" t="b">
        <f t="shared" si="185"/>
        <v>1</v>
      </c>
      <c r="M1005" s="19" t="b">
        <f t="shared" si="186"/>
        <v>1</v>
      </c>
      <c r="N1005" s="19" t="b">
        <f t="shared" si="187"/>
        <v>1</v>
      </c>
      <c r="O1005" s="19" t="b">
        <f t="shared" si="188"/>
        <v>0</v>
      </c>
      <c r="P1005" s="19" t="b">
        <f>IF(B1005="GN",ISNA(VLOOKUP($K1005,'GN codes'!$A:$A,1,FALSE)),ISNA(VLOOKUP($K1005,'Prodcom codes'!$A:$A,1,FALSE)))</f>
        <v>1</v>
      </c>
      <c r="Q1005" s="19" t="b">
        <f t="shared" si="189"/>
        <v>0</v>
      </c>
      <c r="R1005" s="19" t="b">
        <f t="shared" si="190"/>
        <v>0</v>
      </c>
      <c r="S1005" s="19" t="b">
        <f t="shared" si="191"/>
        <v>0</v>
      </c>
      <c r="T1005" s="19" t="b">
        <f t="shared" si="192"/>
        <v>0</v>
      </c>
      <c r="U1005" s="19" t="b">
        <f t="shared" si="193"/>
        <v>0</v>
      </c>
    </row>
    <row r="1006" spans="8:21" x14ac:dyDescent="0.25">
      <c r="H1006" s="13" t="str">
        <f>_xlfn.IFNA(IF(B1006="GN",VLOOKUP($K1006,'GN codes'!$A:$E,3,FALSE),VLOOKUP($K1006,'Prodcom codes'!$A:$F,4,FALSE)),"")</f>
        <v/>
      </c>
      <c r="I1006" s="16" t="str">
        <f t="shared" si="182"/>
        <v/>
      </c>
      <c r="J1006" s="17" t="str">
        <f t="shared" si="183"/>
        <v/>
      </c>
      <c r="K1006" s="13" t="str">
        <f t="shared" si="184"/>
        <v/>
      </c>
      <c r="L1006" s="19" t="b">
        <f t="shared" si="185"/>
        <v>1</v>
      </c>
      <c r="M1006" s="19" t="b">
        <f t="shared" si="186"/>
        <v>1</v>
      </c>
      <c r="N1006" s="19" t="b">
        <f t="shared" si="187"/>
        <v>1</v>
      </c>
      <c r="O1006" s="19" t="b">
        <f t="shared" si="188"/>
        <v>0</v>
      </c>
      <c r="P1006" s="19" t="b">
        <f>IF(B1006="GN",ISNA(VLOOKUP($K1006,'GN codes'!$A:$A,1,FALSE)),ISNA(VLOOKUP($K1006,'Prodcom codes'!$A:$A,1,FALSE)))</f>
        <v>1</v>
      </c>
      <c r="Q1006" s="19" t="b">
        <f t="shared" si="189"/>
        <v>0</v>
      </c>
      <c r="R1006" s="19" t="b">
        <f t="shared" si="190"/>
        <v>0</v>
      </c>
      <c r="S1006" s="19" t="b">
        <f t="shared" si="191"/>
        <v>0</v>
      </c>
      <c r="T1006" s="19" t="b">
        <f t="shared" si="192"/>
        <v>0</v>
      </c>
      <c r="U1006" s="19" t="b">
        <f t="shared" si="193"/>
        <v>0</v>
      </c>
    </row>
    <row r="1007" spans="8:21" x14ac:dyDescent="0.25">
      <c r="H1007" s="13" t="str">
        <f>_xlfn.IFNA(IF(B1007="GN",VLOOKUP($K1007,'GN codes'!$A:$E,3,FALSE),VLOOKUP($K1007,'Prodcom codes'!$A:$F,4,FALSE)),"")</f>
        <v/>
      </c>
      <c r="I1007" s="16" t="str">
        <f t="shared" si="182"/>
        <v/>
      </c>
      <c r="J1007" s="17" t="str">
        <f t="shared" si="183"/>
        <v/>
      </c>
      <c r="K1007" s="13" t="str">
        <f t="shared" si="184"/>
        <v/>
      </c>
      <c r="L1007" s="19" t="b">
        <f t="shared" si="185"/>
        <v>1</v>
      </c>
      <c r="M1007" s="19" t="b">
        <f t="shared" si="186"/>
        <v>1</v>
      </c>
      <c r="N1007" s="19" t="b">
        <f t="shared" si="187"/>
        <v>1</v>
      </c>
      <c r="O1007" s="19" t="b">
        <f t="shared" si="188"/>
        <v>0</v>
      </c>
      <c r="P1007" s="19" t="b">
        <f>IF(B1007="GN",ISNA(VLOOKUP($K1007,'GN codes'!$A:$A,1,FALSE)),ISNA(VLOOKUP($K1007,'Prodcom codes'!$A:$A,1,FALSE)))</f>
        <v>1</v>
      </c>
      <c r="Q1007" s="19" t="b">
        <f t="shared" si="189"/>
        <v>0</v>
      </c>
      <c r="R1007" s="19" t="b">
        <f t="shared" si="190"/>
        <v>0</v>
      </c>
      <c r="S1007" s="19" t="b">
        <f t="shared" si="191"/>
        <v>0</v>
      </c>
      <c r="T1007" s="19" t="b">
        <f t="shared" si="192"/>
        <v>0</v>
      </c>
      <c r="U1007" s="19" t="b">
        <f t="shared" si="193"/>
        <v>0</v>
      </c>
    </row>
    <row r="1008" spans="8:21" x14ac:dyDescent="0.25">
      <c r="H1008" s="13" t="str">
        <f>_xlfn.IFNA(IF(B1008="GN",VLOOKUP($K1008,'GN codes'!$A:$E,3,FALSE),VLOOKUP($K1008,'Prodcom codes'!$A:$F,4,FALSE)),"")</f>
        <v/>
      </c>
      <c r="I1008" s="16" t="str">
        <f t="shared" si="182"/>
        <v/>
      </c>
      <c r="J1008" s="17" t="str">
        <f t="shared" si="183"/>
        <v/>
      </c>
      <c r="K1008" s="13" t="str">
        <f t="shared" si="184"/>
        <v/>
      </c>
      <c r="L1008" s="19" t="b">
        <f t="shared" si="185"/>
        <v>1</v>
      </c>
      <c r="M1008" s="19" t="b">
        <f t="shared" si="186"/>
        <v>1</v>
      </c>
      <c r="N1008" s="19" t="b">
        <f t="shared" si="187"/>
        <v>1</v>
      </c>
      <c r="O1008" s="19" t="b">
        <f t="shared" si="188"/>
        <v>0</v>
      </c>
      <c r="P1008" s="19" t="b">
        <f>IF(B1008="GN",ISNA(VLOOKUP($K1008,'GN codes'!$A:$A,1,FALSE)),ISNA(VLOOKUP($K1008,'Prodcom codes'!$A:$A,1,FALSE)))</f>
        <v>1</v>
      </c>
      <c r="Q1008" s="19" t="b">
        <f t="shared" si="189"/>
        <v>0</v>
      </c>
      <c r="R1008" s="19" t="b">
        <f t="shared" si="190"/>
        <v>0</v>
      </c>
      <c r="S1008" s="19" t="b">
        <f t="shared" si="191"/>
        <v>0</v>
      </c>
      <c r="T1008" s="19" t="b">
        <f t="shared" si="192"/>
        <v>0</v>
      </c>
      <c r="U1008" s="19" t="b">
        <f t="shared" si="193"/>
        <v>0</v>
      </c>
    </row>
    <row r="1009" spans="8:21" x14ac:dyDescent="0.25">
      <c r="H1009" s="13" t="str">
        <f>_xlfn.IFNA(IF(B1009="GN",VLOOKUP($K1009,'GN codes'!$A:$E,3,FALSE),VLOOKUP($K1009,'Prodcom codes'!$A:$F,4,FALSE)),"")</f>
        <v/>
      </c>
      <c r="I1009" s="16" t="str">
        <f t="shared" si="182"/>
        <v/>
      </c>
      <c r="J1009" s="17" t="str">
        <f t="shared" si="183"/>
        <v/>
      </c>
      <c r="K1009" s="13" t="str">
        <f t="shared" si="184"/>
        <v/>
      </c>
      <c r="L1009" s="19" t="b">
        <f t="shared" si="185"/>
        <v>1</v>
      </c>
      <c r="M1009" s="19" t="b">
        <f t="shared" si="186"/>
        <v>1</v>
      </c>
      <c r="N1009" s="19" t="b">
        <f t="shared" si="187"/>
        <v>1</v>
      </c>
      <c r="O1009" s="19" t="b">
        <f t="shared" si="188"/>
        <v>0</v>
      </c>
      <c r="P1009" s="19" t="b">
        <f>IF(B1009="GN",ISNA(VLOOKUP($K1009,'GN codes'!$A:$A,1,FALSE)),ISNA(VLOOKUP($K1009,'Prodcom codes'!$A:$A,1,FALSE)))</f>
        <v>1</v>
      </c>
      <c r="Q1009" s="19" t="b">
        <f t="shared" si="189"/>
        <v>0</v>
      </c>
      <c r="R1009" s="19" t="b">
        <f t="shared" si="190"/>
        <v>0</v>
      </c>
      <c r="S1009" s="19" t="b">
        <f t="shared" si="191"/>
        <v>0</v>
      </c>
      <c r="T1009" s="19" t="b">
        <f t="shared" si="192"/>
        <v>0</v>
      </c>
      <c r="U1009" s="19" t="b">
        <f t="shared" si="193"/>
        <v>0</v>
      </c>
    </row>
    <row r="1010" spans="8:21" x14ac:dyDescent="0.25">
      <c r="H1010" s="13" t="str">
        <f>_xlfn.IFNA(IF(B1010="GN",VLOOKUP($K1010,'GN codes'!$A:$E,3,FALSE),VLOOKUP($K1010,'Prodcom codes'!$A:$F,4,FALSE)),"")</f>
        <v/>
      </c>
      <c r="I1010" s="16" t="str">
        <f t="shared" si="182"/>
        <v/>
      </c>
      <c r="J1010" s="17" t="str">
        <f t="shared" si="183"/>
        <v/>
      </c>
      <c r="K1010" s="13" t="str">
        <f t="shared" si="184"/>
        <v/>
      </c>
      <c r="L1010" s="19" t="b">
        <f t="shared" si="185"/>
        <v>1</v>
      </c>
      <c r="M1010" s="19" t="b">
        <f t="shared" si="186"/>
        <v>1</v>
      </c>
      <c r="N1010" s="19" t="b">
        <f t="shared" si="187"/>
        <v>1</v>
      </c>
      <c r="O1010" s="19" t="b">
        <f t="shared" si="188"/>
        <v>0</v>
      </c>
      <c r="P1010" s="19" t="b">
        <f>IF(B1010="GN",ISNA(VLOOKUP($K1010,'GN codes'!$A:$A,1,FALSE)),ISNA(VLOOKUP($K1010,'Prodcom codes'!$A:$A,1,FALSE)))</f>
        <v>1</v>
      </c>
      <c r="Q1010" s="19" t="b">
        <f t="shared" si="189"/>
        <v>0</v>
      </c>
      <c r="R1010" s="19" t="b">
        <f t="shared" si="190"/>
        <v>0</v>
      </c>
      <c r="S1010" s="19" t="b">
        <f t="shared" si="191"/>
        <v>0</v>
      </c>
      <c r="T1010" s="19" t="b">
        <f t="shared" si="192"/>
        <v>0</v>
      </c>
      <c r="U1010" s="19" t="b">
        <f t="shared" si="193"/>
        <v>0</v>
      </c>
    </row>
    <row r="1011" spans="8:21" x14ac:dyDescent="0.25">
      <c r="H1011" s="13" t="str">
        <f>_xlfn.IFNA(IF(B1011="GN",VLOOKUP($K1011,'GN codes'!$A:$E,3,FALSE),VLOOKUP($K1011,'Prodcom codes'!$A:$F,4,FALSE)),"")</f>
        <v/>
      </c>
      <c r="I1011" s="16" t="str">
        <f t="shared" si="182"/>
        <v/>
      </c>
      <c r="J1011" s="17" t="str">
        <f t="shared" si="183"/>
        <v/>
      </c>
      <c r="K1011" s="13" t="str">
        <f t="shared" si="184"/>
        <v/>
      </c>
      <c r="L1011" s="19" t="b">
        <f t="shared" si="185"/>
        <v>1</v>
      </c>
      <c r="M1011" s="19" t="b">
        <f t="shared" si="186"/>
        <v>1</v>
      </c>
      <c r="N1011" s="19" t="b">
        <f t="shared" si="187"/>
        <v>1</v>
      </c>
      <c r="O1011" s="19" t="b">
        <f t="shared" si="188"/>
        <v>0</v>
      </c>
      <c r="P1011" s="19" t="b">
        <f>IF(B1011="GN",ISNA(VLOOKUP($K1011,'GN codes'!$A:$A,1,FALSE)),ISNA(VLOOKUP($K1011,'Prodcom codes'!$A:$A,1,FALSE)))</f>
        <v>1</v>
      </c>
      <c r="Q1011" s="19" t="b">
        <f t="shared" si="189"/>
        <v>0</v>
      </c>
      <c r="R1011" s="19" t="b">
        <f t="shared" si="190"/>
        <v>0</v>
      </c>
      <c r="S1011" s="19" t="b">
        <f t="shared" si="191"/>
        <v>0</v>
      </c>
      <c r="T1011" s="19" t="b">
        <f t="shared" si="192"/>
        <v>0</v>
      </c>
      <c r="U1011" s="19" t="b">
        <f t="shared" si="193"/>
        <v>0</v>
      </c>
    </row>
    <row r="1012" spans="8:21" x14ac:dyDescent="0.25">
      <c r="H1012" s="13" t="str">
        <f>_xlfn.IFNA(IF(B1012="GN",VLOOKUP($K1012,'GN codes'!$A:$E,3,FALSE),VLOOKUP($K1012,'Prodcom codes'!$A:$F,4,FALSE)),"")</f>
        <v/>
      </c>
      <c r="I1012" s="16" t="str">
        <f t="shared" si="182"/>
        <v/>
      </c>
      <c r="J1012" s="17" t="str">
        <f t="shared" si="183"/>
        <v/>
      </c>
      <c r="K1012" s="13" t="str">
        <f t="shared" si="184"/>
        <v/>
      </c>
      <c r="L1012" s="19" t="b">
        <f t="shared" si="185"/>
        <v>1</v>
      </c>
      <c r="M1012" s="19" t="b">
        <f t="shared" si="186"/>
        <v>1</v>
      </c>
      <c r="N1012" s="19" t="b">
        <f t="shared" si="187"/>
        <v>1</v>
      </c>
      <c r="O1012" s="19" t="b">
        <f t="shared" si="188"/>
        <v>0</v>
      </c>
      <c r="P1012" s="19" t="b">
        <f>IF(B1012="GN",ISNA(VLOOKUP($K1012,'GN codes'!$A:$A,1,FALSE)),ISNA(VLOOKUP($K1012,'Prodcom codes'!$A:$A,1,FALSE)))</f>
        <v>1</v>
      </c>
      <c r="Q1012" s="19" t="b">
        <f t="shared" si="189"/>
        <v>0</v>
      </c>
      <c r="R1012" s="19" t="b">
        <f t="shared" si="190"/>
        <v>0</v>
      </c>
      <c r="S1012" s="19" t="b">
        <f t="shared" si="191"/>
        <v>0</v>
      </c>
      <c r="T1012" s="19" t="b">
        <f t="shared" si="192"/>
        <v>0</v>
      </c>
      <c r="U1012" s="19" t="b">
        <f t="shared" si="193"/>
        <v>0</v>
      </c>
    </row>
    <row r="1013" spans="8:21" x14ac:dyDescent="0.25">
      <c r="H1013" s="13" t="str">
        <f>_xlfn.IFNA(IF(B1013="GN",VLOOKUP($K1013,'GN codes'!$A:$E,3,FALSE),VLOOKUP($K1013,'Prodcom codes'!$A:$F,4,FALSE)),"")</f>
        <v/>
      </c>
      <c r="I1013" s="16" t="str">
        <f t="shared" si="182"/>
        <v/>
      </c>
      <c r="J1013" s="17" t="str">
        <f t="shared" si="183"/>
        <v/>
      </c>
      <c r="K1013" s="13" t="str">
        <f t="shared" si="184"/>
        <v/>
      </c>
      <c r="L1013" s="19" t="b">
        <f t="shared" si="185"/>
        <v>1</v>
      </c>
      <c r="M1013" s="19" t="b">
        <f t="shared" si="186"/>
        <v>1</v>
      </c>
      <c r="N1013" s="19" t="b">
        <f t="shared" si="187"/>
        <v>1</v>
      </c>
      <c r="O1013" s="19" t="b">
        <f t="shared" si="188"/>
        <v>0</v>
      </c>
      <c r="P1013" s="19" t="b">
        <f>IF(B1013="GN",ISNA(VLOOKUP($K1013,'GN codes'!$A:$A,1,FALSE)),ISNA(VLOOKUP($K1013,'Prodcom codes'!$A:$A,1,FALSE)))</f>
        <v>1</v>
      </c>
      <c r="Q1013" s="19" t="b">
        <f t="shared" si="189"/>
        <v>0</v>
      </c>
      <c r="R1013" s="19" t="b">
        <f t="shared" si="190"/>
        <v>0</v>
      </c>
      <c r="S1013" s="19" t="b">
        <f t="shared" si="191"/>
        <v>0</v>
      </c>
      <c r="T1013" s="19" t="b">
        <f t="shared" si="192"/>
        <v>0</v>
      </c>
      <c r="U1013" s="19" t="b">
        <f t="shared" si="193"/>
        <v>0</v>
      </c>
    </row>
    <row r="1014" spans="8:21" x14ac:dyDescent="0.25">
      <c r="H1014" s="13" t="str">
        <f>_xlfn.IFNA(IF(B1014="GN",VLOOKUP($K1014,'GN codes'!$A:$E,3,FALSE),VLOOKUP($K1014,'Prodcom codes'!$A:$F,4,FALSE)),"")</f>
        <v/>
      </c>
      <c r="I1014" s="16" t="str">
        <f t="shared" si="182"/>
        <v/>
      </c>
      <c r="J1014" s="17" t="str">
        <f t="shared" si="183"/>
        <v/>
      </c>
      <c r="K1014" s="13" t="str">
        <f t="shared" si="184"/>
        <v/>
      </c>
      <c r="L1014" s="19" t="b">
        <f t="shared" si="185"/>
        <v>1</v>
      </c>
      <c r="M1014" s="19" t="b">
        <f t="shared" si="186"/>
        <v>1</v>
      </c>
      <c r="N1014" s="19" t="b">
        <f t="shared" si="187"/>
        <v>1</v>
      </c>
      <c r="O1014" s="19" t="b">
        <f t="shared" si="188"/>
        <v>0</v>
      </c>
      <c r="P1014" s="19" t="b">
        <f>IF(B1014="GN",ISNA(VLOOKUP($K1014,'GN codes'!$A:$A,1,FALSE)),ISNA(VLOOKUP($K1014,'Prodcom codes'!$A:$A,1,FALSE)))</f>
        <v>1</v>
      </c>
      <c r="Q1014" s="19" t="b">
        <f t="shared" si="189"/>
        <v>0</v>
      </c>
      <c r="R1014" s="19" t="b">
        <f t="shared" si="190"/>
        <v>0</v>
      </c>
      <c r="S1014" s="19" t="b">
        <f t="shared" si="191"/>
        <v>0</v>
      </c>
      <c r="T1014" s="19" t="b">
        <f t="shared" si="192"/>
        <v>0</v>
      </c>
      <c r="U1014" s="19" t="b">
        <f t="shared" si="193"/>
        <v>0</v>
      </c>
    </row>
    <row r="1015" spans="8:21" x14ac:dyDescent="0.25">
      <c r="H1015" s="13" t="str">
        <f>_xlfn.IFNA(IF(B1015="GN",VLOOKUP($K1015,'GN codes'!$A:$E,3,FALSE),VLOOKUP($K1015,'Prodcom codes'!$A:$F,4,FALSE)),"")</f>
        <v/>
      </c>
      <c r="I1015" s="16" t="str">
        <f t="shared" si="182"/>
        <v/>
      </c>
      <c r="J1015" s="17" t="str">
        <f t="shared" si="183"/>
        <v/>
      </c>
      <c r="K1015" s="13" t="str">
        <f t="shared" si="184"/>
        <v/>
      </c>
      <c r="L1015" s="19" t="b">
        <f t="shared" si="185"/>
        <v>1</v>
      </c>
      <c r="M1015" s="19" t="b">
        <f t="shared" si="186"/>
        <v>1</v>
      </c>
      <c r="N1015" s="19" t="b">
        <f t="shared" si="187"/>
        <v>1</v>
      </c>
      <c r="O1015" s="19" t="b">
        <f t="shared" si="188"/>
        <v>0</v>
      </c>
      <c r="P1015" s="19" t="b">
        <f>IF(B1015="GN",ISNA(VLOOKUP($K1015,'GN codes'!$A:$A,1,FALSE)),ISNA(VLOOKUP($K1015,'Prodcom codes'!$A:$A,1,FALSE)))</f>
        <v>1</v>
      </c>
      <c r="Q1015" s="19" t="b">
        <f t="shared" si="189"/>
        <v>0</v>
      </c>
      <c r="R1015" s="19" t="b">
        <f t="shared" si="190"/>
        <v>0</v>
      </c>
      <c r="S1015" s="19" t="b">
        <f t="shared" si="191"/>
        <v>0</v>
      </c>
      <c r="T1015" s="19" t="b">
        <f t="shared" si="192"/>
        <v>0</v>
      </c>
      <c r="U1015" s="19" t="b">
        <f t="shared" si="193"/>
        <v>0</v>
      </c>
    </row>
    <row r="1016" spans="8:21" x14ac:dyDescent="0.25">
      <c r="H1016" s="13" t="str">
        <f>_xlfn.IFNA(IF(B1016="GN",VLOOKUP($K1016,'GN codes'!$A:$E,3,FALSE),VLOOKUP($K1016,'Prodcom codes'!$A:$F,4,FALSE)),"")</f>
        <v/>
      </c>
      <c r="I1016" s="16" t="str">
        <f t="shared" si="182"/>
        <v/>
      </c>
      <c r="J1016" s="17" t="str">
        <f t="shared" si="183"/>
        <v/>
      </c>
      <c r="K1016" s="13" t="str">
        <f t="shared" si="184"/>
        <v/>
      </c>
      <c r="L1016" s="19" t="b">
        <f t="shared" si="185"/>
        <v>1</v>
      </c>
      <c r="M1016" s="19" t="b">
        <f t="shared" si="186"/>
        <v>1</v>
      </c>
      <c r="N1016" s="19" t="b">
        <f t="shared" si="187"/>
        <v>1</v>
      </c>
      <c r="O1016" s="19" t="b">
        <f t="shared" si="188"/>
        <v>0</v>
      </c>
      <c r="P1016" s="19" t="b">
        <f>IF(B1016="GN",ISNA(VLOOKUP($K1016,'GN codes'!$A:$A,1,FALSE)),ISNA(VLOOKUP($K1016,'Prodcom codes'!$A:$A,1,FALSE)))</f>
        <v>1</v>
      </c>
      <c r="Q1016" s="19" t="b">
        <f t="shared" si="189"/>
        <v>0</v>
      </c>
      <c r="R1016" s="19" t="b">
        <f t="shared" si="190"/>
        <v>0</v>
      </c>
      <c r="S1016" s="19" t="b">
        <f t="shared" si="191"/>
        <v>0</v>
      </c>
      <c r="T1016" s="19" t="b">
        <f t="shared" si="192"/>
        <v>0</v>
      </c>
      <c r="U1016" s="19" t="b">
        <f t="shared" si="193"/>
        <v>0</v>
      </c>
    </row>
    <row r="1017" spans="8:21" x14ac:dyDescent="0.25">
      <c r="H1017" s="13" t="str">
        <f>_xlfn.IFNA(IF(B1017="GN",VLOOKUP($K1017,'GN codes'!$A:$E,3,FALSE),VLOOKUP($K1017,'Prodcom codes'!$A:$F,4,FALSE)),"")</f>
        <v/>
      </c>
      <c r="I1017" s="16" t="str">
        <f t="shared" si="182"/>
        <v/>
      </c>
      <c r="J1017" s="17" t="str">
        <f t="shared" si="183"/>
        <v/>
      </c>
      <c r="K1017" s="13" t="str">
        <f t="shared" si="184"/>
        <v/>
      </c>
      <c r="L1017" s="19" t="b">
        <f t="shared" si="185"/>
        <v>1</v>
      </c>
      <c r="M1017" s="19" t="b">
        <f t="shared" si="186"/>
        <v>1</v>
      </c>
      <c r="N1017" s="19" t="b">
        <f t="shared" si="187"/>
        <v>1</v>
      </c>
      <c r="O1017" s="19" t="b">
        <f t="shared" si="188"/>
        <v>0</v>
      </c>
      <c r="P1017" s="19" t="b">
        <f>IF(B1017="GN",ISNA(VLOOKUP($K1017,'GN codes'!$A:$A,1,FALSE)),ISNA(VLOOKUP($K1017,'Prodcom codes'!$A:$A,1,FALSE)))</f>
        <v>1</v>
      </c>
      <c r="Q1017" s="19" t="b">
        <f t="shared" si="189"/>
        <v>0</v>
      </c>
      <c r="R1017" s="19" t="b">
        <f t="shared" si="190"/>
        <v>0</v>
      </c>
      <c r="S1017" s="19" t="b">
        <f t="shared" si="191"/>
        <v>0</v>
      </c>
      <c r="T1017" s="19" t="b">
        <f t="shared" si="192"/>
        <v>0</v>
      </c>
      <c r="U1017" s="19" t="b">
        <f t="shared" si="193"/>
        <v>0</v>
      </c>
    </row>
    <row r="1018" spans="8:21" x14ac:dyDescent="0.25">
      <c r="H1018" s="13" t="str">
        <f>_xlfn.IFNA(IF(B1018="GN",VLOOKUP($K1018,'GN codes'!$A:$E,3,FALSE),VLOOKUP($K1018,'Prodcom codes'!$A:$F,4,FALSE)),"")</f>
        <v/>
      </c>
      <c r="I1018" s="16" t="str">
        <f t="shared" si="182"/>
        <v/>
      </c>
      <c r="J1018" s="17" t="str">
        <f t="shared" si="183"/>
        <v/>
      </c>
      <c r="K1018" s="13" t="str">
        <f t="shared" si="184"/>
        <v/>
      </c>
      <c r="L1018" s="19" t="b">
        <f t="shared" si="185"/>
        <v>1</v>
      </c>
      <c r="M1018" s="19" t="b">
        <f t="shared" si="186"/>
        <v>1</v>
      </c>
      <c r="N1018" s="19" t="b">
        <f t="shared" si="187"/>
        <v>1</v>
      </c>
      <c r="O1018" s="19" t="b">
        <f t="shared" si="188"/>
        <v>0</v>
      </c>
      <c r="P1018" s="19" t="b">
        <f>IF(B1018="GN",ISNA(VLOOKUP($K1018,'GN codes'!$A:$A,1,FALSE)),ISNA(VLOOKUP($K1018,'Prodcom codes'!$A:$A,1,FALSE)))</f>
        <v>1</v>
      </c>
      <c r="Q1018" s="19" t="b">
        <f t="shared" si="189"/>
        <v>0</v>
      </c>
      <c r="R1018" s="19" t="b">
        <f t="shared" si="190"/>
        <v>0</v>
      </c>
      <c r="S1018" s="19" t="b">
        <f t="shared" si="191"/>
        <v>0</v>
      </c>
      <c r="T1018" s="19" t="b">
        <f t="shared" si="192"/>
        <v>0</v>
      </c>
      <c r="U1018" s="19" t="b">
        <f t="shared" si="193"/>
        <v>0</v>
      </c>
    </row>
    <row r="1019" spans="8:21" x14ac:dyDescent="0.25">
      <c r="H1019" s="13" t="str">
        <f>_xlfn.IFNA(IF(B1019="GN",VLOOKUP($K1019,'GN codes'!$A:$E,3,FALSE),VLOOKUP($K1019,'Prodcom codes'!$A:$F,4,FALSE)),"")</f>
        <v/>
      </c>
      <c r="I1019" s="16" t="str">
        <f t="shared" si="182"/>
        <v/>
      </c>
      <c r="J1019" s="17" t="str">
        <f t="shared" si="183"/>
        <v/>
      </c>
      <c r="K1019" s="13" t="str">
        <f t="shared" si="184"/>
        <v/>
      </c>
      <c r="L1019" s="19" t="b">
        <f t="shared" si="185"/>
        <v>1</v>
      </c>
      <c r="M1019" s="19" t="b">
        <f t="shared" si="186"/>
        <v>1</v>
      </c>
      <c r="N1019" s="19" t="b">
        <f t="shared" si="187"/>
        <v>1</v>
      </c>
      <c r="O1019" s="19" t="b">
        <f t="shared" si="188"/>
        <v>0</v>
      </c>
      <c r="P1019" s="19" t="b">
        <f>IF(B1019="GN",ISNA(VLOOKUP($K1019,'GN codes'!$A:$A,1,FALSE)),ISNA(VLOOKUP($K1019,'Prodcom codes'!$A:$A,1,FALSE)))</f>
        <v>1</v>
      </c>
      <c r="Q1019" s="19" t="b">
        <f t="shared" si="189"/>
        <v>0</v>
      </c>
      <c r="R1019" s="19" t="b">
        <f t="shared" si="190"/>
        <v>0</v>
      </c>
      <c r="S1019" s="19" t="b">
        <f t="shared" si="191"/>
        <v>0</v>
      </c>
      <c r="T1019" s="19" t="b">
        <f t="shared" si="192"/>
        <v>0</v>
      </c>
      <c r="U1019" s="19" t="b">
        <f t="shared" si="193"/>
        <v>0</v>
      </c>
    </row>
    <row r="1020" spans="8:21" x14ac:dyDescent="0.25">
      <c r="H1020" s="13" t="str">
        <f>_xlfn.IFNA(IF(B1020="GN",VLOOKUP($K1020,'GN codes'!$A:$E,3,FALSE),VLOOKUP($K1020,'Prodcom codes'!$A:$F,4,FALSE)),"")</f>
        <v/>
      </c>
      <c r="I1020" s="16" t="str">
        <f t="shared" si="182"/>
        <v/>
      </c>
      <c r="J1020" s="17" t="str">
        <f t="shared" si="183"/>
        <v/>
      </c>
      <c r="K1020" s="13" t="str">
        <f t="shared" si="184"/>
        <v/>
      </c>
      <c r="L1020" s="19" t="b">
        <f t="shared" si="185"/>
        <v>1</v>
      </c>
      <c r="M1020" s="19" t="b">
        <f t="shared" si="186"/>
        <v>1</v>
      </c>
      <c r="N1020" s="19" t="b">
        <f t="shared" si="187"/>
        <v>1</v>
      </c>
      <c r="O1020" s="19" t="b">
        <f t="shared" si="188"/>
        <v>0</v>
      </c>
      <c r="P1020" s="19" t="b">
        <f>IF(B1020="GN",ISNA(VLOOKUP($K1020,'GN codes'!$A:$A,1,FALSE)),ISNA(VLOOKUP($K1020,'Prodcom codes'!$A:$A,1,FALSE)))</f>
        <v>1</v>
      </c>
      <c r="Q1020" s="19" t="b">
        <f t="shared" si="189"/>
        <v>0</v>
      </c>
      <c r="R1020" s="19" t="b">
        <f t="shared" si="190"/>
        <v>0</v>
      </c>
      <c r="S1020" s="19" t="b">
        <f t="shared" si="191"/>
        <v>0</v>
      </c>
      <c r="T1020" s="19" t="b">
        <f t="shared" si="192"/>
        <v>0</v>
      </c>
      <c r="U1020" s="19" t="b">
        <f t="shared" si="193"/>
        <v>0</v>
      </c>
    </row>
    <row r="1021" spans="8:21" x14ac:dyDescent="0.25">
      <c r="H1021" s="13" t="str">
        <f>_xlfn.IFNA(IF(B1021="GN",VLOOKUP($K1021,'GN codes'!$A:$E,3,FALSE),VLOOKUP($K1021,'Prodcom codes'!$A:$F,4,FALSE)),"")</f>
        <v/>
      </c>
      <c r="I1021" s="16" t="str">
        <f t="shared" si="182"/>
        <v/>
      </c>
      <c r="J1021" s="17" t="str">
        <f t="shared" si="183"/>
        <v/>
      </c>
      <c r="K1021" s="13" t="str">
        <f t="shared" si="184"/>
        <v/>
      </c>
      <c r="L1021" s="19" t="b">
        <f t="shared" si="185"/>
        <v>1</v>
      </c>
      <c r="M1021" s="19" t="b">
        <f t="shared" si="186"/>
        <v>1</v>
      </c>
      <c r="N1021" s="19" t="b">
        <f t="shared" si="187"/>
        <v>1</v>
      </c>
      <c r="O1021" s="19" t="b">
        <f t="shared" si="188"/>
        <v>0</v>
      </c>
      <c r="P1021" s="19" t="b">
        <f>IF(B1021="GN",ISNA(VLOOKUP($K1021,'GN codes'!$A:$A,1,FALSE)),ISNA(VLOOKUP($K1021,'Prodcom codes'!$A:$A,1,FALSE)))</f>
        <v>1</v>
      </c>
      <c r="Q1021" s="19" t="b">
        <f t="shared" si="189"/>
        <v>0</v>
      </c>
      <c r="R1021" s="19" t="b">
        <f t="shared" si="190"/>
        <v>0</v>
      </c>
      <c r="S1021" s="19" t="b">
        <f t="shared" si="191"/>
        <v>0</v>
      </c>
      <c r="T1021" s="19" t="b">
        <f t="shared" si="192"/>
        <v>0</v>
      </c>
      <c r="U1021" s="19" t="b">
        <f t="shared" si="193"/>
        <v>0</v>
      </c>
    </row>
    <row r="1022" spans="8:21" x14ac:dyDescent="0.25">
      <c r="H1022" s="13" t="str">
        <f>_xlfn.IFNA(IF(B1022="GN",VLOOKUP($K1022,'GN codes'!$A:$E,3,FALSE),VLOOKUP($K1022,'Prodcom codes'!$A:$F,4,FALSE)),"")</f>
        <v/>
      </c>
      <c r="I1022" s="16" t="str">
        <f t="shared" si="182"/>
        <v/>
      </c>
      <c r="J1022" s="17" t="str">
        <f t="shared" si="183"/>
        <v/>
      </c>
      <c r="K1022" s="13" t="str">
        <f t="shared" si="184"/>
        <v/>
      </c>
      <c r="L1022" s="19" t="b">
        <f t="shared" si="185"/>
        <v>1</v>
      </c>
      <c r="M1022" s="19" t="b">
        <f t="shared" si="186"/>
        <v>1</v>
      </c>
      <c r="N1022" s="19" t="b">
        <f t="shared" si="187"/>
        <v>1</v>
      </c>
      <c r="O1022" s="19" t="b">
        <f t="shared" si="188"/>
        <v>0</v>
      </c>
      <c r="P1022" s="19" t="b">
        <f>IF(B1022="GN",ISNA(VLOOKUP($K1022,'GN codes'!$A:$A,1,FALSE)),ISNA(VLOOKUP($K1022,'Prodcom codes'!$A:$A,1,FALSE)))</f>
        <v>1</v>
      </c>
      <c r="Q1022" s="19" t="b">
        <f t="shared" si="189"/>
        <v>0</v>
      </c>
      <c r="R1022" s="19" t="b">
        <f t="shared" si="190"/>
        <v>0</v>
      </c>
      <c r="S1022" s="19" t="b">
        <f t="shared" si="191"/>
        <v>0</v>
      </c>
      <c r="T1022" s="19" t="b">
        <f t="shared" si="192"/>
        <v>0</v>
      </c>
      <c r="U1022" s="19" t="b">
        <f t="shared" si="193"/>
        <v>0</v>
      </c>
    </row>
    <row r="1023" spans="8:21" x14ac:dyDescent="0.25">
      <c r="H1023" s="13" t="str">
        <f>_xlfn.IFNA(IF(B1023="GN",VLOOKUP($K1023,'GN codes'!$A:$E,3,FALSE),VLOOKUP($K1023,'Prodcom codes'!$A:$F,4,FALSE)),"")</f>
        <v/>
      </c>
      <c r="I1023" s="16" t="str">
        <f t="shared" si="182"/>
        <v/>
      </c>
      <c r="J1023" s="17" t="str">
        <f t="shared" si="183"/>
        <v/>
      </c>
      <c r="K1023" s="13" t="str">
        <f t="shared" si="184"/>
        <v/>
      </c>
      <c r="L1023" s="19" t="b">
        <f t="shared" si="185"/>
        <v>1</v>
      </c>
      <c r="M1023" s="19" t="b">
        <f t="shared" si="186"/>
        <v>1</v>
      </c>
      <c r="N1023" s="19" t="b">
        <f t="shared" si="187"/>
        <v>1</v>
      </c>
      <c r="O1023" s="19" t="b">
        <f t="shared" si="188"/>
        <v>0</v>
      </c>
      <c r="P1023" s="19" t="b">
        <f>IF(B1023="GN",ISNA(VLOOKUP($K1023,'GN codes'!$A:$A,1,FALSE)),ISNA(VLOOKUP($K1023,'Prodcom codes'!$A:$A,1,FALSE)))</f>
        <v>1</v>
      </c>
      <c r="Q1023" s="19" t="b">
        <f t="shared" si="189"/>
        <v>0</v>
      </c>
      <c r="R1023" s="19" t="b">
        <f t="shared" si="190"/>
        <v>0</v>
      </c>
      <c r="S1023" s="19" t="b">
        <f t="shared" si="191"/>
        <v>0</v>
      </c>
      <c r="T1023" s="19" t="b">
        <f t="shared" si="192"/>
        <v>0</v>
      </c>
      <c r="U1023" s="19" t="b">
        <f t="shared" si="193"/>
        <v>0</v>
      </c>
    </row>
    <row r="1024" spans="8:21" x14ac:dyDescent="0.25">
      <c r="H1024" s="13" t="str">
        <f>_xlfn.IFNA(IF(B1024="GN",VLOOKUP($K1024,'GN codes'!$A:$E,3,FALSE),VLOOKUP($K1024,'Prodcom codes'!$A:$F,4,FALSE)),"")</f>
        <v/>
      </c>
      <c r="I1024" s="16" t="str">
        <f t="shared" si="182"/>
        <v/>
      </c>
      <c r="J1024" s="17" t="str">
        <f t="shared" si="183"/>
        <v/>
      </c>
      <c r="K1024" s="13" t="str">
        <f t="shared" si="184"/>
        <v/>
      </c>
      <c r="L1024" s="19" t="b">
        <f t="shared" si="185"/>
        <v>1</v>
      </c>
      <c r="M1024" s="19" t="b">
        <f t="shared" si="186"/>
        <v>1</v>
      </c>
      <c r="N1024" s="19" t="b">
        <f t="shared" si="187"/>
        <v>1</v>
      </c>
      <c r="O1024" s="19" t="b">
        <f t="shared" si="188"/>
        <v>0</v>
      </c>
      <c r="P1024" s="19" t="b">
        <f>IF(B1024="GN",ISNA(VLOOKUP($K1024,'GN codes'!$A:$A,1,FALSE)),ISNA(VLOOKUP($K1024,'Prodcom codes'!$A:$A,1,FALSE)))</f>
        <v>1</v>
      </c>
      <c r="Q1024" s="19" t="b">
        <f t="shared" si="189"/>
        <v>0</v>
      </c>
      <c r="R1024" s="19" t="b">
        <f t="shared" si="190"/>
        <v>0</v>
      </c>
      <c r="S1024" s="19" t="b">
        <f t="shared" si="191"/>
        <v>0</v>
      </c>
      <c r="T1024" s="19" t="b">
        <f t="shared" si="192"/>
        <v>0</v>
      </c>
      <c r="U1024" s="19" t="b">
        <f t="shared" si="193"/>
        <v>0</v>
      </c>
    </row>
    <row r="1025" spans="8:21" x14ac:dyDescent="0.25">
      <c r="H1025" s="13" t="str">
        <f>_xlfn.IFNA(IF(B1025="GN",VLOOKUP($K1025,'GN codes'!$A:$E,3,FALSE),VLOOKUP($K1025,'Prodcom codes'!$A:$F,4,FALSE)),"")</f>
        <v/>
      </c>
      <c r="I1025" s="16" t="str">
        <f t="shared" si="182"/>
        <v/>
      </c>
      <c r="J1025" s="17" t="str">
        <f t="shared" si="183"/>
        <v/>
      </c>
      <c r="K1025" s="13" t="str">
        <f t="shared" si="184"/>
        <v/>
      </c>
      <c r="L1025" s="19" t="b">
        <f t="shared" si="185"/>
        <v>1</v>
      </c>
      <c r="M1025" s="19" t="b">
        <f t="shared" si="186"/>
        <v>1</v>
      </c>
      <c r="N1025" s="19" t="b">
        <f t="shared" si="187"/>
        <v>1</v>
      </c>
      <c r="O1025" s="19" t="b">
        <f t="shared" si="188"/>
        <v>0</v>
      </c>
      <c r="P1025" s="19" t="b">
        <f>IF(B1025="GN",ISNA(VLOOKUP($K1025,'GN codes'!$A:$A,1,FALSE)),ISNA(VLOOKUP($K1025,'Prodcom codes'!$A:$A,1,FALSE)))</f>
        <v>1</v>
      </c>
      <c r="Q1025" s="19" t="b">
        <f t="shared" si="189"/>
        <v>0</v>
      </c>
      <c r="R1025" s="19" t="b">
        <f t="shared" si="190"/>
        <v>0</v>
      </c>
      <c r="S1025" s="19" t="b">
        <f t="shared" si="191"/>
        <v>0</v>
      </c>
      <c r="T1025" s="19" t="b">
        <f t="shared" si="192"/>
        <v>0</v>
      </c>
      <c r="U1025" s="19" t="b">
        <f t="shared" si="193"/>
        <v>0</v>
      </c>
    </row>
    <row r="1026" spans="8:21" x14ac:dyDescent="0.25">
      <c r="H1026" s="13" t="str">
        <f>_xlfn.IFNA(IF(B1026="GN",VLOOKUP($K1026,'GN codes'!$A:$E,3,FALSE),VLOOKUP($K1026,'Prodcom codes'!$A:$F,4,FALSE)),"")</f>
        <v/>
      </c>
      <c r="I1026" s="16" t="str">
        <f t="shared" si="182"/>
        <v/>
      </c>
      <c r="J1026" s="17" t="str">
        <f t="shared" si="183"/>
        <v/>
      </c>
      <c r="K1026" s="13" t="str">
        <f t="shared" si="184"/>
        <v/>
      </c>
      <c r="L1026" s="19" t="b">
        <f t="shared" si="185"/>
        <v>1</v>
      </c>
      <c r="M1026" s="19" t="b">
        <f t="shared" si="186"/>
        <v>1</v>
      </c>
      <c r="N1026" s="19" t="b">
        <f t="shared" si="187"/>
        <v>1</v>
      </c>
      <c r="O1026" s="19" t="b">
        <f t="shared" si="188"/>
        <v>0</v>
      </c>
      <c r="P1026" s="19" t="b">
        <f>IF(B1026="GN",ISNA(VLOOKUP($K1026,'GN codes'!$A:$A,1,FALSE)),ISNA(VLOOKUP($K1026,'Prodcom codes'!$A:$A,1,FALSE)))</f>
        <v>1</v>
      </c>
      <c r="Q1026" s="19" t="b">
        <f t="shared" si="189"/>
        <v>0</v>
      </c>
      <c r="R1026" s="19" t="b">
        <f t="shared" si="190"/>
        <v>0</v>
      </c>
      <c r="S1026" s="19" t="b">
        <f t="shared" si="191"/>
        <v>0</v>
      </c>
      <c r="T1026" s="19" t="b">
        <f t="shared" si="192"/>
        <v>0</v>
      </c>
      <c r="U1026" s="19" t="b">
        <f t="shared" si="193"/>
        <v>0</v>
      </c>
    </row>
    <row r="1027" spans="8:21" x14ac:dyDescent="0.25">
      <c r="H1027" s="13" t="str">
        <f>_xlfn.IFNA(IF(B1027="GN",VLOOKUP($K1027,'GN codes'!$A:$E,3,FALSE),VLOOKUP($K1027,'Prodcom codes'!$A:$F,4,FALSE)),"")</f>
        <v/>
      </c>
      <c r="I1027" s="16" t="str">
        <f t="shared" ref="I1027:I1090" si="194">IF(L1027,"",IF(OR(M1027:U1027),"O","P"))</f>
        <v/>
      </c>
      <c r="J1027" s="17" t="str">
        <f t="shared" ref="J1027:J1090" si="195">IF(L1027,"",IF(M1027,M$1,IF(N1027,N$1,IF(O1027,O$1,IF(P1027,P$1,IF(Q1027,Q$1,IF(R1027,R$1,IF(S1027,S$1,IF(T1027,T$1,IF(U1027,U$1,""))))))))))</f>
        <v/>
      </c>
      <c r="K1027" s="13" t="str">
        <f t="shared" ref="K1027:K1090" si="196">IF(LEN(SUBSTITUTE($A1027,".",""))&gt;8,LEFT(SUBSTITUTE($A1027,".",""),8),TEXT(SUBSTITUTE($A1027,".",""),"00000000"))</f>
        <v/>
      </c>
      <c r="L1027" s="19" t="b">
        <f t="shared" ref="L1027:L1090" si="197">SUMPRODUCT(-($A1027:$G1027&lt;&gt;""))=0</f>
        <v>1</v>
      </c>
      <c r="M1027" s="19" t="b">
        <f t="shared" ref="M1027:M1090" si="198">IF(AND(H1027&lt;&gt;"",H1027&lt;&gt;"n.v.t"),OR(SUMPRODUCT(-($A1027:$C1027&lt;&gt;""))&gt;-3,SUMPRODUCT(-($D1027:$E1027&lt;&gt;""))&gt;-2),OR(SUMPRODUCT(-($A1027:$C1027&lt;&gt;""))&gt;-3,$D1027=""))</f>
        <v>1</v>
      </c>
      <c r="N1027" s="19" t="b">
        <f t="shared" ref="N1027:N1090" si="199">AND(B1027&lt;&gt;"GN",B1027&lt;&gt;"Prodcom")</f>
        <v>1</v>
      </c>
      <c r="O1027" s="19" t="b">
        <f t="shared" ref="O1027:O1090" si="200">AND(C1027&lt;&gt;0,C1027&lt;&gt;1)</f>
        <v>0</v>
      </c>
      <c r="P1027" s="19" t="b">
        <f>IF(B1027="GN",ISNA(VLOOKUP($K1027,'GN codes'!$A:$A,1,FALSE)),ISNA(VLOOKUP($K1027,'Prodcom codes'!$A:$A,1,FALSE)))</f>
        <v>1</v>
      </c>
      <c r="Q1027" s="19" t="b">
        <f t="shared" ref="Q1027:Q1090" si="201">IF(OR(ISBLANK($D1027),AND(ISNUMBER($D1027),$D1027&gt;=0,$D1027&lt;=50000000)),FALSE,TRUE)</f>
        <v>0</v>
      </c>
      <c r="R1027" s="19" t="b">
        <f t="shared" ref="R1027:R1090" si="202">IF(OR(ISBLANK($E1027),AND(ISNUMBER($E1027),$E1027&gt;=0,$E1027&lt;=50000000)),FALSE,TRUE)</f>
        <v>0</v>
      </c>
      <c r="S1027" s="19" t="b">
        <f t="shared" ref="S1027:S1090" si="203">IF(OR(ISBLANK($F1027),AND(ISNUMBER($F1027),$F1027&gt;=0,$F1027&lt;=50000000)),FALSE,TRUE)</f>
        <v>0</v>
      </c>
      <c r="T1027" s="19" t="b">
        <f t="shared" ref="T1027:T1090" si="204">IF(OR(ISBLANK($G1027),AND(ISNUMBER($G1027),$G1027&gt;=0,$G1027&lt;=50000000)),FALSE,TRUE)</f>
        <v>0</v>
      </c>
      <c r="U1027" s="19" t="b">
        <f t="shared" ref="U1027:U1090" si="205">AND(SUMPRODUCT(-($F1027:$G1027&lt;&gt;""))&gt;-2,OR(LEFT($K1027,4)="1051",LEFT($K1027,3)="040"))</f>
        <v>0</v>
      </c>
    </row>
    <row r="1028" spans="8:21" x14ac:dyDescent="0.25">
      <c r="H1028" s="13" t="str">
        <f>_xlfn.IFNA(IF(B1028="GN",VLOOKUP($K1028,'GN codes'!$A:$E,3,FALSE),VLOOKUP($K1028,'Prodcom codes'!$A:$F,4,FALSE)),"")</f>
        <v/>
      </c>
      <c r="I1028" s="16" t="str">
        <f t="shared" si="194"/>
        <v/>
      </c>
      <c r="J1028" s="17" t="str">
        <f t="shared" si="195"/>
        <v/>
      </c>
      <c r="K1028" s="13" t="str">
        <f t="shared" si="196"/>
        <v/>
      </c>
      <c r="L1028" s="19" t="b">
        <f t="shared" si="197"/>
        <v>1</v>
      </c>
      <c r="M1028" s="19" t="b">
        <f t="shared" si="198"/>
        <v>1</v>
      </c>
      <c r="N1028" s="19" t="b">
        <f t="shared" si="199"/>
        <v>1</v>
      </c>
      <c r="O1028" s="19" t="b">
        <f t="shared" si="200"/>
        <v>0</v>
      </c>
      <c r="P1028" s="19" t="b">
        <f>IF(B1028="GN",ISNA(VLOOKUP($K1028,'GN codes'!$A:$A,1,FALSE)),ISNA(VLOOKUP($K1028,'Prodcom codes'!$A:$A,1,FALSE)))</f>
        <v>1</v>
      </c>
      <c r="Q1028" s="19" t="b">
        <f t="shared" si="201"/>
        <v>0</v>
      </c>
      <c r="R1028" s="19" t="b">
        <f t="shared" si="202"/>
        <v>0</v>
      </c>
      <c r="S1028" s="19" t="b">
        <f t="shared" si="203"/>
        <v>0</v>
      </c>
      <c r="T1028" s="19" t="b">
        <f t="shared" si="204"/>
        <v>0</v>
      </c>
      <c r="U1028" s="19" t="b">
        <f t="shared" si="205"/>
        <v>0</v>
      </c>
    </row>
    <row r="1029" spans="8:21" x14ac:dyDescent="0.25">
      <c r="H1029" s="13" t="str">
        <f>_xlfn.IFNA(IF(B1029="GN",VLOOKUP($K1029,'GN codes'!$A:$E,3,FALSE),VLOOKUP($K1029,'Prodcom codes'!$A:$F,4,FALSE)),"")</f>
        <v/>
      </c>
      <c r="I1029" s="16" t="str">
        <f t="shared" si="194"/>
        <v/>
      </c>
      <c r="J1029" s="17" t="str">
        <f t="shared" si="195"/>
        <v/>
      </c>
      <c r="K1029" s="13" t="str">
        <f t="shared" si="196"/>
        <v/>
      </c>
      <c r="L1029" s="19" t="b">
        <f t="shared" si="197"/>
        <v>1</v>
      </c>
      <c r="M1029" s="19" t="b">
        <f t="shared" si="198"/>
        <v>1</v>
      </c>
      <c r="N1029" s="19" t="b">
        <f t="shared" si="199"/>
        <v>1</v>
      </c>
      <c r="O1029" s="19" t="b">
        <f t="shared" si="200"/>
        <v>0</v>
      </c>
      <c r="P1029" s="19" t="b">
        <f>IF(B1029="GN",ISNA(VLOOKUP($K1029,'GN codes'!$A:$A,1,FALSE)),ISNA(VLOOKUP($K1029,'Prodcom codes'!$A:$A,1,FALSE)))</f>
        <v>1</v>
      </c>
      <c r="Q1029" s="19" t="b">
        <f t="shared" si="201"/>
        <v>0</v>
      </c>
      <c r="R1029" s="19" t="b">
        <f t="shared" si="202"/>
        <v>0</v>
      </c>
      <c r="S1029" s="19" t="b">
        <f t="shared" si="203"/>
        <v>0</v>
      </c>
      <c r="T1029" s="19" t="b">
        <f t="shared" si="204"/>
        <v>0</v>
      </c>
      <c r="U1029" s="19" t="b">
        <f t="shared" si="205"/>
        <v>0</v>
      </c>
    </row>
    <row r="1030" spans="8:21" x14ac:dyDescent="0.25">
      <c r="H1030" s="13" t="str">
        <f>_xlfn.IFNA(IF(B1030="GN",VLOOKUP($K1030,'GN codes'!$A:$E,3,FALSE),VLOOKUP($K1030,'Prodcom codes'!$A:$F,4,FALSE)),"")</f>
        <v/>
      </c>
      <c r="I1030" s="16" t="str">
        <f t="shared" si="194"/>
        <v/>
      </c>
      <c r="J1030" s="17" t="str">
        <f t="shared" si="195"/>
        <v/>
      </c>
      <c r="K1030" s="13" t="str">
        <f t="shared" si="196"/>
        <v/>
      </c>
      <c r="L1030" s="19" t="b">
        <f t="shared" si="197"/>
        <v>1</v>
      </c>
      <c r="M1030" s="19" t="b">
        <f t="shared" si="198"/>
        <v>1</v>
      </c>
      <c r="N1030" s="19" t="b">
        <f t="shared" si="199"/>
        <v>1</v>
      </c>
      <c r="O1030" s="19" t="b">
        <f t="shared" si="200"/>
        <v>0</v>
      </c>
      <c r="P1030" s="19" t="b">
        <f>IF(B1030="GN",ISNA(VLOOKUP($K1030,'GN codes'!$A:$A,1,FALSE)),ISNA(VLOOKUP($K1030,'Prodcom codes'!$A:$A,1,FALSE)))</f>
        <v>1</v>
      </c>
      <c r="Q1030" s="19" t="b">
        <f t="shared" si="201"/>
        <v>0</v>
      </c>
      <c r="R1030" s="19" t="b">
        <f t="shared" si="202"/>
        <v>0</v>
      </c>
      <c r="S1030" s="19" t="b">
        <f t="shared" si="203"/>
        <v>0</v>
      </c>
      <c r="T1030" s="19" t="b">
        <f t="shared" si="204"/>
        <v>0</v>
      </c>
      <c r="U1030" s="19" t="b">
        <f t="shared" si="205"/>
        <v>0</v>
      </c>
    </row>
    <row r="1031" spans="8:21" x14ac:dyDescent="0.25">
      <c r="H1031" s="13" t="str">
        <f>_xlfn.IFNA(IF(B1031="GN",VLOOKUP($K1031,'GN codes'!$A:$E,3,FALSE),VLOOKUP($K1031,'Prodcom codes'!$A:$F,4,FALSE)),"")</f>
        <v/>
      </c>
      <c r="I1031" s="16" t="str">
        <f t="shared" si="194"/>
        <v/>
      </c>
      <c r="J1031" s="17" t="str">
        <f t="shared" si="195"/>
        <v/>
      </c>
      <c r="K1031" s="13" t="str">
        <f t="shared" si="196"/>
        <v/>
      </c>
      <c r="L1031" s="19" t="b">
        <f t="shared" si="197"/>
        <v>1</v>
      </c>
      <c r="M1031" s="19" t="b">
        <f t="shared" si="198"/>
        <v>1</v>
      </c>
      <c r="N1031" s="19" t="b">
        <f t="shared" si="199"/>
        <v>1</v>
      </c>
      <c r="O1031" s="19" t="b">
        <f t="shared" si="200"/>
        <v>0</v>
      </c>
      <c r="P1031" s="19" t="b">
        <f>IF(B1031="GN",ISNA(VLOOKUP($K1031,'GN codes'!$A:$A,1,FALSE)),ISNA(VLOOKUP($K1031,'Prodcom codes'!$A:$A,1,FALSE)))</f>
        <v>1</v>
      </c>
      <c r="Q1031" s="19" t="b">
        <f t="shared" si="201"/>
        <v>0</v>
      </c>
      <c r="R1031" s="19" t="b">
        <f t="shared" si="202"/>
        <v>0</v>
      </c>
      <c r="S1031" s="19" t="b">
        <f t="shared" si="203"/>
        <v>0</v>
      </c>
      <c r="T1031" s="19" t="b">
        <f t="shared" si="204"/>
        <v>0</v>
      </c>
      <c r="U1031" s="19" t="b">
        <f t="shared" si="205"/>
        <v>0</v>
      </c>
    </row>
    <row r="1032" spans="8:21" x14ac:dyDescent="0.25">
      <c r="H1032" s="13" t="str">
        <f>_xlfn.IFNA(IF(B1032="GN",VLOOKUP($K1032,'GN codes'!$A:$E,3,FALSE),VLOOKUP($K1032,'Prodcom codes'!$A:$F,4,FALSE)),"")</f>
        <v/>
      </c>
      <c r="I1032" s="16" t="str">
        <f t="shared" si="194"/>
        <v/>
      </c>
      <c r="J1032" s="17" t="str">
        <f t="shared" si="195"/>
        <v/>
      </c>
      <c r="K1032" s="13" t="str">
        <f t="shared" si="196"/>
        <v/>
      </c>
      <c r="L1032" s="19" t="b">
        <f t="shared" si="197"/>
        <v>1</v>
      </c>
      <c r="M1032" s="19" t="b">
        <f t="shared" si="198"/>
        <v>1</v>
      </c>
      <c r="N1032" s="19" t="b">
        <f t="shared" si="199"/>
        <v>1</v>
      </c>
      <c r="O1032" s="19" t="b">
        <f t="shared" si="200"/>
        <v>0</v>
      </c>
      <c r="P1032" s="19" t="b">
        <f>IF(B1032="GN",ISNA(VLOOKUP($K1032,'GN codes'!$A:$A,1,FALSE)),ISNA(VLOOKUP($K1032,'Prodcom codes'!$A:$A,1,FALSE)))</f>
        <v>1</v>
      </c>
      <c r="Q1032" s="19" t="b">
        <f t="shared" si="201"/>
        <v>0</v>
      </c>
      <c r="R1032" s="19" t="b">
        <f t="shared" si="202"/>
        <v>0</v>
      </c>
      <c r="S1032" s="19" t="b">
        <f t="shared" si="203"/>
        <v>0</v>
      </c>
      <c r="T1032" s="19" t="b">
        <f t="shared" si="204"/>
        <v>0</v>
      </c>
      <c r="U1032" s="19" t="b">
        <f t="shared" si="205"/>
        <v>0</v>
      </c>
    </row>
    <row r="1033" spans="8:21" x14ac:dyDescent="0.25">
      <c r="H1033" s="13" t="str">
        <f>_xlfn.IFNA(IF(B1033="GN",VLOOKUP($K1033,'GN codes'!$A:$E,3,FALSE),VLOOKUP($K1033,'Prodcom codes'!$A:$F,4,FALSE)),"")</f>
        <v/>
      </c>
      <c r="I1033" s="16" t="str">
        <f t="shared" si="194"/>
        <v/>
      </c>
      <c r="J1033" s="17" t="str">
        <f t="shared" si="195"/>
        <v/>
      </c>
      <c r="K1033" s="13" t="str">
        <f t="shared" si="196"/>
        <v/>
      </c>
      <c r="L1033" s="19" t="b">
        <f t="shared" si="197"/>
        <v>1</v>
      </c>
      <c r="M1033" s="19" t="b">
        <f t="shared" si="198"/>
        <v>1</v>
      </c>
      <c r="N1033" s="19" t="b">
        <f t="shared" si="199"/>
        <v>1</v>
      </c>
      <c r="O1033" s="19" t="b">
        <f t="shared" si="200"/>
        <v>0</v>
      </c>
      <c r="P1033" s="19" t="b">
        <f>IF(B1033="GN",ISNA(VLOOKUP($K1033,'GN codes'!$A:$A,1,FALSE)),ISNA(VLOOKUP($K1033,'Prodcom codes'!$A:$A,1,FALSE)))</f>
        <v>1</v>
      </c>
      <c r="Q1033" s="19" t="b">
        <f t="shared" si="201"/>
        <v>0</v>
      </c>
      <c r="R1033" s="19" t="b">
        <f t="shared" si="202"/>
        <v>0</v>
      </c>
      <c r="S1033" s="19" t="b">
        <f t="shared" si="203"/>
        <v>0</v>
      </c>
      <c r="T1033" s="19" t="b">
        <f t="shared" si="204"/>
        <v>0</v>
      </c>
      <c r="U1033" s="19" t="b">
        <f t="shared" si="205"/>
        <v>0</v>
      </c>
    </row>
    <row r="1034" spans="8:21" x14ac:dyDescent="0.25">
      <c r="H1034" s="13" t="str">
        <f>_xlfn.IFNA(IF(B1034="GN",VLOOKUP($K1034,'GN codes'!$A:$E,3,FALSE),VLOOKUP($K1034,'Prodcom codes'!$A:$F,4,FALSE)),"")</f>
        <v/>
      </c>
      <c r="I1034" s="16" t="str">
        <f t="shared" si="194"/>
        <v/>
      </c>
      <c r="J1034" s="17" t="str">
        <f t="shared" si="195"/>
        <v/>
      </c>
      <c r="K1034" s="13" t="str">
        <f t="shared" si="196"/>
        <v/>
      </c>
      <c r="L1034" s="19" t="b">
        <f t="shared" si="197"/>
        <v>1</v>
      </c>
      <c r="M1034" s="19" t="b">
        <f t="shared" si="198"/>
        <v>1</v>
      </c>
      <c r="N1034" s="19" t="b">
        <f t="shared" si="199"/>
        <v>1</v>
      </c>
      <c r="O1034" s="19" t="b">
        <f t="shared" si="200"/>
        <v>0</v>
      </c>
      <c r="P1034" s="19" t="b">
        <f>IF(B1034="GN",ISNA(VLOOKUP($K1034,'GN codes'!$A:$A,1,FALSE)),ISNA(VLOOKUP($K1034,'Prodcom codes'!$A:$A,1,FALSE)))</f>
        <v>1</v>
      </c>
      <c r="Q1034" s="19" t="b">
        <f t="shared" si="201"/>
        <v>0</v>
      </c>
      <c r="R1034" s="19" t="b">
        <f t="shared" si="202"/>
        <v>0</v>
      </c>
      <c r="S1034" s="19" t="b">
        <f t="shared" si="203"/>
        <v>0</v>
      </c>
      <c r="T1034" s="19" t="b">
        <f t="shared" si="204"/>
        <v>0</v>
      </c>
      <c r="U1034" s="19" t="b">
        <f t="shared" si="205"/>
        <v>0</v>
      </c>
    </row>
    <row r="1035" spans="8:21" x14ac:dyDescent="0.25">
      <c r="H1035" s="13" t="str">
        <f>_xlfn.IFNA(IF(B1035="GN",VLOOKUP($K1035,'GN codes'!$A:$E,3,FALSE),VLOOKUP($K1035,'Prodcom codes'!$A:$F,4,FALSE)),"")</f>
        <v/>
      </c>
      <c r="I1035" s="16" t="str">
        <f t="shared" si="194"/>
        <v/>
      </c>
      <c r="J1035" s="17" t="str">
        <f t="shared" si="195"/>
        <v/>
      </c>
      <c r="K1035" s="13" t="str">
        <f t="shared" si="196"/>
        <v/>
      </c>
      <c r="L1035" s="19" t="b">
        <f t="shared" si="197"/>
        <v>1</v>
      </c>
      <c r="M1035" s="19" t="b">
        <f t="shared" si="198"/>
        <v>1</v>
      </c>
      <c r="N1035" s="19" t="b">
        <f t="shared" si="199"/>
        <v>1</v>
      </c>
      <c r="O1035" s="19" t="b">
        <f t="shared" si="200"/>
        <v>0</v>
      </c>
      <c r="P1035" s="19" t="b">
        <f>IF(B1035="GN",ISNA(VLOOKUP($K1035,'GN codes'!$A:$A,1,FALSE)),ISNA(VLOOKUP($K1035,'Prodcom codes'!$A:$A,1,FALSE)))</f>
        <v>1</v>
      </c>
      <c r="Q1035" s="19" t="b">
        <f t="shared" si="201"/>
        <v>0</v>
      </c>
      <c r="R1035" s="19" t="b">
        <f t="shared" si="202"/>
        <v>0</v>
      </c>
      <c r="S1035" s="19" t="b">
        <f t="shared" si="203"/>
        <v>0</v>
      </c>
      <c r="T1035" s="19" t="b">
        <f t="shared" si="204"/>
        <v>0</v>
      </c>
      <c r="U1035" s="19" t="b">
        <f t="shared" si="205"/>
        <v>0</v>
      </c>
    </row>
    <row r="1036" spans="8:21" x14ac:dyDescent="0.25">
      <c r="H1036" s="13" t="str">
        <f>_xlfn.IFNA(IF(B1036="GN",VLOOKUP($K1036,'GN codes'!$A:$E,3,FALSE),VLOOKUP($K1036,'Prodcom codes'!$A:$F,4,FALSE)),"")</f>
        <v/>
      </c>
      <c r="I1036" s="16" t="str">
        <f t="shared" si="194"/>
        <v/>
      </c>
      <c r="J1036" s="17" t="str">
        <f t="shared" si="195"/>
        <v/>
      </c>
      <c r="K1036" s="13" t="str">
        <f t="shared" si="196"/>
        <v/>
      </c>
      <c r="L1036" s="19" t="b">
        <f t="shared" si="197"/>
        <v>1</v>
      </c>
      <c r="M1036" s="19" t="b">
        <f t="shared" si="198"/>
        <v>1</v>
      </c>
      <c r="N1036" s="19" t="b">
        <f t="shared" si="199"/>
        <v>1</v>
      </c>
      <c r="O1036" s="19" t="b">
        <f t="shared" si="200"/>
        <v>0</v>
      </c>
      <c r="P1036" s="19" t="b">
        <f>IF(B1036="GN",ISNA(VLOOKUP($K1036,'GN codes'!$A:$A,1,FALSE)),ISNA(VLOOKUP($K1036,'Prodcom codes'!$A:$A,1,FALSE)))</f>
        <v>1</v>
      </c>
      <c r="Q1036" s="19" t="b">
        <f t="shared" si="201"/>
        <v>0</v>
      </c>
      <c r="R1036" s="19" t="b">
        <f t="shared" si="202"/>
        <v>0</v>
      </c>
      <c r="S1036" s="19" t="b">
        <f t="shared" si="203"/>
        <v>0</v>
      </c>
      <c r="T1036" s="19" t="b">
        <f t="shared" si="204"/>
        <v>0</v>
      </c>
      <c r="U1036" s="19" t="b">
        <f t="shared" si="205"/>
        <v>0</v>
      </c>
    </row>
    <row r="1037" spans="8:21" x14ac:dyDescent="0.25">
      <c r="H1037" s="13" t="str">
        <f>_xlfn.IFNA(IF(B1037="GN",VLOOKUP($K1037,'GN codes'!$A:$E,3,FALSE),VLOOKUP($K1037,'Prodcom codes'!$A:$F,4,FALSE)),"")</f>
        <v/>
      </c>
      <c r="I1037" s="16" t="str">
        <f t="shared" si="194"/>
        <v/>
      </c>
      <c r="J1037" s="17" t="str">
        <f t="shared" si="195"/>
        <v/>
      </c>
      <c r="K1037" s="13" t="str">
        <f t="shared" si="196"/>
        <v/>
      </c>
      <c r="L1037" s="19" t="b">
        <f t="shared" si="197"/>
        <v>1</v>
      </c>
      <c r="M1037" s="19" t="b">
        <f t="shared" si="198"/>
        <v>1</v>
      </c>
      <c r="N1037" s="19" t="b">
        <f t="shared" si="199"/>
        <v>1</v>
      </c>
      <c r="O1037" s="19" t="b">
        <f t="shared" si="200"/>
        <v>0</v>
      </c>
      <c r="P1037" s="19" t="b">
        <f>IF(B1037="GN",ISNA(VLOOKUP($K1037,'GN codes'!$A:$A,1,FALSE)),ISNA(VLOOKUP($K1037,'Prodcom codes'!$A:$A,1,FALSE)))</f>
        <v>1</v>
      </c>
      <c r="Q1037" s="19" t="b">
        <f t="shared" si="201"/>
        <v>0</v>
      </c>
      <c r="R1037" s="19" t="b">
        <f t="shared" si="202"/>
        <v>0</v>
      </c>
      <c r="S1037" s="19" t="b">
        <f t="shared" si="203"/>
        <v>0</v>
      </c>
      <c r="T1037" s="19" t="b">
        <f t="shared" si="204"/>
        <v>0</v>
      </c>
      <c r="U1037" s="19" t="b">
        <f t="shared" si="205"/>
        <v>0</v>
      </c>
    </row>
    <row r="1038" spans="8:21" x14ac:dyDescent="0.25">
      <c r="H1038" s="13" t="str">
        <f>_xlfn.IFNA(IF(B1038="GN",VLOOKUP($K1038,'GN codes'!$A:$E,3,FALSE),VLOOKUP($K1038,'Prodcom codes'!$A:$F,4,FALSE)),"")</f>
        <v/>
      </c>
      <c r="I1038" s="16" t="str">
        <f t="shared" si="194"/>
        <v/>
      </c>
      <c r="J1038" s="17" t="str">
        <f t="shared" si="195"/>
        <v/>
      </c>
      <c r="K1038" s="13" t="str">
        <f t="shared" si="196"/>
        <v/>
      </c>
      <c r="L1038" s="19" t="b">
        <f t="shared" si="197"/>
        <v>1</v>
      </c>
      <c r="M1038" s="19" t="b">
        <f t="shared" si="198"/>
        <v>1</v>
      </c>
      <c r="N1038" s="19" t="b">
        <f t="shared" si="199"/>
        <v>1</v>
      </c>
      <c r="O1038" s="19" t="b">
        <f t="shared" si="200"/>
        <v>0</v>
      </c>
      <c r="P1038" s="19" t="b">
        <f>IF(B1038="GN",ISNA(VLOOKUP($K1038,'GN codes'!$A:$A,1,FALSE)),ISNA(VLOOKUP($K1038,'Prodcom codes'!$A:$A,1,FALSE)))</f>
        <v>1</v>
      </c>
      <c r="Q1038" s="19" t="b">
        <f t="shared" si="201"/>
        <v>0</v>
      </c>
      <c r="R1038" s="19" t="b">
        <f t="shared" si="202"/>
        <v>0</v>
      </c>
      <c r="S1038" s="19" t="b">
        <f t="shared" si="203"/>
        <v>0</v>
      </c>
      <c r="T1038" s="19" t="b">
        <f t="shared" si="204"/>
        <v>0</v>
      </c>
      <c r="U1038" s="19" t="b">
        <f t="shared" si="205"/>
        <v>0</v>
      </c>
    </row>
    <row r="1039" spans="8:21" x14ac:dyDescent="0.25">
      <c r="H1039" s="13" t="str">
        <f>_xlfn.IFNA(IF(B1039="GN",VLOOKUP($K1039,'GN codes'!$A:$E,3,FALSE),VLOOKUP($K1039,'Prodcom codes'!$A:$F,4,FALSE)),"")</f>
        <v/>
      </c>
      <c r="I1039" s="16" t="str">
        <f t="shared" si="194"/>
        <v/>
      </c>
      <c r="J1039" s="17" t="str">
        <f t="shared" si="195"/>
        <v/>
      </c>
      <c r="K1039" s="13" t="str">
        <f t="shared" si="196"/>
        <v/>
      </c>
      <c r="L1039" s="19" t="b">
        <f t="shared" si="197"/>
        <v>1</v>
      </c>
      <c r="M1039" s="19" t="b">
        <f t="shared" si="198"/>
        <v>1</v>
      </c>
      <c r="N1039" s="19" t="b">
        <f t="shared" si="199"/>
        <v>1</v>
      </c>
      <c r="O1039" s="19" t="b">
        <f t="shared" si="200"/>
        <v>0</v>
      </c>
      <c r="P1039" s="19" t="b">
        <f>IF(B1039="GN",ISNA(VLOOKUP($K1039,'GN codes'!$A:$A,1,FALSE)),ISNA(VLOOKUP($K1039,'Prodcom codes'!$A:$A,1,FALSE)))</f>
        <v>1</v>
      </c>
      <c r="Q1039" s="19" t="b">
        <f t="shared" si="201"/>
        <v>0</v>
      </c>
      <c r="R1039" s="19" t="b">
        <f t="shared" si="202"/>
        <v>0</v>
      </c>
      <c r="S1039" s="19" t="b">
        <f t="shared" si="203"/>
        <v>0</v>
      </c>
      <c r="T1039" s="19" t="b">
        <f t="shared" si="204"/>
        <v>0</v>
      </c>
      <c r="U1039" s="19" t="b">
        <f t="shared" si="205"/>
        <v>0</v>
      </c>
    </row>
    <row r="1040" spans="8:21" x14ac:dyDescent="0.25">
      <c r="H1040" s="13" t="str">
        <f>_xlfn.IFNA(IF(B1040="GN",VLOOKUP($K1040,'GN codes'!$A:$E,3,FALSE),VLOOKUP($K1040,'Prodcom codes'!$A:$F,4,FALSE)),"")</f>
        <v/>
      </c>
      <c r="I1040" s="16" t="str">
        <f t="shared" si="194"/>
        <v/>
      </c>
      <c r="J1040" s="17" t="str">
        <f t="shared" si="195"/>
        <v/>
      </c>
      <c r="K1040" s="13" t="str">
        <f t="shared" si="196"/>
        <v/>
      </c>
      <c r="L1040" s="19" t="b">
        <f t="shared" si="197"/>
        <v>1</v>
      </c>
      <c r="M1040" s="19" t="b">
        <f t="shared" si="198"/>
        <v>1</v>
      </c>
      <c r="N1040" s="19" t="b">
        <f t="shared" si="199"/>
        <v>1</v>
      </c>
      <c r="O1040" s="19" t="b">
        <f t="shared" si="200"/>
        <v>0</v>
      </c>
      <c r="P1040" s="19" t="b">
        <f>IF(B1040="GN",ISNA(VLOOKUP($K1040,'GN codes'!$A:$A,1,FALSE)),ISNA(VLOOKUP($K1040,'Prodcom codes'!$A:$A,1,FALSE)))</f>
        <v>1</v>
      </c>
      <c r="Q1040" s="19" t="b">
        <f t="shared" si="201"/>
        <v>0</v>
      </c>
      <c r="R1040" s="19" t="b">
        <f t="shared" si="202"/>
        <v>0</v>
      </c>
      <c r="S1040" s="19" t="b">
        <f t="shared" si="203"/>
        <v>0</v>
      </c>
      <c r="T1040" s="19" t="b">
        <f t="shared" si="204"/>
        <v>0</v>
      </c>
      <c r="U1040" s="19" t="b">
        <f t="shared" si="205"/>
        <v>0</v>
      </c>
    </row>
    <row r="1041" spans="8:21" x14ac:dyDescent="0.25">
      <c r="H1041" s="13" t="str">
        <f>_xlfn.IFNA(IF(B1041="GN",VLOOKUP($K1041,'GN codes'!$A:$E,3,FALSE),VLOOKUP($K1041,'Prodcom codes'!$A:$F,4,FALSE)),"")</f>
        <v/>
      </c>
      <c r="I1041" s="16" t="str">
        <f t="shared" si="194"/>
        <v/>
      </c>
      <c r="J1041" s="17" t="str">
        <f t="shared" si="195"/>
        <v/>
      </c>
      <c r="K1041" s="13" t="str">
        <f t="shared" si="196"/>
        <v/>
      </c>
      <c r="L1041" s="19" t="b">
        <f t="shared" si="197"/>
        <v>1</v>
      </c>
      <c r="M1041" s="19" t="b">
        <f t="shared" si="198"/>
        <v>1</v>
      </c>
      <c r="N1041" s="19" t="b">
        <f t="shared" si="199"/>
        <v>1</v>
      </c>
      <c r="O1041" s="19" t="b">
        <f t="shared" si="200"/>
        <v>0</v>
      </c>
      <c r="P1041" s="19" t="b">
        <f>IF(B1041="GN",ISNA(VLOOKUP($K1041,'GN codes'!$A:$A,1,FALSE)),ISNA(VLOOKUP($K1041,'Prodcom codes'!$A:$A,1,FALSE)))</f>
        <v>1</v>
      </c>
      <c r="Q1041" s="19" t="b">
        <f t="shared" si="201"/>
        <v>0</v>
      </c>
      <c r="R1041" s="19" t="b">
        <f t="shared" si="202"/>
        <v>0</v>
      </c>
      <c r="S1041" s="19" t="b">
        <f t="shared" si="203"/>
        <v>0</v>
      </c>
      <c r="T1041" s="19" t="b">
        <f t="shared" si="204"/>
        <v>0</v>
      </c>
      <c r="U1041" s="19" t="b">
        <f t="shared" si="205"/>
        <v>0</v>
      </c>
    </row>
    <row r="1042" spans="8:21" x14ac:dyDescent="0.25">
      <c r="H1042" s="13" t="str">
        <f>_xlfn.IFNA(IF(B1042="GN",VLOOKUP($K1042,'GN codes'!$A:$E,3,FALSE),VLOOKUP($K1042,'Prodcom codes'!$A:$F,4,FALSE)),"")</f>
        <v/>
      </c>
      <c r="I1042" s="16" t="str">
        <f t="shared" si="194"/>
        <v/>
      </c>
      <c r="J1042" s="17" t="str">
        <f t="shared" si="195"/>
        <v/>
      </c>
      <c r="K1042" s="13" t="str">
        <f t="shared" si="196"/>
        <v/>
      </c>
      <c r="L1042" s="19" t="b">
        <f t="shared" si="197"/>
        <v>1</v>
      </c>
      <c r="M1042" s="19" t="b">
        <f t="shared" si="198"/>
        <v>1</v>
      </c>
      <c r="N1042" s="19" t="b">
        <f t="shared" si="199"/>
        <v>1</v>
      </c>
      <c r="O1042" s="19" t="b">
        <f t="shared" si="200"/>
        <v>0</v>
      </c>
      <c r="P1042" s="19" t="b">
        <f>IF(B1042="GN",ISNA(VLOOKUP($K1042,'GN codes'!$A:$A,1,FALSE)),ISNA(VLOOKUP($K1042,'Prodcom codes'!$A:$A,1,FALSE)))</f>
        <v>1</v>
      </c>
      <c r="Q1042" s="19" t="b">
        <f t="shared" si="201"/>
        <v>0</v>
      </c>
      <c r="R1042" s="19" t="b">
        <f t="shared" si="202"/>
        <v>0</v>
      </c>
      <c r="S1042" s="19" t="b">
        <f t="shared" si="203"/>
        <v>0</v>
      </c>
      <c r="T1042" s="19" t="b">
        <f t="shared" si="204"/>
        <v>0</v>
      </c>
      <c r="U1042" s="19" t="b">
        <f t="shared" si="205"/>
        <v>0</v>
      </c>
    </row>
    <row r="1043" spans="8:21" x14ac:dyDescent="0.25">
      <c r="H1043" s="13" t="str">
        <f>_xlfn.IFNA(IF(B1043="GN",VLOOKUP($K1043,'GN codes'!$A:$E,3,FALSE),VLOOKUP($K1043,'Prodcom codes'!$A:$F,4,FALSE)),"")</f>
        <v/>
      </c>
      <c r="I1043" s="16" t="str">
        <f t="shared" si="194"/>
        <v/>
      </c>
      <c r="J1043" s="17" t="str">
        <f t="shared" si="195"/>
        <v/>
      </c>
      <c r="K1043" s="13" t="str">
        <f t="shared" si="196"/>
        <v/>
      </c>
      <c r="L1043" s="19" t="b">
        <f t="shared" si="197"/>
        <v>1</v>
      </c>
      <c r="M1043" s="19" t="b">
        <f t="shared" si="198"/>
        <v>1</v>
      </c>
      <c r="N1043" s="19" t="b">
        <f t="shared" si="199"/>
        <v>1</v>
      </c>
      <c r="O1043" s="19" t="b">
        <f t="shared" si="200"/>
        <v>0</v>
      </c>
      <c r="P1043" s="19" t="b">
        <f>IF(B1043="GN",ISNA(VLOOKUP($K1043,'GN codes'!$A:$A,1,FALSE)),ISNA(VLOOKUP($K1043,'Prodcom codes'!$A:$A,1,FALSE)))</f>
        <v>1</v>
      </c>
      <c r="Q1043" s="19" t="b">
        <f t="shared" si="201"/>
        <v>0</v>
      </c>
      <c r="R1043" s="19" t="b">
        <f t="shared" si="202"/>
        <v>0</v>
      </c>
      <c r="S1043" s="19" t="b">
        <f t="shared" si="203"/>
        <v>0</v>
      </c>
      <c r="T1043" s="19" t="b">
        <f t="shared" si="204"/>
        <v>0</v>
      </c>
      <c r="U1043" s="19" t="b">
        <f t="shared" si="205"/>
        <v>0</v>
      </c>
    </row>
    <row r="1044" spans="8:21" x14ac:dyDescent="0.25">
      <c r="H1044" s="13" t="str">
        <f>_xlfn.IFNA(IF(B1044="GN",VLOOKUP($K1044,'GN codes'!$A:$E,3,FALSE),VLOOKUP($K1044,'Prodcom codes'!$A:$F,4,FALSE)),"")</f>
        <v/>
      </c>
      <c r="I1044" s="16" t="str">
        <f t="shared" si="194"/>
        <v/>
      </c>
      <c r="J1044" s="17" t="str">
        <f t="shared" si="195"/>
        <v/>
      </c>
      <c r="K1044" s="13" t="str">
        <f t="shared" si="196"/>
        <v/>
      </c>
      <c r="L1044" s="19" t="b">
        <f t="shared" si="197"/>
        <v>1</v>
      </c>
      <c r="M1044" s="19" t="b">
        <f t="shared" si="198"/>
        <v>1</v>
      </c>
      <c r="N1044" s="19" t="b">
        <f t="shared" si="199"/>
        <v>1</v>
      </c>
      <c r="O1044" s="19" t="b">
        <f t="shared" si="200"/>
        <v>0</v>
      </c>
      <c r="P1044" s="19" t="b">
        <f>IF(B1044="GN",ISNA(VLOOKUP($K1044,'GN codes'!$A:$A,1,FALSE)),ISNA(VLOOKUP($K1044,'Prodcom codes'!$A:$A,1,FALSE)))</f>
        <v>1</v>
      </c>
      <c r="Q1044" s="19" t="b">
        <f t="shared" si="201"/>
        <v>0</v>
      </c>
      <c r="R1044" s="19" t="b">
        <f t="shared" si="202"/>
        <v>0</v>
      </c>
      <c r="S1044" s="19" t="b">
        <f t="shared" si="203"/>
        <v>0</v>
      </c>
      <c r="T1044" s="19" t="b">
        <f t="shared" si="204"/>
        <v>0</v>
      </c>
      <c r="U1044" s="19" t="b">
        <f t="shared" si="205"/>
        <v>0</v>
      </c>
    </row>
    <row r="1045" spans="8:21" x14ac:dyDescent="0.25">
      <c r="H1045" s="13" t="str">
        <f>_xlfn.IFNA(IF(B1045="GN",VLOOKUP($K1045,'GN codes'!$A:$E,3,FALSE),VLOOKUP($K1045,'Prodcom codes'!$A:$F,4,FALSE)),"")</f>
        <v/>
      </c>
      <c r="I1045" s="16" t="str">
        <f t="shared" si="194"/>
        <v/>
      </c>
      <c r="J1045" s="17" t="str">
        <f t="shared" si="195"/>
        <v/>
      </c>
      <c r="K1045" s="13" t="str">
        <f t="shared" si="196"/>
        <v/>
      </c>
      <c r="L1045" s="19" t="b">
        <f t="shared" si="197"/>
        <v>1</v>
      </c>
      <c r="M1045" s="19" t="b">
        <f t="shared" si="198"/>
        <v>1</v>
      </c>
      <c r="N1045" s="19" t="b">
        <f t="shared" si="199"/>
        <v>1</v>
      </c>
      <c r="O1045" s="19" t="b">
        <f t="shared" si="200"/>
        <v>0</v>
      </c>
      <c r="P1045" s="19" t="b">
        <f>IF(B1045="GN",ISNA(VLOOKUP($K1045,'GN codes'!$A:$A,1,FALSE)),ISNA(VLOOKUP($K1045,'Prodcom codes'!$A:$A,1,FALSE)))</f>
        <v>1</v>
      </c>
      <c r="Q1045" s="19" t="b">
        <f t="shared" si="201"/>
        <v>0</v>
      </c>
      <c r="R1045" s="19" t="b">
        <f t="shared" si="202"/>
        <v>0</v>
      </c>
      <c r="S1045" s="19" t="b">
        <f t="shared" si="203"/>
        <v>0</v>
      </c>
      <c r="T1045" s="19" t="b">
        <f t="shared" si="204"/>
        <v>0</v>
      </c>
      <c r="U1045" s="19" t="b">
        <f t="shared" si="205"/>
        <v>0</v>
      </c>
    </row>
    <row r="1046" spans="8:21" x14ac:dyDescent="0.25">
      <c r="H1046" s="13" t="str">
        <f>_xlfn.IFNA(IF(B1046="GN",VLOOKUP($K1046,'GN codes'!$A:$E,3,FALSE),VLOOKUP($K1046,'Prodcom codes'!$A:$F,4,FALSE)),"")</f>
        <v/>
      </c>
      <c r="I1046" s="16" t="str">
        <f t="shared" si="194"/>
        <v/>
      </c>
      <c r="J1046" s="17" t="str">
        <f t="shared" si="195"/>
        <v/>
      </c>
      <c r="K1046" s="13" t="str">
        <f t="shared" si="196"/>
        <v/>
      </c>
      <c r="L1046" s="19" t="b">
        <f t="shared" si="197"/>
        <v>1</v>
      </c>
      <c r="M1046" s="19" t="b">
        <f t="shared" si="198"/>
        <v>1</v>
      </c>
      <c r="N1046" s="19" t="b">
        <f t="shared" si="199"/>
        <v>1</v>
      </c>
      <c r="O1046" s="19" t="b">
        <f t="shared" si="200"/>
        <v>0</v>
      </c>
      <c r="P1046" s="19" t="b">
        <f>IF(B1046="GN",ISNA(VLOOKUP($K1046,'GN codes'!$A:$A,1,FALSE)),ISNA(VLOOKUP($K1046,'Prodcom codes'!$A:$A,1,FALSE)))</f>
        <v>1</v>
      </c>
      <c r="Q1046" s="19" t="b">
        <f t="shared" si="201"/>
        <v>0</v>
      </c>
      <c r="R1046" s="19" t="b">
        <f t="shared" si="202"/>
        <v>0</v>
      </c>
      <c r="S1046" s="19" t="b">
        <f t="shared" si="203"/>
        <v>0</v>
      </c>
      <c r="T1046" s="19" t="b">
        <f t="shared" si="204"/>
        <v>0</v>
      </c>
      <c r="U1046" s="19" t="b">
        <f t="shared" si="205"/>
        <v>0</v>
      </c>
    </row>
    <row r="1047" spans="8:21" x14ac:dyDescent="0.25">
      <c r="H1047" s="13" t="str">
        <f>_xlfn.IFNA(IF(B1047="GN",VLOOKUP($K1047,'GN codes'!$A:$E,3,FALSE),VLOOKUP($K1047,'Prodcom codes'!$A:$F,4,FALSE)),"")</f>
        <v/>
      </c>
      <c r="I1047" s="16" t="str">
        <f t="shared" si="194"/>
        <v/>
      </c>
      <c r="J1047" s="17" t="str">
        <f t="shared" si="195"/>
        <v/>
      </c>
      <c r="K1047" s="13" t="str">
        <f t="shared" si="196"/>
        <v/>
      </c>
      <c r="L1047" s="19" t="b">
        <f t="shared" si="197"/>
        <v>1</v>
      </c>
      <c r="M1047" s="19" t="b">
        <f t="shared" si="198"/>
        <v>1</v>
      </c>
      <c r="N1047" s="19" t="b">
        <f t="shared" si="199"/>
        <v>1</v>
      </c>
      <c r="O1047" s="19" t="b">
        <f t="shared" si="200"/>
        <v>0</v>
      </c>
      <c r="P1047" s="19" t="b">
        <f>IF(B1047="GN",ISNA(VLOOKUP($K1047,'GN codes'!$A:$A,1,FALSE)),ISNA(VLOOKUP($K1047,'Prodcom codes'!$A:$A,1,FALSE)))</f>
        <v>1</v>
      </c>
      <c r="Q1047" s="19" t="b">
        <f t="shared" si="201"/>
        <v>0</v>
      </c>
      <c r="R1047" s="19" t="b">
        <f t="shared" si="202"/>
        <v>0</v>
      </c>
      <c r="S1047" s="19" t="b">
        <f t="shared" si="203"/>
        <v>0</v>
      </c>
      <c r="T1047" s="19" t="b">
        <f t="shared" si="204"/>
        <v>0</v>
      </c>
      <c r="U1047" s="19" t="b">
        <f t="shared" si="205"/>
        <v>0</v>
      </c>
    </row>
    <row r="1048" spans="8:21" x14ac:dyDescent="0.25">
      <c r="H1048" s="13" t="str">
        <f>_xlfn.IFNA(IF(B1048="GN",VLOOKUP($K1048,'GN codes'!$A:$E,3,FALSE),VLOOKUP($K1048,'Prodcom codes'!$A:$F,4,FALSE)),"")</f>
        <v/>
      </c>
      <c r="I1048" s="16" t="str">
        <f t="shared" si="194"/>
        <v/>
      </c>
      <c r="J1048" s="17" t="str">
        <f t="shared" si="195"/>
        <v/>
      </c>
      <c r="K1048" s="13" t="str">
        <f t="shared" si="196"/>
        <v/>
      </c>
      <c r="L1048" s="19" t="b">
        <f t="shared" si="197"/>
        <v>1</v>
      </c>
      <c r="M1048" s="19" t="b">
        <f t="shared" si="198"/>
        <v>1</v>
      </c>
      <c r="N1048" s="19" t="b">
        <f t="shared" si="199"/>
        <v>1</v>
      </c>
      <c r="O1048" s="19" t="b">
        <f t="shared" si="200"/>
        <v>0</v>
      </c>
      <c r="P1048" s="19" t="b">
        <f>IF(B1048="GN",ISNA(VLOOKUP($K1048,'GN codes'!$A:$A,1,FALSE)),ISNA(VLOOKUP($K1048,'Prodcom codes'!$A:$A,1,FALSE)))</f>
        <v>1</v>
      </c>
      <c r="Q1048" s="19" t="b">
        <f t="shared" si="201"/>
        <v>0</v>
      </c>
      <c r="R1048" s="19" t="b">
        <f t="shared" si="202"/>
        <v>0</v>
      </c>
      <c r="S1048" s="19" t="b">
        <f t="shared" si="203"/>
        <v>0</v>
      </c>
      <c r="T1048" s="19" t="b">
        <f t="shared" si="204"/>
        <v>0</v>
      </c>
      <c r="U1048" s="19" t="b">
        <f t="shared" si="205"/>
        <v>0</v>
      </c>
    </row>
    <row r="1049" spans="8:21" x14ac:dyDescent="0.25">
      <c r="H1049" s="13" t="str">
        <f>_xlfn.IFNA(IF(B1049="GN",VLOOKUP($K1049,'GN codes'!$A:$E,3,FALSE),VLOOKUP($K1049,'Prodcom codes'!$A:$F,4,FALSE)),"")</f>
        <v/>
      </c>
      <c r="I1049" s="16" t="str">
        <f t="shared" si="194"/>
        <v/>
      </c>
      <c r="J1049" s="17" t="str">
        <f t="shared" si="195"/>
        <v/>
      </c>
      <c r="K1049" s="13" t="str">
        <f t="shared" si="196"/>
        <v/>
      </c>
      <c r="L1049" s="19" t="b">
        <f t="shared" si="197"/>
        <v>1</v>
      </c>
      <c r="M1049" s="19" t="b">
        <f t="shared" si="198"/>
        <v>1</v>
      </c>
      <c r="N1049" s="19" t="b">
        <f t="shared" si="199"/>
        <v>1</v>
      </c>
      <c r="O1049" s="19" t="b">
        <f t="shared" si="200"/>
        <v>0</v>
      </c>
      <c r="P1049" s="19" t="b">
        <f>IF(B1049="GN",ISNA(VLOOKUP($K1049,'GN codes'!$A:$A,1,FALSE)),ISNA(VLOOKUP($K1049,'Prodcom codes'!$A:$A,1,FALSE)))</f>
        <v>1</v>
      </c>
      <c r="Q1049" s="19" t="b">
        <f t="shared" si="201"/>
        <v>0</v>
      </c>
      <c r="R1049" s="19" t="b">
        <f t="shared" si="202"/>
        <v>0</v>
      </c>
      <c r="S1049" s="19" t="b">
        <f t="shared" si="203"/>
        <v>0</v>
      </c>
      <c r="T1049" s="19" t="b">
        <f t="shared" si="204"/>
        <v>0</v>
      </c>
      <c r="U1049" s="19" t="b">
        <f t="shared" si="205"/>
        <v>0</v>
      </c>
    </row>
    <row r="1050" spans="8:21" x14ac:dyDescent="0.25">
      <c r="H1050" s="13" t="str">
        <f>_xlfn.IFNA(IF(B1050="GN",VLOOKUP($K1050,'GN codes'!$A:$E,3,FALSE),VLOOKUP($K1050,'Prodcom codes'!$A:$F,4,FALSE)),"")</f>
        <v/>
      </c>
      <c r="I1050" s="16" t="str">
        <f t="shared" si="194"/>
        <v/>
      </c>
      <c r="J1050" s="17" t="str">
        <f t="shared" si="195"/>
        <v/>
      </c>
      <c r="K1050" s="13" t="str">
        <f t="shared" si="196"/>
        <v/>
      </c>
      <c r="L1050" s="19" t="b">
        <f t="shared" si="197"/>
        <v>1</v>
      </c>
      <c r="M1050" s="19" t="b">
        <f t="shared" si="198"/>
        <v>1</v>
      </c>
      <c r="N1050" s="19" t="b">
        <f t="shared" si="199"/>
        <v>1</v>
      </c>
      <c r="O1050" s="19" t="b">
        <f t="shared" si="200"/>
        <v>0</v>
      </c>
      <c r="P1050" s="19" t="b">
        <f>IF(B1050="GN",ISNA(VLOOKUP($K1050,'GN codes'!$A:$A,1,FALSE)),ISNA(VLOOKUP($K1050,'Prodcom codes'!$A:$A,1,FALSE)))</f>
        <v>1</v>
      </c>
      <c r="Q1050" s="19" t="b">
        <f t="shared" si="201"/>
        <v>0</v>
      </c>
      <c r="R1050" s="19" t="b">
        <f t="shared" si="202"/>
        <v>0</v>
      </c>
      <c r="S1050" s="19" t="b">
        <f t="shared" si="203"/>
        <v>0</v>
      </c>
      <c r="T1050" s="19" t="b">
        <f t="shared" si="204"/>
        <v>0</v>
      </c>
      <c r="U1050" s="19" t="b">
        <f t="shared" si="205"/>
        <v>0</v>
      </c>
    </row>
    <row r="1051" spans="8:21" x14ac:dyDescent="0.25">
      <c r="H1051" s="13" t="str">
        <f>_xlfn.IFNA(IF(B1051="GN",VLOOKUP($K1051,'GN codes'!$A:$E,3,FALSE),VLOOKUP($K1051,'Prodcom codes'!$A:$F,4,FALSE)),"")</f>
        <v/>
      </c>
      <c r="I1051" s="16" t="str">
        <f t="shared" si="194"/>
        <v/>
      </c>
      <c r="J1051" s="17" t="str">
        <f t="shared" si="195"/>
        <v/>
      </c>
      <c r="K1051" s="13" t="str">
        <f t="shared" si="196"/>
        <v/>
      </c>
      <c r="L1051" s="19" t="b">
        <f t="shared" si="197"/>
        <v>1</v>
      </c>
      <c r="M1051" s="19" t="b">
        <f t="shared" si="198"/>
        <v>1</v>
      </c>
      <c r="N1051" s="19" t="b">
        <f t="shared" si="199"/>
        <v>1</v>
      </c>
      <c r="O1051" s="19" t="b">
        <f t="shared" si="200"/>
        <v>0</v>
      </c>
      <c r="P1051" s="19" t="b">
        <f>IF(B1051="GN",ISNA(VLOOKUP($K1051,'GN codes'!$A:$A,1,FALSE)),ISNA(VLOOKUP($K1051,'Prodcom codes'!$A:$A,1,FALSE)))</f>
        <v>1</v>
      </c>
      <c r="Q1051" s="19" t="b">
        <f t="shared" si="201"/>
        <v>0</v>
      </c>
      <c r="R1051" s="19" t="b">
        <f t="shared" si="202"/>
        <v>0</v>
      </c>
      <c r="S1051" s="19" t="b">
        <f t="shared" si="203"/>
        <v>0</v>
      </c>
      <c r="T1051" s="19" t="b">
        <f t="shared" si="204"/>
        <v>0</v>
      </c>
      <c r="U1051" s="19" t="b">
        <f t="shared" si="205"/>
        <v>0</v>
      </c>
    </row>
    <row r="1052" spans="8:21" x14ac:dyDescent="0.25">
      <c r="H1052" s="13" t="str">
        <f>_xlfn.IFNA(IF(B1052="GN",VLOOKUP($K1052,'GN codes'!$A:$E,3,FALSE),VLOOKUP($K1052,'Prodcom codes'!$A:$F,4,FALSE)),"")</f>
        <v/>
      </c>
      <c r="I1052" s="16" t="str">
        <f t="shared" si="194"/>
        <v/>
      </c>
      <c r="J1052" s="17" t="str">
        <f t="shared" si="195"/>
        <v/>
      </c>
      <c r="K1052" s="13" t="str">
        <f t="shared" si="196"/>
        <v/>
      </c>
      <c r="L1052" s="19" t="b">
        <f t="shared" si="197"/>
        <v>1</v>
      </c>
      <c r="M1052" s="19" t="b">
        <f t="shared" si="198"/>
        <v>1</v>
      </c>
      <c r="N1052" s="19" t="b">
        <f t="shared" si="199"/>
        <v>1</v>
      </c>
      <c r="O1052" s="19" t="b">
        <f t="shared" si="200"/>
        <v>0</v>
      </c>
      <c r="P1052" s="19" t="b">
        <f>IF(B1052="GN",ISNA(VLOOKUP($K1052,'GN codes'!$A:$A,1,FALSE)),ISNA(VLOOKUP($K1052,'Prodcom codes'!$A:$A,1,FALSE)))</f>
        <v>1</v>
      </c>
      <c r="Q1052" s="19" t="b">
        <f t="shared" si="201"/>
        <v>0</v>
      </c>
      <c r="R1052" s="19" t="b">
        <f t="shared" si="202"/>
        <v>0</v>
      </c>
      <c r="S1052" s="19" t="b">
        <f t="shared" si="203"/>
        <v>0</v>
      </c>
      <c r="T1052" s="19" t="b">
        <f t="shared" si="204"/>
        <v>0</v>
      </c>
      <c r="U1052" s="19" t="b">
        <f t="shared" si="205"/>
        <v>0</v>
      </c>
    </row>
    <row r="1053" spans="8:21" x14ac:dyDescent="0.25">
      <c r="H1053" s="13" t="str">
        <f>_xlfn.IFNA(IF(B1053="GN",VLOOKUP($K1053,'GN codes'!$A:$E,3,FALSE),VLOOKUP($K1053,'Prodcom codes'!$A:$F,4,FALSE)),"")</f>
        <v/>
      </c>
      <c r="I1053" s="16" t="str">
        <f t="shared" si="194"/>
        <v/>
      </c>
      <c r="J1053" s="17" t="str">
        <f t="shared" si="195"/>
        <v/>
      </c>
      <c r="K1053" s="13" t="str">
        <f t="shared" si="196"/>
        <v/>
      </c>
      <c r="L1053" s="19" t="b">
        <f t="shared" si="197"/>
        <v>1</v>
      </c>
      <c r="M1053" s="19" t="b">
        <f t="shared" si="198"/>
        <v>1</v>
      </c>
      <c r="N1053" s="19" t="b">
        <f t="shared" si="199"/>
        <v>1</v>
      </c>
      <c r="O1053" s="19" t="b">
        <f t="shared" si="200"/>
        <v>0</v>
      </c>
      <c r="P1053" s="19" t="b">
        <f>IF(B1053="GN",ISNA(VLOOKUP($K1053,'GN codes'!$A:$A,1,FALSE)),ISNA(VLOOKUP($K1053,'Prodcom codes'!$A:$A,1,FALSE)))</f>
        <v>1</v>
      </c>
      <c r="Q1053" s="19" t="b">
        <f t="shared" si="201"/>
        <v>0</v>
      </c>
      <c r="R1053" s="19" t="b">
        <f t="shared" si="202"/>
        <v>0</v>
      </c>
      <c r="S1053" s="19" t="b">
        <f t="shared" si="203"/>
        <v>0</v>
      </c>
      <c r="T1053" s="19" t="b">
        <f t="shared" si="204"/>
        <v>0</v>
      </c>
      <c r="U1053" s="19" t="b">
        <f t="shared" si="205"/>
        <v>0</v>
      </c>
    </row>
    <row r="1054" spans="8:21" x14ac:dyDescent="0.25">
      <c r="H1054" s="13" t="str">
        <f>_xlfn.IFNA(IF(B1054="GN",VLOOKUP($K1054,'GN codes'!$A:$E,3,FALSE),VLOOKUP($K1054,'Prodcom codes'!$A:$F,4,FALSE)),"")</f>
        <v/>
      </c>
      <c r="I1054" s="16" t="str">
        <f t="shared" si="194"/>
        <v/>
      </c>
      <c r="J1054" s="17" t="str">
        <f t="shared" si="195"/>
        <v/>
      </c>
      <c r="K1054" s="13" t="str">
        <f t="shared" si="196"/>
        <v/>
      </c>
      <c r="L1054" s="19" t="b">
        <f t="shared" si="197"/>
        <v>1</v>
      </c>
      <c r="M1054" s="19" t="b">
        <f t="shared" si="198"/>
        <v>1</v>
      </c>
      <c r="N1054" s="19" t="b">
        <f t="shared" si="199"/>
        <v>1</v>
      </c>
      <c r="O1054" s="19" t="b">
        <f t="shared" si="200"/>
        <v>0</v>
      </c>
      <c r="P1054" s="19" t="b">
        <f>IF(B1054="GN",ISNA(VLOOKUP($K1054,'GN codes'!$A:$A,1,FALSE)),ISNA(VLOOKUP($K1054,'Prodcom codes'!$A:$A,1,FALSE)))</f>
        <v>1</v>
      </c>
      <c r="Q1054" s="19" t="b">
        <f t="shared" si="201"/>
        <v>0</v>
      </c>
      <c r="R1054" s="19" t="b">
        <f t="shared" si="202"/>
        <v>0</v>
      </c>
      <c r="S1054" s="19" t="b">
        <f t="shared" si="203"/>
        <v>0</v>
      </c>
      <c r="T1054" s="19" t="b">
        <f t="shared" si="204"/>
        <v>0</v>
      </c>
      <c r="U1054" s="19" t="b">
        <f t="shared" si="205"/>
        <v>0</v>
      </c>
    </row>
    <row r="1055" spans="8:21" x14ac:dyDescent="0.25">
      <c r="H1055" s="13" t="str">
        <f>_xlfn.IFNA(IF(B1055="GN",VLOOKUP($K1055,'GN codes'!$A:$E,3,FALSE),VLOOKUP($K1055,'Prodcom codes'!$A:$F,4,FALSE)),"")</f>
        <v/>
      </c>
      <c r="I1055" s="16" t="str">
        <f t="shared" si="194"/>
        <v/>
      </c>
      <c r="J1055" s="17" t="str">
        <f t="shared" si="195"/>
        <v/>
      </c>
      <c r="K1055" s="13" t="str">
        <f t="shared" si="196"/>
        <v/>
      </c>
      <c r="L1055" s="19" t="b">
        <f t="shared" si="197"/>
        <v>1</v>
      </c>
      <c r="M1055" s="19" t="b">
        <f t="shared" si="198"/>
        <v>1</v>
      </c>
      <c r="N1055" s="19" t="b">
        <f t="shared" si="199"/>
        <v>1</v>
      </c>
      <c r="O1055" s="19" t="b">
        <f t="shared" si="200"/>
        <v>0</v>
      </c>
      <c r="P1055" s="19" t="b">
        <f>IF(B1055="GN",ISNA(VLOOKUP($K1055,'GN codes'!$A:$A,1,FALSE)),ISNA(VLOOKUP($K1055,'Prodcom codes'!$A:$A,1,FALSE)))</f>
        <v>1</v>
      </c>
      <c r="Q1055" s="19" t="b">
        <f t="shared" si="201"/>
        <v>0</v>
      </c>
      <c r="R1055" s="19" t="b">
        <f t="shared" si="202"/>
        <v>0</v>
      </c>
      <c r="S1055" s="19" t="b">
        <f t="shared" si="203"/>
        <v>0</v>
      </c>
      <c r="T1055" s="19" t="b">
        <f t="shared" si="204"/>
        <v>0</v>
      </c>
      <c r="U1055" s="19" t="b">
        <f t="shared" si="205"/>
        <v>0</v>
      </c>
    </row>
    <row r="1056" spans="8:21" x14ac:dyDescent="0.25">
      <c r="H1056" s="13" t="str">
        <f>_xlfn.IFNA(IF(B1056="GN",VLOOKUP($K1056,'GN codes'!$A:$E,3,FALSE),VLOOKUP($K1056,'Prodcom codes'!$A:$F,4,FALSE)),"")</f>
        <v/>
      </c>
      <c r="I1056" s="16" t="str">
        <f t="shared" si="194"/>
        <v/>
      </c>
      <c r="J1056" s="17" t="str">
        <f t="shared" si="195"/>
        <v/>
      </c>
      <c r="K1056" s="13" t="str">
        <f t="shared" si="196"/>
        <v/>
      </c>
      <c r="L1056" s="19" t="b">
        <f t="shared" si="197"/>
        <v>1</v>
      </c>
      <c r="M1056" s="19" t="b">
        <f t="shared" si="198"/>
        <v>1</v>
      </c>
      <c r="N1056" s="19" t="b">
        <f t="shared" si="199"/>
        <v>1</v>
      </c>
      <c r="O1056" s="19" t="b">
        <f t="shared" si="200"/>
        <v>0</v>
      </c>
      <c r="P1056" s="19" t="b">
        <f>IF(B1056="GN",ISNA(VLOOKUP($K1056,'GN codes'!$A:$A,1,FALSE)),ISNA(VLOOKUP($K1056,'Prodcom codes'!$A:$A,1,FALSE)))</f>
        <v>1</v>
      </c>
      <c r="Q1056" s="19" t="b">
        <f t="shared" si="201"/>
        <v>0</v>
      </c>
      <c r="R1056" s="19" t="b">
        <f t="shared" si="202"/>
        <v>0</v>
      </c>
      <c r="S1056" s="19" t="b">
        <f t="shared" si="203"/>
        <v>0</v>
      </c>
      <c r="T1056" s="19" t="b">
        <f t="shared" si="204"/>
        <v>0</v>
      </c>
      <c r="U1056" s="19" t="b">
        <f t="shared" si="205"/>
        <v>0</v>
      </c>
    </row>
    <row r="1057" spans="8:21" x14ac:dyDescent="0.25">
      <c r="H1057" s="13" t="str">
        <f>_xlfn.IFNA(IF(B1057="GN",VLOOKUP($K1057,'GN codes'!$A:$E,3,FALSE),VLOOKUP($K1057,'Prodcom codes'!$A:$F,4,FALSE)),"")</f>
        <v/>
      </c>
      <c r="I1057" s="16" t="str">
        <f t="shared" si="194"/>
        <v/>
      </c>
      <c r="J1057" s="17" t="str">
        <f t="shared" si="195"/>
        <v/>
      </c>
      <c r="K1057" s="13" t="str">
        <f t="shared" si="196"/>
        <v/>
      </c>
      <c r="L1057" s="19" t="b">
        <f t="shared" si="197"/>
        <v>1</v>
      </c>
      <c r="M1057" s="19" t="b">
        <f t="shared" si="198"/>
        <v>1</v>
      </c>
      <c r="N1057" s="19" t="b">
        <f t="shared" si="199"/>
        <v>1</v>
      </c>
      <c r="O1057" s="19" t="b">
        <f t="shared" si="200"/>
        <v>0</v>
      </c>
      <c r="P1057" s="19" t="b">
        <f>IF(B1057="GN",ISNA(VLOOKUP($K1057,'GN codes'!$A:$A,1,FALSE)),ISNA(VLOOKUP($K1057,'Prodcom codes'!$A:$A,1,FALSE)))</f>
        <v>1</v>
      </c>
      <c r="Q1057" s="19" t="b">
        <f t="shared" si="201"/>
        <v>0</v>
      </c>
      <c r="R1057" s="19" t="b">
        <f t="shared" si="202"/>
        <v>0</v>
      </c>
      <c r="S1057" s="19" t="b">
        <f t="shared" si="203"/>
        <v>0</v>
      </c>
      <c r="T1057" s="19" t="b">
        <f t="shared" si="204"/>
        <v>0</v>
      </c>
      <c r="U1057" s="19" t="b">
        <f t="shared" si="205"/>
        <v>0</v>
      </c>
    </row>
    <row r="1058" spans="8:21" x14ac:dyDescent="0.25">
      <c r="H1058" s="13" t="str">
        <f>_xlfn.IFNA(IF(B1058="GN",VLOOKUP($K1058,'GN codes'!$A:$E,3,FALSE),VLOOKUP($K1058,'Prodcom codes'!$A:$F,4,FALSE)),"")</f>
        <v/>
      </c>
      <c r="I1058" s="16" t="str">
        <f t="shared" si="194"/>
        <v/>
      </c>
      <c r="J1058" s="17" t="str">
        <f t="shared" si="195"/>
        <v/>
      </c>
      <c r="K1058" s="13" t="str">
        <f t="shared" si="196"/>
        <v/>
      </c>
      <c r="L1058" s="19" t="b">
        <f t="shared" si="197"/>
        <v>1</v>
      </c>
      <c r="M1058" s="19" t="b">
        <f t="shared" si="198"/>
        <v>1</v>
      </c>
      <c r="N1058" s="19" t="b">
        <f t="shared" si="199"/>
        <v>1</v>
      </c>
      <c r="O1058" s="19" t="b">
        <f t="shared" si="200"/>
        <v>0</v>
      </c>
      <c r="P1058" s="19" t="b">
        <f>IF(B1058="GN",ISNA(VLOOKUP($K1058,'GN codes'!$A:$A,1,FALSE)),ISNA(VLOOKUP($K1058,'Prodcom codes'!$A:$A,1,FALSE)))</f>
        <v>1</v>
      </c>
      <c r="Q1058" s="19" t="b">
        <f t="shared" si="201"/>
        <v>0</v>
      </c>
      <c r="R1058" s="19" t="b">
        <f t="shared" si="202"/>
        <v>0</v>
      </c>
      <c r="S1058" s="19" t="b">
        <f t="shared" si="203"/>
        <v>0</v>
      </c>
      <c r="T1058" s="19" t="b">
        <f t="shared" si="204"/>
        <v>0</v>
      </c>
      <c r="U1058" s="19" t="b">
        <f t="shared" si="205"/>
        <v>0</v>
      </c>
    </row>
    <row r="1059" spans="8:21" x14ac:dyDescent="0.25">
      <c r="H1059" s="13" t="str">
        <f>_xlfn.IFNA(IF(B1059="GN",VLOOKUP($K1059,'GN codes'!$A:$E,3,FALSE),VLOOKUP($K1059,'Prodcom codes'!$A:$F,4,FALSE)),"")</f>
        <v/>
      </c>
      <c r="I1059" s="16" t="str">
        <f t="shared" si="194"/>
        <v/>
      </c>
      <c r="J1059" s="17" t="str">
        <f t="shared" si="195"/>
        <v/>
      </c>
      <c r="K1059" s="13" t="str">
        <f t="shared" si="196"/>
        <v/>
      </c>
      <c r="L1059" s="19" t="b">
        <f t="shared" si="197"/>
        <v>1</v>
      </c>
      <c r="M1059" s="19" t="b">
        <f t="shared" si="198"/>
        <v>1</v>
      </c>
      <c r="N1059" s="19" t="b">
        <f t="shared" si="199"/>
        <v>1</v>
      </c>
      <c r="O1059" s="19" t="b">
        <f t="shared" si="200"/>
        <v>0</v>
      </c>
      <c r="P1059" s="19" t="b">
        <f>IF(B1059="GN",ISNA(VLOOKUP($K1059,'GN codes'!$A:$A,1,FALSE)),ISNA(VLOOKUP($K1059,'Prodcom codes'!$A:$A,1,FALSE)))</f>
        <v>1</v>
      </c>
      <c r="Q1059" s="19" t="b">
        <f t="shared" si="201"/>
        <v>0</v>
      </c>
      <c r="R1059" s="19" t="b">
        <f t="shared" si="202"/>
        <v>0</v>
      </c>
      <c r="S1059" s="19" t="b">
        <f t="shared" si="203"/>
        <v>0</v>
      </c>
      <c r="T1059" s="19" t="b">
        <f t="shared" si="204"/>
        <v>0</v>
      </c>
      <c r="U1059" s="19" t="b">
        <f t="shared" si="205"/>
        <v>0</v>
      </c>
    </row>
    <row r="1060" spans="8:21" x14ac:dyDescent="0.25">
      <c r="H1060" s="13" t="str">
        <f>_xlfn.IFNA(IF(B1060="GN",VLOOKUP($K1060,'GN codes'!$A:$E,3,FALSE),VLOOKUP($K1060,'Prodcom codes'!$A:$F,4,FALSE)),"")</f>
        <v/>
      </c>
      <c r="I1060" s="16" t="str">
        <f t="shared" si="194"/>
        <v/>
      </c>
      <c r="J1060" s="17" t="str">
        <f t="shared" si="195"/>
        <v/>
      </c>
      <c r="K1060" s="13" t="str">
        <f t="shared" si="196"/>
        <v/>
      </c>
      <c r="L1060" s="19" t="b">
        <f t="shared" si="197"/>
        <v>1</v>
      </c>
      <c r="M1060" s="19" t="b">
        <f t="shared" si="198"/>
        <v>1</v>
      </c>
      <c r="N1060" s="19" t="b">
        <f t="shared" si="199"/>
        <v>1</v>
      </c>
      <c r="O1060" s="19" t="b">
        <f t="shared" si="200"/>
        <v>0</v>
      </c>
      <c r="P1060" s="19" t="b">
        <f>IF(B1060="GN",ISNA(VLOOKUP($K1060,'GN codes'!$A:$A,1,FALSE)),ISNA(VLOOKUP($K1060,'Prodcom codes'!$A:$A,1,FALSE)))</f>
        <v>1</v>
      </c>
      <c r="Q1060" s="19" t="b">
        <f t="shared" si="201"/>
        <v>0</v>
      </c>
      <c r="R1060" s="19" t="b">
        <f t="shared" si="202"/>
        <v>0</v>
      </c>
      <c r="S1060" s="19" t="b">
        <f t="shared" si="203"/>
        <v>0</v>
      </c>
      <c r="T1060" s="19" t="b">
        <f t="shared" si="204"/>
        <v>0</v>
      </c>
      <c r="U1060" s="19" t="b">
        <f t="shared" si="205"/>
        <v>0</v>
      </c>
    </row>
    <row r="1061" spans="8:21" x14ac:dyDescent="0.25">
      <c r="H1061" s="13" t="str">
        <f>_xlfn.IFNA(IF(B1061="GN",VLOOKUP($K1061,'GN codes'!$A:$E,3,FALSE),VLOOKUP($K1061,'Prodcom codes'!$A:$F,4,FALSE)),"")</f>
        <v/>
      </c>
      <c r="I1061" s="16" t="str">
        <f t="shared" si="194"/>
        <v/>
      </c>
      <c r="J1061" s="17" t="str">
        <f t="shared" si="195"/>
        <v/>
      </c>
      <c r="K1061" s="13" t="str">
        <f t="shared" si="196"/>
        <v/>
      </c>
      <c r="L1061" s="19" t="b">
        <f t="shared" si="197"/>
        <v>1</v>
      </c>
      <c r="M1061" s="19" t="b">
        <f t="shared" si="198"/>
        <v>1</v>
      </c>
      <c r="N1061" s="19" t="b">
        <f t="shared" si="199"/>
        <v>1</v>
      </c>
      <c r="O1061" s="19" t="b">
        <f t="shared" si="200"/>
        <v>0</v>
      </c>
      <c r="P1061" s="19" t="b">
        <f>IF(B1061="GN",ISNA(VLOOKUP($K1061,'GN codes'!$A:$A,1,FALSE)),ISNA(VLOOKUP($K1061,'Prodcom codes'!$A:$A,1,FALSE)))</f>
        <v>1</v>
      </c>
      <c r="Q1061" s="19" t="b">
        <f t="shared" si="201"/>
        <v>0</v>
      </c>
      <c r="R1061" s="19" t="b">
        <f t="shared" si="202"/>
        <v>0</v>
      </c>
      <c r="S1061" s="19" t="b">
        <f t="shared" si="203"/>
        <v>0</v>
      </c>
      <c r="T1061" s="19" t="b">
        <f t="shared" si="204"/>
        <v>0</v>
      </c>
      <c r="U1061" s="19" t="b">
        <f t="shared" si="205"/>
        <v>0</v>
      </c>
    </row>
    <row r="1062" spans="8:21" x14ac:dyDescent="0.25">
      <c r="H1062" s="13" t="str">
        <f>_xlfn.IFNA(IF(B1062="GN",VLOOKUP($K1062,'GN codes'!$A:$E,3,FALSE),VLOOKUP($K1062,'Prodcom codes'!$A:$F,4,FALSE)),"")</f>
        <v/>
      </c>
      <c r="I1062" s="16" t="str">
        <f t="shared" si="194"/>
        <v/>
      </c>
      <c r="J1062" s="17" t="str">
        <f t="shared" si="195"/>
        <v/>
      </c>
      <c r="K1062" s="13" t="str">
        <f t="shared" si="196"/>
        <v/>
      </c>
      <c r="L1062" s="19" t="b">
        <f t="shared" si="197"/>
        <v>1</v>
      </c>
      <c r="M1062" s="19" t="b">
        <f t="shared" si="198"/>
        <v>1</v>
      </c>
      <c r="N1062" s="19" t="b">
        <f t="shared" si="199"/>
        <v>1</v>
      </c>
      <c r="O1062" s="19" t="b">
        <f t="shared" si="200"/>
        <v>0</v>
      </c>
      <c r="P1062" s="19" t="b">
        <f>IF(B1062="GN",ISNA(VLOOKUP($K1062,'GN codes'!$A:$A,1,FALSE)),ISNA(VLOOKUP($K1062,'Prodcom codes'!$A:$A,1,FALSE)))</f>
        <v>1</v>
      </c>
      <c r="Q1062" s="19" t="b">
        <f t="shared" si="201"/>
        <v>0</v>
      </c>
      <c r="R1062" s="19" t="b">
        <f t="shared" si="202"/>
        <v>0</v>
      </c>
      <c r="S1062" s="19" t="b">
        <f t="shared" si="203"/>
        <v>0</v>
      </c>
      <c r="T1062" s="19" t="b">
        <f t="shared" si="204"/>
        <v>0</v>
      </c>
      <c r="U1062" s="19" t="b">
        <f t="shared" si="205"/>
        <v>0</v>
      </c>
    </row>
    <row r="1063" spans="8:21" x14ac:dyDescent="0.25">
      <c r="H1063" s="13" t="str">
        <f>_xlfn.IFNA(IF(B1063="GN",VLOOKUP($K1063,'GN codes'!$A:$E,3,FALSE),VLOOKUP($K1063,'Prodcom codes'!$A:$F,4,FALSE)),"")</f>
        <v/>
      </c>
      <c r="I1063" s="16" t="str">
        <f t="shared" si="194"/>
        <v/>
      </c>
      <c r="J1063" s="17" t="str">
        <f t="shared" si="195"/>
        <v/>
      </c>
      <c r="K1063" s="13" t="str">
        <f t="shared" si="196"/>
        <v/>
      </c>
      <c r="L1063" s="19" t="b">
        <f t="shared" si="197"/>
        <v>1</v>
      </c>
      <c r="M1063" s="19" t="b">
        <f t="shared" si="198"/>
        <v>1</v>
      </c>
      <c r="N1063" s="19" t="b">
        <f t="shared" si="199"/>
        <v>1</v>
      </c>
      <c r="O1063" s="19" t="b">
        <f t="shared" si="200"/>
        <v>0</v>
      </c>
      <c r="P1063" s="19" t="b">
        <f>IF(B1063="GN",ISNA(VLOOKUP($K1063,'GN codes'!$A:$A,1,FALSE)),ISNA(VLOOKUP($K1063,'Prodcom codes'!$A:$A,1,FALSE)))</f>
        <v>1</v>
      </c>
      <c r="Q1063" s="19" t="b">
        <f t="shared" si="201"/>
        <v>0</v>
      </c>
      <c r="R1063" s="19" t="b">
        <f t="shared" si="202"/>
        <v>0</v>
      </c>
      <c r="S1063" s="19" t="b">
        <f t="shared" si="203"/>
        <v>0</v>
      </c>
      <c r="T1063" s="19" t="b">
        <f t="shared" si="204"/>
        <v>0</v>
      </c>
      <c r="U1063" s="19" t="b">
        <f t="shared" si="205"/>
        <v>0</v>
      </c>
    </row>
    <row r="1064" spans="8:21" x14ac:dyDescent="0.25">
      <c r="H1064" s="13" t="str">
        <f>_xlfn.IFNA(IF(B1064="GN",VLOOKUP($K1064,'GN codes'!$A:$E,3,FALSE),VLOOKUP($K1064,'Prodcom codes'!$A:$F,4,FALSE)),"")</f>
        <v/>
      </c>
      <c r="I1064" s="16" t="str">
        <f t="shared" si="194"/>
        <v/>
      </c>
      <c r="J1064" s="17" t="str">
        <f t="shared" si="195"/>
        <v/>
      </c>
      <c r="K1064" s="13" t="str">
        <f t="shared" si="196"/>
        <v/>
      </c>
      <c r="L1064" s="19" t="b">
        <f t="shared" si="197"/>
        <v>1</v>
      </c>
      <c r="M1064" s="19" t="b">
        <f t="shared" si="198"/>
        <v>1</v>
      </c>
      <c r="N1064" s="19" t="b">
        <f t="shared" si="199"/>
        <v>1</v>
      </c>
      <c r="O1064" s="19" t="b">
        <f t="shared" si="200"/>
        <v>0</v>
      </c>
      <c r="P1064" s="19" t="b">
        <f>IF(B1064="GN",ISNA(VLOOKUP($K1064,'GN codes'!$A:$A,1,FALSE)),ISNA(VLOOKUP($K1064,'Prodcom codes'!$A:$A,1,FALSE)))</f>
        <v>1</v>
      </c>
      <c r="Q1064" s="19" t="b">
        <f t="shared" si="201"/>
        <v>0</v>
      </c>
      <c r="R1064" s="19" t="b">
        <f t="shared" si="202"/>
        <v>0</v>
      </c>
      <c r="S1064" s="19" t="b">
        <f t="shared" si="203"/>
        <v>0</v>
      </c>
      <c r="T1064" s="19" t="b">
        <f t="shared" si="204"/>
        <v>0</v>
      </c>
      <c r="U1064" s="19" t="b">
        <f t="shared" si="205"/>
        <v>0</v>
      </c>
    </row>
    <row r="1065" spans="8:21" x14ac:dyDescent="0.25">
      <c r="H1065" s="13" t="str">
        <f>_xlfn.IFNA(IF(B1065="GN",VLOOKUP($K1065,'GN codes'!$A:$E,3,FALSE),VLOOKUP($K1065,'Prodcom codes'!$A:$F,4,FALSE)),"")</f>
        <v/>
      </c>
      <c r="I1065" s="16" t="str">
        <f t="shared" si="194"/>
        <v/>
      </c>
      <c r="J1065" s="17" t="str">
        <f t="shared" si="195"/>
        <v/>
      </c>
      <c r="K1065" s="13" t="str">
        <f t="shared" si="196"/>
        <v/>
      </c>
      <c r="L1065" s="19" t="b">
        <f t="shared" si="197"/>
        <v>1</v>
      </c>
      <c r="M1065" s="19" t="b">
        <f t="shared" si="198"/>
        <v>1</v>
      </c>
      <c r="N1065" s="19" t="b">
        <f t="shared" si="199"/>
        <v>1</v>
      </c>
      <c r="O1065" s="19" t="b">
        <f t="shared" si="200"/>
        <v>0</v>
      </c>
      <c r="P1065" s="19" t="b">
        <f>IF(B1065="GN",ISNA(VLOOKUP($K1065,'GN codes'!$A:$A,1,FALSE)),ISNA(VLOOKUP($K1065,'Prodcom codes'!$A:$A,1,FALSE)))</f>
        <v>1</v>
      </c>
      <c r="Q1065" s="19" t="b">
        <f t="shared" si="201"/>
        <v>0</v>
      </c>
      <c r="R1065" s="19" t="b">
        <f t="shared" si="202"/>
        <v>0</v>
      </c>
      <c r="S1065" s="19" t="b">
        <f t="shared" si="203"/>
        <v>0</v>
      </c>
      <c r="T1065" s="19" t="b">
        <f t="shared" si="204"/>
        <v>0</v>
      </c>
      <c r="U1065" s="19" t="b">
        <f t="shared" si="205"/>
        <v>0</v>
      </c>
    </row>
    <row r="1066" spans="8:21" x14ac:dyDescent="0.25">
      <c r="H1066" s="13" t="str">
        <f>_xlfn.IFNA(IF(B1066="GN",VLOOKUP($K1066,'GN codes'!$A:$E,3,FALSE),VLOOKUP($K1066,'Prodcom codes'!$A:$F,4,FALSE)),"")</f>
        <v/>
      </c>
      <c r="I1066" s="16" t="str">
        <f t="shared" si="194"/>
        <v/>
      </c>
      <c r="J1066" s="17" t="str">
        <f t="shared" si="195"/>
        <v/>
      </c>
      <c r="K1066" s="13" t="str">
        <f t="shared" si="196"/>
        <v/>
      </c>
      <c r="L1066" s="19" t="b">
        <f t="shared" si="197"/>
        <v>1</v>
      </c>
      <c r="M1066" s="19" t="b">
        <f t="shared" si="198"/>
        <v>1</v>
      </c>
      <c r="N1066" s="19" t="b">
        <f t="shared" si="199"/>
        <v>1</v>
      </c>
      <c r="O1066" s="19" t="b">
        <f t="shared" si="200"/>
        <v>0</v>
      </c>
      <c r="P1066" s="19" t="b">
        <f>IF(B1066="GN",ISNA(VLOOKUP($K1066,'GN codes'!$A:$A,1,FALSE)),ISNA(VLOOKUP($K1066,'Prodcom codes'!$A:$A,1,FALSE)))</f>
        <v>1</v>
      </c>
      <c r="Q1066" s="19" t="b">
        <f t="shared" si="201"/>
        <v>0</v>
      </c>
      <c r="R1066" s="19" t="b">
        <f t="shared" si="202"/>
        <v>0</v>
      </c>
      <c r="S1066" s="19" t="b">
        <f t="shared" si="203"/>
        <v>0</v>
      </c>
      <c r="T1066" s="19" t="b">
        <f t="shared" si="204"/>
        <v>0</v>
      </c>
      <c r="U1066" s="19" t="b">
        <f t="shared" si="205"/>
        <v>0</v>
      </c>
    </row>
    <row r="1067" spans="8:21" x14ac:dyDescent="0.25">
      <c r="H1067" s="13" t="str">
        <f>_xlfn.IFNA(IF(B1067="GN",VLOOKUP($K1067,'GN codes'!$A:$E,3,FALSE),VLOOKUP($K1067,'Prodcom codes'!$A:$F,4,FALSE)),"")</f>
        <v/>
      </c>
      <c r="I1067" s="16" t="str">
        <f t="shared" si="194"/>
        <v/>
      </c>
      <c r="J1067" s="17" t="str">
        <f t="shared" si="195"/>
        <v/>
      </c>
      <c r="K1067" s="13" t="str">
        <f t="shared" si="196"/>
        <v/>
      </c>
      <c r="L1067" s="19" t="b">
        <f t="shared" si="197"/>
        <v>1</v>
      </c>
      <c r="M1067" s="19" t="b">
        <f t="shared" si="198"/>
        <v>1</v>
      </c>
      <c r="N1067" s="19" t="b">
        <f t="shared" si="199"/>
        <v>1</v>
      </c>
      <c r="O1067" s="19" t="b">
        <f t="shared" si="200"/>
        <v>0</v>
      </c>
      <c r="P1067" s="19" t="b">
        <f>IF(B1067="GN",ISNA(VLOOKUP($K1067,'GN codes'!$A:$A,1,FALSE)),ISNA(VLOOKUP($K1067,'Prodcom codes'!$A:$A,1,FALSE)))</f>
        <v>1</v>
      </c>
      <c r="Q1067" s="19" t="b">
        <f t="shared" si="201"/>
        <v>0</v>
      </c>
      <c r="R1067" s="19" t="b">
        <f t="shared" si="202"/>
        <v>0</v>
      </c>
      <c r="S1067" s="19" t="b">
        <f t="shared" si="203"/>
        <v>0</v>
      </c>
      <c r="T1067" s="19" t="b">
        <f t="shared" si="204"/>
        <v>0</v>
      </c>
      <c r="U1067" s="19" t="b">
        <f t="shared" si="205"/>
        <v>0</v>
      </c>
    </row>
    <row r="1068" spans="8:21" x14ac:dyDescent="0.25">
      <c r="H1068" s="13" t="str">
        <f>_xlfn.IFNA(IF(B1068="GN",VLOOKUP($K1068,'GN codes'!$A:$E,3,FALSE),VLOOKUP($K1068,'Prodcom codes'!$A:$F,4,FALSE)),"")</f>
        <v/>
      </c>
      <c r="I1068" s="16" t="str">
        <f t="shared" si="194"/>
        <v/>
      </c>
      <c r="J1068" s="17" t="str">
        <f t="shared" si="195"/>
        <v/>
      </c>
      <c r="K1068" s="13" t="str">
        <f t="shared" si="196"/>
        <v/>
      </c>
      <c r="L1068" s="19" t="b">
        <f t="shared" si="197"/>
        <v>1</v>
      </c>
      <c r="M1068" s="19" t="b">
        <f t="shared" si="198"/>
        <v>1</v>
      </c>
      <c r="N1068" s="19" t="b">
        <f t="shared" si="199"/>
        <v>1</v>
      </c>
      <c r="O1068" s="19" t="b">
        <f t="shared" si="200"/>
        <v>0</v>
      </c>
      <c r="P1068" s="19" t="b">
        <f>IF(B1068="GN",ISNA(VLOOKUP($K1068,'GN codes'!$A:$A,1,FALSE)),ISNA(VLOOKUP($K1068,'Prodcom codes'!$A:$A,1,FALSE)))</f>
        <v>1</v>
      </c>
      <c r="Q1068" s="19" t="b">
        <f t="shared" si="201"/>
        <v>0</v>
      </c>
      <c r="R1068" s="19" t="b">
        <f t="shared" si="202"/>
        <v>0</v>
      </c>
      <c r="S1068" s="19" t="b">
        <f t="shared" si="203"/>
        <v>0</v>
      </c>
      <c r="T1068" s="19" t="b">
        <f t="shared" si="204"/>
        <v>0</v>
      </c>
      <c r="U1068" s="19" t="b">
        <f t="shared" si="205"/>
        <v>0</v>
      </c>
    </row>
    <row r="1069" spans="8:21" x14ac:dyDescent="0.25">
      <c r="H1069" s="13" t="str">
        <f>_xlfn.IFNA(IF(B1069="GN",VLOOKUP($K1069,'GN codes'!$A:$E,3,FALSE),VLOOKUP($K1069,'Prodcom codes'!$A:$F,4,FALSE)),"")</f>
        <v/>
      </c>
      <c r="I1069" s="16" t="str">
        <f t="shared" si="194"/>
        <v/>
      </c>
      <c r="J1069" s="17" t="str">
        <f t="shared" si="195"/>
        <v/>
      </c>
      <c r="K1069" s="13" t="str">
        <f t="shared" si="196"/>
        <v/>
      </c>
      <c r="L1069" s="19" t="b">
        <f t="shared" si="197"/>
        <v>1</v>
      </c>
      <c r="M1069" s="19" t="b">
        <f t="shared" si="198"/>
        <v>1</v>
      </c>
      <c r="N1069" s="19" t="b">
        <f t="shared" si="199"/>
        <v>1</v>
      </c>
      <c r="O1069" s="19" t="b">
        <f t="shared" si="200"/>
        <v>0</v>
      </c>
      <c r="P1069" s="19" t="b">
        <f>IF(B1069="GN",ISNA(VLOOKUP($K1069,'GN codes'!$A:$A,1,FALSE)),ISNA(VLOOKUP($K1069,'Prodcom codes'!$A:$A,1,FALSE)))</f>
        <v>1</v>
      </c>
      <c r="Q1069" s="19" t="b">
        <f t="shared" si="201"/>
        <v>0</v>
      </c>
      <c r="R1069" s="19" t="b">
        <f t="shared" si="202"/>
        <v>0</v>
      </c>
      <c r="S1069" s="19" t="b">
        <f t="shared" si="203"/>
        <v>0</v>
      </c>
      <c r="T1069" s="19" t="b">
        <f t="shared" si="204"/>
        <v>0</v>
      </c>
      <c r="U1069" s="19" t="b">
        <f t="shared" si="205"/>
        <v>0</v>
      </c>
    </row>
    <row r="1070" spans="8:21" x14ac:dyDescent="0.25">
      <c r="H1070" s="13" t="str">
        <f>_xlfn.IFNA(IF(B1070="GN",VLOOKUP($K1070,'GN codes'!$A:$E,3,FALSE),VLOOKUP($K1070,'Prodcom codes'!$A:$F,4,FALSE)),"")</f>
        <v/>
      </c>
      <c r="I1070" s="16" t="str">
        <f t="shared" si="194"/>
        <v/>
      </c>
      <c r="J1070" s="17" t="str">
        <f t="shared" si="195"/>
        <v/>
      </c>
      <c r="K1070" s="13" t="str">
        <f t="shared" si="196"/>
        <v/>
      </c>
      <c r="L1070" s="19" t="b">
        <f t="shared" si="197"/>
        <v>1</v>
      </c>
      <c r="M1070" s="19" t="b">
        <f t="shared" si="198"/>
        <v>1</v>
      </c>
      <c r="N1070" s="19" t="b">
        <f t="shared" si="199"/>
        <v>1</v>
      </c>
      <c r="O1070" s="19" t="b">
        <f t="shared" si="200"/>
        <v>0</v>
      </c>
      <c r="P1070" s="19" t="b">
        <f>IF(B1070="GN",ISNA(VLOOKUP($K1070,'GN codes'!$A:$A,1,FALSE)),ISNA(VLOOKUP($K1070,'Prodcom codes'!$A:$A,1,FALSE)))</f>
        <v>1</v>
      </c>
      <c r="Q1070" s="19" t="b">
        <f t="shared" si="201"/>
        <v>0</v>
      </c>
      <c r="R1070" s="19" t="b">
        <f t="shared" si="202"/>
        <v>0</v>
      </c>
      <c r="S1070" s="19" t="b">
        <f t="shared" si="203"/>
        <v>0</v>
      </c>
      <c r="T1070" s="19" t="b">
        <f t="shared" si="204"/>
        <v>0</v>
      </c>
      <c r="U1070" s="19" t="b">
        <f t="shared" si="205"/>
        <v>0</v>
      </c>
    </row>
    <row r="1071" spans="8:21" x14ac:dyDescent="0.25">
      <c r="H1071" s="13" t="str">
        <f>_xlfn.IFNA(IF(B1071="GN",VLOOKUP($K1071,'GN codes'!$A:$E,3,FALSE),VLOOKUP($K1071,'Prodcom codes'!$A:$F,4,FALSE)),"")</f>
        <v/>
      </c>
      <c r="I1071" s="16" t="str">
        <f t="shared" si="194"/>
        <v/>
      </c>
      <c r="J1071" s="17" t="str">
        <f t="shared" si="195"/>
        <v/>
      </c>
      <c r="K1071" s="13" t="str">
        <f t="shared" si="196"/>
        <v/>
      </c>
      <c r="L1071" s="19" t="b">
        <f t="shared" si="197"/>
        <v>1</v>
      </c>
      <c r="M1071" s="19" t="b">
        <f t="shared" si="198"/>
        <v>1</v>
      </c>
      <c r="N1071" s="19" t="b">
        <f t="shared" si="199"/>
        <v>1</v>
      </c>
      <c r="O1071" s="19" t="b">
        <f t="shared" si="200"/>
        <v>0</v>
      </c>
      <c r="P1071" s="19" t="b">
        <f>IF(B1071="GN",ISNA(VLOOKUP($K1071,'GN codes'!$A:$A,1,FALSE)),ISNA(VLOOKUP($K1071,'Prodcom codes'!$A:$A,1,FALSE)))</f>
        <v>1</v>
      </c>
      <c r="Q1071" s="19" t="b">
        <f t="shared" si="201"/>
        <v>0</v>
      </c>
      <c r="R1071" s="19" t="b">
        <f t="shared" si="202"/>
        <v>0</v>
      </c>
      <c r="S1071" s="19" t="b">
        <f t="shared" si="203"/>
        <v>0</v>
      </c>
      <c r="T1071" s="19" t="b">
        <f t="shared" si="204"/>
        <v>0</v>
      </c>
      <c r="U1071" s="19" t="b">
        <f t="shared" si="205"/>
        <v>0</v>
      </c>
    </row>
    <row r="1072" spans="8:21" x14ac:dyDescent="0.25">
      <c r="H1072" s="13" t="str">
        <f>_xlfn.IFNA(IF(B1072="GN",VLOOKUP($K1072,'GN codes'!$A:$E,3,FALSE),VLOOKUP($K1072,'Prodcom codes'!$A:$F,4,FALSE)),"")</f>
        <v/>
      </c>
      <c r="I1072" s="16" t="str">
        <f t="shared" si="194"/>
        <v/>
      </c>
      <c r="J1072" s="17" t="str">
        <f t="shared" si="195"/>
        <v/>
      </c>
      <c r="K1072" s="13" t="str">
        <f t="shared" si="196"/>
        <v/>
      </c>
      <c r="L1072" s="19" t="b">
        <f t="shared" si="197"/>
        <v>1</v>
      </c>
      <c r="M1072" s="19" t="b">
        <f t="shared" si="198"/>
        <v>1</v>
      </c>
      <c r="N1072" s="19" t="b">
        <f t="shared" si="199"/>
        <v>1</v>
      </c>
      <c r="O1072" s="19" t="b">
        <f t="shared" si="200"/>
        <v>0</v>
      </c>
      <c r="P1072" s="19" t="b">
        <f>IF(B1072="GN",ISNA(VLOOKUP($K1072,'GN codes'!$A:$A,1,FALSE)),ISNA(VLOOKUP($K1072,'Prodcom codes'!$A:$A,1,FALSE)))</f>
        <v>1</v>
      </c>
      <c r="Q1072" s="19" t="b">
        <f t="shared" si="201"/>
        <v>0</v>
      </c>
      <c r="R1072" s="19" t="b">
        <f t="shared" si="202"/>
        <v>0</v>
      </c>
      <c r="S1072" s="19" t="b">
        <f t="shared" si="203"/>
        <v>0</v>
      </c>
      <c r="T1072" s="19" t="b">
        <f t="shared" si="204"/>
        <v>0</v>
      </c>
      <c r="U1072" s="19" t="b">
        <f t="shared" si="205"/>
        <v>0</v>
      </c>
    </row>
    <row r="1073" spans="8:21" x14ac:dyDescent="0.25">
      <c r="H1073" s="13" t="str">
        <f>_xlfn.IFNA(IF(B1073="GN",VLOOKUP($K1073,'GN codes'!$A:$E,3,FALSE),VLOOKUP($K1073,'Prodcom codes'!$A:$F,4,FALSE)),"")</f>
        <v/>
      </c>
      <c r="I1073" s="16" t="str">
        <f t="shared" si="194"/>
        <v/>
      </c>
      <c r="J1073" s="17" t="str">
        <f t="shared" si="195"/>
        <v/>
      </c>
      <c r="K1073" s="13" t="str">
        <f t="shared" si="196"/>
        <v/>
      </c>
      <c r="L1073" s="19" t="b">
        <f t="shared" si="197"/>
        <v>1</v>
      </c>
      <c r="M1073" s="19" t="b">
        <f t="shared" si="198"/>
        <v>1</v>
      </c>
      <c r="N1073" s="19" t="b">
        <f t="shared" si="199"/>
        <v>1</v>
      </c>
      <c r="O1073" s="19" t="b">
        <f t="shared" si="200"/>
        <v>0</v>
      </c>
      <c r="P1073" s="19" t="b">
        <f>IF(B1073="GN",ISNA(VLOOKUP($K1073,'GN codes'!$A:$A,1,FALSE)),ISNA(VLOOKUP($K1073,'Prodcom codes'!$A:$A,1,FALSE)))</f>
        <v>1</v>
      </c>
      <c r="Q1073" s="19" t="b">
        <f t="shared" si="201"/>
        <v>0</v>
      </c>
      <c r="R1073" s="19" t="b">
        <f t="shared" si="202"/>
        <v>0</v>
      </c>
      <c r="S1073" s="19" t="b">
        <f t="shared" si="203"/>
        <v>0</v>
      </c>
      <c r="T1073" s="19" t="b">
        <f t="shared" si="204"/>
        <v>0</v>
      </c>
      <c r="U1073" s="19" t="b">
        <f t="shared" si="205"/>
        <v>0</v>
      </c>
    </row>
    <row r="1074" spans="8:21" x14ac:dyDescent="0.25">
      <c r="H1074" s="13" t="str">
        <f>_xlfn.IFNA(IF(B1074="GN",VLOOKUP($K1074,'GN codes'!$A:$E,3,FALSE),VLOOKUP($K1074,'Prodcom codes'!$A:$F,4,FALSE)),"")</f>
        <v/>
      </c>
      <c r="I1074" s="16" t="str">
        <f t="shared" si="194"/>
        <v/>
      </c>
      <c r="J1074" s="17" t="str">
        <f t="shared" si="195"/>
        <v/>
      </c>
      <c r="K1074" s="13" t="str">
        <f t="shared" si="196"/>
        <v/>
      </c>
      <c r="L1074" s="19" t="b">
        <f t="shared" si="197"/>
        <v>1</v>
      </c>
      <c r="M1074" s="19" t="b">
        <f t="shared" si="198"/>
        <v>1</v>
      </c>
      <c r="N1074" s="19" t="b">
        <f t="shared" si="199"/>
        <v>1</v>
      </c>
      <c r="O1074" s="19" t="b">
        <f t="shared" si="200"/>
        <v>0</v>
      </c>
      <c r="P1074" s="19" t="b">
        <f>IF(B1074="GN",ISNA(VLOOKUP($K1074,'GN codes'!$A:$A,1,FALSE)),ISNA(VLOOKUP($K1074,'Prodcom codes'!$A:$A,1,FALSE)))</f>
        <v>1</v>
      </c>
      <c r="Q1074" s="19" t="b">
        <f t="shared" si="201"/>
        <v>0</v>
      </c>
      <c r="R1074" s="19" t="b">
        <f t="shared" si="202"/>
        <v>0</v>
      </c>
      <c r="S1074" s="19" t="b">
        <f t="shared" si="203"/>
        <v>0</v>
      </c>
      <c r="T1074" s="19" t="b">
        <f t="shared" si="204"/>
        <v>0</v>
      </c>
      <c r="U1074" s="19" t="b">
        <f t="shared" si="205"/>
        <v>0</v>
      </c>
    </row>
    <row r="1075" spans="8:21" x14ac:dyDescent="0.25">
      <c r="H1075" s="13" t="str">
        <f>_xlfn.IFNA(IF(B1075="GN",VLOOKUP($K1075,'GN codes'!$A:$E,3,FALSE),VLOOKUP($K1075,'Prodcom codes'!$A:$F,4,FALSE)),"")</f>
        <v/>
      </c>
      <c r="I1075" s="16" t="str">
        <f t="shared" si="194"/>
        <v/>
      </c>
      <c r="J1075" s="17" t="str">
        <f t="shared" si="195"/>
        <v/>
      </c>
      <c r="K1075" s="13" t="str">
        <f t="shared" si="196"/>
        <v/>
      </c>
      <c r="L1075" s="19" t="b">
        <f t="shared" si="197"/>
        <v>1</v>
      </c>
      <c r="M1075" s="19" t="b">
        <f t="shared" si="198"/>
        <v>1</v>
      </c>
      <c r="N1075" s="19" t="b">
        <f t="shared" si="199"/>
        <v>1</v>
      </c>
      <c r="O1075" s="19" t="b">
        <f t="shared" si="200"/>
        <v>0</v>
      </c>
      <c r="P1075" s="19" t="b">
        <f>IF(B1075="GN",ISNA(VLOOKUP($K1075,'GN codes'!$A:$A,1,FALSE)),ISNA(VLOOKUP($K1075,'Prodcom codes'!$A:$A,1,FALSE)))</f>
        <v>1</v>
      </c>
      <c r="Q1075" s="19" t="b">
        <f t="shared" si="201"/>
        <v>0</v>
      </c>
      <c r="R1075" s="19" t="b">
        <f t="shared" si="202"/>
        <v>0</v>
      </c>
      <c r="S1075" s="19" t="b">
        <f t="shared" si="203"/>
        <v>0</v>
      </c>
      <c r="T1075" s="19" t="b">
        <f t="shared" si="204"/>
        <v>0</v>
      </c>
      <c r="U1075" s="19" t="b">
        <f t="shared" si="205"/>
        <v>0</v>
      </c>
    </row>
    <row r="1076" spans="8:21" x14ac:dyDescent="0.25">
      <c r="H1076" s="13" t="str">
        <f>_xlfn.IFNA(IF(B1076="GN",VLOOKUP($K1076,'GN codes'!$A:$E,3,FALSE),VLOOKUP($K1076,'Prodcom codes'!$A:$F,4,FALSE)),"")</f>
        <v/>
      </c>
      <c r="I1076" s="16" t="str">
        <f t="shared" si="194"/>
        <v/>
      </c>
      <c r="J1076" s="17" t="str">
        <f t="shared" si="195"/>
        <v/>
      </c>
      <c r="K1076" s="13" t="str">
        <f t="shared" si="196"/>
        <v/>
      </c>
      <c r="L1076" s="19" t="b">
        <f t="shared" si="197"/>
        <v>1</v>
      </c>
      <c r="M1076" s="19" t="b">
        <f t="shared" si="198"/>
        <v>1</v>
      </c>
      <c r="N1076" s="19" t="b">
        <f t="shared" si="199"/>
        <v>1</v>
      </c>
      <c r="O1076" s="19" t="b">
        <f t="shared" si="200"/>
        <v>0</v>
      </c>
      <c r="P1076" s="19" t="b">
        <f>IF(B1076="GN",ISNA(VLOOKUP($K1076,'GN codes'!$A:$A,1,FALSE)),ISNA(VLOOKUP($K1076,'Prodcom codes'!$A:$A,1,FALSE)))</f>
        <v>1</v>
      </c>
      <c r="Q1076" s="19" t="b">
        <f t="shared" si="201"/>
        <v>0</v>
      </c>
      <c r="R1076" s="19" t="b">
        <f t="shared" si="202"/>
        <v>0</v>
      </c>
      <c r="S1076" s="19" t="b">
        <f t="shared" si="203"/>
        <v>0</v>
      </c>
      <c r="T1076" s="19" t="b">
        <f t="shared" si="204"/>
        <v>0</v>
      </c>
      <c r="U1076" s="19" t="b">
        <f t="shared" si="205"/>
        <v>0</v>
      </c>
    </row>
    <row r="1077" spans="8:21" x14ac:dyDescent="0.25">
      <c r="H1077" s="13" t="str">
        <f>_xlfn.IFNA(IF(B1077="GN",VLOOKUP($K1077,'GN codes'!$A:$E,3,FALSE),VLOOKUP($K1077,'Prodcom codes'!$A:$F,4,FALSE)),"")</f>
        <v/>
      </c>
      <c r="I1077" s="16" t="str">
        <f t="shared" si="194"/>
        <v/>
      </c>
      <c r="J1077" s="17" t="str">
        <f t="shared" si="195"/>
        <v/>
      </c>
      <c r="K1077" s="13" t="str">
        <f t="shared" si="196"/>
        <v/>
      </c>
      <c r="L1077" s="19" t="b">
        <f t="shared" si="197"/>
        <v>1</v>
      </c>
      <c r="M1077" s="19" t="b">
        <f t="shared" si="198"/>
        <v>1</v>
      </c>
      <c r="N1077" s="19" t="b">
        <f t="shared" si="199"/>
        <v>1</v>
      </c>
      <c r="O1077" s="19" t="b">
        <f t="shared" si="200"/>
        <v>0</v>
      </c>
      <c r="P1077" s="19" t="b">
        <f>IF(B1077="GN",ISNA(VLOOKUP($K1077,'GN codes'!$A:$A,1,FALSE)),ISNA(VLOOKUP($K1077,'Prodcom codes'!$A:$A,1,FALSE)))</f>
        <v>1</v>
      </c>
      <c r="Q1077" s="19" t="b">
        <f t="shared" si="201"/>
        <v>0</v>
      </c>
      <c r="R1077" s="19" t="b">
        <f t="shared" si="202"/>
        <v>0</v>
      </c>
      <c r="S1077" s="19" t="b">
        <f t="shared" si="203"/>
        <v>0</v>
      </c>
      <c r="T1077" s="19" t="b">
        <f t="shared" si="204"/>
        <v>0</v>
      </c>
      <c r="U1077" s="19" t="b">
        <f t="shared" si="205"/>
        <v>0</v>
      </c>
    </row>
    <row r="1078" spans="8:21" x14ac:dyDescent="0.25">
      <c r="H1078" s="13" t="str">
        <f>_xlfn.IFNA(IF(B1078="GN",VLOOKUP($K1078,'GN codes'!$A:$E,3,FALSE),VLOOKUP($K1078,'Prodcom codes'!$A:$F,4,FALSE)),"")</f>
        <v/>
      </c>
      <c r="I1078" s="16" t="str">
        <f t="shared" si="194"/>
        <v/>
      </c>
      <c r="J1078" s="17" t="str">
        <f t="shared" si="195"/>
        <v/>
      </c>
      <c r="K1078" s="13" t="str">
        <f t="shared" si="196"/>
        <v/>
      </c>
      <c r="L1078" s="19" t="b">
        <f t="shared" si="197"/>
        <v>1</v>
      </c>
      <c r="M1078" s="19" t="b">
        <f t="shared" si="198"/>
        <v>1</v>
      </c>
      <c r="N1078" s="19" t="b">
        <f t="shared" si="199"/>
        <v>1</v>
      </c>
      <c r="O1078" s="19" t="b">
        <f t="shared" si="200"/>
        <v>0</v>
      </c>
      <c r="P1078" s="19" t="b">
        <f>IF(B1078="GN",ISNA(VLOOKUP($K1078,'GN codes'!$A:$A,1,FALSE)),ISNA(VLOOKUP($K1078,'Prodcom codes'!$A:$A,1,FALSE)))</f>
        <v>1</v>
      </c>
      <c r="Q1078" s="19" t="b">
        <f t="shared" si="201"/>
        <v>0</v>
      </c>
      <c r="R1078" s="19" t="b">
        <f t="shared" si="202"/>
        <v>0</v>
      </c>
      <c r="S1078" s="19" t="b">
        <f t="shared" si="203"/>
        <v>0</v>
      </c>
      <c r="T1078" s="19" t="b">
        <f t="shared" si="204"/>
        <v>0</v>
      </c>
      <c r="U1078" s="19" t="b">
        <f t="shared" si="205"/>
        <v>0</v>
      </c>
    </row>
    <row r="1079" spans="8:21" x14ac:dyDescent="0.25">
      <c r="H1079" s="13" t="str">
        <f>_xlfn.IFNA(IF(B1079="GN",VLOOKUP($K1079,'GN codes'!$A:$E,3,FALSE),VLOOKUP($K1079,'Prodcom codes'!$A:$F,4,FALSE)),"")</f>
        <v/>
      </c>
      <c r="I1079" s="16" t="str">
        <f t="shared" si="194"/>
        <v/>
      </c>
      <c r="J1079" s="17" t="str">
        <f t="shared" si="195"/>
        <v/>
      </c>
      <c r="K1079" s="13" t="str">
        <f t="shared" si="196"/>
        <v/>
      </c>
      <c r="L1079" s="19" t="b">
        <f t="shared" si="197"/>
        <v>1</v>
      </c>
      <c r="M1079" s="19" t="b">
        <f t="shared" si="198"/>
        <v>1</v>
      </c>
      <c r="N1079" s="19" t="b">
        <f t="shared" si="199"/>
        <v>1</v>
      </c>
      <c r="O1079" s="19" t="b">
        <f t="shared" si="200"/>
        <v>0</v>
      </c>
      <c r="P1079" s="19" t="b">
        <f>IF(B1079="GN",ISNA(VLOOKUP($K1079,'GN codes'!$A:$A,1,FALSE)),ISNA(VLOOKUP($K1079,'Prodcom codes'!$A:$A,1,FALSE)))</f>
        <v>1</v>
      </c>
      <c r="Q1079" s="19" t="b">
        <f t="shared" si="201"/>
        <v>0</v>
      </c>
      <c r="R1079" s="19" t="b">
        <f t="shared" si="202"/>
        <v>0</v>
      </c>
      <c r="S1079" s="19" t="b">
        <f t="shared" si="203"/>
        <v>0</v>
      </c>
      <c r="T1079" s="19" t="b">
        <f t="shared" si="204"/>
        <v>0</v>
      </c>
      <c r="U1079" s="19" t="b">
        <f t="shared" si="205"/>
        <v>0</v>
      </c>
    </row>
    <row r="1080" spans="8:21" x14ac:dyDescent="0.25">
      <c r="H1080" s="13" t="str">
        <f>_xlfn.IFNA(IF(B1080="GN",VLOOKUP($K1080,'GN codes'!$A:$E,3,FALSE),VLOOKUP($K1080,'Prodcom codes'!$A:$F,4,FALSE)),"")</f>
        <v/>
      </c>
      <c r="I1080" s="16" t="str">
        <f t="shared" si="194"/>
        <v/>
      </c>
      <c r="J1080" s="17" t="str">
        <f t="shared" si="195"/>
        <v/>
      </c>
      <c r="K1080" s="13" t="str">
        <f t="shared" si="196"/>
        <v/>
      </c>
      <c r="L1080" s="19" t="b">
        <f t="shared" si="197"/>
        <v>1</v>
      </c>
      <c r="M1080" s="19" t="b">
        <f t="shared" si="198"/>
        <v>1</v>
      </c>
      <c r="N1080" s="19" t="b">
        <f t="shared" si="199"/>
        <v>1</v>
      </c>
      <c r="O1080" s="19" t="b">
        <f t="shared" si="200"/>
        <v>0</v>
      </c>
      <c r="P1080" s="19" t="b">
        <f>IF(B1080="GN",ISNA(VLOOKUP($K1080,'GN codes'!$A:$A,1,FALSE)),ISNA(VLOOKUP($K1080,'Prodcom codes'!$A:$A,1,FALSE)))</f>
        <v>1</v>
      </c>
      <c r="Q1080" s="19" t="b">
        <f t="shared" si="201"/>
        <v>0</v>
      </c>
      <c r="R1080" s="19" t="b">
        <f t="shared" si="202"/>
        <v>0</v>
      </c>
      <c r="S1080" s="19" t="b">
        <f t="shared" si="203"/>
        <v>0</v>
      </c>
      <c r="T1080" s="19" t="b">
        <f t="shared" si="204"/>
        <v>0</v>
      </c>
      <c r="U1080" s="19" t="b">
        <f t="shared" si="205"/>
        <v>0</v>
      </c>
    </row>
    <row r="1081" spans="8:21" x14ac:dyDescent="0.25">
      <c r="H1081" s="13" t="str">
        <f>_xlfn.IFNA(IF(B1081="GN",VLOOKUP($K1081,'GN codes'!$A:$E,3,FALSE),VLOOKUP($K1081,'Prodcom codes'!$A:$F,4,FALSE)),"")</f>
        <v/>
      </c>
      <c r="I1081" s="16" t="str">
        <f t="shared" si="194"/>
        <v/>
      </c>
      <c r="J1081" s="17" t="str">
        <f t="shared" si="195"/>
        <v/>
      </c>
      <c r="K1081" s="13" t="str">
        <f t="shared" si="196"/>
        <v/>
      </c>
      <c r="L1081" s="19" t="b">
        <f t="shared" si="197"/>
        <v>1</v>
      </c>
      <c r="M1081" s="19" t="b">
        <f t="shared" si="198"/>
        <v>1</v>
      </c>
      <c r="N1081" s="19" t="b">
        <f t="shared" si="199"/>
        <v>1</v>
      </c>
      <c r="O1081" s="19" t="b">
        <f t="shared" si="200"/>
        <v>0</v>
      </c>
      <c r="P1081" s="19" t="b">
        <f>IF(B1081="GN",ISNA(VLOOKUP($K1081,'GN codes'!$A:$A,1,FALSE)),ISNA(VLOOKUP($K1081,'Prodcom codes'!$A:$A,1,FALSE)))</f>
        <v>1</v>
      </c>
      <c r="Q1081" s="19" t="b">
        <f t="shared" si="201"/>
        <v>0</v>
      </c>
      <c r="R1081" s="19" t="b">
        <f t="shared" si="202"/>
        <v>0</v>
      </c>
      <c r="S1081" s="19" t="b">
        <f t="shared" si="203"/>
        <v>0</v>
      </c>
      <c r="T1081" s="19" t="b">
        <f t="shared" si="204"/>
        <v>0</v>
      </c>
      <c r="U1081" s="19" t="b">
        <f t="shared" si="205"/>
        <v>0</v>
      </c>
    </row>
    <row r="1082" spans="8:21" x14ac:dyDescent="0.25">
      <c r="H1082" s="13" t="str">
        <f>_xlfn.IFNA(IF(B1082="GN",VLOOKUP($K1082,'GN codes'!$A:$E,3,FALSE),VLOOKUP($K1082,'Prodcom codes'!$A:$F,4,FALSE)),"")</f>
        <v/>
      </c>
      <c r="I1082" s="16" t="str">
        <f t="shared" si="194"/>
        <v/>
      </c>
      <c r="J1082" s="17" t="str">
        <f t="shared" si="195"/>
        <v/>
      </c>
      <c r="K1082" s="13" t="str">
        <f t="shared" si="196"/>
        <v/>
      </c>
      <c r="L1082" s="19" t="b">
        <f t="shared" si="197"/>
        <v>1</v>
      </c>
      <c r="M1082" s="19" t="b">
        <f t="shared" si="198"/>
        <v>1</v>
      </c>
      <c r="N1082" s="19" t="b">
        <f t="shared" si="199"/>
        <v>1</v>
      </c>
      <c r="O1082" s="19" t="b">
        <f t="shared" si="200"/>
        <v>0</v>
      </c>
      <c r="P1082" s="19" t="b">
        <f>IF(B1082="GN",ISNA(VLOOKUP($K1082,'GN codes'!$A:$A,1,FALSE)),ISNA(VLOOKUP($K1082,'Prodcom codes'!$A:$A,1,FALSE)))</f>
        <v>1</v>
      </c>
      <c r="Q1082" s="19" t="b">
        <f t="shared" si="201"/>
        <v>0</v>
      </c>
      <c r="R1082" s="19" t="b">
        <f t="shared" si="202"/>
        <v>0</v>
      </c>
      <c r="S1082" s="19" t="b">
        <f t="shared" si="203"/>
        <v>0</v>
      </c>
      <c r="T1082" s="19" t="b">
        <f t="shared" si="204"/>
        <v>0</v>
      </c>
      <c r="U1082" s="19" t="b">
        <f t="shared" si="205"/>
        <v>0</v>
      </c>
    </row>
    <row r="1083" spans="8:21" x14ac:dyDescent="0.25">
      <c r="H1083" s="13" t="str">
        <f>_xlfn.IFNA(IF(B1083="GN",VLOOKUP($K1083,'GN codes'!$A:$E,3,FALSE),VLOOKUP($K1083,'Prodcom codes'!$A:$F,4,FALSE)),"")</f>
        <v/>
      </c>
      <c r="I1083" s="16" t="str">
        <f t="shared" si="194"/>
        <v/>
      </c>
      <c r="J1083" s="17" t="str">
        <f t="shared" si="195"/>
        <v/>
      </c>
      <c r="K1083" s="13" t="str">
        <f t="shared" si="196"/>
        <v/>
      </c>
      <c r="L1083" s="19" t="b">
        <f t="shared" si="197"/>
        <v>1</v>
      </c>
      <c r="M1083" s="19" t="b">
        <f t="shared" si="198"/>
        <v>1</v>
      </c>
      <c r="N1083" s="19" t="b">
        <f t="shared" si="199"/>
        <v>1</v>
      </c>
      <c r="O1083" s="19" t="b">
        <f t="shared" si="200"/>
        <v>0</v>
      </c>
      <c r="P1083" s="19" t="b">
        <f>IF(B1083="GN",ISNA(VLOOKUP($K1083,'GN codes'!$A:$A,1,FALSE)),ISNA(VLOOKUP($K1083,'Prodcom codes'!$A:$A,1,FALSE)))</f>
        <v>1</v>
      </c>
      <c r="Q1083" s="19" t="b">
        <f t="shared" si="201"/>
        <v>0</v>
      </c>
      <c r="R1083" s="19" t="b">
        <f t="shared" si="202"/>
        <v>0</v>
      </c>
      <c r="S1083" s="19" t="b">
        <f t="shared" si="203"/>
        <v>0</v>
      </c>
      <c r="T1083" s="19" t="b">
        <f t="shared" si="204"/>
        <v>0</v>
      </c>
      <c r="U1083" s="19" t="b">
        <f t="shared" si="205"/>
        <v>0</v>
      </c>
    </row>
    <row r="1084" spans="8:21" x14ac:dyDescent="0.25">
      <c r="H1084" s="13" t="str">
        <f>_xlfn.IFNA(IF(B1084="GN",VLOOKUP($K1084,'GN codes'!$A:$E,3,FALSE),VLOOKUP($K1084,'Prodcom codes'!$A:$F,4,FALSE)),"")</f>
        <v/>
      </c>
      <c r="I1084" s="16" t="str">
        <f t="shared" si="194"/>
        <v/>
      </c>
      <c r="J1084" s="17" t="str">
        <f t="shared" si="195"/>
        <v/>
      </c>
      <c r="K1084" s="13" t="str">
        <f t="shared" si="196"/>
        <v/>
      </c>
      <c r="L1084" s="19" t="b">
        <f t="shared" si="197"/>
        <v>1</v>
      </c>
      <c r="M1084" s="19" t="b">
        <f t="shared" si="198"/>
        <v>1</v>
      </c>
      <c r="N1084" s="19" t="b">
        <f t="shared" si="199"/>
        <v>1</v>
      </c>
      <c r="O1084" s="19" t="b">
        <f t="shared" si="200"/>
        <v>0</v>
      </c>
      <c r="P1084" s="19" t="b">
        <f>IF(B1084="GN",ISNA(VLOOKUP($K1084,'GN codes'!$A:$A,1,FALSE)),ISNA(VLOOKUP($K1084,'Prodcom codes'!$A:$A,1,FALSE)))</f>
        <v>1</v>
      </c>
      <c r="Q1084" s="19" t="b">
        <f t="shared" si="201"/>
        <v>0</v>
      </c>
      <c r="R1084" s="19" t="b">
        <f t="shared" si="202"/>
        <v>0</v>
      </c>
      <c r="S1084" s="19" t="b">
        <f t="shared" si="203"/>
        <v>0</v>
      </c>
      <c r="T1084" s="19" t="b">
        <f t="shared" si="204"/>
        <v>0</v>
      </c>
      <c r="U1084" s="19" t="b">
        <f t="shared" si="205"/>
        <v>0</v>
      </c>
    </row>
    <row r="1085" spans="8:21" x14ac:dyDescent="0.25">
      <c r="H1085" s="13" t="str">
        <f>_xlfn.IFNA(IF(B1085="GN",VLOOKUP($K1085,'GN codes'!$A:$E,3,FALSE),VLOOKUP($K1085,'Prodcom codes'!$A:$F,4,FALSE)),"")</f>
        <v/>
      </c>
      <c r="I1085" s="16" t="str">
        <f t="shared" si="194"/>
        <v/>
      </c>
      <c r="J1085" s="17" t="str">
        <f t="shared" si="195"/>
        <v/>
      </c>
      <c r="K1085" s="13" t="str">
        <f t="shared" si="196"/>
        <v/>
      </c>
      <c r="L1085" s="19" t="b">
        <f t="shared" si="197"/>
        <v>1</v>
      </c>
      <c r="M1085" s="19" t="b">
        <f t="shared" si="198"/>
        <v>1</v>
      </c>
      <c r="N1085" s="19" t="b">
        <f t="shared" si="199"/>
        <v>1</v>
      </c>
      <c r="O1085" s="19" t="b">
        <f t="shared" si="200"/>
        <v>0</v>
      </c>
      <c r="P1085" s="19" t="b">
        <f>IF(B1085="GN",ISNA(VLOOKUP($K1085,'GN codes'!$A:$A,1,FALSE)),ISNA(VLOOKUP($K1085,'Prodcom codes'!$A:$A,1,FALSE)))</f>
        <v>1</v>
      </c>
      <c r="Q1085" s="19" t="b">
        <f t="shared" si="201"/>
        <v>0</v>
      </c>
      <c r="R1085" s="19" t="b">
        <f t="shared" si="202"/>
        <v>0</v>
      </c>
      <c r="S1085" s="19" t="b">
        <f t="shared" si="203"/>
        <v>0</v>
      </c>
      <c r="T1085" s="19" t="b">
        <f t="shared" si="204"/>
        <v>0</v>
      </c>
      <c r="U1085" s="19" t="b">
        <f t="shared" si="205"/>
        <v>0</v>
      </c>
    </row>
    <row r="1086" spans="8:21" x14ac:dyDescent="0.25">
      <c r="H1086" s="13" t="str">
        <f>_xlfn.IFNA(IF(B1086="GN",VLOOKUP($K1086,'GN codes'!$A:$E,3,FALSE),VLOOKUP($K1086,'Prodcom codes'!$A:$F,4,FALSE)),"")</f>
        <v/>
      </c>
      <c r="I1086" s="16" t="str">
        <f t="shared" si="194"/>
        <v/>
      </c>
      <c r="J1086" s="17" t="str">
        <f t="shared" si="195"/>
        <v/>
      </c>
      <c r="K1086" s="13" t="str">
        <f t="shared" si="196"/>
        <v/>
      </c>
      <c r="L1086" s="19" t="b">
        <f t="shared" si="197"/>
        <v>1</v>
      </c>
      <c r="M1086" s="19" t="b">
        <f t="shared" si="198"/>
        <v>1</v>
      </c>
      <c r="N1086" s="19" t="b">
        <f t="shared" si="199"/>
        <v>1</v>
      </c>
      <c r="O1086" s="19" t="b">
        <f t="shared" si="200"/>
        <v>0</v>
      </c>
      <c r="P1086" s="19" t="b">
        <f>IF(B1086="GN",ISNA(VLOOKUP($K1086,'GN codes'!$A:$A,1,FALSE)),ISNA(VLOOKUP($K1086,'Prodcom codes'!$A:$A,1,FALSE)))</f>
        <v>1</v>
      </c>
      <c r="Q1086" s="19" t="b">
        <f t="shared" si="201"/>
        <v>0</v>
      </c>
      <c r="R1086" s="19" t="b">
        <f t="shared" si="202"/>
        <v>0</v>
      </c>
      <c r="S1086" s="19" t="b">
        <f t="shared" si="203"/>
        <v>0</v>
      </c>
      <c r="T1086" s="19" t="b">
        <f t="shared" si="204"/>
        <v>0</v>
      </c>
      <c r="U1086" s="19" t="b">
        <f t="shared" si="205"/>
        <v>0</v>
      </c>
    </row>
    <row r="1087" spans="8:21" x14ac:dyDescent="0.25">
      <c r="H1087" s="13" t="str">
        <f>_xlfn.IFNA(IF(B1087="GN",VLOOKUP($K1087,'GN codes'!$A:$E,3,FALSE),VLOOKUP($K1087,'Prodcom codes'!$A:$F,4,FALSE)),"")</f>
        <v/>
      </c>
      <c r="I1087" s="16" t="str">
        <f t="shared" si="194"/>
        <v/>
      </c>
      <c r="J1087" s="17" t="str">
        <f t="shared" si="195"/>
        <v/>
      </c>
      <c r="K1087" s="13" t="str">
        <f t="shared" si="196"/>
        <v/>
      </c>
      <c r="L1087" s="19" t="b">
        <f t="shared" si="197"/>
        <v>1</v>
      </c>
      <c r="M1087" s="19" t="b">
        <f t="shared" si="198"/>
        <v>1</v>
      </c>
      <c r="N1087" s="19" t="b">
        <f t="shared" si="199"/>
        <v>1</v>
      </c>
      <c r="O1087" s="19" t="b">
        <f t="shared" si="200"/>
        <v>0</v>
      </c>
      <c r="P1087" s="19" t="b">
        <f>IF(B1087="GN",ISNA(VLOOKUP($K1087,'GN codes'!$A:$A,1,FALSE)),ISNA(VLOOKUP($K1087,'Prodcom codes'!$A:$A,1,FALSE)))</f>
        <v>1</v>
      </c>
      <c r="Q1087" s="19" t="b">
        <f t="shared" si="201"/>
        <v>0</v>
      </c>
      <c r="R1087" s="19" t="b">
        <f t="shared" si="202"/>
        <v>0</v>
      </c>
      <c r="S1087" s="19" t="b">
        <f t="shared" si="203"/>
        <v>0</v>
      </c>
      <c r="T1087" s="19" t="b">
        <f t="shared" si="204"/>
        <v>0</v>
      </c>
      <c r="U1087" s="19" t="b">
        <f t="shared" si="205"/>
        <v>0</v>
      </c>
    </row>
    <row r="1088" spans="8:21" x14ac:dyDescent="0.25">
      <c r="H1088" s="13" t="str">
        <f>_xlfn.IFNA(IF(B1088="GN",VLOOKUP($K1088,'GN codes'!$A:$E,3,FALSE),VLOOKUP($K1088,'Prodcom codes'!$A:$F,4,FALSE)),"")</f>
        <v/>
      </c>
      <c r="I1088" s="16" t="str">
        <f t="shared" si="194"/>
        <v/>
      </c>
      <c r="J1088" s="17" t="str">
        <f t="shared" si="195"/>
        <v/>
      </c>
      <c r="K1088" s="13" t="str">
        <f t="shared" si="196"/>
        <v/>
      </c>
      <c r="L1088" s="19" t="b">
        <f t="shared" si="197"/>
        <v>1</v>
      </c>
      <c r="M1088" s="19" t="b">
        <f t="shared" si="198"/>
        <v>1</v>
      </c>
      <c r="N1088" s="19" t="b">
        <f t="shared" si="199"/>
        <v>1</v>
      </c>
      <c r="O1088" s="19" t="b">
        <f t="shared" si="200"/>
        <v>0</v>
      </c>
      <c r="P1088" s="19" t="b">
        <f>IF(B1088="GN",ISNA(VLOOKUP($K1088,'GN codes'!$A:$A,1,FALSE)),ISNA(VLOOKUP($K1088,'Prodcom codes'!$A:$A,1,FALSE)))</f>
        <v>1</v>
      </c>
      <c r="Q1088" s="19" t="b">
        <f t="shared" si="201"/>
        <v>0</v>
      </c>
      <c r="R1088" s="19" t="b">
        <f t="shared" si="202"/>
        <v>0</v>
      </c>
      <c r="S1088" s="19" t="b">
        <f t="shared" si="203"/>
        <v>0</v>
      </c>
      <c r="T1088" s="19" t="b">
        <f t="shared" si="204"/>
        <v>0</v>
      </c>
      <c r="U1088" s="19" t="b">
        <f t="shared" si="205"/>
        <v>0</v>
      </c>
    </row>
    <row r="1089" spans="8:21" x14ac:dyDescent="0.25">
      <c r="H1089" s="13" t="str">
        <f>_xlfn.IFNA(IF(B1089="GN",VLOOKUP($K1089,'GN codes'!$A:$E,3,FALSE),VLOOKUP($K1089,'Prodcom codes'!$A:$F,4,FALSE)),"")</f>
        <v/>
      </c>
      <c r="I1089" s="16" t="str">
        <f t="shared" si="194"/>
        <v/>
      </c>
      <c r="J1089" s="17" t="str">
        <f t="shared" si="195"/>
        <v/>
      </c>
      <c r="K1089" s="13" t="str">
        <f t="shared" si="196"/>
        <v/>
      </c>
      <c r="L1089" s="19" t="b">
        <f t="shared" si="197"/>
        <v>1</v>
      </c>
      <c r="M1089" s="19" t="b">
        <f t="shared" si="198"/>
        <v>1</v>
      </c>
      <c r="N1089" s="19" t="b">
        <f t="shared" si="199"/>
        <v>1</v>
      </c>
      <c r="O1089" s="19" t="b">
        <f t="shared" si="200"/>
        <v>0</v>
      </c>
      <c r="P1089" s="19" t="b">
        <f>IF(B1089="GN",ISNA(VLOOKUP($K1089,'GN codes'!$A:$A,1,FALSE)),ISNA(VLOOKUP($K1089,'Prodcom codes'!$A:$A,1,FALSE)))</f>
        <v>1</v>
      </c>
      <c r="Q1089" s="19" t="b">
        <f t="shared" si="201"/>
        <v>0</v>
      </c>
      <c r="R1089" s="19" t="b">
        <f t="shared" si="202"/>
        <v>0</v>
      </c>
      <c r="S1089" s="19" t="b">
        <f t="shared" si="203"/>
        <v>0</v>
      </c>
      <c r="T1089" s="19" t="b">
        <f t="shared" si="204"/>
        <v>0</v>
      </c>
      <c r="U1089" s="19" t="b">
        <f t="shared" si="205"/>
        <v>0</v>
      </c>
    </row>
    <row r="1090" spans="8:21" x14ac:dyDescent="0.25">
      <c r="H1090" s="13" t="str">
        <f>_xlfn.IFNA(IF(B1090="GN",VLOOKUP($K1090,'GN codes'!$A:$E,3,FALSE),VLOOKUP($K1090,'Prodcom codes'!$A:$F,4,FALSE)),"")</f>
        <v/>
      </c>
      <c r="I1090" s="16" t="str">
        <f t="shared" si="194"/>
        <v/>
      </c>
      <c r="J1090" s="17" t="str">
        <f t="shared" si="195"/>
        <v/>
      </c>
      <c r="K1090" s="13" t="str">
        <f t="shared" si="196"/>
        <v/>
      </c>
      <c r="L1090" s="19" t="b">
        <f t="shared" si="197"/>
        <v>1</v>
      </c>
      <c r="M1090" s="19" t="b">
        <f t="shared" si="198"/>
        <v>1</v>
      </c>
      <c r="N1090" s="19" t="b">
        <f t="shared" si="199"/>
        <v>1</v>
      </c>
      <c r="O1090" s="19" t="b">
        <f t="shared" si="200"/>
        <v>0</v>
      </c>
      <c r="P1090" s="19" t="b">
        <f>IF(B1090="GN",ISNA(VLOOKUP($K1090,'GN codes'!$A:$A,1,FALSE)),ISNA(VLOOKUP($K1090,'Prodcom codes'!$A:$A,1,FALSE)))</f>
        <v>1</v>
      </c>
      <c r="Q1090" s="19" t="b">
        <f t="shared" si="201"/>
        <v>0</v>
      </c>
      <c r="R1090" s="19" t="b">
        <f t="shared" si="202"/>
        <v>0</v>
      </c>
      <c r="S1090" s="19" t="b">
        <f t="shared" si="203"/>
        <v>0</v>
      </c>
      <c r="T1090" s="19" t="b">
        <f t="shared" si="204"/>
        <v>0</v>
      </c>
      <c r="U1090" s="19" t="b">
        <f t="shared" si="205"/>
        <v>0</v>
      </c>
    </row>
    <row r="1091" spans="8:21" x14ac:dyDescent="0.25">
      <c r="H1091" s="13" t="str">
        <f>_xlfn.IFNA(IF(B1091="GN",VLOOKUP($K1091,'GN codes'!$A:$E,3,FALSE),VLOOKUP($K1091,'Prodcom codes'!$A:$F,4,FALSE)),"")</f>
        <v/>
      </c>
      <c r="I1091" s="16" t="str">
        <f t="shared" ref="I1091:I1154" si="206">IF(L1091,"",IF(OR(M1091:U1091),"O","P"))</f>
        <v/>
      </c>
      <c r="J1091" s="17" t="str">
        <f t="shared" ref="J1091:J1154" si="207">IF(L1091,"",IF(M1091,M$1,IF(N1091,N$1,IF(O1091,O$1,IF(P1091,P$1,IF(Q1091,Q$1,IF(R1091,R$1,IF(S1091,S$1,IF(T1091,T$1,IF(U1091,U$1,""))))))))))</f>
        <v/>
      </c>
      <c r="K1091" s="13" t="str">
        <f t="shared" ref="K1091:K1154" si="208">IF(LEN(SUBSTITUTE($A1091,".",""))&gt;8,LEFT(SUBSTITUTE($A1091,".",""),8),TEXT(SUBSTITUTE($A1091,".",""),"00000000"))</f>
        <v/>
      </c>
      <c r="L1091" s="19" t="b">
        <f t="shared" ref="L1091:L1154" si="209">SUMPRODUCT(-($A1091:$G1091&lt;&gt;""))=0</f>
        <v>1</v>
      </c>
      <c r="M1091" s="19" t="b">
        <f t="shared" ref="M1091:M1154" si="210">IF(AND(H1091&lt;&gt;"",H1091&lt;&gt;"n.v.t"),OR(SUMPRODUCT(-($A1091:$C1091&lt;&gt;""))&gt;-3,SUMPRODUCT(-($D1091:$E1091&lt;&gt;""))&gt;-2),OR(SUMPRODUCT(-($A1091:$C1091&lt;&gt;""))&gt;-3,$D1091=""))</f>
        <v>1</v>
      </c>
      <c r="N1091" s="19" t="b">
        <f t="shared" ref="N1091:N1154" si="211">AND(B1091&lt;&gt;"GN",B1091&lt;&gt;"Prodcom")</f>
        <v>1</v>
      </c>
      <c r="O1091" s="19" t="b">
        <f t="shared" ref="O1091:O1154" si="212">AND(C1091&lt;&gt;0,C1091&lt;&gt;1)</f>
        <v>0</v>
      </c>
      <c r="P1091" s="19" t="b">
        <f>IF(B1091="GN",ISNA(VLOOKUP($K1091,'GN codes'!$A:$A,1,FALSE)),ISNA(VLOOKUP($K1091,'Prodcom codes'!$A:$A,1,FALSE)))</f>
        <v>1</v>
      </c>
      <c r="Q1091" s="19" t="b">
        <f t="shared" ref="Q1091:Q1154" si="213">IF(OR(ISBLANK($D1091),AND(ISNUMBER($D1091),$D1091&gt;=0,$D1091&lt;=50000000)),FALSE,TRUE)</f>
        <v>0</v>
      </c>
      <c r="R1091" s="19" t="b">
        <f t="shared" ref="R1091:R1154" si="214">IF(OR(ISBLANK($E1091),AND(ISNUMBER($E1091),$E1091&gt;=0,$E1091&lt;=50000000)),FALSE,TRUE)</f>
        <v>0</v>
      </c>
      <c r="S1091" s="19" t="b">
        <f t="shared" ref="S1091:S1154" si="215">IF(OR(ISBLANK($F1091),AND(ISNUMBER($F1091),$F1091&gt;=0,$F1091&lt;=50000000)),FALSE,TRUE)</f>
        <v>0</v>
      </c>
      <c r="T1091" s="19" t="b">
        <f t="shared" ref="T1091:T1154" si="216">IF(OR(ISBLANK($G1091),AND(ISNUMBER($G1091),$G1091&gt;=0,$G1091&lt;=50000000)),FALSE,TRUE)</f>
        <v>0</v>
      </c>
      <c r="U1091" s="19" t="b">
        <f t="shared" ref="U1091:U1154" si="217">AND(SUMPRODUCT(-($F1091:$G1091&lt;&gt;""))&gt;-2,OR(LEFT($K1091,4)="1051",LEFT($K1091,3)="040"))</f>
        <v>0</v>
      </c>
    </row>
    <row r="1092" spans="8:21" x14ac:dyDescent="0.25">
      <c r="H1092" s="13" t="str">
        <f>_xlfn.IFNA(IF(B1092="GN",VLOOKUP($K1092,'GN codes'!$A:$E,3,FALSE),VLOOKUP($K1092,'Prodcom codes'!$A:$F,4,FALSE)),"")</f>
        <v/>
      </c>
      <c r="I1092" s="16" t="str">
        <f t="shared" si="206"/>
        <v/>
      </c>
      <c r="J1092" s="17" t="str">
        <f t="shared" si="207"/>
        <v/>
      </c>
      <c r="K1092" s="13" t="str">
        <f t="shared" si="208"/>
        <v/>
      </c>
      <c r="L1092" s="19" t="b">
        <f t="shared" si="209"/>
        <v>1</v>
      </c>
      <c r="M1092" s="19" t="b">
        <f t="shared" si="210"/>
        <v>1</v>
      </c>
      <c r="N1092" s="19" t="b">
        <f t="shared" si="211"/>
        <v>1</v>
      </c>
      <c r="O1092" s="19" t="b">
        <f t="shared" si="212"/>
        <v>0</v>
      </c>
      <c r="P1092" s="19" t="b">
        <f>IF(B1092="GN",ISNA(VLOOKUP($K1092,'GN codes'!$A:$A,1,FALSE)),ISNA(VLOOKUP($K1092,'Prodcom codes'!$A:$A,1,FALSE)))</f>
        <v>1</v>
      </c>
      <c r="Q1092" s="19" t="b">
        <f t="shared" si="213"/>
        <v>0</v>
      </c>
      <c r="R1092" s="19" t="b">
        <f t="shared" si="214"/>
        <v>0</v>
      </c>
      <c r="S1092" s="19" t="b">
        <f t="shared" si="215"/>
        <v>0</v>
      </c>
      <c r="T1092" s="19" t="b">
        <f t="shared" si="216"/>
        <v>0</v>
      </c>
      <c r="U1092" s="19" t="b">
        <f t="shared" si="217"/>
        <v>0</v>
      </c>
    </row>
    <row r="1093" spans="8:21" x14ac:dyDescent="0.25">
      <c r="H1093" s="13" t="str">
        <f>_xlfn.IFNA(IF(B1093="GN",VLOOKUP($K1093,'GN codes'!$A:$E,3,FALSE),VLOOKUP($K1093,'Prodcom codes'!$A:$F,4,FALSE)),"")</f>
        <v/>
      </c>
      <c r="I1093" s="16" t="str">
        <f t="shared" si="206"/>
        <v/>
      </c>
      <c r="J1093" s="17" t="str">
        <f t="shared" si="207"/>
        <v/>
      </c>
      <c r="K1093" s="13" t="str">
        <f t="shared" si="208"/>
        <v/>
      </c>
      <c r="L1093" s="19" t="b">
        <f t="shared" si="209"/>
        <v>1</v>
      </c>
      <c r="M1093" s="19" t="b">
        <f t="shared" si="210"/>
        <v>1</v>
      </c>
      <c r="N1093" s="19" t="b">
        <f t="shared" si="211"/>
        <v>1</v>
      </c>
      <c r="O1093" s="19" t="b">
        <f t="shared" si="212"/>
        <v>0</v>
      </c>
      <c r="P1093" s="19" t="b">
        <f>IF(B1093="GN",ISNA(VLOOKUP($K1093,'GN codes'!$A:$A,1,FALSE)),ISNA(VLOOKUP($K1093,'Prodcom codes'!$A:$A,1,FALSE)))</f>
        <v>1</v>
      </c>
      <c r="Q1093" s="19" t="b">
        <f t="shared" si="213"/>
        <v>0</v>
      </c>
      <c r="R1093" s="19" t="b">
        <f t="shared" si="214"/>
        <v>0</v>
      </c>
      <c r="S1093" s="19" t="b">
        <f t="shared" si="215"/>
        <v>0</v>
      </c>
      <c r="T1093" s="19" t="b">
        <f t="shared" si="216"/>
        <v>0</v>
      </c>
      <c r="U1093" s="19" t="b">
        <f t="shared" si="217"/>
        <v>0</v>
      </c>
    </row>
    <row r="1094" spans="8:21" x14ac:dyDescent="0.25">
      <c r="H1094" s="13" t="str">
        <f>_xlfn.IFNA(IF(B1094="GN",VLOOKUP($K1094,'GN codes'!$A:$E,3,FALSE),VLOOKUP($K1094,'Prodcom codes'!$A:$F,4,FALSE)),"")</f>
        <v/>
      </c>
      <c r="I1094" s="16" t="str">
        <f t="shared" si="206"/>
        <v/>
      </c>
      <c r="J1094" s="17" t="str">
        <f t="shared" si="207"/>
        <v/>
      </c>
      <c r="K1094" s="13" t="str">
        <f t="shared" si="208"/>
        <v/>
      </c>
      <c r="L1094" s="19" t="b">
        <f t="shared" si="209"/>
        <v>1</v>
      </c>
      <c r="M1094" s="19" t="b">
        <f t="shared" si="210"/>
        <v>1</v>
      </c>
      <c r="N1094" s="19" t="b">
        <f t="shared" si="211"/>
        <v>1</v>
      </c>
      <c r="O1094" s="19" t="b">
        <f t="shared" si="212"/>
        <v>0</v>
      </c>
      <c r="P1094" s="19" t="b">
        <f>IF(B1094="GN",ISNA(VLOOKUP($K1094,'GN codes'!$A:$A,1,FALSE)),ISNA(VLOOKUP($K1094,'Prodcom codes'!$A:$A,1,FALSE)))</f>
        <v>1</v>
      </c>
      <c r="Q1094" s="19" t="b">
        <f t="shared" si="213"/>
        <v>0</v>
      </c>
      <c r="R1094" s="19" t="b">
        <f t="shared" si="214"/>
        <v>0</v>
      </c>
      <c r="S1094" s="19" t="b">
        <f t="shared" si="215"/>
        <v>0</v>
      </c>
      <c r="T1094" s="19" t="b">
        <f t="shared" si="216"/>
        <v>0</v>
      </c>
      <c r="U1094" s="19" t="b">
        <f t="shared" si="217"/>
        <v>0</v>
      </c>
    </row>
    <row r="1095" spans="8:21" x14ac:dyDescent="0.25">
      <c r="H1095" s="13" t="str">
        <f>_xlfn.IFNA(IF(B1095="GN",VLOOKUP($K1095,'GN codes'!$A:$E,3,FALSE),VLOOKUP($K1095,'Prodcom codes'!$A:$F,4,FALSE)),"")</f>
        <v/>
      </c>
      <c r="I1095" s="16" t="str">
        <f t="shared" si="206"/>
        <v/>
      </c>
      <c r="J1095" s="17" t="str">
        <f t="shared" si="207"/>
        <v/>
      </c>
      <c r="K1095" s="13" t="str">
        <f t="shared" si="208"/>
        <v/>
      </c>
      <c r="L1095" s="19" t="b">
        <f t="shared" si="209"/>
        <v>1</v>
      </c>
      <c r="M1095" s="19" t="b">
        <f t="shared" si="210"/>
        <v>1</v>
      </c>
      <c r="N1095" s="19" t="b">
        <f t="shared" si="211"/>
        <v>1</v>
      </c>
      <c r="O1095" s="19" t="b">
        <f t="shared" si="212"/>
        <v>0</v>
      </c>
      <c r="P1095" s="19" t="b">
        <f>IF(B1095="GN",ISNA(VLOOKUP($K1095,'GN codes'!$A:$A,1,FALSE)),ISNA(VLOOKUP($K1095,'Prodcom codes'!$A:$A,1,FALSE)))</f>
        <v>1</v>
      </c>
      <c r="Q1095" s="19" t="b">
        <f t="shared" si="213"/>
        <v>0</v>
      </c>
      <c r="R1095" s="19" t="b">
        <f t="shared" si="214"/>
        <v>0</v>
      </c>
      <c r="S1095" s="19" t="b">
        <f t="shared" si="215"/>
        <v>0</v>
      </c>
      <c r="T1095" s="19" t="b">
        <f t="shared" si="216"/>
        <v>0</v>
      </c>
      <c r="U1095" s="19" t="b">
        <f t="shared" si="217"/>
        <v>0</v>
      </c>
    </row>
    <row r="1096" spans="8:21" x14ac:dyDescent="0.25">
      <c r="H1096" s="13" t="str">
        <f>_xlfn.IFNA(IF(B1096="GN",VLOOKUP($K1096,'GN codes'!$A:$E,3,FALSE),VLOOKUP($K1096,'Prodcom codes'!$A:$F,4,FALSE)),"")</f>
        <v/>
      </c>
      <c r="I1096" s="16" t="str">
        <f t="shared" si="206"/>
        <v/>
      </c>
      <c r="J1096" s="17" t="str">
        <f t="shared" si="207"/>
        <v/>
      </c>
      <c r="K1096" s="13" t="str">
        <f t="shared" si="208"/>
        <v/>
      </c>
      <c r="L1096" s="19" t="b">
        <f t="shared" si="209"/>
        <v>1</v>
      </c>
      <c r="M1096" s="19" t="b">
        <f t="shared" si="210"/>
        <v>1</v>
      </c>
      <c r="N1096" s="19" t="b">
        <f t="shared" si="211"/>
        <v>1</v>
      </c>
      <c r="O1096" s="19" t="b">
        <f t="shared" si="212"/>
        <v>0</v>
      </c>
      <c r="P1096" s="19" t="b">
        <f>IF(B1096="GN",ISNA(VLOOKUP($K1096,'GN codes'!$A:$A,1,FALSE)),ISNA(VLOOKUP($K1096,'Prodcom codes'!$A:$A,1,FALSE)))</f>
        <v>1</v>
      </c>
      <c r="Q1096" s="19" t="b">
        <f t="shared" si="213"/>
        <v>0</v>
      </c>
      <c r="R1096" s="19" t="b">
        <f t="shared" si="214"/>
        <v>0</v>
      </c>
      <c r="S1096" s="19" t="b">
        <f t="shared" si="215"/>
        <v>0</v>
      </c>
      <c r="T1096" s="19" t="b">
        <f t="shared" si="216"/>
        <v>0</v>
      </c>
      <c r="U1096" s="19" t="b">
        <f t="shared" si="217"/>
        <v>0</v>
      </c>
    </row>
    <row r="1097" spans="8:21" x14ac:dyDescent="0.25">
      <c r="H1097" s="13" t="str">
        <f>_xlfn.IFNA(IF(B1097="GN",VLOOKUP($K1097,'GN codes'!$A:$E,3,FALSE),VLOOKUP($K1097,'Prodcom codes'!$A:$F,4,FALSE)),"")</f>
        <v/>
      </c>
      <c r="I1097" s="16" t="str">
        <f t="shared" si="206"/>
        <v/>
      </c>
      <c r="J1097" s="17" t="str">
        <f t="shared" si="207"/>
        <v/>
      </c>
      <c r="K1097" s="13" t="str">
        <f t="shared" si="208"/>
        <v/>
      </c>
      <c r="L1097" s="19" t="b">
        <f t="shared" si="209"/>
        <v>1</v>
      </c>
      <c r="M1097" s="19" t="b">
        <f t="shared" si="210"/>
        <v>1</v>
      </c>
      <c r="N1097" s="19" t="b">
        <f t="shared" si="211"/>
        <v>1</v>
      </c>
      <c r="O1097" s="19" t="b">
        <f t="shared" si="212"/>
        <v>0</v>
      </c>
      <c r="P1097" s="19" t="b">
        <f>IF(B1097="GN",ISNA(VLOOKUP($K1097,'GN codes'!$A:$A,1,FALSE)),ISNA(VLOOKUP($K1097,'Prodcom codes'!$A:$A,1,FALSE)))</f>
        <v>1</v>
      </c>
      <c r="Q1097" s="19" t="b">
        <f t="shared" si="213"/>
        <v>0</v>
      </c>
      <c r="R1097" s="19" t="b">
        <f t="shared" si="214"/>
        <v>0</v>
      </c>
      <c r="S1097" s="19" t="b">
        <f t="shared" si="215"/>
        <v>0</v>
      </c>
      <c r="T1097" s="19" t="b">
        <f t="shared" si="216"/>
        <v>0</v>
      </c>
      <c r="U1097" s="19" t="b">
        <f t="shared" si="217"/>
        <v>0</v>
      </c>
    </row>
    <row r="1098" spans="8:21" x14ac:dyDescent="0.25">
      <c r="H1098" s="13" t="str">
        <f>_xlfn.IFNA(IF(B1098="GN",VLOOKUP($K1098,'GN codes'!$A:$E,3,FALSE),VLOOKUP($K1098,'Prodcom codes'!$A:$F,4,FALSE)),"")</f>
        <v/>
      </c>
      <c r="I1098" s="16" t="str">
        <f t="shared" si="206"/>
        <v/>
      </c>
      <c r="J1098" s="17" t="str">
        <f t="shared" si="207"/>
        <v/>
      </c>
      <c r="K1098" s="13" t="str">
        <f t="shared" si="208"/>
        <v/>
      </c>
      <c r="L1098" s="19" t="b">
        <f t="shared" si="209"/>
        <v>1</v>
      </c>
      <c r="M1098" s="19" t="b">
        <f t="shared" si="210"/>
        <v>1</v>
      </c>
      <c r="N1098" s="19" t="b">
        <f t="shared" si="211"/>
        <v>1</v>
      </c>
      <c r="O1098" s="19" t="b">
        <f t="shared" si="212"/>
        <v>0</v>
      </c>
      <c r="P1098" s="19" t="b">
        <f>IF(B1098="GN",ISNA(VLOOKUP($K1098,'GN codes'!$A:$A,1,FALSE)),ISNA(VLOOKUP($K1098,'Prodcom codes'!$A:$A,1,FALSE)))</f>
        <v>1</v>
      </c>
      <c r="Q1098" s="19" t="b">
        <f t="shared" si="213"/>
        <v>0</v>
      </c>
      <c r="R1098" s="19" t="b">
        <f t="shared" si="214"/>
        <v>0</v>
      </c>
      <c r="S1098" s="19" t="b">
        <f t="shared" si="215"/>
        <v>0</v>
      </c>
      <c r="T1098" s="19" t="b">
        <f t="shared" si="216"/>
        <v>0</v>
      </c>
      <c r="U1098" s="19" t="b">
        <f t="shared" si="217"/>
        <v>0</v>
      </c>
    </row>
    <row r="1099" spans="8:21" x14ac:dyDescent="0.25">
      <c r="H1099" s="13" t="str">
        <f>_xlfn.IFNA(IF(B1099="GN",VLOOKUP($K1099,'GN codes'!$A:$E,3,FALSE),VLOOKUP($K1099,'Prodcom codes'!$A:$F,4,FALSE)),"")</f>
        <v/>
      </c>
      <c r="I1099" s="16" t="str">
        <f t="shared" si="206"/>
        <v/>
      </c>
      <c r="J1099" s="17" t="str">
        <f t="shared" si="207"/>
        <v/>
      </c>
      <c r="K1099" s="13" t="str">
        <f t="shared" si="208"/>
        <v/>
      </c>
      <c r="L1099" s="19" t="b">
        <f t="shared" si="209"/>
        <v>1</v>
      </c>
      <c r="M1099" s="19" t="b">
        <f t="shared" si="210"/>
        <v>1</v>
      </c>
      <c r="N1099" s="19" t="b">
        <f t="shared" si="211"/>
        <v>1</v>
      </c>
      <c r="O1099" s="19" t="b">
        <f t="shared" si="212"/>
        <v>0</v>
      </c>
      <c r="P1099" s="19" t="b">
        <f>IF(B1099="GN",ISNA(VLOOKUP($K1099,'GN codes'!$A:$A,1,FALSE)),ISNA(VLOOKUP($K1099,'Prodcom codes'!$A:$A,1,FALSE)))</f>
        <v>1</v>
      </c>
      <c r="Q1099" s="19" t="b">
        <f t="shared" si="213"/>
        <v>0</v>
      </c>
      <c r="R1099" s="19" t="b">
        <f t="shared" si="214"/>
        <v>0</v>
      </c>
      <c r="S1099" s="19" t="b">
        <f t="shared" si="215"/>
        <v>0</v>
      </c>
      <c r="T1099" s="19" t="b">
        <f t="shared" si="216"/>
        <v>0</v>
      </c>
      <c r="U1099" s="19" t="b">
        <f t="shared" si="217"/>
        <v>0</v>
      </c>
    </row>
    <row r="1100" spans="8:21" x14ac:dyDescent="0.25">
      <c r="H1100" s="13" t="str">
        <f>_xlfn.IFNA(IF(B1100="GN",VLOOKUP($K1100,'GN codes'!$A:$E,3,FALSE),VLOOKUP($K1100,'Prodcom codes'!$A:$F,4,FALSE)),"")</f>
        <v/>
      </c>
      <c r="I1100" s="16" t="str">
        <f t="shared" si="206"/>
        <v/>
      </c>
      <c r="J1100" s="17" t="str">
        <f t="shared" si="207"/>
        <v/>
      </c>
      <c r="K1100" s="13" t="str">
        <f t="shared" si="208"/>
        <v/>
      </c>
      <c r="L1100" s="19" t="b">
        <f t="shared" si="209"/>
        <v>1</v>
      </c>
      <c r="M1100" s="19" t="b">
        <f t="shared" si="210"/>
        <v>1</v>
      </c>
      <c r="N1100" s="19" t="b">
        <f t="shared" si="211"/>
        <v>1</v>
      </c>
      <c r="O1100" s="19" t="b">
        <f t="shared" si="212"/>
        <v>0</v>
      </c>
      <c r="P1100" s="19" t="b">
        <f>IF(B1100="GN",ISNA(VLOOKUP($K1100,'GN codes'!$A:$A,1,FALSE)),ISNA(VLOOKUP($K1100,'Prodcom codes'!$A:$A,1,FALSE)))</f>
        <v>1</v>
      </c>
      <c r="Q1100" s="19" t="b">
        <f t="shared" si="213"/>
        <v>0</v>
      </c>
      <c r="R1100" s="19" t="b">
        <f t="shared" si="214"/>
        <v>0</v>
      </c>
      <c r="S1100" s="19" t="b">
        <f t="shared" si="215"/>
        <v>0</v>
      </c>
      <c r="T1100" s="19" t="b">
        <f t="shared" si="216"/>
        <v>0</v>
      </c>
      <c r="U1100" s="19" t="b">
        <f t="shared" si="217"/>
        <v>0</v>
      </c>
    </row>
    <row r="1101" spans="8:21" x14ac:dyDescent="0.25">
      <c r="H1101" s="13" t="str">
        <f>_xlfn.IFNA(IF(B1101="GN",VLOOKUP($K1101,'GN codes'!$A:$E,3,FALSE),VLOOKUP($K1101,'Prodcom codes'!$A:$F,4,FALSE)),"")</f>
        <v/>
      </c>
      <c r="I1101" s="16" t="str">
        <f t="shared" si="206"/>
        <v/>
      </c>
      <c r="J1101" s="17" t="str">
        <f t="shared" si="207"/>
        <v/>
      </c>
      <c r="K1101" s="13" t="str">
        <f t="shared" si="208"/>
        <v/>
      </c>
      <c r="L1101" s="19" t="b">
        <f t="shared" si="209"/>
        <v>1</v>
      </c>
      <c r="M1101" s="19" t="b">
        <f t="shared" si="210"/>
        <v>1</v>
      </c>
      <c r="N1101" s="19" t="b">
        <f t="shared" si="211"/>
        <v>1</v>
      </c>
      <c r="O1101" s="19" t="b">
        <f t="shared" si="212"/>
        <v>0</v>
      </c>
      <c r="P1101" s="19" t="b">
        <f>IF(B1101="GN",ISNA(VLOOKUP($K1101,'GN codes'!$A:$A,1,FALSE)),ISNA(VLOOKUP($K1101,'Prodcom codes'!$A:$A,1,FALSE)))</f>
        <v>1</v>
      </c>
      <c r="Q1101" s="19" t="b">
        <f t="shared" si="213"/>
        <v>0</v>
      </c>
      <c r="R1101" s="19" t="b">
        <f t="shared" si="214"/>
        <v>0</v>
      </c>
      <c r="S1101" s="19" t="b">
        <f t="shared" si="215"/>
        <v>0</v>
      </c>
      <c r="T1101" s="19" t="b">
        <f t="shared" si="216"/>
        <v>0</v>
      </c>
      <c r="U1101" s="19" t="b">
        <f t="shared" si="217"/>
        <v>0</v>
      </c>
    </row>
    <row r="1102" spans="8:21" x14ac:dyDescent="0.25">
      <c r="H1102" s="13" t="str">
        <f>_xlfn.IFNA(IF(B1102="GN",VLOOKUP($K1102,'GN codes'!$A:$E,3,FALSE),VLOOKUP($K1102,'Prodcom codes'!$A:$F,4,FALSE)),"")</f>
        <v/>
      </c>
      <c r="I1102" s="16" t="str">
        <f t="shared" si="206"/>
        <v/>
      </c>
      <c r="J1102" s="17" t="str">
        <f t="shared" si="207"/>
        <v/>
      </c>
      <c r="K1102" s="13" t="str">
        <f t="shared" si="208"/>
        <v/>
      </c>
      <c r="L1102" s="19" t="b">
        <f t="shared" si="209"/>
        <v>1</v>
      </c>
      <c r="M1102" s="19" t="b">
        <f t="shared" si="210"/>
        <v>1</v>
      </c>
      <c r="N1102" s="19" t="b">
        <f t="shared" si="211"/>
        <v>1</v>
      </c>
      <c r="O1102" s="19" t="b">
        <f t="shared" si="212"/>
        <v>0</v>
      </c>
      <c r="P1102" s="19" t="b">
        <f>IF(B1102="GN",ISNA(VLOOKUP($K1102,'GN codes'!$A:$A,1,FALSE)),ISNA(VLOOKUP($K1102,'Prodcom codes'!$A:$A,1,FALSE)))</f>
        <v>1</v>
      </c>
      <c r="Q1102" s="19" t="b">
        <f t="shared" si="213"/>
        <v>0</v>
      </c>
      <c r="R1102" s="19" t="b">
        <f t="shared" si="214"/>
        <v>0</v>
      </c>
      <c r="S1102" s="19" t="b">
        <f t="shared" si="215"/>
        <v>0</v>
      </c>
      <c r="T1102" s="19" t="b">
        <f t="shared" si="216"/>
        <v>0</v>
      </c>
      <c r="U1102" s="19" t="b">
        <f t="shared" si="217"/>
        <v>0</v>
      </c>
    </row>
    <row r="1103" spans="8:21" x14ac:dyDescent="0.25">
      <c r="H1103" s="13" t="str">
        <f>_xlfn.IFNA(IF(B1103="GN",VLOOKUP($K1103,'GN codes'!$A:$E,3,FALSE),VLOOKUP($K1103,'Prodcom codes'!$A:$F,4,FALSE)),"")</f>
        <v/>
      </c>
      <c r="I1103" s="16" t="str">
        <f t="shared" si="206"/>
        <v/>
      </c>
      <c r="J1103" s="17" t="str">
        <f t="shared" si="207"/>
        <v/>
      </c>
      <c r="K1103" s="13" t="str">
        <f t="shared" si="208"/>
        <v/>
      </c>
      <c r="L1103" s="19" t="b">
        <f t="shared" si="209"/>
        <v>1</v>
      </c>
      <c r="M1103" s="19" t="b">
        <f t="shared" si="210"/>
        <v>1</v>
      </c>
      <c r="N1103" s="19" t="b">
        <f t="shared" si="211"/>
        <v>1</v>
      </c>
      <c r="O1103" s="19" t="b">
        <f t="shared" si="212"/>
        <v>0</v>
      </c>
      <c r="P1103" s="19" t="b">
        <f>IF(B1103="GN",ISNA(VLOOKUP($K1103,'GN codes'!$A:$A,1,FALSE)),ISNA(VLOOKUP($K1103,'Prodcom codes'!$A:$A,1,FALSE)))</f>
        <v>1</v>
      </c>
      <c r="Q1103" s="19" t="b">
        <f t="shared" si="213"/>
        <v>0</v>
      </c>
      <c r="R1103" s="19" t="b">
        <f t="shared" si="214"/>
        <v>0</v>
      </c>
      <c r="S1103" s="19" t="b">
        <f t="shared" si="215"/>
        <v>0</v>
      </c>
      <c r="T1103" s="19" t="b">
        <f t="shared" si="216"/>
        <v>0</v>
      </c>
      <c r="U1103" s="19" t="b">
        <f t="shared" si="217"/>
        <v>0</v>
      </c>
    </row>
    <row r="1104" spans="8:21" x14ac:dyDescent="0.25">
      <c r="H1104" s="13" t="str">
        <f>_xlfn.IFNA(IF(B1104="GN",VLOOKUP($K1104,'GN codes'!$A:$E,3,FALSE),VLOOKUP($K1104,'Prodcom codes'!$A:$F,4,FALSE)),"")</f>
        <v/>
      </c>
      <c r="I1104" s="16" t="str">
        <f t="shared" si="206"/>
        <v/>
      </c>
      <c r="J1104" s="17" t="str">
        <f t="shared" si="207"/>
        <v/>
      </c>
      <c r="K1104" s="13" t="str">
        <f t="shared" si="208"/>
        <v/>
      </c>
      <c r="L1104" s="19" t="b">
        <f t="shared" si="209"/>
        <v>1</v>
      </c>
      <c r="M1104" s="19" t="b">
        <f t="shared" si="210"/>
        <v>1</v>
      </c>
      <c r="N1104" s="19" t="b">
        <f t="shared" si="211"/>
        <v>1</v>
      </c>
      <c r="O1104" s="19" t="b">
        <f t="shared" si="212"/>
        <v>0</v>
      </c>
      <c r="P1104" s="19" t="b">
        <f>IF(B1104="GN",ISNA(VLOOKUP($K1104,'GN codes'!$A:$A,1,FALSE)),ISNA(VLOOKUP($K1104,'Prodcom codes'!$A:$A,1,FALSE)))</f>
        <v>1</v>
      </c>
      <c r="Q1104" s="19" t="b">
        <f t="shared" si="213"/>
        <v>0</v>
      </c>
      <c r="R1104" s="19" t="b">
        <f t="shared" si="214"/>
        <v>0</v>
      </c>
      <c r="S1104" s="19" t="b">
        <f t="shared" si="215"/>
        <v>0</v>
      </c>
      <c r="T1104" s="19" t="b">
        <f t="shared" si="216"/>
        <v>0</v>
      </c>
      <c r="U1104" s="19" t="b">
        <f t="shared" si="217"/>
        <v>0</v>
      </c>
    </row>
    <row r="1105" spans="8:21" x14ac:dyDescent="0.25">
      <c r="H1105" s="13" t="str">
        <f>_xlfn.IFNA(IF(B1105="GN",VLOOKUP($K1105,'GN codes'!$A:$E,3,FALSE),VLOOKUP($K1105,'Prodcom codes'!$A:$F,4,FALSE)),"")</f>
        <v/>
      </c>
      <c r="I1105" s="16" t="str">
        <f t="shared" si="206"/>
        <v/>
      </c>
      <c r="J1105" s="17" t="str">
        <f t="shared" si="207"/>
        <v/>
      </c>
      <c r="K1105" s="13" t="str">
        <f t="shared" si="208"/>
        <v/>
      </c>
      <c r="L1105" s="19" t="b">
        <f t="shared" si="209"/>
        <v>1</v>
      </c>
      <c r="M1105" s="19" t="b">
        <f t="shared" si="210"/>
        <v>1</v>
      </c>
      <c r="N1105" s="19" t="b">
        <f t="shared" si="211"/>
        <v>1</v>
      </c>
      <c r="O1105" s="19" t="b">
        <f t="shared" si="212"/>
        <v>0</v>
      </c>
      <c r="P1105" s="19" t="b">
        <f>IF(B1105="GN",ISNA(VLOOKUP($K1105,'GN codes'!$A:$A,1,FALSE)),ISNA(VLOOKUP($K1105,'Prodcom codes'!$A:$A,1,FALSE)))</f>
        <v>1</v>
      </c>
      <c r="Q1105" s="19" t="b">
        <f t="shared" si="213"/>
        <v>0</v>
      </c>
      <c r="R1105" s="19" t="b">
        <f t="shared" si="214"/>
        <v>0</v>
      </c>
      <c r="S1105" s="19" t="b">
        <f t="shared" si="215"/>
        <v>0</v>
      </c>
      <c r="T1105" s="19" t="b">
        <f t="shared" si="216"/>
        <v>0</v>
      </c>
      <c r="U1105" s="19" t="b">
        <f t="shared" si="217"/>
        <v>0</v>
      </c>
    </row>
    <row r="1106" spans="8:21" x14ac:dyDescent="0.25">
      <c r="H1106" s="13" t="str">
        <f>_xlfn.IFNA(IF(B1106="GN",VLOOKUP($K1106,'GN codes'!$A:$E,3,FALSE),VLOOKUP($K1106,'Prodcom codes'!$A:$F,4,FALSE)),"")</f>
        <v/>
      </c>
      <c r="I1106" s="16" t="str">
        <f t="shared" si="206"/>
        <v/>
      </c>
      <c r="J1106" s="17" t="str">
        <f t="shared" si="207"/>
        <v/>
      </c>
      <c r="K1106" s="13" t="str">
        <f t="shared" si="208"/>
        <v/>
      </c>
      <c r="L1106" s="19" t="b">
        <f t="shared" si="209"/>
        <v>1</v>
      </c>
      <c r="M1106" s="19" t="b">
        <f t="shared" si="210"/>
        <v>1</v>
      </c>
      <c r="N1106" s="19" t="b">
        <f t="shared" si="211"/>
        <v>1</v>
      </c>
      <c r="O1106" s="19" t="b">
        <f t="shared" si="212"/>
        <v>0</v>
      </c>
      <c r="P1106" s="19" t="b">
        <f>IF(B1106="GN",ISNA(VLOOKUP($K1106,'GN codes'!$A:$A,1,FALSE)),ISNA(VLOOKUP($K1106,'Prodcom codes'!$A:$A,1,FALSE)))</f>
        <v>1</v>
      </c>
      <c r="Q1106" s="19" t="b">
        <f t="shared" si="213"/>
        <v>0</v>
      </c>
      <c r="R1106" s="19" t="b">
        <f t="shared" si="214"/>
        <v>0</v>
      </c>
      <c r="S1106" s="19" t="b">
        <f t="shared" si="215"/>
        <v>0</v>
      </c>
      <c r="T1106" s="19" t="b">
        <f t="shared" si="216"/>
        <v>0</v>
      </c>
      <c r="U1106" s="19" t="b">
        <f t="shared" si="217"/>
        <v>0</v>
      </c>
    </row>
    <row r="1107" spans="8:21" x14ac:dyDescent="0.25">
      <c r="H1107" s="13" t="str">
        <f>_xlfn.IFNA(IF(B1107="GN",VLOOKUP($K1107,'GN codes'!$A:$E,3,FALSE),VLOOKUP($K1107,'Prodcom codes'!$A:$F,4,FALSE)),"")</f>
        <v/>
      </c>
      <c r="I1107" s="16" t="str">
        <f t="shared" si="206"/>
        <v/>
      </c>
      <c r="J1107" s="17" t="str">
        <f t="shared" si="207"/>
        <v/>
      </c>
      <c r="K1107" s="13" t="str">
        <f t="shared" si="208"/>
        <v/>
      </c>
      <c r="L1107" s="19" t="b">
        <f t="shared" si="209"/>
        <v>1</v>
      </c>
      <c r="M1107" s="19" t="b">
        <f t="shared" si="210"/>
        <v>1</v>
      </c>
      <c r="N1107" s="19" t="b">
        <f t="shared" si="211"/>
        <v>1</v>
      </c>
      <c r="O1107" s="19" t="b">
        <f t="shared" si="212"/>
        <v>0</v>
      </c>
      <c r="P1107" s="19" t="b">
        <f>IF(B1107="GN",ISNA(VLOOKUP($K1107,'GN codes'!$A:$A,1,FALSE)),ISNA(VLOOKUP($K1107,'Prodcom codes'!$A:$A,1,FALSE)))</f>
        <v>1</v>
      </c>
      <c r="Q1107" s="19" t="b">
        <f t="shared" si="213"/>
        <v>0</v>
      </c>
      <c r="R1107" s="19" t="b">
        <f t="shared" si="214"/>
        <v>0</v>
      </c>
      <c r="S1107" s="19" t="b">
        <f t="shared" si="215"/>
        <v>0</v>
      </c>
      <c r="T1107" s="19" t="b">
        <f t="shared" si="216"/>
        <v>0</v>
      </c>
      <c r="U1107" s="19" t="b">
        <f t="shared" si="217"/>
        <v>0</v>
      </c>
    </row>
    <row r="1108" spans="8:21" x14ac:dyDescent="0.25">
      <c r="H1108" s="13" t="str">
        <f>_xlfn.IFNA(IF(B1108="GN",VLOOKUP($K1108,'GN codes'!$A:$E,3,FALSE),VLOOKUP($K1108,'Prodcom codes'!$A:$F,4,FALSE)),"")</f>
        <v/>
      </c>
      <c r="I1108" s="16" t="str">
        <f t="shared" si="206"/>
        <v/>
      </c>
      <c r="J1108" s="17" t="str">
        <f t="shared" si="207"/>
        <v/>
      </c>
      <c r="K1108" s="13" t="str">
        <f t="shared" si="208"/>
        <v/>
      </c>
      <c r="L1108" s="19" t="b">
        <f t="shared" si="209"/>
        <v>1</v>
      </c>
      <c r="M1108" s="19" t="b">
        <f t="shared" si="210"/>
        <v>1</v>
      </c>
      <c r="N1108" s="19" t="b">
        <f t="shared" si="211"/>
        <v>1</v>
      </c>
      <c r="O1108" s="19" t="b">
        <f t="shared" si="212"/>
        <v>0</v>
      </c>
      <c r="P1108" s="19" t="b">
        <f>IF(B1108="GN",ISNA(VLOOKUP($K1108,'GN codes'!$A:$A,1,FALSE)),ISNA(VLOOKUP($K1108,'Prodcom codes'!$A:$A,1,FALSE)))</f>
        <v>1</v>
      </c>
      <c r="Q1108" s="19" t="b">
        <f t="shared" si="213"/>
        <v>0</v>
      </c>
      <c r="R1108" s="19" t="b">
        <f t="shared" si="214"/>
        <v>0</v>
      </c>
      <c r="S1108" s="19" t="b">
        <f t="shared" si="215"/>
        <v>0</v>
      </c>
      <c r="T1108" s="19" t="b">
        <f t="shared" si="216"/>
        <v>0</v>
      </c>
      <c r="U1108" s="19" t="b">
        <f t="shared" si="217"/>
        <v>0</v>
      </c>
    </row>
    <row r="1109" spans="8:21" x14ac:dyDescent="0.25">
      <c r="H1109" s="13" t="str">
        <f>_xlfn.IFNA(IF(B1109="GN",VLOOKUP($K1109,'GN codes'!$A:$E,3,FALSE),VLOOKUP($K1109,'Prodcom codes'!$A:$F,4,FALSE)),"")</f>
        <v/>
      </c>
      <c r="I1109" s="16" t="str">
        <f t="shared" si="206"/>
        <v/>
      </c>
      <c r="J1109" s="17" t="str">
        <f t="shared" si="207"/>
        <v/>
      </c>
      <c r="K1109" s="13" t="str">
        <f t="shared" si="208"/>
        <v/>
      </c>
      <c r="L1109" s="19" t="b">
        <f t="shared" si="209"/>
        <v>1</v>
      </c>
      <c r="M1109" s="19" t="b">
        <f t="shared" si="210"/>
        <v>1</v>
      </c>
      <c r="N1109" s="19" t="b">
        <f t="shared" si="211"/>
        <v>1</v>
      </c>
      <c r="O1109" s="19" t="b">
        <f t="shared" si="212"/>
        <v>0</v>
      </c>
      <c r="P1109" s="19" t="b">
        <f>IF(B1109="GN",ISNA(VLOOKUP($K1109,'GN codes'!$A:$A,1,FALSE)),ISNA(VLOOKUP($K1109,'Prodcom codes'!$A:$A,1,FALSE)))</f>
        <v>1</v>
      </c>
      <c r="Q1109" s="19" t="b">
        <f t="shared" si="213"/>
        <v>0</v>
      </c>
      <c r="R1109" s="19" t="b">
        <f t="shared" si="214"/>
        <v>0</v>
      </c>
      <c r="S1109" s="19" t="b">
        <f t="shared" si="215"/>
        <v>0</v>
      </c>
      <c r="T1109" s="19" t="b">
        <f t="shared" si="216"/>
        <v>0</v>
      </c>
      <c r="U1109" s="19" t="b">
        <f t="shared" si="217"/>
        <v>0</v>
      </c>
    </row>
    <row r="1110" spans="8:21" x14ac:dyDescent="0.25">
      <c r="H1110" s="13" t="str">
        <f>_xlfn.IFNA(IF(B1110="GN",VLOOKUP($K1110,'GN codes'!$A:$E,3,FALSE),VLOOKUP($K1110,'Prodcom codes'!$A:$F,4,FALSE)),"")</f>
        <v/>
      </c>
      <c r="I1110" s="16" t="str">
        <f t="shared" si="206"/>
        <v/>
      </c>
      <c r="J1110" s="17" t="str">
        <f t="shared" si="207"/>
        <v/>
      </c>
      <c r="K1110" s="13" t="str">
        <f t="shared" si="208"/>
        <v/>
      </c>
      <c r="L1110" s="19" t="b">
        <f t="shared" si="209"/>
        <v>1</v>
      </c>
      <c r="M1110" s="19" t="b">
        <f t="shared" si="210"/>
        <v>1</v>
      </c>
      <c r="N1110" s="19" t="b">
        <f t="shared" si="211"/>
        <v>1</v>
      </c>
      <c r="O1110" s="19" t="b">
        <f t="shared" si="212"/>
        <v>0</v>
      </c>
      <c r="P1110" s="19" t="b">
        <f>IF(B1110="GN",ISNA(VLOOKUP($K1110,'GN codes'!$A:$A,1,FALSE)),ISNA(VLOOKUP($K1110,'Prodcom codes'!$A:$A,1,FALSE)))</f>
        <v>1</v>
      </c>
      <c r="Q1110" s="19" t="b">
        <f t="shared" si="213"/>
        <v>0</v>
      </c>
      <c r="R1110" s="19" t="b">
        <f t="shared" si="214"/>
        <v>0</v>
      </c>
      <c r="S1110" s="19" t="b">
        <f t="shared" si="215"/>
        <v>0</v>
      </c>
      <c r="T1110" s="19" t="b">
        <f t="shared" si="216"/>
        <v>0</v>
      </c>
      <c r="U1110" s="19" t="b">
        <f t="shared" si="217"/>
        <v>0</v>
      </c>
    </row>
    <row r="1111" spans="8:21" x14ac:dyDescent="0.25">
      <c r="H1111" s="13" t="str">
        <f>_xlfn.IFNA(IF(B1111="GN",VLOOKUP($K1111,'GN codes'!$A:$E,3,FALSE),VLOOKUP($K1111,'Prodcom codes'!$A:$F,4,FALSE)),"")</f>
        <v/>
      </c>
      <c r="I1111" s="16" t="str">
        <f t="shared" si="206"/>
        <v/>
      </c>
      <c r="J1111" s="17" t="str">
        <f t="shared" si="207"/>
        <v/>
      </c>
      <c r="K1111" s="13" t="str">
        <f t="shared" si="208"/>
        <v/>
      </c>
      <c r="L1111" s="19" t="b">
        <f t="shared" si="209"/>
        <v>1</v>
      </c>
      <c r="M1111" s="19" t="b">
        <f t="shared" si="210"/>
        <v>1</v>
      </c>
      <c r="N1111" s="19" t="b">
        <f t="shared" si="211"/>
        <v>1</v>
      </c>
      <c r="O1111" s="19" t="b">
        <f t="shared" si="212"/>
        <v>0</v>
      </c>
      <c r="P1111" s="19" t="b">
        <f>IF(B1111="GN",ISNA(VLOOKUP($K1111,'GN codes'!$A:$A,1,FALSE)),ISNA(VLOOKUP($K1111,'Prodcom codes'!$A:$A,1,FALSE)))</f>
        <v>1</v>
      </c>
      <c r="Q1111" s="19" t="b">
        <f t="shared" si="213"/>
        <v>0</v>
      </c>
      <c r="R1111" s="19" t="b">
        <f t="shared" si="214"/>
        <v>0</v>
      </c>
      <c r="S1111" s="19" t="b">
        <f t="shared" si="215"/>
        <v>0</v>
      </c>
      <c r="T1111" s="19" t="b">
        <f t="shared" si="216"/>
        <v>0</v>
      </c>
      <c r="U1111" s="19" t="b">
        <f t="shared" si="217"/>
        <v>0</v>
      </c>
    </row>
    <row r="1112" spans="8:21" x14ac:dyDescent="0.25">
      <c r="H1112" s="13" t="str">
        <f>_xlfn.IFNA(IF(B1112="GN",VLOOKUP($K1112,'GN codes'!$A:$E,3,FALSE),VLOOKUP($K1112,'Prodcom codes'!$A:$F,4,FALSE)),"")</f>
        <v/>
      </c>
      <c r="I1112" s="16" t="str">
        <f t="shared" si="206"/>
        <v/>
      </c>
      <c r="J1112" s="17" t="str">
        <f t="shared" si="207"/>
        <v/>
      </c>
      <c r="K1112" s="13" t="str">
        <f t="shared" si="208"/>
        <v/>
      </c>
      <c r="L1112" s="19" t="b">
        <f t="shared" si="209"/>
        <v>1</v>
      </c>
      <c r="M1112" s="19" t="b">
        <f t="shared" si="210"/>
        <v>1</v>
      </c>
      <c r="N1112" s="19" t="b">
        <f t="shared" si="211"/>
        <v>1</v>
      </c>
      <c r="O1112" s="19" t="b">
        <f t="shared" si="212"/>
        <v>0</v>
      </c>
      <c r="P1112" s="19" t="b">
        <f>IF(B1112="GN",ISNA(VLOOKUP($K1112,'GN codes'!$A:$A,1,FALSE)),ISNA(VLOOKUP($K1112,'Prodcom codes'!$A:$A,1,FALSE)))</f>
        <v>1</v>
      </c>
      <c r="Q1112" s="19" t="b">
        <f t="shared" si="213"/>
        <v>0</v>
      </c>
      <c r="R1112" s="19" t="b">
        <f t="shared" si="214"/>
        <v>0</v>
      </c>
      <c r="S1112" s="19" t="b">
        <f t="shared" si="215"/>
        <v>0</v>
      </c>
      <c r="T1112" s="19" t="b">
        <f t="shared" si="216"/>
        <v>0</v>
      </c>
      <c r="U1112" s="19" t="b">
        <f t="shared" si="217"/>
        <v>0</v>
      </c>
    </row>
    <row r="1113" spans="8:21" x14ac:dyDescent="0.25">
      <c r="H1113" s="13" t="str">
        <f>_xlfn.IFNA(IF(B1113="GN",VLOOKUP($K1113,'GN codes'!$A:$E,3,FALSE),VLOOKUP($K1113,'Prodcom codes'!$A:$F,4,FALSE)),"")</f>
        <v/>
      </c>
      <c r="I1113" s="16" t="str">
        <f t="shared" si="206"/>
        <v/>
      </c>
      <c r="J1113" s="17" t="str">
        <f t="shared" si="207"/>
        <v/>
      </c>
      <c r="K1113" s="13" t="str">
        <f t="shared" si="208"/>
        <v/>
      </c>
      <c r="L1113" s="19" t="b">
        <f t="shared" si="209"/>
        <v>1</v>
      </c>
      <c r="M1113" s="19" t="b">
        <f t="shared" si="210"/>
        <v>1</v>
      </c>
      <c r="N1113" s="19" t="b">
        <f t="shared" si="211"/>
        <v>1</v>
      </c>
      <c r="O1113" s="19" t="b">
        <f t="shared" si="212"/>
        <v>0</v>
      </c>
      <c r="P1113" s="19" t="b">
        <f>IF(B1113="GN",ISNA(VLOOKUP($K1113,'GN codes'!$A:$A,1,FALSE)),ISNA(VLOOKUP($K1113,'Prodcom codes'!$A:$A,1,FALSE)))</f>
        <v>1</v>
      </c>
      <c r="Q1113" s="19" t="b">
        <f t="shared" si="213"/>
        <v>0</v>
      </c>
      <c r="R1113" s="19" t="b">
        <f t="shared" si="214"/>
        <v>0</v>
      </c>
      <c r="S1113" s="19" t="b">
        <f t="shared" si="215"/>
        <v>0</v>
      </c>
      <c r="T1113" s="19" t="b">
        <f t="shared" si="216"/>
        <v>0</v>
      </c>
      <c r="U1113" s="19" t="b">
        <f t="shared" si="217"/>
        <v>0</v>
      </c>
    </row>
    <row r="1114" spans="8:21" x14ac:dyDescent="0.25">
      <c r="H1114" s="13" t="str">
        <f>_xlfn.IFNA(IF(B1114="GN",VLOOKUP($K1114,'GN codes'!$A:$E,3,FALSE),VLOOKUP($K1114,'Prodcom codes'!$A:$F,4,FALSE)),"")</f>
        <v/>
      </c>
      <c r="I1114" s="16" t="str">
        <f t="shared" si="206"/>
        <v/>
      </c>
      <c r="J1114" s="17" t="str">
        <f t="shared" si="207"/>
        <v/>
      </c>
      <c r="K1114" s="13" t="str">
        <f t="shared" si="208"/>
        <v/>
      </c>
      <c r="L1114" s="19" t="b">
        <f t="shared" si="209"/>
        <v>1</v>
      </c>
      <c r="M1114" s="19" t="b">
        <f t="shared" si="210"/>
        <v>1</v>
      </c>
      <c r="N1114" s="19" t="b">
        <f t="shared" si="211"/>
        <v>1</v>
      </c>
      <c r="O1114" s="19" t="b">
        <f t="shared" si="212"/>
        <v>0</v>
      </c>
      <c r="P1114" s="19" t="b">
        <f>IF(B1114="GN",ISNA(VLOOKUP($K1114,'GN codes'!$A:$A,1,FALSE)),ISNA(VLOOKUP($K1114,'Prodcom codes'!$A:$A,1,FALSE)))</f>
        <v>1</v>
      </c>
      <c r="Q1114" s="19" t="b">
        <f t="shared" si="213"/>
        <v>0</v>
      </c>
      <c r="R1114" s="19" t="b">
        <f t="shared" si="214"/>
        <v>0</v>
      </c>
      <c r="S1114" s="19" t="b">
        <f t="shared" si="215"/>
        <v>0</v>
      </c>
      <c r="T1114" s="19" t="b">
        <f t="shared" si="216"/>
        <v>0</v>
      </c>
      <c r="U1114" s="19" t="b">
        <f t="shared" si="217"/>
        <v>0</v>
      </c>
    </row>
    <row r="1115" spans="8:21" x14ac:dyDescent="0.25">
      <c r="H1115" s="13" t="str">
        <f>_xlfn.IFNA(IF(B1115="GN",VLOOKUP($K1115,'GN codes'!$A:$E,3,FALSE),VLOOKUP($K1115,'Prodcom codes'!$A:$F,4,FALSE)),"")</f>
        <v/>
      </c>
      <c r="I1115" s="16" t="str">
        <f t="shared" si="206"/>
        <v/>
      </c>
      <c r="J1115" s="17" t="str">
        <f t="shared" si="207"/>
        <v/>
      </c>
      <c r="K1115" s="13" t="str">
        <f t="shared" si="208"/>
        <v/>
      </c>
      <c r="L1115" s="19" t="b">
        <f t="shared" si="209"/>
        <v>1</v>
      </c>
      <c r="M1115" s="19" t="b">
        <f t="shared" si="210"/>
        <v>1</v>
      </c>
      <c r="N1115" s="19" t="b">
        <f t="shared" si="211"/>
        <v>1</v>
      </c>
      <c r="O1115" s="19" t="b">
        <f t="shared" si="212"/>
        <v>0</v>
      </c>
      <c r="P1115" s="19" t="b">
        <f>IF(B1115="GN",ISNA(VLOOKUP($K1115,'GN codes'!$A:$A,1,FALSE)),ISNA(VLOOKUP($K1115,'Prodcom codes'!$A:$A,1,FALSE)))</f>
        <v>1</v>
      </c>
      <c r="Q1115" s="19" t="b">
        <f t="shared" si="213"/>
        <v>0</v>
      </c>
      <c r="R1115" s="19" t="b">
        <f t="shared" si="214"/>
        <v>0</v>
      </c>
      <c r="S1115" s="19" t="b">
        <f t="shared" si="215"/>
        <v>0</v>
      </c>
      <c r="T1115" s="19" t="b">
        <f t="shared" si="216"/>
        <v>0</v>
      </c>
      <c r="U1115" s="19" t="b">
        <f t="shared" si="217"/>
        <v>0</v>
      </c>
    </row>
    <row r="1116" spans="8:21" x14ac:dyDescent="0.25">
      <c r="H1116" s="13" t="str">
        <f>_xlfn.IFNA(IF(B1116="GN",VLOOKUP($K1116,'GN codes'!$A:$E,3,FALSE),VLOOKUP($K1116,'Prodcom codes'!$A:$F,4,FALSE)),"")</f>
        <v/>
      </c>
      <c r="I1116" s="16" t="str">
        <f t="shared" si="206"/>
        <v/>
      </c>
      <c r="J1116" s="17" t="str">
        <f t="shared" si="207"/>
        <v/>
      </c>
      <c r="K1116" s="13" t="str">
        <f t="shared" si="208"/>
        <v/>
      </c>
      <c r="L1116" s="19" t="b">
        <f t="shared" si="209"/>
        <v>1</v>
      </c>
      <c r="M1116" s="19" t="b">
        <f t="shared" si="210"/>
        <v>1</v>
      </c>
      <c r="N1116" s="19" t="b">
        <f t="shared" si="211"/>
        <v>1</v>
      </c>
      <c r="O1116" s="19" t="b">
        <f t="shared" si="212"/>
        <v>0</v>
      </c>
      <c r="P1116" s="19" t="b">
        <f>IF(B1116="GN",ISNA(VLOOKUP($K1116,'GN codes'!$A:$A,1,FALSE)),ISNA(VLOOKUP($K1116,'Prodcom codes'!$A:$A,1,FALSE)))</f>
        <v>1</v>
      </c>
      <c r="Q1116" s="19" t="b">
        <f t="shared" si="213"/>
        <v>0</v>
      </c>
      <c r="R1116" s="19" t="b">
        <f t="shared" si="214"/>
        <v>0</v>
      </c>
      <c r="S1116" s="19" t="b">
        <f t="shared" si="215"/>
        <v>0</v>
      </c>
      <c r="T1116" s="19" t="b">
        <f t="shared" si="216"/>
        <v>0</v>
      </c>
      <c r="U1116" s="19" t="b">
        <f t="shared" si="217"/>
        <v>0</v>
      </c>
    </row>
    <row r="1117" spans="8:21" x14ac:dyDescent="0.25">
      <c r="H1117" s="13" t="str">
        <f>_xlfn.IFNA(IF(B1117="GN",VLOOKUP($K1117,'GN codes'!$A:$E,3,FALSE),VLOOKUP($K1117,'Prodcom codes'!$A:$F,4,FALSE)),"")</f>
        <v/>
      </c>
      <c r="I1117" s="16" t="str">
        <f t="shared" si="206"/>
        <v/>
      </c>
      <c r="J1117" s="17" t="str">
        <f t="shared" si="207"/>
        <v/>
      </c>
      <c r="K1117" s="13" t="str">
        <f t="shared" si="208"/>
        <v/>
      </c>
      <c r="L1117" s="19" t="b">
        <f t="shared" si="209"/>
        <v>1</v>
      </c>
      <c r="M1117" s="19" t="b">
        <f t="shared" si="210"/>
        <v>1</v>
      </c>
      <c r="N1117" s="19" t="b">
        <f t="shared" si="211"/>
        <v>1</v>
      </c>
      <c r="O1117" s="19" t="b">
        <f t="shared" si="212"/>
        <v>0</v>
      </c>
      <c r="P1117" s="19" t="b">
        <f>IF(B1117="GN",ISNA(VLOOKUP($K1117,'GN codes'!$A:$A,1,FALSE)),ISNA(VLOOKUP($K1117,'Prodcom codes'!$A:$A,1,FALSE)))</f>
        <v>1</v>
      </c>
      <c r="Q1117" s="19" t="b">
        <f t="shared" si="213"/>
        <v>0</v>
      </c>
      <c r="R1117" s="19" t="b">
        <f t="shared" si="214"/>
        <v>0</v>
      </c>
      <c r="S1117" s="19" t="b">
        <f t="shared" si="215"/>
        <v>0</v>
      </c>
      <c r="T1117" s="19" t="b">
        <f t="shared" si="216"/>
        <v>0</v>
      </c>
      <c r="U1117" s="19" t="b">
        <f t="shared" si="217"/>
        <v>0</v>
      </c>
    </row>
    <row r="1118" spans="8:21" x14ac:dyDescent="0.25">
      <c r="H1118" s="13" t="str">
        <f>_xlfn.IFNA(IF(B1118="GN",VLOOKUP($K1118,'GN codes'!$A:$E,3,FALSE),VLOOKUP($K1118,'Prodcom codes'!$A:$F,4,FALSE)),"")</f>
        <v/>
      </c>
      <c r="I1118" s="16" t="str">
        <f t="shared" si="206"/>
        <v/>
      </c>
      <c r="J1118" s="17" t="str">
        <f t="shared" si="207"/>
        <v/>
      </c>
      <c r="K1118" s="13" t="str">
        <f t="shared" si="208"/>
        <v/>
      </c>
      <c r="L1118" s="19" t="b">
        <f t="shared" si="209"/>
        <v>1</v>
      </c>
      <c r="M1118" s="19" t="b">
        <f t="shared" si="210"/>
        <v>1</v>
      </c>
      <c r="N1118" s="19" t="b">
        <f t="shared" si="211"/>
        <v>1</v>
      </c>
      <c r="O1118" s="19" t="b">
        <f t="shared" si="212"/>
        <v>0</v>
      </c>
      <c r="P1118" s="19" t="b">
        <f>IF(B1118="GN",ISNA(VLOOKUP($K1118,'GN codes'!$A:$A,1,FALSE)),ISNA(VLOOKUP($K1118,'Prodcom codes'!$A:$A,1,FALSE)))</f>
        <v>1</v>
      </c>
      <c r="Q1118" s="19" t="b">
        <f t="shared" si="213"/>
        <v>0</v>
      </c>
      <c r="R1118" s="19" t="b">
        <f t="shared" si="214"/>
        <v>0</v>
      </c>
      <c r="S1118" s="19" t="b">
        <f t="shared" si="215"/>
        <v>0</v>
      </c>
      <c r="T1118" s="19" t="b">
        <f t="shared" si="216"/>
        <v>0</v>
      </c>
      <c r="U1118" s="19" t="b">
        <f t="shared" si="217"/>
        <v>0</v>
      </c>
    </row>
    <row r="1119" spans="8:21" x14ac:dyDescent="0.25">
      <c r="H1119" s="13" t="str">
        <f>_xlfn.IFNA(IF(B1119="GN",VLOOKUP($K1119,'GN codes'!$A:$E,3,FALSE),VLOOKUP($K1119,'Prodcom codes'!$A:$F,4,FALSE)),"")</f>
        <v/>
      </c>
      <c r="I1119" s="16" t="str">
        <f t="shared" si="206"/>
        <v/>
      </c>
      <c r="J1119" s="17" t="str">
        <f t="shared" si="207"/>
        <v/>
      </c>
      <c r="K1119" s="13" t="str">
        <f t="shared" si="208"/>
        <v/>
      </c>
      <c r="L1119" s="19" t="b">
        <f t="shared" si="209"/>
        <v>1</v>
      </c>
      <c r="M1119" s="19" t="b">
        <f t="shared" si="210"/>
        <v>1</v>
      </c>
      <c r="N1119" s="19" t="b">
        <f t="shared" si="211"/>
        <v>1</v>
      </c>
      <c r="O1119" s="19" t="b">
        <f t="shared" si="212"/>
        <v>0</v>
      </c>
      <c r="P1119" s="19" t="b">
        <f>IF(B1119="GN",ISNA(VLOOKUP($K1119,'GN codes'!$A:$A,1,FALSE)),ISNA(VLOOKUP($K1119,'Prodcom codes'!$A:$A,1,FALSE)))</f>
        <v>1</v>
      </c>
      <c r="Q1119" s="19" t="b">
        <f t="shared" si="213"/>
        <v>0</v>
      </c>
      <c r="R1119" s="19" t="b">
        <f t="shared" si="214"/>
        <v>0</v>
      </c>
      <c r="S1119" s="19" t="b">
        <f t="shared" si="215"/>
        <v>0</v>
      </c>
      <c r="T1119" s="19" t="b">
        <f t="shared" si="216"/>
        <v>0</v>
      </c>
      <c r="U1119" s="19" t="b">
        <f t="shared" si="217"/>
        <v>0</v>
      </c>
    </row>
    <row r="1120" spans="8:21" x14ac:dyDescent="0.25">
      <c r="H1120" s="13" t="str">
        <f>_xlfn.IFNA(IF(B1120="GN",VLOOKUP($K1120,'GN codes'!$A:$E,3,FALSE),VLOOKUP($K1120,'Prodcom codes'!$A:$F,4,FALSE)),"")</f>
        <v/>
      </c>
      <c r="I1120" s="16" t="str">
        <f t="shared" si="206"/>
        <v/>
      </c>
      <c r="J1120" s="17" t="str">
        <f t="shared" si="207"/>
        <v/>
      </c>
      <c r="K1120" s="13" t="str">
        <f t="shared" si="208"/>
        <v/>
      </c>
      <c r="L1120" s="19" t="b">
        <f t="shared" si="209"/>
        <v>1</v>
      </c>
      <c r="M1120" s="19" t="b">
        <f t="shared" si="210"/>
        <v>1</v>
      </c>
      <c r="N1120" s="19" t="b">
        <f t="shared" si="211"/>
        <v>1</v>
      </c>
      <c r="O1120" s="19" t="b">
        <f t="shared" si="212"/>
        <v>0</v>
      </c>
      <c r="P1120" s="19" t="b">
        <f>IF(B1120="GN",ISNA(VLOOKUP($K1120,'GN codes'!$A:$A,1,FALSE)),ISNA(VLOOKUP($K1120,'Prodcom codes'!$A:$A,1,FALSE)))</f>
        <v>1</v>
      </c>
      <c r="Q1120" s="19" t="b">
        <f t="shared" si="213"/>
        <v>0</v>
      </c>
      <c r="R1120" s="19" t="b">
        <f t="shared" si="214"/>
        <v>0</v>
      </c>
      <c r="S1120" s="19" t="b">
        <f t="shared" si="215"/>
        <v>0</v>
      </c>
      <c r="T1120" s="19" t="b">
        <f t="shared" si="216"/>
        <v>0</v>
      </c>
      <c r="U1120" s="19" t="b">
        <f t="shared" si="217"/>
        <v>0</v>
      </c>
    </row>
    <row r="1121" spans="8:21" x14ac:dyDescent="0.25">
      <c r="H1121" s="13" t="str">
        <f>_xlfn.IFNA(IF(B1121="GN",VLOOKUP($K1121,'GN codes'!$A:$E,3,FALSE),VLOOKUP($K1121,'Prodcom codes'!$A:$F,4,FALSE)),"")</f>
        <v/>
      </c>
      <c r="I1121" s="16" t="str">
        <f t="shared" si="206"/>
        <v/>
      </c>
      <c r="J1121" s="17" t="str">
        <f t="shared" si="207"/>
        <v/>
      </c>
      <c r="K1121" s="13" t="str">
        <f t="shared" si="208"/>
        <v/>
      </c>
      <c r="L1121" s="19" t="b">
        <f t="shared" si="209"/>
        <v>1</v>
      </c>
      <c r="M1121" s="19" t="b">
        <f t="shared" si="210"/>
        <v>1</v>
      </c>
      <c r="N1121" s="19" t="b">
        <f t="shared" si="211"/>
        <v>1</v>
      </c>
      <c r="O1121" s="19" t="b">
        <f t="shared" si="212"/>
        <v>0</v>
      </c>
      <c r="P1121" s="19" t="b">
        <f>IF(B1121="GN",ISNA(VLOOKUP($K1121,'GN codes'!$A:$A,1,FALSE)),ISNA(VLOOKUP($K1121,'Prodcom codes'!$A:$A,1,FALSE)))</f>
        <v>1</v>
      </c>
      <c r="Q1121" s="19" t="b">
        <f t="shared" si="213"/>
        <v>0</v>
      </c>
      <c r="R1121" s="19" t="b">
        <f t="shared" si="214"/>
        <v>0</v>
      </c>
      <c r="S1121" s="19" t="b">
        <f t="shared" si="215"/>
        <v>0</v>
      </c>
      <c r="T1121" s="19" t="b">
        <f t="shared" si="216"/>
        <v>0</v>
      </c>
      <c r="U1121" s="19" t="b">
        <f t="shared" si="217"/>
        <v>0</v>
      </c>
    </row>
    <row r="1122" spans="8:21" x14ac:dyDescent="0.25">
      <c r="H1122" s="13" t="str">
        <f>_xlfn.IFNA(IF(B1122="GN",VLOOKUP($K1122,'GN codes'!$A:$E,3,FALSE),VLOOKUP($K1122,'Prodcom codes'!$A:$F,4,FALSE)),"")</f>
        <v/>
      </c>
      <c r="I1122" s="16" t="str">
        <f t="shared" si="206"/>
        <v/>
      </c>
      <c r="J1122" s="17" t="str">
        <f t="shared" si="207"/>
        <v/>
      </c>
      <c r="K1122" s="13" t="str">
        <f t="shared" si="208"/>
        <v/>
      </c>
      <c r="L1122" s="19" t="b">
        <f t="shared" si="209"/>
        <v>1</v>
      </c>
      <c r="M1122" s="19" t="b">
        <f t="shared" si="210"/>
        <v>1</v>
      </c>
      <c r="N1122" s="19" t="b">
        <f t="shared" si="211"/>
        <v>1</v>
      </c>
      <c r="O1122" s="19" t="b">
        <f t="shared" si="212"/>
        <v>0</v>
      </c>
      <c r="P1122" s="19" t="b">
        <f>IF(B1122="GN",ISNA(VLOOKUP($K1122,'GN codes'!$A:$A,1,FALSE)),ISNA(VLOOKUP($K1122,'Prodcom codes'!$A:$A,1,FALSE)))</f>
        <v>1</v>
      </c>
      <c r="Q1122" s="19" t="b">
        <f t="shared" si="213"/>
        <v>0</v>
      </c>
      <c r="R1122" s="19" t="b">
        <f t="shared" si="214"/>
        <v>0</v>
      </c>
      <c r="S1122" s="19" t="b">
        <f t="shared" si="215"/>
        <v>0</v>
      </c>
      <c r="T1122" s="19" t="b">
        <f t="shared" si="216"/>
        <v>0</v>
      </c>
      <c r="U1122" s="19" t="b">
        <f t="shared" si="217"/>
        <v>0</v>
      </c>
    </row>
    <row r="1123" spans="8:21" x14ac:dyDescent="0.25">
      <c r="H1123" s="13" t="str">
        <f>_xlfn.IFNA(IF(B1123="GN",VLOOKUP($K1123,'GN codes'!$A:$E,3,FALSE),VLOOKUP($K1123,'Prodcom codes'!$A:$F,4,FALSE)),"")</f>
        <v/>
      </c>
      <c r="I1123" s="16" t="str">
        <f t="shared" si="206"/>
        <v/>
      </c>
      <c r="J1123" s="17" t="str">
        <f t="shared" si="207"/>
        <v/>
      </c>
      <c r="K1123" s="13" t="str">
        <f t="shared" si="208"/>
        <v/>
      </c>
      <c r="L1123" s="19" t="b">
        <f t="shared" si="209"/>
        <v>1</v>
      </c>
      <c r="M1123" s="19" t="b">
        <f t="shared" si="210"/>
        <v>1</v>
      </c>
      <c r="N1123" s="19" t="b">
        <f t="shared" si="211"/>
        <v>1</v>
      </c>
      <c r="O1123" s="19" t="b">
        <f t="shared" si="212"/>
        <v>0</v>
      </c>
      <c r="P1123" s="19" t="b">
        <f>IF(B1123="GN",ISNA(VLOOKUP($K1123,'GN codes'!$A:$A,1,FALSE)),ISNA(VLOOKUP($K1123,'Prodcom codes'!$A:$A,1,FALSE)))</f>
        <v>1</v>
      </c>
      <c r="Q1123" s="19" t="b">
        <f t="shared" si="213"/>
        <v>0</v>
      </c>
      <c r="R1123" s="19" t="b">
        <f t="shared" si="214"/>
        <v>0</v>
      </c>
      <c r="S1123" s="19" t="b">
        <f t="shared" si="215"/>
        <v>0</v>
      </c>
      <c r="T1123" s="19" t="b">
        <f t="shared" si="216"/>
        <v>0</v>
      </c>
      <c r="U1123" s="19" t="b">
        <f t="shared" si="217"/>
        <v>0</v>
      </c>
    </row>
    <row r="1124" spans="8:21" x14ac:dyDescent="0.25">
      <c r="H1124" s="13" t="str">
        <f>_xlfn.IFNA(IF(B1124="GN",VLOOKUP($K1124,'GN codes'!$A:$E,3,FALSE),VLOOKUP($K1124,'Prodcom codes'!$A:$F,4,FALSE)),"")</f>
        <v/>
      </c>
      <c r="I1124" s="16" t="str">
        <f t="shared" si="206"/>
        <v/>
      </c>
      <c r="J1124" s="17" t="str">
        <f t="shared" si="207"/>
        <v/>
      </c>
      <c r="K1124" s="13" t="str">
        <f t="shared" si="208"/>
        <v/>
      </c>
      <c r="L1124" s="19" t="b">
        <f t="shared" si="209"/>
        <v>1</v>
      </c>
      <c r="M1124" s="19" t="b">
        <f t="shared" si="210"/>
        <v>1</v>
      </c>
      <c r="N1124" s="19" t="b">
        <f t="shared" si="211"/>
        <v>1</v>
      </c>
      <c r="O1124" s="19" t="b">
        <f t="shared" si="212"/>
        <v>0</v>
      </c>
      <c r="P1124" s="19" t="b">
        <f>IF(B1124="GN",ISNA(VLOOKUP($K1124,'GN codes'!$A:$A,1,FALSE)),ISNA(VLOOKUP($K1124,'Prodcom codes'!$A:$A,1,FALSE)))</f>
        <v>1</v>
      </c>
      <c r="Q1124" s="19" t="b">
        <f t="shared" si="213"/>
        <v>0</v>
      </c>
      <c r="R1124" s="19" t="b">
        <f t="shared" si="214"/>
        <v>0</v>
      </c>
      <c r="S1124" s="19" t="b">
        <f t="shared" si="215"/>
        <v>0</v>
      </c>
      <c r="T1124" s="19" t="b">
        <f t="shared" si="216"/>
        <v>0</v>
      </c>
      <c r="U1124" s="19" t="b">
        <f t="shared" si="217"/>
        <v>0</v>
      </c>
    </row>
    <row r="1125" spans="8:21" x14ac:dyDescent="0.25">
      <c r="H1125" s="13" t="str">
        <f>_xlfn.IFNA(IF(B1125="GN",VLOOKUP($K1125,'GN codes'!$A:$E,3,FALSE),VLOOKUP($K1125,'Prodcom codes'!$A:$F,4,FALSE)),"")</f>
        <v/>
      </c>
      <c r="I1125" s="16" t="str">
        <f t="shared" si="206"/>
        <v/>
      </c>
      <c r="J1125" s="17" t="str">
        <f t="shared" si="207"/>
        <v/>
      </c>
      <c r="K1125" s="13" t="str">
        <f t="shared" si="208"/>
        <v/>
      </c>
      <c r="L1125" s="19" t="b">
        <f t="shared" si="209"/>
        <v>1</v>
      </c>
      <c r="M1125" s="19" t="b">
        <f t="shared" si="210"/>
        <v>1</v>
      </c>
      <c r="N1125" s="19" t="b">
        <f t="shared" si="211"/>
        <v>1</v>
      </c>
      <c r="O1125" s="19" t="b">
        <f t="shared" si="212"/>
        <v>0</v>
      </c>
      <c r="P1125" s="19" t="b">
        <f>IF(B1125="GN",ISNA(VLOOKUP($K1125,'GN codes'!$A:$A,1,FALSE)),ISNA(VLOOKUP($K1125,'Prodcom codes'!$A:$A,1,FALSE)))</f>
        <v>1</v>
      </c>
      <c r="Q1125" s="19" t="b">
        <f t="shared" si="213"/>
        <v>0</v>
      </c>
      <c r="R1125" s="19" t="b">
        <f t="shared" si="214"/>
        <v>0</v>
      </c>
      <c r="S1125" s="19" t="b">
        <f t="shared" si="215"/>
        <v>0</v>
      </c>
      <c r="T1125" s="19" t="b">
        <f t="shared" si="216"/>
        <v>0</v>
      </c>
      <c r="U1125" s="19" t="b">
        <f t="shared" si="217"/>
        <v>0</v>
      </c>
    </row>
    <row r="1126" spans="8:21" x14ac:dyDescent="0.25">
      <c r="H1126" s="13" t="str">
        <f>_xlfn.IFNA(IF(B1126="GN",VLOOKUP($K1126,'GN codes'!$A:$E,3,FALSE),VLOOKUP($K1126,'Prodcom codes'!$A:$F,4,FALSE)),"")</f>
        <v/>
      </c>
      <c r="I1126" s="16" t="str">
        <f t="shared" si="206"/>
        <v/>
      </c>
      <c r="J1126" s="17" t="str">
        <f t="shared" si="207"/>
        <v/>
      </c>
      <c r="K1126" s="13" t="str">
        <f t="shared" si="208"/>
        <v/>
      </c>
      <c r="L1126" s="19" t="b">
        <f t="shared" si="209"/>
        <v>1</v>
      </c>
      <c r="M1126" s="19" t="b">
        <f t="shared" si="210"/>
        <v>1</v>
      </c>
      <c r="N1126" s="19" t="b">
        <f t="shared" si="211"/>
        <v>1</v>
      </c>
      <c r="O1126" s="19" t="b">
        <f t="shared" si="212"/>
        <v>0</v>
      </c>
      <c r="P1126" s="19" t="b">
        <f>IF(B1126="GN",ISNA(VLOOKUP($K1126,'GN codes'!$A:$A,1,FALSE)),ISNA(VLOOKUP($K1126,'Prodcom codes'!$A:$A,1,FALSE)))</f>
        <v>1</v>
      </c>
      <c r="Q1126" s="19" t="b">
        <f t="shared" si="213"/>
        <v>0</v>
      </c>
      <c r="R1126" s="19" t="b">
        <f t="shared" si="214"/>
        <v>0</v>
      </c>
      <c r="S1126" s="19" t="b">
        <f t="shared" si="215"/>
        <v>0</v>
      </c>
      <c r="T1126" s="19" t="b">
        <f t="shared" si="216"/>
        <v>0</v>
      </c>
      <c r="U1126" s="19" t="b">
        <f t="shared" si="217"/>
        <v>0</v>
      </c>
    </row>
    <row r="1127" spans="8:21" x14ac:dyDescent="0.25">
      <c r="H1127" s="13" t="str">
        <f>_xlfn.IFNA(IF(B1127="GN",VLOOKUP($K1127,'GN codes'!$A:$E,3,FALSE),VLOOKUP($K1127,'Prodcom codes'!$A:$F,4,FALSE)),"")</f>
        <v/>
      </c>
      <c r="I1127" s="16" t="str">
        <f t="shared" si="206"/>
        <v/>
      </c>
      <c r="J1127" s="17" t="str">
        <f t="shared" si="207"/>
        <v/>
      </c>
      <c r="K1127" s="13" t="str">
        <f t="shared" si="208"/>
        <v/>
      </c>
      <c r="L1127" s="19" t="b">
        <f t="shared" si="209"/>
        <v>1</v>
      </c>
      <c r="M1127" s="19" t="b">
        <f t="shared" si="210"/>
        <v>1</v>
      </c>
      <c r="N1127" s="19" t="b">
        <f t="shared" si="211"/>
        <v>1</v>
      </c>
      <c r="O1127" s="19" t="b">
        <f t="shared" si="212"/>
        <v>0</v>
      </c>
      <c r="P1127" s="19" t="b">
        <f>IF(B1127="GN",ISNA(VLOOKUP($K1127,'GN codes'!$A:$A,1,FALSE)),ISNA(VLOOKUP($K1127,'Prodcom codes'!$A:$A,1,FALSE)))</f>
        <v>1</v>
      </c>
      <c r="Q1127" s="19" t="b">
        <f t="shared" si="213"/>
        <v>0</v>
      </c>
      <c r="R1127" s="19" t="b">
        <f t="shared" si="214"/>
        <v>0</v>
      </c>
      <c r="S1127" s="19" t="b">
        <f t="shared" si="215"/>
        <v>0</v>
      </c>
      <c r="T1127" s="19" t="b">
        <f t="shared" si="216"/>
        <v>0</v>
      </c>
      <c r="U1127" s="19" t="b">
        <f t="shared" si="217"/>
        <v>0</v>
      </c>
    </row>
    <row r="1128" spans="8:21" x14ac:dyDescent="0.25">
      <c r="H1128" s="13" t="str">
        <f>_xlfn.IFNA(IF(B1128="GN",VLOOKUP($K1128,'GN codes'!$A:$E,3,FALSE),VLOOKUP($K1128,'Prodcom codes'!$A:$F,4,FALSE)),"")</f>
        <v/>
      </c>
      <c r="I1128" s="16" t="str">
        <f t="shared" si="206"/>
        <v/>
      </c>
      <c r="J1128" s="17" t="str">
        <f t="shared" si="207"/>
        <v/>
      </c>
      <c r="K1128" s="13" t="str">
        <f t="shared" si="208"/>
        <v/>
      </c>
      <c r="L1128" s="19" t="b">
        <f t="shared" si="209"/>
        <v>1</v>
      </c>
      <c r="M1128" s="19" t="b">
        <f t="shared" si="210"/>
        <v>1</v>
      </c>
      <c r="N1128" s="19" t="b">
        <f t="shared" si="211"/>
        <v>1</v>
      </c>
      <c r="O1128" s="19" t="b">
        <f t="shared" si="212"/>
        <v>0</v>
      </c>
      <c r="P1128" s="19" t="b">
        <f>IF(B1128="GN",ISNA(VLOOKUP($K1128,'GN codes'!$A:$A,1,FALSE)),ISNA(VLOOKUP($K1128,'Prodcom codes'!$A:$A,1,FALSE)))</f>
        <v>1</v>
      </c>
      <c r="Q1128" s="19" t="b">
        <f t="shared" si="213"/>
        <v>0</v>
      </c>
      <c r="R1128" s="19" t="b">
        <f t="shared" si="214"/>
        <v>0</v>
      </c>
      <c r="S1128" s="19" t="b">
        <f t="shared" si="215"/>
        <v>0</v>
      </c>
      <c r="T1128" s="19" t="b">
        <f t="shared" si="216"/>
        <v>0</v>
      </c>
      <c r="U1128" s="19" t="b">
        <f t="shared" si="217"/>
        <v>0</v>
      </c>
    </row>
    <row r="1129" spans="8:21" x14ac:dyDescent="0.25">
      <c r="H1129" s="13" t="str">
        <f>_xlfn.IFNA(IF(B1129="GN",VLOOKUP($K1129,'GN codes'!$A:$E,3,FALSE),VLOOKUP($K1129,'Prodcom codes'!$A:$F,4,FALSE)),"")</f>
        <v/>
      </c>
      <c r="I1129" s="16" t="str">
        <f t="shared" si="206"/>
        <v/>
      </c>
      <c r="J1129" s="17" t="str">
        <f t="shared" si="207"/>
        <v/>
      </c>
      <c r="K1129" s="13" t="str">
        <f t="shared" si="208"/>
        <v/>
      </c>
      <c r="L1129" s="19" t="b">
        <f t="shared" si="209"/>
        <v>1</v>
      </c>
      <c r="M1129" s="19" t="b">
        <f t="shared" si="210"/>
        <v>1</v>
      </c>
      <c r="N1129" s="19" t="b">
        <f t="shared" si="211"/>
        <v>1</v>
      </c>
      <c r="O1129" s="19" t="b">
        <f t="shared" si="212"/>
        <v>0</v>
      </c>
      <c r="P1129" s="19" t="b">
        <f>IF(B1129="GN",ISNA(VLOOKUP($K1129,'GN codes'!$A:$A,1,FALSE)),ISNA(VLOOKUP($K1129,'Prodcom codes'!$A:$A,1,FALSE)))</f>
        <v>1</v>
      </c>
      <c r="Q1129" s="19" t="b">
        <f t="shared" si="213"/>
        <v>0</v>
      </c>
      <c r="R1129" s="19" t="b">
        <f t="shared" si="214"/>
        <v>0</v>
      </c>
      <c r="S1129" s="19" t="b">
        <f t="shared" si="215"/>
        <v>0</v>
      </c>
      <c r="T1129" s="19" t="b">
        <f t="shared" si="216"/>
        <v>0</v>
      </c>
      <c r="U1129" s="19" t="b">
        <f t="shared" si="217"/>
        <v>0</v>
      </c>
    </row>
    <row r="1130" spans="8:21" x14ac:dyDescent="0.25">
      <c r="H1130" s="13" t="str">
        <f>_xlfn.IFNA(IF(B1130="GN",VLOOKUP($K1130,'GN codes'!$A:$E,3,FALSE),VLOOKUP($K1130,'Prodcom codes'!$A:$F,4,FALSE)),"")</f>
        <v/>
      </c>
      <c r="I1130" s="16" t="str">
        <f t="shared" si="206"/>
        <v/>
      </c>
      <c r="J1130" s="17" t="str">
        <f t="shared" si="207"/>
        <v/>
      </c>
      <c r="K1130" s="13" t="str">
        <f t="shared" si="208"/>
        <v/>
      </c>
      <c r="L1130" s="19" t="b">
        <f t="shared" si="209"/>
        <v>1</v>
      </c>
      <c r="M1130" s="19" t="b">
        <f t="shared" si="210"/>
        <v>1</v>
      </c>
      <c r="N1130" s="19" t="b">
        <f t="shared" si="211"/>
        <v>1</v>
      </c>
      <c r="O1130" s="19" t="b">
        <f t="shared" si="212"/>
        <v>0</v>
      </c>
      <c r="P1130" s="19" t="b">
        <f>IF(B1130="GN",ISNA(VLOOKUP($K1130,'GN codes'!$A:$A,1,FALSE)),ISNA(VLOOKUP($K1130,'Prodcom codes'!$A:$A,1,FALSE)))</f>
        <v>1</v>
      </c>
      <c r="Q1130" s="19" t="b">
        <f t="shared" si="213"/>
        <v>0</v>
      </c>
      <c r="R1130" s="19" t="b">
        <f t="shared" si="214"/>
        <v>0</v>
      </c>
      <c r="S1130" s="19" t="b">
        <f t="shared" si="215"/>
        <v>0</v>
      </c>
      <c r="T1130" s="19" t="b">
        <f t="shared" si="216"/>
        <v>0</v>
      </c>
      <c r="U1130" s="19" t="b">
        <f t="shared" si="217"/>
        <v>0</v>
      </c>
    </row>
    <row r="1131" spans="8:21" x14ac:dyDescent="0.25">
      <c r="H1131" s="13" t="str">
        <f>_xlfn.IFNA(IF(B1131="GN",VLOOKUP($K1131,'GN codes'!$A:$E,3,FALSE),VLOOKUP($K1131,'Prodcom codes'!$A:$F,4,FALSE)),"")</f>
        <v/>
      </c>
      <c r="I1131" s="16" t="str">
        <f t="shared" si="206"/>
        <v/>
      </c>
      <c r="J1131" s="17" t="str">
        <f t="shared" si="207"/>
        <v/>
      </c>
      <c r="K1131" s="13" t="str">
        <f t="shared" si="208"/>
        <v/>
      </c>
      <c r="L1131" s="19" t="b">
        <f t="shared" si="209"/>
        <v>1</v>
      </c>
      <c r="M1131" s="19" t="b">
        <f t="shared" si="210"/>
        <v>1</v>
      </c>
      <c r="N1131" s="19" t="b">
        <f t="shared" si="211"/>
        <v>1</v>
      </c>
      <c r="O1131" s="19" t="b">
        <f t="shared" si="212"/>
        <v>0</v>
      </c>
      <c r="P1131" s="19" t="b">
        <f>IF(B1131="GN",ISNA(VLOOKUP($K1131,'GN codes'!$A:$A,1,FALSE)),ISNA(VLOOKUP($K1131,'Prodcom codes'!$A:$A,1,FALSE)))</f>
        <v>1</v>
      </c>
      <c r="Q1131" s="19" t="b">
        <f t="shared" si="213"/>
        <v>0</v>
      </c>
      <c r="R1131" s="19" t="b">
        <f t="shared" si="214"/>
        <v>0</v>
      </c>
      <c r="S1131" s="19" t="b">
        <f t="shared" si="215"/>
        <v>0</v>
      </c>
      <c r="T1131" s="19" t="b">
        <f t="shared" si="216"/>
        <v>0</v>
      </c>
      <c r="U1131" s="19" t="b">
        <f t="shared" si="217"/>
        <v>0</v>
      </c>
    </row>
    <row r="1132" spans="8:21" x14ac:dyDescent="0.25">
      <c r="H1132" s="13" t="str">
        <f>_xlfn.IFNA(IF(B1132="GN",VLOOKUP($K1132,'GN codes'!$A:$E,3,FALSE),VLOOKUP($K1132,'Prodcom codes'!$A:$F,4,FALSE)),"")</f>
        <v/>
      </c>
      <c r="I1132" s="16" t="str">
        <f t="shared" si="206"/>
        <v/>
      </c>
      <c r="J1132" s="17" t="str">
        <f t="shared" si="207"/>
        <v/>
      </c>
      <c r="K1132" s="13" t="str">
        <f t="shared" si="208"/>
        <v/>
      </c>
      <c r="L1132" s="19" t="b">
        <f t="shared" si="209"/>
        <v>1</v>
      </c>
      <c r="M1132" s="19" t="b">
        <f t="shared" si="210"/>
        <v>1</v>
      </c>
      <c r="N1132" s="19" t="b">
        <f t="shared" si="211"/>
        <v>1</v>
      </c>
      <c r="O1132" s="19" t="b">
        <f t="shared" si="212"/>
        <v>0</v>
      </c>
      <c r="P1132" s="19" t="b">
        <f>IF(B1132="GN",ISNA(VLOOKUP($K1132,'GN codes'!$A:$A,1,FALSE)),ISNA(VLOOKUP($K1132,'Prodcom codes'!$A:$A,1,FALSE)))</f>
        <v>1</v>
      </c>
      <c r="Q1132" s="19" t="b">
        <f t="shared" si="213"/>
        <v>0</v>
      </c>
      <c r="R1132" s="19" t="b">
        <f t="shared" si="214"/>
        <v>0</v>
      </c>
      <c r="S1132" s="19" t="b">
        <f t="shared" si="215"/>
        <v>0</v>
      </c>
      <c r="T1132" s="19" t="b">
        <f t="shared" si="216"/>
        <v>0</v>
      </c>
      <c r="U1132" s="19" t="b">
        <f t="shared" si="217"/>
        <v>0</v>
      </c>
    </row>
    <row r="1133" spans="8:21" x14ac:dyDescent="0.25">
      <c r="H1133" s="13" t="str">
        <f>_xlfn.IFNA(IF(B1133="GN",VLOOKUP($K1133,'GN codes'!$A:$E,3,FALSE),VLOOKUP($K1133,'Prodcom codes'!$A:$F,4,FALSE)),"")</f>
        <v/>
      </c>
      <c r="I1133" s="16" t="str">
        <f t="shared" si="206"/>
        <v/>
      </c>
      <c r="J1133" s="17" t="str">
        <f t="shared" si="207"/>
        <v/>
      </c>
      <c r="K1133" s="13" t="str">
        <f t="shared" si="208"/>
        <v/>
      </c>
      <c r="L1133" s="19" t="b">
        <f t="shared" si="209"/>
        <v>1</v>
      </c>
      <c r="M1133" s="19" t="b">
        <f t="shared" si="210"/>
        <v>1</v>
      </c>
      <c r="N1133" s="19" t="b">
        <f t="shared" si="211"/>
        <v>1</v>
      </c>
      <c r="O1133" s="19" t="b">
        <f t="shared" si="212"/>
        <v>0</v>
      </c>
      <c r="P1133" s="19" t="b">
        <f>IF(B1133="GN",ISNA(VLOOKUP($K1133,'GN codes'!$A:$A,1,FALSE)),ISNA(VLOOKUP($K1133,'Prodcom codes'!$A:$A,1,FALSE)))</f>
        <v>1</v>
      </c>
      <c r="Q1133" s="19" t="b">
        <f t="shared" si="213"/>
        <v>0</v>
      </c>
      <c r="R1133" s="19" t="b">
        <f t="shared" si="214"/>
        <v>0</v>
      </c>
      <c r="S1133" s="19" t="b">
        <f t="shared" si="215"/>
        <v>0</v>
      </c>
      <c r="T1133" s="19" t="b">
        <f t="shared" si="216"/>
        <v>0</v>
      </c>
      <c r="U1133" s="19" t="b">
        <f t="shared" si="217"/>
        <v>0</v>
      </c>
    </row>
    <row r="1134" spans="8:21" x14ac:dyDescent="0.25">
      <c r="H1134" s="13" t="str">
        <f>_xlfn.IFNA(IF(B1134="GN",VLOOKUP($K1134,'GN codes'!$A:$E,3,FALSE),VLOOKUP($K1134,'Prodcom codes'!$A:$F,4,FALSE)),"")</f>
        <v/>
      </c>
      <c r="I1134" s="16" t="str">
        <f t="shared" si="206"/>
        <v/>
      </c>
      <c r="J1134" s="17" t="str">
        <f t="shared" si="207"/>
        <v/>
      </c>
      <c r="K1134" s="13" t="str">
        <f t="shared" si="208"/>
        <v/>
      </c>
      <c r="L1134" s="19" t="b">
        <f t="shared" si="209"/>
        <v>1</v>
      </c>
      <c r="M1134" s="19" t="b">
        <f t="shared" si="210"/>
        <v>1</v>
      </c>
      <c r="N1134" s="19" t="b">
        <f t="shared" si="211"/>
        <v>1</v>
      </c>
      <c r="O1134" s="19" t="b">
        <f t="shared" si="212"/>
        <v>0</v>
      </c>
      <c r="P1134" s="19" t="b">
        <f>IF(B1134="GN",ISNA(VLOOKUP($K1134,'GN codes'!$A:$A,1,FALSE)),ISNA(VLOOKUP($K1134,'Prodcom codes'!$A:$A,1,FALSE)))</f>
        <v>1</v>
      </c>
      <c r="Q1134" s="19" t="b">
        <f t="shared" si="213"/>
        <v>0</v>
      </c>
      <c r="R1134" s="19" t="b">
        <f t="shared" si="214"/>
        <v>0</v>
      </c>
      <c r="S1134" s="19" t="b">
        <f t="shared" si="215"/>
        <v>0</v>
      </c>
      <c r="T1134" s="19" t="b">
        <f t="shared" si="216"/>
        <v>0</v>
      </c>
      <c r="U1134" s="19" t="b">
        <f t="shared" si="217"/>
        <v>0</v>
      </c>
    </row>
    <row r="1135" spans="8:21" x14ac:dyDescent="0.25">
      <c r="H1135" s="13" t="str">
        <f>_xlfn.IFNA(IF(B1135="GN",VLOOKUP($K1135,'GN codes'!$A:$E,3,FALSE),VLOOKUP($K1135,'Prodcom codes'!$A:$F,4,FALSE)),"")</f>
        <v/>
      </c>
      <c r="I1135" s="16" t="str">
        <f t="shared" si="206"/>
        <v/>
      </c>
      <c r="J1135" s="17" t="str">
        <f t="shared" si="207"/>
        <v/>
      </c>
      <c r="K1135" s="13" t="str">
        <f t="shared" si="208"/>
        <v/>
      </c>
      <c r="L1135" s="19" t="b">
        <f t="shared" si="209"/>
        <v>1</v>
      </c>
      <c r="M1135" s="19" t="b">
        <f t="shared" si="210"/>
        <v>1</v>
      </c>
      <c r="N1135" s="19" t="b">
        <f t="shared" si="211"/>
        <v>1</v>
      </c>
      <c r="O1135" s="19" t="b">
        <f t="shared" si="212"/>
        <v>0</v>
      </c>
      <c r="P1135" s="19" t="b">
        <f>IF(B1135="GN",ISNA(VLOOKUP($K1135,'GN codes'!$A:$A,1,FALSE)),ISNA(VLOOKUP($K1135,'Prodcom codes'!$A:$A,1,FALSE)))</f>
        <v>1</v>
      </c>
      <c r="Q1135" s="19" t="b">
        <f t="shared" si="213"/>
        <v>0</v>
      </c>
      <c r="R1135" s="19" t="b">
        <f t="shared" si="214"/>
        <v>0</v>
      </c>
      <c r="S1135" s="19" t="b">
        <f t="shared" si="215"/>
        <v>0</v>
      </c>
      <c r="T1135" s="19" t="b">
        <f t="shared" si="216"/>
        <v>0</v>
      </c>
      <c r="U1135" s="19" t="b">
        <f t="shared" si="217"/>
        <v>0</v>
      </c>
    </row>
    <row r="1136" spans="8:21" x14ac:dyDescent="0.25">
      <c r="H1136" s="13" t="str">
        <f>_xlfn.IFNA(IF(B1136="GN",VLOOKUP($K1136,'GN codes'!$A:$E,3,FALSE),VLOOKUP($K1136,'Prodcom codes'!$A:$F,4,FALSE)),"")</f>
        <v/>
      </c>
      <c r="I1136" s="16" t="str">
        <f t="shared" si="206"/>
        <v/>
      </c>
      <c r="J1136" s="17" t="str">
        <f t="shared" si="207"/>
        <v/>
      </c>
      <c r="K1136" s="13" t="str">
        <f t="shared" si="208"/>
        <v/>
      </c>
      <c r="L1136" s="19" t="b">
        <f t="shared" si="209"/>
        <v>1</v>
      </c>
      <c r="M1136" s="19" t="b">
        <f t="shared" si="210"/>
        <v>1</v>
      </c>
      <c r="N1136" s="19" t="b">
        <f t="shared" si="211"/>
        <v>1</v>
      </c>
      <c r="O1136" s="19" t="b">
        <f t="shared" si="212"/>
        <v>0</v>
      </c>
      <c r="P1136" s="19" t="b">
        <f>IF(B1136="GN",ISNA(VLOOKUP($K1136,'GN codes'!$A:$A,1,FALSE)),ISNA(VLOOKUP($K1136,'Prodcom codes'!$A:$A,1,FALSE)))</f>
        <v>1</v>
      </c>
      <c r="Q1136" s="19" t="b">
        <f t="shared" si="213"/>
        <v>0</v>
      </c>
      <c r="R1136" s="19" t="b">
        <f t="shared" si="214"/>
        <v>0</v>
      </c>
      <c r="S1136" s="19" t="b">
        <f t="shared" si="215"/>
        <v>0</v>
      </c>
      <c r="T1136" s="19" t="b">
        <f t="shared" si="216"/>
        <v>0</v>
      </c>
      <c r="U1136" s="19" t="b">
        <f t="shared" si="217"/>
        <v>0</v>
      </c>
    </row>
    <row r="1137" spans="8:21" x14ac:dyDescent="0.25">
      <c r="H1137" s="13" t="str">
        <f>_xlfn.IFNA(IF(B1137="GN",VLOOKUP($K1137,'GN codes'!$A:$E,3,FALSE),VLOOKUP($K1137,'Prodcom codes'!$A:$F,4,FALSE)),"")</f>
        <v/>
      </c>
      <c r="I1137" s="16" t="str">
        <f t="shared" si="206"/>
        <v/>
      </c>
      <c r="J1137" s="17" t="str">
        <f t="shared" si="207"/>
        <v/>
      </c>
      <c r="K1137" s="13" t="str">
        <f t="shared" si="208"/>
        <v/>
      </c>
      <c r="L1137" s="19" t="b">
        <f t="shared" si="209"/>
        <v>1</v>
      </c>
      <c r="M1137" s="19" t="b">
        <f t="shared" si="210"/>
        <v>1</v>
      </c>
      <c r="N1137" s="19" t="b">
        <f t="shared" si="211"/>
        <v>1</v>
      </c>
      <c r="O1137" s="19" t="b">
        <f t="shared" si="212"/>
        <v>0</v>
      </c>
      <c r="P1137" s="19" t="b">
        <f>IF(B1137="GN",ISNA(VLOOKUP($K1137,'GN codes'!$A:$A,1,FALSE)),ISNA(VLOOKUP($K1137,'Prodcom codes'!$A:$A,1,FALSE)))</f>
        <v>1</v>
      </c>
      <c r="Q1137" s="19" t="b">
        <f t="shared" si="213"/>
        <v>0</v>
      </c>
      <c r="R1137" s="19" t="b">
        <f t="shared" si="214"/>
        <v>0</v>
      </c>
      <c r="S1137" s="19" t="b">
        <f t="shared" si="215"/>
        <v>0</v>
      </c>
      <c r="T1137" s="19" t="b">
        <f t="shared" si="216"/>
        <v>0</v>
      </c>
      <c r="U1137" s="19" t="b">
        <f t="shared" si="217"/>
        <v>0</v>
      </c>
    </row>
    <row r="1138" spans="8:21" x14ac:dyDescent="0.25">
      <c r="H1138" s="13" t="str">
        <f>_xlfn.IFNA(IF(B1138="GN",VLOOKUP($K1138,'GN codes'!$A:$E,3,FALSE),VLOOKUP($K1138,'Prodcom codes'!$A:$F,4,FALSE)),"")</f>
        <v/>
      </c>
      <c r="I1138" s="16" t="str">
        <f t="shared" si="206"/>
        <v/>
      </c>
      <c r="J1138" s="17" t="str">
        <f t="shared" si="207"/>
        <v/>
      </c>
      <c r="K1138" s="13" t="str">
        <f t="shared" si="208"/>
        <v/>
      </c>
      <c r="L1138" s="19" t="b">
        <f t="shared" si="209"/>
        <v>1</v>
      </c>
      <c r="M1138" s="19" t="b">
        <f t="shared" si="210"/>
        <v>1</v>
      </c>
      <c r="N1138" s="19" t="b">
        <f t="shared" si="211"/>
        <v>1</v>
      </c>
      <c r="O1138" s="19" t="b">
        <f t="shared" si="212"/>
        <v>0</v>
      </c>
      <c r="P1138" s="19" t="b">
        <f>IF(B1138="GN",ISNA(VLOOKUP($K1138,'GN codes'!$A:$A,1,FALSE)),ISNA(VLOOKUP($K1138,'Prodcom codes'!$A:$A,1,FALSE)))</f>
        <v>1</v>
      </c>
      <c r="Q1138" s="19" t="b">
        <f t="shared" si="213"/>
        <v>0</v>
      </c>
      <c r="R1138" s="19" t="b">
        <f t="shared" si="214"/>
        <v>0</v>
      </c>
      <c r="S1138" s="19" t="b">
        <f t="shared" si="215"/>
        <v>0</v>
      </c>
      <c r="T1138" s="19" t="b">
        <f t="shared" si="216"/>
        <v>0</v>
      </c>
      <c r="U1138" s="19" t="b">
        <f t="shared" si="217"/>
        <v>0</v>
      </c>
    </row>
    <row r="1139" spans="8:21" x14ac:dyDescent="0.25">
      <c r="H1139" s="13" t="str">
        <f>_xlfn.IFNA(IF(B1139="GN",VLOOKUP($K1139,'GN codes'!$A:$E,3,FALSE),VLOOKUP($K1139,'Prodcom codes'!$A:$F,4,FALSE)),"")</f>
        <v/>
      </c>
      <c r="I1139" s="16" t="str">
        <f t="shared" si="206"/>
        <v/>
      </c>
      <c r="J1139" s="17" t="str">
        <f t="shared" si="207"/>
        <v/>
      </c>
      <c r="K1139" s="13" t="str">
        <f t="shared" si="208"/>
        <v/>
      </c>
      <c r="L1139" s="19" t="b">
        <f t="shared" si="209"/>
        <v>1</v>
      </c>
      <c r="M1139" s="19" t="b">
        <f t="shared" si="210"/>
        <v>1</v>
      </c>
      <c r="N1139" s="19" t="b">
        <f t="shared" si="211"/>
        <v>1</v>
      </c>
      <c r="O1139" s="19" t="b">
        <f t="shared" si="212"/>
        <v>0</v>
      </c>
      <c r="P1139" s="19" t="b">
        <f>IF(B1139="GN",ISNA(VLOOKUP($K1139,'GN codes'!$A:$A,1,FALSE)),ISNA(VLOOKUP($K1139,'Prodcom codes'!$A:$A,1,FALSE)))</f>
        <v>1</v>
      </c>
      <c r="Q1139" s="19" t="b">
        <f t="shared" si="213"/>
        <v>0</v>
      </c>
      <c r="R1139" s="19" t="b">
        <f t="shared" si="214"/>
        <v>0</v>
      </c>
      <c r="S1139" s="19" t="b">
        <f t="shared" si="215"/>
        <v>0</v>
      </c>
      <c r="T1139" s="19" t="b">
        <f t="shared" si="216"/>
        <v>0</v>
      </c>
      <c r="U1139" s="19" t="b">
        <f t="shared" si="217"/>
        <v>0</v>
      </c>
    </row>
    <row r="1140" spans="8:21" x14ac:dyDescent="0.25">
      <c r="H1140" s="13" t="str">
        <f>_xlfn.IFNA(IF(B1140="GN",VLOOKUP($K1140,'GN codes'!$A:$E,3,FALSE),VLOOKUP($K1140,'Prodcom codes'!$A:$F,4,FALSE)),"")</f>
        <v/>
      </c>
      <c r="I1140" s="16" t="str">
        <f t="shared" si="206"/>
        <v/>
      </c>
      <c r="J1140" s="17" t="str">
        <f t="shared" si="207"/>
        <v/>
      </c>
      <c r="K1140" s="13" t="str">
        <f t="shared" si="208"/>
        <v/>
      </c>
      <c r="L1140" s="19" t="b">
        <f t="shared" si="209"/>
        <v>1</v>
      </c>
      <c r="M1140" s="19" t="b">
        <f t="shared" si="210"/>
        <v>1</v>
      </c>
      <c r="N1140" s="19" t="b">
        <f t="shared" si="211"/>
        <v>1</v>
      </c>
      <c r="O1140" s="19" t="b">
        <f t="shared" si="212"/>
        <v>0</v>
      </c>
      <c r="P1140" s="19" t="b">
        <f>IF(B1140="GN",ISNA(VLOOKUP($K1140,'GN codes'!$A:$A,1,FALSE)),ISNA(VLOOKUP($K1140,'Prodcom codes'!$A:$A,1,FALSE)))</f>
        <v>1</v>
      </c>
      <c r="Q1140" s="19" t="b">
        <f t="shared" si="213"/>
        <v>0</v>
      </c>
      <c r="R1140" s="19" t="b">
        <f t="shared" si="214"/>
        <v>0</v>
      </c>
      <c r="S1140" s="19" t="b">
        <f t="shared" si="215"/>
        <v>0</v>
      </c>
      <c r="T1140" s="19" t="b">
        <f t="shared" si="216"/>
        <v>0</v>
      </c>
      <c r="U1140" s="19" t="b">
        <f t="shared" si="217"/>
        <v>0</v>
      </c>
    </row>
    <row r="1141" spans="8:21" x14ac:dyDescent="0.25">
      <c r="H1141" s="13" t="str">
        <f>_xlfn.IFNA(IF(B1141="GN",VLOOKUP($K1141,'GN codes'!$A:$E,3,FALSE),VLOOKUP($K1141,'Prodcom codes'!$A:$F,4,FALSE)),"")</f>
        <v/>
      </c>
      <c r="I1141" s="16" t="str">
        <f t="shared" si="206"/>
        <v/>
      </c>
      <c r="J1141" s="17" t="str">
        <f t="shared" si="207"/>
        <v/>
      </c>
      <c r="K1141" s="13" t="str">
        <f t="shared" si="208"/>
        <v/>
      </c>
      <c r="L1141" s="19" t="b">
        <f t="shared" si="209"/>
        <v>1</v>
      </c>
      <c r="M1141" s="19" t="b">
        <f t="shared" si="210"/>
        <v>1</v>
      </c>
      <c r="N1141" s="19" t="b">
        <f t="shared" si="211"/>
        <v>1</v>
      </c>
      <c r="O1141" s="19" t="b">
        <f t="shared" si="212"/>
        <v>0</v>
      </c>
      <c r="P1141" s="19" t="b">
        <f>IF(B1141="GN",ISNA(VLOOKUP($K1141,'GN codes'!$A:$A,1,FALSE)),ISNA(VLOOKUP($K1141,'Prodcom codes'!$A:$A,1,FALSE)))</f>
        <v>1</v>
      </c>
      <c r="Q1141" s="19" t="b">
        <f t="shared" si="213"/>
        <v>0</v>
      </c>
      <c r="R1141" s="19" t="b">
        <f t="shared" si="214"/>
        <v>0</v>
      </c>
      <c r="S1141" s="19" t="b">
        <f t="shared" si="215"/>
        <v>0</v>
      </c>
      <c r="T1141" s="19" t="b">
        <f t="shared" si="216"/>
        <v>0</v>
      </c>
      <c r="U1141" s="19" t="b">
        <f t="shared" si="217"/>
        <v>0</v>
      </c>
    </row>
    <row r="1142" spans="8:21" x14ac:dyDescent="0.25">
      <c r="H1142" s="13" t="str">
        <f>_xlfn.IFNA(IF(B1142="GN",VLOOKUP($K1142,'GN codes'!$A:$E,3,FALSE),VLOOKUP($K1142,'Prodcom codes'!$A:$F,4,FALSE)),"")</f>
        <v/>
      </c>
      <c r="I1142" s="16" t="str">
        <f t="shared" si="206"/>
        <v/>
      </c>
      <c r="J1142" s="17" t="str">
        <f t="shared" si="207"/>
        <v/>
      </c>
      <c r="K1142" s="13" t="str">
        <f t="shared" si="208"/>
        <v/>
      </c>
      <c r="L1142" s="19" t="b">
        <f t="shared" si="209"/>
        <v>1</v>
      </c>
      <c r="M1142" s="19" t="b">
        <f t="shared" si="210"/>
        <v>1</v>
      </c>
      <c r="N1142" s="19" t="b">
        <f t="shared" si="211"/>
        <v>1</v>
      </c>
      <c r="O1142" s="19" t="b">
        <f t="shared" si="212"/>
        <v>0</v>
      </c>
      <c r="P1142" s="19" t="b">
        <f>IF(B1142="GN",ISNA(VLOOKUP($K1142,'GN codes'!$A:$A,1,FALSE)),ISNA(VLOOKUP($K1142,'Prodcom codes'!$A:$A,1,FALSE)))</f>
        <v>1</v>
      </c>
      <c r="Q1142" s="19" t="b">
        <f t="shared" si="213"/>
        <v>0</v>
      </c>
      <c r="R1142" s="19" t="b">
        <f t="shared" si="214"/>
        <v>0</v>
      </c>
      <c r="S1142" s="19" t="b">
        <f t="shared" si="215"/>
        <v>0</v>
      </c>
      <c r="T1142" s="19" t="b">
        <f t="shared" si="216"/>
        <v>0</v>
      </c>
      <c r="U1142" s="19" t="b">
        <f t="shared" si="217"/>
        <v>0</v>
      </c>
    </row>
    <row r="1143" spans="8:21" x14ac:dyDescent="0.25">
      <c r="H1143" s="13" t="str">
        <f>_xlfn.IFNA(IF(B1143="GN",VLOOKUP($K1143,'GN codes'!$A:$E,3,FALSE),VLOOKUP($K1143,'Prodcom codes'!$A:$F,4,FALSE)),"")</f>
        <v/>
      </c>
      <c r="I1143" s="16" t="str">
        <f t="shared" si="206"/>
        <v/>
      </c>
      <c r="J1143" s="17" t="str">
        <f t="shared" si="207"/>
        <v/>
      </c>
      <c r="K1143" s="13" t="str">
        <f t="shared" si="208"/>
        <v/>
      </c>
      <c r="L1143" s="19" t="b">
        <f t="shared" si="209"/>
        <v>1</v>
      </c>
      <c r="M1143" s="19" t="b">
        <f t="shared" si="210"/>
        <v>1</v>
      </c>
      <c r="N1143" s="19" t="b">
        <f t="shared" si="211"/>
        <v>1</v>
      </c>
      <c r="O1143" s="19" t="b">
        <f t="shared" si="212"/>
        <v>0</v>
      </c>
      <c r="P1143" s="19" t="b">
        <f>IF(B1143="GN",ISNA(VLOOKUP($K1143,'GN codes'!$A:$A,1,FALSE)),ISNA(VLOOKUP($K1143,'Prodcom codes'!$A:$A,1,FALSE)))</f>
        <v>1</v>
      </c>
      <c r="Q1143" s="19" t="b">
        <f t="shared" si="213"/>
        <v>0</v>
      </c>
      <c r="R1143" s="19" t="b">
        <f t="shared" si="214"/>
        <v>0</v>
      </c>
      <c r="S1143" s="19" t="b">
        <f t="shared" si="215"/>
        <v>0</v>
      </c>
      <c r="T1143" s="19" t="b">
        <f t="shared" si="216"/>
        <v>0</v>
      </c>
      <c r="U1143" s="19" t="b">
        <f t="shared" si="217"/>
        <v>0</v>
      </c>
    </row>
    <row r="1144" spans="8:21" x14ac:dyDescent="0.25">
      <c r="H1144" s="13" t="str">
        <f>_xlfn.IFNA(IF(B1144="GN",VLOOKUP($K1144,'GN codes'!$A:$E,3,FALSE),VLOOKUP($K1144,'Prodcom codes'!$A:$F,4,FALSE)),"")</f>
        <v/>
      </c>
      <c r="I1144" s="16" t="str">
        <f t="shared" si="206"/>
        <v/>
      </c>
      <c r="J1144" s="17" t="str">
        <f t="shared" si="207"/>
        <v/>
      </c>
      <c r="K1144" s="13" t="str">
        <f t="shared" si="208"/>
        <v/>
      </c>
      <c r="L1144" s="19" t="b">
        <f t="shared" si="209"/>
        <v>1</v>
      </c>
      <c r="M1144" s="19" t="b">
        <f t="shared" si="210"/>
        <v>1</v>
      </c>
      <c r="N1144" s="19" t="b">
        <f t="shared" si="211"/>
        <v>1</v>
      </c>
      <c r="O1144" s="19" t="b">
        <f t="shared" si="212"/>
        <v>0</v>
      </c>
      <c r="P1144" s="19" t="b">
        <f>IF(B1144="GN",ISNA(VLOOKUP($K1144,'GN codes'!$A:$A,1,FALSE)),ISNA(VLOOKUP($K1144,'Prodcom codes'!$A:$A,1,FALSE)))</f>
        <v>1</v>
      </c>
      <c r="Q1144" s="19" t="b">
        <f t="shared" si="213"/>
        <v>0</v>
      </c>
      <c r="R1144" s="19" t="b">
        <f t="shared" si="214"/>
        <v>0</v>
      </c>
      <c r="S1144" s="19" t="b">
        <f t="shared" si="215"/>
        <v>0</v>
      </c>
      <c r="T1144" s="19" t="b">
        <f t="shared" si="216"/>
        <v>0</v>
      </c>
      <c r="U1144" s="19" t="b">
        <f t="shared" si="217"/>
        <v>0</v>
      </c>
    </row>
    <row r="1145" spans="8:21" x14ac:dyDescent="0.25">
      <c r="H1145" s="13" t="str">
        <f>_xlfn.IFNA(IF(B1145="GN",VLOOKUP($K1145,'GN codes'!$A:$E,3,FALSE),VLOOKUP($K1145,'Prodcom codes'!$A:$F,4,FALSE)),"")</f>
        <v/>
      </c>
      <c r="I1145" s="16" t="str">
        <f t="shared" si="206"/>
        <v/>
      </c>
      <c r="J1145" s="17" t="str">
        <f t="shared" si="207"/>
        <v/>
      </c>
      <c r="K1145" s="13" t="str">
        <f t="shared" si="208"/>
        <v/>
      </c>
      <c r="L1145" s="19" t="b">
        <f t="shared" si="209"/>
        <v>1</v>
      </c>
      <c r="M1145" s="19" t="b">
        <f t="shared" si="210"/>
        <v>1</v>
      </c>
      <c r="N1145" s="19" t="b">
        <f t="shared" si="211"/>
        <v>1</v>
      </c>
      <c r="O1145" s="19" t="b">
        <f t="shared" si="212"/>
        <v>0</v>
      </c>
      <c r="P1145" s="19" t="b">
        <f>IF(B1145="GN",ISNA(VLOOKUP($K1145,'GN codes'!$A:$A,1,FALSE)),ISNA(VLOOKUP($K1145,'Prodcom codes'!$A:$A,1,FALSE)))</f>
        <v>1</v>
      </c>
      <c r="Q1145" s="19" t="b">
        <f t="shared" si="213"/>
        <v>0</v>
      </c>
      <c r="R1145" s="19" t="b">
        <f t="shared" si="214"/>
        <v>0</v>
      </c>
      <c r="S1145" s="19" t="b">
        <f t="shared" si="215"/>
        <v>0</v>
      </c>
      <c r="T1145" s="19" t="b">
        <f t="shared" si="216"/>
        <v>0</v>
      </c>
      <c r="U1145" s="19" t="b">
        <f t="shared" si="217"/>
        <v>0</v>
      </c>
    </row>
    <row r="1146" spans="8:21" x14ac:dyDescent="0.25">
      <c r="H1146" s="13" t="str">
        <f>_xlfn.IFNA(IF(B1146="GN",VLOOKUP($K1146,'GN codes'!$A:$E,3,FALSE),VLOOKUP($K1146,'Prodcom codes'!$A:$F,4,FALSE)),"")</f>
        <v/>
      </c>
      <c r="I1146" s="16" t="str">
        <f t="shared" si="206"/>
        <v/>
      </c>
      <c r="J1146" s="17" t="str">
        <f t="shared" si="207"/>
        <v/>
      </c>
      <c r="K1146" s="13" t="str">
        <f t="shared" si="208"/>
        <v/>
      </c>
      <c r="L1146" s="19" t="b">
        <f t="shared" si="209"/>
        <v>1</v>
      </c>
      <c r="M1146" s="19" t="b">
        <f t="shared" si="210"/>
        <v>1</v>
      </c>
      <c r="N1146" s="19" t="b">
        <f t="shared" si="211"/>
        <v>1</v>
      </c>
      <c r="O1146" s="19" t="b">
        <f t="shared" si="212"/>
        <v>0</v>
      </c>
      <c r="P1146" s="19" t="b">
        <f>IF(B1146="GN",ISNA(VLOOKUP($K1146,'GN codes'!$A:$A,1,FALSE)),ISNA(VLOOKUP($K1146,'Prodcom codes'!$A:$A,1,FALSE)))</f>
        <v>1</v>
      </c>
      <c r="Q1146" s="19" t="b">
        <f t="shared" si="213"/>
        <v>0</v>
      </c>
      <c r="R1146" s="19" t="b">
        <f t="shared" si="214"/>
        <v>0</v>
      </c>
      <c r="S1146" s="19" t="b">
        <f t="shared" si="215"/>
        <v>0</v>
      </c>
      <c r="T1146" s="19" t="b">
        <f t="shared" si="216"/>
        <v>0</v>
      </c>
      <c r="U1146" s="19" t="b">
        <f t="shared" si="217"/>
        <v>0</v>
      </c>
    </row>
    <row r="1147" spans="8:21" x14ac:dyDescent="0.25">
      <c r="H1147" s="13" t="str">
        <f>_xlfn.IFNA(IF(B1147="GN",VLOOKUP($K1147,'GN codes'!$A:$E,3,FALSE),VLOOKUP($K1147,'Prodcom codes'!$A:$F,4,FALSE)),"")</f>
        <v/>
      </c>
      <c r="I1147" s="16" t="str">
        <f t="shared" si="206"/>
        <v/>
      </c>
      <c r="J1147" s="17" t="str">
        <f t="shared" si="207"/>
        <v/>
      </c>
      <c r="K1147" s="13" t="str">
        <f t="shared" si="208"/>
        <v/>
      </c>
      <c r="L1147" s="19" t="b">
        <f t="shared" si="209"/>
        <v>1</v>
      </c>
      <c r="M1147" s="19" t="b">
        <f t="shared" si="210"/>
        <v>1</v>
      </c>
      <c r="N1147" s="19" t="b">
        <f t="shared" si="211"/>
        <v>1</v>
      </c>
      <c r="O1147" s="19" t="b">
        <f t="shared" si="212"/>
        <v>0</v>
      </c>
      <c r="P1147" s="19" t="b">
        <f>IF(B1147="GN",ISNA(VLOOKUP($K1147,'GN codes'!$A:$A,1,FALSE)),ISNA(VLOOKUP($K1147,'Prodcom codes'!$A:$A,1,FALSE)))</f>
        <v>1</v>
      </c>
      <c r="Q1147" s="19" t="b">
        <f t="shared" si="213"/>
        <v>0</v>
      </c>
      <c r="R1147" s="19" t="b">
        <f t="shared" si="214"/>
        <v>0</v>
      </c>
      <c r="S1147" s="19" t="b">
        <f t="shared" si="215"/>
        <v>0</v>
      </c>
      <c r="T1147" s="19" t="b">
        <f t="shared" si="216"/>
        <v>0</v>
      </c>
      <c r="U1147" s="19" t="b">
        <f t="shared" si="217"/>
        <v>0</v>
      </c>
    </row>
    <row r="1148" spans="8:21" x14ac:dyDescent="0.25">
      <c r="H1148" s="13" t="str">
        <f>_xlfn.IFNA(IF(B1148="GN",VLOOKUP($K1148,'GN codes'!$A:$E,3,FALSE),VLOOKUP($K1148,'Prodcom codes'!$A:$F,4,FALSE)),"")</f>
        <v/>
      </c>
      <c r="I1148" s="16" t="str">
        <f t="shared" si="206"/>
        <v/>
      </c>
      <c r="J1148" s="17" t="str">
        <f t="shared" si="207"/>
        <v/>
      </c>
      <c r="K1148" s="13" t="str">
        <f t="shared" si="208"/>
        <v/>
      </c>
      <c r="L1148" s="19" t="b">
        <f t="shared" si="209"/>
        <v>1</v>
      </c>
      <c r="M1148" s="19" t="b">
        <f t="shared" si="210"/>
        <v>1</v>
      </c>
      <c r="N1148" s="19" t="b">
        <f t="shared" si="211"/>
        <v>1</v>
      </c>
      <c r="O1148" s="19" t="b">
        <f t="shared" si="212"/>
        <v>0</v>
      </c>
      <c r="P1148" s="19" t="b">
        <f>IF(B1148="GN",ISNA(VLOOKUP($K1148,'GN codes'!$A:$A,1,FALSE)),ISNA(VLOOKUP($K1148,'Prodcom codes'!$A:$A,1,FALSE)))</f>
        <v>1</v>
      </c>
      <c r="Q1148" s="19" t="b">
        <f t="shared" si="213"/>
        <v>0</v>
      </c>
      <c r="R1148" s="19" t="b">
        <f t="shared" si="214"/>
        <v>0</v>
      </c>
      <c r="S1148" s="19" t="b">
        <f t="shared" si="215"/>
        <v>0</v>
      </c>
      <c r="T1148" s="19" t="b">
        <f t="shared" si="216"/>
        <v>0</v>
      </c>
      <c r="U1148" s="19" t="b">
        <f t="shared" si="217"/>
        <v>0</v>
      </c>
    </row>
    <row r="1149" spans="8:21" x14ac:dyDescent="0.25">
      <c r="H1149" s="13" t="str">
        <f>_xlfn.IFNA(IF(B1149="GN",VLOOKUP($K1149,'GN codes'!$A:$E,3,FALSE),VLOOKUP($K1149,'Prodcom codes'!$A:$F,4,FALSE)),"")</f>
        <v/>
      </c>
      <c r="I1149" s="16" t="str">
        <f t="shared" si="206"/>
        <v/>
      </c>
      <c r="J1149" s="17" t="str">
        <f t="shared" si="207"/>
        <v/>
      </c>
      <c r="K1149" s="13" t="str">
        <f t="shared" si="208"/>
        <v/>
      </c>
      <c r="L1149" s="19" t="b">
        <f t="shared" si="209"/>
        <v>1</v>
      </c>
      <c r="M1149" s="19" t="b">
        <f t="shared" si="210"/>
        <v>1</v>
      </c>
      <c r="N1149" s="19" t="b">
        <f t="shared" si="211"/>
        <v>1</v>
      </c>
      <c r="O1149" s="19" t="b">
        <f t="shared" si="212"/>
        <v>0</v>
      </c>
      <c r="P1149" s="19" t="b">
        <f>IF(B1149="GN",ISNA(VLOOKUP($K1149,'GN codes'!$A:$A,1,FALSE)),ISNA(VLOOKUP($K1149,'Prodcom codes'!$A:$A,1,FALSE)))</f>
        <v>1</v>
      </c>
      <c r="Q1149" s="19" t="b">
        <f t="shared" si="213"/>
        <v>0</v>
      </c>
      <c r="R1149" s="19" t="b">
        <f t="shared" si="214"/>
        <v>0</v>
      </c>
      <c r="S1149" s="19" t="b">
        <f t="shared" si="215"/>
        <v>0</v>
      </c>
      <c r="T1149" s="19" t="b">
        <f t="shared" si="216"/>
        <v>0</v>
      </c>
      <c r="U1149" s="19" t="b">
        <f t="shared" si="217"/>
        <v>0</v>
      </c>
    </row>
    <row r="1150" spans="8:21" x14ac:dyDescent="0.25">
      <c r="H1150" s="13" t="str">
        <f>_xlfn.IFNA(IF(B1150="GN",VLOOKUP($K1150,'GN codes'!$A:$E,3,FALSE),VLOOKUP($K1150,'Prodcom codes'!$A:$F,4,FALSE)),"")</f>
        <v/>
      </c>
      <c r="I1150" s="16" t="str">
        <f t="shared" si="206"/>
        <v/>
      </c>
      <c r="J1150" s="17" t="str">
        <f t="shared" si="207"/>
        <v/>
      </c>
      <c r="K1150" s="13" t="str">
        <f t="shared" si="208"/>
        <v/>
      </c>
      <c r="L1150" s="19" t="b">
        <f t="shared" si="209"/>
        <v>1</v>
      </c>
      <c r="M1150" s="19" t="b">
        <f t="shared" si="210"/>
        <v>1</v>
      </c>
      <c r="N1150" s="19" t="b">
        <f t="shared" si="211"/>
        <v>1</v>
      </c>
      <c r="O1150" s="19" t="b">
        <f t="shared" si="212"/>
        <v>0</v>
      </c>
      <c r="P1150" s="19" t="b">
        <f>IF(B1150="GN",ISNA(VLOOKUP($K1150,'GN codes'!$A:$A,1,FALSE)),ISNA(VLOOKUP($K1150,'Prodcom codes'!$A:$A,1,FALSE)))</f>
        <v>1</v>
      </c>
      <c r="Q1150" s="19" t="b">
        <f t="shared" si="213"/>
        <v>0</v>
      </c>
      <c r="R1150" s="19" t="b">
        <f t="shared" si="214"/>
        <v>0</v>
      </c>
      <c r="S1150" s="19" t="b">
        <f t="shared" si="215"/>
        <v>0</v>
      </c>
      <c r="T1150" s="19" t="b">
        <f t="shared" si="216"/>
        <v>0</v>
      </c>
      <c r="U1150" s="19" t="b">
        <f t="shared" si="217"/>
        <v>0</v>
      </c>
    </row>
    <row r="1151" spans="8:21" x14ac:dyDescent="0.25">
      <c r="H1151" s="13" t="str">
        <f>_xlfn.IFNA(IF(B1151="GN",VLOOKUP($K1151,'GN codes'!$A:$E,3,FALSE),VLOOKUP($K1151,'Prodcom codes'!$A:$F,4,FALSE)),"")</f>
        <v/>
      </c>
      <c r="I1151" s="16" t="str">
        <f t="shared" si="206"/>
        <v/>
      </c>
      <c r="J1151" s="17" t="str">
        <f t="shared" si="207"/>
        <v/>
      </c>
      <c r="K1151" s="13" t="str">
        <f t="shared" si="208"/>
        <v/>
      </c>
      <c r="L1151" s="19" t="b">
        <f t="shared" si="209"/>
        <v>1</v>
      </c>
      <c r="M1151" s="19" t="b">
        <f t="shared" si="210"/>
        <v>1</v>
      </c>
      <c r="N1151" s="19" t="b">
        <f t="shared" si="211"/>
        <v>1</v>
      </c>
      <c r="O1151" s="19" t="b">
        <f t="shared" si="212"/>
        <v>0</v>
      </c>
      <c r="P1151" s="19" t="b">
        <f>IF(B1151="GN",ISNA(VLOOKUP($K1151,'GN codes'!$A:$A,1,FALSE)),ISNA(VLOOKUP($K1151,'Prodcom codes'!$A:$A,1,FALSE)))</f>
        <v>1</v>
      </c>
      <c r="Q1151" s="19" t="b">
        <f t="shared" si="213"/>
        <v>0</v>
      </c>
      <c r="R1151" s="19" t="b">
        <f t="shared" si="214"/>
        <v>0</v>
      </c>
      <c r="S1151" s="19" t="b">
        <f t="shared" si="215"/>
        <v>0</v>
      </c>
      <c r="T1151" s="19" t="b">
        <f t="shared" si="216"/>
        <v>0</v>
      </c>
      <c r="U1151" s="19" t="b">
        <f t="shared" si="217"/>
        <v>0</v>
      </c>
    </row>
    <row r="1152" spans="8:21" x14ac:dyDescent="0.25">
      <c r="H1152" s="13" t="str">
        <f>_xlfn.IFNA(IF(B1152="GN",VLOOKUP($K1152,'GN codes'!$A:$E,3,FALSE),VLOOKUP($K1152,'Prodcom codes'!$A:$F,4,FALSE)),"")</f>
        <v/>
      </c>
      <c r="I1152" s="16" t="str">
        <f t="shared" si="206"/>
        <v/>
      </c>
      <c r="J1152" s="17" t="str">
        <f t="shared" si="207"/>
        <v/>
      </c>
      <c r="K1152" s="13" t="str">
        <f t="shared" si="208"/>
        <v/>
      </c>
      <c r="L1152" s="19" t="b">
        <f t="shared" si="209"/>
        <v>1</v>
      </c>
      <c r="M1152" s="19" t="b">
        <f t="shared" si="210"/>
        <v>1</v>
      </c>
      <c r="N1152" s="19" t="b">
        <f t="shared" si="211"/>
        <v>1</v>
      </c>
      <c r="O1152" s="19" t="b">
        <f t="shared" si="212"/>
        <v>0</v>
      </c>
      <c r="P1152" s="19" t="b">
        <f>IF(B1152="GN",ISNA(VLOOKUP($K1152,'GN codes'!$A:$A,1,FALSE)),ISNA(VLOOKUP($K1152,'Prodcom codes'!$A:$A,1,FALSE)))</f>
        <v>1</v>
      </c>
      <c r="Q1152" s="19" t="b">
        <f t="shared" si="213"/>
        <v>0</v>
      </c>
      <c r="R1152" s="19" t="b">
        <f t="shared" si="214"/>
        <v>0</v>
      </c>
      <c r="S1152" s="19" t="b">
        <f t="shared" si="215"/>
        <v>0</v>
      </c>
      <c r="T1152" s="19" t="b">
        <f t="shared" si="216"/>
        <v>0</v>
      </c>
      <c r="U1152" s="19" t="b">
        <f t="shared" si="217"/>
        <v>0</v>
      </c>
    </row>
    <row r="1153" spans="8:21" x14ac:dyDescent="0.25">
      <c r="H1153" s="13" t="str">
        <f>_xlfn.IFNA(IF(B1153="GN",VLOOKUP($K1153,'GN codes'!$A:$E,3,FALSE),VLOOKUP($K1153,'Prodcom codes'!$A:$F,4,FALSE)),"")</f>
        <v/>
      </c>
      <c r="I1153" s="16" t="str">
        <f t="shared" si="206"/>
        <v/>
      </c>
      <c r="J1153" s="17" t="str">
        <f t="shared" si="207"/>
        <v/>
      </c>
      <c r="K1153" s="13" t="str">
        <f t="shared" si="208"/>
        <v/>
      </c>
      <c r="L1153" s="19" t="b">
        <f t="shared" si="209"/>
        <v>1</v>
      </c>
      <c r="M1153" s="19" t="b">
        <f t="shared" si="210"/>
        <v>1</v>
      </c>
      <c r="N1153" s="19" t="b">
        <f t="shared" si="211"/>
        <v>1</v>
      </c>
      <c r="O1153" s="19" t="b">
        <f t="shared" si="212"/>
        <v>0</v>
      </c>
      <c r="P1153" s="19" t="b">
        <f>IF(B1153="GN",ISNA(VLOOKUP($K1153,'GN codes'!$A:$A,1,FALSE)),ISNA(VLOOKUP($K1153,'Prodcom codes'!$A:$A,1,FALSE)))</f>
        <v>1</v>
      </c>
      <c r="Q1153" s="19" t="b">
        <f t="shared" si="213"/>
        <v>0</v>
      </c>
      <c r="R1153" s="19" t="b">
        <f t="shared" si="214"/>
        <v>0</v>
      </c>
      <c r="S1153" s="19" t="b">
        <f t="shared" si="215"/>
        <v>0</v>
      </c>
      <c r="T1153" s="19" t="b">
        <f t="shared" si="216"/>
        <v>0</v>
      </c>
      <c r="U1153" s="19" t="b">
        <f t="shared" si="217"/>
        <v>0</v>
      </c>
    </row>
    <row r="1154" spans="8:21" x14ac:dyDescent="0.25">
      <c r="H1154" s="13" t="str">
        <f>_xlfn.IFNA(IF(B1154="GN",VLOOKUP($K1154,'GN codes'!$A:$E,3,FALSE),VLOOKUP($K1154,'Prodcom codes'!$A:$F,4,FALSE)),"")</f>
        <v/>
      </c>
      <c r="I1154" s="16" t="str">
        <f t="shared" si="206"/>
        <v/>
      </c>
      <c r="J1154" s="17" t="str">
        <f t="shared" si="207"/>
        <v/>
      </c>
      <c r="K1154" s="13" t="str">
        <f t="shared" si="208"/>
        <v/>
      </c>
      <c r="L1154" s="19" t="b">
        <f t="shared" si="209"/>
        <v>1</v>
      </c>
      <c r="M1154" s="19" t="b">
        <f t="shared" si="210"/>
        <v>1</v>
      </c>
      <c r="N1154" s="19" t="b">
        <f t="shared" si="211"/>
        <v>1</v>
      </c>
      <c r="O1154" s="19" t="b">
        <f t="shared" si="212"/>
        <v>0</v>
      </c>
      <c r="P1154" s="19" t="b">
        <f>IF(B1154="GN",ISNA(VLOOKUP($K1154,'GN codes'!$A:$A,1,FALSE)),ISNA(VLOOKUP($K1154,'Prodcom codes'!$A:$A,1,FALSE)))</f>
        <v>1</v>
      </c>
      <c r="Q1154" s="19" t="b">
        <f t="shared" si="213"/>
        <v>0</v>
      </c>
      <c r="R1154" s="19" t="b">
        <f t="shared" si="214"/>
        <v>0</v>
      </c>
      <c r="S1154" s="19" t="b">
        <f t="shared" si="215"/>
        <v>0</v>
      </c>
      <c r="T1154" s="19" t="b">
        <f t="shared" si="216"/>
        <v>0</v>
      </c>
      <c r="U1154" s="19" t="b">
        <f t="shared" si="217"/>
        <v>0</v>
      </c>
    </row>
    <row r="1155" spans="8:21" x14ac:dyDescent="0.25">
      <c r="H1155" s="13" t="str">
        <f>_xlfn.IFNA(IF(B1155="GN",VLOOKUP($K1155,'GN codes'!$A:$E,3,FALSE),VLOOKUP($K1155,'Prodcom codes'!$A:$F,4,FALSE)),"")</f>
        <v/>
      </c>
      <c r="I1155" s="16" t="str">
        <f t="shared" ref="I1155:I1218" si="218">IF(L1155,"",IF(OR(M1155:U1155),"O","P"))</f>
        <v/>
      </c>
      <c r="J1155" s="17" t="str">
        <f t="shared" ref="J1155:J1218" si="219">IF(L1155,"",IF(M1155,M$1,IF(N1155,N$1,IF(O1155,O$1,IF(P1155,P$1,IF(Q1155,Q$1,IF(R1155,R$1,IF(S1155,S$1,IF(T1155,T$1,IF(U1155,U$1,""))))))))))</f>
        <v/>
      </c>
      <c r="K1155" s="13" t="str">
        <f t="shared" ref="K1155:K1218" si="220">IF(LEN(SUBSTITUTE($A1155,".",""))&gt;8,LEFT(SUBSTITUTE($A1155,".",""),8),TEXT(SUBSTITUTE($A1155,".",""),"00000000"))</f>
        <v/>
      </c>
      <c r="L1155" s="19" t="b">
        <f t="shared" ref="L1155:L1218" si="221">SUMPRODUCT(-($A1155:$G1155&lt;&gt;""))=0</f>
        <v>1</v>
      </c>
      <c r="M1155" s="19" t="b">
        <f t="shared" ref="M1155:M1218" si="222">IF(AND(H1155&lt;&gt;"",H1155&lt;&gt;"n.v.t"),OR(SUMPRODUCT(-($A1155:$C1155&lt;&gt;""))&gt;-3,SUMPRODUCT(-($D1155:$E1155&lt;&gt;""))&gt;-2),OR(SUMPRODUCT(-($A1155:$C1155&lt;&gt;""))&gt;-3,$D1155=""))</f>
        <v>1</v>
      </c>
      <c r="N1155" s="19" t="b">
        <f t="shared" ref="N1155:N1218" si="223">AND(B1155&lt;&gt;"GN",B1155&lt;&gt;"Prodcom")</f>
        <v>1</v>
      </c>
      <c r="O1155" s="19" t="b">
        <f t="shared" ref="O1155:O1218" si="224">AND(C1155&lt;&gt;0,C1155&lt;&gt;1)</f>
        <v>0</v>
      </c>
      <c r="P1155" s="19" t="b">
        <f>IF(B1155="GN",ISNA(VLOOKUP($K1155,'GN codes'!$A:$A,1,FALSE)),ISNA(VLOOKUP($K1155,'Prodcom codes'!$A:$A,1,FALSE)))</f>
        <v>1</v>
      </c>
      <c r="Q1155" s="19" t="b">
        <f t="shared" ref="Q1155:Q1218" si="225">IF(OR(ISBLANK($D1155),AND(ISNUMBER($D1155),$D1155&gt;=0,$D1155&lt;=50000000)),FALSE,TRUE)</f>
        <v>0</v>
      </c>
      <c r="R1155" s="19" t="b">
        <f t="shared" ref="R1155:R1218" si="226">IF(OR(ISBLANK($E1155),AND(ISNUMBER($E1155),$E1155&gt;=0,$E1155&lt;=50000000)),FALSE,TRUE)</f>
        <v>0</v>
      </c>
      <c r="S1155" s="19" t="b">
        <f t="shared" ref="S1155:S1218" si="227">IF(OR(ISBLANK($F1155),AND(ISNUMBER($F1155),$F1155&gt;=0,$F1155&lt;=50000000)),FALSE,TRUE)</f>
        <v>0</v>
      </c>
      <c r="T1155" s="19" t="b">
        <f t="shared" ref="T1155:T1218" si="228">IF(OR(ISBLANK($G1155),AND(ISNUMBER($G1155),$G1155&gt;=0,$G1155&lt;=50000000)),FALSE,TRUE)</f>
        <v>0</v>
      </c>
      <c r="U1155" s="19" t="b">
        <f t="shared" ref="U1155:U1218" si="229">AND(SUMPRODUCT(-($F1155:$G1155&lt;&gt;""))&gt;-2,OR(LEFT($K1155,4)="1051",LEFT($K1155,3)="040"))</f>
        <v>0</v>
      </c>
    </row>
    <row r="1156" spans="8:21" x14ac:dyDescent="0.25">
      <c r="H1156" s="13" t="str">
        <f>_xlfn.IFNA(IF(B1156="GN",VLOOKUP($K1156,'GN codes'!$A:$E,3,FALSE),VLOOKUP($K1156,'Prodcom codes'!$A:$F,4,FALSE)),"")</f>
        <v/>
      </c>
      <c r="I1156" s="16" t="str">
        <f t="shared" si="218"/>
        <v/>
      </c>
      <c r="J1156" s="17" t="str">
        <f t="shared" si="219"/>
        <v/>
      </c>
      <c r="K1156" s="13" t="str">
        <f t="shared" si="220"/>
        <v/>
      </c>
      <c r="L1156" s="19" t="b">
        <f t="shared" si="221"/>
        <v>1</v>
      </c>
      <c r="M1156" s="19" t="b">
        <f t="shared" si="222"/>
        <v>1</v>
      </c>
      <c r="N1156" s="19" t="b">
        <f t="shared" si="223"/>
        <v>1</v>
      </c>
      <c r="O1156" s="19" t="b">
        <f t="shared" si="224"/>
        <v>0</v>
      </c>
      <c r="P1156" s="19" t="b">
        <f>IF(B1156="GN",ISNA(VLOOKUP($K1156,'GN codes'!$A:$A,1,FALSE)),ISNA(VLOOKUP($K1156,'Prodcom codes'!$A:$A,1,FALSE)))</f>
        <v>1</v>
      </c>
      <c r="Q1156" s="19" t="b">
        <f t="shared" si="225"/>
        <v>0</v>
      </c>
      <c r="R1156" s="19" t="b">
        <f t="shared" si="226"/>
        <v>0</v>
      </c>
      <c r="S1156" s="19" t="b">
        <f t="shared" si="227"/>
        <v>0</v>
      </c>
      <c r="T1156" s="19" t="b">
        <f t="shared" si="228"/>
        <v>0</v>
      </c>
      <c r="U1156" s="19" t="b">
        <f t="shared" si="229"/>
        <v>0</v>
      </c>
    </row>
    <row r="1157" spans="8:21" x14ac:dyDescent="0.25">
      <c r="H1157" s="13" t="str">
        <f>_xlfn.IFNA(IF(B1157="GN",VLOOKUP($K1157,'GN codes'!$A:$E,3,FALSE),VLOOKUP($K1157,'Prodcom codes'!$A:$F,4,FALSE)),"")</f>
        <v/>
      </c>
      <c r="I1157" s="16" t="str">
        <f t="shared" si="218"/>
        <v/>
      </c>
      <c r="J1157" s="17" t="str">
        <f t="shared" si="219"/>
        <v/>
      </c>
      <c r="K1157" s="13" t="str">
        <f t="shared" si="220"/>
        <v/>
      </c>
      <c r="L1157" s="19" t="b">
        <f t="shared" si="221"/>
        <v>1</v>
      </c>
      <c r="M1157" s="19" t="b">
        <f t="shared" si="222"/>
        <v>1</v>
      </c>
      <c r="N1157" s="19" t="b">
        <f t="shared" si="223"/>
        <v>1</v>
      </c>
      <c r="O1157" s="19" t="b">
        <f t="shared" si="224"/>
        <v>0</v>
      </c>
      <c r="P1157" s="19" t="b">
        <f>IF(B1157="GN",ISNA(VLOOKUP($K1157,'GN codes'!$A:$A,1,FALSE)),ISNA(VLOOKUP($K1157,'Prodcom codes'!$A:$A,1,FALSE)))</f>
        <v>1</v>
      </c>
      <c r="Q1157" s="19" t="b">
        <f t="shared" si="225"/>
        <v>0</v>
      </c>
      <c r="R1157" s="19" t="b">
        <f t="shared" si="226"/>
        <v>0</v>
      </c>
      <c r="S1157" s="19" t="b">
        <f t="shared" si="227"/>
        <v>0</v>
      </c>
      <c r="T1157" s="19" t="b">
        <f t="shared" si="228"/>
        <v>0</v>
      </c>
      <c r="U1157" s="19" t="b">
        <f t="shared" si="229"/>
        <v>0</v>
      </c>
    </row>
    <row r="1158" spans="8:21" x14ac:dyDescent="0.25">
      <c r="H1158" s="13" t="str">
        <f>_xlfn.IFNA(IF(B1158="GN",VLOOKUP($K1158,'GN codes'!$A:$E,3,FALSE),VLOOKUP($K1158,'Prodcom codes'!$A:$F,4,FALSE)),"")</f>
        <v/>
      </c>
      <c r="I1158" s="16" t="str">
        <f t="shared" si="218"/>
        <v/>
      </c>
      <c r="J1158" s="17" t="str">
        <f t="shared" si="219"/>
        <v/>
      </c>
      <c r="K1158" s="13" t="str">
        <f t="shared" si="220"/>
        <v/>
      </c>
      <c r="L1158" s="19" t="b">
        <f t="shared" si="221"/>
        <v>1</v>
      </c>
      <c r="M1158" s="19" t="b">
        <f t="shared" si="222"/>
        <v>1</v>
      </c>
      <c r="N1158" s="19" t="b">
        <f t="shared" si="223"/>
        <v>1</v>
      </c>
      <c r="O1158" s="19" t="b">
        <f t="shared" si="224"/>
        <v>0</v>
      </c>
      <c r="P1158" s="19" t="b">
        <f>IF(B1158="GN",ISNA(VLOOKUP($K1158,'GN codes'!$A:$A,1,FALSE)),ISNA(VLOOKUP($K1158,'Prodcom codes'!$A:$A,1,FALSE)))</f>
        <v>1</v>
      </c>
      <c r="Q1158" s="19" t="b">
        <f t="shared" si="225"/>
        <v>0</v>
      </c>
      <c r="R1158" s="19" t="b">
        <f t="shared" si="226"/>
        <v>0</v>
      </c>
      <c r="S1158" s="19" t="b">
        <f t="shared" si="227"/>
        <v>0</v>
      </c>
      <c r="T1158" s="19" t="b">
        <f t="shared" si="228"/>
        <v>0</v>
      </c>
      <c r="U1158" s="19" t="b">
        <f t="shared" si="229"/>
        <v>0</v>
      </c>
    </row>
    <row r="1159" spans="8:21" x14ac:dyDescent="0.25">
      <c r="H1159" s="13" t="str">
        <f>_xlfn.IFNA(IF(B1159="GN",VLOOKUP($K1159,'GN codes'!$A:$E,3,FALSE),VLOOKUP($K1159,'Prodcom codes'!$A:$F,4,FALSE)),"")</f>
        <v/>
      </c>
      <c r="I1159" s="16" t="str">
        <f t="shared" si="218"/>
        <v/>
      </c>
      <c r="J1159" s="17" t="str">
        <f t="shared" si="219"/>
        <v/>
      </c>
      <c r="K1159" s="13" t="str">
        <f t="shared" si="220"/>
        <v/>
      </c>
      <c r="L1159" s="19" t="b">
        <f t="shared" si="221"/>
        <v>1</v>
      </c>
      <c r="M1159" s="19" t="b">
        <f t="shared" si="222"/>
        <v>1</v>
      </c>
      <c r="N1159" s="19" t="b">
        <f t="shared" si="223"/>
        <v>1</v>
      </c>
      <c r="O1159" s="19" t="b">
        <f t="shared" si="224"/>
        <v>0</v>
      </c>
      <c r="P1159" s="19" t="b">
        <f>IF(B1159="GN",ISNA(VLOOKUP($K1159,'GN codes'!$A:$A,1,FALSE)),ISNA(VLOOKUP($K1159,'Prodcom codes'!$A:$A,1,FALSE)))</f>
        <v>1</v>
      </c>
      <c r="Q1159" s="19" t="b">
        <f t="shared" si="225"/>
        <v>0</v>
      </c>
      <c r="R1159" s="19" t="b">
        <f t="shared" si="226"/>
        <v>0</v>
      </c>
      <c r="S1159" s="19" t="b">
        <f t="shared" si="227"/>
        <v>0</v>
      </c>
      <c r="T1159" s="19" t="b">
        <f t="shared" si="228"/>
        <v>0</v>
      </c>
      <c r="U1159" s="19" t="b">
        <f t="shared" si="229"/>
        <v>0</v>
      </c>
    </row>
    <row r="1160" spans="8:21" x14ac:dyDescent="0.25">
      <c r="H1160" s="13" t="str">
        <f>_xlfn.IFNA(IF(B1160="GN",VLOOKUP($K1160,'GN codes'!$A:$E,3,FALSE),VLOOKUP($K1160,'Prodcom codes'!$A:$F,4,FALSE)),"")</f>
        <v/>
      </c>
      <c r="I1160" s="16" t="str">
        <f t="shared" si="218"/>
        <v/>
      </c>
      <c r="J1160" s="17" t="str">
        <f t="shared" si="219"/>
        <v/>
      </c>
      <c r="K1160" s="13" t="str">
        <f t="shared" si="220"/>
        <v/>
      </c>
      <c r="L1160" s="19" t="b">
        <f t="shared" si="221"/>
        <v>1</v>
      </c>
      <c r="M1160" s="19" t="b">
        <f t="shared" si="222"/>
        <v>1</v>
      </c>
      <c r="N1160" s="19" t="b">
        <f t="shared" si="223"/>
        <v>1</v>
      </c>
      <c r="O1160" s="19" t="b">
        <f t="shared" si="224"/>
        <v>0</v>
      </c>
      <c r="P1160" s="19" t="b">
        <f>IF(B1160="GN",ISNA(VLOOKUP($K1160,'GN codes'!$A:$A,1,FALSE)),ISNA(VLOOKUP($K1160,'Prodcom codes'!$A:$A,1,FALSE)))</f>
        <v>1</v>
      </c>
      <c r="Q1160" s="19" t="b">
        <f t="shared" si="225"/>
        <v>0</v>
      </c>
      <c r="R1160" s="19" t="b">
        <f t="shared" si="226"/>
        <v>0</v>
      </c>
      <c r="S1160" s="19" t="b">
        <f t="shared" si="227"/>
        <v>0</v>
      </c>
      <c r="T1160" s="19" t="b">
        <f t="shared" si="228"/>
        <v>0</v>
      </c>
      <c r="U1160" s="19" t="b">
        <f t="shared" si="229"/>
        <v>0</v>
      </c>
    </row>
    <row r="1161" spans="8:21" x14ac:dyDescent="0.25">
      <c r="H1161" s="13" t="str">
        <f>_xlfn.IFNA(IF(B1161="GN",VLOOKUP($K1161,'GN codes'!$A:$E,3,FALSE),VLOOKUP($K1161,'Prodcom codes'!$A:$F,4,FALSE)),"")</f>
        <v/>
      </c>
      <c r="I1161" s="16" t="str">
        <f t="shared" si="218"/>
        <v/>
      </c>
      <c r="J1161" s="17" t="str">
        <f t="shared" si="219"/>
        <v/>
      </c>
      <c r="K1161" s="13" t="str">
        <f t="shared" si="220"/>
        <v/>
      </c>
      <c r="L1161" s="19" t="b">
        <f t="shared" si="221"/>
        <v>1</v>
      </c>
      <c r="M1161" s="19" t="b">
        <f t="shared" si="222"/>
        <v>1</v>
      </c>
      <c r="N1161" s="19" t="b">
        <f t="shared" si="223"/>
        <v>1</v>
      </c>
      <c r="O1161" s="19" t="b">
        <f t="shared" si="224"/>
        <v>0</v>
      </c>
      <c r="P1161" s="19" t="b">
        <f>IF(B1161="GN",ISNA(VLOOKUP($K1161,'GN codes'!$A:$A,1,FALSE)),ISNA(VLOOKUP($K1161,'Prodcom codes'!$A:$A,1,FALSE)))</f>
        <v>1</v>
      </c>
      <c r="Q1161" s="19" t="b">
        <f t="shared" si="225"/>
        <v>0</v>
      </c>
      <c r="R1161" s="19" t="b">
        <f t="shared" si="226"/>
        <v>0</v>
      </c>
      <c r="S1161" s="19" t="b">
        <f t="shared" si="227"/>
        <v>0</v>
      </c>
      <c r="T1161" s="19" t="b">
        <f t="shared" si="228"/>
        <v>0</v>
      </c>
      <c r="U1161" s="19" t="b">
        <f t="shared" si="229"/>
        <v>0</v>
      </c>
    </row>
    <row r="1162" spans="8:21" x14ac:dyDescent="0.25">
      <c r="H1162" s="13" t="str">
        <f>_xlfn.IFNA(IF(B1162="GN",VLOOKUP($K1162,'GN codes'!$A:$E,3,FALSE),VLOOKUP($K1162,'Prodcom codes'!$A:$F,4,FALSE)),"")</f>
        <v/>
      </c>
      <c r="I1162" s="16" t="str">
        <f t="shared" si="218"/>
        <v/>
      </c>
      <c r="J1162" s="17" t="str">
        <f t="shared" si="219"/>
        <v/>
      </c>
      <c r="K1162" s="13" t="str">
        <f t="shared" si="220"/>
        <v/>
      </c>
      <c r="L1162" s="19" t="b">
        <f t="shared" si="221"/>
        <v>1</v>
      </c>
      <c r="M1162" s="19" t="b">
        <f t="shared" si="222"/>
        <v>1</v>
      </c>
      <c r="N1162" s="19" t="b">
        <f t="shared" si="223"/>
        <v>1</v>
      </c>
      <c r="O1162" s="19" t="b">
        <f t="shared" si="224"/>
        <v>0</v>
      </c>
      <c r="P1162" s="19" t="b">
        <f>IF(B1162="GN",ISNA(VLOOKUP($K1162,'GN codes'!$A:$A,1,FALSE)),ISNA(VLOOKUP($K1162,'Prodcom codes'!$A:$A,1,FALSE)))</f>
        <v>1</v>
      </c>
      <c r="Q1162" s="19" t="b">
        <f t="shared" si="225"/>
        <v>0</v>
      </c>
      <c r="R1162" s="19" t="b">
        <f t="shared" si="226"/>
        <v>0</v>
      </c>
      <c r="S1162" s="19" t="b">
        <f t="shared" si="227"/>
        <v>0</v>
      </c>
      <c r="T1162" s="19" t="b">
        <f t="shared" si="228"/>
        <v>0</v>
      </c>
      <c r="U1162" s="19" t="b">
        <f t="shared" si="229"/>
        <v>0</v>
      </c>
    </row>
    <row r="1163" spans="8:21" x14ac:dyDescent="0.25">
      <c r="H1163" s="13" t="str">
        <f>_xlfn.IFNA(IF(B1163="GN",VLOOKUP($K1163,'GN codes'!$A:$E,3,FALSE),VLOOKUP($K1163,'Prodcom codes'!$A:$F,4,FALSE)),"")</f>
        <v/>
      </c>
      <c r="I1163" s="16" t="str">
        <f t="shared" si="218"/>
        <v/>
      </c>
      <c r="J1163" s="17" t="str">
        <f t="shared" si="219"/>
        <v/>
      </c>
      <c r="K1163" s="13" t="str">
        <f t="shared" si="220"/>
        <v/>
      </c>
      <c r="L1163" s="19" t="b">
        <f t="shared" si="221"/>
        <v>1</v>
      </c>
      <c r="M1163" s="19" t="b">
        <f t="shared" si="222"/>
        <v>1</v>
      </c>
      <c r="N1163" s="19" t="b">
        <f t="shared" si="223"/>
        <v>1</v>
      </c>
      <c r="O1163" s="19" t="b">
        <f t="shared" si="224"/>
        <v>0</v>
      </c>
      <c r="P1163" s="19" t="b">
        <f>IF(B1163="GN",ISNA(VLOOKUP($K1163,'GN codes'!$A:$A,1,FALSE)),ISNA(VLOOKUP($K1163,'Prodcom codes'!$A:$A,1,FALSE)))</f>
        <v>1</v>
      </c>
      <c r="Q1163" s="19" t="b">
        <f t="shared" si="225"/>
        <v>0</v>
      </c>
      <c r="R1163" s="19" t="b">
        <f t="shared" si="226"/>
        <v>0</v>
      </c>
      <c r="S1163" s="19" t="b">
        <f t="shared" si="227"/>
        <v>0</v>
      </c>
      <c r="T1163" s="19" t="b">
        <f t="shared" si="228"/>
        <v>0</v>
      </c>
      <c r="U1163" s="19" t="b">
        <f t="shared" si="229"/>
        <v>0</v>
      </c>
    </row>
    <row r="1164" spans="8:21" x14ac:dyDescent="0.25">
      <c r="H1164" s="13" t="str">
        <f>_xlfn.IFNA(IF(B1164="GN",VLOOKUP($K1164,'GN codes'!$A:$E,3,FALSE),VLOOKUP($K1164,'Prodcom codes'!$A:$F,4,FALSE)),"")</f>
        <v/>
      </c>
      <c r="I1164" s="16" t="str">
        <f t="shared" si="218"/>
        <v/>
      </c>
      <c r="J1164" s="17" t="str">
        <f t="shared" si="219"/>
        <v/>
      </c>
      <c r="K1164" s="13" t="str">
        <f t="shared" si="220"/>
        <v/>
      </c>
      <c r="L1164" s="19" t="b">
        <f t="shared" si="221"/>
        <v>1</v>
      </c>
      <c r="M1164" s="19" t="b">
        <f t="shared" si="222"/>
        <v>1</v>
      </c>
      <c r="N1164" s="19" t="b">
        <f t="shared" si="223"/>
        <v>1</v>
      </c>
      <c r="O1164" s="19" t="b">
        <f t="shared" si="224"/>
        <v>0</v>
      </c>
      <c r="P1164" s="19" t="b">
        <f>IF(B1164="GN",ISNA(VLOOKUP($K1164,'GN codes'!$A:$A,1,FALSE)),ISNA(VLOOKUP($K1164,'Prodcom codes'!$A:$A,1,FALSE)))</f>
        <v>1</v>
      </c>
      <c r="Q1164" s="19" t="b">
        <f t="shared" si="225"/>
        <v>0</v>
      </c>
      <c r="R1164" s="19" t="b">
        <f t="shared" si="226"/>
        <v>0</v>
      </c>
      <c r="S1164" s="19" t="b">
        <f t="shared" si="227"/>
        <v>0</v>
      </c>
      <c r="T1164" s="19" t="b">
        <f t="shared" si="228"/>
        <v>0</v>
      </c>
      <c r="U1164" s="19" t="b">
        <f t="shared" si="229"/>
        <v>0</v>
      </c>
    </row>
    <row r="1165" spans="8:21" x14ac:dyDescent="0.25">
      <c r="H1165" s="13" t="str">
        <f>_xlfn.IFNA(IF(B1165="GN",VLOOKUP($K1165,'GN codes'!$A:$E,3,FALSE),VLOOKUP($K1165,'Prodcom codes'!$A:$F,4,FALSE)),"")</f>
        <v/>
      </c>
      <c r="I1165" s="16" t="str">
        <f t="shared" si="218"/>
        <v/>
      </c>
      <c r="J1165" s="17" t="str">
        <f t="shared" si="219"/>
        <v/>
      </c>
      <c r="K1165" s="13" t="str">
        <f t="shared" si="220"/>
        <v/>
      </c>
      <c r="L1165" s="19" t="b">
        <f t="shared" si="221"/>
        <v>1</v>
      </c>
      <c r="M1165" s="19" t="b">
        <f t="shared" si="222"/>
        <v>1</v>
      </c>
      <c r="N1165" s="19" t="b">
        <f t="shared" si="223"/>
        <v>1</v>
      </c>
      <c r="O1165" s="19" t="b">
        <f t="shared" si="224"/>
        <v>0</v>
      </c>
      <c r="P1165" s="19" t="b">
        <f>IF(B1165="GN",ISNA(VLOOKUP($K1165,'GN codes'!$A:$A,1,FALSE)),ISNA(VLOOKUP($K1165,'Prodcom codes'!$A:$A,1,FALSE)))</f>
        <v>1</v>
      </c>
      <c r="Q1165" s="19" t="b">
        <f t="shared" si="225"/>
        <v>0</v>
      </c>
      <c r="R1165" s="19" t="b">
        <f t="shared" si="226"/>
        <v>0</v>
      </c>
      <c r="S1165" s="19" t="b">
        <f t="shared" si="227"/>
        <v>0</v>
      </c>
      <c r="T1165" s="19" t="b">
        <f t="shared" si="228"/>
        <v>0</v>
      </c>
      <c r="U1165" s="19" t="b">
        <f t="shared" si="229"/>
        <v>0</v>
      </c>
    </row>
    <row r="1166" spans="8:21" x14ac:dyDescent="0.25">
      <c r="H1166" s="13" t="str">
        <f>_xlfn.IFNA(IF(B1166="GN",VLOOKUP($K1166,'GN codes'!$A:$E,3,FALSE),VLOOKUP($K1166,'Prodcom codes'!$A:$F,4,FALSE)),"")</f>
        <v/>
      </c>
      <c r="I1166" s="16" t="str">
        <f t="shared" si="218"/>
        <v/>
      </c>
      <c r="J1166" s="17" t="str">
        <f t="shared" si="219"/>
        <v/>
      </c>
      <c r="K1166" s="13" t="str">
        <f t="shared" si="220"/>
        <v/>
      </c>
      <c r="L1166" s="19" t="b">
        <f t="shared" si="221"/>
        <v>1</v>
      </c>
      <c r="M1166" s="19" t="b">
        <f t="shared" si="222"/>
        <v>1</v>
      </c>
      <c r="N1166" s="19" t="b">
        <f t="shared" si="223"/>
        <v>1</v>
      </c>
      <c r="O1166" s="19" t="b">
        <f t="shared" si="224"/>
        <v>0</v>
      </c>
      <c r="P1166" s="19" t="b">
        <f>IF(B1166="GN",ISNA(VLOOKUP($K1166,'GN codes'!$A:$A,1,FALSE)),ISNA(VLOOKUP($K1166,'Prodcom codes'!$A:$A,1,FALSE)))</f>
        <v>1</v>
      </c>
      <c r="Q1166" s="19" t="b">
        <f t="shared" si="225"/>
        <v>0</v>
      </c>
      <c r="R1166" s="19" t="b">
        <f t="shared" si="226"/>
        <v>0</v>
      </c>
      <c r="S1166" s="19" t="b">
        <f t="shared" si="227"/>
        <v>0</v>
      </c>
      <c r="T1166" s="19" t="b">
        <f t="shared" si="228"/>
        <v>0</v>
      </c>
      <c r="U1166" s="19" t="b">
        <f t="shared" si="229"/>
        <v>0</v>
      </c>
    </row>
    <row r="1167" spans="8:21" x14ac:dyDescent="0.25">
      <c r="H1167" s="13" t="str">
        <f>_xlfn.IFNA(IF(B1167="GN",VLOOKUP($K1167,'GN codes'!$A:$E,3,FALSE),VLOOKUP($K1167,'Prodcom codes'!$A:$F,4,FALSE)),"")</f>
        <v/>
      </c>
      <c r="I1167" s="16" t="str">
        <f t="shared" si="218"/>
        <v/>
      </c>
      <c r="J1167" s="17" t="str">
        <f t="shared" si="219"/>
        <v/>
      </c>
      <c r="K1167" s="13" t="str">
        <f t="shared" si="220"/>
        <v/>
      </c>
      <c r="L1167" s="19" t="b">
        <f t="shared" si="221"/>
        <v>1</v>
      </c>
      <c r="M1167" s="19" t="b">
        <f t="shared" si="222"/>
        <v>1</v>
      </c>
      <c r="N1167" s="19" t="b">
        <f t="shared" si="223"/>
        <v>1</v>
      </c>
      <c r="O1167" s="19" t="b">
        <f t="shared" si="224"/>
        <v>0</v>
      </c>
      <c r="P1167" s="19" t="b">
        <f>IF(B1167="GN",ISNA(VLOOKUP($K1167,'GN codes'!$A:$A,1,FALSE)),ISNA(VLOOKUP($K1167,'Prodcom codes'!$A:$A,1,FALSE)))</f>
        <v>1</v>
      </c>
      <c r="Q1167" s="19" t="b">
        <f t="shared" si="225"/>
        <v>0</v>
      </c>
      <c r="R1167" s="19" t="b">
        <f t="shared" si="226"/>
        <v>0</v>
      </c>
      <c r="S1167" s="19" t="b">
        <f t="shared" si="227"/>
        <v>0</v>
      </c>
      <c r="T1167" s="19" t="b">
        <f t="shared" si="228"/>
        <v>0</v>
      </c>
      <c r="U1167" s="19" t="b">
        <f t="shared" si="229"/>
        <v>0</v>
      </c>
    </row>
    <row r="1168" spans="8:21" x14ac:dyDescent="0.25">
      <c r="H1168" s="13" t="str">
        <f>_xlfn.IFNA(IF(B1168="GN",VLOOKUP($K1168,'GN codes'!$A:$E,3,FALSE),VLOOKUP($K1168,'Prodcom codes'!$A:$F,4,FALSE)),"")</f>
        <v/>
      </c>
      <c r="I1168" s="16" t="str">
        <f t="shared" si="218"/>
        <v/>
      </c>
      <c r="J1168" s="17" t="str">
        <f t="shared" si="219"/>
        <v/>
      </c>
      <c r="K1168" s="13" t="str">
        <f t="shared" si="220"/>
        <v/>
      </c>
      <c r="L1168" s="19" t="b">
        <f t="shared" si="221"/>
        <v>1</v>
      </c>
      <c r="M1168" s="19" t="b">
        <f t="shared" si="222"/>
        <v>1</v>
      </c>
      <c r="N1168" s="19" t="b">
        <f t="shared" si="223"/>
        <v>1</v>
      </c>
      <c r="O1168" s="19" t="b">
        <f t="shared" si="224"/>
        <v>0</v>
      </c>
      <c r="P1168" s="19" t="b">
        <f>IF(B1168="GN",ISNA(VLOOKUP($K1168,'GN codes'!$A:$A,1,FALSE)),ISNA(VLOOKUP($K1168,'Prodcom codes'!$A:$A,1,FALSE)))</f>
        <v>1</v>
      </c>
      <c r="Q1168" s="19" t="b">
        <f t="shared" si="225"/>
        <v>0</v>
      </c>
      <c r="R1168" s="19" t="b">
        <f t="shared" si="226"/>
        <v>0</v>
      </c>
      <c r="S1168" s="19" t="b">
        <f t="shared" si="227"/>
        <v>0</v>
      </c>
      <c r="T1168" s="19" t="b">
        <f t="shared" si="228"/>
        <v>0</v>
      </c>
      <c r="U1168" s="19" t="b">
        <f t="shared" si="229"/>
        <v>0</v>
      </c>
    </row>
    <row r="1169" spans="8:21" x14ac:dyDescent="0.25">
      <c r="H1169" s="13" t="str">
        <f>_xlfn.IFNA(IF(B1169="GN",VLOOKUP($K1169,'GN codes'!$A:$E,3,FALSE),VLOOKUP($K1169,'Prodcom codes'!$A:$F,4,FALSE)),"")</f>
        <v/>
      </c>
      <c r="I1169" s="16" t="str">
        <f t="shared" si="218"/>
        <v/>
      </c>
      <c r="J1169" s="17" t="str">
        <f t="shared" si="219"/>
        <v/>
      </c>
      <c r="K1169" s="13" t="str">
        <f t="shared" si="220"/>
        <v/>
      </c>
      <c r="L1169" s="19" t="b">
        <f t="shared" si="221"/>
        <v>1</v>
      </c>
      <c r="M1169" s="19" t="b">
        <f t="shared" si="222"/>
        <v>1</v>
      </c>
      <c r="N1169" s="19" t="b">
        <f t="shared" si="223"/>
        <v>1</v>
      </c>
      <c r="O1169" s="19" t="b">
        <f t="shared" si="224"/>
        <v>0</v>
      </c>
      <c r="P1169" s="19" t="b">
        <f>IF(B1169="GN",ISNA(VLOOKUP($K1169,'GN codes'!$A:$A,1,FALSE)),ISNA(VLOOKUP($K1169,'Prodcom codes'!$A:$A,1,FALSE)))</f>
        <v>1</v>
      </c>
      <c r="Q1169" s="19" t="b">
        <f t="shared" si="225"/>
        <v>0</v>
      </c>
      <c r="R1169" s="19" t="b">
        <f t="shared" si="226"/>
        <v>0</v>
      </c>
      <c r="S1169" s="19" t="b">
        <f t="shared" si="227"/>
        <v>0</v>
      </c>
      <c r="T1169" s="19" t="b">
        <f t="shared" si="228"/>
        <v>0</v>
      </c>
      <c r="U1169" s="19" t="b">
        <f t="shared" si="229"/>
        <v>0</v>
      </c>
    </row>
    <row r="1170" spans="8:21" x14ac:dyDescent="0.25">
      <c r="H1170" s="13" t="str">
        <f>_xlfn.IFNA(IF(B1170="GN",VLOOKUP($K1170,'GN codes'!$A:$E,3,FALSE),VLOOKUP($K1170,'Prodcom codes'!$A:$F,4,FALSE)),"")</f>
        <v/>
      </c>
      <c r="I1170" s="16" t="str">
        <f t="shared" si="218"/>
        <v/>
      </c>
      <c r="J1170" s="17" t="str">
        <f t="shared" si="219"/>
        <v/>
      </c>
      <c r="K1170" s="13" t="str">
        <f t="shared" si="220"/>
        <v/>
      </c>
      <c r="L1170" s="19" t="b">
        <f t="shared" si="221"/>
        <v>1</v>
      </c>
      <c r="M1170" s="19" t="b">
        <f t="shared" si="222"/>
        <v>1</v>
      </c>
      <c r="N1170" s="19" t="b">
        <f t="shared" si="223"/>
        <v>1</v>
      </c>
      <c r="O1170" s="19" t="b">
        <f t="shared" si="224"/>
        <v>0</v>
      </c>
      <c r="P1170" s="19" t="b">
        <f>IF(B1170="GN",ISNA(VLOOKUP($K1170,'GN codes'!$A:$A,1,FALSE)),ISNA(VLOOKUP($K1170,'Prodcom codes'!$A:$A,1,FALSE)))</f>
        <v>1</v>
      </c>
      <c r="Q1170" s="19" t="b">
        <f t="shared" si="225"/>
        <v>0</v>
      </c>
      <c r="R1170" s="19" t="b">
        <f t="shared" si="226"/>
        <v>0</v>
      </c>
      <c r="S1170" s="19" t="b">
        <f t="shared" si="227"/>
        <v>0</v>
      </c>
      <c r="T1170" s="19" t="b">
        <f t="shared" si="228"/>
        <v>0</v>
      </c>
      <c r="U1170" s="19" t="b">
        <f t="shared" si="229"/>
        <v>0</v>
      </c>
    </row>
    <row r="1171" spans="8:21" x14ac:dyDescent="0.25">
      <c r="H1171" s="13" t="str">
        <f>_xlfn.IFNA(IF(B1171="GN",VLOOKUP($K1171,'GN codes'!$A:$E,3,FALSE),VLOOKUP($K1171,'Prodcom codes'!$A:$F,4,FALSE)),"")</f>
        <v/>
      </c>
      <c r="I1171" s="16" t="str">
        <f t="shared" si="218"/>
        <v/>
      </c>
      <c r="J1171" s="17" t="str">
        <f t="shared" si="219"/>
        <v/>
      </c>
      <c r="K1171" s="13" t="str">
        <f t="shared" si="220"/>
        <v/>
      </c>
      <c r="L1171" s="19" t="b">
        <f t="shared" si="221"/>
        <v>1</v>
      </c>
      <c r="M1171" s="19" t="b">
        <f t="shared" si="222"/>
        <v>1</v>
      </c>
      <c r="N1171" s="19" t="b">
        <f t="shared" si="223"/>
        <v>1</v>
      </c>
      <c r="O1171" s="19" t="b">
        <f t="shared" si="224"/>
        <v>0</v>
      </c>
      <c r="P1171" s="19" t="b">
        <f>IF(B1171="GN",ISNA(VLOOKUP($K1171,'GN codes'!$A:$A,1,FALSE)),ISNA(VLOOKUP($K1171,'Prodcom codes'!$A:$A,1,FALSE)))</f>
        <v>1</v>
      </c>
      <c r="Q1171" s="19" t="b">
        <f t="shared" si="225"/>
        <v>0</v>
      </c>
      <c r="R1171" s="19" t="b">
        <f t="shared" si="226"/>
        <v>0</v>
      </c>
      <c r="S1171" s="19" t="b">
        <f t="shared" si="227"/>
        <v>0</v>
      </c>
      <c r="T1171" s="19" t="b">
        <f t="shared" si="228"/>
        <v>0</v>
      </c>
      <c r="U1171" s="19" t="b">
        <f t="shared" si="229"/>
        <v>0</v>
      </c>
    </row>
    <row r="1172" spans="8:21" x14ac:dyDescent="0.25">
      <c r="H1172" s="13" t="str">
        <f>_xlfn.IFNA(IF(B1172="GN",VLOOKUP($K1172,'GN codes'!$A:$E,3,FALSE),VLOOKUP($K1172,'Prodcom codes'!$A:$F,4,FALSE)),"")</f>
        <v/>
      </c>
      <c r="I1172" s="16" t="str">
        <f t="shared" si="218"/>
        <v/>
      </c>
      <c r="J1172" s="17" t="str">
        <f t="shared" si="219"/>
        <v/>
      </c>
      <c r="K1172" s="13" t="str">
        <f t="shared" si="220"/>
        <v/>
      </c>
      <c r="L1172" s="19" t="b">
        <f t="shared" si="221"/>
        <v>1</v>
      </c>
      <c r="M1172" s="19" t="b">
        <f t="shared" si="222"/>
        <v>1</v>
      </c>
      <c r="N1172" s="19" t="b">
        <f t="shared" si="223"/>
        <v>1</v>
      </c>
      <c r="O1172" s="19" t="b">
        <f t="shared" si="224"/>
        <v>0</v>
      </c>
      <c r="P1172" s="19" t="b">
        <f>IF(B1172="GN",ISNA(VLOOKUP($K1172,'GN codes'!$A:$A,1,FALSE)),ISNA(VLOOKUP($K1172,'Prodcom codes'!$A:$A,1,FALSE)))</f>
        <v>1</v>
      </c>
      <c r="Q1172" s="19" t="b">
        <f t="shared" si="225"/>
        <v>0</v>
      </c>
      <c r="R1172" s="19" t="b">
        <f t="shared" si="226"/>
        <v>0</v>
      </c>
      <c r="S1172" s="19" t="b">
        <f t="shared" si="227"/>
        <v>0</v>
      </c>
      <c r="T1172" s="19" t="b">
        <f t="shared" si="228"/>
        <v>0</v>
      </c>
      <c r="U1172" s="19" t="b">
        <f t="shared" si="229"/>
        <v>0</v>
      </c>
    </row>
    <row r="1173" spans="8:21" x14ac:dyDescent="0.25">
      <c r="H1173" s="13" t="str">
        <f>_xlfn.IFNA(IF(B1173="GN",VLOOKUP($K1173,'GN codes'!$A:$E,3,FALSE),VLOOKUP($K1173,'Prodcom codes'!$A:$F,4,FALSE)),"")</f>
        <v/>
      </c>
      <c r="I1173" s="16" t="str">
        <f t="shared" si="218"/>
        <v/>
      </c>
      <c r="J1173" s="17" t="str">
        <f t="shared" si="219"/>
        <v/>
      </c>
      <c r="K1173" s="13" t="str">
        <f t="shared" si="220"/>
        <v/>
      </c>
      <c r="L1173" s="19" t="b">
        <f t="shared" si="221"/>
        <v>1</v>
      </c>
      <c r="M1173" s="19" t="b">
        <f t="shared" si="222"/>
        <v>1</v>
      </c>
      <c r="N1173" s="19" t="b">
        <f t="shared" si="223"/>
        <v>1</v>
      </c>
      <c r="O1173" s="19" t="b">
        <f t="shared" si="224"/>
        <v>0</v>
      </c>
      <c r="P1173" s="19" t="b">
        <f>IF(B1173="GN",ISNA(VLOOKUP($K1173,'GN codes'!$A:$A,1,FALSE)),ISNA(VLOOKUP($K1173,'Prodcom codes'!$A:$A,1,FALSE)))</f>
        <v>1</v>
      </c>
      <c r="Q1173" s="19" t="b">
        <f t="shared" si="225"/>
        <v>0</v>
      </c>
      <c r="R1173" s="19" t="b">
        <f t="shared" si="226"/>
        <v>0</v>
      </c>
      <c r="S1173" s="19" t="b">
        <f t="shared" si="227"/>
        <v>0</v>
      </c>
      <c r="T1173" s="19" t="b">
        <f t="shared" si="228"/>
        <v>0</v>
      </c>
      <c r="U1173" s="19" t="b">
        <f t="shared" si="229"/>
        <v>0</v>
      </c>
    </row>
    <row r="1174" spans="8:21" x14ac:dyDescent="0.25">
      <c r="H1174" s="13" t="str">
        <f>_xlfn.IFNA(IF(B1174="GN",VLOOKUP($K1174,'GN codes'!$A:$E,3,FALSE),VLOOKUP($K1174,'Prodcom codes'!$A:$F,4,FALSE)),"")</f>
        <v/>
      </c>
      <c r="I1174" s="16" t="str">
        <f t="shared" si="218"/>
        <v/>
      </c>
      <c r="J1174" s="17" t="str">
        <f t="shared" si="219"/>
        <v/>
      </c>
      <c r="K1174" s="13" t="str">
        <f t="shared" si="220"/>
        <v/>
      </c>
      <c r="L1174" s="19" t="b">
        <f t="shared" si="221"/>
        <v>1</v>
      </c>
      <c r="M1174" s="19" t="b">
        <f t="shared" si="222"/>
        <v>1</v>
      </c>
      <c r="N1174" s="19" t="b">
        <f t="shared" si="223"/>
        <v>1</v>
      </c>
      <c r="O1174" s="19" t="b">
        <f t="shared" si="224"/>
        <v>0</v>
      </c>
      <c r="P1174" s="19" t="b">
        <f>IF(B1174="GN",ISNA(VLOOKUP($K1174,'GN codes'!$A:$A,1,FALSE)),ISNA(VLOOKUP($K1174,'Prodcom codes'!$A:$A,1,FALSE)))</f>
        <v>1</v>
      </c>
      <c r="Q1174" s="19" t="b">
        <f t="shared" si="225"/>
        <v>0</v>
      </c>
      <c r="R1174" s="19" t="b">
        <f t="shared" si="226"/>
        <v>0</v>
      </c>
      <c r="S1174" s="19" t="b">
        <f t="shared" si="227"/>
        <v>0</v>
      </c>
      <c r="T1174" s="19" t="b">
        <f t="shared" si="228"/>
        <v>0</v>
      </c>
      <c r="U1174" s="19" t="b">
        <f t="shared" si="229"/>
        <v>0</v>
      </c>
    </row>
    <row r="1175" spans="8:21" x14ac:dyDescent="0.25">
      <c r="H1175" s="13" t="str">
        <f>_xlfn.IFNA(IF(B1175="GN",VLOOKUP($K1175,'GN codes'!$A:$E,3,FALSE),VLOOKUP($K1175,'Prodcom codes'!$A:$F,4,FALSE)),"")</f>
        <v/>
      </c>
      <c r="I1175" s="16" t="str">
        <f t="shared" si="218"/>
        <v/>
      </c>
      <c r="J1175" s="17" t="str">
        <f t="shared" si="219"/>
        <v/>
      </c>
      <c r="K1175" s="13" t="str">
        <f t="shared" si="220"/>
        <v/>
      </c>
      <c r="L1175" s="19" t="b">
        <f t="shared" si="221"/>
        <v>1</v>
      </c>
      <c r="M1175" s="19" t="b">
        <f t="shared" si="222"/>
        <v>1</v>
      </c>
      <c r="N1175" s="19" t="b">
        <f t="shared" si="223"/>
        <v>1</v>
      </c>
      <c r="O1175" s="19" t="b">
        <f t="shared" si="224"/>
        <v>0</v>
      </c>
      <c r="P1175" s="19" t="b">
        <f>IF(B1175="GN",ISNA(VLOOKUP($K1175,'GN codes'!$A:$A,1,FALSE)),ISNA(VLOOKUP($K1175,'Prodcom codes'!$A:$A,1,FALSE)))</f>
        <v>1</v>
      </c>
      <c r="Q1175" s="19" t="b">
        <f t="shared" si="225"/>
        <v>0</v>
      </c>
      <c r="R1175" s="19" t="b">
        <f t="shared" si="226"/>
        <v>0</v>
      </c>
      <c r="S1175" s="19" t="b">
        <f t="shared" si="227"/>
        <v>0</v>
      </c>
      <c r="T1175" s="19" t="b">
        <f t="shared" si="228"/>
        <v>0</v>
      </c>
      <c r="U1175" s="19" t="b">
        <f t="shared" si="229"/>
        <v>0</v>
      </c>
    </row>
    <row r="1176" spans="8:21" x14ac:dyDescent="0.25">
      <c r="H1176" s="13" t="str">
        <f>_xlfn.IFNA(IF(B1176="GN",VLOOKUP($K1176,'GN codes'!$A:$E,3,FALSE),VLOOKUP($K1176,'Prodcom codes'!$A:$F,4,FALSE)),"")</f>
        <v/>
      </c>
      <c r="I1176" s="16" t="str">
        <f t="shared" si="218"/>
        <v/>
      </c>
      <c r="J1176" s="17" t="str">
        <f t="shared" si="219"/>
        <v/>
      </c>
      <c r="K1176" s="13" t="str">
        <f t="shared" si="220"/>
        <v/>
      </c>
      <c r="L1176" s="19" t="b">
        <f t="shared" si="221"/>
        <v>1</v>
      </c>
      <c r="M1176" s="19" t="b">
        <f t="shared" si="222"/>
        <v>1</v>
      </c>
      <c r="N1176" s="19" t="b">
        <f t="shared" si="223"/>
        <v>1</v>
      </c>
      <c r="O1176" s="19" t="b">
        <f t="shared" si="224"/>
        <v>0</v>
      </c>
      <c r="P1176" s="19" t="b">
        <f>IF(B1176="GN",ISNA(VLOOKUP($K1176,'GN codes'!$A:$A,1,FALSE)),ISNA(VLOOKUP($K1176,'Prodcom codes'!$A:$A,1,FALSE)))</f>
        <v>1</v>
      </c>
      <c r="Q1176" s="19" t="b">
        <f t="shared" si="225"/>
        <v>0</v>
      </c>
      <c r="R1176" s="19" t="b">
        <f t="shared" si="226"/>
        <v>0</v>
      </c>
      <c r="S1176" s="19" t="b">
        <f t="shared" si="227"/>
        <v>0</v>
      </c>
      <c r="T1176" s="19" t="b">
        <f t="shared" si="228"/>
        <v>0</v>
      </c>
      <c r="U1176" s="19" t="b">
        <f t="shared" si="229"/>
        <v>0</v>
      </c>
    </row>
    <row r="1177" spans="8:21" x14ac:dyDescent="0.25">
      <c r="H1177" s="13" t="str">
        <f>_xlfn.IFNA(IF(B1177="GN",VLOOKUP($K1177,'GN codes'!$A:$E,3,FALSE),VLOOKUP($K1177,'Prodcom codes'!$A:$F,4,FALSE)),"")</f>
        <v/>
      </c>
      <c r="I1177" s="16" t="str">
        <f t="shared" si="218"/>
        <v/>
      </c>
      <c r="J1177" s="17" t="str">
        <f t="shared" si="219"/>
        <v/>
      </c>
      <c r="K1177" s="13" t="str">
        <f t="shared" si="220"/>
        <v/>
      </c>
      <c r="L1177" s="19" t="b">
        <f t="shared" si="221"/>
        <v>1</v>
      </c>
      <c r="M1177" s="19" t="b">
        <f t="shared" si="222"/>
        <v>1</v>
      </c>
      <c r="N1177" s="19" t="b">
        <f t="shared" si="223"/>
        <v>1</v>
      </c>
      <c r="O1177" s="19" t="b">
        <f t="shared" si="224"/>
        <v>0</v>
      </c>
      <c r="P1177" s="19" t="b">
        <f>IF(B1177="GN",ISNA(VLOOKUP($K1177,'GN codes'!$A:$A,1,FALSE)),ISNA(VLOOKUP($K1177,'Prodcom codes'!$A:$A,1,FALSE)))</f>
        <v>1</v>
      </c>
      <c r="Q1177" s="19" t="b">
        <f t="shared" si="225"/>
        <v>0</v>
      </c>
      <c r="R1177" s="19" t="b">
        <f t="shared" si="226"/>
        <v>0</v>
      </c>
      <c r="S1177" s="19" t="b">
        <f t="shared" si="227"/>
        <v>0</v>
      </c>
      <c r="T1177" s="19" t="b">
        <f t="shared" si="228"/>
        <v>0</v>
      </c>
      <c r="U1177" s="19" t="b">
        <f t="shared" si="229"/>
        <v>0</v>
      </c>
    </row>
    <row r="1178" spans="8:21" x14ac:dyDescent="0.25">
      <c r="H1178" s="13" t="str">
        <f>_xlfn.IFNA(IF(B1178="GN",VLOOKUP($K1178,'GN codes'!$A:$E,3,FALSE),VLOOKUP($K1178,'Prodcom codes'!$A:$F,4,FALSE)),"")</f>
        <v/>
      </c>
      <c r="I1178" s="16" t="str">
        <f t="shared" si="218"/>
        <v/>
      </c>
      <c r="J1178" s="17" t="str">
        <f t="shared" si="219"/>
        <v/>
      </c>
      <c r="K1178" s="13" t="str">
        <f t="shared" si="220"/>
        <v/>
      </c>
      <c r="L1178" s="19" t="b">
        <f t="shared" si="221"/>
        <v>1</v>
      </c>
      <c r="M1178" s="19" t="b">
        <f t="shared" si="222"/>
        <v>1</v>
      </c>
      <c r="N1178" s="19" t="b">
        <f t="shared" si="223"/>
        <v>1</v>
      </c>
      <c r="O1178" s="19" t="b">
        <f t="shared" si="224"/>
        <v>0</v>
      </c>
      <c r="P1178" s="19" t="b">
        <f>IF(B1178="GN",ISNA(VLOOKUP($K1178,'GN codes'!$A:$A,1,FALSE)),ISNA(VLOOKUP($K1178,'Prodcom codes'!$A:$A,1,FALSE)))</f>
        <v>1</v>
      </c>
      <c r="Q1178" s="19" t="b">
        <f t="shared" si="225"/>
        <v>0</v>
      </c>
      <c r="R1178" s="19" t="b">
        <f t="shared" si="226"/>
        <v>0</v>
      </c>
      <c r="S1178" s="19" t="b">
        <f t="shared" si="227"/>
        <v>0</v>
      </c>
      <c r="T1178" s="19" t="b">
        <f t="shared" si="228"/>
        <v>0</v>
      </c>
      <c r="U1178" s="19" t="b">
        <f t="shared" si="229"/>
        <v>0</v>
      </c>
    </row>
    <row r="1179" spans="8:21" x14ac:dyDescent="0.25">
      <c r="H1179" s="13" t="str">
        <f>_xlfn.IFNA(IF(B1179="GN",VLOOKUP($K1179,'GN codes'!$A:$E,3,FALSE),VLOOKUP($K1179,'Prodcom codes'!$A:$F,4,FALSE)),"")</f>
        <v/>
      </c>
      <c r="I1179" s="16" t="str">
        <f t="shared" si="218"/>
        <v/>
      </c>
      <c r="J1179" s="17" t="str">
        <f t="shared" si="219"/>
        <v/>
      </c>
      <c r="K1179" s="13" t="str">
        <f t="shared" si="220"/>
        <v/>
      </c>
      <c r="L1179" s="19" t="b">
        <f t="shared" si="221"/>
        <v>1</v>
      </c>
      <c r="M1179" s="19" t="b">
        <f t="shared" si="222"/>
        <v>1</v>
      </c>
      <c r="N1179" s="19" t="b">
        <f t="shared" si="223"/>
        <v>1</v>
      </c>
      <c r="O1179" s="19" t="b">
        <f t="shared" si="224"/>
        <v>0</v>
      </c>
      <c r="P1179" s="19" t="b">
        <f>IF(B1179="GN",ISNA(VLOOKUP($K1179,'GN codes'!$A:$A,1,FALSE)),ISNA(VLOOKUP($K1179,'Prodcom codes'!$A:$A,1,FALSE)))</f>
        <v>1</v>
      </c>
      <c r="Q1179" s="19" t="b">
        <f t="shared" si="225"/>
        <v>0</v>
      </c>
      <c r="R1179" s="19" t="b">
        <f t="shared" si="226"/>
        <v>0</v>
      </c>
      <c r="S1179" s="19" t="b">
        <f t="shared" si="227"/>
        <v>0</v>
      </c>
      <c r="T1179" s="19" t="b">
        <f t="shared" si="228"/>
        <v>0</v>
      </c>
      <c r="U1179" s="19" t="b">
        <f t="shared" si="229"/>
        <v>0</v>
      </c>
    </row>
    <row r="1180" spans="8:21" x14ac:dyDescent="0.25">
      <c r="H1180" s="13" t="str">
        <f>_xlfn.IFNA(IF(B1180="GN",VLOOKUP($K1180,'GN codes'!$A:$E,3,FALSE),VLOOKUP($K1180,'Prodcom codes'!$A:$F,4,FALSE)),"")</f>
        <v/>
      </c>
      <c r="I1180" s="16" t="str">
        <f t="shared" si="218"/>
        <v/>
      </c>
      <c r="J1180" s="17" t="str">
        <f t="shared" si="219"/>
        <v/>
      </c>
      <c r="K1180" s="13" t="str">
        <f t="shared" si="220"/>
        <v/>
      </c>
      <c r="L1180" s="19" t="b">
        <f t="shared" si="221"/>
        <v>1</v>
      </c>
      <c r="M1180" s="19" t="b">
        <f t="shared" si="222"/>
        <v>1</v>
      </c>
      <c r="N1180" s="19" t="b">
        <f t="shared" si="223"/>
        <v>1</v>
      </c>
      <c r="O1180" s="19" t="b">
        <f t="shared" si="224"/>
        <v>0</v>
      </c>
      <c r="P1180" s="19" t="b">
        <f>IF(B1180="GN",ISNA(VLOOKUP($K1180,'GN codes'!$A:$A,1,FALSE)),ISNA(VLOOKUP($K1180,'Prodcom codes'!$A:$A,1,FALSE)))</f>
        <v>1</v>
      </c>
      <c r="Q1180" s="19" t="b">
        <f t="shared" si="225"/>
        <v>0</v>
      </c>
      <c r="R1180" s="19" t="b">
        <f t="shared" si="226"/>
        <v>0</v>
      </c>
      <c r="S1180" s="19" t="b">
        <f t="shared" si="227"/>
        <v>0</v>
      </c>
      <c r="T1180" s="19" t="b">
        <f t="shared" si="228"/>
        <v>0</v>
      </c>
      <c r="U1180" s="19" t="b">
        <f t="shared" si="229"/>
        <v>0</v>
      </c>
    </row>
    <row r="1181" spans="8:21" x14ac:dyDescent="0.25">
      <c r="H1181" s="13" t="str">
        <f>_xlfn.IFNA(IF(B1181="GN",VLOOKUP($K1181,'GN codes'!$A:$E,3,FALSE),VLOOKUP($K1181,'Prodcom codes'!$A:$F,4,FALSE)),"")</f>
        <v/>
      </c>
      <c r="I1181" s="16" t="str">
        <f t="shared" si="218"/>
        <v/>
      </c>
      <c r="J1181" s="17" t="str">
        <f t="shared" si="219"/>
        <v/>
      </c>
      <c r="K1181" s="13" t="str">
        <f t="shared" si="220"/>
        <v/>
      </c>
      <c r="L1181" s="19" t="b">
        <f t="shared" si="221"/>
        <v>1</v>
      </c>
      <c r="M1181" s="19" t="b">
        <f t="shared" si="222"/>
        <v>1</v>
      </c>
      <c r="N1181" s="19" t="b">
        <f t="shared" si="223"/>
        <v>1</v>
      </c>
      <c r="O1181" s="19" t="b">
        <f t="shared" si="224"/>
        <v>0</v>
      </c>
      <c r="P1181" s="19" t="b">
        <f>IF(B1181="GN",ISNA(VLOOKUP($K1181,'GN codes'!$A:$A,1,FALSE)),ISNA(VLOOKUP($K1181,'Prodcom codes'!$A:$A,1,FALSE)))</f>
        <v>1</v>
      </c>
      <c r="Q1181" s="19" t="b">
        <f t="shared" si="225"/>
        <v>0</v>
      </c>
      <c r="R1181" s="19" t="b">
        <f t="shared" si="226"/>
        <v>0</v>
      </c>
      <c r="S1181" s="19" t="b">
        <f t="shared" si="227"/>
        <v>0</v>
      </c>
      <c r="T1181" s="19" t="b">
        <f t="shared" si="228"/>
        <v>0</v>
      </c>
      <c r="U1181" s="19" t="b">
        <f t="shared" si="229"/>
        <v>0</v>
      </c>
    </row>
    <row r="1182" spans="8:21" x14ac:dyDescent="0.25">
      <c r="H1182" s="13" t="str">
        <f>_xlfn.IFNA(IF(B1182="GN",VLOOKUP($K1182,'GN codes'!$A:$E,3,FALSE),VLOOKUP($K1182,'Prodcom codes'!$A:$F,4,FALSE)),"")</f>
        <v/>
      </c>
      <c r="I1182" s="16" t="str">
        <f t="shared" si="218"/>
        <v/>
      </c>
      <c r="J1182" s="17" t="str">
        <f t="shared" si="219"/>
        <v/>
      </c>
      <c r="K1182" s="13" t="str">
        <f t="shared" si="220"/>
        <v/>
      </c>
      <c r="L1182" s="19" t="b">
        <f t="shared" si="221"/>
        <v>1</v>
      </c>
      <c r="M1182" s="19" t="b">
        <f t="shared" si="222"/>
        <v>1</v>
      </c>
      <c r="N1182" s="19" t="b">
        <f t="shared" si="223"/>
        <v>1</v>
      </c>
      <c r="O1182" s="19" t="b">
        <f t="shared" si="224"/>
        <v>0</v>
      </c>
      <c r="P1182" s="19" t="b">
        <f>IF(B1182="GN",ISNA(VLOOKUP($K1182,'GN codes'!$A:$A,1,FALSE)),ISNA(VLOOKUP($K1182,'Prodcom codes'!$A:$A,1,FALSE)))</f>
        <v>1</v>
      </c>
      <c r="Q1182" s="19" t="b">
        <f t="shared" si="225"/>
        <v>0</v>
      </c>
      <c r="R1182" s="19" t="b">
        <f t="shared" si="226"/>
        <v>0</v>
      </c>
      <c r="S1182" s="19" t="b">
        <f t="shared" si="227"/>
        <v>0</v>
      </c>
      <c r="T1182" s="19" t="b">
        <f t="shared" si="228"/>
        <v>0</v>
      </c>
      <c r="U1182" s="19" t="b">
        <f t="shared" si="229"/>
        <v>0</v>
      </c>
    </row>
    <row r="1183" spans="8:21" x14ac:dyDescent="0.25">
      <c r="H1183" s="13" t="str">
        <f>_xlfn.IFNA(IF(B1183="GN",VLOOKUP($K1183,'GN codes'!$A:$E,3,FALSE),VLOOKUP($K1183,'Prodcom codes'!$A:$F,4,FALSE)),"")</f>
        <v/>
      </c>
      <c r="I1183" s="16" t="str">
        <f t="shared" si="218"/>
        <v/>
      </c>
      <c r="J1183" s="17" t="str">
        <f t="shared" si="219"/>
        <v/>
      </c>
      <c r="K1183" s="13" t="str">
        <f t="shared" si="220"/>
        <v/>
      </c>
      <c r="L1183" s="19" t="b">
        <f t="shared" si="221"/>
        <v>1</v>
      </c>
      <c r="M1183" s="19" t="b">
        <f t="shared" si="222"/>
        <v>1</v>
      </c>
      <c r="N1183" s="19" t="b">
        <f t="shared" si="223"/>
        <v>1</v>
      </c>
      <c r="O1183" s="19" t="b">
        <f t="shared" si="224"/>
        <v>0</v>
      </c>
      <c r="P1183" s="19" t="b">
        <f>IF(B1183="GN",ISNA(VLOOKUP($K1183,'GN codes'!$A:$A,1,FALSE)),ISNA(VLOOKUP($K1183,'Prodcom codes'!$A:$A,1,FALSE)))</f>
        <v>1</v>
      </c>
      <c r="Q1183" s="19" t="b">
        <f t="shared" si="225"/>
        <v>0</v>
      </c>
      <c r="R1183" s="19" t="b">
        <f t="shared" si="226"/>
        <v>0</v>
      </c>
      <c r="S1183" s="19" t="b">
        <f t="shared" si="227"/>
        <v>0</v>
      </c>
      <c r="T1183" s="19" t="b">
        <f t="shared" si="228"/>
        <v>0</v>
      </c>
      <c r="U1183" s="19" t="b">
        <f t="shared" si="229"/>
        <v>0</v>
      </c>
    </row>
    <row r="1184" spans="8:21" x14ac:dyDescent="0.25">
      <c r="H1184" s="13" t="str">
        <f>_xlfn.IFNA(IF(B1184="GN",VLOOKUP($K1184,'GN codes'!$A:$E,3,FALSE),VLOOKUP($K1184,'Prodcom codes'!$A:$F,4,FALSE)),"")</f>
        <v/>
      </c>
      <c r="I1184" s="16" t="str">
        <f t="shared" si="218"/>
        <v/>
      </c>
      <c r="J1184" s="17" t="str">
        <f t="shared" si="219"/>
        <v/>
      </c>
      <c r="K1184" s="13" t="str">
        <f t="shared" si="220"/>
        <v/>
      </c>
      <c r="L1184" s="19" t="b">
        <f t="shared" si="221"/>
        <v>1</v>
      </c>
      <c r="M1184" s="19" t="b">
        <f t="shared" si="222"/>
        <v>1</v>
      </c>
      <c r="N1184" s="19" t="b">
        <f t="shared" si="223"/>
        <v>1</v>
      </c>
      <c r="O1184" s="19" t="b">
        <f t="shared" si="224"/>
        <v>0</v>
      </c>
      <c r="P1184" s="19" t="b">
        <f>IF(B1184="GN",ISNA(VLOOKUP($K1184,'GN codes'!$A:$A,1,FALSE)),ISNA(VLOOKUP($K1184,'Prodcom codes'!$A:$A,1,FALSE)))</f>
        <v>1</v>
      </c>
      <c r="Q1184" s="19" t="b">
        <f t="shared" si="225"/>
        <v>0</v>
      </c>
      <c r="R1184" s="19" t="b">
        <f t="shared" si="226"/>
        <v>0</v>
      </c>
      <c r="S1184" s="19" t="b">
        <f t="shared" si="227"/>
        <v>0</v>
      </c>
      <c r="T1184" s="19" t="b">
        <f t="shared" si="228"/>
        <v>0</v>
      </c>
      <c r="U1184" s="19" t="b">
        <f t="shared" si="229"/>
        <v>0</v>
      </c>
    </row>
    <row r="1185" spans="8:21" x14ac:dyDescent="0.25">
      <c r="H1185" s="13" t="str">
        <f>_xlfn.IFNA(IF(B1185="GN",VLOOKUP($K1185,'GN codes'!$A:$E,3,FALSE),VLOOKUP($K1185,'Prodcom codes'!$A:$F,4,FALSE)),"")</f>
        <v/>
      </c>
      <c r="I1185" s="16" t="str">
        <f t="shared" si="218"/>
        <v/>
      </c>
      <c r="J1185" s="17" t="str">
        <f t="shared" si="219"/>
        <v/>
      </c>
      <c r="K1185" s="13" t="str">
        <f t="shared" si="220"/>
        <v/>
      </c>
      <c r="L1185" s="19" t="b">
        <f t="shared" si="221"/>
        <v>1</v>
      </c>
      <c r="M1185" s="19" t="b">
        <f t="shared" si="222"/>
        <v>1</v>
      </c>
      <c r="N1185" s="19" t="b">
        <f t="shared" si="223"/>
        <v>1</v>
      </c>
      <c r="O1185" s="19" t="b">
        <f t="shared" si="224"/>
        <v>0</v>
      </c>
      <c r="P1185" s="19" t="b">
        <f>IF(B1185="GN",ISNA(VLOOKUP($K1185,'GN codes'!$A:$A,1,FALSE)),ISNA(VLOOKUP($K1185,'Prodcom codes'!$A:$A,1,FALSE)))</f>
        <v>1</v>
      </c>
      <c r="Q1185" s="19" t="b">
        <f t="shared" si="225"/>
        <v>0</v>
      </c>
      <c r="R1185" s="19" t="b">
        <f t="shared" si="226"/>
        <v>0</v>
      </c>
      <c r="S1185" s="19" t="b">
        <f t="shared" si="227"/>
        <v>0</v>
      </c>
      <c r="T1185" s="19" t="b">
        <f t="shared" si="228"/>
        <v>0</v>
      </c>
      <c r="U1185" s="19" t="b">
        <f t="shared" si="229"/>
        <v>0</v>
      </c>
    </row>
    <row r="1186" spans="8:21" x14ac:dyDescent="0.25">
      <c r="H1186" s="13" t="str">
        <f>_xlfn.IFNA(IF(B1186="GN",VLOOKUP($K1186,'GN codes'!$A:$E,3,FALSE),VLOOKUP($K1186,'Prodcom codes'!$A:$F,4,FALSE)),"")</f>
        <v/>
      </c>
      <c r="I1186" s="16" t="str">
        <f t="shared" si="218"/>
        <v/>
      </c>
      <c r="J1186" s="17" t="str">
        <f t="shared" si="219"/>
        <v/>
      </c>
      <c r="K1186" s="13" t="str">
        <f t="shared" si="220"/>
        <v/>
      </c>
      <c r="L1186" s="19" t="b">
        <f t="shared" si="221"/>
        <v>1</v>
      </c>
      <c r="M1186" s="19" t="b">
        <f t="shared" si="222"/>
        <v>1</v>
      </c>
      <c r="N1186" s="19" t="b">
        <f t="shared" si="223"/>
        <v>1</v>
      </c>
      <c r="O1186" s="19" t="b">
        <f t="shared" si="224"/>
        <v>0</v>
      </c>
      <c r="P1186" s="19" t="b">
        <f>IF(B1186="GN",ISNA(VLOOKUP($K1186,'GN codes'!$A:$A,1,FALSE)),ISNA(VLOOKUP($K1186,'Prodcom codes'!$A:$A,1,FALSE)))</f>
        <v>1</v>
      </c>
      <c r="Q1186" s="19" t="b">
        <f t="shared" si="225"/>
        <v>0</v>
      </c>
      <c r="R1186" s="19" t="b">
        <f t="shared" si="226"/>
        <v>0</v>
      </c>
      <c r="S1186" s="19" t="b">
        <f t="shared" si="227"/>
        <v>0</v>
      </c>
      <c r="T1186" s="19" t="b">
        <f t="shared" si="228"/>
        <v>0</v>
      </c>
      <c r="U1186" s="19" t="b">
        <f t="shared" si="229"/>
        <v>0</v>
      </c>
    </row>
    <row r="1187" spans="8:21" x14ac:dyDescent="0.25">
      <c r="H1187" s="13" t="str">
        <f>_xlfn.IFNA(IF(B1187="GN",VLOOKUP($K1187,'GN codes'!$A:$E,3,FALSE),VLOOKUP($K1187,'Prodcom codes'!$A:$F,4,FALSE)),"")</f>
        <v/>
      </c>
      <c r="I1187" s="16" t="str">
        <f t="shared" si="218"/>
        <v/>
      </c>
      <c r="J1187" s="17" t="str">
        <f t="shared" si="219"/>
        <v/>
      </c>
      <c r="K1187" s="13" t="str">
        <f t="shared" si="220"/>
        <v/>
      </c>
      <c r="L1187" s="19" t="b">
        <f t="shared" si="221"/>
        <v>1</v>
      </c>
      <c r="M1187" s="19" t="b">
        <f t="shared" si="222"/>
        <v>1</v>
      </c>
      <c r="N1187" s="19" t="b">
        <f t="shared" si="223"/>
        <v>1</v>
      </c>
      <c r="O1187" s="19" t="b">
        <f t="shared" si="224"/>
        <v>0</v>
      </c>
      <c r="P1187" s="19" t="b">
        <f>IF(B1187="GN",ISNA(VLOOKUP($K1187,'GN codes'!$A:$A,1,FALSE)),ISNA(VLOOKUP($K1187,'Prodcom codes'!$A:$A,1,FALSE)))</f>
        <v>1</v>
      </c>
      <c r="Q1187" s="19" t="b">
        <f t="shared" si="225"/>
        <v>0</v>
      </c>
      <c r="R1187" s="19" t="b">
        <f t="shared" si="226"/>
        <v>0</v>
      </c>
      <c r="S1187" s="19" t="b">
        <f t="shared" si="227"/>
        <v>0</v>
      </c>
      <c r="T1187" s="19" t="b">
        <f t="shared" si="228"/>
        <v>0</v>
      </c>
      <c r="U1187" s="19" t="b">
        <f t="shared" si="229"/>
        <v>0</v>
      </c>
    </row>
    <row r="1188" spans="8:21" x14ac:dyDescent="0.25">
      <c r="H1188" s="13" t="str">
        <f>_xlfn.IFNA(IF(B1188="GN",VLOOKUP($K1188,'GN codes'!$A:$E,3,FALSE),VLOOKUP($K1188,'Prodcom codes'!$A:$F,4,FALSE)),"")</f>
        <v/>
      </c>
      <c r="I1188" s="16" t="str">
        <f t="shared" si="218"/>
        <v/>
      </c>
      <c r="J1188" s="17" t="str">
        <f t="shared" si="219"/>
        <v/>
      </c>
      <c r="K1188" s="13" t="str">
        <f t="shared" si="220"/>
        <v/>
      </c>
      <c r="L1188" s="19" t="b">
        <f t="shared" si="221"/>
        <v>1</v>
      </c>
      <c r="M1188" s="19" t="b">
        <f t="shared" si="222"/>
        <v>1</v>
      </c>
      <c r="N1188" s="19" t="b">
        <f t="shared" si="223"/>
        <v>1</v>
      </c>
      <c r="O1188" s="19" t="b">
        <f t="shared" si="224"/>
        <v>0</v>
      </c>
      <c r="P1188" s="19" t="b">
        <f>IF(B1188="GN",ISNA(VLOOKUP($K1188,'GN codes'!$A:$A,1,FALSE)),ISNA(VLOOKUP($K1188,'Prodcom codes'!$A:$A,1,FALSE)))</f>
        <v>1</v>
      </c>
      <c r="Q1188" s="19" t="b">
        <f t="shared" si="225"/>
        <v>0</v>
      </c>
      <c r="R1188" s="19" t="b">
        <f t="shared" si="226"/>
        <v>0</v>
      </c>
      <c r="S1188" s="19" t="b">
        <f t="shared" si="227"/>
        <v>0</v>
      </c>
      <c r="T1188" s="19" t="b">
        <f t="shared" si="228"/>
        <v>0</v>
      </c>
      <c r="U1188" s="19" t="b">
        <f t="shared" si="229"/>
        <v>0</v>
      </c>
    </row>
    <row r="1189" spans="8:21" x14ac:dyDescent="0.25">
      <c r="H1189" s="13" t="str">
        <f>_xlfn.IFNA(IF(B1189="GN",VLOOKUP($K1189,'GN codes'!$A:$E,3,FALSE),VLOOKUP($K1189,'Prodcom codes'!$A:$F,4,FALSE)),"")</f>
        <v/>
      </c>
      <c r="I1189" s="16" t="str">
        <f t="shared" si="218"/>
        <v/>
      </c>
      <c r="J1189" s="17" t="str">
        <f t="shared" si="219"/>
        <v/>
      </c>
      <c r="K1189" s="13" t="str">
        <f t="shared" si="220"/>
        <v/>
      </c>
      <c r="L1189" s="19" t="b">
        <f t="shared" si="221"/>
        <v>1</v>
      </c>
      <c r="M1189" s="19" t="b">
        <f t="shared" si="222"/>
        <v>1</v>
      </c>
      <c r="N1189" s="19" t="b">
        <f t="shared" si="223"/>
        <v>1</v>
      </c>
      <c r="O1189" s="19" t="b">
        <f t="shared" si="224"/>
        <v>0</v>
      </c>
      <c r="P1189" s="19" t="b">
        <f>IF(B1189="GN",ISNA(VLOOKUP($K1189,'GN codes'!$A:$A,1,FALSE)),ISNA(VLOOKUP($K1189,'Prodcom codes'!$A:$A,1,FALSE)))</f>
        <v>1</v>
      </c>
      <c r="Q1189" s="19" t="b">
        <f t="shared" si="225"/>
        <v>0</v>
      </c>
      <c r="R1189" s="19" t="b">
        <f t="shared" si="226"/>
        <v>0</v>
      </c>
      <c r="S1189" s="19" t="b">
        <f t="shared" si="227"/>
        <v>0</v>
      </c>
      <c r="T1189" s="19" t="b">
        <f t="shared" si="228"/>
        <v>0</v>
      </c>
      <c r="U1189" s="19" t="b">
        <f t="shared" si="229"/>
        <v>0</v>
      </c>
    </row>
    <row r="1190" spans="8:21" x14ac:dyDescent="0.25">
      <c r="H1190" s="13" t="str">
        <f>_xlfn.IFNA(IF(B1190="GN",VLOOKUP($K1190,'GN codes'!$A:$E,3,FALSE),VLOOKUP($K1190,'Prodcom codes'!$A:$F,4,FALSE)),"")</f>
        <v/>
      </c>
      <c r="I1190" s="16" t="str">
        <f t="shared" si="218"/>
        <v/>
      </c>
      <c r="J1190" s="17" t="str">
        <f t="shared" si="219"/>
        <v/>
      </c>
      <c r="K1190" s="13" t="str">
        <f t="shared" si="220"/>
        <v/>
      </c>
      <c r="L1190" s="19" t="b">
        <f t="shared" si="221"/>
        <v>1</v>
      </c>
      <c r="M1190" s="19" t="b">
        <f t="shared" si="222"/>
        <v>1</v>
      </c>
      <c r="N1190" s="19" t="b">
        <f t="shared" si="223"/>
        <v>1</v>
      </c>
      <c r="O1190" s="19" t="b">
        <f t="shared" si="224"/>
        <v>0</v>
      </c>
      <c r="P1190" s="19" t="b">
        <f>IF(B1190="GN",ISNA(VLOOKUP($K1190,'GN codes'!$A:$A,1,FALSE)),ISNA(VLOOKUP($K1190,'Prodcom codes'!$A:$A,1,FALSE)))</f>
        <v>1</v>
      </c>
      <c r="Q1190" s="19" t="b">
        <f t="shared" si="225"/>
        <v>0</v>
      </c>
      <c r="R1190" s="19" t="b">
        <f t="shared" si="226"/>
        <v>0</v>
      </c>
      <c r="S1190" s="19" t="b">
        <f t="shared" si="227"/>
        <v>0</v>
      </c>
      <c r="T1190" s="19" t="b">
        <f t="shared" si="228"/>
        <v>0</v>
      </c>
      <c r="U1190" s="19" t="b">
        <f t="shared" si="229"/>
        <v>0</v>
      </c>
    </row>
    <row r="1191" spans="8:21" x14ac:dyDescent="0.25">
      <c r="H1191" s="13" t="str">
        <f>_xlfn.IFNA(IF(B1191="GN",VLOOKUP($K1191,'GN codes'!$A:$E,3,FALSE),VLOOKUP($K1191,'Prodcom codes'!$A:$F,4,FALSE)),"")</f>
        <v/>
      </c>
      <c r="I1191" s="16" t="str">
        <f t="shared" si="218"/>
        <v/>
      </c>
      <c r="J1191" s="17" t="str">
        <f t="shared" si="219"/>
        <v/>
      </c>
      <c r="K1191" s="13" t="str">
        <f t="shared" si="220"/>
        <v/>
      </c>
      <c r="L1191" s="19" t="b">
        <f t="shared" si="221"/>
        <v>1</v>
      </c>
      <c r="M1191" s="19" t="b">
        <f t="shared" si="222"/>
        <v>1</v>
      </c>
      <c r="N1191" s="19" t="b">
        <f t="shared" si="223"/>
        <v>1</v>
      </c>
      <c r="O1191" s="19" t="b">
        <f t="shared" si="224"/>
        <v>0</v>
      </c>
      <c r="P1191" s="19" t="b">
        <f>IF(B1191="GN",ISNA(VLOOKUP($K1191,'GN codes'!$A:$A,1,FALSE)),ISNA(VLOOKUP($K1191,'Prodcom codes'!$A:$A,1,FALSE)))</f>
        <v>1</v>
      </c>
      <c r="Q1191" s="19" t="b">
        <f t="shared" si="225"/>
        <v>0</v>
      </c>
      <c r="R1191" s="19" t="b">
        <f t="shared" si="226"/>
        <v>0</v>
      </c>
      <c r="S1191" s="19" t="b">
        <f t="shared" si="227"/>
        <v>0</v>
      </c>
      <c r="T1191" s="19" t="b">
        <f t="shared" si="228"/>
        <v>0</v>
      </c>
      <c r="U1191" s="19" t="b">
        <f t="shared" si="229"/>
        <v>0</v>
      </c>
    </row>
    <row r="1192" spans="8:21" x14ac:dyDescent="0.25">
      <c r="H1192" s="13" t="str">
        <f>_xlfn.IFNA(IF(B1192="GN",VLOOKUP($K1192,'GN codes'!$A:$E,3,FALSE),VLOOKUP($K1192,'Prodcom codes'!$A:$F,4,FALSE)),"")</f>
        <v/>
      </c>
      <c r="I1192" s="16" t="str">
        <f t="shared" si="218"/>
        <v/>
      </c>
      <c r="J1192" s="17" t="str">
        <f t="shared" si="219"/>
        <v/>
      </c>
      <c r="K1192" s="13" t="str">
        <f t="shared" si="220"/>
        <v/>
      </c>
      <c r="L1192" s="19" t="b">
        <f t="shared" si="221"/>
        <v>1</v>
      </c>
      <c r="M1192" s="19" t="b">
        <f t="shared" si="222"/>
        <v>1</v>
      </c>
      <c r="N1192" s="19" t="b">
        <f t="shared" si="223"/>
        <v>1</v>
      </c>
      <c r="O1192" s="19" t="b">
        <f t="shared" si="224"/>
        <v>0</v>
      </c>
      <c r="P1192" s="19" t="b">
        <f>IF(B1192="GN",ISNA(VLOOKUP($K1192,'GN codes'!$A:$A,1,FALSE)),ISNA(VLOOKUP($K1192,'Prodcom codes'!$A:$A,1,FALSE)))</f>
        <v>1</v>
      </c>
      <c r="Q1192" s="19" t="b">
        <f t="shared" si="225"/>
        <v>0</v>
      </c>
      <c r="R1192" s="19" t="b">
        <f t="shared" si="226"/>
        <v>0</v>
      </c>
      <c r="S1192" s="19" t="b">
        <f t="shared" si="227"/>
        <v>0</v>
      </c>
      <c r="T1192" s="19" t="b">
        <f t="shared" si="228"/>
        <v>0</v>
      </c>
      <c r="U1192" s="19" t="b">
        <f t="shared" si="229"/>
        <v>0</v>
      </c>
    </row>
    <row r="1193" spans="8:21" x14ac:dyDescent="0.25">
      <c r="H1193" s="13" t="str">
        <f>_xlfn.IFNA(IF(B1193="GN",VLOOKUP($K1193,'GN codes'!$A:$E,3,FALSE),VLOOKUP($K1193,'Prodcom codes'!$A:$F,4,FALSE)),"")</f>
        <v/>
      </c>
      <c r="I1193" s="16" t="str">
        <f t="shared" si="218"/>
        <v/>
      </c>
      <c r="J1193" s="17" t="str">
        <f t="shared" si="219"/>
        <v/>
      </c>
      <c r="K1193" s="13" t="str">
        <f t="shared" si="220"/>
        <v/>
      </c>
      <c r="L1193" s="19" t="b">
        <f t="shared" si="221"/>
        <v>1</v>
      </c>
      <c r="M1193" s="19" t="b">
        <f t="shared" si="222"/>
        <v>1</v>
      </c>
      <c r="N1193" s="19" t="b">
        <f t="shared" si="223"/>
        <v>1</v>
      </c>
      <c r="O1193" s="19" t="b">
        <f t="shared" si="224"/>
        <v>0</v>
      </c>
      <c r="P1193" s="19" t="b">
        <f>IF(B1193="GN",ISNA(VLOOKUP($K1193,'GN codes'!$A:$A,1,FALSE)),ISNA(VLOOKUP($K1193,'Prodcom codes'!$A:$A,1,FALSE)))</f>
        <v>1</v>
      </c>
      <c r="Q1193" s="19" t="b">
        <f t="shared" si="225"/>
        <v>0</v>
      </c>
      <c r="R1193" s="19" t="b">
        <f t="shared" si="226"/>
        <v>0</v>
      </c>
      <c r="S1193" s="19" t="b">
        <f t="shared" si="227"/>
        <v>0</v>
      </c>
      <c r="T1193" s="19" t="b">
        <f t="shared" si="228"/>
        <v>0</v>
      </c>
      <c r="U1193" s="19" t="b">
        <f t="shared" si="229"/>
        <v>0</v>
      </c>
    </row>
    <row r="1194" spans="8:21" x14ac:dyDescent="0.25">
      <c r="H1194" s="13" t="str">
        <f>_xlfn.IFNA(IF(B1194="GN",VLOOKUP($K1194,'GN codes'!$A:$E,3,FALSE),VLOOKUP($K1194,'Prodcom codes'!$A:$F,4,FALSE)),"")</f>
        <v/>
      </c>
      <c r="I1194" s="16" t="str">
        <f t="shared" si="218"/>
        <v/>
      </c>
      <c r="J1194" s="17" t="str">
        <f t="shared" si="219"/>
        <v/>
      </c>
      <c r="K1194" s="13" t="str">
        <f t="shared" si="220"/>
        <v/>
      </c>
      <c r="L1194" s="19" t="b">
        <f t="shared" si="221"/>
        <v>1</v>
      </c>
      <c r="M1194" s="19" t="b">
        <f t="shared" si="222"/>
        <v>1</v>
      </c>
      <c r="N1194" s="19" t="b">
        <f t="shared" si="223"/>
        <v>1</v>
      </c>
      <c r="O1194" s="19" t="b">
        <f t="shared" si="224"/>
        <v>0</v>
      </c>
      <c r="P1194" s="19" t="b">
        <f>IF(B1194="GN",ISNA(VLOOKUP($K1194,'GN codes'!$A:$A,1,FALSE)),ISNA(VLOOKUP($K1194,'Prodcom codes'!$A:$A,1,FALSE)))</f>
        <v>1</v>
      </c>
      <c r="Q1194" s="19" t="b">
        <f t="shared" si="225"/>
        <v>0</v>
      </c>
      <c r="R1194" s="19" t="b">
        <f t="shared" si="226"/>
        <v>0</v>
      </c>
      <c r="S1194" s="19" t="b">
        <f t="shared" si="227"/>
        <v>0</v>
      </c>
      <c r="T1194" s="19" t="b">
        <f t="shared" si="228"/>
        <v>0</v>
      </c>
      <c r="U1194" s="19" t="b">
        <f t="shared" si="229"/>
        <v>0</v>
      </c>
    </row>
    <row r="1195" spans="8:21" x14ac:dyDescent="0.25">
      <c r="H1195" s="13" t="str">
        <f>_xlfn.IFNA(IF(B1195="GN",VLOOKUP($K1195,'GN codes'!$A:$E,3,FALSE),VLOOKUP($K1195,'Prodcom codes'!$A:$F,4,FALSE)),"")</f>
        <v/>
      </c>
      <c r="I1195" s="16" t="str">
        <f t="shared" si="218"/>
        <v/>
      </c>
      <c r="J1195" s="17" t="str">
        <f t="shared" si="219"/>
        <v/>
      </c>
      <c r="K1195" s="13" t="str">
        <f t="shared" si="220"/>
        <v/>
      </c>
      <c r="L1195" s="19" t="b">
        <f t="shared" si="221"/>
        <v>1</v>
      </c>
      <c r="M1195" s="19" t="b">
        <f t="shared" si="222"/>
        <v>1</v>
      </c>
      <c r="N1195" s="19" t="b">
        <f t="shared" si="223"/>
        <v>1</v>
      </c>
      <c r="O1195" s="19" t="b">
        <f t="shared" si="224"/>
        <v>0</v>
      </c>
      <c r="P1195" s="19" t="b">
        <f>IF(B1195="GN",ISNA(VLOOKUP($K1195,'GN codes'!$A:$A,1,FALSE)),ISNA(VLOOKUP($K1195,'Prodcom codes'!$A:$A,1,FALSE)))</f>
        <v>1</v>
      </c>
      <c r="Q1195" s="19" t="b">
        <f t="shared" si="225"/>
        <v>0</v>
      </c>
      <c r="R1195" s="19" t="b">
        <f t="shared" si="226"/>
        <v>0</v>
      </c>
      <c r="S1195" s="19" t="b">
        <f t="shared" si="227"/>
        <v>0</v>
      </c>
      <c r="T1195" s="19" t="b">
        <f t="shared" si="228"/>
        <v>0</v>
      </c>
      <c r="U1195" s="19" t="b">
        <f t="shared" si="229"/>
        <v>0</v>
      </c>
    </row>
    <row r="1196" spans="8:21" x14ac:dyDescent="0.25">
      <c r="H1196" s="13" t="str">
        <f>_xlfn.IFNA(IF(B1196="GN",VLOOKUP($K1196,'GN codes'!$A:$E,3,FALSE),VLOOKUP($K1196,'Prodcom codes'!$A:$F,4,FALSE)),"")</f>
        <v/>
      </c>
      <c r="I1196" s="16" t="str">
        <f t="shared" si="218"/>
        <v/>
      </c>
      <c r="J1196" s="17" t="str">
        <f t="shared" si="219"/>
        <v/>
      </c>
      <c r="K1196" s="13" t="str">
        <f t="shared" si="220"/>
        <v/>
      </c>
      <c r="L1196" s="19" t="b">
        <f t="shared" si="221"/>
        <v>1</v>
      </c>
      <c r="M1196" s="19" t="b">
        <f t="shared" si="222"/>
        <v>1</v>
      </c>
      <c r="N1196" s="19" t="b">
        <f t="shared" si="223"/>
        <v>1</v>
      </c>
      <c r="O1196" s="19" t="b">
        <f t="shared" si="224"/>
        <v>0</v>
      </c>
      <c r="P1196" s="19" t="b">
        <f>IF(B1196="GN",ISNA(VLOOKUP($K1196,'GN codes'!$A:$A,1,FALSE)),ISNA(VLOOKUP($K1196,'Prodcom codes'!$A:$A,1,FALSE)))</f>
        <v>1</v>
      </c>
      <c r="Q1196" s="19" t="b">
        <f t="shared" si="225"/>
        <v>0</v>
      </c>
      <c r="R1196" s="19" t="b">
        <f t="shared" si="226"/>
        <v>0</v>
      </c>
      <c r="S1196" s="19" t="b">
        <f t="shared" si="227"/>
        <v>0</v>
      </c>
      <c r="T1196" s="19" t="b">
        <f t="shared" si="228"/>
        <v>0</v>
      </c>
      <c r="U1196" s="19" t="b">
        <f t="shared" si="229"/>
        <v>0</v>
      </c>
    </row>
    <row r="1197" spans="8:21" x14ac:dyDescent="0.25">
      <c r="H1197" s="13" t="str">
        <f>_xlfn.IFNA(IF(B1197="GN",VLOOKUP($K1197,'GN codes'!$A:$E,3,FALSE),VLOOKUP($K1197,'Prodcom codes'!$A:$F,4,FALSE)),"")</f>
        <v/>
      </c>
      <c r="I1197" s="16" t="str">
        <f t="shared" si="218"/>
        <v/>
      </c>
      <c r="J1197" s="17" t="str">
        <f t="shared" si="219"/>
        <v/>
      </c>
      <c r="K1197" s="13" t="str">
        <f t="shared" si="220"/>
        <v/>
      </c>
      <c r="L1197" s="19" t="b">
        <f t="shared" si="221"/>
        <v>1</v>
      </c>
      <c r="M1197" s="19" t="b">
        <f t="shared" si="222"/>
        <v>1</v>
      </c>
      <c r="N1197" s="19" t="b">
        <f t="shared" si="223"/>
        <v>1</v>
      </c>
      <c r="O1197" s="19" t="b">
        <f t="shared" si="224"/>
        <v>0</v>
      </c>
      <c r="P1197" s="19" t="b">
        <f>IF(B1197="GN",ISNA(VLOOKUP($K1197,'GN codes'!$A:$A,1,FALSE)),ISNA(VLOOKUP($K1197,'Prodcom codes'!$A:$A,1,FALSE)))</f>
        <v>1</v>
      </c>
      <c r="Q1197" s="19" t="b">
        <f t="shared" si="225"/>
        <v>0</v>
      </c>
      <c r="R1197" s="19" t="b">
        <f t="shared" si="226"/>
        <v>0</v>
      </c>
      <c r="S1197" s="19" t="b">
        <f t="shared" si="227"/>
        <v>0</v>
      </c>
      <c r="T1197" s="19" t="b">
        <f t="shared" si="228"/>
        <v>0</v>
      </c>
      <c r="U1197" s="19" t="b">
        <f t="shared" si="229"/>
        <v>0</v>
      </c>
    </row>
    <row r="1198" spans="8:21" x14ac:dyDescent="0.25">
      <c r="H1198" s="13" t="str">
        <f>_xlfn.IFNA(IF(B1198="GN",VLOOKUP($K1198,'GN codes'!$A:$E,3,FALSE),VLOOKUP($K1198,'Prodcom codes'!$A:$F,4,FALSE)),"")</f>
        <v/>
      </c>
      <c r="I1198" s="16" t="str">
        <f t="shared" si="218"/>
        <v/>
      </c>
      <c r="J1198" s="17" t="str">
        <f t="shared" si="219"/>
        <v/>
      </c>
      <c r="K1198" s="13" t="str">
        <f t="shared" si="220"/>
        <v/>
      </c>
      <c r="L1198" s="19" t="b">
        <f t="shared" si="221"/>
        <v>1</v>
      </c>
      <c r="M1198" s="19" t="b">
        <f t="shared" si="222"/>
        <v>1</v>
      </c>
      <c r="N1198" s="19" t="b">
        <f t="shared" si="223"/>
        <v>1</v>
      </c>
      <c r="O1198" s="19" t="b">
        <f t="shared" si="224"/>
        <v>0</v>
      </c>
      <c r="P1198" s="19" t="b">
        <f>IF(B1198="GN",ISNA(VLOOKUP($K1198,'GN codes'!$A:$A,1,FALSE)),ISNA(VLOOKUP($K1198,'Prodcom codes'!$A:$A,1,FALSE)))</f>
        <v>1</v>
      </c>
      <c r="Q1198" s="19" t="b">
        <f t="shared" si="225"/>
        <v>0</v>
      </c>
      <c r="R1198" s="19" t="b">
        <f t="shared" si="226"/>
        <v>0</v>
      </c>
      <c r="S1198" s="19" t="b">
        <f t="shared" si="227"/>
        <v>0</v>
      </c>
      <c r="T1198" s="19" t="b">
        <f t="shared" si="228"/>
        <v>0</v>
      </c>
      <c r="U1198" s="19" t="b">
        <f t="shared" si="229"/>
        <v>0</v>
      </c>
    </row>
    <row r="1199" spans="8:21" x14ac:dyDescent="0.25">
      <c r="H1199" s="13" t="str">
        <f>_xlfn.IFNA(IF(B1199="GN",VLOOKUP($K1199,'GN codes'!$A:$E,3,FALSE),VLOOKUP($K1199,'Prodcom codes'!$A:$F,4,FALSE)),"")</f>
        <v/>
      </c>
      <c r="I1199" s="16" t="str">
        <f t="shared" si="218"/>
        <v/>
      </c>
      <c r="J1199" s="17" t="str">
        <f t="shared" si="219"/>
        <v/>
      </c>
      <c r="K1199" s="13" t="str">
        <f t="shared" si="220"/>
        <v/>
      </c>
      <c r="L1199" s="19" t="b">
        <f t="shared" si="221"/>
        <v>1</v>
      </c>
      <c r="M1199" s="19" t="b">
        <f t="shared" si="222"/>
        <v>1</v>
      </c>
      <c r="N1199" s="19" t="b">
        <f t="shared" si="223"/>
        <v>1</v>
      </c>
      <c r="O1199" s="19" t="b">
        <f t="shared" si="224"/>
        <v>0</v>
      </c>
      <c r="P1199" s="19" t="b">
        <f>IF(B1199="GN",ISNA(VLOOKUP($K1199,'GN codes'!$A:$A,1,FALSE)),ISNA(VLOOKUP($K1199,'Prodcom codes'!$A:$A,1,FALSE)))</f>
        <v>1</v>
      </c>
      <c r="Q1199" s="19" t="b">
        <f t="shared" si="225"/>
        <v>0</v>
      </c>
      <c r="R1199" s="19" t="b">
        <f t="shared" si="226"/>
        <v>0</v>
      </c>
      <c r="S1199" s="19" t="b">
        <f t="shared" si="227"/>
        <v>0</v>
      </c>
      <c r="T1199" s="19" t="b">
        <f t="shared" si="228"/>
        <v>0</v>
      </c>
      <c r="U1199" s="19" t="b">
        <f t="shared" si="229"/>
        <v>0</v>
      </c>
    </row>
    <row r="1200" spans="8:21" x14ac:dyDescent="0.25">
      <c r="H1200" s="13" t="str">
        <f>_xlfn.IFNA(IF(B1200="GN",VLOOKUP($K1200,'GN codes'!$A:$E,3,FALSE),VLOOKUP($K1200,'Prodcom codes'!$A:$F,4,FALSE)),"")</f>
        <v/>
      </c>
      <c r="I1200" s="16" t="str">
        <f t="shared" si="218"/>
        <v/>
      </c>
      <c r="J1200" s="17" t="str">
        <f t="shared" si="219"/>
        <v/>
      </c>
      <c r="K1200" s="13" t="str">
        <f t="shared" si="220"/>
        <v/>
      </c>
      <c r="L1200" s="19" t="b">
        <f t="shared" si="221"/>
        <v>1</v>
      </c>
      <c r="M1200" s="19" t="b">
        <f t="shared" si="222"/>
        <v>1</v>
      </c>
      <c r="N1200" s="19" t="b">
        <f t="shared" si="223"/>
        <v>1</v>
      </c>
      <c r="O1200" s="19" t="b">
        <f t="shared" si="224"/>
        <v>0</v>
      </c>
      <c r="P1200" s="19" t="b">
        <f>IF(B1200="GN",ISNA(VLOOKUP($K1200,'GN codes'!$A:$A,1,FALSE)),ISNA(VLOOKUP($K1200,'Prodcom codes'!$A:$A,1,FALSE)))</f>
        <v>1</v>
      </c>
      <c r="Q1200" s="19" t="b">
        <f t="shared" si="225"/>
        <v>0</v>
      </c>
      <c r="R1200" s="19" t="b">
        <f t="shared" si="226"/>
        <v>0</v>
      </c>
      <c r="S1200" s="19" t="b">
        <f t="shared" si="227"/>
        <v>0</v>
      </c>
      <c r="T1200" s="19" t="b">
        <f t="shared" si="228"/>
        <v>0</v>
      </c>
      <c r="U1200" s="19" t="b">
        <f t="shared" si="229"/>
        <v>0</v>
      </c>
    </row>
    <row r="1201" spans="8:21" x14ac:dyDescent="0.25">
      <c r="H1201" s="13" t="str">
        <f>_xlfn.IFNA(IF(B1201="GN",VLOOKUP($K1201,'GN codes'!$A:$E,3,FALSE),VLOOKUP($K1201,'Prodcom codes'!$A:$F,4,FALSE)),"")</f>
        <v/>
      </c>
      <c r="I1201" s="16" t="str">
        <f t="shared" si="218"/>
        <v/>
      </c>
      <c r="J1201" s="17" t="str">
        <f t="shared" si="219"/>
        <v/>
      </c>
      <c r="K1201" s="13" t="str">
        <f t="shared" si="220"/>
        <v/>
      </c>
      <c r="L1201" s="19" t="b">
        <f t="shared" si="221"/>
        <v>1</v>
      </c>
      <c r="M1201" s="19" t="b">
        <f t="shared" si="222"/>
        <v>1</v>
      </c>
      <c r="N1201" s="19" t="b">
        <f t="shared" si="223"/>
        <v>1</v>
      </c>
      <c r="O1201" s="19" t="b">
        <f t="shared" si="224"/>
        <v>0</v>
      </c>
      <c r="P1201" s="19" t="b">
        <f>IF(B1201="GN",ISNA(VLOOKUP($K1201,'GN codes'!$A:$A,1,FALSE)),ISNA(VLOOKUP($K1201,'Prodcom codes'!$A:$A,1,FALSE)))</f>
        <v>1</v>
      </c>
      <c r="Q1201" s="19" t="b">
        <f t="shared" si="225"/>
        <v>0</v>
      </c>
      <c r="R1201" s="19" t="b">
        <f t="shared" si="226"/>
        <v>0</v>
      </c>
      <c r="S1201" s="19" t="b">
        <f t="shared" si="227"/>
        <v>0</v>
      </c>
      <c r="T1201" s="19" t="b">
        <f t="shared" si="228"/>
        <v>0</v>
      </c>
      <c r="U1201" s="19" t="b">
        <f t="shared" si="229"/>
        <v>0</v>
      </c>
    </row>
    <row r="1202" spans="8:21" x14ac:dyDescent="0.25">
      <c r="H1202" s="13" t="str">
        <f>_xlfn.IFNA(IF(B1202="GN",VLOOKUP($K1202,'GN codes'!$A:$E,3,FALSE),VLOOKUP($K1202,'Prodcom codes'!$A:$F,4,FALSE)),"")</f>
        <v/>
      </c>
      <c r="I1202" s="16" t="str">
        <f t="shared" si="218"/>
        <v/>
      </c>
      <c r="J1202" s="17" t="str">
        <f t="shared" si="219"/>
        <v/>
      </c>
      <c r="K1202" s="13" t="str">
        <f t="shared" si="220"/>
        <v/>
      </c>
      <c r="L1202" s="19" t="b">
        <f t="shared" si="221"/>
        <v>1</v>
      </c>
      <c r="M1202" s="19" t="b">
        <f t="shared" si="222"/>
        <v>1</v>
      </c>
      <c r="N1202" s="19" t="b">
        <f t="shared" si="223"/>
        <v>1</v>
      </c>
      <c r="O1202" s="19" t="b">
        <f t="shared" si="224"/>
        <v>0</v>
      </c>
      <c r="P1202" s="19" t="b">
        <f>IF(B1202="GN",ISNA(VLOOKUP($K1202,'GN codes'!$A:$A,1,FALSE)),ISNA(VLOOKUP($K1202,'Prodcom codes'!$A:$A,1,FALSE)))</f>
        <v>1</v>
      </c>
      <c r="Q1202" s="19" t="b">
        <f t="shared" si="225"/>
        <v>0</v>
      </c>
      <c r="R1202" s="19" t="b">
        <f t="shared" si="226"/>
        <v>0</v>
      </c>
      <c r="S1202" s="19" t="b">
        <f t="shared" si="227"/>
        <v>0</v>
      </c>
      <c r="T1202" s="19" t="b">
        <f t="shared" si="228"/>
        <v>0</v>
      </c>
      <c r="U1202" s="19" t="b">
        <f t="shared" si="229"/>
        <v>0</v>
      </c>
    </row>
    <row r="1203" spans="8:21" x14ac:dyDescent="0.25">
      <c r="H1203" s="13" t="str">
        <f>_xlfn.IFNA(IF(B1203="GN",VLOOKUP($K1203,'GN codes'!$A:$E,3,FALSE),VLOOKUP($K1203,'Prodcom codes'!$A:$F,4,FALSE)),"")</f>
        <v/>
      </c>
      <c r="I1203" s="16" t="str">
        <f t="shared" si="218"/>
        <v/>
      </c>
      <c r="J1203" s="17" t="str">
        <f t="shared" si="219"/>
        <v/>
      </c>
      <c r="K1203" s="13" t="str">
        <f t="shared" si="220"/>
        <v/>
      </c>
      <c r="L1203" s="19" t="b">
        <f t="shared" si="221"/>
        <v>1</v>
      </c>
      <c r="M1203" s="19" t="b">
        <f t="shared" si="222"/>
        <v>1</v>
      </c>
      <c r="N1203" s="19" t="b">
        <f t="shared" si="223"/>
        <v>1</v>
      </c>
      <c r="O1203" s="19" t="b">
        <f t="shared" si="224"/>
        <v>0</v>
      </c>
      <c r="P1203" s="19" t="b">
        <f>IF(B1203="GN",ISNA(VLOOKUP($K1203,'GN codes'!$A:$A,1,FALSE)),ISNA(VLOOKUP($K1203,'Prodcom codes'!$A:$A,1,FALSE)))</f>
        <v>1</v>
      </c>
      <c r="Q1203" s="19" t="b">
        <f t="shared" si="225"/>
        <v>0</v>
      </c>
      <c r="R1203" s="19" t="b">
        <f t="shared" si="226"/>
        <v>0</v>
      </c>
      <c r="S1203" s="19" t="b">
        <f t="shared" si="227"/>
        <v>0</v>
      </c>
      <c r="T1203" s="19" t="b">
        <f t="shared" si="228"/>
        <v>0</v>
      </c>
      <c r="U1203" s="19" t="b">
        <f t="shared" si="229"/>
        <v>0</v>
      </c>
    </row>
    <row r="1204" spans="8:21" x14ac:dyDescent="0.25">
      <c r="H1204" s="13" t="str">
        <f>_xlfn.IFNA(IF(B1204="GN",VLOOKUP($K1204,'GN codes'!$A:$E,3,FALSE),VLOOKUP($K1204,'Prodcom codes'!$A:$F,4,FALSE)),"")</f>
        <v/>
      </c>
      <c r="I1204" s="16" t="str">
        <f t="shared" si="218"/>
        <v/>
      </c>
      <c r="J1204" s="17" t="str">
        <f t="shared" si="219"/>
        <v/>
      </c>
      <c r="K1204" s="13" t="str">
        <f t="shared" si="220"/>
        <v/>
      </c>
      <c r="L1204" s="19" t="b">
        <f t="shared" si="221"/>
        <v>1</v>
      </c>
      <c r="M1204" s="19" t="b">
        <f t="shared" si="222"/>
        <v>1</v>
      </c>
      <c r="N1204" s="19" t="b">
        <f t="shared" si="223"/>
        <v>1</v>
      </c>
      <c r="O1204" s="19" t="b">
        <f t="shared" si="224"/>
        <v>0</v>
      </c>
      <c r="P1204" s="19" t="b">
        <f>IF(B1204="GN",ISNA(VLOOKUP($K1204,'GN codes'!$A:$A,1,FALSE)),ISNA(VLOOKUP($K1204,'Prodcom codes'!$A:$A,1,FALSE)))</f>
        <v>1</v>
      </c>
      <c r="Q1204" s="19" t="b">
        <f t="shared" si="225"/>
        <v>0</v>
      </c>
      <c r="R1204" s="19" t="b">
        <f t="shared" si="226"/>
        <v>0</v>
      </c>
      <c r="S1204" s="19" t="b">
        <f t="shared" si="227"/>
        <v>0</v>
      </c>
      <c r="T1204" s="19" t="b">
        <f t="shared" si="228"/>
        <v>0</v>
      </c>
      <c r="U1204" s="19" t="b">
        <f t="shared" si="229"/>
        <v>0</v>
      </c>
    </row>
    <row r="1205" spans="8:21" x14ac:dyDescent="0.25">
      <c r="H1205" s="13" t="str">
        <f>_xlfn.IFNA(IF(B1205="GN",VLOOKUP($K1205,'GN codes'!$A:$E,3,FALSE),VLOOKUP($K1205,'Prodcom codes'!$A:$F,4,FALSE)),"")</f>
        <v/>
      </c>
      <c r="I1205" s="16" t="str">
        <f t="shared" si="218"/>
        <v/>
      </c>
      <c r="J1205" s="17" t="str">
        <f t="shared" si="219"/>
        <v/>
      </c>
      <c r="K1205" s="13" t="str">
        <f t="shared" si="220"/>
        <v/>
      </c>
      <c r="L1205" s="19" t="b">
        <f t="shared" si="221"/>
        <v>1</v>
      </c>
      <c r="M1205" s="19" t="b">
        <f t="shared" si="222"/>
        <v>1</v>
      </c>
      <c r="N1205" s="19" t="b">
        <f t="shared" si="223"/>
        <v>1</v>
      </c>
      <c r="O1205" s="19" t="b">
        <f t="shared" si="224"/>
        <v>0</v>
      </c>
      <c r="P1205" s="19" t="b">
        <f>IF(B1205="GN",ISNA(VLOOKUP($K1205,'GN codes'!$A:$A,1,FALSE)),ISNA(VLOOKUP($K1205,'Prodcom codes'!$A:$A,1,FALSE)))</f>
        <v>1</v>
      </c>
      <c r="Q1205" s="19" t="b">
        <f t="shared" si="225"/>
        <v>0</v>
      </c>
      <c r="R1205" s="19" t="b">
        <f t="shared" si="226"/>
        <v>0</v>
      </c>
      <c r="S1205" s="19" t="b">
        <f t="shared" si="227"/>
        <v>0</v>
      </c>
      <c r="T1205" s="19" t="b">
        <f t="shared" si="228"/>
        <v>0</v>
      </c>
      <c r="U1205" s="19" t="b">
        <f t="shared" si="229"/>
        <v>0</v>
      </c>
    </row>
    <row r="1206" spans="8:21" x14ac:dyDescent="0.25">
      <c r="H1206" s="13" t="str">
        <f>_xlfn.IFNA(IF(B1206="GN",VLOOKUP($K1206,'GN codes'!$A:$E,3,FALSE),VLOOKUP($K1206,'Prodcom codes'!$A:$F,4,FALSE)),"")</f>
        <v/>
      </c>
      <c r="I1206" s="16" t="str">
        <f t="shared" si="218"/>
        <v/>
      </c>
      <c r="J1206" s="17" t="str">
        <f t="shared" si="219"/>
        <v/>
      </c>
      <c r="K1206" s="13" t="str">
        <f t="shared" si="220"/>
        <v/>
      </c>
      <c r="L1206" s="19" t="b">
        <f t="shared" si="221"/>
        <v>1</v>
      </c>
      <c r="M1206" s="19" t="b">
        <f t="shared" si="222"/>
        <v>1</v>
      </c>
      <c r="N1206" s="19" t="b">
        <f t="shared" si="223"/>
        <v>1</v>
      </c>
      <c r="O1206" s="19" t="b">
        <f t="shared" si="224"/>
        <v>0</v>
      </c>
      <c r="P1206" s="19" t="b">
        <f>IF(B1206="GN",ISNA(VLOOKUP($K1206,'GN codes'!$A:$A,1,FALSE)),ISNA(VLOOKUP($K1206,'Prodcom codes'!$A:$A,1,FALSE)))</f>
        <v>1</v>
      </c>
      <c r="Q1206" s="19" t="b">
        <f t="shared" si="225"/>
        <v>0</v>
      </c>
      <c r="R1206" s="19" t="b">
        <f t="shared" si="226"/>
        <v>0</v>
      </c>
      <c r="S1206" s="19" t="b">
        <f t="shared" si="227"/>
        <v>0</v>
      </c>
      <c r="T1206" s="19" t="b">
        <f t="shared" si="228"/>
        <v>0</v>
      </c>
      <c r="U1206" s="19" t="b">
        <f t="shared" si="229"/>
        <v>0</v>
      </c>
    </row>
    <row r="1207" spans="8:21" x14ac:dyDescent="0.25">
      <c r="H1207" s="13" t="str">
        <f>_xlfn.IFNA(IF(B1207="GN",VLOOKUP($K1207,'GN codes'!$A:$E,3,FALSE),VLOOKUP($K1207,'Prodcom codes'!$A:$F,4,FALSE)),"")</f>
        <v/>
      </c>
      <c r="I1207" s="16" t="str">
        <f t="shared" si="218"/>
        <v/>
      </c>
      <c r="J1207" s="17" t="str">
        <f t="shared" si="219"/>
        <v/>
      </c>
      <c r="K1207" s="13" t="str">
        <f t="shared" si="220"/>
        <v/>
      </c>
      <c r="L1207" s="19" t="b">
        <f t="shared" si="221"/>
        <v>1</v>
      </c>
      <c r="M1207" s="19" t="b">
        <f t="shared" si="222"/>
        <v>1</v>
      </c>
      <c r="N1207" s="19" t="b">
        <f t="shared" si="223"/>
        <v>1</v>
      </c>
      <c r="O1207" s="19" t="b">
        <f t="shared" si="224"/>
        <v>0</v>
      </c>
      <c r="P1207" s="19" t="b">
        <f>IF(B1207="GN",ISNA(VLOOKUP($K1207,'GN codes'!$A:$A,1,FALSE)),ISNA(VLOOKUP($K1207,'Prodcom codes'!$A:$A,1,FALSE)))</f>
        <v>1</v>
      </c>
      <c r="Q1207" s="19" t="b">
        <f t="shared" si="225"/>
        <v>0</v>
      </c>
      <c r="R1207" s="19" t="b">
        <f t="shared" si="226"/>
        <v>0</v>
      </c>
      <c r="S1207" s="19" t="b">
        <f t="shared" si="227"/>
        <v>0</v>
      </c>
      <c r="T1207" s="19" t="b">
        <f t="shared" si="228"/>
        <v>0</v>
      </c>
      <c r="U1207" s="19" t="b">
        <f t="shared" si="229"/>
        <v>0</v>
      </c>
    </row>
    <row r="1208" spans="8:21" x14ac:dyDescent="0.25">
      <c r="H1208" s="13" t="str">
        <f>_xlfn.IFNA(IF(B1208="GN",VLOOKUP($K1208,'GN codes'!$A:$E,3,FALSE),VLOOKUP($K1208,'Prodcom codes'!$A:$F,4,FALSE)),"")</f>
        <v/>
      </c>
      <c r="I1208" s="16" t="str">
        <f t="shared" si="218"/>
        <v/>
      </c>
      <c r="J1208" s="17" t="str">
        <f t="shared" si="219"/>
        <v/>
      </c>
      <c r="K1208" s="13" t="str">
        <f t="shared" si="220"/>
        <v/>
      </c>
      <c r="L1208" s="19" t="b">
        <f t="shared" si="221"/>
        <v>1</v>
      </c>
      <c r="M1208" s="19" t="b">
        <f t="shared" si="222"/>
        <v>1</v>
      </c>
      <c r="N1208" s="19" t="b">
        <f t="shared" si="223"/>
        <v>1</v>
      </c>
      <c r="O1208" s="19" t="b">
        <f t="shared" si="224"/>
        <v>0</v>
      </c>
      <c r="P1208" s="19" t="b">
        <f>IF(B1208="GN",ISNA(VLOOKUP($K1208,'GN codes'!$A:$A,1,FALSE)),ISNA(VLOOKUP($K1208,'Prodcom codes'!$A:$A,1,FALSE)))</f>
        <v>1</v>
      </c>
      <c r="Q1208" s="19" t="b">
        <f t="shared" si="225"/>
        <v>0</v>
      </c>
      <c r="R1208" s="19" t="b">
        <f t="shared" si="226"/>
        <v>0</v>
      </c>
      <c r="S1208" s="19" t="b">
        <f t="shared" si="227"/>
        <v>0</v>
      </c>
      <c r="T1208" s="19" t="b">
        <f t="shared" si="228"/>
        <v>0</v>
      </c>
      <c r="U1208" s="19" t="b">
        <f t="shared" si="229"/>
        <v>0</v>
      </c>
    </row>
    <row r="1209" spans="8:21" x14ac:dyDescent="0.25">
      <c r="H1209" s="13" t="str">
        <f>_xlfn.IFNA(IF(B1209="GN",VLOOKUP($K1209,'GN codes'!$A:$E,3,FALSE),VLOOKUP($K1209,'Prodcom codes'!$A:$F,4,FALSE)),"")</f>
        <v/>
      </c>
      <c r="I1209" s="16" t="str">
        <f t="shared" si="218"/>
        <v/>
      </c>
      <c r="J1209" s="17" t="str">
        <f t="shared" si="219"/>
        <v/>
      </c>
      <c r="K1209" s="13" t="str">
        <f t="shared" si="220"/>
        <v/>
      </c>
      <c r="L1209" s="19" t="b">
        <f t="shared" si="221"/>
        <v>1</v>
      </c>
      <c r="M1209" s="19" t="b">
        <f t="shared" si="222"/>
        <v>1</v>
      </c>
      <c r="N1209" s="19" t="b">
        <f t="shared" si="223"/>
        <v>1</v>
      </c>
      <c r="O1209" s="19" t="b">
        <f t="shared" si="224"/>
        <v>0</v>
      </c>
      <c r="P1209" s="19" t="b">
        <f>IF(B1209="GN",ISNA(VLOOKUP($K1209,'GN codes'!$A:$A,1,FALSE)),ISNA(VLOOKUP($K1209,'Prodcom codes'!$A:$A,1,FALSE)))</f>
        <v>1</v>
      </c>
      <c r="Q1209" s="19" t="b">
        <f t="shared" si="225"/>
        <v>0</v>
      </c>
      <c r="R1209" s="19" t="b">
        <f t="shared" si="226"/>
        <v>0</v>
      </c>
      <c r="S1209" s="19" t="b">
        <f t="shared" si="227"/>
        <v>0</v>
      </c>
      <c r="T1209" s="19" t="b">
        <f t="shared" si="228"/>
        <v>0</v>
      </c>
      <c r="U1209" s="19" t="b">
        <f t="shared" si="229"/>
        <v>0</v>
      </c>
    </row>
    <row r="1210" spans="8:21" x14ac:dyDescent="0.25">
      <c r="H1210" s="13" t="str">
        <f>_xlfn.IFNA(IF(B1210="GN",VLOOKUP($K1210,'GN codes'!$A:$E,3,FALSE),VLOOKUP($K1210,'Prodcom codes'!$A:$F,4,FALSE)),"")</f>
        <v/>
      </c>
      <c r="I1210" s="16" t="str">
        <f t="shared" si="218"/>
        <v/>
      </c>
      <c r="J1210" s="17" t="str">
        <f t="shared" si="219"/>
        <v/>
      </c>
      <c r="K1210" s="13" t="str">
        <f t="shared" si="220"/>
        <v/>
      </c>
      <c r="L1210" s="19" t="b">
        <f t="shared" si="221"/>
        <v>1</v>
      </c>
      <c r="M1210" s="19" t="b">
        <f t="shared" si="222"/>
        <v>1</v>
      </c>
      <c r="N1210" s="19" t="b">
        <f t="shared" si="223"/>
        <v>1</v>
      </c>
      <c r="O1210" s="19" t="b">
        <f t="shared" si="224"/>
        <v>0</v>
      </c>
      <c r="P1210" s="19" t="b">
        <f>IF(B1210="GN",ISNA(VLOOKUP($K1210,'GN codes'!$A:$A,1,FALSE)),ISNA(VLOOKUP($K1210,'Prodcom codes'!$A:$A,1,FALSE)))</f>
        <v>1</v>
      </c>
      <c r="Q1210" s="19" t="b">
        <f t="shared" si="225"/>
        <v>0</v>
      </c>
      <c r="R1210" s="19" t="b">
        <f t="shared" si="226"/>
        <v>0</v>
      </c>
      <c r="S1210" s="19" t="b">
        <f t="shared" si="227"/>
        <v>0</v>
      </c>
      <c r="T1210" s="19" t="b">
        <f t="shared" si="228"/>
        <v>0</v>
      </c>
      <c r="U1210" s="19" t="b">
        <f t="shared" si="229"/>
        <v>0</v>
      </c>
    </row>
    <row r="1211" spans="8:21" x14ac:dyDescent="0.25">
      <c r="H1211" s="13" t="str">
        <f>_xlfn.IFNA(IF(B1211="GN",VLOOKUP($K1211,'GN codes'!$A:$E,3,FALSE),VLOOKUP($K1211,'Prodcom codes'!$A:$F,4,FALSE)),"")</f>
        <v/>
      </c>
      <c r="I1211" s="16" t="str">
        <f t="shared" si="218"/>
        <v/>
      </c>
      <c r="J1211" s="17" t="str">
        <f t="shared" si="219"/>
        <v/>
      </c>
      <c r="K1211" s="13" t="str">
        <f t="shared" si="220"/>
        <v/>
      </c>
      <c r="L1211" s="19" t="b">
        <f t="shared" si="221"/>
        <v>1</v>
      </c>
      <c r="M1211" s="19" t="b">
        <f t="shared" si="222"/>
        <v>1</v>
      </c>
      <c r="N1211" s="19" t="b">
        <f t="shared" si="223"/>
        <v>1</v>
      </c>
      <c r="O1211" s="19" t="b">
        <f t="shared" si="224"/>
        <v>0</v>
      </c>
      <c r="P1211" s="19" t="b">
        <f>IF(B1211="GN",ISNA(VLOOKUP($K1211,'GN codes'!$A:$A,1,FALSE)),ISNA(VLOOKUP($K1211,'Prodcom codes'!$A:$A,1,FALSE)))</f>
        <v>1</v>
      </c>
      <c r="Q1211" s="19" t="b">
        <f t="shared" si="225"/>
        <v>0</v>
      </c>
      <c r="R1211" s="19" t="b">
        <f t="shared" si="226"/>
        <v>0</v>
      </c>
      <c r="S1211" s="19" t="b">
        <f t="shared" si="227"/>
        <v>0</v>
      </c>
      <c r="T1211" s="19" t="b">
        <f t="shared" si="228"/>
        <v>0</v>
      </c>
      <c r="U1211" s="19" t="b">
        <f t="shared" si="229"/>
        <v>0</v>
      </c>
    </row>
    <row r="1212" spans="8:21" x14ac:dyDescent="0.25">
      <c r="H1212" s="13" t="str">
        <f>_xlfn.IFNA(IF(B1212="GN",VLOOKUP($K1212,'GN codes'!$A:$E,3,FALSE),VLOOKUP($K1212,'Prodcom codes'!$A:$F,4,FALSE)),"")</f>
        <v/>
      </c>
      <c r="I1212" s="16" t="str">
        <f t="shared" si="218"/>
        <v/>
      </c>
      <c r="J1212" s="17" t="str">
        <f t="shared" si="219"/>
        <v/>
      </c>
      <c r="K1212" s="13" t="str">
        <f t="shared" si="220"/>
        <v/>
      </c>
      <c r="L1212" s="19" t="b">
        <f t="shared" si="221"/>
        <v>1</v>
      </c>
      <c r="M1212" s="19" t="b">
        <f t="shared" si="222"/>
        <v>1</v>
      </c>
      <c r="N1212" s="19" t="b">
        <f t="shared" si="223"/>
        <v>1</v>
      </c>
      <c r="O1212" s="19" t="b">
        <f t="shared" si="224"/>
        <v>0</v>
      </c>
      <c r="P1212" s="19" t="b">
        <f>IF(B1212="GN",ISNA(VLOOKUP($K1212,'GN codes'!$A:$A,1,FALSE)),ISNA(VLOOKUP($K1212,'Prodcom codes'!$A:$A,1,FALSE)))</f>
        <v>1</v>
      </c>
      <c r="Q1212" s="19" t="b">
        <f t="shared" si="225"/>
        <v>0</v>
      </c>
      <c r="R1212" s="19" t="b">
        <f t="shared" si="226"/>
        <v>0</v>
      </c>
      <c r="S1212" s="19" t="b">
        <f t="shared" si="227"/>
        <v>0</v>
      </c>
      <c r="T1212" s="19" t="b">
        <f t="shared" si="228"/>
        <v>0</v>
      </c>
      <c r="U1212" s="19" t="b">
        <f t="shared" si="229"/>
        <v>0</v>
      </c>
    </row>
    <row r="1213" spans="8:21" x14ac:dyDescent="0.25">
      <c r="H1213" s="13" t="str">
        <f>_xlfn.IFNA(IF(B1213="GN",VLOOKUP($K1213,'GN codes'!$A:$E,3,FALSE),VLOOKUP($K1213,'Prodcom codes'!$A:$F,4,FALSE)),"")</f>
        <v/>
      </c>
      <c r="I1213" s="16" t="str">
        <f t="shared" si="218"/>
        <v/>
      </c>
      <c r="J1213" s="17" t="str">
        <f t="shared" si="219"/>
        <v/>
      </c>
      <c r="K1213" s="13" t="str">
        <f t="shared" si="220"/>
        <v/>
      </c>
      <c r="L1213" s="19" t="b">
        <f t="shared" si="221"/>
        <v>1</v>
      </c>
      <c r="M1213" s="19" t="b">
        <f t="shared" si="222"/>
        <v>1</v>
      </c>
      <c r="N1213" s="19" t="b">
        <f t="shared" si="223"/>
        <v>1</v>
      </c>
      <c r="O1213" s="19" t="b">
        <f t="shared" si="224"/>
        <v>0</v>
      </c>
      <c r="P1213" s="19" t="b">
        <f>IF(B1213="GN",ISNA(VLOOKUP($K1213,'GN codes'!$A:$A,1,FALSE)),ISNA(VLOOKUP($K1213,'Prodcom codes'!$A:$A,1,FALSE)))</f>
        <v>1</v>
      </c>
      <c r="Q1213" s="19" t="b">
        <f t="shared" si="225"/>
        <v>0</v>
      </c>
      <c r="R1213" s="19" t="b">
        <f t="shared" si="226"/>
        <v>0</v>
      </c>
      <c r="S1213" s="19" t="b">
        <f t="shared" si="227"/>
        <v>0</v>
      </c>
      <c r="T1213" s="19" t="b">
        <f t="shared" si="228"/>
        <v>0</v>
      </c>
      <c r="U1213" s="19" t="b">
        <f t="shared" si="229"/>
        <v>0</v>
      </c>
    </row>
    <row r="1214" spans="8:21" x14ac:dyDescent="0.25">
      <c r="H1214" s="13" t="str">
        <f>_xlfn.IFNA(IF(B1214="GN",VLOOKUP($K1214,'GN codes'!$A:$E,3,FALSE),VLOOKUP($K1214,'Prodcom codes'!$A:$F,4,FALSE)),"")</f>
        <v/>
      </c>
      <c r="I1214" s="16" t="str">
        <f t="shared" si="218"/>
        <v/>
      </c>
      <c r="J1214" s="17" t="str">
        <f t="shared" si="219"/>
        <v/>
      </c>
      <c r="K1214" s="13" t="str">
        <f t="shared" si="220"/>
        <v/>
      </c>
      <c r="L1214" s="19" t="b">
        <f t="shared" si="221"/>
        <v>1</v>
      </c>
      <c r="M1214" s="19" t="b">
        <f t="shared" si="222"/>
        <v>1</v>
      </c>
      <c r="N1214" s="19" t="b">
        <f t="shared" si="223"/>
        <v>1</v>
      </c>
      <c r="O1214" s="19" t="b">
        <f t="shared" si="224"/>
        <v>0</v>
      </c>
      <c r="P1214" s="19" t="b">
        <f>IF(B1214="GN",ISNA(VLOOKUP($K1214,'GN codes'!$A:$A,1,FALSE)),ISNA(VLOOKUP($K1214,'Prodcom codes'!$A:$A,1,FALSE)))</f>
        <v>1</v>
      </c>
      <c r="Q1214" s="19" t="b">
        <f t="shared" si="225"/>
        <v>0</v>
      </c>
      <c r="R1214" s="19" t="b">
        <f t="shared" si="226"/>
        <v>0</v>
      </c>
      <c r="S1214" s="19" t="b">
        <f t="shared" si="227"/>
        <v>0</v>
      </c>
      <c r="T1214" s="19" t="b">
        <f t="shared" si="228"/>
        <v>0</v>
      </c>
      <c r="U1214" s="19" t="b">
        <f t="shared" si="229"/>
        <v>0</v>
      </c>
    </row>
    <row r="1215" spans="8:21" x14ac:dyDescent="0.25">
      <c r="H1215" s="13" t="str">
        <f>_xlfn.IFNA(IF(B1215="GN",VLOOKUP($K1215,'GN codes'!$A:$E,3,FALSE),VLOOKUP($K1215,'Prodcom codes'!$A:$F,4,FALSE)),"")</f>
        <v/>
      </c>
      <c r="I1215" s="16" t="str">
        <f t="shared" si="218"/>
        <v/>
      </c>
      <c r="J1215" s="17" t="str">
        <f t="shared" si="219"/>
        <v/>
      </c>
      <c r="K1215" s="13" t="str">
        <f t="shared" si="220"/>
        <v/>
      </c>
      <c r="L1215" s="19" t="b">
        <f t="shared" si="221"/>
        <v>1</v>
      </c>
      <c r="M1215" s="19" t="b">
        <f t="shared" si="222"/>
        <v>1</v>
      </c>
      <c r="N1215" s="19" t="b">
        <f t="shared" si="223"/>
        <v>1</v>
      </c>
      <c r="O1215" s="19" t="b">
        <f t="shared" si="224"/>
        <v>0</v>
      </c>
      <c r="P1215" s="19" t="b">
        <f>IF(B1215="GN",ISNA(VLOOKUP($K1215,'GN codes'!$A:$A,1,FALSE)),ISNA(VLOOKUP($K1215,'Prodcom codes'!$A:$A,1,FALSE)))</f>
        <v>1</v>
      </c>
      <c r="Q1215" s="19" t="b">
        <f t="shared" si="225"/>
        <v>0</v>
      </c>
      <c r="R1215" s="19" t="b">
        <f t="shared" si="226"/>
        <v>0</v>
      </c>
      <c r="S1215" s="19" t="b">
        <f t="shared" si="227"/>
        <v>0</v>
      </c>
      <c r="T1215" s="19" t="b">
        <f t="shared" si="228"/>
        <v>0</v>
      </c>
      <c r="U1215" s="19" t="b">
        <f t="shared" si="229"/>
        <v>0</v>
      </c>
    </row>
    <row r="1216" spans="8:21" x14ac:dyDescent="0.25">
      <c r="H1216" s="13" t="str">
        <f>_xlfn.IFNA(IF(B1216="GN",VLOOKUP($K1216,'GN codes'!$A:$E,3,FALSE),VLOOKUP($K1216,'Prodcom codes'!$A:$F,4,FALSE)),"")</f>
        <v/>
      </c>
      <c r="I1216" s="16" t="str">
        <f t="shared" si="218"/>
        <v/>
      </c>
      <c r="J1216" s="17" t="str">
        <f t="shared" si="219"/>
        <v/>
      </c>
      <c r="K1216" s="13" t="str">
        <f t="shared" si="220"/>
        <v/>
      </c>
      <c r="L1216" s="19" t="b">
        <f t="shared" si="221"/>
        <v>1</v>
      </c>
      <c r="M1216" s="19" t="b">
        <f t="shared" si="222"/>
        <v>1</v>
      </c>
      <c r="N1216" s="19" t="b">
        <f t="shared" si="223"/>
        <v>1</v>
      </c>
      <c r="O1216" s="19" t="b">
        <f t="shared" si="224"/>
        <v>0</v>
      </c>
      <c r="P1216" s="19" t="b">
        <f>IF(B1216="GN",ISNA(VLOOKUP($K1216,'GN codes'!$A:$A,1,FALSE)),ISNA(VLOOKUP($K1216,'Prodcom codes'!$A:$A,1,FALSE)))</f>
        <v>1</v>
      </c>
      <c r="Q1216" s="19" t="b">
        <f t="shared" si="225"/>
        <v>0</v>
      </c>
      <c r="R1216" s="19" t="b">
        <f t="shared" si="226"/>
        <v>0</v>
      </c>
      <c r="S1216" s="19" t="b">
        <f t="shared" si="227"/>
        <v>0</v>
      </c>
      <c r="T1216" s="19" t="b">
        <f t="shared" si="228"/>
        <v>0</v>
      </c>
      <c r="U1216" s="19" t="b">
        <f t="shared" si="229"/>
        <v>0</v>
      </c>
    </row>
    <row r="1217" spans="8:21" x14ac:dyDescent="0.25">
      <c r="H1217" s="13" t="str">
        <f>_xlfn.IFNA(IF(B1217="GN",VLOOKUP($K1217,'GN codes'!$A:$E,3,FALSE),VLOOKUP($K1217,'Prodcom codes'!$A:$F,4,FALSE)),"")</f>
        <v/>
      </c>
      <c r="I1217" s="16" t="str">
        <f t="shared" si="218"/>
        <v/>
      </c>
      <c r="J1217" s="17" t="str">
        <f t="shared" si="219"/>
        <v/>
      </c>
      <c r="K1217" s="13" t="str">
        <f t="shared" si="220"/>
        <v/>
      </c>
      <c r="L1217" s="19" t="b">
        <f t="shared" si="221"/>
        <v>1</v>
      </c>
      <c r="M1217" s="19" t="b">
        <f t="shared" si="222"/>
        <v>1</v>
      </c>
      <c r="N1217" s="19" t="b">
        <f t="shared" si="223"/>
        <v>1</v>
      </c>
      <c r="O1217" s="19" t="b">
        <f t="shared" si="224"/>
        <v>0</v>
      </c>
      <c r="P1217" s="19" t="b">
        <f>IF(B1217="GN",ISNA(VLOOKUP($K1217,'GN codes'!$A:$A,1,FALSE)),ISNA(VLOOKUP($K1217,'Prodcom codes'!$A:$A,1,FALSE)))</f>
        <v>1</v>
      </c>
      <c r="Q1217" s="19" t="b">
        <f t="shared" si="225"/>
        <v>0</v>
      </c>
      <c r="R1217" s="19" t="b">
        <f t="shared" si="226"/>
        <v>0</v>
      </c>
      <c r="S1217" s="19" t="b">
        <f t="shared" si="227"/>
        <v>0</v>
      </c>
      <c r="T1217" s="19" t="b">
        <f t="shared" si="228"/>
        <v>0</v>
      </c>
      <c r="U1217" s="19" t="b">
        <f t="shared" si="229"/>
        <v>0</v>
      </c>
    </row>
    <row r="1218" spans="8:21" x14ac:dyDescent="0.25">
      <c r="H1218" s="13" t="str">
        <f>_xlfn.IFNA(IF(B1218="GN",VLOOKUP($K1218,'GN codes'!$A:$E,3,FALSE),VLOOKUP($K1218,'Prodcom codes'!$A:$F,4,FALSE)),"")</f>
        <v/>
      </c>
      <c r="I1218" s="16" t="str">
        <f t="shared" si="218"/>
        <v/>
      </c>
      <c r="J1218" s="17" t="str">
        <f t="shared" si="219"/>
        <v/>
      </c>
      <c r="K1218" s="13" t="str">
        <f t="shared" si="220"/>
        <v/>
      </c>
      <c r="L1218" s="19" t="b">
        <f t="shared" si="221"/>
        <v>1</v>
      </c>
      <c r="M1218" s="19" t="b">
        <f t="shared" si="222"/>
        <v>1</v>
      </c>
      <c r="N1218" s="19" t="b">
        <f t="shared" si="223"/>
        <v>1</v>
      </c>
      <c r="O1218" s="19" t="b">
        <f t="shared" si="224"/>
        <v>0</v>
      </c>
      <c r="P1218" s="19" t="b">
        <f>IF(B1218="GN",ISNA(VLOOKUP($K1218,'GN codes'!$A:$A,1,FALSE)),ISNA(VLOOKUP($K1218,'Prodcom codes'!$A:$A,1,FALSE)))</f>
        <v>1</v>
      </c>
      <c r="Q1218" s="19" t="b">
        <f t="shared" si="225"/>
        <v>0</v>
      </c>
      <c r="R1218" s="19" t="b">
        <f t="shared" si="226"/>
        <v>0</v>
      </c>
      <c r="S1218" s="19" t="b">
        <f t="shared" si="227"/>
        <v>0</v>
      </c>
      <c r="T1218" s="19" t="b">
        <f t="shared" si="228"/>
        <v>0</v>
      </c>
      <c r="U1218" s="19" t="b">
        <f t="shared" si="229"/>
        <v>0</v>
      </c>
    </row>
    <row r="1219" spans="8:21" x14ac:dyDescent="0.25">
      <c r="H1219" s="13" t="str">
        <f>_xlfn.IFNA(IF(B1219="GN",VLOOKUP($K1219,'GN codes'!$A:$E,3,FALSE),VLOOKUP($K1219,'Prodcom codes'!$A:$F,4,FALSE)),"")</f>
        <v/>
      </c>
      <c r="I1219" s="16" t="str">
        <f t="shared" ref="I1219:I1282" si="230">IF(L1219,"",IF(OR(M1219:U1219),"O","P"))</f>
        <v/>
      </c>
      <c r="J1219" s="17" t="str">
        <f t="shared" ref="J1219:J1282" si="231">IF(L1219,"",IF(M1219,M$1,IF(N1219,N$1,IF(O1219,O$1,IF(P1219,P$1,IF(Q1219,Q$1,IF(R1219,R$1,IF(S1219,S$1,IF(T1219,T$1,IF(U1219,U$1,""))))))))))</f>
        <v/>
      </c>
      <c r="K1219" s="13" t="str">
        <f t="shared" ref="K1219:K1282" si="232">IF(LEN(SUBSTITUTE($A1219,".",""))&gt;8,LEFT(SUBSTITUTE($A1219,".",""),8),TEXT(SUBSTITUTE($A1219,".",""),"00000000"))</f>
        <v/>
      </c>
      <c r="L1219" s="19" t="b">
        <f t="shared" ref="L1219:L1282" si="233">SUMPRODUCT(-($A1219:$G1219&lt;&gt;""))=0</f>
        <v>1</v>
      </c>
      <c r="M1219" s="19" t="b">
        <f t="shared" ref="M1219:M1282" si="234">IF(AND(H1219&lt;&gt;"",H1219&lt;&gt;"n.v.t"),OR(SUMPRODUCT(-($A1219:$C1219&lt;&gt;""))&gt;-3,SUMPRODUCT(-($D1219:$E1219&lt;&gt;""))&gt;-2),OR(SUMPRODUCT(-($A1219:$C1219&lt;&gt;""))&gt;-3,$D1219=""))</f>
        <v>1</v>
      </c>
      <c r="N1219" s="19" t="b">
        <f t="shared" ref="N1219:N1282" si="235">AND(B1219&lt;&gt;"GN",B1219&lt;&gt;"Prodcom")</f>
        <v>1</v>
      </c>
      <c r="O1219" s="19" t="b">
        <f t="shared" ref="O1219:O1282" si="236">AND(C1219&lt;&gt;0,C1219&lt;&gt;1)</f>
        <v>0</v>
      </c>
      <c r="P1219" s="19" t="b">
        <f>IF(B1219="GN",ISNA(VLOOKUP($K1219,'GN codes'!$A:$A,1,FALSE)),ISNA(VLOOKUP($K1219,'Prodcom codes'!$A:$A,1,FALSE)))</f>
        <v>1</v>
      </c>
      <c r="Q1219" s="19" t="b">
        <f t="shared" ref="Q1219:Q1282" si="237">IF(OR(ISBLANK($D1219),AND(ISNUMBER($D1219),$D1219&gt;=0,$D1219&lt;=50000000)),FALSE,TRUE)</f>
        <v>0</v>
      </c>
      <c r="R1219" s="19" t="b">
        <f t="shared" ref="R1219:R1282" si="238">IF(OR(ISBLANK($E1219),AND(ISNUMBER($E1219),$E1219&gt;=0,$E1219&lt;=50000000)),FALSE,TRUE)</f>
        <v>0</v>
      </c>
      <c r="S1219" s="19" t="b">
        <f t="shared" ref="S1219:S1282" si="239">IF(OR(ISBLANK($F1219),AND(ISNUMBER($F1219),$F1219&gt;=0,$F1219&lt;=50000000)),FALSE,TRUE)</f>
        <v>0</v>
      </c>
      <c r="T1219" s="19" t="b">
        <f t="shared" ref="T1219:T1282" si="240">IF(OR(ISBLANK($G1219),AND(ISNUMBER($G1219),$G1219&gt;=0,$G1219&lt;=50000000)),FALSE,TRUE)</f>
        <v>0</v>
      </c>
      <c r="U1219" s="19" t="b">
        <f t="shared" ref="U1219:U1282" si="241">AND(SUMPRODUCT(-($F1219:$G1219&lt;&gt;""))&gt;-2,OR(LEFT($K1219,4)="1051",LEFT($K1219,3)="040"))</f>
        <v>0</v>
      </c>
    </row>
    <row r="1220" spans="8:21" x14ac:dyDescent="0.25">
      <c r="H1220" s="13" t="str">
        <f>_xlfn.IFNA(IF(B1220="GN",VLOOKUP($K1220,'GN codes'!$A:$E,3,FALSE),VLOOKUP($K1220,'Prodcom codes'!$A:$F,4,FALSE)),"")</f>
        <v/>
      </c>
      <c r="I1220" s="16" t="str">
        <f t="shared" si="230"/>
        <v/>
      </c>
      <c r="J1220" s="17" t="str">
        <f t="shared" si="231"/>
        <v/>
      </c>
      <c r="K1220" s="13" t="str">
        <f t="shared" si="232"/>
        <v/>
      </c>
      <c r="L1220" s="19" t="b">
        <f t="shared" si="233"/>
        <v>1</v>
      </c>
      <c r="M1220" s="19" t="b">
        <f t="shared" si="234"/>
        <v>1</v>
      </c>
      <c r="N1220" s="19" t="b">
        <f t="shared" si="235"/>
        <v>1</v>
      </c>
      <c r="O1220" s="19" t="b">
        <f t="shared" si="236"/>
        <v>0</v>
      </c>
      <c r="P1220" s="19" t="b">
        <f>IF(B1220="GN",ISNA(VLOOKUP($K1220,'GN codes'!$A:$A,1,FALSE)),ISNA(VLOOKUP($K1220,'Prodcom codes'!$A:$A,1,FALSE)))</f>
        <v>1</v>
      </c>
      <c r="Q1220" s="19" t="b">
        <f t="shared" si="237"/>
        <v>0</v>
      </c>
      <c r="R1220" s="19" t="b">
        <f t="shared" si="238"/>
        <v>0</v>
      </c>
      <c r="S1220" s="19" t="b">
        <f t="shared" si="239"/>
        <v>0</v>
      </c>
      <c r="T1220" s="19" t="b">
        <f t="shared" si="240"/>
        <v>0</v>
      </c>
      <c r="U1220" s="19" t="b">
        <f t="shared" si="241"/>
        <v>0</v>
      </c>
    </row>
    <row r="1221" spans="8:21" x14ac:dyDescent="0.25">
      <c r="H1221" s="13" t="str">
        <f>_xlfn.IFNA(IF(B1221="GN",VLOOKUP($K1221,'GN codes'!$A:$E,3,FALSE),VLOOKUP($K1221,'Prodcom codes'!$A:$F,4,FALSE)),"")</f>
        <v/>
      </c>
      <c r="I1221" s="16" t="str">
        <f t="shared" si="230"/>
        <v/>
      </c>
      <c r="J1221" s="17" t="str">
        <f t="shared" si="231"/>
        <v/>
      </c>
      <c r="K1221" s="13" t="str">
        <f t="shared" si="232"/>
        <v/>
      </c>
      <c r="L1221" s="19" t="b">
        <f t="shared" si="233"/>
        <v>1</v>
      </c>
      <c r="M1221" s="19" t="b">
        <f t="shared" si="234"/>
        <v>1</v>
      </c>
      <c r="N1221" s="19" t="b">
        <f t="shared" si="235"/>
        <v>1</v>
      </c>
      <c r="O1221" s="19" t="b">
        <f t="shared" si="236"/>
        <v>0</v>
      </c>
      <c r="P1221" s="19" t="b">
        <f>IF(B1221="GN",ISNA(VLOOKUP($K1221,'GN codes'!$A:$A,1,FALSE)),ISNA(VLOOKUP($K1221,'Prodcom codes'!$A:$A,1,FALSE)))</f>
        <v>1</v>
      </c>
      <c r="Q1221" s="19" t="b">
        <f t="shared" si="237"/>
        <v>0</v>
      </c>
      <c r="R1221" s="19" t="b">
        <f t="shared" si="238"/>
        <v>0</v>
      </c>
      <c r="S1221" s="19" t="b">
        <f t="shared" si="239"/>
        <v>0</v>
      </c>
      <c r="T1221" s="19" t="b">
        <f t="shared" si="240"/>
        <v>0</v>
      </c>
      <c r="U1221" s="19" t="b">
        <f t="shared" si="241"/>
        <v>0</v>
      </c>
    </row>
    <row r="1222" spans="8:21" x14ac:dyDescent="0.25">
      <c r="H1222" s="13" t="str">
        <f>_xlfn.IFNA(IF(B1222="GN",VLOOKUP($K1222,'GN codes'!$A:$E,3,FALSE),VLOOKUP($K1222,'Prodcom codes'!$A:$F,4,FALSE)),"")</f>
        <v/>
      </c>
      <c r="I1222" s="16" t="str">
        <f t="shared" si="230"/>
        <v/>
      </c>
      <c r="J1222" s="17" t="str">
        <f t="shared" si="231"/>
        <v/>
      </c>
      <c r="K1222" s="13" t="str">
        <f t="shared" si="232"/>
        <v/>
      </c>
      <c r="L1222" s="19" t="b">
        <f t="shared" si="233"/>
        <v>1</v>
      </c>
      <c r="M1222" s="19" t="b">
        <f t="shared" si="234"/>
        <v>1</v>
      </c>
      <c r="N1222" s="19" t="b">
        <f t="shared" si="235"/>
        <v>1</v>
      </c>
      <c r="O1222" s="19" t="b">
        <f t="shared" si="236"/>
        <v>0</v>
      </c>
      <c r="P1222" s="19" t="b">
        <f>IF(B1222="GN",ISNA(VLOOKUP($K1222,'GN codes'!$A:$A,1,FALSE)),ISNA(VLOOKUP($K1222,'Prodcom codes'!$A:$A,1,FALSE)))</f>
        <v>1</v>
      </c>
      <c r="Q1222" s="19" t="b">
        <f t="shared" si="237"/>
        <v>0</v>
      </c>
      <c r="R1222" s="19" t="b">
        <f t="shared" si="238"/>
        <v>0</v>
      </c>
      <c r="S1222" s="19" t="b">
        <f t="shared" si="239"/>
        <v>0</v>
      </c>
      <c r="T1222" s="19" t="b">
        <f t="shared" si="240"/>
        <v>0</v>
      </c>
      <c r="U1222" s="19" t="b">
        <f t="shared" si="241"/>
        <v>0</v>
      </c>
    </row>
    <row r="1223" spans="8:21" x14ac:dyDescent="0.25">
      <c r="H1223" s="13" t="str">
        <f>_xlfn.IFNA(IF(B1223="GN",VLOOKUP($K1223,'GN codes'!$A:$E,3,FALSE),VLOOKUP($K1223,'Prodcom codes'!$A:$F,4,FALSE)),"")</f>
        <v/>
      </c>
      <c r="I1223" s="16" t="str">
        <f t="shared" si="230"/>
        <v/>
      </c>
      <c r="J1223" s="17" t="str">
        <f t="shared" si="231"/>
        <v/>
      </c>
      <c r="K1223" s="13" t="str">
        <f t="shared" si="232"/>
        <v/>
      </c>
      <c r="L1223" s="19" t="b">
        <f t="shared" si="233"/>
        <v>1</v>
      </c>
      <c r="M1223" s="19" t="b">
        <f t="shared" si="234"/>
        <v>1</v>
      </c>
      <c r="N1223" s="19" t="b">
        <f t="shared" si="235"/>
        <v>1</v>
      </c>
      <c r="O1223" s="19" t="b">
        <f t="shared" si="236"/>
        <v>0</v>
      </c>
      <c r="P1223" s="19" t="b">
        <f>IF(B1223="GN",ISNA(VLOOKUP($K1223,'GN codes'!$A:$A,1,FALSE)),ISNA(VLOOKUP($K1223,'Prodcom codes'!$A:$A,1,FALSE)))</f>
        <v>1</v>
      </c>
      <c r="Q1223" s="19" t="b">
        <f t="shared" si="237"/>
        <v>0</v>
      </c>
      <c r="R1223" s="19" t="b">
        <f t="shared" si="238"/>
        <v>0</v>
      </c>
      <c r="S1223" s="19" t="b">
        <f t="shared" si="239"/>
        <v>0</v>
      </c>
      <c r="T1223" s="19" t="b">
        <f t="shared" si="240"/>
        <v>0</v>
      </c>
      <c r="U1223" s="19" t="b">
        <f t="shared" si="241"/>
        <v>0</v>
      </c>
    </row>
    <row r="1224" spans="8:21" x14ac:dyDescent="0.25">
      <c r="H1224" s="13" t="str">
        <f>_xlfn.IFNA(IF(B1224="GN",VLOOKUP($K1224,'GN codes'!$A:$E,3,FALSE),VLOOKUP($K1224,'Prodcom codes'!$A:$F,4,FALSE)),"")</f>
        <v/>
      </c>
      <c r="I1224" s="16" t="str">
        <f t="shared" si="230"/>
        <v/>
      </c>
      <c r="J1224" s="17" t="str">
        <f t="shared" si="231"/>
        <v/>
      </c>
      <c r="K1224" s="13" t="str">
        <f t="shared" si="232"/>
        <v/>
      </c>
      <c r="L1224" s="19" t="b">
        <f t="shared" si="233"/>
        <v>1</v>
      </c>
      <c r="M1224" s="19" t="b">
        <f t="shared" si="234"/>
        <v>1</v>
      </c>
      <c r="N1224" s="19" t="b">
        <f t="shared" si="235"/>
        <v>1</v>
      </c>
      <c r="O1224" s="19" t="b">
        <f t="shared" si="236"/>
        <v>0</v>
      </c>
      <c r="P1224" s="19" t="b">
        <f>IF(B1224="GN",ISNA(VLOOKUP($K1224,'GN codes'!$A:$A,1,FALSE)),ISNA(VLOOKUP($K1224,'Prodcom codes'!$A:$A,1,FALSE)))</f>
        <v>1</v>
      </c>
      <c r="Q1224" s="19" t="b">
        <f t="shared" si="237"/>
        <v>0</v>
      </c>
      <c r="R1224" s="19" t="b">
        <f t="shared" si="238"/>
        <v>0</v>
      </c>
      <c r="S1224" s="19" t="b">
        <f t="shared" si="239"/>
        <v>0</v>
      </c>
      <c r="T1224" s="19" t="b">
        <f t="shared" si="240"/>
        <v>0</v>
      </c>
      <c r="U1224" s="19" t="b">
        <f t="shared" si="241"/>
        <v>0</v>
      </c>
    </row>
    <row r="1225" spans="8:21" x14ac:dyDescent="0.25">
      <c r="H1225" s="13" t="str">
        <f>_xlfn.IFNA(IF(B1225="GN",VLOOKUP($K1225,'GN codes'!$A:$E,3,FALSE),VLOOKUP($K1225,'Prodcom codes'!$A:$F,4,FALSE)),"")</f>
        <v/>
      </c>
      <c r="I1225" s="16" t="str">
        <f t="shared" si="230"/>
        <v/>
      </c>
      <c r="J1225" s="17" t="str">
        <f t="shared" si="231"/>
        <v/>
      </c>
      <c r="K1225" s="13" t="str">
        <f t="shared" si="232"/>
        <v/>
      </c>
      <c r="L1225" s="19" t="b">
        <f t="shared" si="233"/>
        <v>1</v>
      </c>
      <c r="M1225" s="19" t="b">
        <f t="shared" si="234"/>
        <v>1</v>
      </c>
      <c r="N1225" s="19" t="b">
        <f t="shared" si="235"/>
        <v>1</v>
      </c>
      <c r="O1225" s="19" t="b">
        <f t="shared" si="236"/>
        <v>0</v>
      </c>
      <c r="P1225" s="19" t="b">
        <f>IF(B1225="GN",ISNA(VLOOKUP($K1225,'GN codes'!$A:$A,1,FALSE)),ISNA(VLOOKUP($K1225,'Prodcom codes'!$A:$A,1,FALSE)))</f>
        <v>1</v>
      </c>
      <c r="Q1225" s="19" t="b">
        <f t="shared" si="237"/>
        <v>0</v>
      </c>
      <c r="R1225" s="19" t="b">
        <f t="shared" si="238"/>
        <v>0</v>
      </c>
      <c r="S1225" s="19" t="b">
        <f t="shared" si="239"/>
        <v>0</v>
      </c>
      <c r="T1225" s="19" t="b">
        <f t="shared" si="240"/>
        <v>0</v>
      </c>
      <c r="U1225" s="19" t="b">
        <f t="shared" si="241"/>
        <v>0</v>
      </c>
    </row>
    <row r="1226" spans="8:21" x14ac:dyDescent="0.25">
      <c r="H1226" s="13" t="str">
        <f>_xlfn.IFNA(IF(B1226="GN",VLOOKUP($K1226,'GN codes'!$A:$E,3,FALSE),VLOOKUP($K1226,'Prodcom codes'!$A:$F,4,FALSE)),"")</f>
        <v/>
      </c>
      <c r="I1226" s="16" t="str">
        <f t="shared" si="230"/>
        <v/>
      </c>
      <c r="J1226" s="17" t="str">
        <f t="shared" si="231"/>
        <v/>
      </c>
      <c r="K1226" s="13" t="str">
        <f t="shared" si="232"/>
        <v/>
      </c>
      <c r="L1226" s="19" t="b">
        <f t="shared" si="233"/>
        <v>1</v>
      </c>
      <c r="M1226" s="19" t="b">
        <f t="shared" si="234"/>
        <v>1</v>
      </c>
      <c r="N1226" s="19" t="b">
        <f t="shared" si="235"/>
        <v>1</v>
      </c>
      <c r="O1226" s="19" t="b">
        <f t="shared" si="236"/>
        <v>0</v>
      </c>
      <c r="P1226" s="19" t="b">
        <f>IF(B1226="GN",ISNA(VLOOKUP($K1226,'GN codes'!$A:$A,1,FALSE)),ISNA(VLOOKUP($K1226,'Prodcom codes'!$A:$A,1,FALSE)))</f>
        <v>1</v>
      </c>
      <c r="Q1226" s="19" t="b">
        <f t="shared" si="237"/>
        <v>0</v>
      </c>
      <c r="R1226" s="19" t="b">
        <f t="shared" si="238"/>
        <v>0</v>
      </c>
      <c r="S1226" s="19" t="b">
        <f t="shared" si="239"/>
        <v>0</v>
      </c>
      <c r="T1226" s="19" t="b">
        <f t="shared" si="240"/>
        <v>0</v>
      </c>
      <c r="U1226" s="19" t="b">
        <f t="shared" si="241"/>
        <v>0</v>
      </c>
    </row>
    <row r="1227" spans="8:21" x14ac:dyDescent="0.25">
      <c r="H1227" s="13" t="str">
        <f>_xlfn.IFNA(IF(B1227="GN",VLOOKUP($K1227,'GN codes'!$A:$E,3,FALSE),VLOOKUP($K1227,'Prodcom codes'!$A:$F,4,FALSE)),"")</f>
        <v/>
      </c>
      <c r="I1227" s="16" t="str">
        <f t="shared" si="230"/>
        <v/>
      </c>
      <c r="J1227" s="17" t="str">
        <f t="shared" si="231"/>
        <v/>
      </c>
      <c r="K1227" s="13" t="str">
        <f t="shared" si="232"/>
        <v/>
      </c>
      <c r="L1227" s="19" t="b">
        <f t="shared" si="233"/>
        <v>1</v>
      </c>
      <c r="M1227" s="19" t="b">
        <f t="shared" si="234"/>
        <v>1</v>
      </c>
      <c r="N1227" s="19" t="b">
        <f t="shared" si="235"/>
        <v>1</v>
      </c>
      <c r="O1227" s="19" t="b">
        <f t="shared" si="236"/>
        <v>0</v>
      </c>
      <c r="P1227" s="19" t="b">
        <f>IF(B1227="GN",ISNA(VLOOKUP($K1227,'GN codes'!$A:$A,1,FALSE)),ISNA(VLOOKUP($K1227,'Prodcom codes'!$A:$A,1,FALSE)))</f>
        <v>1</v>
      </c>
      <c r="Q1227" s="19" t="b">
        <f t="shared" si="237"/>
        <v>0</v>
      </c>
      <c r="R1227" s="19" t="b">
        <f t="shared" si="238"/>
        <v>0</v>
      </c>
      <c r="S1227" s="19" t="b">
        <f t="shared" si="239"/>
        <v>0</v>
      </c>
      <c r="T1227" s="19" t="b">
        <f t="shared" si="240"/>
        <v>0</v>
      </c>
      <c r="U1227" s="19" t="b">
        <f t="shared" si="241"/>
        <v>0</v>
      </c>
    </row>
    <row r="1228" spans="8:21" x14ac:dyDescent="0.25">
      <c r="H1228" s="13" t="str">
        <f>_xlfn.IFNA(IF(B1228="GN",VLOOKUP($K1228,'GN codes'!$A:$E,3,FALSE),VLOOKUP($K1228,'Prodcom codes'!$A:$F,4,FALSE)),"")</f>
        <v/>
      </c>
      <c r="I1228" s="16" t="str">
        <f t="shared" si="230"/>
        <v/>
      </c>
      <c r="J1228" s="17" t="str">
        <f t="shared" si="231"/>
        <v/>
      </c>
      <c r="K1228" s="13" t="str">
        <f t="shared" si="232"/>
        <v/>
      </c>
      <c r="L1228" s="19" t="b">
        <f t="shared" si="233"/>
        <v>1</v>
      </c>
      <c r="M1228" s="19" t="b">
        <f t="shared" si="234"/>
        <v>1</v>
      </c>
      <c r="N1228" s="19" t="b">
        <f t="shared" si="235"/>
        <v>1</v>
      </c>
      <c r="O1228" s="19" t="b">
        <f t="shared" si="236"/>
        <v>0</v>
      </c>
      <c r="P1228" s="19" t="b">
        <f>IF(B1228="GN",ISNA(VLOOKUP($K1228,'GN codes'!$A:$A,1,FALSE)),ISNA(VLOOKUP($K1228,'Prodcom codes'!$A:$A,1,FALSE)))</f>
        <v>1</v>
      </c>
      <c r="Q1228" s="19" t="b">
        <f t="shared" si="237"/>
        <v>0</v>
      </c>
      <c r="R1228" s="19" t="b">
        <f t="shared" si="238"/>
        <v>0</v>
      </c>
      <c r="S1228" s="19" t="b">
        <f t="shared" si="239"/>
        <v>0</v>
      </c>
      <c r="T1228" s="19" t="b">
        <f t="shared" si="240"/>
        <v>0</v>
      </c>
      <c r="U1228" s="19" t="b">
        <f t="shared" si="241"/>
        <v>0</v>
      </c>
    </row>
    <row r="1229" spans="8:21" x14ac:dyDescent="0.25">
      <c r="H1229" s="13" t="str">
        <f>_xlfn.IFNA(IF(B1229="GN",VLOOKUP($K1229,'GN codes'!$A:$E,3,FALSE),VLOOKUP($K1229,'Prodcom codes'!$A:$F,4,FALSE)),"")</f>
        <v/>
      </c>
      <c r="I1229" s="16" t="str">
        <f t="shared" si="230"/>
        <v/>
      </c>
      <c r="J1229" s="17" t="str">
        <f t="shared" si="231"/>
        <v/>
      </c>
      <c r="K1229" s="13" t="str">
        <f t="shared" si="232"/>
        <v/>
      </c>
      <c r="L1229" s="19" t="b">
        <f t="shared" si="233"/>
        <v>1</v>
      </c>
      <c r="M1229" s="19" t="b">
        <f t="shared" si="234"/>
        <v>1</v>
      </c>
      <c r="N1229" s="19" t="b">
        <f t="shared" si="235"/>
        <v>1</v>
      </c>
      <c r="O1229" s="19" t="b">
        <f t="shared" si="236"/>
        <v>0</v>
      </c>
      <c r="P1229" s="19" t="b">
        <f>IF(B1229="GN",ISNA(VLOOKUP($K1229,'GN codes'!$A:$A,1,FALSE)),ISNA(VLOOKUP($K1229,'Prodcom codes'!$A:$A,1,FALSE)))</f>
        <v>1</v>
      </c>
      <c r="Q1229" s="19" t="b">
        <f t="shared" si="237"/>
        <v>0</v>
      </c>
      <c r="R1229" s="19" t="b">
        <f t="shared" si="238"/>
        <v>0</v>
      </c>
      <c r="S1229" s="19" t="b">
        <f t="shared" si="239"/>
        <v>0</v>
      </c>
      <c r="T1229" s="19" t="b">
        <f t="shared" si="240"/>
        <v>0</v>
      </c>
      <c r="U1229" s="19" t="b">
        <f t="shared" si="241"/>
        <v>0</v>
      </c>
    </row>
    <row r="1230" spans="8:21" x14ac:dyDescent="0.25">
      <c r="H1230" s="13" t="str">
        <f>_xlfn.IFNA(IF(B1230="GN",VLOOKUP($K1230,'GN codes'!$A:$E,3,FALSE),VLOOKUP($K1230,'Prodcom codes'!$A:$F,4,FALSE)),"")</f>
        <v/>
      </c>
      <c r="I1230" s="16" t="str">
        <f t="shared" si="230"/>
        <v/>
      </c>
      <c r="J1230" s="17" t="str">
        <f t="shared" si="231"/>
        <v/>
      </c>
      <c r="K1230" s="13" t="str">
        <f t="shared" si="232"/>
        <v/>
      </c>
      <c r="L1230" s="19" t="b">
        <f t="shared" si="233"/>
        <v>1</v>
      </c>
      <c r="M1230" s="19" t="b">
        <f t="shared" si="234"/>
        <v>1</v>
      </c>
      <c r="N1230" s="19" t="b">
        <f t="shared" si="235"/>
        <v>1</v>
      </c>
      <c r="O1230" s="19" t="b">
        <f t="shared" si="236"/>
        <v>0</v>
      </c>
      <c r="P1230" s="19" t="b">
        <f>IF(B1230="GN",ISNA(VLOOKUP($K1230,'GN codes'!$A:$A,1,FALSE)),ISNA(VLOOKUP($K1230,'Prodcom codes'!$A:$A,1,FALSE)))</f>
        <v>1</v>
      </c>
      <c r="Q1230" s="19" t="b">
        <f t="shared" si="237"/>
        <v>0</v>
      </c>
      <c r="R1230" s="19" t="b">
        <f t="shared" si="238"/>
        <v>0</v>
      </c>
      <c r="S1230" s="19" t="b">
        <f t="shared" si="239"/>
        <v>0</v>
      </c>
      <c r="T1230" s="19" t="b">
        <f t="shared" si="240"/>
        <v>0</v>
      </c>
      <c r="U1230" s="19" t="b">
        <f t="shared" si="241"/>
        <v>0</v>
      </c>
    </row>
    <row r="1231" spans="8:21" x14ac:dyDescent="0.25">
      <c r="H1231" s="13" t="str">
        <f>_xlfn.IFNA(IF(B1231="GN",VLOOKUP($K1231,'GN codes'!$A:$E,3,FALSE),VLOOKUP($K1231,'Prodcom codes'!$A:$F,4,FALSE)),"")</f>
        <v/>
      </c>
      <c r="I1231" s="16" t="str">
        <f t="shared" si="230"/>
        <v/>
      </c>
      <c r="J1231" s="17" t="str">
        <f t="shared" si="231"/>
        <v/>
      </c>
      <c r="K1231" s="13" t="str">
        <f t="shared" si="232"/>
        <v/>
      </c>
      <c r="L1231" s="19" t="b">
        <f t="shared" si="233"/>
        <v>1</v>
      </c>
      <c r="M1231" s="19" t="b">
        <f t="shared" si="234"/>
        <v>1</v>
      </c>
      <c r="N1231" s="19" t="b">
        <f t="shared" si="235"/>
        <v>1</v>
      </c>
      <c r="O1231" s="19" t="b">
        <f t="shared" si="236"/>
        <v>0</v>
      </c>
      <c r="P1231" s="19" t="b">
        <f>IF(B1231="GN",ISNA(VLOOKUP($K1231,'GN codes'!$A:$A,1,FALSE)),ISNA(VLOOKUP($K1231,'Prodcom codes'!$A:$A,1,FALSE)))</f>
        <v>1</v>
      </c>
      <c r="Q1231" s="19" t="b">
        <f t="shared" si="237"/>
        <v>0</v>
      </c>
      <c r="R1231" s="19" t="b">
        <f t="shared" si="238"/>
        <v>0</v>
      </c>
      <c r="S1231" s="19" t="b">
        <f t="shared" si="239"/>
        <v>0</v>
      </c>
      <c r="T1231" s="19" t="b">
        <f t="shared" si="240"/>
        <v>0</v>
      </c>
      <c r="U1231" s="19" t="b">
        <f t="shared" si="241"/>
        <v>0</v>
      </c>
    </row>
    <row r="1232" spans="8:21" x14ac:dyDescent="0.25">
      <c r="H1232" s="13" t="str">
        <f>_xlfn.IFNA(IF(B1232="GN",VLOOKUP($K1232,'GN codes'!$A:$E,3,FALSE),VLOOKUP($K1232,'Prodcom codes'!$A:$F,4,FALSE)),"")</f>
        <v/>
      </c>
      <c r="I1232" s="16" t="str">
        <f t="shared" si="230"/>
        <v/>
      </c>
      <c r="J1232" s="17" t="str">
        <f t="shared" si="231"/>
        <v/>
      </c>
      <c r="K1232" s="13" t="str">
        <f t="shared" si="232"/>
        <v/>
      </c>
      <c r="L1232" s="19" t="b">
        <f t="shared" si="233"/>
        <v>1</v>
      </c>
      <c r="M1232" s="19" t="b">
        <f t="shared" si="234"/>
        <v>1</v>
      </c>
      <c r="N1232" s="19" t="b">
        <f t="shared" si="235"/>
        <v>1</v>
      </c>
      <c r="O1232" s="19" t="b">
        <f t="shared" si="236"/>
        <v>0</v>
      </c>
      <c r="P1232" s="19" t="b">
        <f>IF(B1232="GN",ISNA(VLOOKUP($K1232,'GN codes'!$A:$A,1,FALSE)),ISNA(VLOOKUP($K1232,'Prodcom codes'!$A:$A,1,FALSE)))</f>
        <v>1</v>
      </c>
      <c r="Q1232" s="19" t="b">
        <f t="shared" si="237"/>
        <v>0</v>
      </c>
      <c r="R1232" s="19" t="b">
        <f t="shared" si="238"/>
        <v>0</v>
      </c>
      <c r="S1232" s="19" t="b">
        <f t="shared" si="239"/>
        <v>0</v>
      </c>
      <c r="T1232" s="19" t="b">
        <f t="shared" si="240"/>
        <v>0</v>
      </c>
      <c r="U1232" s="19" t="b">
        <f t="shared" si="241"/>
        <v>0</v>
      </c>
    </row>
    <row r="1233" spans="8:21" x14ac:dyDescent="0.25">
      <c r="H1233" s="13" t="str">
        <f>_xlfn.IFNA(IF(B1233="GN",VLOOKUP($K1233,'GN codes'!$A:$E,3,FALSE),VLOOKUP($K1233,'Prodcom codes'!$A:$F,4,FALSE)),"")</f>
        <v/>
      </c>
      <c r="I1233" s="16" t="str">
        <f t="shared" si="230"/>
        <v/>
      </c>
      <c r="J1233" s="17" t="str">
        <f t="shared" si="231"/>
        <v/>
      </c>
      <c r="K1233" s="13" t="str">
        <f t="shared" si="232"/>
        <v/>
      </c>
      <c r="L1233" s="19" t="b">
        <f t="shared" si="233"/>
        <v>1</v>
      </c>
      <c r="M1233" s="19" t="b">
        <f t="shared" si="234"/>
        <v>1</v>
      </c>
      <c r="N1233" s="19" t="b">
        <f t="shared" si="235"/>
        <v>1</v>
      </c>
      <c r="O1233" s="19" t="b">
        <f t="shared" si="236"/>
        <v>0</v>
      </c>
      <c r="P1233" s="19" t="b">
        <f>IF(B1233="GN",ISNA(VLOOKUP($K1233,'GN codes'!$A:$A,1,FALSE)),ISNA(VLOOKUP($K1233,'Prodcom codes'!$A:$A,1,FALSE)))</f>
        <v>1</v>
      </c>
      <c r="Q1233" s="19" t="b">
        <f t="shared" si="237"/>
        <v>0</v>
      </c>
      <c r="R1233" s="19" t="b">
        <f t="shared" si="238"/>
        <v>0</v>
      </c>
      <c r="S1233" s="19" t="b">
        <f t="shared" si="239"/>
        <v>0</v>
      </c>
      <c r="T1233" s="19" t="b">
        <f t="shared" si="240"/>
        <v>0</v>
      </c>
      <c r="U1233" s="19" t="b">
        <f t="shared" si="241"/>
        <v>0</v>
      </c>
    </row>
    <row r="1234" spans="8:21" x14ac:dyDescent="0.25">
      <c r="H1234" s="13" t="str">
        <f>_xlfn.IFNA(IF(B1234="GN",VLOOKUP($K1234,'GN codes'!$A:$E,3,FALSE),VLOOKUP($K1234,'Prodcom codes'!$A:$F,4,FALSE)),"")</f>
        <v/>
      </c>
      <c r="I1234" s="16" t="str">
        <f t="shared" si="230"/>
        <v/>
      </c>
      <c r="J1234" s="17" t="str">
        <f t="shared" si="231"/>
        <v/>
      </c>
      <c r="K1234" s="13" t="str">
        <f t="shared" si="232"/>
        <v/>
      </c>
      <c r="L1234" s="19" t="b">
        <f t="shared" si="233"/>
        <v>1</v>
      </c>
      <c r="M1234" s="19" t="b">
        <f t="shared" si="234"/>
        <v>1</v>
      </c>
      <c r="N1234" s="19" t="b">
        <f t="shared" si="235"/>
        <v>1</v>
      </c>
      <c r="O1234" s="19" t="b">
        <f t="shared" si="236"/>
        <v>0</v>
      </c>
      <c r="P1234" s="19" t="b">
        <f>IF(B1234="GN",ISNA(VLOOKUP($K1234,'GN codes'!$A:$A,1,FALSE)),ISNA(VLOOKUP($K1234,'Prodcom codes'!$A:$A,1,FALSE)))</f>
        <v>1</v>
      </c>
      <c r="Q1234" s="19" t="b">
        <f t="shared" si="237"/>
        <v>0</v>
      </c>
      <c r="R1234" s="19" t="b">
        <f t="shared" si="238"/>
        <v>0</v>
      </c>
      <c r="S1234" s="19" t="b">
        <f t="shared" si="239"/>
        <v>0</v>
      </c>
      <c r="T1234" s="19" t="b">
        <f t="shared" si="240"/>
        <v>0</v>
      </c>
      <c r="U1234" s="19" t="b">
        <f t="shared" si="241"/>
        <v>0</v>
      </c>
    </row>
    <row r="1235" spans="8:21" x14ac:dyDescent="0.25">
      <c r="H1235" s="13" t="str">
        <f>_xlfn.IFNA(IF(B1235="GN",VLOOKUP($K1235,'GN codes'!$A:$E,3,FALSE),VLOOKUP($K1235,'Prodcom codes'!$A:$F,4,FALSE)),"")</f>
        <v/>
      </c>
      <c r="I1235" s="16" t="str">
        <f t="shared" si="230"/>
        <v/>
      </c>
      <c r="J1235" s="17" t="str">
        <f t="shared" si="231"/>
        <v/>
      </c>
      <c r="K1235" s="13" t="str">
        <f t="shared" si="232"/>
        <v/>
      </c>
      <c r="L1235" s="19" t="b">
        <f t="shared" si="233"/>
        <v>1</v>
      </c>
      <c r="M1235" s="19" t="b">
        <f t="shared" si="234"/>
        <v>1</v>
      </c>
      <c r="N1235" s="19" t="b">
        <f t="shared" si="235"/>
        <v>1</v>
      </c>
      <c r="O1235" s="19" t="b">
        <f t="shared" si="236"/>
        <v>0</v>
      </c>
      <c r="P1235" s="19" t="b">
        <f>IF(B1235="GN",ISNA(VLOOKUP($K1235,'GN codes'!$A:$A,1,FALSE)),ISNA(VLOOKUP($K1235,'Prodcom codes'!$A:$A,1,FALSE)))</f>
        <v>1</v>
      </c>
      <c r="Q1235" s="19" t="b">
        <f t="shared" si="237"/>
        <v>0</v>
      </c>
      <c r="R1235" s="19" t="b">
        <f t="shared" si="238"/>
        <v>0</v>
      </c>
      <c r="S1235" s="19" t="b">
        <f t="shared" si="239"/>
        <v>0</v>
      </c>
      <c r="T1235" s="19" t="b">
        <f t="shared" si="240"/>
        <v>0</v>
      </c>
      <c r="U1235" s="19" t="b">
        <f t="shared" si="241"/>
        <v>0</v>
      </c>
    </row>
    <row r="1236" spans="8:21" x14ac:dyDescent="0.25">
      <c r="H1236" s="13" t="str">
        <f>_xlfn.IFNA(IF(B1236="GN",VLOOKUP($K1236,'GN codes'!$A:$E,3,FALSE),VLOOKUP($K1236,'Prodcom codes'!$A:$F,4,FALSE)),"")</f>
        <v/>
      </c>
      <c r="I1236" s="16" t="str">
        <f t="shared" si="230"/>
        <v/>
      </c>
      <c r="J1236" s="17" t="str">
        <f t="shared" si="231"/>
        <v/>
      </c>
      <c r="K1236" s="13" t="str">
        <f t="shared" si="232"/>
        <v/>
      </c>
      <c r="L1236" s="19" t="b">
        <f t="shared" si="233"/>
        <v>1</v>
      </c>
      <c r="M1236" s="19" t="b">
        <f t="shared" si="234"/>
        <v>1</v>
      </c>
      <c r="N1236" s="19" t="b">
        <f t="shared" si="235"/>
        <v>1</v>
      </c>
      <c r="O1236" s="19" t="b">
        <f t="shared" si="236"/>
        <v>0</v>
      </c>
      <c r="P1236" s="19" t="b">
        <f>IF(B1236="GN",ISNA(VLOOKUP($K1236,'GN codes'!$A:$A,1,FALSE)),ISNA(VLOOKUP($K1236,'Prodcom codes'!$A:$A,1,FALSE)))</f>
        <v>1</v>
      </c>
      <c r="Q1236" s="19" t="b">
        <f t="shared" si="237"/>
        <v>0</v>
      </c>
      <c r="R1236" s="19" t="b">
        <f t="shared" si="238"/>
        <v>0</v>
      </c>
      <c r="S1236" s="19" t="b">
        <f t="shared" si="239"/>
        <v>0</v>
      </c>
      <c r="T1236" s="19" t="b">
        <f t="shared" si="240"/>
        <v>0</v>
      </c>
      <c r="U1236" s="19" t="b">
        <f t="shared" si="241"/>
        <v>0</v>
      </c>
    </row>
    <row r="1237" spans="8:21" x14ac:dyDescent="0.25">
      <c r="H1237" s="13" t="str">
        <f>_xlfn.IFNA(IF(B1237="GN",VLOOKUP($K1237,'GN codes'!$A:$E,3,FALSE),VLOOKUP($K1237,'Prodcom codes'!$A:$F,4,FALSE)),"")</f>
        <v/>
      </c>
      <c r="I1237" s="16" t="str">
        <f t="shared" si="230"/>
        <v/>
      </c>
      <c r="J1237" s="17" t="str">
        <f t="shared" si="231"/>
        <v/>
      </c>
      <c r="K1237" s="13" t="str">
        <f t="shared" si="232"/>
        <v/>
      </c>
      <c r="L1237" s="19" t="b">
        <f t="shared" si="233"/>
        <v>1</v>
      </c>
      <c r="M1237" s="19" t="b">
        <f t="shared" si="234"/>
        <v>1</v>
      </c>
      <c r="N1237" s="19" t="b">
        <f t="shared" si="235"/>
        <v>1</v>
      </c>
      <c r="O1237" s="19" t="b">
        <f t="shared" si="236"/>
        <v>0</v>
      </c>
      <c r="P1237" s="19" t="b">
        <f>IF(B1237="GN",ISNA(VLOOKUP($K1237,'GN codes'!$A:$A,1,FALSE)),ISNA(VLOOKUP($K1237,'Prodcom codes'!$A:$A,1,FALSE)))</f>
        <v>1</v>
      </c>
      <c r="Q1237" s="19" t="b">
        <f t="shared" si="237"/>
        <v>0</v>
      </c>
      <c r="R1237" s="19" t="b">
        <f t="shared" si="238"/>
        <v>0</v>
      </c>
      <c r="S1237" s="19" t="b">
        <f t="shared" si="239"/>
        <v>0</v>
      </c>
      <c r="T1237" s="19" t="b">
        <f t="shared" si="240"/>
        <v>0</v>
      </c>
      <c r="U1237" s="19" t="b">
        <f t="shared" si="241"/>
        <v>0</v>
      </c>
    </row>
    <row r="1238" spans="8:21" x14ac:dyDescent="0.25">
      <c r="H1238" s="13" t="str">
        <f>_xlfn.IFNA(IF(B1238="GN",VLOOKUP($K1238,'GN codes'!$A:$E,3,FALSE),VLOOKUP($K1238,'Prodcom codes'!$A:$F,4,FALSE)),"")</f>
        <v/>
      </c>
      <c r="I1238" s="16" t="str">
        <f t="shared" si="230"/>
        <v/>
      </c>
      <c r="J1238" s="17" t="str">
        <f t="shared" si="231"/>
        <v/>
      </c>
      <c r="K1238" s="13" t="str">
        <f t="shared" si="232"/>
        <v/>
      </c>
      <c r="L1238" s="19" t="b">
        <f t="shared" si="233"/>
        <v>1</v>
      </c>
      <c r="M1238" s="19" t="b">
        <f t="shared" si="234"/>
        <v>1</v>
      </c>
      <c r="N1238" s="19" t="b">
        <f t="shared" si="235"/>
        <v>1</v>
      </c>
      <c r="O1238" s="19" t="b">
        <f t="shared" si="236"/>
        <v>0</v>
      </c>
      <c r="P1238" s="19" t="b">
        <f>IF(B1238="GN",ISNA(VLOOKUP($K1238,'GN codes'!$A:$A,1,FALSE)),ISNA(VLOOKUP($K1238,'Prodcom codes'!$A:$A,1,FALSE)))</f>
        <v>1</v>
      </c>
      <c r="Q1238" s="19" t="b">
        <f t="shared" si="237"/>
        <v>0</v>
      </c>
      <c r="R1238" s="19" t="b">
        <f t="shared" si="238"/>
        <v>0</v>
      </c>
      <c r="S1238" s="19" t="b">
        <f t="shared" si="239"/>
        <v>0</v>
      </c>
      <c r="T1238" s="19" t="b">
        <f t="shared" si="240"/>
        <v>0</v>
      </c>
      <c r="U1238" s="19" t="b">
        <f t="shared" si="241"/>
        <v>0</v>
      </c>
    </row>
    <row r="1239" spans="8:21" x14ac:dyDescent="0.25">
      <c r="H1239" s="13" t="str">
        <f>_xlfn.IFNA(IF(B1239="GN",VLOOKUP($K1239,'GN codes'!$A:$E,3,FALSE),VLOOKUP($K1239,'Prodcom codes'!$A:$F,4,FALSE)),"")</f>
        <v/>
      </c>
      <c r="I1239" s="16" t="str">
        <f t="shared" si="230"/>
        <v/>
      </c>
      <c r="J1239" s="17" t="str">
        <f t="shared" si="231"/>
        <v/>
      </c>
      <c r="K1239" s="13" t="str">
        <f t="shared" si="232"/>
        <v/>
      </c>
      <c r="L1239" s="19" t="b">
        <f t="shared" si="233"/>
        <v>1</v>
      </c>
      <c r="M1239" s="19" t="b">
        <f t="shared" si="234"/>
        <v>1</v>
      </c>
      <c r="N1239" s="19" t="b">
        <f t="shared" si="235"/>
        <v>1</v>
      </c>
      <c r="O1239" s="19" t="b">
        <f t="shared" si="236"/>
        <v>0</v>
      </c>
      <c r="P1239" s="19" t="b">
        <f>IF(B1239="GN",ISNA(VLOOKUP($K1239,'GN codes'!$A:$A,1,FALSE)),ISNA(VLOOKUP($K1239,'Prodcom codes'!$A:$A,1,FALSE)))</f>
        <v>1</v>
      </c>
      <c r="Q1239" s="19" t="b">
        <f t="shared" si="237"/>
        <v>0</v>
      </c>
      <c r="R1239" s="19" t="b">
        <f t="shared" si="238"/>
        <v>0</v>
      </c>
      <c r="S1239" s="19" t="b">
        <f t="shared" si="239"/>
        <v>0</v>
      </c>
      <c r="T1239" s="19" t="b">
        <f t="shared" si="240"/>
        <v>0</v>
      </c>
      <c r="U1239" s="19" t="b">
        <f t="shared" si="241"/>
        <v>0</v>
      </c>
    </row>
    <row r="1240" spans="8:21" x14ac:dyDescent="0.25">
      <c r="H1240" s="13" t="str">
        <f>_xlfn.IFNA(IF(B1240="GN",VLOOKUP($K1240,'GN codes'!$A:$E,3,FALSE),VLOOKUP($K1240,'Prodcom codes'!$A:$F,4,FALSE)),"")</f>
        <v/>
      </c>
      <c r="I1240" s="16" t="str">
        <f t="shared" si="230"/>
        <v/>
      </c>
      <c r="J1240" s="17" t="str">
        <f t="shared" si="231"/>
        <v/>
      </c>
      <c r="K1240" s="13" t="str">
        <f t="shared" si="232"/>
        <v/>
      </c>
      <c r="L1240" s="19" t="b">
        <f t="shared" si="233"/>
        <v>1</v>
      </c>
      <c r="M1240" s="19" t="b">
        <f t="shared" si="234"/>
        <v>1</v>
      </c>
      <c r="N1240" s="19" t="b">
        <f t="shared" si="235"/>
        <v>1</v>
      </c>
      <c r="O1240" s="19" t="b">
        <f t="shared" si="236"/>
        <v>0</v>
      </c>
      <c r="P1240" s="19" t="b">
        <f>IF(B1240="GN",ISNA(VLOOKUP($K1240,'GN codes'!$A:$A,1,FALSE)),ISNA(VLOOKUP($K1240,'Prodcom codes'!$A:$A,1,FALSE)))</f>
        <v>1</v>
      </c>
      <c r="Q1240" s="19" t="b">
        <f t="shared" si="237"/>
        <v>0</v>
      </c>
      <c r="R1240" s="19" t="b">
        <f t="shared" si="238"/>
        <v>0</v>
      </c>
      <c r="S1240" s="19" t="b">
        <f t="shared" si="239"/>
        <v>0</v>
      </c>
      <c r="T1240" s="19" t="b">
        <f t="shared" si="240"/>
        <v>0</v>
      </c>
      <c r="U1240" s="19" t="b">
        <f t="shared" si="241"/>
        <v>0</v>
      </c>
    </row>
    <row r="1241" spans="8:21" x14ac:dyDescent="0.25">
      <c r="H1241" s="13" t="str">
        <f>_xlfn.IFNA(IF(B1241="GN",VLOOKUP($K1241,'GN codes'!$A:$E,3,FALSE),VLOOKUP($K1241,'Prodcom codes'!$A:$F,4,FALSE)),"")</f>
        <v/>
      </c>
      <c r="I1241" s="16" t="str">
        <f t="shared" si="230"/>
        <v/>
      </c>
      <c r="J1241" s="17" t="str">
        <f t="shared" si="231"/>
        <v/>
      </c>
      <c r="K1241" s="13" t="str">
        <f t="shared" si="232"/>
        <v/>
      </c>
      <c r="L1241" s="19" t="b">
        <f t="shared" si="233"/>
        <v>1</v>
      </c>
      <c r="M1241" s="19" t="b">
        <f t="shared" si="234"/>
        <v>1</v>
      </c>
      <c r="N1241" s="19" t="b">
        <f t="shared" si="235"/>
        <v>1</v>
      </c>
      <c r="O1241" s="19" t="b">
        <f t="shared" si="236"/>
        <v>0</v>
      </c>
      <c r="P1241" s="19" t="b">
        <f>IF(B1241="GN",ISNA(VLOOKUP($K1241,'GN codes'!$A:$A,1,FALSE)),ISNA(VLOOKUP($K1241,'Prodcom codes'!$A:$A,1,FALSE)))</f>
        <v>1</v>
      </c>
      <c r="Q1241" s="19" t="b">
        <f t="shared" si="237"/>
        <v>0</v>
      </c>
      <c r="R1241" s="19" t="b">
        <f t="shared" si="238"/>
        <v>0</v>
      </c>
      <c r="S1241" s="19" t="b">
        <f t="shared" si="239"/>
        <v>0</v>
      </c>
      <c r="T1241" s="19" t="b">
        <f t="shared" si="240"/>
        <v>0</v>
      </c>
      <c r="U1241" s="19" t="b">
        <f t="shared" si="241"/>
        <v>0</v>
      </c>
    </row>
    <row r="1242" spans="8:21" x14ac:dyDescent="0.25">
      <c r="H1242" s="13" t="str">
        <f>_xlfn.IFNA(IF(B1242="GN",VLOOKUP($K1242,'GN codes'!$A:$E,3,FALSE),VLOOKUP($K1242,'Prodcom codes'!$A:$F,4,FALSE)),"")</f>
        <v/>
      </c>
      <c r="I1242" s="16" t="str">
        <f t="shared" si="230"/>
        <v/>
      </c>
      <c r="J1242" s="17" t="str">
        <f t="shared" si="231"/>
        <v/>
      </c>
      <c r="K1242" s="13" t="str">
        <f t="shared" si="232"/>
        <v/>
      </c>
      <c r="L1242" s="19" t="b">
        <f t="shared" si="233"/>
        <v>1</v>
      </c>
      <c r="M1242" s="19" t="b">
        <f t="shared" si="234"/>
        <v>1</v>
      </c>
      <c r="N1242" s="19" t="b">
        <f t="shared" si="235"/>
        <v>1</v>
      </c>
      <c r="O1242" s="19" t="b">
        <f t="shared" si="236"/>
        <v>0</v>
      </c>
      <c r="P1242" s="19" t="b">
        <f>IF(B1242="GN",ISNA(VLOOKUP($K1242,'GN codes'!$A:$A,1,FALSE)),ISNA(VLOOKUP($K1242,'Prodcom codes'!$A:$A,1,FALSE)))</f>
        <v>1</v>
      </c>
      <c r="Q1242" s="19" t="b">
        <f t="shared" si="237"/>
        <v>0</v>
      </c>
      <c r="R1242" s="19" t="b">
        <f t="shared" si="238"/>
        <v>0</v>
      </c>
      <c r="S1242" s="19" t="b">
        <f t="shared" si="239"/>
        <v>0</v>
      </c>
      <c r="T1242" s="19" t="b">
        <f t="shared" si="240"/>
        <v>0</v>
      </c>
      <c r="U1242" s="19" t="b">
        <f t="shared" si="241"/>
        <v>0</v>
      </c>
    </row>
    <row r="1243" spans="8:21" x14ac:dyDescent="0.25">
      <c r="H1243" s="13" t="str">
        <f>_xlfn.IFNA(IF(B1243="GN",VLOOKUP($K1243,'GN codes'!$A:$E,3,FALSE),VLOOKUP($K1243,'Prodcom codes'!$A:$F,4,FALSE)),"")</f>
        <v/>
      </c>
      <c r="I1243" s="16" t="str">
        <f t="shared" si="230"/>
        <v/>
      </c>
      <c r="J1243" s="17" t="str">
        <f t="shared" si="231"/>
        <v/>
      </c>
      <c r="K1243" s="13" t="str">
        <f t="shared" si="232"/>
        <v/>
      </c>
      <c r="L1243" s="19" t="b">
        <f t="shared" si="233"/>
        <v>1</v>
      </c>
      <c r="M1243" s="19" t="b">
        <f t="shared" si="234"/>
        <v>1</v>
      </c>
      <c r="N1243" s="19" t="b">
        <f t="shared" si="235"/>
        <v>1</v>
      </c>
      <c r="O1243" s="19" t="b">
        <f t="shared" si="236"/>
        <v>0</v>
      </c>
      <c r="P1243" s="19" t="b">
        <f>IF(B1243="GN",ISNA(VLOOKUP($K1243,'GN codes'!$A:$A,1,FALSE)),ISNA(VLOOKUP($K1243,'Prodcom codes'!$A:$A,1,FALSE)))</f>
        <v>1</v>
      </c>
      <c r="Q1243" s="19" t="b">
        <f t="shared" si="237"/>
        <v>0</v>
      </c>
      <c r="R1243" s="19" t="b">
        <f t="shared" si="238"/>
        <v>0</v>
      </c>
      <c r="S1243" s="19" t="b">
        <f t="shared" si="239"/>
        <v>0</v>
      </c>
      <c r="T1243" s="19" t="b">
        <f t="shared" si="240"/>
        <v>0</v>
      </c>
      <c r="U1243" s="19" t="b">
        <f t="shared" si="241"/>
        <v>0</v>
      </c>
    </row>
    <row r="1244" spans="8:21" x14ac:dyDescent="0.25">
      <c r="H1244" s="13" t="str">
        <f>_xlfn.IFNA(IF(B1244="GN",VLOOKUP($K1244,'GN codes'!$A:$E,3,FALSE),VLOOKUP($K1244,'Prodcom codes'!$A:$F,4,FALSE)),"")</f>
        <v/>
      </c>
      <c r="I1244" s="16" t="str">
        <f t="shared" si="230"/>
        <v/>
      </c>
      <c r="J1244" s="17" t="str">
        <f t="shared" si="231"/>
        <v/>
      </c>
      <c r="K1244" s="13" t="str">
        <f t="shared" si="232"/>
        <v/>
      </c>
      <c r="L1244" s="19" t="b">
        <f t="shared" si="233"/>
        <v>1</v>
      </c>
      <c r="M1244" s="19" t="b">
        <f t="shared" si="234"/>
        <v>1</v>
      </c>
      <c r="N1244" s="19" t="b">
        <f t="shared" si="235"/>
        <v>1</v>
      </c>
      <c r="O1244" s="19" t="b">
        <f t="shared" si="236"/>
        <v>0</v>
      </c>
      <c r="P1244" s="19" t="b">
        <f>IF(B1244="GN",ISNA(VLOOKUP($K1244,'GN codes'!$A:$A,1,FALSE)),ISNA(VLOOKUP($K1244,'Prodcom codes'!$A:$A,1,FALSE)))</f>
        <v>1</v>
      </c>
      <c r="Q1244" s="19" t="b">
        <f t="shared" si="237"/>
        <v>0</v>
      </c>
      <c r="R1244" s="19" t="b">
        <f t="shared" si="238"/>
        <v>0</v>
      </c>
      <c r="S1244" s="19" t="b">
        <f t="shared" si="239"/>
        <v>0</v>
      </c>
      <c r="T1244" s="19" t="b">
        <f t="shared" si="240"/>
        <v>0</v>
      </c>
      <c r="U1244" s="19" t="b">
        <f t="shared" si="241"/>
        <v>0</v>
      </c>
    </row>
    <row r="1245" spans="8:21" x14ac:dyDescent="0.25">
      <c r="H1245" s="13" t="str">
        <f>_xlfn.IFNA(IF(B1245="GN",VLOOKUP($K1245,'GN codes'!$A:$E,3,FALSE),VLOOKUP($K1245,'Prodcom codes'!$A:$F,4,FALSE)),"")</f>
        <v/>
      </c>
      <c r="I1245" s="16" t="str">
        <f t="shared" si="230"/>
        <v/>
      </c>
      <c r="J1245" s="17" t="str">
        <f t="shared" si="231"/>
        <v/>
      </c>
      <c r="K1245" s="13" t="str">
        <f t="shared" si="232"/>
        <v/>
      </c>
      <c r="L1245" s="19" t="b">
        <f t="shared" si="233"/>
        <v>1</v>
      </c>
      <c r="M1245" s="19" t="b">
        <f t="shared" si="234"/>
        <v>1</v>
      </c>
      <c r="N1245" s="19" t="b">
        <f t="shared" si="235"/>
        <v>1</v>
      </c>
      <c r="O1245" s="19" t="b">
        <f t="shared" si="236"/>
        <v>0</v>
      </c>
      <c r="P1245" s="19" t="b">
        <f>IF(B1245="GN",ISNA(VLOOKUP($K1245,'GN codes'!$A:$A,1,FALSE)),ISNA(VLOOKUP($K1245,'Prodcom codes'!$A:$A,1,FALSE)))</f>
        <v>1</v>
      </c>
      <c r="Q1245" s="19" t="b">
        <f t="shared" si="237"/>
        <v>0</v>
      </c>
      <c r="R1245" s="19" t="b">
        <f t="shared" si="238"/>
        <v>0</v>
      </c>
      <c r="S1245" s="19" t="b">
        <f t="shared" si="239"/>
        <v>0</v>
      </c>
      <c r="T1245" s="19" t="b">
        <f t="shared" si="240"/>
        <v>0</v>
      </c>
      <c r="U1245" s="19" t="b">
        <f t="shared" si="241"/>
        <v>0</v>
      </c>
    </row>
    <row r="1246" spans="8:21" x14ac:dyDescent="0.25">
      <c r="H1246" s="13" t="str">
        <f>_xlfn.IFNA(IF(B1246="GN",VLOOKUP($K1246,'GN codes'!$A:$E,3,FALSE),VLOOKUP($K1246,'Prodcom codes'!$A:$F,4,FALSE)),"")</f>
        <v/>
      </c>
      <c r="I1246" s="16" t="str">
        <f t="shared" si="230"/>
        <v/>
      </c>
      <c r="J1246" s="17" t="str">
        <f t="shared" si="231"/>
        <v/>
      </c>
      <c r="K1246" s="13" t="str">
        <f t="shared" si="232"/>
        <v/>
      </c>
      <c r="L1246" s="19" t="b">
        <f t="shared" si="233"/>
        <v>1</v>
      </c>
      <c r="M1246" s="19" t="b">
        <f t="shared" si="234"/>
        <v>1</v>
      </c>
      <c r="N1246" s="19" t="b">
        <f t="shared" si="235"/>
        <v>1</v>
      </c>
      <c r="O1246" s="19" t="b">
        <f t="shared" si="236"/>
        <v>0</v>
      </c>
      <c r="P1246" s="19" t="b">
        <f>IF(B1246="GN",ISNA(VLOOKUP($K1246,'GN codes'!$A:$A,1,FALSE)),ISNA(VLOOKUP($K1246,'Prodcom codes'!$A:$A,1,FALSE)))</f>
        <v>1</v>
      </c>
      <c r="Q1246" s="19" t="b">
        <f t="shared" si="237"/>
        <v>0</v>
      </c>
      <c r="R1246" s="19" t="b">
        <f t="shared" si="238"/>
        <v>0</v>
      </c>
      <c r="S1246" s="19" t="b">
        <f t="shared" si="239"/>
        <v>0</v>
      </c>
      <c r="T1246" s="19" t="b">
        <f t="shared" si="240"/>
        <v>0</v>
      </c>
      <c r="U1246" s="19" t="b">
        <f t="shared" si="241"/>
        <v>0</v>
      </c>
    </row>
    <row r="1247" spans="8:21" x14ac:dyDescent="0.25">
      <c r="H1247" s="13" t="str">
        <f>_xlfn.IFNA(IF(B1247="GN",VLOOKUP($K1247,'GN codes'!$A:$E,3,FALSE),VLOOKUP($K1247,'Prodcom codes'!$A:$F,4,FALSE)),"")</f>
        <v/>
      </c>
      <c r="I1247" s="16" t="str">
        <f t="shared" si="230"/>
        <v/>
      </c>
      <c r="J1247" s="17" t="str">
        <f t="shared" si="231"/>
        <v/>
      </c>
      <c r="K1247" s="13" t="str">
        <f t="shared" si="232"/>
        <v/>
      </c>
      <c r="L1247" s="19" t="b">
        <f t="shared" si="233"/>
        <v>1</v>
      </c>
      <c r="M1247" s="19" t="b">
        <f t="shared" si="234"/>
        <v>1</v>
      </c>
      <c r="N1247" s="19" t="b">
        <f t="shared" si="235"/>
        <v>1</v>
      </c>
      <c r="O1247" s="19" t="b">
        <f t="shared" si="236"/>
        <v>0</v>
      </c>
      <c r="P1247" s="19" t="b">
        <f>IF(B1247="GN",ISNA(VLOOKUP($K1247,'GN codes'!$A:$A,1,FALSE)),ISNA(VLOOKUP($K1247,'Prodcom codes'!$A:$A,1,FALSE)))</f>
        <v>1</v>
      </c>
      <c r="Q1247" s="19" t="b">
        <f t="shared" si="237"/>
        <v>0</v>
      </c>
      <c r="R1247" s="19" t="b">
        <f t="shared" si="238"/>
        <v>0</v>
      </c>
      <c r="S1247" s="19" t="b">
        <f t="shared" si="239"/>
        <v>0</v>
      </c>
      <c r="T1247" s="19" t="b">
        <f t="shared" si="240"/>
        <v>0</v>
      </c>
      <c r="U1247" s="19" t="b">
        <f t="shared" si="241"/>
        <v>0</v>
      </c>
    </row>
    <row r="1248" spans="8:21" x14ac:dyDescent="0.25">
      <c r="H1248" s="13" t="str">
        <f>_xlfn.IFNA(IF(B1248="GN",VLOOKUP($K1248,'GN codes'!$A:$E,3,FALSE),VLOOKUP($K1248,'Prodcom codes'!$A:$F,4,FALSE)),"")</f>
        <v/>
      </c>
      <c r="I1248" s="16" t="str">
        <f t="shared" si="230"/>
        <v/>
      </c>
      <c r="J1248" s="17" t="str">
        <f t="shared" si="231"/>
        <v/>
      </c>
      <c r="K1248" s="13" t="str">
        <f t="shared" si="232"/>
        <v/>
      </c>
      <c r="L1248" s="19" t="b">
        <f t="shared" si="233"/>
        <v>1</v>
      </c>
      <c r="M1248" s="19" t="b">
        <f t="shared" si="234"/>
        <v>1</v>
      </c>
      <c r="N1248" s="19" t="b">
        <f t="shared" si="235"/>
        <v>1</v>
      </c>
      <c r="O1248" s="19" t="b">
        <f t="shared" si="236"/>
        <v>0</v>
      </c>
      <c r="P1248" s="19" t="b">
        <f>IF(B1248="GN",ISNA(VLOOKUP($K1248,'GN codes'!$A:$A,1,FALSE)),ISNA(VLOOKUP($K1248,'Prodcom codes'!$A:$A,1,FALSE)))</f>
        <v>1</v>
      </c>
      <c r="Q1248" s="19" t="b">
        <f t="shared" si="237"/>
        <v>0</v>
      </c>
      <c r="R1248" s="19" t="b">
        <f t="shared" si="238"/>
        <v>0</v>
      </c>
      <c r="S1248" s="19" t="b">
        <f t="shared" si="239"/>
        <v>0</v>
      </c>
      <c r="T1248" s="19" t="b">
        <f t="shared" si="240"/>
        <v>0</v>
      </c>
      <c r="U1248" s="19" t="b">
        <f t="shared" si="241"/>
        <v>0</v>
      </c>
    </row>
    <row r="1249" spans="8:21" x14ac:dyDescent="0.25">
      <c r="H1249" s="13" t="str">
        <f>_xlfn.IFNA(IF(B1249="GN",VLOOKUP($K1249,'GN codes'!$A:$E,3,FALSE),VLOOKUP($K1249,'Prodcom codes'!$A:$F,4,FALSE)),"")</f>
        <v/>
      </c>
      <c r="I1249" s="16" t="str">
        <f t="shared" si="230"/>
        <v/>
      </c>
      <c r="J1249" s="17" t="str">
        <f t="shared" si="231"/>
        <v/>
      </c>
      <c r="K1249" s="13" t="str">
        <f t="shared" si="232"/>
        <v/>
      </c>
      <c r="L1249" s="19" t="b">
        <f t="shared" si="233"/>
        <v>1</v>
      </c>
      <c r="M1249" s="19" t="b">
        <f t="shared" si="234"/>
        <v>1</v>
      </c>
      <c r="N1249" s="19" t="b">
        <f t="shared" si="235"/>
        <v>1</v>
      </c>
      <c r="O1249" s="19" t="b">
        <f t="shared" si="236"/>
        <v>0</v>
      </c>
      <c r="P1249" s="19" t="b">
        <f>IF(B1249="GN",ISNA(VLOOKUP($K1249,'GN codes'!$A:$A,1,FALSE)),ISNA(VLOOKUP($K1249,'Prodcom codes'!$A:$A,1,FALSE)))</f>
        <v>1</v>
      </c>
      <c r="Q1249" s="19" t="b">
        <f t="shared" si="237"/>
        <v>0</v>
      </c>
      <c r="R1249" s="19" t="b">
        <f t="shared" si="238"/>
        <v>0</v>
      </c>
      <c r="S1249" s="19" t="b">
        <f t="shared" si="239"/>
        <v>0</v>
      </c>
      <c r="T1249" s="19" t="b">
        <f t="shared" si="240"/>
        <v>0</v>
      </c>
      <c r="U1249" s="19" t="b">
        <f t="shared" si="241"/>
        <v>0</v>
      </c>
    </row>
    <row r="1250" spans="8:21" x14ac:dyDescent="0.25">
      <c r="H1250" s="13" t="str">
        <f>_xlfn.IFNA(IF(B1250="GN",VLOOKUP($K1250,'GN codes'!$A:$E,3,FALSE),VLOOKUP($K1250,'Prodcom codes'!$A:$F,4,FALSE)),"")</f>
        <v/>
      </c>
      <c r="I1250" s="16" t="str">
        <f t="shared" si="230"/>
        <v/>
      </c>
      <c r="J1250" s="17" t="str">
        <f t="shared" si="231"/>
        <v/>
      </c>
      <c r="K1250" s="13" t="str">
        <f t="shared" si="232"/>
        <v/>
      </c>
      <c r="L1250" s="19" t="b">
        <f t="shared" si="233"/>
        <v>1</v>
      </c>
      <c r="M1250" s="19" t="b">
        <f t="shared" si="234"/>
        <v>1</v>
      </c>
      <c r="N1250" s="19" t="b">
        <f t="shared" si="235"/>
        <v>1</v>
      </c>
      <c r="O1250" s="19" t="b">
        <f t="shared" si="236"/>
        <v>0</v>
      </c>
      <c r="P1250" s="19" t="b">
        <f>IF(B1250="GN",ISNA(VLOOKUP($K1250,'GN codes'!$A:$A,1,FALSE)),ISNA(VLOOKUP($K1250,'Prodcom codes'!$A:$A,1,FALSE)))</f>
        <v>1</v>
      </c>
      <c r="Q1250" s="19" t="b">
        <f t="shared" si="237"/>
        <v>0</v>
      </c>
      <c r="R1250" s="19" t="b">
        <f t="shared" si="238"/>
        <v>0</v>
      </c>
      <c r="S1250" s="19" t="b">
        <f t="shared" si="239"/>
        <v>0</v>
      </c>
      <c r="T1250" s="19" t="b">
        <f t="shared" si="240"/>
        <v>0</v>
      </c>
      <c r="U1250" s="19" t="b">
        <f t="shared" si="241"/>
        <v>0</v>
      </c>
    </row>
    <row r="1251" spans="8:21" x14ac:dyDescent="0.25">
      <c r="H1251" s="13" t="str">
        <f>_xlfn.IFNA(IF(B1251="GN",VLOOKUP($K1251,'GN codes'!$A:$E,3,FALSE),VLOOKUP($K1251,'Prodcom codes'!$A:$F,4,FALSE)),"")</f>
        <v/>
      </c>
      <c r="I1251" s="16" t="str">
        <f t="shared" si="230"/>
        <v/>
      </c>
      <c r="J1251" s="17" t="str">
        <f t="shared" si="231"/>
        <v/>
      </c>
      <c r="K1251" s="13" t="str">
        <f t="shared" si="232"/>
        <v/>
      </c>
      <c r="L1251" s="19" t="b">
        <f t="shared" si="233"/>
        <v>1</v>
      </c>
      <c r="M1251" s="19" t="b">
        <f t="shared" si="234"/>
        <v>1</v>
      </c>
      <c r="N1251" s="19" t="b">
        <f t="shared" si="235"/>
        <v>1</v>
      </c>
      <c r="O1251" s="19" t="b">
        <f t="shared" si="236"/>
        <v>0</v>
      </c>
      <c r="P1251" s="19" t="b">
        <f>IF(B1251="GN",ISNA(VLOOKUP($K1251,'GN codes'!$A:$A,1,FALSE)),ISNA(VLOOKUP($K1251,'Prodcom codes'!$A:$A,1,FALSE)))</f>
        <v>1</v>
      </c>
      <c r="Q1251" s="19" t="b">
        <f t="shared" si="237"/>
        <v>0</v>
      </c>
      <c r="R1251" s="19" t="b">
        <f t="shared" si="238"/>
        <v>0</v>
      </c>
      <c r="S1251" s="19" t="b">
        <f t="shared" si="239"/>
        <v>0</v>
      </c>
      <c r="T1251" s="19" t="b">
        <f t="shared" si="240"/>
        <v>0</v>
      </c>
      <c r="U1251" s="19" t="b">
        <f t="shared" si="241"/>
        <v>0</v>
      </c>
    </row>
    <row r="1252" spans="8:21" x14ac:dyDescent="0.25">
      <c r="H1252" s="13" t="str">
        <f>_xlfn.IFNA(IF(B1252="GN",VLOOKUP($K1252,'GN codes'!$A:$E,3,FALSE),VLOOKUP($K1252,'Prodcom codes'!$A:$F,4,FALSE)),"")</f>
        <v/>
      </c>
      <c r="I1252" s="16" t="str">
        <f t="shared" si="230"/>
        <v/>
      </c>
      <c r="J1252" s="17" t="str">
        <f t="shared" si="231"/>
        <v/>
      </c>
      <c r="K1252" s="13" t="str">
        <f t="shared" si="232"/>
        <v/>
      </c>
      <c r="L1252" s="19" t="b">
        <f t="shared" si="233"/>
        <v>1</v>
      </c>
      <c r="M1252" s="19" t="b">
        <f t="shared" si="234"/>
        <v>1</v>
      </c>
      <c r="N1252" s="19" t="b">
        <f t="shared" si="235"/>
        <v>1</v>
      </c>
      <c r="O1252" s="19" t="b">
        <f t="shared" si="236"/>
        <v>0</v>
      </c>
      <c r="P1252" s="19" t="b">
        <f>IF(B1252="GN",ISNA(VLOOKUP($K1252,'GN codes'!$A:$A,1,FALSE)),ISNA(VLOOKUP($K1252,'Prodcom codes'!$A:$A,1,FALSE)))</f>
        <v>1</v>
      </c>
      <c r="Q1252" s="19" t="b">
        <f t="shared" si="237"/>
        <v>0</v>
      </c>
      <c r="R1252" s="19" t="b">
        <f t="shared" si="238"/>
        <v>0</v>
      </c>
      <c r="S1252" s="19" t="b">
        <f t="shared" si="239"/>
        <v>0</v>
      </c>
      <c r="T1252" s="19" t="b">
        <f t="shared" si="240"/>
        <v>0</v>
      </c>
      <c r="U1252" s="19" t="b">
        <f t="shared" si="241"/>
        <v>0</v>
      </c>
    </row>
    <row r="1253" spans="8:21" x14ac:dyDescent="0.25">
      <c r="H1253" s="13" t="str">
        <f>_xlfn.IFNA(IF(B1253="GN",VLOOKUP($K1253,'GN codes'!$A:$E,3,FALSE),VLOOKUP($K1253,'Prodcom codes'!$A:$F,4,FALSE)),"")</f>
        <v/>
      </c>
      <c r="I1253" s="16" t="str">
        <f t="shared" si="230"/>
        <v/>
      </c>
      <c r="J1253" s="17" t="str">
        <f t="shared" si="231"/>
        <v/>
      </c>
      <c r="K1253" s="13" t="str">
        <f t="shared" si="232"/>
        <v/>
      </c>
      <c r="L1253" s="19" t="b">
        <f t="shared" si="233"/>
        <v>1</v>
      </c>
      <c r="M1253" s="19" t="b">
        <f t="shared" si="234"/>
        <v>1</v>
      </c>
      <c r="N1253" s="19" t="b">
        <f t="shared" si="235"/>
        <v>1</v>
      </c>
      <c r="O1253" s="19" t="b">
        <f t="shared" si="236"/>
        <v>0</v>
      </c>
      <c r="P1253" s="19" t="b">
        <f>IF(B1253="GN",ISNA(VLOOKUP($K1253,'GN codes'!$A:$A,1,FALSE)),ISNA(VLOOKUP($K1253,'Prodcom codes'!$A:$A,1,FALSE)))</f>
        <v>1</v>
      </c>
      <c r="Q1253" s="19" t="b">
        <f t="shared" si="237"/>
        <v>0</v>
      </c>
      <c r="R1253" s="19" t="b">
        <f t="shared" si="238"/>
        <v>0</v>
      </c>
      <c r="S1253" s="19" t="b">
        <f t="shared" si="239"/>
        <v>0</v>
      </c>
      <c r="T1253" s="19" t="b">
        <f t="shared" si="240"/>
        <v>0</v>
      </c>
      <c r="U1253" s="19" t="b">
        <f t="shared" si="241"/>
        <v>0</v>
      </c>
    </row>
    <row r="1254" spans="8:21" x14ac:dyDescent="0.25">
      <c r="H1254" s="13" t="str">
        <f>_xlfn.IFNA(IF(B1254="GN",VLOOKUP($K1254,'GN codes'!$A:$E,3,FALSE),VLOOKUP($K1254,'Prodcom codes'!$A:$F,4,FALSE)),"")</f>
        <v/>
      </c>
      <c r="I1254" s="16" t="str">
        <f t="shared" si="230"/>
        <v/>
      </c>
      <c r="J1254" s="17" t="str">
        <f t="shared" si="231"/>
        <v/>
      </c>
      <c r="K1254" s="13" t="str">
        <f t="shared" si="232"/>
        <v/>
      </c>
      <c r="L1254" s="19" t="b">
        <f t="shared" si="233"/>
        <v>1</v>
      </c>
      <c r="M1254" s="19" t="b">
        <f t="shared" si="234"/>
        <v>1</v>
      </c>
      <c r="N1254" s="19" t="b">
        <f t="shared" si="235"/>
        <v>1</v>
      </c>
      <c r="O1254" s="19" t="b">
        <f t="shared" si="236"/>
        <v>0</v>
      </c>
      <c r="P1254" s="19" t="b">
        <f>IF(B1254="GN",ISNA(VLOOKUP($K1254,'GN codes'!$A:$A,1,FALSE)),ISNA(VLOOKUP($K1254,'Prodcom codes'!$A:$A,1,FALSE)))</f>
        <v>1</v>
      </c>
      <c r="Q1254" s="19" t="b">
        <f t="shared" si="237"/>
        <v>0</v>
      </c>
      <c r="R1254" s="19" t="b">
        <f t="shared" si="238"/>
        <v>0</v>
      </c>
      <c r="S1254" s="19" t="b">
        <f t="shared" si="239"/>
        <v>0</v>
      </c>
      <c r="T1254" s="19" t="b">
        <f t="shared" si="240"/>
        <v>0</v>
      </c>
      <c r="U1254" s="19" t="b">
        <f t="shared" si="241"/>
        <v>0</v>
      </c>
    </row>
    <row r="1255" spans="8:21" x14ac:dyDescent="0.25">
      <c r="H1255" s="13" t="str">
        <f>_xlfn.IFNA(IF(B1255="GN",VLOOKUP($K1255,'GN codes'!$A:$E,3,FALSE),VLOOKUP($K1255,'Prodcom codes'!$A:$F,4,FALSE)),"")</f>
        <v/>
      </c>
      <c r="I1255" s="16" t="str">
        <f t="shared" si="230"/>
        <v/>
      </c>
      <c r="J1255" s="17" t="str">
        <f t="shared" si="231"/>
        <v/>
      </c>
      <c r="K1255" s="13" t="str">
        <f t="shared" si="232"/>
        <v/>
      </c>
      <c r="L1255" s="19" t="b">
        <f t="shared" si="233"/>
        <v>1</v>
      </c>
      <c r="M1255" s="19" t="b">
        <f t="shared" si="234"/>
        <v>1</v>
      </c>
      <c r="N1255" s="19" t="b">
        <f t="shared" si="235"/>
        <v>1</v>
      </c>
      <c r="O1255" s="19" t="b">
        <f t="shared" si="236"/>
        <v>0</v>
      </c>
      <c r="P1255" s="19" t="b">
        <f>IF(B1255="GN",ISNA(VLOOKUP($K1255,'GN codes'!$A:$A,1,FALSE)),ISNA(VLOOKUP($K1255,'Prodcom codes'!$A:$A,1,FALSE)))</f>
        <v>1</v>
      </c>
      <c r="Q1255" s="19" t="b">
        <f t="shared" si="237"/>
        <v>0</v>
      </c>
      <c r="R1255" s="19" t="b">
        <f t="shared" si="238"/>
        <v>0</v>
      </c>
      <c r="S1255" s="19" t="b">
        <f t="shared" si="239"/>
        <v>0</v>
      </c>
      <c r="T1255" s="19" t="b">
        <f t="shared" si="240"/>
        <v>0</v>
      </c>
      <c r="U1255" s="19" t="b">
        <f t="shared" si="241"/>
        <v>0</v>
      </c>
    </row>
    <row r="1256" spans="8:21" x14ac:dyDescent="0.25">
      <c r="H1256" s="13" t="str">
        <f>_xlfn.IFNA(IF(B1256="GN",VLOOKUP($K1256,'GN codes'!$A:$E,3,FALSE),VLOOKUP($K1256,'Prodcom codes'!$A:$F,4,FALSE)),"")</f>
        <v/>
      </c>
      <c r="I1256" s="16" t="str">
        <f t="shared" si="230"/>
        <v/>
      </c>
      <c r="J1256" s="17" t="str">
        <f t="shared" si="231"/>
        <v/>
      </c>
      <c r="K1256" s="13" t="str">
        <f t="shared" si="232"/>
        <v/>
      </c>
      <c r="L1256" s="19" t="b">
        <f t="shared" si="233"/>
        <v>1</v>
      </c>
      <c r="M1256" s="19" t="b">
        <f t="shared" si="234"/>
        <v>1</v>
      </c>
      <c r="N1256" s="19" t="b">
        <f t="shared" si="235"/>
        <v>1</v>
      </c>
      <c r="O1256" s="19" t="b">
        <f t="shared" si="236"/>
        <v>0</v>
      </c>
      <c r="P1256" s="19" t="b">
        <f>IF(B1256="GN",ISNA(VLOOKUP($K1256,'GN codes'!$A:$A,1,FALSE)),ISNA(VLOOKUP($K1256,'Prodcom codes'!$A:$A,1,FALSE)))</f>
        <v>1</v>
      </c>
      <c r="Q1256" s="19" t="b">
        <f t="shared" si="237"/>
        <v>0</v>
      </c>
      <c r="R1256" s="19" t="b">
        <f t="shared" si="238"/>
        <v>0</v>
      </c>
      <c r="S1256" s="19" t="b">
        <f t="shared" si="239"/>
        <v>0</v>
      </c>
      <c r="T1256" s="19" t="b">
        <f t="shared" si="240"/>
        <v>0</v>
      </c>
      <c r="U1256" s="19" t="b">
        <f t="shared" si="241"/>
        <v>0</v>
      </c>
    </row>
    <row r="1257" spans="8:21" x14ac:dyDescent="0.25">
      <c r="H1257" s="13" t="str">
        <f>_xlfn.IFNA(IF(B1257="GN",VLOOKUP($K1257,'GN codes'!$A:$E,3,FALSE),VLOOKUP($K1257,'Prodcom codes'!$A:$F,4,FALSE)),"")</f>
        <v/>
      </c>
      <c r="I1257" s="16" t="str">
        <f t="shared" si="230"/>
        <v/>
      </c>
      <c r="J1257" s="17" t="str">
        <f t="shared" si="231"/>
        <v/>
      </c>
      <c r="K1257" s="13" t="str">
        <f t="shared" si="232"/>
        <v/>
      </c>
      <c r="L1257" s="19" t="b">
        <f t="shared" si="233"/>
        <v>1</v>
      </c>
      <c r="M1257" s="19" t="b">
        <f t="shared" si="234"/>
        <v>1</v>
      </c>
      <c r="N1257" s="19" t="b">
        <f t="shared" si="235"/>
        <v>1</v>
      </c>
      <c r="O1257" s="19" t="b">
        <f t="shared" si="236"/>
        <v>0</v>
      </c>
      <c r="P1257" s="19" t="b">
        <f>IF(B1257="GN",ISNA(VLOOKUP($K1257,'GN codes'!$A:$A,1,FALSE)),ISNA(VLOOKUP($K1257,'Prodcom codes'!$A:$A,1,FALSE)))</f>
        <v>1</v>
      </c>
      <c r="Q1257" s="19" t="b">
        <f t="shared" si="237"/>
        <v>0</v>
      </c>
      <c r="R1257" s="19" t="b">
        <f t="shared" si="238"/>
        <v>0</v>
      </c>
      <c r="S1257" s="19" t="b">
        <f t="shared" si="239"/>
        <v>0</v>
      </c>
      <c r="T1257" s="19" t="b">
        <f t="shared" si="240"/>
        <v>0</v>
      </c>
      <c r="U1257" s="19" t="b">
        <f t="shared" si="241"/>
        <v>0</v>
      </c>
    </row>
    <row r="1258" spans="8:21" x14ac:dyDescent="0.25">
      <c r="H1258" s="13" t="str">
        <f>_xlfn.IFNA(IF(B1258="GN",VLOOKUP($K1258,'GN codes'!$A:$E,3,FALSE),VLOOKUP($K1258,'Prodcom codes'!$A:$F,4,FALSE)),"")</f>
        <v/>
      </c>
      <c r="I1258" s="16" t="str">
        <f t="shared" si="230"/>
        <v/>
      </c>
      <c r="J1258" s="17" t="str">
        <f t="shared" si="231"/>
        <v/>
      </c>
      <c r="K1258" s="13" t="str">
        <f t="shared" si="232"/>
        <v/>
      </c>
      <c r="L1258" s="19" t="b">
        <f t="shared" si="233"/>
        <v>1</v>
      </c>
      <c r="M1258" s="19" t="b">
        <f t="shared" si="234"/>
        <v>1</v>
      </c>
      <c r="N1258" s="19" t="b">
        <f t="shared" si="235"/>
        <v>1</v>
      </c>
      <c r="O1258" s="19" t="b">
        <f t="shared" si="236"/>
        <v>0</v>
      </c>
      <c r="P1258" s="19" t="b">
        <f>IF(B1258="GN",ISNA(VLOOKUP($K1258,'GN codes'!$A:$A,1,FALSE)),ISNA(VLOOKUP($K1258,'Prodcom codes'!$A:$A,1,FALSE)))</f>
        <v>1</v>
      </c>
      <c r="Q1258" s="19" t="b">
        <f t="shared" si="237"/>
        <v>0</v>
      </c>
      <c r="R1258" s="19" t="b">
        <f t="shared" si="238"/>
        <v>0</v>
      </c>
      <c r="S1258" s="19" t="b">
        <f t="shared" si="239"/>
        <v>0</v>
      </c>
      <c r="T1258" s="19" t="b">
        <f t="shared" si="240"/>
        <v>0</v>
      </c>
      <c r="U1258" s="19" t="b">
        <f t="shared" si="241"/>
        <v>0</v>
      </c>
    </row>
    <row r="1259" spans="8:21" x14ac:dyDescent="0.25">
      <c r="H1259" s="13" t="str">
        <f>_xlfn.IFNA(IF(B1259="GN",VLOOKUP($K1259,'GN codes'!$A:$E,3,FALSE),VLOOKUP($K1259,'Prodcom codes'!$A:$F,4,FALSE)),"")</f>
        <v/>
      </c>
      <c r="I1259" s="16" t="str">
        <f t="shared" si="230"/>
        <v/>
      </c>
      <c r="J1259" s="17" t="str">
        <f t="shared" si="231"/>
        <v/>
      </c>
      <c r="K1259" s="13" t="str">
        <f t="shared" si="232"/>
        <v/>
      </c>
      <c r="L1259" s="19" t="b">
        <f t="shared" si="233"/>
        <v>1</v>
      </c>
      <c r="M1259" s="19" t="b">
        <f t="shared" si="234"/>
        <v>1</v>
      </c>
      <c r="N1259" s="19" t="b">
        <f t="shared" si="235"/>
        <v>1</v>
      </c>
      <c r="O1259" s="19" t="b">
        <f t="shared" si="236"/>
        <v>0</v>
      </c>
      <c r="P1259" s="19" t="b">
        <f>IF(B1259="GN",ISNA(VLOOKUP($K1259,'GN codes'!$A:$A,1,FALSE)),ISNA(VLOOKUP($K1259,'Prodcom codes'!$A:$A,1,FALSE)))</f>
        <v>1</v>
      </c>
      <c r="Q1259" s="19" t="b">
        <f t="shared" si="237"/>
        <v>0</v>
      </c>
      <c r="R1259" s="19" t="b">
        <f t="shared" si="238"/>
        <v>0</v>
      </c>
      <c r="S1259" s="19" t="b">
        <f t="shared" si="239"/>
        <v>0</v>
      </c>
      <c r="T1259" s="19" t="b">
        <f t="shared" si="240"/>
        <v>0</v>
      </c>
      <c r="U1259" s="19" t="b">
        <f t="shared" si="241"/>
        <v>0</v>
      </c>
    </row>
    <row r="1260" spans="8:21" x14ac:dyDescent="0.25">
      <c r="H1260" s="13" t="str">
        <f>_xlfn.IFNA(IF(B1260="GN",VLOOKUP($K1260,'GN codes'!$A:$E,3,FALSE),VLOOKUP($K1260,'Prodcom codes'!$A:$F,4,FALSE)),"")</f>
        <v/>
      </c>
      <c r="I1260" s="16" t="str">
        <f t="shared" si="230"/>
        <v/>
      </c>
      <c r="J1260" s="17" t="str">
        <f t="shared" si="231"/>
        <v/>
      </c>
      <c r="K1260" s="13" t="str">
        <f t="shared" si="232"/>
        <v/>
      </c>
      <c r="L1260" s="19" t="b">
        <f t="shared" si="233"/>
        <v>1</v>
      </c>
      <c r="M1260" s="19" t="b">
        <f t="shared" si="234"/>
        <v>1</v>
      </c>
      <c r="N1260" s="19" t="b">
        <f t="shared" si="235"/>
        <v>1</v>
      </c>
      <c r="O1260" s="19" t="b">
        <f t="shared" si="236"/>
        <v>0</v>
      </c>
      <c r="P1260" s="19" t="b">
        <f>IF(B1260="GN",ISNA(VLOOKUP($K1260,'GN codes'!$A:$A,1,FALSE)),ISNA(VLOOKUP($K1260,'Prodcom codes'!$A:$A,1,FALSE)))</f>
        <v>1</v>
      </c>
      <c r="Q1260" s="19" t="b">
        <f t="shared" si="237"/>
        <v>0</v>
      </c>
      <c r="R1260" s="19" t="b">
        <f t="shared" si="238"/>
        <v>0</v>
      </c>
      <c r="S1260" s="19" t="b">
        <f t="shared" si="239"/>
        <v>0</v>
      </c>
      <c r="T1260" s="19" t="b">
        <f t="shared" si="240"/>
        <v>0</v>
      </c>
      <c r="U1260" s="19" t="b">
        <f t="shared" si="241"/>
        <v>0</v>
      </c>
    </row>
    <row r="1261" spans="8:21" x14ac:dyDescent="0.25">
      <c r="H1261" s="13" t="str">
        <f>_xlfn.IFNA(IF(B1261="GN",VLOOKUP($K1261,'GN codes'!$A:$E,3,FALSE),VLOOKUP($K1261,'Prodcom codes'!$A:$F,4,FALSE)),"")</f>
        <v/>
      </c>
      <c r="I1261" s="16" t="str">
        <f t="shared" si="230"/>
        <v/>
      </c>
      <c r="J1261" s="17" t="str">
        <f t="shared" si="231"/>
        <v/>
      </c>
      <c r="K1261" s="13" t="str">
        <f t="shared" si="232"/>
        <v/>
      </c>
      <c r="L1261" s="19" t="b">
        <f t="shared" si="233"/>
        <v>1</v>
      </c>
      <c r="M1261" s="19" t="b">
        <f t="shared" si="234"/>
        <v>1</v>
      </c>
      <c r="N1261" s="19" t="b">
        <f t="shared" si="235"/>
        <v>1</v>
      </c>
      <c r="O1261" s="19" t="b">
        <f t="shared" si="236"/>
        <v>0</v>
      </c>
      <c r="P1261" s="19" t="b">
        <f>IF(B1261="GN",ISNA(VLOOKUP($K1261,'GN codes'!$A:$A,1,FALSE)),ISNA(VLOOKUP($K1261,'Prodcom codes'!$A:$A,1,FALSE)))</f>
        <v>1</v>
      </c>
      <c r="Q1261" s="19" t="b">
        <f t="shared" si="237"/>
        <v>0</v>
      </c>
      <c r="R1261" s="19" t="b">
        <f t="shared" si="238"/>
        <v>0</v>
      </c>
      <c r="S1261" s="19" t="b">
        <f t="shared" si="239"/>
        <v>0</v>
      </c>
      <c r="T1261" s="19" t="b">
        <f t="shared" si="240"/>
        <v>0</v>
      </c>
      <c r="U1261" s="19" t="b">
        <f t="shared" si="241"/>
        <v>0</v>
      </c>
    </row>
    <row r="1262" spans="8:21" x14ac:dyDescent="0.25">
      <c r="H1262" s="13" t="str">
        <f>_xlfn.IFNA(IF(B1262="GN",VLOOKUP($K1262,'GN codes'!$A:$E,3,FALSE),VLOOKUP($K1262,'Prodcom codes'!$A:$F,4,FALSE)),"")</f>
        <v/>
      </c>
      <c r="I1262" s="16" t="str">
        <f t="shared" si="230"/>
        <v/>
      </c>
      <c r="J1262" s="17" t="str">
        <f t="shared" si="231"/>
        <v/>
      </c>
      <c r="K1262" s="13" t="str">
        <f t="shared" si="232"/>
        <v/>
      </c>
      <c r="L1262" s="19" t="b">
        <f t="shared" si="233"/>
        <v>1</v>
      </c>
      <c r="M1262" s="19" t="b">
        <f t="shared" si="234"/>
        <v>1</v>
      </c>
      <c r="N1262" s="19" t="b">
        <f t="shared" si="235"/>
        <v>1</v>
      </c>
      <c r="O1262" s="19" t="b">
        <f t="shared" si="236"/>
        <v>0</v>
      </c>
      <c r="P1262" s="19" t="b">
        <f>IF(B1262="GN",ISNA(VLOOKUP($K1262,'GN codes'!$A:$A,1,FALSE)),ISNA(VLOOKUP($K1262,'Prodcom codes'!$A:$A,1,FALSE)))</f>
        <v>1</v>
      </c>
      <c r="Q1262" s="19" t="b">
        <f t="shared" si="237"/>
        <v>0</v>
      </c>
      <c r="R1262" s="19" t="b">
        <f t="shared" si="238"/>
        <v>0</v>
      </c>
      <c r="S1262" s="19" t="b">
        <f t="shared" si="239"/>
        <v>0</v>
      </c>
      <c r="T1262" s="19" t="b">
        <f t="shared" si="240"/>
        <v>0</v>
      </c>
      <c r="U1262" s="19" t="b">
        <f t="shared" si="241"/>
        <v>0</v>
      </c>
    </row>
    <row r="1263" spans="8:21" x14ac:dyDescent="0.25">
      <c r="H1263" s="13" t="str">
        <f>_xlfn.IFNA(IF(B1263="GN",VLOOKUP($K1263,'GN codes'!$A:$E,3,FALSE),VLOOKUP($K1263,'Prodcom codes'!$A:$F,4,FALSE)),"")</f>
        <v/>
      </c>
      <c r="I1263" s="16" t="str">
        <f t="shared" si="230"/>
        <v/>
      </c>
      <c r="J1263" s="17" t="str">
        <f t="shared" si="231"/>
        <v/>
      </c>
      <c r="K1263" s="13" t="str">
        <f t="shared" si="232"/>
        <v/>
      </c>
      <c r="L1263" s="19" t="b">
        <f t="shared" si="233"/>
        <v>1</v>
      </c>
      <c r="M1263" s="19" t="b">
        <f t="shared" si="234"/>
        <v>1</v>
      </c>
      <c r="N1263" s="19" t="b">
        <f t="shared" si="235"/>
        <v>1</v>
      </c>
      <c r="O1263" s="19" t="b">
        <f t="shared" si="236"/>
        <v>0</v>
      </c>
      <c r="P1263" s="19" t="b">
        <f>IF(B1263="GN",ISNA(VLOOKUP($K1263,'GN codes'!$A:$A,1,FALSE)),ISNA(VLOOKUP($K1263,'Prodcom codes'!$A:$A,1,FALSE)))</f>
        <v>1</v>
      </c>
      <c r="Q1263" s="19" t="b">
        <f t="shared" si="237"/>
        <v>0</v>
      </c>
      <c r="R1263" s="19" t="b">
        <f t="shared" si="238"/>
        <v>0</v>
      </c>
      <c r="S1263" s="19" t="b">
        <f t="shared" si="239"/>
        <v>0</v>
      </c>
      <c r="T1263" s="19" t="b">
        <f t="shared" si="240"/>
        <v>0</v>
      </c>
      <c r="U1263" s="19" t="b">
        <f t="shared" si="241"/>
        <v>0</v>
      </c>
    </row>
    <row r="1264" spans="8:21" x14ac:dyDescent="0.25">
      <c r="H1264" s="13" t="str">
        <f>_xlfn.IFNA(IF(B1264="GN",VLOOKUP($K1264,'GN codes'!$A:$E,3,FALSE),VLOOKUP($K1264,'Prodcom codes'!$A:$F,4,FALSE)),"")</f>
        <v/>
      </c>
      <c r="I1264" s="16" t="str">
        <f t="shared" si="230"/>
        <v/>
      </c>
      <c r="J1264" s="17" t="str">
        <f t="shared" si="231"/>
        <v/>
      </c>
      <c r="K1264" s="13" t="str">
        <f t="shared" si="232"/>
        <v/>
      </c>
      <c r="L1264" s="19" t="b">
        <f t="shared" si="233"/>
        <v>1</v>
      </c>
      <c r="M1264" s="19" t="b">
        <f t="shared" si="234"/>
        <v>1</v>
      </c>
      <c r="N1264" s="19" t="b">
        <f t="shared" si="235"/>
        <v>1</v>
      </c>
      <c r="O1264" s="19" t="b">
        <f t="shared" si="236"/>
        <v>0</v>
      </c>
      <c r="P1264" s="19" t="b">
        <f>IF(B1264="GN",ISNA(VLOOKUP($K1264,'GN codes'!$A:$A,1,FALSE)),ISNA(VLOOKUP($K1264,'Prodcom codes'!$A:$A,1,FALSE)))</f>
        <v>1</v>
      </c>
      <c r="Q1264" s="19" t="b">
        <f t="shared" si="237"/>
        <v>0</v>
      </c>
      <c r="R1264" s="19" t="b">
        <f t="shared" si="238"/>
        <v>0</v>
      </c>
      <c r="S1264" s="19" t="b">
        <f t="shared" si="239"/>
        <v>0</v>
      </c>
      <c r="T1264" s="19" t="b">
        <f t="shared" si="240"/>
        <v>0</v>
      </c>
      <c r="U1264" s="19" t="b">
        <f t="shared" si="241"/>
        <v>0</v>
      </c>
    </row>
    <row r="1265" spans="8:21" x14ac:dyDescent="0.25">
      <c r="H1265" s="13" t="str">
        <f>_xlfn.IFNA(IF(B1265="GN",VLOOKUP($K1265,'GN codes'!$A:$E,3,FALSE),VLOOKUP($K1265,'Prodcom codes'!$A:$F,4,FALSE)),"")</f>
        <v/>
      </c>
      <c r="I1265" s="16" t="str">
        <f t="shared" si="230"/>
        <v/>
      </c>
      <c r="J1265" s="17" t="str">
        <f t="shared" si="231"/>
        <v/>
      </c>
      <c r="K1265" s="13" t="str">
        <f t="shared" si="232"/>
        <v/>
      </c>
      <c r="L1265" s="19" t="b">
        <f t="shared" si="233"/>
        <v>1</v>
      </c>
      <c r="M1265" s="19" t="b">
        <f t="shared" si="234"/>
        <v>1</v>
      </c>
      <c r="N1265" s="19" t="b">
        <f t="shared" si="235"/>
        <v>1</v>
      </c>
      <c r="O1265" s="19" t="b">
        <f t="shared" si="236"/>
        <v>0</v>
      </c>
      <c r="P1265" s="19" t="b">
        <f>IF(B1265="GN",ISNA(VLOOKUP($K1265,'GN codes'!$A:$A,1,FALSE)),ISNA(VLOOKUP($K1265,'Prodcom codes'!$A:$A,1,FALSE)))</f>
        <v>1</v>
      </c>
      <c r="Q1265" s="19" t="b">
        <f t="shared" si="237"/>
        <v>0</v>
      </c>
      <c r="R1265" s="19" t="b">
        <f t="shared" si="238"/>
        <v>0</v>
      </c>
      <c r="S1265" s="19" t="b">
        <f t="shared" si="239"/>
        <v>0</v>
      </c>
      <c r="T1265" s="19" t="b">
        <f t="shared" si="240"/>
        <v>0</v>
      </c>
      <c r="U1265" s="19" t="b">
        <f t="shared" si="241"/>
        <v>0</v>
      </c>
    </row>
    <row r="1266" spans="8:21" x14ac:dyDescent="0.25">
      <c r="H1266" s="13" t="str">
        <f>_xlfn.IFNA(IF(B1266="GN",VLOOKUP($K1266,'GN codes'!$A:$E,3,FALSE),VLOOKUP($K1266,'Prodcom codes'!$A:$F,4,FALSE)),"")</f>
        <v/>
      </c>
      <c r="I1266" s="16" t="str">
        <f t="shared" si="230"/>
        <v/>
      </c>
      <c r="J1266" s="17" t="str">
        <f t="shared" si="231"/>
        <v/>
      </c>
      <c r="K1266" s="13" t="str">
        <f t="shared" si="232"/>
        <v/>
      </c>
      <c r="L1266" s="19" t="b">
        <f t="shared" si="233"/>
        <v>1</v>
      </c>
      <c r="M1266" s="19" t="b">
        <f t="shared" si="234"/>
        <v>1</v>
      </c>
      <c r="N1266" s="19" t="b">
        <f t="shared" si="235"/>
        <v>1</v>
      </c>
      <c r="O1266" s="19" t="b">
        <f t="shared" si="236"/>
        <v>0</v>
      </c>
      <c r="P1266" s="19" t="b">
        <f>IF(B1266="GN",ISNA(VLOOKUP($K1266,'GN codes'!$A:$A,1,FALSE)),ISNA(VLOOKUP($K1266,'Prodcom codes'!$A:$A,1,FALSE)))</f>
        <v>1</v>
      </c>
      <c r="Q1266" s="19" t="b">
        <f t="shared" si="237"/>
        <v>0</v>
      </c>
      <c r="R1266" s="19" t="b">
        <f t="shared" si="238"/>
        <v>0</v>
      </c>
      <c r="S1266" s="19" t="b">
        <f t="shared" si="239"/>
        <v>0</v>
      </c>
      <c r="T1266" s="19" t="b">
        <f t="shared" si="240"/>
        <v>0</v>
      </c>
      <c r="U1266" s="19" t="b">
        <f t="shared" si="241"/>
        <v>0</v>
      </c>
    </row>
    <row r="1267" spans="8:21" x14ac:dyDescent="0.25">
      <c r="H1267" s="13" t="str">
        <f>_xlfn.IFNA(IF(B1267="GN",VLOOKUP($K1267,'GN codes'!$A:$E,3,FALSE),VLOOKUP($K1267,'Prodcom codes'!$A:$F,4,FALSE)),"")</f>
        <v/>
      </c>
      <c r="I1267" s="16" t="str">
        <f t="shared" si="230"/>
        <v/>
      </c>
      <c r="J1267" s="17" t="str">
        <f t="shared" si="231"/>
        <v/>
      </c>
      <c r="K1267" s="13" t="str">
        <f t="shared" si="232"/>
        <v/>
      </c>
      <c r="L1267" s="19" t="b">
        <f t="shared" si="233"/>
        <v>1</v>
      </c>
      <c r="M1267" s="19" t="b">
        <f t="shared" si="234"/>
        <v>1</v>
      </c>
      <c r="N1267" s="19" t="b">
        <f t="shared" si="235"/>
        <v>1</v>
      </c>
      <c r="O1267" s="19" t="b">
        <f t="shared" si="236"/>
        <v>0</v>
      </c>
      <c r="P1267" s="19" t="b">
        <f>IF(B1267="GN",ISNA(VLOOKUP($K1267,'GN codes'!$A:$A,1,FALSE)),ISNA(VLOOKUP($K1267,'Prodcom codes'!$A:$A,1,FALSE)))</f>
        <v>1</v>
      </c>
      <c r="Q1267" s="19" t="b">
        <f t="shared" si="237"/>
        <v>0</v>
      </c>
      <c r="R1267" s="19" t="b">
        <f t="shared" si="238"/>
        <v>0</v>
      </c>
      <c r="S1267" s="19" t="b">
        <f t="shared" si="239"/>
        <v>0</v>
      </c>
      <c r="T1267" s="19" t="b">
        <f t="shared" si="240"/>
        <v>0</v>
      </c>
      <c r="U1267" s="19" t="b">
        <f t="shared" si="241"/>
        <v>0</v>
      </c>
    </row>
    <row r="1268" spans="8:21" x14ac:dyDescent="0.25">
      <c r="H1268" s="13" t="str">
        <f>_xlfn.IFNA(IF(B1268="GN",VLOOKUP($K1268,'GN codes'!$A:$E,3,FALSE),VLOOKUP($K1268,'Prodcom codes'!$A:$F,4,FALSE)),"")</f>
        <v/>
      </c>
      <c r="I1268" s="16" t="str">
        <f t="shared" si="230"/>
        <v/>
      </c>
      <c r="J1268" s="17" t="str">
        <f t="shared" si="231"/>
        <v/>
      </c>
      <c r="K1268" s="13" t="str">
        <f t="shared" si="232"/>
        <v/>
      </c>
      <c r="L1268" s="19" t="b">
        <f t="shared" si="233"/>
        <v>1</v>
      </c>
      <c r="M1268" s="19" t="b">
        <f t="shared" si="234"/>
        <v>1</v>
      </c>
      <c r="N1268" s="19" t="b">
        <f t="shared" si="235"/>
        <v>1</v>
      </c>
      <c r="O1268" s="19" t="b">
        <f t="shared" si="236"/>
        <v>0</v>
      </c>
      <c r="P1268" s="19" t="b">
        <f>IF(B1268="GN",ISNA(VLOOKUP($K1268,'GN codes'!$A:$A,1,FALSE)),ISNA(VLOOKUP($K1268,'Prodcom codes'!$A:$A,1,FALSE)))</f>
        <v>1</v>
      </c>
      <c r="Q1268" s="19" t="b">
        <f t="shared" si="237"/>
        <v>0</v>
      </c>
      <c r="R1268" s="19" t="b">
        <f t="shared" si="238"/>
        <v>0</v>
      </c>
      <c r="S1268" s="19" t="b">
        <f t="shared" si="239"/>
        <v>0</v>
      </c>
      <c r="T1268" s="19" t="b">
        <f t="shared" si="240"/>
        <v>0</v>
      </c>
      <c r="U1268" s="19" t="b">
        <f t="shared" si="241"/>
        <v>0</v>
      </c>
    </row>
    <row r="1269" spans="8:21" x14ac:dyDescent="0.25">
      <c r="H1269" s="13" t="str">
        <f>_xlfn.IFNA(IF(B1269="GN",VLOOKUP($K1269,'GN codes'!$A:$E,3,FALSE),VLOOKUP($K1269,'Prodcom codes'!$A:$F,4,FALSE)),"")</f>
        <v/>
      </c>
      <c r="I1269" s="16" t="str">
        <f t="shared" si="230"/>
        <v/>
      </c>
      <c r="J1269" s="17" t="str">
        <f t="shared" si="231"/>
        <v/>
      </c>
      <c r="K1269" s="13" t="str">
        <f t="shared" si="232"/>
        <v/>
      </c>
      <c r="L1269" s="19" t="b">
        <f t="shared" si="233"/>
        <v>1</v>
      </c>
      <c r="M1269" s="19" t="b">
        <f t="shared" si="234"/>
        <v>1</v>
      </c>
      <c r="N1269" s="19" t="b">
        <f t="shared" si="235"/>
        <v>1</v>
      </c>
      <c r="O1269" s="19" t="b">
        <f t="shared" si="236"/>
        <v>0</v>
      </c>
      <c r="P1269" s="19" t="b">
        <f>IF(B1269="GN",ISNA(VLOOKUP($K1269,'GN codes'!$A:$A,1,FALSE)),ISNA(VLOOKUP($K1269,'Prodcom codes'!$A:$A,1,FALSE)))</f>
        <v>1</v>
      </c>
      <c r="Q1269" s="19" t="b">
        <f t="shared" si="237"/>
        <v>0</v>
      </c>
      <c r="R1269" s="19" t="b">
        <f t="shared" si="238"/>
        <v>0</v>
      </c>
      <c r="S1269" s="19" t="b">
        <f t="shared" si="239"/>
        <v>0</v>
      </c>
      <c r="T1269" s="19" t="b">
        <f t="shared" si="240"/>
        <v>0</v>
      </c>
      <c r="U1269" s="19" t="b">
        <f t="shared" si="241"/>
        <v>0</v>
      </c>
    </row>
    <row r="1270" spans="8:21" x14ac:dyDescent="0.25">
      <c r="H1270" s="13" t="str">
        <f>_xlfn.IFNA(IF(B1270="GN",VLOOKUP($K1270,'GN codes'!$A:$E,3,FALSE),VLOOKUP($K1270,'Prodcom codes'!$A:$F,4,FALSE)),"")</f>
        <v/>
      </c>
      <c r="I1270" s="16" t="str">
        <f t="shared" si="230"/>
        <v/>
      </c>
      <c r="J1270" s="17" t="str">
        <f t="shared" si="231"/>
        <v/>
      </c>
      <c r="K1270" s="13" t="str">
        <f t="shared" si="232"/>
        <v/>
      </c>
      <c r="L1270" s="19" t="b">
        <f t="shared" si="233"/>
        <v>1</v>
      </c>
      <c r="M1270" s="19" t="b">
        <f t="shared" si="234"/>
        <v>1</v>
      </c>
      <c r="N1270" s="19" t="b">
        <f t="shared" si="235"/>
        <v>1</v>
      </c>
      <c r="O1270" s="19" t="b">
        <f t="shared" si="236"/>
        <v>0</v>
      </c>
      <c r="P1270" s="19" t="b">
        <f>IF(B1270="GN",ISNA(VLOOKUP($K1270,'GN codes'!$A:$A,1,FALSE)),ISNA(VLOOKUP($K1270,'Prodcom codes'!$A:$A,1,FALSE)))</f>
        <v>1</v>
      </c>
      <c r="Q1270" s="19" t="b">
        <f t="shared" si="237"/>
        <v>0</v>
      </c>
      <c r="R1270" s="19" t="b">
        <f t="shared" si="238"/>
        <v>0</v>
      </c>
      <c r="S1270" s="19" t="b">
        <f t="shared" si="239"/>
        <v>0</v>
      </c>
      <c r="T1270" s="19" t="b">
        <f t="shared" si="240"/>
        <v>0</v>
      </c>
      <c r="U1270" s="19" t="b">
        <f t="shared" si="241"/>
        <v>0</v>
      </c>
    </row>
    <row r="1271" spans="8:21" x14ac:dyDescent="0.25">
      <c r="H1271" s="13" t="str">
        <f>_xlfn.IFNA(IF(B1271="GN",VLOOKUP($K1271,'GN codes'!$A:$E,3,FALSE),VLOOKUP($K1271,'Prodcom codes'!$A:$F,4,FALSE)),"")</f>
        <v/>
      </c>
      <c r="I1271" s="16" t="str">
        <f t="shared" si="230"/>
        <v/>
      </c>
      <c r="J1271" s="17" t="str">
        <f t="shared" si="231"/>
        <v/>
      </c>
      <c r="K1271" s="13" t="str">
        <f t="shared" si="232"/>
        <v/>
      </c>
      <c r="L1271" s="19" t="b">
        <f t="shared" si="233"/>
        <v>1</v>
      </c>
      <c r="M1271" s="19" t="b">
        <f t="shared" si="234"/>
        <v>1</v>
      </c>
      <c r="N1271" s="19" t="b">
        <f t="shared" si="235"/>
        <v>1</v>
      </c>
      <c r="O1271" s="19" t="b">
        <f t="shared" si="236"/>
        <v>0</v>
      </c>
      <c r="P1271" s="19" t="b">
        <f>IF(B1271="GN",ISNA(VLOOKUP($K1271,'GN codes'!$A:$A,1,FALSE)),ISNA(VLOOKUP($K1271,'Prodcom codes'!$A:$A,1,FALSE)))</f>
        <v>1</v>
      </c>
      <c r="Q1271" s="19" t="b">
        <f t="shared" si="237"/>
        <v>0</v>
      </c>
      <c r="R1271" s="19" t="b">
        <f t="shared" si="238"/>
        <v>0</v>
      </c>
      <c r="S1271" s="19" t="b">
        <f t="shared" si="239"/>
        <v>0</v>
      </c>
      <c r="T1271" s="19" t="b">
        <f t="shared" si="240"/>
        <v>0</v>
      </c>
      <c r="U1271" s="19" t="b">
        <f t="shared" si="241"/>
        <v>0</v>
      </c>
    </row>
    <row r="1272" spans="8:21" x14ac:dyDescent="0.25">
      <c r="H1272" s="13" t="str">
        <f>_xlfn.IFNA(IF(B1272="GN",VLOOKUP($K1272,'GN codes'!$A:$E,3,FALSE),VLOOKUP($K1272,'Prodcom codes'!$A:$F,4,FALSE)),"")</f>
        <v/>
      </c>
      <c r="I1272" s="16" t="str">
        <f t="shared" si="230"/>
        <v/>
      </c>
      <c r="J1272" s="17" t="str">
        <f t="shared" si="231"/>
        <v/>
      </c>
      <c r="K1272" s="13" t="str">
        <f t="shared" si="232"/>
        <v/>
      </c>
      <c r="L1272" s="19" t="b">
        <f t="shared" si="233"/>
        <v>1</v>
      </c>
      <c r="M1272" s="19" t="b">
        <f t="shared" si="234"/>
        <v>1</v>
      </c>
      <c r="N1272" s="19" t="b">
        <f t="shared" si="235"/>
        <v>1</v>
      </c>
      <c r="O1272" s="19" t="b">
        <f t="shared" si="236"/>
        <v>0</v>
      </c>
      <c r="P1272" s="19" t="b">
        <f>IF(B1272="GN",ISNA(VLOOKUP($K1272,'GN codes'!$A:$A,1,FALSE)),ISNA(VLOOKUP($K1272,'Prodcom codes'!$A:$A,1,FALSE)))</f>
        <v>1</v>
      </c>
      <c r="Q1272" s="19" t="b">
        <f t="shared" si="237"/>
        <v>0</v>
      </c>
      <c r="R1272" s="19" t="b">
        <f t="shared" si="238"/>
        <v>0</v>
      </c>
      <c r="S1272" s="19" t="b">
        <f t="shared" si="239"/>
        <v>0</v>
      </c>
      <c r="T1272" s="19" t="b">
        <f t="shared" si="240"/>
        <v>0</v>
      </c>
      <c r="U1272" s="19" t="b">
        <f t="shared" si="241"/>
        <v>0</v>
      </c>
    </row>
    <row r="1273" spans="8:21" x14ac:dyDescent="0.25">
      <c r="H1273" s="13" t="str">
        <f>_xlfn.IFNA(IF(B1273="GN",VLOOKUP($K1273,'GN codes'!$A:$E,3,FALSE),VLOOKUP($K1273,'Prodcom codes'!$A:$F,4,FALSE)),"")</f>
        <v/>
      </c>
      <c r="I1273" s="16" t="str">
        <f t="shared" si="230"/>
        <v/>
      </c>
      <c r="J1273" s="17" t="str">
        <f t="shared" si="231"/>
        <v/>
      </c>
      <c r="K1273" s="13" t="str">
        <f t="shared" si="232"/>
        <v/>
      </c>
      <c r="L1273" s="19" t="b">
        <f t="shared" si="233"/>
        <v>1</v>
      </c>
      <c r="M1273" s="19" t="b">
        <f t="shared" si="234"/>
        <v>1</v>
      </c>
      <c r="N1273" s="19" t="b">
        <f t="shared" si="235"/>
        <v>1</v>
      </c>
      <c r="O1273" s="19" t="b">
        <f t="shared" si="236"/>
        <v>0</v>
      </c>
      <c r="P1273" s="19" t="b">
        <f>IF(B1273="GN",ISNA(VLOOKUP($K1273,'GN codes'!$A:$A,1,FALSE)),ISNA(VLOOKUP($K1273,'Prodcom codes'!$A:$A,1,FALSE)))</f>
        <v>1</v>
      </c>
      <c r="Q1273" s="19" t="b">
        <f t="shared" si="237"/>
        <v>0</v>
      </c>
      <c r="R1273" s="19" t="b">
        <f t="shared" si="238"/>
        <v>0</v>
      </c>
      <c r="S1273" s="19" t="b">
        <f t="shared" si="239"/>
        <v>0</v>
      </c>
      <c r="T1273" s="19" t="b">
        <f t="shared" si="240"/>
        <v>0</v>
      </c>
      <c r="U1273" s="19" t="b">
        <f t="shared" si="241"/>
        <v>0</v>
      </c>
    </row>
    <row r="1274" spans="8:21" x14ac:dyDescent="0.25">
      <c r="H1274" s="13" t="str">
        <f>_xlfn.IFNA(IF(B1274="GN",VLOOKUP($K1274,'GN codes'!$A:$E,3,FALSE),VLOOKUP($K1274,'Prodcom codes'!$A:$F,4,FALSE)),"")</f>
        <v/>
      </c>
      <c r="I1274" s="16" t="str">
        <f t="shared" si="230"/>
        <v/>
      </c>
      <c r="J1274" s="17" t="str">
        <f t="shared" si="231"/>
        <v/>
      </c>
      <c r="K1274" s="13" t="str">
        <f t="shared" si="232"/>
        <v/>
      </c>
      <c r="L1274" s="19" t="b">
        <f t="shared" si="233"/>
        <v>1</v>
      </c>
      <c r="M1274" s="19" t="b">
        <f t="shared" si="234"/>
        <v>1</v>
      </c>
      <c r="N1274" s="19" t="b">
        <f t="shared" si="235"/>
        <v>1</v>
      </c>
      <c r="O1274" s="19" t="b">
        <f t="shared" si="236"/>
        <v>0</v>
      </c>
      <c r="P1274" s="19" t="b">
        <f>IF(B1274="GN",ISNA(VLOOKUP($K1274,'GN codes'!$A:$A,1,FALSE)),ISNA(VLOOKUP($K1274,'Prodcom codes'!$A:$A,1,FALSE)))</f>
        <v>1</v>
      </c>
      <c r="Q1274" s="19" t="b">
        <f t="shared" si="237"/>
        <v>0</v>
      </c>
      <c r="R1274" s="19" t="b">
        <f t="shared" si="238"/>
        <v>0</v>
      </c>
      <c r="S1274" s="19" t="b">
        <f t="shared" si="239"/>
        <v>0</v>
      </c>
      <c r="T1274" s="19" t="b">
        <f t="shared" si="240"/>
        <v>0</v>
      </c>
      <c r="U1274" s="19" t="b">
        <f t="shared" si="241"/>
        <v>0</v>
      </c>
    </row>
    <row r="1275" spans="8:21" x14ac:dyDescent="0.25">
      <c r="H1275" s="13" t="str">
        <f>_xlfn.IFNA(IF(B1275="GN",VLOOKUP($K1275,'GN codes'!$A:$E,3,FALSE),VLOOKUP($K1275,'Prodcom codes'!$A:$F,4,FALSE)),"")</f>
        <v/>
      </c>
      <c r="I1275" s="16" t="str">
        <f t="shared" si="230"/>
        <v/>
      </c>
      <c r="J1275" s="17" t="str">
        <f t="shared" si="231"/>
        <v/>
      </c>
      <c r="K1275" s="13" t="str">
        <f t="shared" si="232"/>
        <v/>
      </c>
      <c r="L1275" s="19" t="b">
        <f t="shared" si="233"/>
        <v>1</v>
      </c>
      <c r="M1275" s="19" t="b">
        <f t="shared" si="234"/>
        <v>1</v>
      </c>
      <c r="N1275" s="19" t="b">
        <f t="shared" si="235"/>
        <v>1</v>
      </c>
      <c r="O1275" s="19" t="b">
        <f t="shared" si="236"/>
        <v>0</v>
      </c>
      <c r="P1275" s="19" t="b">
        <f>IF(B1275="GN",ISNA(VLOOKUP($K1275,'GN codes'!$A:$A,1,FALSE)),ISNA(VLOOKUP($K1275,'Prodcom codes'!$A:$A,1,FALSE)))</f>
        <v>1</v>
      </c>
      <c r="Q1275" s="19" t="b">
        <f t="shared" si="237"/>
        <v>0</v>
      </c>
      <c r="R1275" s="19" t="b">
        <f t="shared" si="238"/>
        <v>0</v>
      </c>
      <c r="S1275" s="19" t="b">
        <f t="shared" si="239"/>
        <v>0</v>
      </c>
      <c r="T1275" s="19" t="b">
        <f t="shared" si="240"/>
        <v>0</v>
      </c>
      <c r="U1275" s="19" t="b">
        <f t="shared" si="241"/>
        <v>0</v>
      </c>
    </row>
    <row r="1276" spans="8:21" x14ac:dyDescent="0.25">
      <c r="H1276" s="13" t="str">
        <f>_xlfn.IFNA(IF(B1276="GN",VLOOKUP($K1276,'GN codes'!$A:$E,3,FALSE),VLOOKUP($K1276,'Prodcom codes'!$A:$F,4,FALSE)),"")</f>
        <v/>
      </c>
      <c r="I1276" s="16" t="str">
        <f t="shared" si="230"/>
        <v/>
      </c>
      <c r="J1276" s="17" t="str">
        <f t="shared" si="231"/>
        <v/>
      </c>
      <c r="K1276" s="13" t="str">
        <f t="shared" si="232"/>
        <v/>
      </c>
      <c r="L1276" s="19" t="b">
        <f t="shared" si="233"/>
        <v>1</v>
      </c>
      <c r="M1276" s="19" t="b">
        <f t="shared" si="234"/>
        <v>1</v>
      </c>
      <c r="N1276" s="19" t="b">
        <f t="shared" si="235"/>
        <v>1</v>
      </c>
      <c r="O1276" s="19" t="b">
        <f t="shared" si="236"/>
        <v>0</v>
      </c>
      <c r="P1276" s="19" t="b">
        <f>IF(B1276="GN",ISNA(VLOOKUP($K1276,'GN codes'!$A:$A,1,FALSE)),ISNA(VLOOKUP($K1276,'Prodcom codes'!$A:$A,1,FALSE)))</f>
        <v>1</v>
      </c>
      <c r="Q1276" s="19" t="b">
        <f t="shared" si="237"/>
        <v>0</v>
      </c>
      <c r="R1276" s="19" t="b">
        <f t="shared" si="238"/>
        <v>0</v>
      </c>
      <c r="S1276" s="19" t="b">
        <f t="shared" si="239"/>
        <v>0</v>
      </c>
      <c r="T1276" s="19" t="b">
        <f t="shared" si="240"/>
        <v>0</v>
      </c>
      <c r="U1276" s="19" t="b">
        <f t="shared" si="241"/>
        <v>0</v>
      </c>
    </row>
    <row r="1277" spans="8:21" x14ac:dyDescent="0.25">
      <c r="H1277" s="13" t="str">
        <f>_xlfn.IFNA(IF(B1277="GN",VLOOKUP($K1277,'GN codes'!$A:$E,3,FALSE),VLOOKUP($K1277,'Prodcom codes'!$A:$F,4,FALSE)),"")</f>
        <v/>
      </c>
      <c r="I1277" s="16" t="str">
        <f t="shared" si="230"/>
        <v/>
      </c>
      <c r="J1277" s="17" t="str">
        <f t="shared" si="231"/>
        <v/>
      </c>
      <c r="K1277" s="13" t="str">
        <f t="shared" si="232"/>
        <v/>
      </c>
      <c r="L1277" s="19" t="b">
        <f t="shared" si="233"/>
        <v>1</v>
      </c>
      <c r="M1277" s="19" t="b">
        <f t="shared" si="234"/>
        <v>1</v>
      </c>
      <c r="N1277" s="19" t="b">
        <f t="shared" si="235"/>
        <v>1</v>
      </c>
      <c r="O1277" s="19" t="b">
        <f t="shared" si="236"/>
        <v>0</v>
      </c>
      <c r="P1277" s="19" t="b">
        <f>IF(B1277="GN",ISNA(VLOOKUP($K1277,'GN codes'!$A:$A,1,FALSE)),ISNA(VLOOKUP($K1277,'Prodcom codes'!$A:$A,1,FALSE)))</f>
        <v>1</v>
      </c>
      <c r="Q1277" s="19" t="b">
        <f t="shared" si="237"/>
        <v>0</v>
      </c>
      <c r="R1277" s="19" t="b">
        <f t="shared" si="238"/>
        <v>0</v>
      </c>
      <c r="S1277" s="19" t="b">
        <f t="shared" si="239"/>
        <v>0</v>
      </c>
      <c r="T1277" s="19" t="b">
        <f t="shared" si="240"/>
        <v>0</v>
      </c>
      <c r="U1277" s="19" t="b">
        <f t="shared" si="241"/>
        <v>0</v>
      </c>
    </row>
    <row r="1278" spans="8:21" x14ac:dyDescent="0.25">
      <c r="H1278" s="13" t="str">
        <f>_xlfn.IFNA(IF(B1278="GN",VLOOKUP($K1278,'GN codes'!$A:$E,3,FALSE),VLOOKUP($K1278,'Prodcom codes'!$A:$F,4,FALSE)),"")</f>
        <v/>
      </c>
      <c r="I1278" s="16" t="str">
        <f t="shared" si="230"/>
        <v/>
      </c>
      <c r="J1278" s="17" t="str">
        <f t="shared" si="231"/>
        <v/>
      </c>
      <c r="K1278" s="13" t="str">
        <f t="shared" si="232"/>
        <v/>
      </c>
      <c r="L1278" s="19" t="b">
        <f t="shared" si="233"/>
        <v>1</v>
      </c>
      <c r="M1278" s="19" t="b">
        <f t="shared" si="234"/>
        <v>1</v>
      </c>
      <c r="N1278" s="19" t="b">
        <f t="shared" si="235"/>
        <v>1</v>
      </c>
      <c r="O1278" s="19" t="b">
        <f t="shared" si="236"/>
        <v>0</v>
      </c>
      <c r="P1278" s="19" t="b">
        <f>IF(B1278="GN",ISNA(VLOOKUP($K1278,'GN codes'!$A:$A,1,FALSE)),ISNA(VLOOKUP($K1278,'Prodcom codes'!$A:$A,1,FALSE)))</f>
        <v>1</v>
      </c>
      <c r="Q1278" s="19" t="b">
        <f t="shared" si="237"/>
        <v>0</v>
      </c>
      <c r="R1278" s="19" t="b">
        <f t="shared" si="238"/>
        <v>0</v>
      </c>
      <c r="S1278" s="19" t="b">
        <f t="shared" si="239"/>
        <v>0</v>
      </c>
      <c r="T1278" s="19" t="b">
        <f t="shared" si="240"/>
        <v>0</v>
      </c>
      <c r="U1278" s="19" t="b">
        <f t="shared" si="241"/>
        <v>0</v>
      </c>
    </row>
    <row r="1279" spans="8:21" x14ac:dyDescent="0.25">
      <c r="H1279" s="13" t="str">
        <f>_xlfn.IFNA(IF(B1279="GN",VLOOKUP($K1279,'GN codes'!$A:$E,3,FALSE),VLOOKUP($K1279,'Prodcom codes'!$A:$F,4,FALSE)),"")</f>
        <v/>
      </c>
      <c r="I1279" s="16" t="str">
        <f t="shared" si="230"/>
        <v/>
      </c>
      <c r="J1279" s="17" t="str">
        <f t="shared" si="231"/>
        <v/>
      </c>
      <c r="K1279" s="13" t="str">
        <f t="shared" si="232"/>
        <v/>
      </c>
      <c r="L1279" s="19" t="b">
        <f t="shared" si="233"/>
        <v>1</v>
      </c>
      <c r="M1279" s="19" t="b">
        <f t="shared" si="234"/>
        <v>1</v>
      </c>
      <c r="N1279" s="19" t="b">
        <f t="shared" si="235"/>
        <v>1</v>
      </c>
      <c r="O1279" s="19" t="b">
        <f t="shared" si="236"/>
        <v>0</v>
      </c>
      <c r="P1279" s="19" t="b">
        <f>IF(B1279="GN",ISNA(VLOOKUP($K1279,'GN codes'!$A:$A,1,FALSE)),ISNA(VLOOKUP($K1279,'Prodcom codes'!$A:$A,1,FALSE)))</f>
        <v>1</v>
      </c>
      <c r="Q1279" s="19" t="b">
        <f t="shared" si="237"/>
        <v>0</v>
      </c>
      <c r="R1279" s="19" t="b">
        <f t="shared" si="238"/>
        <v>0</v>
      </c>
      <c r="S1279" s="19" t="b">
        <f t="shared" si="239"/>
        <v>0</v>
      </c>
      <c r="T1279" s="19" t="b">
        <f t="shared" si="240"/>
        <v>0</v>
      </c>
      <c r="U1279" s="19" t="b">
        <f t="shared" si="241"/>
        <v>0</v>
      </c>
    </row>
    <row r="1280" spans="8:21" x14ac:dyDescent="0.25">
      <c r="H1280" s="13" t="str">
        <f>_xlfn.IFNA(IF(B1280="GN",VLOOKUP($K1280,'GN codes'!$A:$E,3,FALSE),VLOOKUP($K1280,'Prodcom codes'!$A:$F,4,FALSE)),"")</f>
        <v/>
      </c>
      <c r="I1280" s="16" t="str">
        <f t="shared" si="230"/>
        <v/>
      </c>
      <c r="J1280" s="17" t="str">
        <f t="shared" si="231"/>
        <v/>
      </c>
      <c r="K1280" s="13" t="str">
        <f t="shared" si="232"/>
        <v/>
      </c>
      <c r="L1280" s="19" t="b">
        <f t="shared" si="233"/>
        <v>1</v>
      </c>
      <c r="M1280" s="19" t="b">
        <f t="shared" si="234"/>
        <v>1</v>
      </c>
      <c r="N1280" s="19" t="b">
        <f t="shared" si="235"/>
        <v>1</v>
      </c>
      <c r="O1280" s="19" t="b">
        <f t="shared" si="236"/>
        <v>0</v>
      </c>
      <c r="P1280" s="19" t="b">
        <f>IF(B1280="GN",ISNA(VLOOKUP($K1280,'GN codes'!$A:$A,1,FALSE)),ISNA(VLOOKUP($K1280,'Prodcom codes'!$A:$A,1,FALSE)))</f>
        <v>1</v>
      </c>
      <c r="Q1280" s="19" t="b">
        <f t="shared" si="237"/>
        <v>0</v>
      </c>
      <c r="R1280" s="19" t="b">
        <f t="shared" si="238"/>
        <v>0</v>
      </c>
      <c r="S1280" s="19" t="b">
        <f t="shared" si="239"/>
        <v>0</v>
      </c>
      <c r="T1280" s="19" t="b">
        <f t="shared" si="240"/>
        <v>0</v>
      </c>
      <c r="U1280" s="19" t="b">
        <f t="shared" si="241"/>
        <v>0</v>
      </c>
    </row>
    <row r="1281" spans="8:21" x14ac:dyDescent="0.25">
      <c r="H1281" s="13" t="str">
        <f>_xlfn.IFNA(IF(B1281="GN",VLOOKUP($K1281,'GN codes'!$A:$E,3,FALSE),VLOOKUP($K1281,'Prodcom codes'!$A:$F,4,FALSE)),"")</f>
        <v/>
      </c>
      <c r="I1281" s="16" t="str">
        <f t="shared" si="230"/>
        <v/>
      </c>
      <c r="J1281" s="17" t="str">
        <f t="shared" si="231"/>
        <v/>
      </c>
      <c r="K1281" s="13" t="str">
        <f t="shared" si="232"/>
        <v/>
      </c>
      <c r="L1281" s="19" t="b">
        <f t="shared" si="233"/>
        <v>1</v>
      </c>
      <c r="M1281" s="19" t="b">
        <f t="shared" si="234"/>
        <v>1</v>
      </c>
      <c r="N1281" s="19" t="b">
        <f t="shared" si="235"/>
        <v>1</v>
      </c>
      <c r="O1281" s="19" t="b">
        <f t="shared" si="236"/>
        <v>0</v>
      </c>
      <c r="P1281" s="19" t="b">
        <f>IF(B1281="GN",ISNA(VLOOKUP($K1281,'GN codes'!$A:$A,1,FALSE)),ISNA(VLOOKUP($K1281,'Prodcom codes'!$A:$A,1,FALSE)))</f>
        <v>1</v>
      </c>
      <c r="Q1281" s="19" t="b">
        <f t="shared" si="237"/>
        <v>0</v>
      </c>
      <c r="R1281" s="19" t="b">
        <f t="shared" si="238"/>
        <v>0</v>
      </c>
      <c r="S1281" s="19" t="b">
        <f t="shared" si="239"/>
        <v>0</v>
      </c>
      <c r="T1281" s="19" t="b">
        <f t="shared" si="240"/>
        <v>0</v>
      </c>
      <c r="U1281" s="19" t="b">
        <f t="shared" si="241"/>
        <v>0</v>
      </c>
    </row>
    <row r="1282" spans="8:21" x14ac:dyDescent="0.25">
      <c r="H1282" s="13" t="str">
        <f>_xlfn.IFNA(IF(B1282="GN",VLOOKUP($K1282,'GN codes'!$A:$E,3,FALSE),VLOOKUP($K1282,'Prodcom codes'!$A:$F,4,FALSE)),"")</f>
        <v/>
      </c>
      <c r="I1282" s="16" t="str">
        <f t="shared" si="230"/>
        <v/>
      </c>
      <c r="J1282" s="17" t="str">
        <f t="shared" si="231"/>
        <v/>
      </c>
      <c r="K1282" s="13" t="str">
        <f t="shared" si="232"/>
        <v/>
      </c>
      <c r="L1282" s="19" t="b">
        <f t="shared" si="233"/>
        <v>1</v>
      </c>
      <c r="M1282" s="19" t="b">
        <f t="shared" si="234"/>
        <v>1</v>
      </c>
      <c r="N1282" s="19" t="b">
        <f t="shared" si="235"/>
        <v>1</v>
      </c>
      <c r="O1282" s="19" t="b">
        <f t="shared" si="236"/>
        <v>0</v>
      </c>
      <c r="P1282" s="19" t="b">
        <f>IF(B1282="GN",ISNA(VLOOKUP($K1282,'GN codes'!$A:$A,1,FALSE)),ISNA(VLOOKUP($K1282,'Prodcom codes'!$A:$A,1,FALSE)))</f>
        <v>1</v>
      </c>
      <c r="Q1282" s="19" t="b">
        <f t="shared" si="237"/>
        <v>0</v>
      </c>
      <c r="R1282" s="19" t="b">
        <f t="shared" si="238"/>
        <v>0</v>
      </c>
      <c r="S1282" s="19" t="b">
        <f t="shared" si="239"/>
        <v>0</v>
      </c>
      <c r="T1282" s="19" t="b">
        <f t="shared" si="240"/>
        <v>0</v>
      </c>
      <c r="U1282" s="19" t="b">
        <f t="shared" si="241"/>
        <v>0</v>
      </c>
    </row>
    <row r="1283" spans="8:21" x14ac:dyDescent="0.25">
      <c r="H1283" s="13" t="str">
        <f>_xlfn.IFNA(IF(B1283="GN",VLOOKUP($K1283,'GN codes'!$A:$E,3,FALSE),VLOOKUP($K1283,'Prodcom codes'!$A:$F,4,FALSE)),"")</f>
        <v/>
      </c>
      <c r="I1283" s="16" t="str">
        <f t="shared" ref="I1283:I1346" si="242">IF(L1283,"",IF(OR(M1283:U1283),"O","P"))</f>
        <v/>
      </c>
      <c r="J1283" s="17" t="str">
        <f t="shared" ref="J1283:J1346" si="243">IF(L1283,"",IF(M1283,M$1,IF(N1283,N$1,IF(O1283,O$1,IF(P1283,P$1,IF(Q1283,Q$1,IF(R1283,R$1,IF(S1283,S$1,IF(T1283,T$1,IF(U1283,U$1,""))))))))))</f>
        <v/>
      </c>
      <c r="K1283" s="13" t="str">
        <f t="shared" ref="K1283:K1346" si="244">IF(LEN(SUBSTITUTE($A1283,".",""))&gt;8,LEFT(SUBSTITUTE($A1283,".",""),8),TEXT(SUBSTITUTE($A1283,".",""),"00000000"))</f>
        <v/>
      </c>
      <c r="L1283" s="19" t="b">
        <f t="shared" ref="L1283:L1346" si="245">SUMPRODUCT(-($A1283:$G1283&lt;&gt;""))=0</f>
        <v>1</v>
      </c>
      <c r="M1283" s="19" t="b">
        <f t="shared" ref="M1283:M1346" si="246">IF(AND(H1283&lt;&gt;"",H1283&lt;&gt;"n.v.t"),OR(SUMPRODUCT(-($A1283:$C1283&lt;&gt;""))&gt;-3,SUMPRODUCT(-($D1283:$E1283&lt;&gt;""))&gt;-2),OR(SUMPRODUCT(-($A1283:$C1283&lt;&gt;""))&gt;-3,$D1283=""))</f>
        <v>1</v>
      </c>
      <c r="N1283" s="19" t="b">
        <f t="shared" ref="N1283:N1346" si="247">AND(B1283&lt;&gt;"GN",B1283&lt;&gt;"Prodcom")</f>
        <v>1</v>
      </c>
      <c r="O1283" s="19" t="b">
        <f t="shared" ref="O1283:O1346" si="248">AND(C1283&lt;&gt;0,C1283&lt;&gt;1)</f>
        <v>0</v>
      </c>
      <c r="P1283" s="19" t="b">
        <f>IF(B1283="GN",ISNA(VLOOKUP($K1283,'GN codes'!$A:$A,1,FALSE)),ISNA(VLOOKUP($K1283,'Prodcom codes'!$A:$A,1,FALSE)))</f>
        <v>1</v>
      </c>
      <c r="Q1283" s="19" t="b">
        <f t="shared" ref="Q1283:Q1346" si="249">IF(OR(ISBLANK($D1283),AND(ISNUMBER($D1283),$D1283&gt;=0,$D1283&lt;=50000000)),FALSE,TRUE)</f>
        <v>0</v>
      </c>
      <c r="R1283" s="19" t="b">
        <f t="shared" ref="R1283:R1346" si="250">IF(OR(ISBLANK($E1283),AND(ISNUMBER($E1283),$E1283&gt;=0,$E1283&lt;=50000000)),FALSE,TRUE)</f>
        <v>0</v>
      </c>
      <c r="S1283" s="19" t="b">
        <f t="shared" ref="S1283:S1346" si="251">IF(OR(ISBLANK($F1283),AND(ISNUMBER($F1283),$F1283&gt;=0,$F1283&lt;=50000000)),FALSE,TRUE)</f>
        <v>0</v>
      </c>
      <c r="T1283" s="19" t="b">
        <f t="shared" ref="T1283:T1346" si="252">IF(OR(ISBLANK($G1283),AND(ISNUMBER($G1283),$G1283&gt;=0,$G1283&lt;=50000000)),FALSE,TRUE)</f>
        <v>0</v>
      </c>
      <c r="U1283" s="19" t="b">
        <f t="shared" ref="U1283:U1346" si="253">AND(SUMPRODUCT(-($F1283:$G1283&lt;&gt;""))&gt;-2,OR(LEFT($K1283,4)="1051",LEFT($K1283,3)="040"))</f>
        <v>0</v>
      </c>
    </row>
    <row r="1284" spans="8:21" x14ac:dyDescent="0.25">
      <c r="H1284" s="13" t="str">
        <f>_xlfn.IFNA(IF(B1284="GN",VLOOKUP($K1284,'GN codes'!$A:$E,3,FALSE),VLOOKUP($K1284,'Prodcom codes'!$A:$F,4,FALSE)),"")</f>
        <v/>
      </c>
      <c r="I1284" s="16" t="str">
        <f t="shared" si="242"/>
        <v/>
      </c>
      <c r="J1284" s="17" t="str">
        <f t="shared" si="243"/>
        <v/>
      </c>
      <c r="K1284" s="13" t="str">
        <f t="shared" si="244"/>
        <v/>
      </c>
      <c r="L1284" s="19" t="b">
        <f t="shared" si="245"/>
        <v>1</v>
      </c>
      <c r="M1284" s="19" t="b">
        <f t="shared" si="246"/>
        <v>1</v>
      </c>
      <c r="N1284" s="19" t="b">
        <f t="shared" si="247"/>
        <v>1</v>
      </c>
      <c r="O1284" s="19" t="b">
        <f t="shared" si="248"/>
        <v>0</v>
      </c>
      <c r="P1284" s="19" t="b">
        <f>IF(B1284="GN",ISNA(VLOOKUP($K1284,'GN codes'!$A:$A,1,FALSE)),ISNA(VLOOKUP($K1284,'Prodcom codes'!$A:$A,1,FALSE)))</f>
        <v>1</v>
      </c>
      <c r="Q1284" s="19" t="b">
        <f t="shared" si="249"/>
        <v>0</v>
      </c>
      <c r="R1284" s="19" t="b">
        <f t="shared" si="250"/>
        <v>0</v>
      </c>
      <c r="S1284" s="19" t="b">
        <f t="shared" si="251"/>
        <v>0</v>
      </c>
      <c r="T1284" s="19" t="b">
        <f t="shared" si="252"/>
        <v>0</v>
      </c>
      <c r="U1284" s="19" t="b">
        <f t="shared" si="253"/>
        <v>0</v>
      </c>
    </row>
    <row r="1285" spans="8:21" x14ac:dyDescent="0.25">
      <c r="H1285" s="13" t="str">
        <f>_xlfn.IFNA(IF(B1285="GN",VLOOKUP($K1285,'GN codes'!$A:$E,3,FALSE),VLOOKUP($K1285,'Prodcom codes'!$A:$F,4,FALSE)),"")</f>
        <v/>
      </c>
      <c r="I1285" s="16" t="str">
        <f t="shared" si="242"/>
        <v/>
      </c>
      <c r="J1285" s="17" t="str">
        <f t="shared" si="243"/>
        <v/>
      </c>
      <c r="K1285" s="13" t="str">
        <f t="shared" si="244"/>
        <v/>
      </c>
      <c r="L1285" s="19" t="b">
        <f t="shared" si="245"/>
        <v>1</v>
      </c>
      <c r="M1285" s="19" t="b">
        <f t="shared" si="246"/>
        <v>1</v>
      </c>
      <c r="N1285" s="19" t="b">
        <f t="shared" si="247"/>
        <v>1</v>
      </c>
      <c r="O1285" s="19" t="b">
        <f t="shared" si="248"/>
        <v>0</v>
      </c>
      <c r="P1285" s="19" t="b">
        <f>IF(B1285="GN",ISNA(VLOOKUP($K1285,'GN codes'!$A:$A,1,FALSE)),ISNA(VLOOKUP($K1285,'Prodcom codes'!$A:$A,1,FALSE)))</f>
        <v>1</v>
      </c>
      <c r="Q1285" s="19" t="b">
        <f t="shared" si="249"/>
        <v>0</v>
      </c>
      <c r="R1285" s="19" t="b">
        <f t="shared" si="250"/>
        <v>0</v>
      </c>
      <c r="S1285" s="19" t="b">
        <f t="shared" si="251"/>
        <v>0</v>
      </c>
      <c r="T1285" s="19" t="b">
        <f t="shared" si="252"/>
        <v>0</v>
      </c>
      <c r="U1285" s="19" t="b">
        <f t="shared" si="253"/>
        <v>0</v>
      </c>
    </row>
    <row r="1286" spans="8:21" x14ac:dyDescent="0.25">
      <c r="H1286" s="13" t="str">
        <f>_xlfn.IFNA(IF(B1286="GN",VLOOKUP($K1286,'GN codes'!$A:$E,3,FALSE),VLOOKUP($K1286,'Prodcom codes'!$A:$F,4,FALSE)),"")</f>
        <v/>
      </c>
      <c r="I1286" s="16" t="str">
        <f t="shared" si="242"/>
        <v/>
      </c>
      <c r="J1286" s="17" t="str">
        <f t="shared" si="243"/>
        <v/>
      </c>
      <c r="K1286" s="13" t="str">
        <f t="shared" si="244"/>
        <v/>
      </c>
      <c r="L1286" s="19" t="b">
        <f t="shared" si="245"/>
        <v>1</v>
      </c>
      <c r="M1286" s="19" t="b">
        <f t="shared" si="246"/>
        <v>1</v>
      </c>
      <c r="N1286" s="19" t="b">
        <f t="shared" si="247"/>
        <v>1</v>
      </c>
      <c r="O1286" s="19" t="b">
        <f t="shared" si="248"/>
        <v>0</v>
      </c>
      <c r="P1286" s="19" t="b">
        <f>IF(B1286="GN",ISNA(VLOOKUP($K1286,'GN codes'!$A:$A,1,FALSE)),ISNA(VLOOKUP($K1286,'Prodcom codes'!$A:$A,1,FALSE)))</f>
        <v>1</v>
      </c>
      <c r="Q1286" s="19" t="b">
        <f t="shared" si="249"/>
        <v>0</v>
      </c>
      <c r="R1286" s="19" t="b">
        <f t="shared" si="250"/>
        <v>0</v>
      </c>
      <c r="S1286" s="19" t="b">
        <f t="shared" si="251"/>
        <v>0</v>
      </c>
      <c r="T1286" s="19" t="b">
        <f t="shared" si="252"/>
        <v>0</v>
      </c>
      <c r="U1286" s="19" t="b">
        <f t="shared" si="253"/>
        <v>0</v>
      </c>
    </row>
    <row r="1287" spans="8:21" x14ac:dyDescent="0.25">
      <c r="H1287" s="13" t="str">
        <f>_xlfn.IFNA(IF(B1287="GN",VLOOKUP($K1287,'GN codes'!$A:$E,3,FALSE),VLOOKUP($K1287,'Prodcom codes'!$A:$F,4,FALSE)),"")</f>
        <v/>
      </c>
      <c r="I1287" s="16" t="str">
        <f t="shared" si="242"/>
        <v/>
      </c>
      <c r="J1287" s="17" t="str">
        <f t="shared" si="243"/>
        <v/>
      </c>
      <c r="K1287" s="13" t="str">
        <f t="shared" si="244"/>
        <v/>
      </c>
      <c r="L1287" s="19" t="b">
        <f t="shared" si="245"/>
        <v>1</v>
      </c>
      <c r="M1287" s="19" t="b">
        <f t="shared" si="246"/>
        <v>1</v>
      </c>
      <c r="N1287" s="19" t="b">
        <f t="shared" si="247"/>
        <v>1</v>
      </c>
      <c r="O1287" s="19" t="b">
        <f t="shared" si="248"/>
        <v>0</v>
      </c>
      <c r="P1287" s="19" t="b">
        <f>IF(B1287="GN",ISNA(VLOOKUP($K1287,'GN codes'!$A:$A,1,FALSE)),ISNA(VLOOKUP($K1287,'Prodcom codes'!$A:$A,1,FALSE)))</f>
        <v>1</v>
      </c>
      <c r="Q1287" s="19" t="b">
        <f t="shared" si="249"/>
        <v>0</v>
      </c>
      <c r="R1287" s="19" t="b">
        <f t="shared" si="250"/>
        <v>0</v>
      </c>
      <c r="S1287" s="19" t="b">
        <f t="shared" si="251"/>
        <v>0</v>
      </c>
      <c r="T1287" s="19" t="b">
        <f t="shared" si="252"/>
        <v>0</v>
      </c>
      <c r="U1287" s="19" t="b">
        <f t="shared" si="253"/>
        <v>0</v>
      </c>
    </row>
    <row r="1288" spans="8:21" x14ac:dyDescent="0.25">
      <c r="H1288" s="13" t="str">
        <f>_xlfn.IFNA(IF(B1288="GN",VLOOKUP($K1288,'GN codes'!$A:$E,3,FALSE),VLOOKUP($K1288,'Prodcom codes'!$A:$F,4,FALSE)),"")</f>
        <v/>
      </c>
      <c r="I1288" s="16" t="str">
        <f t="shared" si="242"/>
        <v/>
      </c>
      <c r="J1288" s="17" t="str">
        <f t="shared" si="243"/>
        <v/>
      </c>
      <c r="K1288" s="13" t="str">
        <f t="shared" si="244"/>
        <v/>
      </c>
      <c r="L1288" s="19" t="b">
        <f t="shared" si="245"/>
        <v>1</v>
      </c>
      <c r="M1288" s="19" t="b">
        <f t="shared" si="246"/>
        <v>1</v>
      </c>
      <c r="N1288" s="19" t="b">
        <f t="shared" si="247"/>
        <v>1</v>
      </c>
      <c r="O1288" s="19" t="b">
        <f t="shared" si="248"/>
        <v>0</v>
      </c>
      <c r="P1288" s="19" t="b">
        <f>IF(B1288="GN",ISNA(VLOOKUP($K1288,'GN codes'!$A:$A,1,FALSE)),ISNA(VLOOKUP($K1288,'Prodcom codes'!$A:$A,1,FALSE)))</f>
        <v>1</v>
      </c>
      <c r="Q1288" s="19" t="b">
        <f t="shared" si="249"/>
        <v>0</v>
      </c>
      <c r="R1288" s="19" t="b">
        <f t="shared" si="250"/>
        <v>0</v>
      </c>
      <c r="S1288" s="19" t="b">
        <f t="shared" si="251"/>
        <v>0</v>
      </c>
      <c r="T1288" s="19" t="b">
        <f t="shared" si="252"/>
        <v>0</v>
      </c>
      <c r="U1288" s="19" t="b">
        <f t="shared" si="253"/>
        <v>0</v>
      </c>
    </row>
    <row r="1289" spans="8:21" x14ac:dyDescent="0.25">
      <c r="H1289" s="13" t="str">
        <f>_xlfn.IFNA(IF(B1289="GN",VLOOKUP($K1289,'GN codes'!$A:$E,3,FALSE),VLOOKUP($K1289,'Prodcom codes'!$A:$F,4,FALSE)),"")</f>
        <v/>
      </c>
      <c r="I1289" s="16" t="str">
        <f t="shared" si="242"/>
        <v/>
      </c>
      <c r="J1289" s="17" t="str">
        <f t="shared" si="243"/>
        <v/>
      </c>
      <c r="K1289" s="13" t="str">
        <f t="shared" si="244"/>
        <v/>
      </c>
      <c r="L1289" s="19" t="b">
        <f t="shared" si="245"/>
        <v>1</v>
      </c>
      <c r="M1289" s="19" t="b">
        <f t="shared" si="246"/>
        <v>1</v>
      </c>
      <c r="N1289" s="19" t="b">
        <f t="shared" si="247"/>
        <v>1</v>
      </c>
      <c r="O1289" s="19" t="b">
        <f t="shared" si="248"/>
        <v>0</v>
      </c>
      <c r="P1289" s="19" t="b">
        <f>IF(B1289="GN",ISNA(VLOOKUP($K1289,'GN codes'!$A:$A,1,FALSE)),ISNA(VLOOKUP($K1289,'Prodcom codes'!$A:$A,1,FALSE)))</f>
        <v>1</v>
      </c>
      <c r="Q1289" s="19" t="b">
        <f t="shared" si="249"/>
        <v>0</v>
      </c>
      <c r="R1289" s="19" t="b">
        <f t="shared" si="250"/>
        <v>0</v>
      </c>
      <c r="S1289" s="19" t="b">
        <f t="shared" si="251"/>
        <v>0</v>
      </c>
      <c r="T1289" s="19" t="b">
        <f t="shared" si="252"/>
        <v>0</v>
      </c>
      <c r="U1289" s="19" t="b">
        <f t="shared" si="253"/>
        <v>0</v>
      </c>
    </row>
    <row r="1290" spans="8:21" x14ac:dyDescent="0.25">
      <c r="H1290" s="13" t="str">
        <f>_xlfn.IFNA(IF(B1290="GN",VLOOKUP($K1290,'GN codes'!$A:$E,3,FALSE),VLOOKUP($K1290,'Prodcom codes'!$A:$F,4,FALSE)),"")</f>
        <v/>
      </c>
      <c r="I1290" s="16" t="str">
        <f t="shared" si="242"/>
        <v/>
      </c>
      <c r="J1290" s="17" t="str">
        <f t="shared" si="243"/>
        <v/>
      </c>
      <c r="K1290" s="13" t="str">
        <f t="shared" si="244"/>
        <v/>
      </c>
      <c r="L1290" s="19" t="b">
        <f t="shared" si="245"/>
        <v>1</v>
      </c>
      <c r="M1290" s="19" t="b">
        <f t="shared" si="246"/>
        <v>1</v>
      </c>
      <c r="N1290" s="19" t="b">
        <f t="shared" si="247"/>
        <v>1</v>
      </c>
      <c r="O1290" s="19" t="b">
        <f t="shared" si="248"/>
        <v>0</v>
      </c>
      <c r="P1290" s="19" t="b">
        <f>IF(B1290="GN",ISNA(VLOOKUP($K1290,'GN codes'!$A:$A,1,FALSE)),ISNA(VLOOKUP($K1290,'Prodcom codes'!$A:$A,1,FALSE)))</f>
        <v>1</v>
      </c>
      <c r="Q1290" s="19" t="b">
        <f t="shared" si="249"/>
        <v>0</v>
      </c>
      <c r="R1290" s="19" t="b">
        <f t="shared" si="250"/>
        <v>0</v>
      </c>
      <c r="S1290" s="19" t="b">
        <f t="shared" si="251"/>
        <v>0</v>
      </c>
      <c r="T1290" s="19" t="b">
        <f t="shared" si="252"/>
        <v>0</v>
      </c>
      <c r="U1290" s="19" t="b">
        <f t="shared" si="253"/>
        <v>0</v>
      </c>
    </row>
    <row r="1291" spans="8:21" x14ac:dyDescent="0.25">
      <c r="H1291" s="13" t="str">
        <f>_xlfn.IFNA(IF(B1291="GN",VLOOKUP($K1291,'GN codes'!$A:$E,3,FALSE),VLOOKUP($K1291,'Prodcom codes'!$A:$F,4,FALSE)),"")</f>
        <v/>
      </c>
      <c r="I1291" s="16" t="str">
        <f t="shared" si="242"/>
        <v/>
      </c>
      <c r="J1291" s="17" t="str">
        <f t="shared" si="243"/>
        <v/>
      </c>
      <c r="K1291" s="13" t="str">
        <f t="shared" si="244"/>
        <v/>
      </c>
      <c r="L1291" s="19" t="b">
        <f t="shared" si="245"/>
        <v>1</v>
      </c>
      <c r="M1291" s="19" t="b">
        <f t="shared" si="246"/>
        <v>1</v>
      </c>
      <c r="N1291" s="19" t="b">
        <f t="shared" si="247"/>
        <v>1</v>
      </c>
      <c r="O1291" s="19" t="b">
        <f t="shared" si="248"/>
        <v>0</v>
      </c>
      <c r="P1291" s="19" t="b">
        <f>IF(B1291="GN",ISNA(VLOOKUP($K1291,'GN codes'!$A:$A,1,FALSE)),ISNA(VLOOKUP($K1291,'Prodcom codes'!$A:$A,1,FALSE)))</f>
        <v>1</v>
      </c>
      <c r="Q1291" s="19" t="b">
        <f t="shared" si="249"/>
        <v>0</v>
      </c>
      <c r="R1291" s="19" t="b">
        <f t="shared" si="250"/>
        <v>0</v>
      </c>
      <c r="S1291" s="19" t="b">
        <f t="shared" si="251"/>
        <v>0</v>
      </c>
      <c r="T1291" s="19" t="b">
        <f t="shared" si="252"/>
        <v>0</v>
      </c>
      <c r="U1291" s="19" t="b">
        <f t="shared" si="253"/>
        <v>0</v>
      </c>
    </row>
    <row r="1292" spans="8:21" x14ac:dyDescent="0.25">
      <c r="H1292" s="13" t="str">
        <f>_xlfn.IFNA(IF(B1292="GN",VLOOKUP($K1292,'GN codes'!$A:$E,3,FALSE),VLOOKUP($K1292,'Prodcom codes'!$A:$F,4,FALSE)),"")</f>
        <v/>
      </c>
      <c r="I1292" s="16" t="str">
        <f t="shared" si="242"/>
        <v/>
      </c>
      <c r="J1292" s="17" t="str">
        <f t="shared" si="243"/>
        <v/>
      </c>
      <c r="K1292" s="13" t="str">
        <f t="shared" si="244"/>
        <v/>
      </c>
      <c r="L1292" s="19" t="b">
        <f t="shared" si="245"/>
        <v>1</v>
      </c>
      <c r="M1292" s="19" t="b">
        <f t="shared" si="246"/>
        <v>1</v>
      </c>
      <c r="N1292" s="19" t="b">
        <f t="shared" si="247"/>
        <v>1</v>
      </c>
      <c r="O1292" s="19" t="b">
        <f t="shared" si="248"/>
        <v>0</v>
      </c>
      <c r="P1292" s="19" t="b">
        <f>IF(B1292="GN",ISNA(VLOOKUP($K1292,'GN codes'!$A:$A,1,FALSE)),ISNA(VLOOKUP($K1292,'Prodcom codes'!$A:$A,1,FALSE)))</f>
        <v>1</v>
      </c>
      <c r="Q1292" s="19" t="b">
        <f t="shared" si="249"/>
        <v>0</v>
      </c>
      <c r="R1292" s="19" t="b">
        <f t="shared" si="250"/>
        <v>0</v>
      </c>
      <c r="S1292" s="19" t="b">
        <f t="shared" si="251"/>
        <v>0</v>
      </c>
      <c r="T1292" s="19" t="b">
        <f t="shared" si="252"/>
        <v>0</v>
      </c>
      <c r="U1292" s="19" t="b">
        <f t="shared" si="253"/>
        <v>0</v>
      </c>
    </row>
    <row r="1293" spans="8:21" x14ac:dyDescent="0.25">
      <c r="H1293" s="13" t="str">
        <f>_xlfn.IFNA(IF(B1293="GN",VLOOKUP($K1293,'GN codes'!$A:$E,3,FALSE),VLOOKUP($K1293,'Prodcom codes'!$A:$F,4,FALSE)),"")</f>
        <v/>
      </c>
      <c r="I1293" s="16" t="str">
        <f t="shared" si="242"/>
        <v/>
      </c>
      <c r="J1293" s="17" t="str">
        <f t="shared" si="243"/>
        <v/>
      </c>
      <c r="K1293" s="13" t="str">
        <f t="shared" si="244"/>
        <v/>
      </c>
      <c r="L1293" s="19" t="b">
        <f t="shared" si="245"/>
        <v>1</v>
      </c>
      <c r="M1293" s="19" t="b">
        <f t="shared" si="246"/>
        <v>1</v>
      </c>
      <c r="N1293" s="19" t="b">
        <f t="shared" si="247"/>
        <v>1</v>
      </c>
      <c r="O1293" s="19" t="b">
        <f t="shared" si="248"/>
        <v>0</v>
      </c>
      <c r="P1293" s="19" t="b">
        <f>IF(B1293="GN",ISNA(VLOOKUP($K1293,'GN codes'!$A:$A,1,FALSE)),ISNA(VLOOKUP($K1293,'Prodcom codes'!$A:$A,1,FALSE)))</f>
        <v>1</v>
      </c>
      <c r="Q1293" s="19" t="b">
        <f t="shared" si="249"/>
        <v>0</v>
      </c>
      <c r="R1293" s="19" t="b">
        <f t="shared" si="250"/>
        <v>0</v>
      </c>
      <c r="S1293" s="19" t="b">
        <f t="shared" si="251"/>
        <v>0</v>
      </c>
      <c r="T1293" s="19" t="b">
        <f t="shared" si="252"/>
        <v>0</v>
      </c>
      <c r="U1293" s="19" t="b">
        <f t="shared" si="253"/>
        <v>0</v>
      </c>
    </row>
    <row r="1294" spans="8:21" x14ac:dyDescent="0.25">
      <c r="H1294" s="13" t="str">
        <f>_xlfn.IFNA(IF(B1294="GN",VLOOKUP($K1294,'GN codes'!$A:$E,3,FALSE),VLOOKUP($K1294,'Prodcom codes'!$A:$F,4,FALSE)),"")</f>
        <v/>
      </c>
      <c r="I1294" s="16" t="str">
        <f t="shared" si="242"/>
        <v/>
      </c>
      <c r="J1294" s="17" t="str">
        <f t="shared" si="243"/>
        <v/>
      </c>
      <c r="K1294" s="13" t="str">
        <f t="shared" si="244"/>
        <v/>
      </c>
      <c r="L1294" s="19" t="b">
        <f t="shared" si="245"/>
        <v>1</v>
      </c>
      <c r="M1294" s="19" t="b">
        <f t="shared" si="246"/>
        <v>1</v>
      </c>
      <c r="N1294" s="19" t="b">
        <f t="shared" si="247"/>
        <v>1</v>
      </c>
      <c r="O1294" s="19" t="b">
        <f t="shared" si="248"/>
        <v>0</v>
      </c>
      <c r="P1294" s="19" t="b">
        <f>IF(B1294="GN",ISNA(VLOOKUP($K1294,'GN codes'!$A:$A,1,FALSE)),ISNA(VLOOKUP($K1294,'Prodcom codes'!$A:$A,1,FALSE)))</f>
        <v>1</v>
      </c>
      <c r="Q1294" s="19" t="b">
        <f t="shared" si="249"/>
        <v>0</v>
      </c>
      <c r="R1294" s="19" t="b">
        <f t="shared" si="250"/>
        <v>0</v>
      </c>
      <c r="S1294" s="19" t="b">
        <f t="shared" si="251"/>
        <v>0</v>
      </c>
      <c r="T1294" s="19" t="b">
        <f t="shared" si="252"/>
        <v>0</v>
      </c>
      <c r="U1294" s="19" t="b">
        <f t="shared" si="253"/>
        <v>0</v>
      </c>
    </row>
    <row r="1295" spans="8:21" x14ac:dyDescent="0.25">
      <c r="H1295" s="13" t="str">
        <f>_xlfn.IFNA(IF(B1295="GN",VLOOKUP($K1295,'GN codes'!$A:$E,3,FALSE),VLOOKUP($K1295,'Prodcom codes'!$A:$F,4,FALSE)),"")</f>
        <v/>
      </c>
      <c r="I1295" s="16" t="str">
        <f t="shared" si="242"/>
        <v/>
      </c>
      <c r="J1295" s="17" t="str">
        <f t="shared" si="243"/>
        <v/>
      </c>
      <c r="K1295" s="13" t="str">
        <f t="shared" si="244"/>
        <v/>
      </c>
      <c r="L1295" s="19" t="b">
        <f t="shared" si="245"/>
        <v>1</v>
      </c>
      <c r="M1295" s="19" t="b">
        <f t="shared" si="246"/>
        <v>1</v>
      </c>
      <c r="N1295" s="19" t="b">
        <f t="shared" si="247"/>
        <v>1</v>
      </c>
      <c r="O1295" s="19" t="b">
        <f t="shared" si="248"/>
        <v>0</v>
      </c>
      <c r="P1295" s="19" t="b">
        <f>IF(B1295="GN",ISNA(VLOOKUP($K1295,'GN codes'!$A:$A,1,FALSE)),ISNA(VLOOKUP($K1295,'Prodcom codes'!$A:$A,1,FALSE)))</f>
        <v>1</v>
      </c>
      <c r="Q1295" s="19" t="b">
        <f t="shared" si="249"/>
        <v>0</v>
      </c>
      <c r="R1295" s="19" t="b">
        <f t="shared" si="250"/>
        <v>0</v>
      </c>
      <c r="S1295" s="19" t="b">
        <f t="shared" si="251"/>
        <v>0</v>
      </c>
      <c r="T1295" s="19" t="b">
        <f t="shared" si="252"/>
        <v>0</v>
      </c>
      <c r="U1295" s="19" t="b">
        <f t="shared" si="253"/>
        <v>0</v>
      </c>
    </row>
    <row r="1296" spans="8:21" x14ac:dyDescent="0.25">
      <c r="H1296" s="13" t="str">
        <f>_xlfn.IFNA(IF(B1296="GN",VLOOKUP($K1296,'GN codes'!$A:$E,3,FALSE),VLOOKUP($K1296,'Prodcom codes'!$A:$F,4,FALSE)),"")</f>
        <v/>
      </c>
      <c r="I1296" s="16" t="str">
        <f t="shared" si="242"/>
        <v/>
      </c>
      <c r="J1296" s="17" t="str">
        <f t="shared" si="243"/>
        <v/>
      </c>
      <c r="K1296" s="13" t="str">
        <f t="shared" si="244"/>
        <v/>
      </c>
      <c r="L1296" s="19" t="b">
        <f t="shared" si="245"/>
        <v>1</v>
      </c>
      <c r="M1296" s="19" t="b">
        <f t="shared" si="246"/>
        <v>1</v>
      </c>
      <c r="N1296" s="19" t="b">
        <f t="shared" si="247"/>
        <v>1</v>
      </c>
      <c r="O1296" s="19" t="b">
        <f t="shared" si="248"/>
        <v>0</v>
      </c>
      <c r="P1296" s="19" t="b">
        <f>IF(B1296="GN",ISNA(VLOOKUP($K1296,'GN codes'!$A:$A,1,FALSE)),ISNA(VLOOKUP($K1296,'Prodcom codes'!$A:$A,1,FALSE)))</f>
        <v>1</v>
      </c>
      <c r="Q1296" s="19" t="b">
        <f t="shared" si="249"/>
        <v>0</v>
      </c>
      <c r="R1296" s="19" t="b">
        <f t="shared" si="250"/>
        <v>0</v>
      </c>
      <c r="S1296" s="19" t="b">
        <f t="shared" si="251"/>
        <v>0</v>
      </c>
      <c r="T1296" s="19" t="b">
        <f t="shared" si="252"/>
        <v>0</v>
      </c>
      <c r="U1296" s="19" t="b">
        <f t="shared" si="253"/>
        <v>0</v>
      </c>
    </row>
    <row r="1297" spans="8:21" x14ac:dyDescent="0.25">
      <c r="H1297" s="13" t="str">
        <f>_xlfn.IFNA(IF(B1297="GN",VLOOKUP($K1297,'GN codes'!$A:$E,3,FALSE),VLOOKUP($K1297,'Prodcom codes'!$A:$F,4,FALSE)),"")</f>
        <v/>
      </c>
      <c r="I1297" s="16" t="str">
        <f t="shared" si="242"/>
        <v/>
      </c>
      <c r="J1297" s="17" t="str">
        <f t="shared" si="243"/>
        <v/>
      </c>
      <c r="K1297" s="13" t="str">
        <f t="shared" si="244"/>
        <v/>
      </c>
      <c r="L1297" s="19" t="b">
        <f t="shared" si="245"/>
        <v>1</v>
      </c>
      <c r="M1297" s="19" t="b">
        <f t="shared" si="246"/>
        <v>1</v>
      </c>
      <c r="N1297" s="19" t="b">
        <f t="shared" si="247"/>
        <v>1</v>
      </c>
      <c r="O1297" s="19" t="b">
        <f t="shared" si="248"/>
        <v>0</v>
      </c>
      <c r="P1297" s="19" t="b">
        <f>IF(B1297="GN",ISNA(VLOOKUP($K1297,'GN codes'!$A:$A,1,FALSE)),ISNA(VLOOKUP($K1297,'Prodcom codes'!$A:$A,1,FALSE)))</f>
        <v>1</v>
      </c>
      <c r="Q1297" s="19" t="b">
        <f t="shared" si="249"/>
        <v>0</v>
      </c>
      <c r="R1297" s="19" t="b">
        <f t="shared" si="250"/>
        <v>0</v>
      </c>
      <c r="S1297" s="19" t="b">
        <f t="shared" si="251"/>
        <v>0</v>
      </c>
      <c r="T1297" s="19" t="b">
        <f t="shared" si="252"/>
        <v>0</v>
      </c>
      <c r="U1297" s="19" t="b">
        <f t="shared" si="253"/>
        <v>0</v>
      </c>
    </row>
    <row r="1298" spans="8:21" x14ac:dyDescent="0.25">
      <c r="H1298" s="13" t="str">
        <f>_xlfn.IFNA(IF(B1298="GN",VLOOKUP($K1298,'GN codes'!$A:$E,3,FALSE),VLOOKUP($K1298,'Prodcom codes'!$A:$F,4,FALSE)),"")</f>
        <v/>
      </c>
      <c r="I1298" s="16" t="str">
        <f t="shared" si="242"/>
        <v/>
      </c>
      <c r="J1298" s="17" t="str">
        <f t="shared" si="243"/>
        <v/>
      </c>
      <c r="K1298" s="13" t="str">
        <f t="shared" si="244"/>
        <v/>
      </c>
      <c r="L1298" s="19" t="b">
        <f t="shared" si="245"/>
        <v>1</v>
      </c>
      <c r="M1298" s="19" t="b">
        <f t="shared" si="246"/>
        <v>1</v>
      </c>
      <c r="N1298" s="19" t="b">
        <f t="shared" si="247"/>
        <v>1</v>
      </c>
      <c r="O1298" s="19" t="b">
        <f t="shared" si="248"/>
        <v>0</v>
      </c>
      <c r="P1298" s="19" t="b">
        <f>IF(B1298="GN",ISNA(VLOOKUP($K1298,'GN codes'!$A:$A,1,FALSE)),ISNA(VLOOKUP($K1298,'Prodcom codes'!$A:$A,1,FALSE)))</f>
        <v>1</v>
      </c>
      <c r="Q1298" s="19" t="b">
        <f t="shared" si="249"/>
        <v>0</v>
      </c>
      <c r="R1298" s="19" t="b">
        <f t="shared" si="250"/>
        <v>0</v>
      </c>
      <c r="S1298" s="19" t="b">
        <f t="shared" si="251"/>
        <v>0</v>
      </c>
      <c r="T1298" s="19" t="b">
        <f t="shared" si="252"/>
        <v>0</v>
      </c>
      <c r="U1298" s="19" t="b">
        <f t="shared" si="253"/>
        <v>0</v>
      </c>
    </row>
    <row r="1299" spans="8:21" x14ac:dyDescent="0.25">
      <c r="H1299" s="13" t="str">
        <f>_xlfn.IFNA(IF(B1299="GN",VLOOKUP($K1299,'GN codes'!$A:$E,3,FALSE),VLOOKUP($K1299,'Prodcom codes'!$A:$F,4,FALSE)),"")</f>
        <v/>
      </c>
      <c r="I1299" s="16" t="str">
        <f t="shared" si="242"/>
        <v/>
      </c>
      <c r="J1299" s="17" t="str">
        <f t="shared" si="243"/>
        <v/>
      </c>
      <c r="K1299" s="13" t="str">
        <f t="shared" si="244"/>
        <v/>
      </c>
      <c r="L1299" s="19" t="b">
        <f t="shared" si="245"/>
        <v>1</v>
      </c>
      <c r="M1299" s="19" t="b">
        <f t="shared" si="246"/>
        <v>1</v>
      </c>
      <c r="N1299" s="19" t="b">
        <f t="shared" si="247"/>
        <v>1</v>
      </c>
      <c r="O1299" s="19" t="b">
        <f t="shared" si="248"/>
        <v>0</v>
      </c>
      <c r="P1299" s="19" t="b">
        <f>IF(B1299="GN",ISNA(VLOOKUP($K1299,'GN codes'!$A:$A,1,FALSE)),ISNA(VLOOKUP($K1299,'Prodcom codes'!$A:$A,1,FALSE)))</f>
        <v>1</v>
      </c>
      <c r="Q1299" s="19" t="b">
        <f t="shared" si="249"/>
        <v>0</v>
      </c>
      <c r="R1299" s="19" t="b">
        <f t="shared" si="250"/>
        <v>0</v>
      </c>
      <c r="S1299" s="19" t="b">
        <f t="shared" si="251"/>
        <v>0</v>
      </c>
      <c r="T1299" s="19" t="b">
        <f t="shared" si="252"/>
        <v>0</v>
      </c>
      <c r="U1299" s="19" t="b">
        <f t="shared" si="253"/>
        <v>0</v>
      </c>
    </row>
    <row r="1300" spans="8:21" x14ac:dyDescent="0.25">
      <c r="H1300" s="13" t="str">
        <f>_xlfn.IFNA(IF(B1300="GN",VLOOKUP($K1300,'GN codes'!$A:$E,3,FALSE),VLOOKUP($K1300,'Prodcom codes'!$A:$F,4,FALSE)),"")</f>
        <v/>
      </c>
      <c r="I1300" s="16" t="str">
        <f t="shared" si="242"/>
        <v/>
      </c>
      <c r="J1300" s="17" t="str">
        <f t="shared" si="243"/>
        <v/>
      </c>
      <c r="K1300" s="13" t="str">
        <f t="shared" si="244"/>
        <v/>
      </c>
      <c r="L1300" s="19" t="b">
        <f t="shared" si="245"/>
        <v>1</v>
      </c>
      <c r="M1300" s="19" t="b">
        <f t="shared" si="246"/>
        <v>1</v>
      </c>
      <c r="N1300" s="19" t="b">
        <f t="shared" si="247"/>
        <v>1</v>
      </c>
      <c r="O1300" s="19" t="b">
        <f t="shared" si="248"/>
        <v>0</v>
      </c>
      <c r="P1300" s="19" t="b">
        <f>IF(B1300="GN",ISNA(VLOOKUP($K1300,'GN codes'!$A:$A,1,FALSE)),ISNA(VLOOKUP($K1300,'Prodcom codes'!$A:$A,1,FALSE)))</f>
        <v>1</v>
      </c>
      <c r="Q1300" s="19" t="b">
        <f t="shared" si="249"/>
        <v>0</v>
      </c>
      <c r="R1300" s="19" t="b">
        <f t="shared" si="250"/>
        <v>0</v>
      </c>
      <c r="S1300" s="19" t="b">
        <f t="shared" si="251"/>
        <v>0</v>
      </c>
      <c r="T1300" s="19" t="b">
        <f t="shared" si="252"/>
        <v>0</v>
      </c>
      <c r="U1300" s="19" t="b">
        <f t="shared" si="253"/>
        <v>0</v>
      </c>
    </row>
    <row r="1301" spans="8:21" x14ac:dyDescent="0.25">
      <c r="H1301" s="13" t="str">
        <f>_xlfn.IFNA(IF(B1301="GN",VLOOKUP($K1301,'GN codes'!$A:$E,3,FALSE),VLOOKUP($K1301,'Prodcom codes'!$A:$F,4,FALSE)),"")</f>
        <v/>
      </c>
      <c r="I1301" s="16" t="str">
        <f t="shared" si="242"/>
        <v/>
      </c>
      <c r="J1301" s="17" t="str">
        <f t="shared" si="243"/>
        <v/>
      </c>
      <c r="K1301" s="13" t="str">
        <f t="shared" si="244"/>
        <v/>
      </c>
      <c r="L1301" s="19" t="b">
        <f t="shared" si="245"/>
        <v>1</v>
      </c>
      <c r="M1301" s="19" t="b">
        <f t="shared" si="246"/>
        <v>1</v>
      </c>
      <c r="N1301" s="19" t="b">
        <f t="shared" si="247"/>
        <v>1</v>
      </c>
      <c r="O1301" s="19" t="b">
        <f t="shared" si="248"/>
        <v>0</v>
      </c>
      <c r="P1301" s="19" t="b">
        <f>IF(B1301="GN",ISNA(VLOOKUP($K1301,'GN codes'!$A:$A,1,FALSE)),ISNA(VLOOKUP($K1301,'Prodcom codes'!$A:$A,1,FALSE)))</f>
        <v>1</v>
      </c>
      <c r="Q1301" s="19" t="b">
        <f t="shared" si="249"/>
        <v>0</v>
      </c>
      <c r="R1301" s="19" t="b">
        <f t="shared" si="250"/>
        <v>0</v>
      </c>
      <c r="S1301" s="19" t="b">
        <f t="shared" si="251"/>
        <v>0</v>
      </c>
      <c r="T1301" s="19" t="b">
        <f t="shared" si="252"/>
        <v>0</v>
      </c>
      <c r="U1301" s="19" t="b">
        <f t="shared" si="253"/>
        <v>0</v>
      </c>
    </row>
    <row r="1302" spans="8:21" x14ac:dyDescent="0.25">
      <c r="H1302" s="13" t="str">
        <f>_xlfn.IFNA(IF(B1302="GN",VLOOKUP($K1302,'GN codes'!$A:$E,3,FALSE),VLOOKUP($K1302,'Prodcom codes'!$A:$F,4,FALSE)),"")</f>
        <v/>
      </c>
      <c r="I1302" s="16" t="str">
        <f t="shared" si="242"/>
        <v/>
      </c>
      <c r="J1302" s="17" t="str">
        <f t="shared" si="243"/>
        <v/>
      </c>
      <c r="K1302" s="13" t="str">
        <f t="shared" si="244"/>
        <v/>
      </c>
      <c r="L1302" s="19" t="b">
        <f t="shared" si="245"/>
        <v>1</v>
      </c>
      <c r="M1302" s="19" t="b">
        <f t="shared" si="246"/>
        <v>1</v>
      </c>
      <c r="N1302" s="19" t="b">
        <f t="shared" si="247"/>
        <v>1</v>
      </c>
      <c r="O1302" s="19" t="b">
        <f t="shared" si="248"/>
        <v>0</v>
      </c>
      <c r="P1302" s="19" t="b">
        <f>IF(B1302="GN",ISNA(VLOOKUP($K1302,'GN codes'!$A:$A,1,FALSE)),ISNA(VLOOKUP($K1302,'Prodcom codes'!$A:$A,1,FALSE)))</f>
        <v>1</v>
      </c>
      <c r="Q1302" s="19" t="b">
        <f t="shared" si="249"/>
        <v>0</v>
      </c>
      <c r="R1302" s="19" t="b">
        <f t="shared" si="250"/>
        <v>0</v>
      </c>
      <c r="S1302" s="19" t="b">
        <f t="shared" si="251"/>
        <v>0</v>
      </c>
      <c r="T1302" s="19" t="b">
        <f t="shared" si="252"/>
        <v>0</v>
      </c>
      <c r="U1302" s="19" t="b">
        <f t="shared" si="253"/>
        <v>0</v>
      </c>
    </row>
    <row r="1303" spans="8:21" x14ac:dyDescent="0.25">
      <c r="H1303" s="13" t="str">
        <f>_xlfn.IFNA(IF(B1303="GN",VLOOKUP($K1303,'GN codes'!$A:$E,3,FALSE),VLOOKUP($K1303,'Prodcom codes'!$A:$F,4,FALSE)),"")</f>
        <v/>
      </c>
      <c r="I1303" s="16" t="str">
        <f t="shared" si="242"/>
        <v/>
      </c>
      <c r="J1303" s="17" t="str">
        <f t="shared" si="243"/>
        <v/>
      </c>
      <c r="K1303" s="13" t="str">
        <f t="shared" si="244"/>
        <v/>
      </c>
      <c r="L1303" s="19" t="b">
        <f t="shared" si="245"/>
        <v>1</v>
      </c>
      <c r="M1303" s="19" t="b">
        <f t="shared" si="246"/>
        <v>1</v>
      </c>
      <c r="N1303" s="19" t="b">
        <f t="shared" si="247"/>
        <v>1</v>
      </c>
      <c r="O1303" s="19" t="b">
        <f t="shared" si="248"/>
        <v>0</v>
      </c>
      <c r="P1303" s="19" t="b">
        <f>IF(B1303="GN",ISNA(VLOOKUP($K1303,'GN codes'!$A:$A,1,FALSE)),ISNA(VLOOKUP($K1303,'Prodcom codes'!$A:$A,1,FALSE)))</f>
        <v>1</v>
      </c>
      <c r="Q1303" s="19" t="b">
        <f t="shared" si="249"/>
        <v>0</v>
      </c>
      <c r="R1303" s="19" t="b">
        <f t="shared" si="250"/>
        <v>0</v>
      </c>
      <c r="S1303" s="19" t="b">
        <f t="shared" si="251"/>
        <v>0</v>
      </c>
      <c r="T1303" s="19" t="b">
        <f t="shared" si="252"/>
        <v>0</v>
      </c>
      <c r="U1303" s="19" t="b">
        <f t="shared" si="253"/>
        <v>0</v>
      </c>
    </row>
    <row r="1304" spans="8:21" x14ac:dyDescent="0.25">
      <c r="H1304" s="13" t="str">
        <f>_xlfn.IFNA(IF(B1304="GN",VLOOKUP($K1304,'GN codes'!$A:$E,3,FALSE),VLOOKUP($K1304,'Prodcom codes'!$A:$F,4,FALSE)),"")</f>
        <v/>
      </c>
      <c r="I1304" s="16" t="str">
        <f t="shared" si="242"/>
        <v/>
      </c>
      <c r="J1304" s="17" t="str">
        <f t="shared" si="243"/>
        <v/>
      </c>
      <c r="K1304" s="13" t="str">
        <f t="shared" si="244"/>
        <v/>
      </c>
      <c r="L1304" s="19" t="b">
        <f t="shared" si="245"/>
        <v>1</v>
      </c>
      <c r="M1304" s="19" t="b">
        <f t="shared" si="246"/>
        <v>1</v>
      </c>
      <c r="N1304" s="19" t="b">
        <f t="shared" si="247"/>
        <v>1</v>
      </c>
      <c r="O1304" s="19" t="b">
        <f t="shared" si="248"/>
        <v>0</v>
      </c>
      <c r="P1304" s="19" t="b">
        <f>IF(B1304="GN",ISNA(VLOOKUP($K1304,'GN codes'!$A:$A,1,FALSE)),ISNA(VLOOKUP($K1304,'Prodcom codes'!$A:$A,1,FALSE)))</f>
        <v>1</v>
      </c>
      <c r="Q1304" s="19" t="b">
        <f t="shared" si="249"/>
        <v>0</v>
      </c>
      <c r="R1304" s="19" t="b">
        <f t="shared" si="250"/>
        <v>0</v>
      </c>
      <c r="S1304" s="19" t="b">
        <f t="shared" si="251"/>
        <v>0</v>
      </c>
      <c r="T1304" s="19" t="b">
        <f t="shared" si="252"/>
        <v>0</v>
      </c>
      <c r="U1304" s="19" t="b">
        <f t="shared" si="253"/>
        <v>0</v>
      </c>
    </row>
    <row r="1305" spans="8:21" x14ac:dyDescent="0.25">
      <c r="H1305" s="13" t="str">
        <f>_xlfn.IFNA(IF(B1305="GN",VLOOKUP($K1305,'GN codes'!$A:$E,3,FALSE),VLOOKUP($K1305,'Prodcom codes'!$A:$F,4,FALSE)),"")</f>
        <v/>
      </c>
      <c r="I1305" s="16" t="str">
        <f t="shared" si="242"/>
        <v/>
      </c>
      <c r="J1305" s="17" t="str">
        <f t="shared" si="243"/>
        <v/>
      </c>
      <c r="K1305" s="13" t="str">
        <f t="shared" si="244"/>
        <v/>
      </c>
      <c r="L1305" s="19" t="b">
        <f t="shared" si="245"/>
        <v>1</v>
      </c>
      <c r="M1305" s="19" t="b">
        <f t="shared" si="246"/>
        <v>1</v>
      </c>
      <c r="N1305" s="19" t="b">
        <f t="shared" si="247"/>
        <v>1</v>
      </c>
      <c r="O1305" s="19" t="b">
        <f t="shared" si="248"/>
        <v>0</v>
      </c>
      <c r="P1305" s="19" t="b">
        <f>IF(B1305="GN",ISNA(VLOOKUP($K1305,'GN codes'!$A:$A,1,FALSE)),ISNA(VLOOKUP($K1305,'Prodcom codes'!$A:$A,1,FALSE)))</f>
        <v>1</v>
      </c>
      <c r="Q1305" s="19" t="b">
        <f t="shared" si="249"/>
        <v>0</v>
      </c>
      <c r="R1305" s="19" t="b">
        <f t="shared" si="250"/>
        <v>0</v>
      </c>
      <c r="S1305" s="19" t="b">
        <f t="shared" si="251"/>
        <v>0</v>
      </c>
      <c r="T1305" s="19" t="b">
        <f t="shared" si="252"/>
        <v>0</v>
      </c>
      <c r="U1305" s="19" t="b">
        <f t="shared" si="253"/>
        <v>0</v>
      </c>
    </row>
    <row r="1306" spans="8:21" x14ac:dyDescent="0.25">
      <c r="H1306" s="13" t="str">
        <f>_xlfn.IFNA(IF(B1306="GN",VLOOKUP($K1306,'GN codes'!$A:$E,3,FALSE),VLOOKUP($K1306,'Prodcom codes'!$A:$F,4,FALSE)),"")</f>
        <v/>
      </c>
      <c r="I1306" s="16" t="str">
        <f t="shared" si="242"/>
        <v/>
      </c>
      <c r="J1306" s="17" t="str">
        <f t="shared" si="243"/>
        <v/>
      </c>
      <c r="K1306" s="13" t="str">
        <f t="shared" si="244"/>
        <v/>
      </c>
      <c r="L1306" s="19" t="b">
        <f t="shared" si="245"/>
        <v>1</v>
      </c>
      <c r="M1306" s="19" t="b">
        <f t="shared" si="246"/>
        <v>1</v>
      </c>
      <c r="N1306" s="19" t="b">
        <f t="shared" si="247"/>
        <v>1</v>
      </c>
      <c r="O1306" s="19" t="b">
        <f t="shared" si="248"/>
        <v>0</v>
      </c>
      <c r="P1306" s="19" t="b">
        <f>IF(B1306="GN",ISNA(VLOOKUP($K1306,'GN codes'!$A:$A,1,FALSE)),ISNA(VLOOKUP($K1306,'Prodcom codes'!$A:$A,1,FALSE)))</f>
        <v>1</v>
      </c>
      <c r="Q1306" s="19" t="b">
        <f t="shared" si="249"/>
        <v>0</v>
      </c>
      <c r="R1306" s="19" t="b">
        <f t="shared" si="250"/>
        <v>0</v>
      </c>
      <c r="S1306" s="19" t="b">
        <f t="shared" si="251"/>
        <v>0</v>
      </c>
      <c r="T1306" s="19" t="b">
        <f t="shared" si="252"/>
        <v>0</v>
      </c>
      <c r="U1306" s="19" t="b">
        <f t="shared" si="253"/>
        <v>0</v>
      </c>
    </row>
    <row r="1307" spans="8:21" x14ac:dyDescent="0.25">
      <c r="H1307" s="13" t="str">
        <f>_xlfn.IFNA(IF(B1307="GN",VLOOKUP($K1307,'GN codes'!$A:$E,3,FALSE),VLOOKUP($K1307,'Prodcom codes'!$A:$F,4,FALSE)),"")</f>
        <v/>
      </c>
      <c r="I1307" s="16" t="str">
        <f t="shared" si="242"/>
        <v/>
      </c>
      <c r="J1307" s="17" t="str">
        <f t="shared" si="243"/>
        <v/>
      </c>
      <c r="K1307" s="13" t="str">
        <f t="shared" si="244"/>
        <v/>
      </c>
      <c r="L1307" s="19" t="b">
        <f t="shared" si="245"/>
        <v>1</v>
      </c>
      <c r="M1307" s="19" t="b">
        <f t="shared" si="246"/>
        <v>1</v>
      </c>
      <c r="N1307" s="19" t="b">
        <f t="shared" si="247"/>
        <v>1</v>
      </c>
      <c r="O1307" s="19" t="b">
        <f t="shared" si="248"/>
        <v>0</v>
      </c>
      <c r="P1307" s="19" t="b">
        <f>IF(B1307="GN",ISNA(VLOOKUP($K1307,'GN codes'!$A:$A,1,FALSE)),ISNA(VLOOKUP($K1307,'Prodcom codes'!$A:$A,1,FALSE)))</f>
        <v>1</v>
      </c>
      <c r="Q1307" s="19" t="b">
        <f t="shared" si="249"/>
        <v>0</v>
      </c>
      <c r="R1307" s="19" t="b">
        <f t="shared" si="250"/>
        <v>0</v>
      </c>
      <c r="S1307" s="19" t="b">
        <f t="shared" si="251"/>
        <v>0</v>
      </c>
      <c r="T1307" s="19" t="b">
        <f t="shared" si="252"/>
        <v>0</v>
      </c>
      <c r="U1307" s="19" t="b">
        <f t="shared" si="253"/>
        <v>0</v>
      </c>
    </row>
    <row r="1308" spans="8:21" x14ac:dyDescent="0.25">
      <c r="H1308" s="13" t="str">
        <f>_xlfn.IFNA(IF(B1308="GN",VLOOKUP($K1308,'GN codes'!$A:$E,3,FALSE),VLOOKUP($K1308,'Prodcom codes'!$A:$F,4,FALSE)),"")</f>
        <v/>
      </c>
      <c r="I1308" s="16" t="str">
        <f t="shared" si="242"/>
        <v/>
      </c>
      <c r="J1308" s="17" t="str">
        <f t="shared" si="243"/>
        <v/>
      </c>
      <c r="K1308" s="13" t="str">
        <f t="shared" si="244"/>
        <v/>
      </c>
      <c r="L1308" s="19" t="b">
        <f t="shared" si="245"/>
        <v>1</v>
      </c>
      <c r="M1308" s="19" t="b">
        <f t="shared" si="246"/>
        <v>1</v>
      </c>
      <c r="N1308" s="19" t="b">
        <f t="shared" si="247"/>
        <v>1</v>
      </c>
      <c r="O1308" s="19" t="b">
        <f t="shared" si="248"/>
        <v>0</v>
      </c>
      <c r="P1308" s="19" t="b">
        <f>IF(B1308="GN",ISNA(VLOOKUP($K1308,'GN codes'!$A:$A,1,FALSE)),ISNA(VLOOKUP($K1308,'Prodcom codes'!$A:$A,1,FALSE)))</f>
        <v>1</v>
      </c>
      <c r="Q1308" s="19" t="b">
        <f t="shared" si="249"/>
        <v>0</v>
      </c>
      <c r="R1308" s="19" t="b">
        <f t="shared" si="250"/>
        <v>0</v>
      </c>
      <c r="S1308" s="19" t="b">
        <f t="shared" si="251"/>
        <v>0</v>
      </c>
      <c r="T1308" s="19" t="b">
        <f t="shared" si="252"/>
        <v>0</v>
      </c>
      <c r="U1308" s="19" t="b">
        <f t="shared" si="253"/>
        <v>0</v>
      </c>
    </row>
    <row r="1309" spans="8:21" x14ac:dyDescent="0.25">
      <c r="H1309" s="13" t="str">
        <f>_xlfn.IFNA(IF(B1309="GN",VLOOKUP($K1309,'GN codes'!$A:$E,3,FALSE),VLOOKUP($K1309,'Prodcom codes'!$A:$F,4,FALSE)),"")</f>
        <v/>
      </c>
      <c r="I1309" s="16" t="str">
        <f t="shared" si="242"/>
        <v/>
      </c>
      <c r="J1309" s="17" t="str">
        <f t="shared" si="243"/>
        <v/>
      </c>
      <c r="K1309" s="13" t="str">
        <f t="shared" si="244"/>
        <v/>
      </c>
      <c r="L1309" s="19" t="b">
        <f t="shared" si="245"/>
        <v>1</v>
      </c>
      <c r="M1309" s="19" t="b">
        <f t="shared" si="246"/>
        <v>1</v>
      </c>
      <c r="N1309" s="19" t="b">
        <f t="shared" si="247"/>
        <v>1</v>
      </c>
      <c r="O1309" s="19" t="b">
        <f t="shared" si="248"/>
        <v>0</v>
      </c>
      <c r="P1309" s="19" t="b">
        <f>IF(B1309="GN",ISNA(VLOOKUP($K1309,'GN codes'!$A:$A,1,FALSE)),ISNA(VLOOKUP($K1309,'Prodcom codes'!$A:$A,1,FALSE)))</f>
        <v>1</v>
      </c>
      <c r="Q1309" s="19" t="b">
        <f t="shared" si="249"/>
        <v>0</v>
      </c>
      <c r="R1309" s="19" t="b">
        <f t="shared" si="250"/>
        <v>0</v>
      </c>
      <c r="S1309" s="19" t="b">
        <f t="shared" si="251"/>
        <v>0</v>
      </c>
      <c r="T1309" s="19" t="b">
        <f t="shared" si="252"/>
        <v>0</v>
      </c>
      <c r="U1309" s="19" t="b">
        <f t="shared" si="253"/>
        <v>0</v>
      </c>
    </row>
    <row r="1310" spans="8:21" x14ac:dyDescent="0.25">
      <c r="H1310" s="13" t="str">
        <f>_xlfn.IFNA(IF(B1310="GN",VLOOKUP($K1310,'GN codes'!$A:$E,3,FALSE),VLOOKUP($K1310,'Prodcom codes'!$A:$F,4,FALSE)),"")</f>
        <v/>
      </c>
      <c r="I1310" s="16" t="str">
        <f t="shared" si="242"/>
        <v/>
      </c>
      <c r="J1310" s="17" t="str">
        <f t="shared" si="243"/>
        <v/>
      </c>
      <c r="K1310" s="13" t="str">
        <f t="shared" si="244"/>
        <v/>
      </c>
      <c r="L1310" s="19" t="b">
        <f t="shared" si="245"/>
        <v>1</v>
      </c>
      <c r="M1310" s="19" t="b">
        <f t="shared" si="246"/>
        <v>1</v>
      </c>
      <c r="N1310" s="19" t="b">
        <f t="shared" si="247"/>
        <v>1</v>
      </c>
      <c r="O1310" s="19" t="b">
        <f t="shared" si="248"/>
        <v>0</v>
      </c>
      <c r="P1310" s="19" t="b">
        <f>IF(B1310="GN",ISNA(VLOOKUP($K1310,'GN codes'!$A:$A,1,FALSE)),ISNA(VLOOKUP($K1310,'Prodcom codes'!$A:$A,1,FALSE)))</f>
        <v>1</v>
      </c>
      <c r="Q1310" s="19" t="b">
        <f t="shared" si="249"/>
        <v>0</v>
      </c>
      <c r="R1310" s="19" t="b">
        <f t="shared" si="250"/>
        <v>0</v>
      </c>
      <c r="S1310" s="19" t="b">
        <f t="shared" si="251"/>
        <v>0</v>
      </c>
      <c r="T1310" s="19" t="b">
        <f t="shared" si="252"/>
        <v>0</v>
      </c>
      <c r="U1310" s="19" t="b">
        <f t="shared" si="253"/>
        <v>0</v>
      </c>
    </row>
    <row r="1311" spans="8:21" x14ac:dyDescent="0.25">
      <c r="H1311" s="13" t="str">
        <f>_xlfn.IFNA(IF(B1311="GN",VLOOKUP($K1311,'GN codes'!$A:$E,3,FALSE),VLOOKUP($K1311,'Prodcom codes'!$A:$F,4,FALSE)),"")</f>
        <v/>
      </c>
      <c r="I1311" s="16" t="str">
        <f t="shared" si="242"/>
        <v/>
      </c>
      <c r="J1311" s="17" t="str">
        <f t="shared" si="243"/>
        <v/>
      </c>
      <c r="K1311" s="13" t="str">
        <f t="shared" si="244"/>
        <v/>
      </c>
      <c r="L1311" s="19" t="b">
        <f t="shared" si="245"/>
        <v>1</v>
      </c>
      <c r="M1311" s="19" t="b">
        <f t="shared" si="246"/>
        <v>1</v>
      </c>
      <c r="N1311" s="19" t="b">
        <f t="shared" si="247"/>
        <v>1</v>
      </c>
      <c r="O1311" s="19" t="b">
        <f t="shared" si="248"/>
        <v>0</v>
      </c>
      <c r="P1311" s="19" t="b">
        <f>IF(B1311="GN",ISNA(VLOOKUP($K1311,'GN codes'!$A:$A,1,FALSE)),ISNA(VLOOKUP($K1311,'Prodcom codes'!$A:$A,1,FALSE)))</f>
        <v>1</v>
      </c>
      <c r="Q1311" s="19" t="b">
        <f t="shared" si="249"/>
        <v>0</v>
      </c>
      <c r="R1311" s="19" t="b">
        <f t="shared" si="250"/>
        <v>0</v>
      </c>
      <c r="S1311" s="19" t="b">
        <f t="shared" si="251"/>
        <v>0</v>
      </c>
      <c r="T1311" s="19" t="b">
        <f t="shared" si="252"/>
        <v>0</v>
      </c>
      <c r="U1311" s="19" t="b">
        <f t="shared" si="253"/>
        <v>0</v>
      </c>
    </row>
    <row r="1312" spans="8:21" x14ac:dyDescent="0.25">
      <c r="H1312" s="13" t="str">
        <f>_xlfn.IFNA(IF(B1312="GN",VLOOKUP($K1312,'GN codes'!$A:$E,3,FALSE),VLOOKUP($K1312,'Prodcom codes'!$A:$F,4,FALSE)),"")</f>
        <v/>
      </c>
      <c r="I1312" s="16" t="str">
        <f t="shared" si="242"/>
        <v/>
      </c>
      <c r="J1312" s="17" t="str">
        <f t="shared" si="243"/>
        <v/>
      </c>
      <c r="K1312" s="13" t="str">
        <f t="shared" si="244"/>
        <v/>
      </c>
      <c r="L1312" s="19" t="b">
        <f t="shared" si="245"/>
        <v>1</v>
      </c>
      <c r="M1312" s="19" t="b">
        <f t="shared" si="246"/>
        <v>1</v>
      </c>
      <c r="N1312" s="19" t="b">
        <f t="shared" si="247"/>
        <v>1</v>
      </c>
      <c r="O1312" s="19" t="b">
        <f t="shared" si="248"/>
        <v>0</v>
      </c>
      <c r="P1312" s="19" t="b">
        <f>IF(B1312="GN",ISNA(VLOOKUP($K1312,'GN codes'!$A:$A,1,FALSE)),ISNA(VLOOKUP($K1312,'Prodcom codes'!$A:$A,1,FALSE)))</f>
        <v>1</v>
      </c>
      <c r="Q1312" s="19" t="b">
        <f t="shared" si="249"/>
        <v>0</v>
      </c>
      <c r="R1312" s="19" t="b">
        <f t="shared" si="250"/>
        <v>0</v>
      </c>
      <c r="S1312" s="19" t="b">
        <f t="shared" si="251"/>
        <v>0</v>
      </c>
      <c r="T1312" s="19" t="b">
        <f t="shared" si="252"/>
        <v>0</v>
      </c>
      <c r="U1312" s="19" t="b">
        <f t="shared" si="253"/>
        <v>0</v>
      </c>
    </row>
    <row r="1313" spans="8:21" x14ac:dyDescent="0.25">
      <c r="H1313" s="13" t="str">
        <f>_xlfn.IFNA(IF(B1313="GN",VLOOKUP($K1313,'GN codes'!$A:$E,3,FALSE),VLOOKUP($K1313,'Prodcom codes'!$A:$F,4,FALSE)),"")</f>
        <v/>
      </c>
      <c r="I1313" s="16" t="str">
        <f t="shared" si="242"/>
        <v/>
      </c>
      <c r="J1313" s="17" t="str">
        <f t="shared" si="243"/>
        <v/>
      </c>
      <c r="K1313" s="13" t="str">
        <f t="shared" si="244"/>
        <v/>
      </c>
      <c r="L1313" s="19" t="b">
        <f t="shared" si="245"/>
        <v>1</v>
      </c>
      <c r="M1313" s="19" t="b">
        <f t="shared" si="246"/>
        <v>1</v>
      </c>
      <c r="N1313" s="19" t="b">
        <f t="shared" si="247"/>
        <v>1</v>
      </c>
      <c r="O1313" s="19" t="b">
        <f t="shared" si="248"/>
        <v>0</v>
      </c>
      <c r="P1313" s="19" t="b">
        <f>IF(B1313="GN",ISNA(VLOOKUP($K1313,'GN codes'!$A:$A,1,FALSE)),ISNA(VLOOKUP($K1313,'Prodcom codes'!$A:$A,1,FALSE)))</f>
        <v>1</v>
      </c>
      <c r="Q1313" s="19" t="b">
        <f t="shared" si="249"/>
        <v>0</v>
      </c>
      <c r="R1313" s="19" t="b">
        <f t="shared" si="250"/>
        <v>0</v>
      </c>
      <c r="S1313" s="19" t="b">
        <f t="shared" si="251"/>
        <v>0</v>
      </c>
      <c r="T1313" s="19" t="b">
        <f t="shared" si="252"/>
        <v>0</v>
      </c>
      <c r="U1313" s="19" t="b">
        <f t="shared" si="253"/>
        <v>0</v>
      </c>
    </row>
    <row r="1314" spans="8:21" x14ac:dyDescent="0.25">
      <c r="H1314" s="13" t="str">
        <f>_xlfn.IFNA(IF(B1314="GN",VLOOKUP($K1314,'GN codes'!$A:$E,3,FALSE),VLOOKUP($K1314,'Prodcom codes'!$A:$F,4,FALSE)),"")</f>
        <v/>
      </c>
      <c r="I1314" s="16" t="str">
        <f t="shared" si="242"/>
        <v/>
      </c>
      <c r="J1314" s="17" t="str">
        <f t="shared" si="243"/>
        <v/>
      </c>
      <c r="K1314" s="13" t="str">
        <f t="shared" si="244"/>
        <v/>
      </c>
      <c r="L1314" s="19" t="b">
        <f t="shared" si="245"/>
        <v>1</v>
      </c>
      <c r="M1314" s="19" t="b">
        <f t="shared" si="246"/>
        <v>1</v>
      </c>
      <c r="N1314" s="19" t="b">
        <f t="shared" si="247"/>
        <v>1</v>
      </c>
      <c r="O1314" s="19" t="b">
        <f t="shared" si="248"/>
        <v>0</v>
      </c>
      <c r="P1314" s="19" t="b">
        <f>IF(B1314="GN",ISNA(VLOOKUP($K1314,'GN codes'!$A:$A,1,FALSE)),ISNA(VLOOKUP($K1314,'Prodcom codes'!$A:$A,1,FALSE)))</f>
        <v>1</v>
      </c>
      <c r="Q1314" s="19" t="b">
        <f t="shared" si="249"/>
        <v>0</v>
      </c>
      <c r="R1314" s="19" t="b">
        <f t="shared" si="250"/>
        <v>0</v>
      </c>
      <c r="S1314" s="19" t="b">
        <f t="shared" si="251"/>
        <v>0</v>
      </c>
      <c r="T1314" s="19" t="b">
        <f t="shared" si="252"/>
        <v>0</v>
      </c>
      <c r="U1314" s="19" t="b">
        <f t="shared" si="253"/>
        <v>0</v>
      </c>
    </row>
    <row r="1315" spans="8:21" x14ac:dyDescent="0.25">
      <c r="H1315" s="13" t="str">
        <f>_xlfn.IFNA(IF(B1315="GN",VLOOKUP($K1315,'GN codes'!$A:$E,3,FALSE),VLOOKUP($K1315,'Prodcom codes'!$A:$F,4,FALSE)),"")</f>
        <v/>
      </c>
      <c r="I1315" s="16" t="str">
        <f t="shared" si="242"/>
        <v/>
      </c>
      <c r="J1315" s="17" t="str">
        <f t="shared" si="243"/>
        <v/>
      </c>
      <c r="K1315" s="13" t="str">
        <f t="shared" si="244"/>
        <v/>
      </c>
      <c r="L1315" s="19" t="b">
        <f t="shared" si="245"/>
        <v>1</v>
      </c>
      <c r="M1315" s="19" t="b">
        <f t="shared" si="246"/>
        <v>1</v>
      </c>
      <c r="N1315" s="19" t="b">
        <f t="shared" si="247"/>
        <v>1</v>
      </c>
      <c r="O1315" s="19" t="b">
        <f t="shared" si="248"/>
        <v>0</v>
      </c>
      <c r="P1315" s="19" t="b">
        <f>IF(B1315="GN",ISNA(VLOOKUP($K1315,'GN codes'!$A:$A,1,FALSE)),ISNA(VLOOKUP($K1315,'Prodcom codes'!$A:$A,1,FALSE)))</f>
        <v>1</v>
      </c>
      <c r="Q1315" s="19" t="b">
        <f t="shared" si="249"/>
        <v>0</v>
      </c>
      <c r="R1315" s="19" t="b">
        <f t="shared" si="250"/>
        <v>0</v>
      </c>
      <c r="S1315" s="19" t="b">
        <f t="shared" si="251"/>
        <v>0</v>
      </c>
      <c r="T1315" s="19" t="b">
        <f t="shared" si="252"/>
        <v>0</v>
      </c>
      <c r="U1315" s="19" t="b">
        <f t="shared" si="253"/>
        <v>0</v>
      </c>
    </row>
    <row r="1316" spans="8:21" x14ac:dyDescent="0.25">
      <c r="H1316" s="13" t="str">
        <f>_xlfn.IFNA(IF(B1316="GN",VLOOKUP($K1316,'GN codes'!$A:$E,3,FALSE),VLOOKUP($K1316,'Prodcom codes'!$A:$F,4,FALSE)),"")</f>
        <v/>
      </c>
      <c r="I1316" s="16" t="str">
        <f t="shared" si="242"/>
        <v/>
      </c>
      <c r="J1316" s="17" t="str">
        <f t="shared" si="243"/>
        <v/>
      </c>
      <c r="K1316" s="13" t="str">
        <f t="shared" si="244"/>
        <v/>
      </c>
      <c r="L1316" s="19" t="b">
        <f t="shared" si="245"/>
        <v>1</v>
      </c>
      <c r="M1316" s="19" t="b">
        <f t="shared" si="246"/>
        <v>1</v>
      </c>
      <c r="N1316" s="19" t="b">
        <f t="shared" si="247"/>
        <v>1</v>
      </c>
      <c r="O1316" s="19" t="b">
        <f t="shared" si="248"/>
        <v>0</v>
      </c>
      <c r="P1316" s="19" t="b">
        <f>IF(B1316="GN",ISNA(VLOOKUP($K1316,'GN codes'!$A:$A,1,FALSE)),ISNA(VLOOKUP($K1316,'Prodcom codes'!$A:$A,1,FALSE)))</f>
        <v>1</v>
      </c>
      <c r="Q1316" s="19" t="b">
        <f t="shared" si="249"/>
        <v>0</v>
      </c>
      <c r="R1316" s="19" t="b">
        <f t="shared" si="250"/>
        <v>0</v>
      </c>
      <c r="S1316" s="19" t="b">
        <f t="shared" si="251"/>
        <v>0</v>
      </c>
      <c r="T1316" s="19" t="b">
        <f t="shared" si="252"/>
        <v>0</v>
      </c>
      <c r="U1316" s="19" t="b">
        <f t="shared" si="253"/>
        <v>0</v>
      </c>
    </row>
    <row r="1317" spans="8:21" x14ac:dyDescent="0.25">
      <c r="H1317" s="13" t="str">
        <f>_xlfn.IFNA(IF(B1317="GN",VLOOKUP($K1317,'GN codes'!$A:$E,3,FALSE),VLOOKUP($K1317,'Prodcom codes'!$A:$F,4,FALSE)),"")</f>
        <v/>
      </c>
      <c r="I1317" s="16" t="str">
        <f t="shared" si="242"/>
        <v/>
      </c>
      <c r="J1317" s="17" t="str">
        <f t="shared" si="243"/>
        <v/>
      </c>
      <c r="K1317" s="13" t="str">
        <f t="shared" si="244"/>
        <v/>
      </c>
      <c r="L1317" s="19" t="b">
        <f t="shared" si="245"/>
        <v>1</v>
      </c>
      <c r="M1317" s="19" t="b">
        <f t="shared" si="246"/>
        <v>1</v>
      </c>
      <c r="N1317" s="19" t="b">
        <f t="shared" si="247"/>
        <v>1</v>
      </c>
      <c r="O1317" s="19" t="b">
        <f t="shared" si="248"/>
        <v>0</v>
      </c>
      <c r="P1317" s="19" t="b">
        <f>IF(B1317="GN",ISNA(VLOOKUP($K1317,'GN codes'!$A:$A,1,FALSE)),ISNA(VLOOKUP($K1317,'Prodcom codes'!$A:$A,1,FALSE)))</f>
        <v>1</v>
      </c>
      <c r="Q1317" s="19" t="b">
        <f t="shared" si="249"/>
        <v>0</v>
      </c>
      <c r="R1317" s="19" t="b">
        <f t="shared" si="250"/>
        <v>0</v>
      </c>
      <c r="S1317" s="19" t="b">
        <f t="shared" si="251"/>
        <v>0</v>
      </c>
      <c r="T1317" s="19" t="b">
        <f t="shared" si="252"/>
        <v>0</v>
      </c>
      <c r="U1317" s="19" t="b">
        <f t="shared" si="253"/>
        <v>0</v>
      </c>
    </row>
    <row r="1318" spans="8:21" x14ac:dyDescent="0.25">
      <c r="H1318" s="13" t="str">
        <f>_xlfn.IFNA(IF(B1318="GN",VLOOKUP($K1318,'GN codes'!$A:$E,3,FALSE),VLOOKUP($K1318,'Prodcom codes'!$A:$F,4,FALSE)),"")</f>
        <v/>
      </c>
      <c r="I1318" s="16" t="str">
        <f t="shared" si="242"/>
        <v/>
      </c>
      <c r="J1318" s="17" t="str">
        <f t="shared" si="243"/>
        <v/>
      </c>
      <c r="K1318" s="13" t="str">
        <f t="shared" si="244"/>
        <v/>
      </c>
      <c r="L1318" s="19" t="b">
        <f t="shared" si="245"/>
        <v>1</v>
      </c>
      <c r="M1318" s="19" t="b">
        <f t="shared" si="246"/>
        <v>1</v>
      </c>
      <c r="N1318" s="19" t="b">
        <f t="shared" si="247"/>
        <v>1</v>
      </c>
      <c r="O1318" s="19" t="b">
        <f t="shared" si="248"/>
        <v>0</v>
      </c>
      <c r="P1318" s="19" t="b">
        <f>IF(B1318="GN",ISNA(VLOOKUP($K1318,'GN codes'!$A:$A,1,FALSE)),ISNA(VLOOKUP($K1318,'Prodcom codes'!$A:$A,1,FALSE)))</f>
        <v>1</v>
      </c>
      <c r="Q1318" s="19" t="b">
        <f t="shared" si="249"/>
        <v>0</v>
      </c>
      <c r="R1318" s="19" t="b">
        <f t="shared" si="250"/>
        <v>0</v>
      </c>
      <c r="S1318" s="19" t="b">
        <f t="shared" si="251"/>
        <v>0</v>
      </c>
      <c r="T1318" s="19" t="b">
        <f t="shared" si="252"/>
        <v>0</v>
      </c>
      <c r="U1318" s="19" t="b">
        <f t="shared" si="253"/>
        <v>0</v>
      </c>
    </row>
    <row r="1319" spans="8:21" x14ac:dyDescent="0.25">
      <c r="H1319" s="13" t="str">
        <f>_xlfn.IFNA(IF(B1319="GN",VLOOKUP($K1319,'GN codes'!$A:$E,3,FALSE),VLOOKUP($K1319,'Prodcom codes'!$A:$F,4,FALSE)),"")</f>
        <v/>
      </c>
      <c r="I1319" s="16" t="str">
        <f t="shared" si="242"/>
        <v/>
      </c>
      <c r="J1319" s="17" t="str">
        <f t="shared" si="243"/>
        <v/>
      </c>
      <c r="K1319" s="13" t="str">
        <f t="shared" si="244"/>
        <v/>
      </c>
      <c r="L1319" s="19" t="b">
        <f t="shared" si="245"/>
        <v>1</v>
      </c>
      <c r="M1319" s="19" t="b">
        <f t="shared" si="246"/>
        <v>1</v>
      </c>
      <c r="N1319" s="19" t="b">
        <f t="shared" si="247"/>
        <v>1</v>
      </c>
      <c r="O1319" s="19" t="b">
        <f t="shared" si="248"/>
        <v>0</v>
      </c>
      <c r="P1319" s="19" t="b">
        <f>IF(B1319="GN",ISNA(VLOOKUP($K1319,'GN codes'!$A:$A,1,FALSE)),ISNA(VLOOKUP($K1319,'Prodcom codes'!$A:$A,1,FALSE)))</f>
        <v>1</v>
      </c>
      <c r="Q1319" s="19" t="b">
        <f t="shared" si="249"/>
        <v>0</v>
      </c>
      <c r="R1319" s="19" t="b">
        <f t="shared" si="250"/>
        <v>0</v>
      </c>
      <c r="S1319" s="19" t="b">
        <f t="shared" si="251"/>
        <v>0</v>
      </c>
      <c r="T1319" s="19" t="b">
        <f t="shared" si="252"/>
        <v>0</v>
      </c>
      <c r="U1319" s="19" t="b">
        <f t="shared" si="253"/>
        <v>0</v>
      </c>
    </row>
    <row r="1320" spans="8:21" x14ac:dyDescent="0.25">
      <c r="H1320" s="13" t="str">
        <f>_xlfn.IFNA(IF(B1320="GN",VLOOKUP($K1320,'GN codes'!$A:$E,3,FALSE),VLOOKUP($K1320,'Prodcom codes'!$A:$F,4,FALSE)),"")</f>
        <v/>
      </c>
      <c r="I1320" s="16" t="str">
        <f t="shared" si="242"/>
        <v/>
      </c>
      <c r="J1320" s="17" t="str">
        <f t="shared" si="243"/>
        <v/>
      </c>
      <c r="K1320" s="13" t="str">
        <f t="shared" si="244"/>
        <v/>
      </c>
      <c r="L1320" s="19" t="b">
        <f t="shared" si="245"/>
        <v>1</v>
      </c>
      <c r="M1320" s="19" t="b">
        <f t="shared" si="246"/>
        <v>1</v>
      </c>
      <c r="N1320" s="19" t="b">
        <f t="shared" si="247"/>
        <v>1</v>
      </c>
      <c r="O1320" s="19" t="b">
        <f t="shared" si="248"/>
        <v>0</v>
      </c>
      <c r="P1320" s="19" t="b">
        <f>IF(B1320="GN",ISNA(VLOOKUP($K1320,'GN codes'!$A:$A,1,FALSE)),ISNA(VLOOKUP($K1320,'Prodcom codes'!$A:$A,1,FALSE)))</f>
        <v>1</v>
      </c>
      <c r="Q1320" s="19" t="b">
        <f t="shared" si="249"/>
        <v>0</v>
      </c>
      <c r="R1320" s="19" t="b">
        <f t="shared" si="250"/>
        <v>0</v>
      </c>
      <c r="S1320" s="19" t="b">
        <f t="shared" si="251"/>
        <v>0</v>
      </c>
      <c r="T1320" s="19" t="b">
        <f t="shared" si="252"/>
        <v>0</v>
      </c>
      <c r="U1320" s="19" t="b">
        <f t="shared" si="253"/>
        <v>0</v>
      </c>
    </row>
    <row r="1321" spans="8:21" x14ac:dyDescent="0.25">
      <c r="H1321" s="13" t="str">
        <f>_xlfn.IFNA(IF(B1321="GN",VLOOKUP($K1321,'GN codes'!$A:$E,3,FALSE),VLOOKUP($K1321,'Prodcom codes'!$A:$F,4,FALSE)),"")</f>
        <v/>
      </c>
      <c r="I1321" s="16" t="str">
        <f t="shared" si="242"/>
        <v/>
      </c>
      <c r="J1321" s="17" t="str">
        <f t="shared" si="243"/>
        <v/>
      </c>
      <c r="K1321" s="13" t="str">
        <f t="shared" si="244"/>
        <v/>
      </c>
      <c r="L1321" s="19" t="b">
        <f t="shared" si="245"/>
        <v>1</v>
      </c>
      <c r="M1321" s="19" t="b">
        <f t="shared" si="246"/>
        <v>1</v>
      </c>
      <c r="N1321" s="19" t="b">
        <f t="shared" si="247"/>
        <v>1</v>
      </c>
      <c r="O1321" s="19" t="b">
        <f t="shared" si="248"/>
        <v>0</v>
      </c>
      <c r="P1321" s="19" t="b">
        <f>IF(B1321="GN",ISNA(VLOOKUP($K1321,'GN codes'!$A:$A,1,FALSE)),ISNA(VLOOKUP($K1321,'Prodcom codes'!$A:$A,1,FALSE)))</f>
        <v>1</v>
      </c>
      <c r="Q1321" s="19" t="b">
        <f t="shared" si="249"/>
        <v>0</v>
      </c>
      <c r="R1321" s="19" t="b">
        <f t="shared" si="250"/>
        <v>0</v>
      </c>
      <c r="S1321" s="19" t="b">
        <f t="shared" si="251"/>
        <v>0</v>
      </c>
      <c r="T1321" s="19" t="b">
        <f t="shared" si="252"/>
        <v>0</v>
      </c>
      <c r="U1321" s="19" t="b">
        <f t="shared" si="253"/>
        <v>0</v>
      </c>
    </row>
    <row r="1322" spans="8:21" x14ac:dyDescent="0.25">
      <c r="H1322" s="13" t="str">
        <f>_xlfn.IFNA(IF(B1322="GN",VLOOKUP($K1322,'GN codes'!$A:$E,3,FALSE),VLOOKUP($K1322,'Prodcom codes'!$A:$F,4,FALSE)),"")</f>
        <v/>
      </c>
      <c r="I1322" s="16" t="str">
        <f t="shared" si="242"/>
        <v/>
      </c>
      <c r="J1322" s="17" t="str">
        <f t="shared" si="243"/>
        <v/>
      </c>
      <c r="K1322" s="13" t="str">
        <f t="shared" si="244"/>
        <v/>
      </c>
      <c r="L1322" s="19" t="b">
        <f t="shared" si="245"/>
        <v>1</v>
      </c>
      <c r="M1322" s="19" t="b">
        <f t="shared" si="246"/>
        <v>1</v>
      </c>
      <c r="N1322" s="19" t="b">
        <f t="shared" si="247"/>
        <v>1</v>
      </c>
      <c r="O1322" s="19" t="b">
        <f t="shared" si="248"/>
        <v>0</v>
      </c>
      <c r="P1322" s="19" t="b">
        <f>IF(B1322="GN",ISNA(VLOOKUP($K1322,'GN codes'!$A:$A,1,FALSE)),ISNA(VLOOKUP($K1322,'Prodcom codes'!$A:$A,1,FALSE)))</f>
        <v>1</v>
      </c>
      <c r="Q1322" s="19" t="b">
        <f t="shared" si="249"/>
        <v>0</v>
      </c>
      <c r="R1322" s="19" t="b">
        <f t="shared" si="250"/>
        <v>0</v>
      </c>
      <c r="S1322" s="19" t="b">
        <f t="shared" si="251"/>
        <v>0</v>
      </c>
      <c r="T1322" s="19" t="b">
        <f t="shared" si="252"/>
        <v>0</v>
      </c>
      <c r="U1322" s="19" t="b">
        <f t="shared" si="253"/>
        <v>0</v>
      </c>
    </row>
    <row r="1323" spans="8:21" x14ac:dyDescent="0.25">
      <c r="H1323" s="13" t="str">
        <f>_xlfn.IFNA(IF(B1323="GN",VLOOKUP($K1323,'GN codes'!$A:$E,3,FALSE),VLOOKUP($K1323,'Prodcom codes'!$A:$F,4,FALSE)),"")</f>
        <v/>
      </c>
      <c r="I1323" s="16" t="str">
        <f t="shared" si="242"/>
        <v/>
      </c>
      <c r="J1323" s="17" t="str">
        <f t="shared" si="243"/>
        <v/>
      </c>
      <c r="K1323" s="13" t="str">
        <f t="shared" si="244"/>
        <v/>
      </c>
      <c r="L1323" s="19" t="b">
        <f t="shared" si="245"/>
        <v>1</v>
      </c>
      <c r="M1323" s="19" t="b">
        <f t="shared" si="246"/>
        <v>1</v>
      </c>
      <c r="N1323" s="19" t="b">
        <f t="shared" si="247"/>
        <v>1</v>
      </c>
      <c r="O1323" s="19" t="b">
        <f t="shared" si="248"/>
        <v>0</v>
      </c>
      <c r="P1323" s="19" t="b">
        <f>IF(B1323="GN",ISNA(VLOOKUP($K1323,'GN codes'!$A:$A,1,FALSE)),ISNA(VLOOKUP($K1323,'Prodcom codes'!$A:$A,1,FALSE)))</f>
        <v>1</v>
      </c>
      <c r="Q1323" s="19" t="b">
        <f t="shared" si="249"/>
        <v>0</v>
      </c>
      <c r="R1323" s="19" t="b">
        <f t="shared" si="250"/>
        <v>0</v>
      </c>
      <c r="S1323" s="19" t="b">
        <f t="shared" si="251"/>
        <v>0</v>
      </c>
      <c r="T1323" s="19" t="b">
        <f t="shared" si="252"/>
        <v>0</v>
      </c>
      <c r="U1323" s="19" t="b">
        <f t="shared" si="253"/>
        <v>0</v>
      </c>
    </row>
    <row r="1324" spans="8:21" x14ac:dyDescent="0.25">
      <c r="H1324" s="13" t="str">
        <f>_xlfn.IFNA(IF(B1324="GN",VLOOKUP($K1324,'GN codes'!$A:$E,3,FALSE),VLOOKUP($K1324,'Prodcom codes'!$A:$F,4,FALSE)),"")</f>
        <v/>
      </c>
      <c r="I1324" s="16" t="str">
        <f t="shared" si="242"/>
        <v/>
      </c>
      <c r="J1324" s="17" t="str">
        <f t="shared" si="243"/>
        <v/>
      </c>
      <c r="K1324" s="13" t="str">
        <f t="shared" si="244"/>
        <v/>
      </c>
      <c r="L1324" s="19" t="b">
        <f t="shared" si="245"/>
        <v>1</v>
      </c>
      <c r="M1324" s="19" t="b">
        <f t="shared" si="246"/>
        <v>1</v>
      </c>
      <c r="N1324" s="19" t="b">
        <f t="shared" si="247"/>
        <v>1</v>
      </c>
      <c r="O1324" s="19" t="b">
        <f t="shared" si="248"/>
        <v>0</v>
      </c>
      <c r="P1324" s="19" t="b">
        <f>IF(B1324="GN",ISNA(VLOOKUP($K1324,'GN codes'!$A:$A,1,FALSE)),ISNA(VLOOKUP($K1324,'Prodcom codes'!$A:$A,1,FALSE)))</f>
        <v>1</v>
      </c>
      <c r="Q1324" s="19" t="b">
        <f t="shared" si="249"/>
        <v>0</v>
      </c>
      <c r="R1324" s="19" t="b">
        <f t="shared" si="250"/>
        <v>0</v>
      </c>
      <c r="S1324" s="19" t="b">
        <f t="shared" si="251"/>
        <v>0</v>
      </c>
      <c r="T1324" s="19" t="b">
        <f t="shared" si="252"/>
        <v>0</v>
      </c>
      <c r="U1324" s="19" t="b">
        <f t="shared" si="253"/>
        <v>0</v>
      </c>
    </row>
    <row r="1325" spans="8:21" x14ac:dyDescent="0.25">
      <c r="H1325" s="13" t="str">
        <f>_xlfn.IFNA(IF(B1325="GN",VLOOKUP($K1325,'GN codes'!$A:$E,3,FALSE),VLOOKUP($K1325,'Prodcom codes'!$A:$F,4,FALSE)),"")</f>
        <v/>
      </c>
      <c r="I1325" s="16" t="str">
        <f t="shared" si="242"/>
        <v/>
      </c>
      <c r="J1325" s="17" t="str">
        <f t="shared" si="243"/>
        <v/>
      </c>
      <c r="K1325" s="13" t="str">
        <f t="shared" si="244"/>
        <v/>
      </c>
      <c r="L1325" s="19" t="b">
        <f t="shared" si="245"/>
        <v>1</v>
      </c>
      <c r="M1325" s="19" t="b">
        <f t="shared" si="246"/>
        <v>1</v>
      </c>
      <c r="N1325" s="19" t="b">
        <f t="shared" si="247"/>
        <v>1</v>
      </c>
      <c r="O1325" s="19" t="b">
        <f t="shared" si="248"/>
        <v>0</v>
      </c>
      <c r="P1325" s="19" t="b">
        <f>IF(B1325="GN",ISNA(VLOOKUP($K1325,'GN codes'!$A:$A,1,FALSE)),ISNA(VLOOKUP($K1325,'Prodcom codes'!$A:$A,1,FALSE)))</f>
        <v>1</v>
      </c>
      <c r="Q1325" s="19" t="b">
        <f t="shared" si="249"/>
        <v>0</v>
      </c>
      <c r="R1325" s="19" t="b">
        <f t="shared" si="250"/>
        <v>0</v>
      </c>
      <c r="S1325" s="19" t="b">
        <f t="shared" si="251"/>
        <v>0</v>
      </c>
      <c r="T1325" s="19" t="b">
        <f t="shared" si="252"/>
        <v>0</v>
      </c>
      <c r="U1325" s="19" t="b">
        <f t="shared" si="253"/>
        <v>0</v>
      </c>
    </row>
    <row r="1326" spans="8:21" x14ac:dyDescent="0.25">
      <c r="H1326" s="13" t="str">
        <f>_xlfn.IFNA(IF(B1326="GN",VLOOKUP($K1326,'GN codes'!$A:$E,3,FALSE),VLOOKUP($K1326,'Prodcom codes'!$A:$F,4,FALSE)),"")</f>
        <v/>
      </c>
      <c r="I1326" s="16" t="str">
        <f t="shared" si="242"/>
        <v/>
      </c>
      <c r="J1326" s="17" t="str">
        <f t="shared" si="243"/>
        <v/>
      </c>
      <c r="K1326" s="13" t="str">
        <f t="shared" si="244"/>
        <v/>
      </c>
      <c r="L1326" s="19" t="b">
        <f t="shared" si="245"/>
        <v>1</v>
      </c>
      <c r="M1326" s="19" t="b">
        <f t="shared" si="246"/>
        <v>1</v>
      </c>
      <c r="N1326" s="19" t="b">
        <f t="shared" si="247"/>
        <v>1</v>
      </c>
      <c r="O1326" s="19" t="b">
        <f t="shared" si="248"/>
        <v>0</v>
      </c>
      <c r="P1326" s="19" t="b">
        <f>IF(B1326="GN",ISNA(VLOOKUP($K1326,'GN codes'!$A:$A,1,FALSE)),ISNA(VLOOKUP($K1326,'Prodcom codes'!$A:$A,1,FALSE)))</f>
        <v>1</v>
      </c>
      <c r="Q1326" s="19" t="b">
        <f t="shared" si="249"/>
        <v>0</v>
      </c>
      <c r="R1326" s="19" t="b">
        <f t="shared" si="250"/>
        <v>0</v>
      </c>
      <c r="S1326" s="19" t="b">
        <f t="shared" si="251"/>
        <v>0</v>
      </c>
      <c r="T1326" s="19" t="b">
        <f t="shared" si="252"/>
        <v>0</v>
      </c>
      <c r="U1326" s="19" t="b">
        <f t="shared" si="253"/>
        <v>0</v>
      </c>
    </row>
    <row r="1327" spans="8:21" x14ac:dyDescent="0.25">
      <c r="H1327" s="13" t="str">
        <f>_xlfn.IFNA(IF(B1327="GN",VLOOKUP($K1327,'GN codes'!$A:$E,3,FALSE),VLOOKUP($K1327,'Prodcom codes'!$A:$F,4,FALSE)),"")</f>
        <v/>
      </c>
      <c r="I1327" s="16" t="str">
        <f t="shared" si="242"/>
        <v/>
      </c>
      <c r="J1327" s="17" t="str">
        <f t="shared" si="243"/>
        <v/>
      </c>
      <c r="K1327" s="13" t="str">
        <f t="shared" si="244"/>
        <v/>
      </c>
      <c r="L1327" s="19" t="b">
        <f t="shared" si="245"/>
        <v>1</v>
      </c>
      <c r="M1327" s="19" t="b">
        <f t="shared" si="246"/>
        <v>1</v>
      </c>
      <c r="N1327" s="19" t="b">
        <f t="shared" si="247"/>
        <v>1</v>
      </c>
      <c r="O1327" s="19" t="b">
        <f t="shared" si="248"/>
        <v>0</v>
      </c>
      <c r="P1327" s="19" t="b">
        <f>IF(B1327="GN",ISNA(VLOOKUP($K1327,'GN codes'!$A:$A,1,FALSE)),ISNA(VLOOKUP($K1327,'Prodcom codes'!$A:$A,1,FALSE)))</f>
        <v>1</v>
      </c>
      <c r="Q1327" s="19" t="b">
        <f t="shared" si="249"/>
        <v>0</v>
      </c>
      <c r="R1327" s="19" t="b">
        <f t="shared" si="250"/>
        <v>0</v>
      </c>
      <c r="S1327" s="19" t="b">
        <f t="shared" si="251"/>
        <v>0</v>
      </c>
      <c r="T1327" s="19" t="b">
        <f t="shared" si="252"/>
        <v>0</v>
      </c>
      <c r="U1327" s="19" t="b">
        <f t="shared" si="253"/>
        <v>0</v>
      </c>
    </row>
    <row r="1328" spans="8:21" x14ac:dyDescent="0.25">
      <c r="H1328" s="13" t="str">
        <f>_xlfn.IFNA(IF(B1328="GN",VLOOKUP($K1328,'GN codes'!$A:$E,3,FALSE),VLOOKUP($K1328,'Prodcom codes'!$A:$F,4,FALSE)),"")</f>
        <v/>
      </c>
      <c r="I1328" s="16" t="str">
        <f t="shared" si="242"/>
        <v/>
      </c>
      <c r="J1328" s="17" t="str">
        <f t="shared" si="243"/>
        <v/>
      </c>
      <c r="K1328" s="13" t="str">
        <f t="shared" si="244"/>
        <v/>
      </c>
      <c r="L1328" s="19" t="b">
        <f t="shared" si="245"/>
        <v>1</v>
      </c>
      <c r="M1328" s="19" t="b">
        <f t="shared" si="246"/>
        <v>1</v>
      </c>
      <c r="N1328" s="19" t="b">
        <f t="shared" si="247"/>
        <v>1</v>
      </c>
      <c r="O1328" s="19" t="b">
        <f t="shared" si="248"/>
        <v>0</v>
      </c>
      <c r="P1328" s="19" t="b">
        <f>IF(B1328="GN",ISNA(VLOOKUP($K1328,'GN codes'!$A:$A,1,FALSE)),ISNA(VLOOKUP($K1328,'Prodcom codes'!$A:$A,1,FALSE)))</f>
        <v>1</v>
      </c>
      <c r="Q1328" s="19" t="b">
        <f t="shared" si="249"/>
        <v>0</v>
      </c>
      <c r="R1328" s="19" t="b">
        <f t="shared" si="250"/>
        <v>0</v>
      </c>
      <c r="S1328" s="19" t="b">
        <f t="shared" si="251"/>
        <v>0</v>
      </c>
      <c r="T1328" s="19" t="b">
        <f t="shared" si="252"/>
        <v>0</v>
      </c>
      <c r="U1328" s="19" t="b">
        <f t="shared" si="253"/>
        <v>0</v>
      </c>
    </row>
    <row r="1329" spans="8:21" x14ac:dyDescent="0.25">
      <c r="H1329" s="13" t="str">
        <f>_xlfn.IFNA(IF(B1329="GN",VLOOKUP($K1329,'GN codes'!$A:$E,3,FALSE),VLOOKUP($K1329,'Prodcom codes'!$A:$F,4,FALSE)),"")</f>
        <v/>
      </c>
      <c r="I1329" s="16" t="str">
        <f t="shared" si="242"/>
        <v/>
      </c>
      <c r="J1329" s="17" t="str">
        <f t="shared" si="243"/>
        <v/>
      </c>
      <c r="K1329" s="13" t="str">
        <f t="shared" si="244"/>
        <v/>
      </c>
      <c r="L1329" s="19" t="b">
        <f t="shared" si="245"/>
        <v>1</v>
      </c>
      <c r="M1329" s="19" t="b">
        <f t="shared" si="246"/>
        <v>1</v>
      </c>
      <c r="N1329" s="19" t="b">
        <f t="shared" si="247"/>
        <v>1</v>
      </c>
      <c r="O1329" s="19" t="b">
        <f t="shared" si="248"/>
        <v>0</v>
      </c>
      <c r="P1329" s="19" t="b">
        <f>IF(B1329="GN",ISNA(VLOOKUP($K1329,'GN codes'!$A:$A,1,FALSE)),ISNA(VLOOKUP($K1329,'Prodcom codes'!$A:$A,1,FALSE)))</f>
        <v>1</v>
      </c>
      <c r="Q1329" s="19" t="b">
        <f t="shared" si="249"/>
        <v>0</v>
      </c>
      <c r="R1329" s="19" t="b">
        <f t="shared" si="250"/>
        <v>0</v>
      </c>
      <c r="S1329" s="19" t="b">
        <f t="shared" si="251"/>
        <v>0</v>
      </c>
      <c r="T1329" s="19" t="b">
        <f t="shared" si="252"/>
        <v>0</v>
      </c>
      <c r="U1329" s="19" t="b">
        <f t="shared" si="253"/>
        <v>0</v>
      </c>
    </row>
    <row r="1330" spans="8:21" x14ac:dyDescent="0.25">
      <c r="H1330" s="13" t="str">
        <f>_xlfn.IFNA(IF(B1330="GN",VLOOKUP($K1330,'GN codes'!$A:$E,3,FALSE),VLOOKUP($K1330,'Prodcom codes'!$A:$F,4,FALSE)),"")</f>
        <v/>
      </c>
      <c r="I1330" s="16" t="str">
        <f t="shared" si="242"/>
        <v/>
      </c>
      <c r="J1330" s="17" t="str">
        <f t="shared" si="243"/>
        <v/>
      </c>
      <c r="K1330" s="13" t="str">
        <f t="shared" si="244"/>
        <v/>
      </c>
      <c r="L1330" s="19" t="b">
        <f t="shared" si="245"/>
        <v>1</v>
      </c>
      <c r="M1330" s="19" t="b">
        <f t="shared" si="246"/>
        <v>1</v>
      </c>
      <c r="N1330" s="19" t="b">
        <f t="shared" si="247"/>
        <v>1</v>
      </c>
      <c r="O1330" s="19" t="b">
        <f t="shared" si="248"/>
        <v>0</v>
      </c>
      <c r="P1330" s="19" t="b">
        <f>IF(B1330="GN",ISNA(VLOOKUP($K1330,'GN codes'!$A:$A,1,FALSE)),ISNA(VLOOKUP($K1330,'Prodcom codes'!$A:$A,1,FALSE)))</f>
        <v>1</v>
      </c>
      <c r="Q1330" s="19" t="b">
        <f t="shared" si="249"/>
        <v>0</v>
      </c>
      <c r="R1330" s="19" t="b">
        <f t="shared" si="250"/>
        <v>0</v>
      </c>
      <c r="S1330" s="19" t="b">
        <f t="shared" si="251"/>
        <v>0</v>
      </c>
      <c r="T1330" s="19" t="b">
        <f t="shared" si="252"/>
        <v>0</v>
      </c>
      <c r="U1330" s="19" t="b">
        <f t="shared" si="253"/>
        <v>0</v>
      </c>
    </row>
    <row r="1331" spans="8:21" x14ac:dyDescent="0.25">
      <c r="H1331" s="13" t="str">
        <f>_xlfn.IFNA(IF(B1331="GN",VLOOKUP($K1331,'GN codes'!$A:$E,3,FALSE),VLOOKUP($K1331,'Prodcom codes'!$A:$F,4,FALSE)),"")</f>
        <v/>
      </c>
      <c r="I1331" s="16" t="str">
        <f t="shared" si="242"/>
        <v/>
      </c>
      <c r="J1331" s="17" t="str">
        <f t="shared" si="243"/>
        <v/>
      </c>
      <c r="K1331" s="13" t="str">
        <f t="shared" si="244"/>
        <v/>
      </c>
      <c r="L1331" s="19" t="b">
        <f t="shared" si="245"/>
        <v>1</v>
      </c>
      <c r="M1331" s="19" t="b">
        <f t="shared" si="246"/>
        <v>1</v>
      </c>
      <c r="N1331" s="19" t="b">
        <f t="shared" si="247"/>
        <v>1</v>
      </c>
      <c r="O1331" s="19" t="b">
        <f t="shared" si="248"/>
        <v>0</v>
      </c>
      <c r="P1331" s="19" t="b">
        <f>IF(B1331="GN",ISNA(VLOOKUP($K1331,'GN codes'!$A:$A,1,FALSE)),ISNA(VLOOKUP($K1331,'Prodcom codes'!$A:$A,1,FALSE)))</f>
        <v>1</v>
      </c>
      <c r="Q1331" s="19" t="b">
        <f t="shared" si="249"/>
        <v>0</v>
      </c>
      <c r="R1331" s="19" t="b">
        <f t="shared" si="250"/>
        <v>0</v>
      </c>
      <c r="S1331" s="19" t="b">
        <f t="shared" si="251"/>
        <v>0</v>
      </c>
      <c r="T1331" s="19" t="b">
        <f t="shared" si="252"/>
        <v>0</v>
      </c>
      <c r="U1331" s="19" t="b">
        <f t="shared" si="253"/>
        <v>0</v>
      </c>
    </row>
    <row r="1332" spans="8:21" x14ac:dyDescent="0.25">
      <c r="H1332" s="13" t="str">
        <f>_xlfn.IFNA(IF(B1332="GN",VLOOKUP($K1332,'GN codes'!$A:$E,3,FALSE),VLOOKUP($K1332,'Prodcom codes'!$A:$F,4,FALSE)),"")</f>
        <v/>
      </c>
      <c r="I1332" s="16" t="str">
        <f t="shared" si="242"/>
        <v/>
      </c>
      <c r="J1332" s="17" t="str">
        <f t="shared" si="243"/>
        <v/>
      </c>
      <c r="K1332" s="13" t="str">
        <f t="shared" si="244"/>
        <v/>
      </c>
      <c r="L1332" s="19" t="b">
        <f t="shared" si="245"/>
        <v>1</v>
      </c>
      <c r="M1332" s="19" t="b">
        <f t="shared" si="246"/>
        <v>1</v>
      </c>
      <c r="N1332" s="19" t="b">
        <f t="shared" si="247"/>
        <v>1</v>
      </c>
      <c r="O1332" s="19" t="b">
        <f t="shared" si="248"/>
        <v>0</v>
      </c>
      <c r="P1332" s="19" t="b">
        <f>IF(B1332="GN",ISNA(VLOOKUP($K1332,'GN codes'!$A:$A,1,FALSE)),ISNA(VLOOKUP($K1332,'Prodcom codes'!$A:$A,1,FALSE)))</f>
        <v>1</v>
      </c>
      <c r="Q1332" s="19" t="b">
        <f t="shared" si="249"/>
        <v>0</v>
      </c>
      <c r="R1332" s="19" t="b">
        <f t="shared" si="250"/>
        <v>0</v>
      </c>
      <c r="S1332" s="19" t="b">
        <f t="shared" si="251"/>
        <v>0</v>
      </c>
      <c r="T1332" s="19" t="b">
        <f t="shared" si="252"/>
        <v>0</v>
      </c>
      <c r="U1332" s="19" t="b">
        <f t="shared" si="253"/>
        <v>0</v>
      </c>
    </row>
    <row r="1333" spans="8:21" x14ac:dyDescent="0.25">
      <c r="H1333" s="13" t="str">
        <f>_xlfn.IFNA(IF(B1333="GN",VLOOKUP($K1333,'GN codes'!$A:$E,3,FALSE),VLOOKUP($K1333,'Prodcom codes'!$A:$F,4,FALSE)),"")</f>
        <v/>
      </c>
      <c r="I1333" s="16" t="str">
        <f t="shared" si="242"/>
        <v/>
      </c>
      <c r="J1333" s="17" t="str">
        <f t="shared" si="243"/>
        <v/>
      </c>
      <c r="K1333" s="13" t="str">
        <f t="shared" si="244"/>
        <v/>
      </c>
      <c r="L1333" s="19" t="b">
        <f t="shared" si="245"/>
        <v>1</v>
      </c>
      <c r="M1333" s="19" t="b">
        <f t="shared" si="246"/>
        <v>1</v>
      </c>
      <c r="N1333" s="19" t="b">
        <f t="shared" si="247"/>
        <v>1</v>
      </c>
      <c r="O1333" s="19" t="b">
        <f t="shared" si="248"/>
        <v>0</v>
      </c>
      <c r="P1333" s="19" t="b">
        <f>IF(B1333="GN",ISNA(VLOOKUP($K1333,'GN codes'!$A:$A,1,FALSE)),ISNA(VLOOKUP($K1333,'Prodcom codes'!$A:$A,1,FALSE)))</f>
        <v>1</v>
      </c>
      <c r="Q1333" s="19" t="b">
        <f t="shared" si="249"/>
        <v>0</v>
      </c>
      <c r="R1333" s="19" t="b">
        <f t="shared" si="250"/>
        <v>0</v>
      </c>
      <c r="S1333" s="19" t="b">
        <f t="shared" si="251"/>
        <v>0</v>
      </c>
      <c r="T1333" s="19" t="b">
        <f t="shared" si="252"/>
        <v>0</v>
      </c>
      <c r="U1333" s="19" t="b">
        <f t="shared" si="253"/>
        <v>0</v>
      </c>
    </row>
    <row r="1334" spans="8:21" x14ac:dyDescent="0.25">
      <c r="H1334" s="13" t="str">
        <f>_xlfn.IFNA(IF(B1334="GN",VLOOKUP($K1334,'GN codes'!$A:$E,3,FALSE),VLOOKUP($K1334,'Prodcom codes'!$A:$F,4,FALSE)),"")</f>
        <v/>
      </c>
      <c r="I1334" s="16" t="str">
        <f t="shared" si="242"/>
        <v/>
      </c>
      <c r="J1334" s="17" t="str">
        <f t="shared" si="243"/>
        <v/>
      </c>
      <c r="K1334" s="13" t="str">
        <f t="shared" si="244"/>
        <v/>
      </c>
      <c r="L1334" s="19" t="b">
        <f t="shared" si="245"/>
        <v>1</v>
      </c>
      <c r="M1334" s="19" t="b">
        <f t="shared" si="246"/>
        <v>1</v>
      </c>
      <c r="N1334" s="19" t="b">
        <f t="shared" si="247"/>
        <v>1</v>
      </c>
      <c r="O1334" s="19" t="b">
        <f t="shared" si="248"/>
        <v>0</v>
      </c>
      <c r="P1334" s="19" t="b">
        <f>IF(B1334="GN",ISNA(VLOOKUP($K1334,'GN codes'!$A:$A,1,FALSE)),ISNA(VLOOKUP($K1334,'Prodcom codes'!$A:$A,1,FALSE)))</f>
        <v>1</v>
      </c>
      <c r="Q1334" s="19" t="b">
        <f t="shared" si="249"/>
        <v>0</v>
      </c>
      <c r="R1334" s="19" t="b">
        <f t="shared" si="250"/>
        <v>0</v>
      </c>
      <c r="S1334" s="19" t="b">
        <f t="shared" si="251"/>
        <v>0</v>
      </c>
      <c r="T1334" s="19" t="b">
        <f t="shared" si="252"/>
        <v>0</v>
      </c>
      <c r="U1334" s="19" t="b">
        <f t="shared" si="253"/>
        <v>0</v>
      </c>
    </row>
    <row r="1335" spans="8:21" x14ac:dyDescent="0.25">
      <c r="H1335" s="13" t="str">
        <f>_xlfn.IFNA(IF(B1335="GN",VLOOKUP($K1335,'GN codes'!$A:$E,3,FALSE),VLOOKUP($K1335,'Prodcom codes'!$A:$F,4,FALSE)),"")</f>
        <v/>
      </c>
      <c r="I1335" s="16" t="str">
        <f t="shared" si="242"/>
        <v/>
      </c>
      <c r="J1335" s="17" t="str">
        <f t="shared" si="243"/>
        <v/>
      </c>
      <c r="K1335" s="13" t="str">
        <f t="shared" si="244"/>
        <v/>
      </c>
      <c r="L1335" s="19" t="b">
        <f t="shared" si="245"/>
        <v>1</v>
      </c>
      <c r="M1335" s="19" t="b">
        <f t="shared" si="246"/>
        <v>1</v>
      </c>
      <c r="N1335" s="19" t="b">
        <f t="shared" si="247"/>
        <v>1</v>
      </c>
      <c r="O1335" s="19" t="b">
        <f t="shared" si="248"/>
        <v>0</v>
      </c>
      <c r="P1335" s="19" t="b">
        <f>IF(B1335="GN",ISNA(VLOOKUP($K1335,'GN codes'!$A:$A,1,FALSE)),ISNA(VLOOKUP($K1335,'Prodcom codes'!$A:$A,1,FALSE)))</f>
        <v>1</v>
      </c>
      <c r="Q1335" s="19" t="b">
        <f t="shared" si="249"/>
        <v>0</v>
      </c>
      <c r="R1335" s="19" t="b">
        <f t="shared" si="250"/>
        <v>0</v>
      </c>
      <c r="S1335" s="19" t="b">
        <f t="shared" si="251"/>
        <v>0</v>
      </c>
      <c r="T1335" s="19" t="b">
        <f t="shared" si="252"/>
        <v>0</v>
      </c>
      <c r="U1335" s="19" t="b">
        <f t="shared" si="253"/>
        <v>0</v>
      </c>
    </row>
    <row r="1336" spans="8:21" x14ac:dyDescent="0.25">
      <c r="H1336" s="13" t="str">
        <f>_xlfn.IFNA(IF(B1336="GN",VLOOKUP($K1336,'GN codes'!$A:$E,3,FALSE),VLOOKUP($K1336,'Prodcom codes'!$A:$F,4,FALSE)),"")</f>
        <v/>
      </c>
      <c r="I1336" s="16" t="str">
        <f t="shared" si="242"/>
        <v/>
      </c>
      <c r="J1336" s="17" t="str">
        <f t="shared" si="243"/>
        <v/>
      </c>
      <c r="K1336" s="13" t="str">
        <f t="shared" si="244"/>
        <v/>
      </c>
      <c r="L1336" s="19" t="b">
        <f t="shared" si="245"/>
        <v>1</v>
      </c>
      <c r="M1336" s="19" t="b">
        <f t="shared" si="246"/>
        <v>1</v>
      </c>
      <c r="N1336" s="19" t="b">
        <f t="shared" si="247"/>
        <v>1</v>
      </c>
      <c r="O1336" s="19" t="b">
        <f t="shared" si="248"/>
        <v>0</v>
      </c>
      <c r="P1336" s="19" t="b">
        <f>IF(B1336="GN",ISNA(VLOOKUP($K1336,'GN codes'!$A:$A,1,FALSE)),ISNA(VLOOKUP($K1336,'Prodcom codes'!$A:$A,1,FALSE)))</f>
        <v>1</v>
      </c>
      <c r="Q1336" s="19" t="b">
        <f t="shared" si="249"/>
        <v>0</v>
      </c>
      <c r="R1336" s="19" t="b">
        <f t="shared" si="250"/>
        <v>0</v>
      </c>
      <c r="S1336" s="19" t="b">
        <f t="shared" si="251"/>
        <v>0</v>
      </c>
      <c r="T1336" s="19" t="b">
        <f t="shared" si="252"/>
        <v>0</v>
      </c>
      <c r="U1336" s="19" t="b">
        <f t="shared" si="253"/>
        <v>0</v>
      </c>
    </row>
    <row r="1337" spans="8:21" x14ac:dyDescent="0.25">
      <c r="H1337" s="13" t="str">
        <f>_xlfn.IFNA(IF(B1337="GN",VLOOKUP($K1337,'GN codes'!$A:$E,3,FALSE),VLOOKUP($K1337,'Prodcom codes'!$A:$F,4,FALSE)),"")</f>
        <v/>
      </c>
      <c r="I1337" s="16" t="str">
        <f t="shared" si="242"/>
        <v/>
      </c>
      <c r="J1337" s="17" t="str">
        <f t="shared" si="243"/>
        <v/>
      </c>
      <c r="K1337" s="13" t="str">
        <f t="shared" si="244"/>
        <v/>
      </c>
      <c r="L1337" s="19" t="b">
        <f t="shared" si="245"/>
        <v>1</v>
      </c>
      <c r="M1337" s="19" t="b">
        <f t="shared" si="246"/>
        <v>1</v>
      </c>
      <c r="N1337" s="19" t="b">
        <f t="shared" si="247"/>
        <v>1</v>
      </c>
      <c r="O1337" s="19" t="b">
        <f t="shared" si="248"/>
        <v>0</v>
      </c>
      <c r="P1337" s="19" t="b">
        <f>IF(B1337="GN",ISNA(VLOOKUP($K1337,'GN codes'!$A:$A,1,FALSE)),ISNA(VLOOKUP($K1337,'Prodcom codes'!$A:$A,1,FALSE)))</f>
        <v>1</v>
      </c>
      <c r="Q1337" s="19" t="b">
        <f t="shared" si="249"/>
        <v>0</v>
      </c>
      <c r="R1337" s="19" t="b">
        <f t="shared" si="250"/>
        <v>0</v>
      </c>
      <c r="S1337" s="19" t="b">
        <f t="shared" si="251"/>
        <v>0</v>
      </c>
      <c r="T1337" s="19" t="b">
        <f t="shared" si="252"/>
        <v>0</v>
      </c>
      <c r="U1337" s="19" t="b">
        <f t="shared" si="253"/>
        <v>0</v>
      </c>
    </row>
    <row r="1338" spans="8:21" x14ac:dyDescent="0.25">
      <c r="H1338" s="13" t="str">
        <f>_xlfn.IFNA(IF(B1338="GN",VLOOKUP($K1338,'GN codes'!$A:$E,3,FALSE),VLOOKUP($K1338,'Prodcom codes'!$A:$F,4,FALSE)),"")</f>
        <v/>
      </c>
      <c r="I1338" s="16" t="str">
        <f t="shared" si="242"/>
        <v/>
      </c>
      <c r="J1338" s="17" t="str">
        <f t="shared" si="243"/>
        <v/>
      </c>
      <c r="K1338" s="13" t="str">
        <f t="shared" si="244"/>
        <v/>
      </c>
      <c r="L1338" s="19" t="b">
        <f t="shared" si="245"/>
        <v>1</v>
      </c>
      <c r="M1338" s="19" t="b">
        <f t="shared" si="246"/>
        <v>1</v>
      </c>
      <c r="N1338" s="19" t="b">
        <f t="shared" si="247"/>
        <v>1</v>
      </c>
      <c r="O1338" s="19" t="b">
        <f t="shared" si="248"/>
        <v>0</v>
      </c>
      <c r="P1338" s="19" t="b">
        <f>IF(B1338="GN",ISNA(VLOOKUP($K1338,'GN codes'!$A:$A,1,FALSE)),ISNA(VLOOKUP($K1338,'Prodcom codes'!$A:$A,1,FALSE)))</f>
        <v>1</v>
      </c>
      <c r="Q1338" s="19" t="b">
        <f t="shared" si="249"/>
        <v>0</v>
      </c>
      <c r="R1338" s="19" t="b">
        <f t="shared" si="250"/>
        <v>0</v>
      </c>
      <c r="S1338" s="19" t="b">
        <f t="shared" si="251"/>
        <v>0</v>
      </c>
      <c r="T1338" s="19" t="b">
        <f t="shared" si="252"/>
        <v>0</v>
      </c>
      <c r="U1338" s="19" t="b">
        <f t="shared" si="253"/>
        <v>0</v>
      </c>
    </row>
    <row r="1339" spans="8:21" x14ac:dyDescent="0.25">
      <c r="H1339" s="13" t="str">
        <f>_xlfn.IFNA(IF(B1339="GN",VLOOKUP($K1339,'GN codes'!$A:$E,3,FALSE),VLOOKUP($K1339,'Prodcom codes'!$A:$F,4,FALSE)),"")</f>
        <v/>
      </c>
      <c r="I1339" s="16" t="str">
        <f t="shared" si="242"/>
        <v/>
      </c>
      <c r="J1339" s="17" t="str">
        <f t="shared" si="243"/>
        <v/>
      </c>
      <c r="K1339" s="13" t="str">
        <f t="shared" si="244"/>
        <v/>
      </c>
      <c r="L1339" s="19" t="b">
        <f t="shared" si="245"/>
        <v>1</v>
      </c>
      <c r="M1339" s="19" t="b">
        <f t="shared" si="246"/>
        <v>1</v>
      </c>
      <c r="N1339" s="19" t="b">
        <f t="shared" si="247"/>
        <v>1</v>
      </c>
      <c r="O1339" s="19" t="b">
        <f t="shared" si="248"/>
        <v>0</v>
      </c>
      <c r="P1339" s="19" t="b">
        <f>IF(B1339="GN",ISNA(VLOOKUP($K1339,'GN codes'!$A:$A,1,FALSE)),ISNA(VLOOKUP($K1339,'Prodcom codes'!$A:$A,1,FALSE)))</f>
        <v>1</v>
      </c>
      <c r="Q1339" s="19" t="b">
        <f t="shared" si="249"/>
        <v>0</v>
      </c>
      <c r="R1339" s="19" t="b">
        <f t="shared" si="250"/>
        <v>0</v>
      </c>
      <c r="S1339" s="19" t="b">
        <f t="shared" si="251"/>
        <v>0</v>
      </c>
      <c r="T1339" s="19" t="b">
        <f t="shared" si="252"/>
        <v>0</v>
      </c>
      <c r="U1339" s="19" t="b">
        <f t="shared" si="253"/>
        <v>0</v>
      </c>
    </row>
    <row r="1340" spans="8:21" x14ac:dyDescent="0.25">
      <c r="H1340" s="13" t="str">
        <f>_xlfn.IFNA(IF(B1340="GN",VLOOKUP($K1340,'GN codes'!$A:$E,3,FALSE),VLOOKUP($K1340,'Prodcom codes'!$A:$F,4,FALSE)),"")</f>
        <v/>
      </c>
      <c r="I1340" s="16" t="str">
        <f t="shared" si="242"/>
        <v/>
      </c>
      <c r="J1340" s="17" t="str">
        <f t="shared" si="243"/>
        <v/>
      </c>
      <c r="K1340" s="13" t="str">
        <f t="shared" si="244"/>
        <v/>
      </c>
      <c r="L1340" s="19" t="b">
        <f t="shared" si="245"/>
        <v>1</v>
      </c>
      <c r="M1340" s="19" t="b">
        <f t="shared" si="246"/>
        <v>1</v>
      </c>
      <c r="N1340" s="19" t="b">
        <f t="shared" si="247"/>
        <v>1</v>
      </c>
      <c r="O1340" s="19" t="b">
        <f t="shared" si="248"/>
        <v>0</v>
      </c>
      <c r="P1340" s="19" t="b">
        <f>IF(B1340="GN",ISNA(VLOOKUP($K1340,'GN codes'!$A:$A,1,FALSE)),ISNA(VLOOKUP($K1340,'Prodcom codes'!$A:$A,1,FALSE)))</f>
        <v>1</v>
      </c>
      <c r="Q1340" s="19" t="b">
        <f t="shared" si="249"/>
        <v>0</v>
      </c>
      <c r="R1340" s="19" t="b">
        <f t="shared" si="250"/>
        <v>0</v>
      </c>
      <c r="S1340" s="19" t="b">
        <f t="shared" si="251"/>
        <v>0</v>
      </c>
      <c r="T1340" s="19" t="b">
        <f t="shared" si="252"/>
        <v>0</v>
      </c>
      <c r="U1340" s="19" t="b">
        <f t="shared" si="253"/>
        <v>0</v>
      </c>
    </row>
    <row r="1341" spans="8:21" x14ac:dyDescent="0.25">
      <c r="H1341" s="13" t="str">
        <f>_xlfn.IFNA(IF(B1341="GN",VLOOKUP($K1341,'GN codes'!$A:$E,3,FALSE),VLOOKUP($K1341,'Prodcom codes'!$A:$F,4,FALSE)),"")</f>
        <v/>
      </c>
      <c r="I1341" s="16" t="str">
        <f t="shared" si="242"/>
        <v/>
      </c>
      <c r="J1341" s="17" t="str">
        <f t="shared" si="243"/>
        <v/>
      </c>
      <c r="K1341" s="13" t="str">
        <f t="shared" si="244"/>
        <v/>
      </c>
      <c r="L1341" s="19" t="b">
        <f t="shared" si="245"/>
        <v>1</v>
      </c>
      <c r="M1341" s="19" t="b">
        <f t="shared" si="246"/>
        <v>1</v>
      </c>
      <c r="N1341" s="19" t="b">
        <f t="shared" si="247"/>
        <v>1</v>
      </c>
      <c r="O1341" s="19" t="b">
        <f t="shared" si="248"/>
        <v>0</v>
      </c>
      <c r="P1341" s="19" t="b">
        <f>IF(B1341="GN",ISNA(VLOOKUP($K1341,'GN codes'!$A:$A,1,FALSE)),ISNA(VLOOKUP($K1341,'Prodcom codes'!$A:$A,1,FALSE)))</f>
        <v>1</v>
      </c>
      <c r="Q1341" s="19" t="b">
        <f t="shared" si="249"/>
        <v>0</v>
      </c>
      <c r="R1341" s="19" t="b">
        <f t="shared" si="250"/>
        <v>0</v>
      </c>
      <c r="S1341" s="19" t="b">
        <f t="shared" si="251"/>
        <v>0</v>
      </c>
      <c r="T1341" s="19" t="b">
        <f t="shared" si="252"/>
        <v>0</v>
      </c>
      <c r="U1341" s="19" t="b">
        <f t="shared" si="253"/>
        <v>0</v>
      </c>
    </row>
    <row r="1342" spans="8:21" x14ac:dyDescent="0.25">
      <c r="H1342" s="13" t="str">
        <f>_xlfn.IFNA(IF(B1342="GN",VLOOKUP($K1342,'GN codes'!$A:$E,3,FALSE),VLOOKUP($K1342,'Prodcom codes'!$A:$F,4,FALSE)),"")</f>
        <v/>
      </c>
      <c r="I1342" s="16" t="str">
        <f t="shared" si="242"/>
        <v/>
      </c>
      <c r="J1342" s="17" t="str">
        <f t="shared" si="243"/>
        <v/>
      </c>
      <c r="K1342" s="13" t="str">
        <f t="shared" si="244"/>
        <v/>
      </c>
      <c r="L1342" s="19" t="b">
        <f t="shared" si="245"/>
        <v>1</v>
      </c>
      <c r="M1342" s="19" t="b">
        <f t="shared" si="246"/>
        <v>1</v>
      </c>
      <c r="N1342" s="19" t="b">
        <f t="shared" si="247"/>
        <v>1</v>
      </c>
      <c r="O1342" s="19" t="b">
        <f t="shared" si="248"/>
        <v>0</v>
      </c>
      <c r="P1342" s="19" t="b">
        <f>IF(B1342="GN",ISNA(VLOOKUP($K1342,'GN codes'!$A:$A,1,FALSE)),ISNA(VLOOKUP($K1342,'Prodcom codes'!$A:$A,1,FALSE)))</f>
        <v>1</v>
      </c>
      <c r="Q1342" s="19" t="b">
        <f t="shared" si="249"/>
        <v>0</v>
      </c>
      <c r="R1342" s="19" t="b">
        <f t="shared" si="250"/>
        <v>0</v>
      </c>
      <c r="S1342" s="19" t="b">
        <f t="shared" si="251"/>
        <v>0</v>
      </c>
      <c r="T1342" s="19" t="b">
        <f t="shared" si="252"/>
        <v>0</v>
      </c>
      <c r="U1342" s="19" t="b">
        <f t="shared" si="253"/>
        <v>0</v>
      </c>
    </row>
    <row r="1343" spans="8:21" x14ac:dyDescent="0.25">
      <c r="H1343" s="13" t="str">
        <f>_xlfn.IFNA(IF(B1343="GN",VLOOKUP($K1343,'GN codes'!$A:$E,3,FALSE),VLOOKUP($K1343,'Prodcom codes'!$A:$F,4,FALSE)),"")</f>
        <v/>
      </c>
      <c r="I1343" s="16" t="str">
        <f t="shared" si="242"/>
        <v/>
      </c>
      <c r="J1343" s="17" t="str">
        <f t="shared" si="243"/>
        <v/>
      </c>
      <c r="K1343" s="13" t="str">
        <f t="shared" si="244"/>
        <v/>
      </c>
      <c r="L1343" s="19" t="b">
        <f t="shared" si="245"/>
        <v>1</v>
      </c>
      <c r="M1343" s="19" t="b">
        <f t="shared" si="246"/>
        <v>1</v>
      </c>
      <c r="N1343" s="19" t="b">
        <f t="shared" si="247"/>
        <v>1</v>
      </c>
      <c r="O1343" s="19" t="b">
        <f t="shared" si="248"/>
        <v>0</v>
      </c>
      <c r="P1343" s="19" t="b">
        <f>IF(B1343="GN",ISNA(VLOOKUP($K1343,'GN codes'!$A:$A,1,FALSE)),ISNA(VLOOKUP($K1343,'Prodcom codes'!$A:$A,1,FALSE)))</f>
        <v>1</v>
      </c>
      <c r="Q1343" s="19" t="b">
        <f t="shared" si="249"/>
        <v>0</v>
      </c>
      <c r="R1343" s="19" t="b">
        <f t="shared" si="250"/>
        <v>0</v>
      </c>
      <c r="S1343" s="19" t="b">
        <f t="shared" si="251"/>
        <v>0</v>
      </c>
      <c r="T1343" s="19" t="b">
        <f t="shared" si="252"/>
        <v>0</v>
      </c>
      <c r="U1343" s="19" t="b">
        <f t="shared" si="253"/>
        <v>0</v>
      </c>
    </row>
    <row r="1344" spans="8:21" x14ac:dyDescent="0.25">
      <c r="H1344" s="13" t="str">
        <f>_xlfn.IFNA(IF(B1344="GN",VLOOKUP($K1344,'GN codes'!$A:$E,3,FALSE),VLOOKUP($K1344,'Prodcom codes'!$A:$F,4,FALSE)),"")</f>
        <v/>
      </c>
      <c r="I1344" s="16" t="str">
        <f t="shared" si="242"/>
        <v/>
      </c>
      <c r="J1344" s="17" t="str">
        <f t="shared" si="243"/>
        <v/>
      </c>
      <c r="K1344" s="13" t="str">
        <f t="shared" si="244"/>
        <v/>
      </c>
      <c r="L1344" s="19" t="b">
        <f t="shared" si="245"/>
        <v>1</v>
      </c>
      <c r="M1344" s="19" t="b">
        <f t="shared" si="246"/>
        <v>1</v>
      </c>
      <c r="N1344" s="19" t="b">
        <f t="shared" si="247"/>
        <v>1</v>
      </c>
      <c r="O1344" s="19" t="b">
        <f t="shared" si="248"/>
        <v>0</v>
      </c>
      <c r="P1344" s="19" t="b">
        <f>IF(B1344="GN",ISNA(VLOOKUP($K1344,'GN codes'!$A:$A,1,FALSE)),ISNA(VLOOKUP($K1344,'Prodcom codes'!$A:$A,1,FALSE)))</f>
        <v>1</v>
      </c>
      <c r="Q1344" s="19" t="b">
        <f t="shared" si="249"/>
        <v>0</v>
      </c>
      <c r="R1344" s="19" t="b">
        <f t="shared" si="250"/>
        <v>0</v>
      </c>
      <c r="S1344" s="19" t="b">
        <f t="shared" si="251"/>
        <v>0</v>
      </c>
      <c r="T1344" s="19" t="b">
        <f t="shared" si="252"/>
        <v>0</v>
      </c>
      <c r="U1344" s="19" t="b">
        <f t="shared" si="253"/>
        <v>0</v>
      </c>
    </row>
    <row r="1345" spans="8:21" x14ac:dyDescent="0.25">
      <c r="H1345" s="13" t="str">
        <f>_xlfn.IFNA(IF(B1345="GN",VLOOKUP($K1345,'GN codes'!$A:$E,3,FALSE),VLOOKUP($K1345,'Prodcom codes'!$A:$F,4,FALSE)),"")</f>
        <v/>
      </c>
      <c r="I1345" s="16" t="str">
        <f t="shared" si="242"/>
        <v/>
      </c>
      <c r="J1345" s="17" t="str">
        <f t="shared" si="243"/>
        <v/>
      </c>
      <c r="K1345" s="13" t="str">
        <f t="shared" si="244"/>
        <v/>
      </c>
      <c r="L1345" s="19" t="b">
        <f t="shared" si="245"/>
        <v>1</v>
      </c>
      <c r="M1345" s="19" t="b">
        <f t="shared" si="246"/>
        <v>1</v>
      </c>
      <c r="N1345" s="19" t="b">
        <f t="shared" si="247"/>
        <v>1</v>
      </c>
      <c r="O1345" s="19" t="b">
        <f t="shared" si="248"/>
        <v>0</v>
      </c>
      <c r="P1345" s="19" t="b">
        <f>IF(B1345="GN",ISNA(VLOOKUP($K1345,'GN codes'!$A:$A,1,FALSE)),ISNA(VLOOKUP($K1345,'Prodcom codes'!$A:$A,1,FALSE)))</f>
        <v>1</v>
      </c>
      <c r="Q1345" s="19" t="b">
        <f t="shared" si="249"/>
        <v>0</v>
      </c>
      <c r="R1345" s="19" t="b">
        <f t="shared" si="250"/>
        <v>0</v>
      </c>
      <c r="S1345" s="19" t="b">
        <f t="shared" si="251"/>
        <v>0</v>
      </c>
      <c r="T1345" s="19" t="b">
        <f t="shared" si="252"/>
        <v>0</v>
      </c>
      <c r="U1345" s="19" t="b">
        <f t="shared" si="253"/>
        <v>0</v>
      </c>
    </row>
    <row r="1346" spans="8:21" x14ac:dyDescent="0.25">
      <c r="H1346" s="13" t="str">
        <f>_xlfn.IFNA(IF(B1346="GN",VLOOKUP($K1346,'GN codes'!$A:$E,3,FALSE),VLOOKUP($K1346,'Prodcom codes'!$A:$F,4,FALSE)),"")</f>
        <v/>
      </c>
      <c r="I1346" s="16" t="str">
        <f t="shared" si="242"/>
        <v/>
      </c>
      <c r="J1346" s="17" t="str">
        <f t="shared" si="243"/>
        <v/>
      </c>
      <c r="K1346" s="13" t="str">
        <f t="shared" si="244"/>
        <v/>
      </c>
      <c r="L1346" s="19" t="b">
        <f t="shared" si="245"/>
        <v>1</v>
      </c>
      <c r="M1346" s="19" t="b">
        <f t="shared" si="246"/>
        <v>1</v>
      </c>
      <c r="N1346" s="19" t="b">
        <f t="shared" si="247"/>
        <v>1</v>
      </c>
      <c r="O1346" s="19" t="b">
        <f t="shared" si="248"/>
        <v>0</v>
      </c>
      <c r="P1346" s="19" t="b">
        <f>IF(B1346="GN",ISNA(VLOOKUP($K1346,'GN codes'!$A:$A,1,FALSE)),ISNA(VLOOKUP($K1346,'Prodcom codes'!$A:$A,1,FALSE)))</f>
        <v>1</v>
      </c>
      <c r="Q1346" s="19" t="b">
        <f t="shared" si="249"/>
        <v>0</v>
      </c>
      <c r="R1346" s="19" t="b">
        <f t="shared" si="250"/>
        <v>0</v>
      </c>
      <c r="S1346" s="19" t="b">
        <f t="shared" si="251"/>
        <v>0</v>
      </c>
      <c r="T1346" s="19" t="b">
        <f t="shared" si="252"/>
        <v>0</v>
      </c>
      <c r="U1346" s="19" t="b">
        <f t="shared" si="253"/>
        <v>0</v>
      </c>
    </row>
    <row r="1347" spans="8:21" x14ac:dyDescent="0.25">
      <c r="H1347" s="13" t="str">
        <f>_xlfn.IFNA(IF(B1347="GN",VLOOKUP($K1347,'GN codes'!$A:$E,3,FALSE),VLOOKUP($K1347,'Prodcom codes'!$A:$F,4,FALSE)),"")</f>
        <v/>
      </c>
      <c r="I1347" s="16" t="str">
        <f t="shared" ref="I1347:I1410" si="254">IF(L1347,"",IF(OR(M1347:U1347),"O","P"))</f>
        <v/>
      </c>
      <c r="J1347" s="17" t="str">
        <f t="shared" ref="J1347:J1410" si="255">IF(L1347,"",IF(M1347,M$1,IF(N1347,N$1,IF(O1347,O$1,IF(P1347,P$1,IF(Q1347,Q$1,IF(R1347,R$1,IF(S1347,S$1,IF(T1347,T$1,IF(U1347,U$1,""))))))))))</f>
        <v/>
      </c>
      <c r="K1347" s="13" t="str">
        <f t="shared" ref="K1347:K1410" si="256">IF(LEN(SUBSTITUTE($A1347,".",""))&gt;8,LEFT(SUBSTITUTE($A1347,".",""),8),TEXT(SUBSTITUTE($A1347,".",""),"00000000"))</f>
        <v/>
      </c>
      <c r="L1347" s="19" t="b">
        <f t="shared" ref="L1347:L1410" si="257">SUMPRODUCT(-($A1347:$G1347&lt;&gt;""))=0</f>
        <v>1</v>
      </c>
      <c r="M1347" s="19" t="b">
        <f t="shared" ref="M1347:M1410" si="258">IF(AND(H1347&lt;&gt;"",H1347&lt;&gt;"n.v.t"),OR(SUMPRODUCT(-($A1347:$C1347&lt;&gt;""))&gt;-3,SUMPRODUCT(-($D1347:$E1347&lt;&gt;""))&gt;-2),OR(SUMPRODUCT(-($A1347:$C1347&lt;&gt;""))&gt;-3,$D1347=""))</f>
        <v>1</v>
      </c>
      <c r="N1347" s="19" t="b">
        <f t="shared" ref="N1347:N1410" si="259">AND(B1347&lt;&gt;"GN",B1347&lt;&gt;"Prodcom")</f>
        <v>1</v>
      </c>
      <c r="O1347" s="19" t="b">
        <f t="shared" ref="O1347:O1410" si="260">AND(C1347&lt;&gt;0,C1347&lt;&gt;1)</f>
        <v>0</v>
      </c>
      <c r="P1347" s="19" t="b">
        <f>IF(B1347="GN",ISNA(VLOOKUP($K1347,'GN codes'!$A:$A,1,FALSE)),ISNA(VLOOKUP($K1347,'Prodcom codes'!$A:$A,1,FALSE)))</f>
        <v>1</v>
      </c>
      <c r="Q1347" s="19" t="b">
        <f t="shared" ref="Q1347:Q1410" si="261">IF(OR(ISBLANK($D1347),AND(ISNUMBER($D1347),$D1347&gt;=0,$D1347&lt;=50000000)),FALSE,TRUE)</f>
        <v>0</v>
      </c>
      <c r="R1347" s="19" t="b">
        <f t="shared" ref="R1347:R1410" si="262">IF(OR(ISBLANK($E1347),AND(ISNUMBER($E1347),$E1347&gt;=0,$E1347&lt;=50000000)),FALSE,TRUE)</f>
        <v>0</v>
      </c>
      <c r="S1347" s="19" t="b">
        <f t="shared" ref="S1347:S1410" si="263">IF(OR(ISBLANK($F1347),AND(ISNUMBER($F1347),$F1347&gt;=0,$F1347&lt;=50000000)),FALSE,TRUE)</f>
        <v>0</v>
      </c>
      <c r="T1347" s="19" t="b">
        <f t="shared" ref="T1347:T1410" si="264">IF(OR(ISBLANK($G1347),AND(ISNUMBER($G1347),$G1347&gt;=0,$G1347&lt;=50000000)),FALSE,TRUE)</f>
        <v>0</v>
      </c>
      <c r="U1347" s="19" t="b">
        <f t="shared" ref="U1347:U1410" si="265">AND(SUMPRODUCT(-($F1347:$G1347&lt;&gt;""))&gt;-2,OR(LEFT($K1347,4)="1051",LEFT($K1347,3)="040"))</f>
        <v>0</v>
      </c>
    </row>
    <row r="1348" spans="8:21" x14ac:dyDescent="0.25">
      <c r="H1348" s="13" t="str">
        <f>_xlfn.IFNA(IF(B1348="GN",VLOOKUP($K1348,'GN codes'!$A:$E,3,FALSE),VLOOKUP($K1348,'Prodcom codes'!$A:$F,4,FALSE)),"")</f>
        <v/>
      </c>
      <c r="I1348" s="16" t="str">
        <f t="shared" si="254"/>
        <v/>
      </c>
      <c r="J1348" s="17" t="str">
        <f t="shared" si="255"/>
        <v/>
      </c>
      <c r="K1348" s="13" t="str">
        <f t="shared" si="256"/>
        <v/>
      </c>
      <c r="L1348" s="19" t="b">
        <f t="shared" si="257"/>
        <v>1</v>
      </c>
      <c r="M1348" s="19" t="b">
        <f t="shared" si="258"/>
        <v>1</v>
      </c>
      <c r="N1348" s="19" t="b">
        <f t="shared" si="259"/>
        <v>1</v>
      </c>
      <c r="O1348" s="19" t="b">
        <f t="shared" si="260"/>
        <v>0</v>
      </c>
      <c r="P1348" s="19" t="b">
        <f>IF(B1348="GN",ISNA(VLOOKUP($K1348,'GN codes'!$A:$A,1,FALSE)),ISNA(VLOOKUP($K1348,'Prodcom codes'!$A:$A,1,FALSE)))</f>
        <v>1</v>
      </c>
      <c r="Q1348" s="19" t="b">
        <f t="shared" si="261"/>
        <v>0</v>
      </c>
      <c r="R1348" s="19" t="b">
        <f t="shared" si="262"/>
        <v>0</v>
      </c>
      <c r="S1348" s="19" t="b">
        <f t="shared" si="263"/>
        <v>0</v>
      </c>
      <c r="T1348" s="19" t="b">
        <f t="shared" si="264"/>
        <v>0</v>
      </c>
      <c r="U1348" s="19" t="b">
        <f t="shared" si="265"/>
        <v>0</v>
      </c>
    </row>
    <row r="1349" spans="8:21" x14ac:dyDescent="0.25">
      <c r="H1349" s="13" t="str">
        <f>_xlfn.IFNA(IF(B1349="GN",VLOOKUP($K1349,'GN codes'!$A:$E,3,FALSE),VLOOKUP($K1349,'Prodcom codes'!$A:$F,4,FALSE)),"")</f>
        <v/>
      </c>
      <c r="I1349" s="16" t="str">
        <f t="shared" si="254"/>
        <v/>
      </c>
      <c r="J1349" s="17" t="str">
        <f t="shared" si="255"/>
        <v/>
      </c>
      <c r="K1349" s="13" t="str">
        <f t="shared" si="256"/>
        <v/>
      </c>
      <c r="L1349" s="19" t="b">
        <f t="shared" si="257"/>
        <v>1</v>
      </c>
      <c r="M1349" s="19" t="b">
        <f t="shared" si="258"/>
        <v>1</v>
      </c>
      <c r="N1349" s="19" t="b">
        <f t="shared" si="259"/>
        <v>1</v>
      </c>
      <c r="O1349" s="19" t="b">
        <f t="shared" si="260"/>
        <v>0</v>
      </c>
      <c r="P1349" s="19" t="b">
        <f>IF(B1349="GN",ISNA(VLOOKUP($K1349,'GN codes'!$A:$A,1,FALSE)),ISNA(VLOOKUP($K1349,'Prodcom codes'!$A:$A,1,FALSE)))</f>
        <v>1</v>
      </c>
      <c r="Q1349" s="19" t="b">
        <f t="shared" si="261"/>
        <v>0</v>
      </c>
      <c r="R1349" s="19" t="b">
        <f t="shared" si="262"/>
        <v>0</v>
      </c>
      <c r="S1349" s="19" t="b">
        <f t="shared" si="263"/>
        <v>0</v>
      </c>
      <c r="T1349" s="19" t="b">
        <f t="shared" si="264"/>
        <v>0</v>
      </c>
      <c r="U1349" s="19" t="b">
        <f t="shared" si="265"/>
        <v>0</v>
      </c>
    </row>
    <row r="1350" spans="8:21" x14ac:dyDescent="0.25">
      <c r="H1350" s="13" t="str">
        <f>_xlfn.IFNA(IF(B1350="GN",VLOOKUP($K1350,'GN codes'!$A:$E,3,FALSE),VLOOKUP($K1350,'Prodcom codes'!$A:$F,4,FALSE)),"")</f>
        <v/>
      </c>
      <c r="I1350" s="16" t="str">
        <f t="shared" si="254"/>
        <v/>
      </c>
      <c r="J1350" s="17" t="str">
        <f t="shared" si="255"/>
        <v/>
      </c>
      <c r="K1350" s="13" t="str">
        <f t="shared" si="256"/>
        <v/>
      </c>
      <c r="L1350" s="19" t="b">
        <f t="shared" si="257"/>
        <v>1</v>
      </c>
      <c r="M1350" s="19" t="b">
        <f t="shared" si="258"/>
        <v>1</v>
      </c>
      <c r="N1350" s="19" t="b">
        <f t="shared" si="259"/>
        <v>1</v>
      </c>
      <c r="O1350" s="19" t="b">
        <f t="shared" si="260"/>
        <v>0</v>
      </c>
      <c r="P1350" s="19" t="b">
        <f>IF(B1350="GN",ISNA(VLOOKUP($K1350,'GN codes'!$A:$A,1,FALSE)),ISNA(VLOOKUP($K1350,'Prodcom codes'!$A:$A,1,FALSE)))</f>
        <v>1</v>
      </c>
      <c r="Q1350" s="19" t="b">
        <f t="shared" si="261"/>
        <v>0</v>
      </c>
      <c r="R1350" s="19" t="b">
        <f t="shared" si="262"/>
        <v>0</v>
      </c>
      <c r="S1350" s="19" t="b">
        <f t="shared" si="263"/>
        <v>0</v>
      </c>
      <c r="T1350" s="19" t="b">
        <f t="shared" si="264"/>
        <v>0</v>
      </c>
      <c r="U1350" s="19" t="b">
        <f t="shared" si="265"/>
        <v>0</v>
      </c>
    </row>
    <row r="1351" spans="8:21" x14ac:dyDescent="0.25">
      <c r="H1351" s="13" t="str">
        <f>_xlfn.IFNA(IF(B1351="GN",VLOOKUP($K1351,'GN codes'!$A:$E,3,FALSE),VLOOKUP($K1351,'Prodcom codes'!$A:$F,4,FALSE)),"")</f>
        <v/>
      </c>
      <c r="I1351" s="16" t="str">
        <f t="shared" si="254"/>
        <v/>
      </c>
      <c r="J1351" s="17" t="str">
        <f t="shared" si="255"/>
        <v/>
      </c>
      <c r="K1351" s="13" t="str">
        <f t="shared" si="256"/>
        <v/>
      </c>
      <c r="L1351" s="19" t="b">
        <f t="shared" si="257"/>
        <v>1</v>
      </c>
      <c r="M1351" s="19" t="b">
        <f t="shared" si="258"/>
        <v>1</v>
      </c>
      <c r="N1351" s="19" t="b">
        <f t="shared" si="259"/>
        <v>1</v>
      </c>
      <c r="O1351" s="19" t="b">
        <f t="shared" si="260"/>
        <v>0</v>
      </c>
      <c r="P1351" s="19" t="b">
        <f>IF(B1351="GN",ISNA(VLOOKUP($K1351,'GN codes'!$A:$A,1,FALSE)),ISNA(VLOOKUP($K1351,'Prodcom codes'!$A:$A,1,FALSE)))</f>
        <v>1</v>
      </c>
      <c r="Q1351" s="19" t="b">
        <f t="shared" si="261"/>
        <v>0</v>
      </c>
      <c r="R1351" s="19" t="b">
        <f t="shared" si="262"/>
        <v>0</v>
      </c>
      <c r="S1351" s="19" t="b">
        <f t="shared" si="263"/>
        <v>0</v>
      </c>
      <c r="T1351" s="19" t="b">
        <f t="shared" si="264"/>
        <v>0</v>
      </c>
      <c r="U1351" s="19" t="b">
        <f t="shared" si="265"/>
        <v>0</v>
      </c>
    </row>
    <row r="1352" spans="8:21" x14ac:dyDescent="0.25">
      <c r="H1352" s="13" t="str">
        <f>_xlfn.IFNA(IF(B1352="GN",VLOOKUP($K1352,'GN codes'!$A:$E,3,FALSE),VLOOKUP($K1352,'Prodcom codes'!$A:$F,4,FALSE)),"")</f>
        <v/>
      </c>
      <c r="I1352" s="16" t="str">
        <f t="shared" si="254"/>
        <v/>
      </c>
      <c r="J1352" s="17" t="str">
        <f t="shared" si="255"/>
        <v/>
      </c>
      <c r="K1352" s="13" t="str">
        <f t="shared" si="256"/>
        <v/>
      </c>
      <c r="L1352" s="19" t="b">
        <f t="shared" si="257"/>
        <v>1</v>
      </c>
      <c r="M1352" s="19" t="b">
        <f t="shared" si="258"/>
        <v>1</v>
      </c>
      <c r="N1352" s="19" t="b">
        <f t="shared" si="259"/>
        <v>1</v>
      </c>
      <c r="O1352" s="19" t="b">
        <f t="shared" si="260"/>
        <v>0</v>
      </c>
      <c r="P1352" s="19" t="b">
        <f>IF(B1352="GN",ISNA(VLOOKUP($K1352,'GN codes'!$A:$A,1,FALSE)),ISNA(VLOOKUP($K1352,'Prodcom codes'!$A:$A,1,FALSE)))</f>
        <v>1</v>
      </c>
      <c r="Q1352" s="19" t="b">
        <f t="shared" si="261"/>
        <v>0</v>
      </c>
      <c r="R1352" s="19" t="b">
        <f t="shared" si="262"/>
        <v>0</v>
      </c>
      <c r="S1352" s="19" t="b">
        <f t="shared" si="263"/>
        <v>0</v>
      </c>
      <c r="T1352" s="19" t="b">
        <f t="shared" si="264"/>
        <v>0</v>
      </c>
      <c r="U1352" s="19" t="b">
        <f t="shared" si="265"/>
        <v>0</v>
      </c>
    </row>
    <row r="1353" spans="8:21" x14ac:dyDescent="0.25">
      <c r="H1353" s="13" t="str">
        <f>_xlfn.IFNA(IF(B1353="GN",VLOOKUP($K1353,'GN codes'!$A:$E,3,FALSE),VLOOKUP($K1353,'Prodcom codes'!$A:$F,4,FALSE)),"")</f>
        <v/>
      </c>
      <c r="I1353" s="16" t="str">
        <f t="shared" si="254"/>
        <v/>
      </c>
      <c r="J1353" s="17" t="str">
        <f t="shared" si="255"/>
        <v/>
      </c>
      <c r="K1353" s="13" t="str">
        <f t="shared" si="256"/>
        <v/>
      </c>
      <c r="L1353" s="19" t="b">
        <f t="shared" si="257"/>
        <v>1</v>
      </c>
      <c r="M1353" s="19" t="b">
        <f t="shared" si="258"/>
        <v>1</v>
      </c>
      <c r="N1353" s="19" t="b">
        <f t="shared" si="259"/>
        <v>1</v>
      </c>
      <c r="O1353" s="19" t="b">
        <f t="shared" si="260"/>
        <v>0</v>
      </c>
      <c r="P1353" s="19" t="b">
        <f>IF(B1353="GN",ISNA(VLOOKUP($K1353,'GN codes'!$A:$A,1,FALSE)),ISNA(VLOOKUP($K1353,'Prodcom codes'!$A:$A,1,FALSE)))</f>
        <v>1</v>
      </c>
      <c r="Q1353" s="19" t="b">
        <f t="shared" si="261"/>
        <v>0</v>
      </c>
      <c r="R1353" s="19" t="b">
        <f t="shared" si="262"/>
        <v>0</v>
      </c>
      <c r="S1353" s="19" t="b">
        <f t="shared" si="263"/>
        <v>0</v>
      </c>
      <c r="T1353" s="19" t="b">
        <f t="shared" si="264"/>
        <v>0</v>
      </c>
      <c r="U1353" s="19" t="b">
        <f t="shared" si="265"/>
        <v>0</v>
      </c>
    </row>
    <row r="1354" spans="8:21" x14ac:dyDescent="0.25">
      <c r="H1354" s="13" t="str">
        <f>_xlfn.IFNA(IF(B1354="GN",VLOOKUP($K1354,'GN codes'!$A:$E,3,FALSE),VLOOKUP($K1354,'Prodcom codes'!$A:$F,4,FALSE)),"")</f>
        <v/>
      </c>
      <c r="I1354" s="16" t="str">
        <f t="shared" si="254"/>
        <v/>
      </c>
      <c r="J1354" s="17" t="str">
        <f t="shared" si="255"/>
        <v/>
      </c>
      <c r="K1354" s="13" t="str">
        <f t="shared" si="256"/>
        <v/>
      </c>
      <c r="L1354" s="19" t="b">
        <f t="shared" si="257"/>
        <v>1</v>
      </c>
      <c r="M1354" s="19" t="b">
        <f t="shared" si="258"/>
        <v>1</v>
      </c>
      <c r="N1354" s="19" t="b">
        <f t="shared" si="259"/>
        <v>1</v>
      </c>
      <c r="O1354" s="19" t="b">
        <f t="shared" si="260"/>
        <v>0</v>
      </c>
      <c r="P1354" s="19" t="b">
        <f>IF(B1354="GN",ISNA(VLOOKUP($K1354,'GN codes'!$A:$A,1,FALSE)),ISNA(VLOOKUP($K1354,'Prodcom codes'!$A:$A,1,FALSE)))</f>
        <v>1</v>
      </c>
      <c r="Q1354" s="19" t="b">
        <f t="shared" si="261"/>
        <v>0</v>
      </c>
      <c r="R1354" s="19" t="b">
        <f t="shared" si="262"/>
        <v>0</v>
      </c>
      <c r="S1354" s="19" t="b">
        <f t="shared" si="263"/>
        <v>0</v>
      </c>
      <c r="T1354" s="19" t="b">
        <f t="shared" si="264"/>
        <v>0</v>
      </c>
      <c r="U1354" s="19" t="b">
        <f t="shared" si="265"/>
        <v>0</v>
      </c>
    </row>
    <row r="1355" spans="8:21" x14ac:dyDescent="0.25">
      <c r="H1355" s="13" t="str">
        <f>_xlfn.IFNA(IF(B1355="GN",VLOOKUP($K1355,'GN codes'!$A:$E,3,FALSE),VLOOKUP($K1355,'Prodcom codes'!$A:$F,4,FALSE)),"")</f>
        <v/>
      </c>
      <c r="I1355" s="16" t="str">
        <f t="shared" si="254"/>
        <v/>
      </c>
      <c r="J1355" s="17" t="str">
        <f t="shared" si="255"/>
        <v/>
      </c>
      <c r="K1355" s="13" t="str">
        <f t="shared" si="256"/>
        <v/>
      </c>
      <c r="L1355" s="19" t="b">
        <f t="shared" si="257"/>
        <v>1</v>
      </c>
      <c r="M1355" s="19" t="b">
        <f t="shared" si="258"/>
        <v>1</v>
      </c>
      <c r="N1355" s="19" t="b">
        <f t="shared" si="259"/>
        <v>1</v>
      </c>
      <c r="O1355" s="19" t="b">
        <f t="shared" si="260"/>
        <v>0</v>
      </c>
      <c r="P1355" s="19" t="b">
        <f>IF(B1355="GN",ISNA(VLOOKUP($K1355,'GN codes'!$A:$A,1,FALSE)),ISNA(VLOOKUP($K1355,'Prodcom codes'!$A:$A,1,FALSE)))</f>
        <v>1</v>
      </c>
      <c r="Q1355" s="19" t="b">
        <f t="shared" si="261"/>
        <v>0</v>
      </c>
      <c r="R1355" s="19" t="b">
        <f t="shared" si="262"/>
        <v>0</v>
      </c>
      <c r="S1355" s="19" t="b">
        <f t="shared" si="263"/>
        <v>0</v>
      </c>
      <c r="T1355" s="19" t="b">
        <f t="shared" si="264"/>
        <v>0</v>
      </c>
      <c r="U1355" s="19" t="b">
        <f t="shared" si="265"/>
        <v>0</v>
      </c>
    </row>
    <row r="1356" spans="8:21" x14ac:dyDescent="0.25">
      <c r="H1356" s="13" t="str">
        <f>_xlfn.IFNA(IF(B1356="GN",VLOOKUP($K1356,'GN codes'!$A:$E,3,FALSE),VLOOKUP($K1356,'Prodcom codes'!$A:$F,4,FALSE)),"")</f>
        <v/>
      </c>
      <c r="I1356" s="16" t="str">
        <f t="shared" si="254"/>
        <v/>
      </c>
      <c r="J1356" s="17" t="str">
        <f t="shared" si="255"/>
        <v/>
      </c>
      <c r="K1356" s="13" t="str">
        <f t="shared" si="256"/>
        <v/>
      </c>
      <c r="L1356" s="19" t="b">
        <f t="shared" si="257"/>
        <v>1</v>
      </c>
      <c r="M1356" s="19" t="b">
        <f t="shared" si="258"/>
        <v>1</v>
      </c>
      <c r="N1356" s="19" t="b">
        <f t="shared" si="259"/>
        <v>1</v>
      </c>
      <c r="O1356" s="19" t="b">
        <f t="shared" si="260"/>
        <v>0</v>
      </c>
      <c r="P1356" s="19" t="b">
        <f>IF(B1356="GN",ISNA(VLOOKUP($K1356,'GN codes'!$A:$A,1,FALSE)),ISNA(VLOOKUP($K1356,'Prodcom codes'!$A:$A,1,FALSE)))</f>
        <v>1</v>
      </c>
      <c r="Q1356" s="19" t="b">
        <f t="shared" si="261"/>
        <v>0</v>
      </c>
      <c r="R1356" s="19" t="b">
        <f t="shared" si="262"/>
        <v>0</v>
      </c>
      <c r="S1356" s="19" t="b">
        <f t="shared" si="263"/>
        <v>0</v>
      </c>
      <c r="T1356" s="19" t="b">
        <f t="shared" si="264"/>
        <v>0</v>
      </c>
      <c r="U1356" s="19" t="b">
        <f t="shared" si="265"/>
        <v>0</v>
      </c>
    </row>
    <row r="1357" spans="8:21" x14ac:dyDescent="0.25">
      <c r="H1357" s="13" t="str">
        <f>_xlfn.IFNA(IF(B1357="GN",VLOOKUP($K1357,'GN codes'!$A:$E,3,FALSE),VLOOKUP($K1357,'Prodcom codes'!$A:$F,4,FALSE)),"")</f>
        <v/>
      </c>
      <c r="I1357" s="16" t="str">
        <f t="shared" si="254"/>
        <v/>
      </c>
      <c r="J1357" s="17" t="str">
        <f t="shared" si="255"/>
        <v/>
      </c>
      <c r="K1357" s="13" t="str">
        <f t="shared" si="256"/>
        <v/>
      </c>
      <c r="L1357" s="19" t="b">
        <f t="shared" si="257"/>
        <v>1</v>
      </c>
      <c r="M1357" s="19" t="b">
        <f t="shared" si="258"/>
        <v>1</v>
      </c>
      <c r="N1357" s="19" t="b">
        <f t="shared" si="259"/>
        <v>1</v>
      </c>
      <c r="O1357" s="19" t="b">
        <f t="shared" si="260"/>
        <v>0</v>
      </c>
      <c r="P1357" s="19" t="b">
        <f>IF(B1357="GN",ISNA(VLOOKUP($K1357,'GN codes'!$A:$A,1,FALSE)),ISNA(VLOOKUP($K1357,'Prodcom codes'!$A:$A,1,FALSE)))</f>
        <v>1</v>
      </c>
      <c r="Q1357" s="19" t="b">
        <f t="shared" si="261"/>
        <v>0</v>
      </c>
      <c r="R1357" s="19" t="b">
        <f t="shared" si="262"/>
        <v>0</v>
      </c>
      <c r="S1357" s="19" t="b">
        <f t="shared" si="263"/>
        <v>0</v>
      </c>
      <c r="T1357" s="19" t="b">
        <f t="shared" si="264"/>
        <v>0</v>
      </c>
      <c r="U1357" s="19" t="b">
        <f t="shared" si="265"/>
        <v>0</v>
      </c>
    </row>
    <row r="1358" spans="8:21" x14ac:dyDescent="0.25">
      <c r="H1358" s="13" t="str">
        <f>_xlfn.IFNA(IF(B1358="GN",VLOOKUP($K1358,'GN codes'!$A:$E,3,FALSE),VLOOKUP($K1358,'Prodcom codes'!$A:$F,4,FALSE)),"")</f>
        <v/>
      </c>
      <c r="I1358" s="16" t="str">
        <f t="shared" si="254"/>
        <v/>
      </c>
      <c r="J1358" s="17" t="str">
        <f t="shared" si="255"/>
        <v/>
      </c>
      <c r="K1358" s="13" t="str">
        <f t="shared" si="256"/>
        <v/>
      </c>
      <c r="L1358" s="19" t="b">
        <f t="shared" si="257"/>
        <v>1</v>
      </c>
      <c r="M1358" s="19" t="b">
        <f t="shared" si="258"/>
        <v>1</v>
      </c>
      <c r="N1358" s="19" t="b">
        <f t="shared" si="259"/>
        <v>1</v>
      </c>
      <c r="O1358" s="19" t="b">
        <f t="shared" si="260"/>
        <v>0</v>
      </c>
      <c r="P1358" s="19" t="b">
        <f>IF(B1358="GN",ISNA(VLOOKUP($K1358,'GN codes'!$A:$A,1,FALSE)),ISNA(VLOOKUP($K1358,'Prodcom codes'!$A:$A,1,FALSE)))</f>
        <v>1</v>
      </c>
      <c r="Q1358" s="19" t="b">
        <f t="shared" si="261"/>
        <v>0</v>
      </c>
      <c r="R1358" s="19" t="b">
        <f t="shared" si="262"/>
        <v>0</v>
      </c>
      <c r="S1358" s="19" t="b">
        <f t="shared" si="263"/>
        <v>0</v>
      </c>
      <c r="T1358" s="19" t="b">
        <f t="shared" si="264"/>
        <v>0</v>
      </c>
      <c r="U1358" s="19" t="b">
        <f t="shared" si="265"/>
        <v>0</v>
      </c>
    </row>
    <row r="1359" spans="8:21" x14ac:dyDescent="0.25">
      <c r="H1359" s="13" t="str">
        <f>_xlfn.IFNA(IF(B1359="GN",VLOOKUP($K1359,'GN codes'!$A:$E,3,FALSE),VLOOKUP($K1359,'Prodcom codes'!$A:$F,4,FALSE)),"")</f>
        <v/>
      </c>
      <c r="I1359" s="16" t="str">
        <f t="shared" si="254"/>
        <v/>
      </c>
      <c r="J1359" s="17" t="str">
        <f t="shared" si="255"/>
        <v/>
      </c>
      <c r="K1359" s="13" t="str">
        <f t="shared" si="256"/>
        <v/>
      </c>
      <c r="L1359" s="19" t="b">
        <f t="shared" si="257"/>
        <v>1</v>
      </c>
      <c r="M1359" s="19" t="b">
        <f t="shared" si="258"/>
        <v>1</v>
      </c>
      <c r="N1359" s="19" t="b">
        <f t="shared" si="259"/>
        <v>1</v>
      </c>
      <c r="O1359" s="19" t="b">
        <f t="shared" si="260"/>
        <v>0</v>
      </c>
      <c r="P1359" s="19" t="b">
        <f>IF(B1359="GN",ISNA(VLOOKUP($K1359,'GN codes'!$A:$A,1,FALSE)),ISNA(VLOOKUP($K1359,'Prodcom codes'!$A:$A,1,FALSE)))</f>
        <v>1</v>
      </c>
      <c r="Q1359" s="19" t="b">
        <f t="shared" si="261"/>
        <v>0</v>
      </c>
      <c r="R1359" s="19" t="b">
        <f t="shared" si="262"/>
        <v>0</v>
      </c>
      <c r="S1359" s="19" t="b">
        <f t="shared" si="263"/>
        <v>0</v>
      </c>
      <c r="T1359" s="19" t="b">
        <f t="shared" si="264"/>
        <v>0</v>
      </c>
      <c r="U1359" s="19" t="b">
        <f t="shared" si="265"/>
        <v>0</v>
      </c>
    </row>
    <row r="1360" spans="8:21" x14ac:dyDescent="0.25">
      <c r="H1360" s="13" t="str">
        <f>_xlfn.IFNA(IF(B1360="GN",VLOOKUP($K1360,'GN codes'!$A:$E,3,FALSE),VLOOKUP($K1360,'Prodcom codes'!$A:$F,4,FALSE)),"")</f>
        <v/>
      </c>
      <c r="I1360" s="16" t="str">
        <f t="shared" si="254"/>
        <v/>
      </c>
      <c r="J1360" s="17" t="str">
        <f t="shared" si="255"/>
        <v/>
      </c>
      <c r="K1360" s="13" t="str">
        <f t="shared" si="256"/>
        <v/>
      </c>
      <c r="L1360" s="19" t="b">
        <f t="shared" si="257"/>
        <v>1</v>
      </c>
      <c r="M1360" s="19" t="b">
        <f t="shared" si="258"/>
        <v>1</v>
      </c>
      <c r="N1360" s="19" t="b">
        <f t="shared" si="259"/>
        <v>1</v>
      </c>
      <c r="O1360" s="19" t="b">
        <f t="shared" si="260"/>
        <v>0</v>
      </c>
      <c r="P1360" s="19" t="b">
        <f>IF(B1360="GN",ISNA(VLOOKUP($K1360,'GN codes'!$A:$A,1,FALSE)),ISNA(VLOOKUP($K1360,'Prodcom codes'!$A:$A,1,FALSE)))</f>
        <v>1</v>
      </c>
      <c r="Q1360" s="19" t="b">
        <f t="shared" si="261"/>
        <v>0</v>
      </c>
      <c r="R1360" s="19" t="b">
        <f t="shared" si="262"/>
        <v>0</v>
      </c>
      <c r="S1360" s="19" t="b">
        <f t="shared" si="263"/>
        <v>0</v>
      </c>
      <c r="T1360" s="19" t="b">
        <f t="shared" si="264"/>
        <v>0</v>
      </c>
      <c r="U1360" s="19" t="b">
        <f t="shared" si="265"/>
        <v>0</v>
      </c>
    </row>
    <row r="1361" spans="8:21" x14ac:dyDescent="0.25">
      <c r="H1361" s="13" t="str">
        <f>_xlfn.IFNA(IF(B1361="GN",VLOOKUP($K1361,'GN codes'!$A:$E,3,FALSE),VLOOKUP($K1361,'Prodcom codes'!$A:$F,4,FALSE)),"")</f>
        <v/>
      </c>
      <c r="I1361" s="16" t="str">
        <f t="shared" si="254"/>
        <v/>
      </c>
      <c r="J1361" s="17" t="str">
        <f t="shared" si="255"/>
        <v/>
      </c>
      <c r="K1361" s="13" t="str">
        <f t="shared" si="256"/>
        <v/>
      </c>
      <c r="L1361" s="19" t="b">
        <f t="shared" si="257"/>
        <v>1</v>
      </c>
      <c r="M1361" s="19" t="b">
        <f t="shared" si="258"/>
        <v>1</v>
      </c>
      <c r="N1361" s="19" t="b">
        <f t="shared" si="259"/>
        <v>1</v>
      </c>
      <c r="O1361" s="19" t="b">
        <f t="shared" si="260"/>
        <v>0</v>
      </c>
      <c r="P1361" s="19" t="b">
        <f>IF(B1361="GN",ISNA(VLOOKUP($K1361,'GN codes'!$A:$A,1,FALSE)),ISNA(VLOOKUP($K1361,'Prodcom codes'!$A:$A,1,FALSE)))</f>
        <v>1</v>
      </c>
      <c r="Q1361" s="19" t="b">
        <f t="shared" si="261"/>
        <v>0</v>
      </c>
      <c r="R1361" s="19" t="b">
        <f t="shared" si="262"/>
        <v>0</v>
      </c>
      <c r="S1361" s="19" t="b">
        <f t="shared" si="263"/>
        <v>0</v>
      </c>
      <c r="T1361" s="19" t="b">
        <f t="shared" si="264"/>
        <v>0</v>
      </c>
      <c r="U1361" s="19" t="b">
        <f t="shared" si="265"/>
        <v>0</v>
      </c>
    </row>
    <row r="1362" spans="8:21" x14ac:dyDescent="0.25">
      <c r="H1362" s="13" t="str">
        <f>_xlfn.IFNA(IF(B1362="GN",VLOOKUP($K1362,'GN codes'!$A:$E,3,FALSE),VLOOKUP($K1362,'Prodcom codes'!$A:$F,4,FALSE)),"")</f>
        <v/>
      </c>
      <c r="I1362" s="16" t="str">
        <f t="shared" si="254"/>
        <v/>
      </c>
      <c r="J1362" s="17" t="str">
        <f t="shared" si="255"/>
        <v/>
      </c>
      <c r="K1362" s="13" t="str">
        <f t="shared" si="256"/>
        <v/>
      </c>
      <c r="L1362" s="19" t="b">
        <f t="shared" si="257"/>
        <v>1</v>
      </c>
      <c r="M1362" s="19" t="b">
        <f t="shared" si="258"/>
        <v>1</v>
      </c>
      <c r="N1362" s="19" t="b">
        <f t="shared" si="259"/>
        <v>1</v>
      </c>
      <c r="O1362" s="19" t="b">
        <f t="shared" si="260"/>
        <v>0</v>
      </c>
      <c r="P1362" s="19" t="b">
        <f>IF(B1362="GN",ISNA(VLOOKUP($K1362,'GN codes'!$A:$A,1,FALSE)),ISNA(VLOOKUP($K1362,'Prodcom codes'!$A:$A,1,FALSE)))</f>
        <v>1</v>
      </c>
      <c r="Q1362" s="19" t="b">
        <f t="shared" si="261"/>
        <v>0</v>
      </c>
      <c r="R1362" s="19" t="b">
        <f t="shared" si="262"/>
        <v>0</v>
      </c>
      <c r="S1362" s="19" t="b">
        <f t="shared" si="263"/>
        <v>0</v>
      </c>
      <c r="T1362" s="19" t="b">
        <f t="shared" si="264"/>
        <v>0</v>
      </c>
      <c r="U1362" s="19" t="b">
        <f t="shared" si="265"/>
        <v>0</v>
      </c>
    </row>
    <row r="1363" spans="8:21" x14ac:dyDescent="0.25">
      <c r="H1363" s="13" t="str">
        <f>_xlfn.IFNA(IF(B1363="GN",VLOOKUP($K1363,'GN codes'!$A:$E,3,FALSE),VLOOKUP($K1363,'Prodcom codes'!$A:$F,4,FALSE)),"")</f>
        <v/>
      </c>
      <c r="I1363" s="16" t="str">
        <f t="shared" si="254"/>
        <v/>
      </c>
      <c r="J1363" s="17" t="str">
        <f t="shared" si="255"/>
        <v/>
      </c>
      <c r="K1363" s="13" t="str">
        <f t="shared" si="256"/>
        <v/>
      </c>
      <c r="L1363" s="19" t="b">
        <f t="shared" si="257"/>
        <v>1</v>
      </c>
      <c r="M1363" s="19" t="b">
        <f t="shared" si="258"/>
        <v>1</v>
      </c>
      <c r="N1363" s="19" t="b">
        <f t="shared" si="259"/>
        <v>1</v>
      </c>
      <c r="O1363" s="19" t="b">
        <f t="shared" si="260"/>
        <v>0</v>
      </c>
      <c r="P1363" s="19" t="b">
        <f>IF(B1363="GN",ISNA(VLOOKUP($K1363,'GN codes'!$A:$A,1,FALSE)),ISNA(VLOOKUP($K1363,'Prodcom codes'!$A:$A,1,FALSE)))</f>
        <v>1</v>
      </c>
      <c r="Q1363" s="19" t="b">
        <f t="shared" si="261"/>
        <v>0</v>
      </c>
      <c r="R1363" s="19" t="b">
        <f t="shared" si="262"/>
        <v>0</v>
      </c>
      <c r="S1363" s="19" t="b">
        <f t="shared" si="263"/>
        <v>0</v>
      </c>
      <c r="T1363" s="19" t="b">
        <f t="shared" si="264"/>
        <v>0</v>
      </c>
      <c r="U1363" s="19" t="b">
        <f t="shared" si="265"/>
        <v>0</v>
      </c>
    </row>
    <row r="1364" spans="8:21" x14ac:dyDescent="0.25">
      <c r="H1364" s="13" t="str">
        <f>_xlfn.IFNA(IF(B1364="GN",VLOOKUP($K1364,'GN codes'!$A:$E,3,FALSE),VLOOKUP($K1364,'Prodcom codes'!$A:$F,4,FALSE)),"")</f>
        <v/>
      </c>
      <c r="I1364" s="16" t="str">
        <f t="shared" si="254"/>
        <v/>
      </c>
      <c r="J1364" s="17" t="str">
        <f t="shared" si="255"/>
        <v/>
      </c>
      <c r="K1364" s="13" t="str">
        <f t="shared" si="256"/>
        <v/>
      </c>
      <c r="L1364" s="19" t="b">
        <f t="shared" si="257"/>
        <v>1</v>
      </c>
      <c r="M1364" s="19" t="b">
        <f t="shared" si="258"/>
        <v>1</v>
      </c>
      <c r="N1364" s="19" t="b">
        <f t="shared" si="259"/>
        <v>1</v>
      </c>
      <c r="O1364" s="19" t="b">
        <f t="shared" si="260"/>
        <v>0</v>
      </c>
      <c r="P1364" s="19" t="b">
        <f>IF(B1364="GN",ISNA(VLOOKUP($K1364,'GN codes'!$A:$A,1,FALSE)),ISNA(VLOOKUP($K1364,'Prodcom codes'!$A:$A,1,FALSE)))</f>
        <v>1</v>
      </c>
      <c r="Q1364" s="19" t="b">
        <f t="shared" si="261"/>
        <v>0</v>
      </c>
      <c r="R1364" s="19" t="b">
        <f t="shared" si="262"/>
        <v>0</v>
      </c>
      <c r="S1364" s="19" t="b">
        <f t="shared" si="263"/>
        <v>0</v>
      </c>
      <c r="T1364" s="19" t="b">
        <f t="shared" si="264"/>
        <v>0</v>
      </c>
      <c r="U1364" s="19" t="b">
        <f t="shared" si="265"/>
        <v>0</v>
      </c>
    </row>
    <row r="1365" spans="8:21" x14ac:dyDescent="0.25">
      <c r="H1365" s="13" t="str">
        <f>_xlfn.IFNA(IF(B1365="GN",VLOOKUP($K1365,'GN codes'!$A:$E,3,FALSE),VLOOKUP($K1365,'Prodcom codes'!$A:$F,4,FALSE)),"")</f>
        <v/>
      </c>
      <c r="I1365" s="16" t="str">
        <f t="shared" si="254"/>
        <v/>
      </c>
      <c r="J1365" s="17" t="str">
        <f t="shared" si="255"/>
        <v/>
      </c>
      <c r="K1365" s="13" t="str">
        <f t="shared" si="256"/>
        <v/>
      </c>
      <c r="L1365" s="19" t="b">
        <f t="shared" si="257"/>
        <v>1</v>
      </c>
      <c r="M1365" s="19" t="b">
        <f t="shared" si="258"/>
        <v>1</v>
      </c>
      <c r="N1365" s="19" t="b">
        <f t="shared" si="259"/>
        <v>1</v>
      </c>
      <c r="O1365" s="19" t="b">
        <f t="shared" si="260"/>
        <v>0</v>
      </c>
      <c r="P1365" s="19" t="b">
        <f>IF(B1365="GN",ISNA(VLOOKUP($K1365,'GN codes'!$A:$A,1,FALSE)),ISNA(VLOOKUP($K1365,'Prodcom codes'!$A:$A,1,FALSE)))</f>
        <v>1</v>
      </c>
      <c r="Q1365" s="19" t="b">
        <f t="shared" si="261"/>
        <v>0</v>
      </c>
      <c r="R1365" s="19" t="b">
        <f t="shared" si="262"/>
        <v>0</v>
      </c>
      <c r="S1365" s="19" t="b">
        <f t="shared" si="263"/>
        <v>0</v>
      </c>
      <c r="T1365" s="19" t="b">
        <f t="shared" si="264"/>
        <v>0</v>
      </c>
      <c r="U1365" s="19" t="b">
        <f t="shared" si="265"/>
        <v>0</v>
      </c>
    </row>
    <row r="1366" spans="8:21" x14ac:dyDescent="0.25">
      <c r="H1366" s="13" t="str">
        <f>_xlfn.IFNA(IF(B1366="GN",VLOOKUP($K1366,'GN codes'!$A:$E,3,FALSE),VLOOKUP($K1366,'Prodcom codes'!$A:$F,4,FALSE)),"")</f>
        <v/>
      </c>
      <c r="I1366" s="16" t="str">
        <f t="shared" si="254"/>
        <v/>
      </c>
      <c r="J1366" s="17" t="str">
        <f t="shared" si="255"/>
        <v/>
      </c>
      <c r="K1366" s="13" t="str">
        <f t="shared" si="256"/>
        <v/>
      </c>
      <c r="L1366" s="19" t="b">
        <f t="shared" si="257"/>
        <v>1</v>
      </c>
      <c r="M1366" s="19" t="b">
        <f t="shared" si="258"/>
        <v>1</v>
      </c>
      <c r="N1366" s="19" t="b">
        <f t="shared" si="259"/>
        <v>1</v>
      </c>
      <c r="O1366" s="19" t="b">
        <f t="shared" si="260"/>
        <v>0</v>
      </c>
      <c r="P1366" s="19" t="b">
        <f>IF(B1366="GN",ISNA(VLOOKUP($K1366,'GN codes'!$A:$A,1,FALSE)),ISNA(VLOOKUP($K1366,'Prodcom codes'!$A:$A,1,FALSE)))</f>
        <v>1</v>
      </c>
      <c r="Q1366" s="19" t="b">
        <f t="shared" si="261"/>
        <v>0</v>
      </c>
      <c r="R1366" s="19" t="b">
        <f t="shared" si="262"/>
        <v>0</v>
      </c>
      <c r="S1366" s="19" t="b">
        <f t="shared" si="263"/>
        <v>0</v>
      </c>
      <c r="T1366" s="19" t="b">
        <f t="shared" si="264"/>
        <v>0</v>
      </c>
      <c r="U1366" s="19" t="b">
        <f t="shared" si="265"/>
        <v>0</v>
      </c>
    </row>
    <row r="1367" spans="8:21" x14ac:dyDescent="0.25">
      <c r="H1367" s="13" t="str">
        <f>_xlfn.IFNA(IF(B1367="GN",VLOOKUP($K1367,'GN codes'!$A:$E,3,FALSE),VLOOKUP($K1367,'Prodcom codes'!$A:$F,4,FALSE)),"")</f>
        <v/>
      </c>
      <c r="I1367" s="16" t="str">
        <f t="shared" si="254"/>
        <v/>
      </c>
      <c r="J1367" s="17" t="str">
        <f t="shared" si="255"/>
        <v/>
      </c>
      <c r="K1367" s="13" t="str">
        <f t="shared" si="256"/>
        <v/>
      </c>
      <c r="L1367" s="19" t="b">
        <f t="shared" si="257"/>
        <v>1</v>
      </c>
      <c r="M1367" s="19" t="b">
        <f t="shared" si="258"/>
        <v>1</v>
      </c>
      <c r="N1367" s="19" t="b">
        <f t="shared" si="259"/>
        <v>1</v>
      </c>
      <c r="O1367" s="19" t="b">
        <f t="shared" si="260"/>
        <v>0</v>
      </c>
      <c r="P1367" s="19" t="b">
        <f>IF(B1367="GN",ISNA(VLOOKUP($K1367,'GN codes'!$A:$A,1,FALSE)),ISNA(VLOOKUP($K1367,'Prodcom codes'!$A:$A,1,FALSE)))</f>
        <v>1</v>
      </c>
      <c r="Q1367" s="19" t="b">
        <f t="shared" si="261"/>
        <v>0</v>
      </c>
      <c r="R1367" s="19" t="b">
        <f t="shared" si="262"/>
        <v>0</v>
      </c>
      <c r="S1367" s="19" t="b">
        <f t="shared" si="263"/>
        <v>0</v>
      </c>
      <c r="T1367" s="19" t="b">
        <f t="shared" si="264"/>
        <v>0</v>
      </c>
      <c r="U1367" s="19" t="b">
        <f t="shared" si="265"/>
        <v>0</v>
      </c>
    </row>
    <row r="1368" spans="8:21" x14ac:dyDescent="0.25">
      <c r="H1368" s="13" t="str">
        <f>_xlfn.IFNA(IF(B1368="GN",VLOOKUP($K1368,'GN codes'!$A:$E,3,FALSE),VLOOKUP($K1368,'Prodcom codes'!$A:$F,4,FALSE)),"")</f>
        <v/>
      </c>
      <c r="I1368" s="16" t="str">
        <f t="shared" si="254"/>
        <v/>
      </c>
      <c r="J1368" s="17" t="str">
        <f t="shared" si="255"/>
        <v/>
      </c>
      <c r="K1368" s="13" t="str">
        <f t="shared" si="256"/>
        <v/>
      </c>
      <c r="L1368" s="19" t="b">
        <f t="shared" si="257"/>
        <v>1</v>
      </c>
      <c r="M1368" s="19" t="b">
        <f t="shared" si="258"/>
        <v>1</v>
      </c>
      <c r="N1368" s="19" t="b">
        <f t="shared" si="259"/>
        <v>1</v>
      </c>
      <c r="O1368" s="19" t="b">
        <f t="shared" si="260"/>
        <v>0</v>
      </c>
      <c r="P1368" s="19" t="b">
        <f>IF(B1368="GN",ISNA(VLOOKUP($K1368,'GN codes'!$A:$A,1,FALSE)),ISNA(VLOOKUP($K1368,'Prodcom codes'!$A:$A,1,FALSE)))</f>
        <v>1</v>
      </c>
      <c r="Q1368" s="19" t="b">
        <f t="shared" si="261"/>
        <v>0</v>
      </c>
      <c r="R1368" s="19" t="b">
        <f t="shared" si="262"/>
        <v>0</v>
      </c>
      <c r="S1368" s="19" t="b">
        <f t="shared" si="263"/>
        <v>0</v>
      </c>
      <c r="T1368" s="19" t="b">
        <f t="shared" si="264"/>
        <v>0</v>
      </c>
      <c r="U1368" s="19" t="b">
        <f t="shared" si="265"/>
        <v>0</v>
      </c>
    </row>
    <row r="1369" spans="8:21" x14ac:dyDescent="0.25">
      <c r="H1369" s="13" t="str">
        <f>_xlfn.IFNA(IF(B1369="GN",VLOOKUP($K1369,'GN codes'!$A:$E,3,FALSE),VLOOKUP($K1369,'Prodcom codes'!$A:$F,4,FALSE)),"")</f>
        <v/>
      </c>
      <c r="I1369" s="16" t="str">
        <f t="shared" si="254"/>
        <v/>
      </c>
      <c r="J1369" s="17" t="str">
        <f t="shared" si="255"/>
        <v/>
      </c>
      <c r="K1369" s="13" t="str">
        <f t="shared" si="256"/>
        <v/>
      </c>
      <c r="L1369" s="19" t="b">
        <f t="shared" si="257"/>
        <v>1</v>
      </c>
      <c r="M1369" s="19" t="b">
        <f t="shared" si="258"/>
        <v>1</v>
      </c>
      <c r="N1369" s="19" t="b">
        <f t="shared" si="259"/>
        <v>1</v>
      </c>
      <c r="O1369" s="19" t="b">
        <f t="shared" si="260"/>
        <v>0</v>
      </c>
      <c r="P1369" s="19" t="b">
        <f>IF(B1369="GN",ISNA(VLOOKUP($K1369,'GN codes'!$A:$A,1,FALSE)),ISNA(VLOOKUP($K1369,'Prodcom codes'!$A:$A,1,FALSE)))</f>
        <v>1</v>
      </c>
      <c r="Q1369" s="19" t="b">
        <f t="shared" si="261"/>
        <v>0</v>
      </c>
      <c r="R1369" s="19" t="b">
        <f t="shared" si="262"/>
        <v>0</v>
      </c>
      <c r="S1369" s="19" t="b">
        <f t="shared" si="263"/>
        <v>0</v>
      </c>
      <c r="T1369" s="19" t="b">
        <f t="shared" si="264"/>
        <v>0</v>
      </c>
      <c r="U1369" s="19" t="b">
        <f t="shared" si="265"/>
        <v>0</v>
      </c>
    </row>
    <row r="1370" spans="8:21" x14ac:dyDescent="0.25">
      <c r="H1370" s="13" t="str">
        <f>_xlfn.IFNA(IF(B1370="GN",VLOOKUP($K1370,'GN codes'!$A:$E,3,FALSE),VLOOKUP($K1370,'Prodcom codes'!$A:$F,4,FALSE)),"")</f>
        <v/>
      </c>
      <c r="I1370" s="16" t="str">
        <f t="shared" si="254"/>
        <v/>
      </c>
      <c r="J1370" s="17" t="str">
        <f t="shared" si="255"/>
        <v/>
      </c>
      <c r="K1370" s="13" t="str">
        <f t="shared" si="256"/>
        <v/>
      </c>
      <c r="L1370" s="19" t="b">
        <f t="shared" si="257"/>
        <v>1</v>
      </c>
      <c r="M1370" s="19" t="b">
        <f t="shared" si="258"/>
        <v>1</v>
      </c>
      <c r="N1370" s="19" t="b">
        <f t="shared" si="259"/>
        <v>1</v>
      </c>
      <c r="O1370" s="19" t="b">
        <f t="shared" si="260"/>
        <v>0</v>
      </c>
      <c r="P1370" s="19" t="b">
        <f>IF(B1370="GN",ISNA(VLOOKUP($K1370,'GN codes'!$A:$A,1,FALSE)),ISNA(VLOOKUP($K1370,'Prodcom codes'!$A:$A,1,FALSE)))</f>
        <v>1</v>
      </c>
      <c r="Q1370" s="19" t="b">
        <f t="shared" si="261"/>
        <v>0</v>
      </c>
      <c r="R1370" s="19" t="b">
        <f t="shared" si="262"/>
        <v>0</v>
      </c>
      <c r="S1370" s="19" t="b">
        <f t="shared" si="263"/>
        <v>0</v>
      </c>
      <c r="T1370" s="19" t="b">
        <f t="shared" si="264"/>
        <v>0</v>
      </c>
      <c r="U1370" s="19" t="b">
        <f t="shared" si="265"/>
        <v>0</v>
      </c>
    </row>
    <row r="1371" spans="8:21" x14ac:dyDescent="0.25">
      <c r="H1371" s="13" t="str">
        <f>_xlfn.IFNA(IF(B1371="GN",VLOOKUP($K1371,'GN codes'!$A:$E,3,FALSE),VLOOKUP($K1371,'Prodcom codes'!$A:$F,4,FALSE)),"")</f>
        <v/>
      </c>
      <c r="I1371" s="16" t="str">
        <f t="shared" si="254"/>
        <v/>
      </c>
      <c r="J1371" s="17" t="str">
        <f t="shared" si="255"/>
        <v/>
      </c>
      <c r="K1371" s="13" t="str">
        <f t="shared" si="256"/>
        <v/>
      </c>
      <c r="L1371" s="19" t="b">
        <f t="shared" si="257"/>
        <v>1</v>
      </c>
      <c r="M1371" s="19" t="b">
        <f t="shared" si="258"/>
        <v>1</v>
      </c>
      <c r="N1371" s="19" t="b">
        <f t="shared" si="259"/>
        <v>1</v>
      </c>
      <c r="O1371" s="19" t="b">
        <f t="shared" si="260"/>
        <v>0</v>
      </c>
      <c r="P1371" s="19" t="b">
        <f>IF(B1371="GN",ISNA(VLOOKUP($K1371,'GN codes'!$A:$A,1,FALSE)),ISNA(VLOOKUP($K1371,'Prodcom codes'!$A:$A,1,FALSE)))</f>
        <v>1</v>
      </c>
      <c r="Q1371" s="19" t="b">
        <f t="shared" si="261"/>
        <v>0</v>
      </c>
      <c r="R1371" s="19" t="b">
        <f t="shared" si="262"/>
        <v>0</v>
      </c>
      <c r="S1371" s="19" t="b">
        <f t="shared" si="263"/>
        <v>0</v>
      </c>
      <c r="T1371" s="19" t="b">
        <f t="shared" si="264"/>
        <v>0</v>
      </c>
      <c r="U1371" s="19" t="b">
        <f t="shared" si="265"/>
        <v>0</v>
      </c>
    </row>
    <row r="1372" spans="8:21" x14ac:dyDescent="0.25">
      <c r="H1372" s="13" t="str">
        <f>_xlfn.IFNA(IF(B1372="GN",VLOOKUP($K1372,'GN codes'!$A:$E,3,FALSE),VLOOKUP($K1372,'Prodcom codes'!$A:$F,4,FALSE)),"")</f>
        <v/>
      </c>
      <c r="I1372" s="16" t="str">
        <f t="shared" si="254"/>
        <v/>
      </c>
      <c r="J1372" s="17" t="str">
        <f t="shared" si="255"/>
        <v/>
      </c>
      <c r="K1372" s="13" t="str">
        <f t="shared" si="256"/>
        <v/>
      </c>
      <c r="L1372" s="19" t="b">
        <f t="shared" si="257"/>
        <v>1</v>
      </c>
      <c r="M1372" s="19" t="b">
        <f t="shared" si="258"/>
        <v>1</v>
      </c>
      <c r="N1372" s="19" t="b">
        <f t="shared" si="259"/>
        <v>1</v>
      </c>
      <c r="O1372" s="19" t="b">
        <f t="shared" si="260"/>
        <v>0</v>
      </c>
      <c r="P1372" s="19" t="b">
        <f>IF(B1372="GN",ISNA(VLOOKUP($K1372,'GN codes'!$A:$A,1,FALSE)),ISNA(VLOOKUP($K1372,'Prodcom codes'!$A:$A,1,FALSE)))</f>
        <v>1</v>
      </c>
      <c r="Q1372" s="19" t="b">
        <f t="shared" si="261"/>
        <v>0</v>
      </c>
      <c r="R1372" s="19" t="b">
        <f t="shared" si="262"/>
        <v>0</v>
      </c>
      <c r="S1372" s="19" t="b">
        <f t="shared" si="263"/>
        <v>0</v>
      </c>
      <c r="T1372" s="19" t="b">
        <f t="shared" si="264"/>
        <v>0</v>
      </c>
      <c r="U1372" s="19" t="b">
        <f t="shared" si="265"/>
        <v>0</v>
      </c>
    </row>
    <row r="1373" spans="8:21" x14ac:dyDescent="0.25">
      <c r="H1373" s="13" t="str">
        <f>_xlfn.IFNA(IF(B1373="GN",VLOOKUP($K1373,'GN codes'!$A:$E,3,FALSE),VLOOKUP($K1373,'Prodcom codes'!$A:$F,4,FALSE)),"")</f>
        <v/>
      </c>
      <c r="I1373" s="16" t="str">
        <f t="shared" si="254"/>
        <v/>
      </c>
      <c r="J1373" s="17" t="str">
        <f t="shared" si="255"/>
        <v/>
      </c>
      <c r="K1373" s="13" t="str">
        <f t="shared" si="256"/>
        <v/>
      </c>
      <c r="L1373" s="19" t="b">
        <f t="shared" si="257"/>
        <v>1</v>
      </c>
      <c r="M1373" s="19" t="b">
        <f t="shared" si="258"/>
        <v>1</v>
      </c>
      <c r="N1373" s="19" t="b">
        <f t="shared" si="259"/>
        <v>1</v>
      </c>
      <c r="O1373" s="19" t="b">
        <f t="shared" si="260"/>
        <v>0</v>
      </c>
      <c r="P1373" s="19" t="b">
        <f>IF(B1373="GN",ISNA(VLOOKUP($K1373,'GN codes'!$A:$A,1,FALSE)),ISNA(VLOOKUP($K1373,'Prodcom codes'!$A:$A,1,FALSE)))</f>
        <v>1</v>
      </c>
      <c r="Q1373" s="19" t="b">
        <f t="shared" si="261"/>
        <v>0</v>
      </c>
      <c r="R1373" s="19" t="b">
        <f t="shared" si="262"/>
        <v>0</v>
      </c>
      <c r="S1373" s="19" t="b">
        <f t="shared" si="263"/>
        <v>0</v>
      </c>
      <c r="T1373" s="19" t="b">
        <f t="shared" si="264"/>
        <v>0</v>
      </c>
      <c r="U1373" s="19" t="b">
        <f t="shared" si="265"/>
        <v>0</v>
      </c>
    </row>
    <row r="1374" spans="8:21" x14ac:dyDescent="0.25">
      <c r="H1374" s="13" t="str">
        <f>_xlfn.IFNA(IF(B1374="GN",VLOOKUP($K1374,'GN codes'!$A:$E,3,FALSE),VLOOKUP($K1374,'Prodcom codes'!$A:$F,4,FALSE)),"")</f>
        <v/>
      </c>
      <c r="I1374" s="16" t="str">
        <f t="shared" si="254"/>
        <v/>
      </c>
      <c r="J1374" s="17" t="str">
        <f t="shared" si="255"/>
        <v/>
      </c>
      <c r="K1374" s="13" t="str">
        <f t="shared" si="256"/>
        <v/>
      </c>
      <c r="L1374" s="19" t="b">
        <f t="shared" si="257"/>
        <v>1</v>
      </c>
      <c r="M1374" s="19" t="b">
        <f t="shared" si="258"/>
        <v>1</v>
      </c>
      <c r="N1374" s="19" t="b">
        <f t="shared" si="259"/>
        <v>1</v>
      </c>
      <c r="O1374" s="19" t="b">
        <f t="shared" si="260"/>
        <v>0</v>
      </c>
      <c r="P1374" s="19" t="b">
        <f>IF(B1374="GN",ISNA(VLOOKUP($K1374,'GN codes'!$A:$A,1,FALSE)),ISNA(VLOOKUP($K1374,'Prodcom codes'!$A:$A,1,FALSE)))</f>
        <v>1</v>
      </c>
      <c r="Q1374" s="19" t="b">
        <f t="shared" si="261"/>
        <v>0</v>
      </c>
      <c r="R1374" s="19" t="b">
        <f t="shared" si="262"/>
        <v>0</v>
      </c>
      <c r="S1374" s="19" t="b">
        <f t="shared" si="263"/>
        <v>0</v>
      </c>
      <c r="T1374" s="19" t="b">
        <f t="shared" si="264"/>
        <v>0</v>
      </c>
      <c r="U1374" s="19" t="b">
        <f t="shared" si="265"/>
        <v>0</v>
      </c>
    </row>
    <row r="1375" spans="8:21" x14ac:dyDescent="0.25">
      <c r="H1375" s="13" t="str">
        <f>_xlfn.IFNA(IF(B1375="GN",VLOOKUP($K1375,'GN codes'!$A:$E,3,FALSE),VLOOKUP($K1375,'Prodcom codes'!$A:$F,4,FALSE)),"")</f>
        <v/>
      </c>
      <c r="I1375" s="16" t="str">
        <f t="shared" si="254"/>
        <v/>
      </c>
      <c r="J1375" s="17" t="str">
        <f t="shared" si="255"/>
        <v/>
      </c>
      <c r="K1375" s="13" t="str">
        <f t="shared" si="256"/>
        <v/>
      </c>
      <c r="L1375" s="19" t="b">
        <f t="shared" si="257"/>
        <v>1</v>
      </c>
      <c r="M1375" s="19" t="b">
        <f t="shared" si="258"/>
        <v>1</v>
      </c>
      <c r="N1375" s="19" t="b">
        <f t="shared" si="259"/>
        <v>1</v>
      </c>
      <c r="O1375" s="19" t="b">
        <f t="shared" si="260"/>
        <v>0</v>
      </c>
      <c r="P1375" s="19" t="b">
        <f>IF(B1375="GN",ISNA(VLOOKUP($K1375,'GN codes'!$A:$A,1,FALSE)),ISNA(VLOOKUP($K1375,'Prodcom codes'!$A:$A,1,FALSE)))</f>
        <v>1</v>
      </c>
      <c r="Q1375" s="19" t="b">
        <f t="shared" si="261"/>
        <v>0</v>
      </c>
      <c r="R1375" s="19" t="b">
        <f t="shared" si="262"/>
        <v>0</v>
      </c>
      <c r="S1375" s="19" t="b">
        <f t="shared" si="263"/>
        <v>0</v>
      </c>
      <c r="T1375" s="19" t="b">
        <f t="shared" si="264"/>
        <v>0</v>
      </c>
      <c r="U1375" s="19" t="b">
        <f t="shared" si="265"/>
        <v>0</v>
      </c>
    </row>
    <row r="1376" spans="8:21" x14ac:dyDescent="0.25">
      <c r="H1376" s="13" t="str">
        <f>_xlfn.IFNA(IF(B1376="GN",VLOOKUP($K1376,'GN codes'!$A:$E,3,FALSE),VLOOKUP($K1376,'Prodcom codes'!$A:$F,4,FALSE)),"")</f>
        <v/>
      </c>
      <c r="I1376" s="16" t="str">
        <f t="shared" si="254"/>
        <v/>
      </c>
      <c r="J1376" s="17" t="str">
        <f t="shared" si="255"/>
        <v/>
      </c>
      <c r="K1376" s="13" t="str">
        <f t="shared" si="256"/>
        <v/>
      </c>
      <c r="L1376" s="19" t="b">
        <f t="shared" si="257"/>
        <v>1</v>
      </c>
      <c r="M1376" s="19" t="b">
        <f t="shared" si="258"/>
        <v>1</v>
      </c>
      <c r="N1376" s="19" t="b">
        <f t="shared" si="259"/>
        <v>1</v>
      </c>
      <c r="O1376" s="19" t="b">
        <f t="shared" si="260"/>
        <v>0</v>
      </c>
      <c r="P1376" s="19" t="b">
        <f>IF(B1376="GN",ISNA(VLOOKUP($K1376,'GN codes'!$A:$A,1,FALSE)),ISNA(VLOOKUP($K1376,'Prodcom codes'!$A:$A,1,FALSE)))</f>
        <v>1</v>
      </c>
      <c r="Q1376" s="19" t="b">
        <f t="shared" si="261"/>
        <v>0</v>
      </c>
      <c r="R1376" s="19" t="b">
        <f t="shared" si="262"/>
        <v>0</v>
      </c>
      <c r="S1376" s="19" t="b">
        <f t="shared" si="263"/>
        <v>0</v>
      </c>
      <c r="T1376" s="19" t="b">
        <f t="shared" si="264"/>
        <v>0</v>
      </c>
      <c r="U1376" s="19" t="b">
        <f t="shared" si="265"/>
        <v>0</v>
      </c>
    </row>
    <row r="1377" spans="8:21" x14ac:dyDescent="0.25">
      <c r="H1377" s="13" t="str">
        <f>_xlfn.IFNA(IF(B1377="GN",VLOOKUP($K1377,'GN codes'!$A:$E,3,FALSE),VLOOKUP($K1377,'Prodcom codes'!$A:$F,4,FALSE)),"")</f>
        <v/>
      </c>
      <c r="I1377" s="16" t="str">
        <f t="shared" si="254"/>
        <v/>
      </c>
      <c r="J1377" s="17" t="str">
        <f t="shared" si="255"/>
        <v/>
      </c>
      <c r="K1377" s="13" t="str">
        <f t="shared" si="256"/>
        <v/>
      </c>
      <c r="L1377" s="19" t="b">
        <f t="shared" si="257"/>
        <v>1</v>
      </c>
      <c r="M1377" s="19" t="b">
        <f t="shared" si="258"/>
        <v>1</v>
      </c>
      <c r="N1377" s="19" t="b">
        <f t="shared" si="259"/>
        <v>1</v>
      </c>
      <c r="O1377" s="19" t="b">
        <f t="shared" si="260"/>
        <v>0</v>
      </c>
      <c r="P1377" s="19" t="b">
        <f>IF(B1377="GN",ISNA(VLOOKUP($K1377,'GN codes'!$A:$A,1,FALSE)),ISNA(VLOOKUP($K1377,'Prodcom codes'!$A:$A,1,FALSE)))</f>
        <v>1</v>
      </c>
      <c r="Q1377" s="19" t="b">
        <f t="shared" si="261"/>
        <v>0</v>
      </c>
      <c r="R1377" s="19" t="b">
        <f t="shared" si="262"/>
        <v>0</v>
      </c>
      <c r="S1377" s="19" t="b">
        <f t="shared" si="263"/>
        <v>0</v>
      </c>
      <c r="T1377" s="19" t="b">
        <f t="shared" si="264"/>
        <v>0</v>
      </c>
      <c r="U1377" s="19" t="b">
        <f t="shared" si="265"/>
        <v>0</v>
      </c>
    </row>
    <row r="1378" spans="8:21" x14ac:dyDescent="0.25">
      <c r="H1378" s="13" t="str">
        <f>_xlfn.IFNA(IF(B1378="GN",VLOOKUP($K1378,'GN codes'!$A:$E,3,FALSE),VLOOKUP($K1378,'Prodcom codes'!$A:$F,4,FALSE)),"")</f>
        <v/>
      </c>
      <c r="I1378" s="16" t="str">
        <f t="shared" si="254"/>
        <v/>
      </c>
      <c r="J1378" s="17" t="str">
        <f t="shared" si="255"/>
        <v/>
      </c>
      <c r="K1378" s="13" t="str">
        <f t="shared" si="256"/>
        <v/>
      </c>
      <c r="L1378" s="19" t="b">
        <f t="shared" si="257"/>
        <v>1</v>
      </c>
      <c r="M1378" s="19" t="b">
        <f t="shared" si="258"/>
        <v>1</v>
      </c>
      <c r="N1378" s="19" t="b">
        <f t="shared" si="259"/>
        <v>1</v>
      </c>
      <c r="O1378" s="19" t="b">
        <f t="shared" si="260"/>
        <v>0</v>
      </c>
      <c r="P1378" s="19" t="b">
        <f>IF(B1378="GN",ISNA(VLOOKUP($K1378,'GN codes'!$A:$A,1,FALSE)),ISNA(VLOOKUP($K1378,'Prodcom codes'!$A:$A,1,FALSE)))</f>
        <v>1</v>
      </c>
      <c r="Q1378" s="19" t="b">
        <f t="shared" si="261"/>
        <v>0</v>
      </c>
      <c r="R1378" s="19" t="b">
        <f t="shared" si="262"/>
        <v>0</v>
      </c>
      <c r="S1378" s="19" t="b">
        <f t="shared" si="263"/>
        <v>0</v>
      </c>
      <c r="T1378" s="19" t="b">
        <f t="shared" si="264"/>
        <v>0</v>
      </c>
      <c r="U1378" s="19" t="b">
        <f t="shared" si="265"/>
        <v>0</v>
      </c>
    </row>
    <row r="1379" spans="8:21" x14ac:dyDescent="0.25">
      <c r="H1379" s="13" t="str">
        <f>_xlfn.IFNA(IF(B1379="GN",VLOOKUP($K1379,'GN codes'!$A:$E,3,FALSE),VLOOKUP($K1379,'Prodcom codes'!$A:$F,4,FALSE)),"")</f>
        <v/>
      </c>
      <c r="I1379" s="16" t="str">
        <f t="shared" si="254"/>
        <v/>
      </c>
      <c r="J1379" s="17" t="str">
        <f t="shared" si="255"/>
        <v/>
      </c>
      <c r="K1379" s="13" t="str">
        <f t="shared" si="256"/>
        <v/>
      </c>
      <c r="L1379" s="19" t="b">
        <f t="shared" si="257"/>
        <v>1</v>
      </c>
      <c r="M1379" s="19" t="b">
        <f t="shared" si="258"/>
        <v>1</v>
      </c>
      <c r="N1379" s="19" t="b">
        <f t="shared" si="259"/>
        <v>1</v>
      </c>
      <c r="O1379" s="19" t="b">
        <f t="shared" si="260"/>
        <v>0</v>
      </c>
      <c r="P1379" s="19" t="b">
        <f>IF(B1379="GN",ISNA(VLOOKUP($K1379,'GN codes'!$A:$A,1,FALSE)),ISNA(VLOOKUP($K1379,'Prodcom codes'!$A:$A,1,FALSE)))</f>
        <v>1</v>
      </c>
      <c r="Q1379" s="19" t="b">
        <f t="shared" si="261"/>
        <v>0</v>
      </c>
      <c r="R1379" s="19" t="b">
        <f t="shared" si="262"/>
        <v>0</v>
      </c>
      <c r="S1379" s="19" t="b">
        <f t="shared" si="263"/>
        <v>0</v>
      </c>
      <c r="T1379" s="19" t="b">
        <f t="shared" si="264"/>
        <v>0</v>
      </c>
      <c r="U1379" s="19" t="b">
        <f t="shared" si="265"/>
        <v>0</v>
      </c>
    </row>
    <row r="1380" spans="8:21" x14ac:dyDescent="0.25">
      <c r="H1380" s="13" t="str">
        <f>_xlfn.IFNA(IF(B1380="GN",VLOOKUP($K1380,'GN codes'!$A:$E,3,FALSE),VLOOKUP($K1380,'Prodcom codes'!$A:$F,4,FALSE)),"")</f>
        <v/>
      </c>
      <c r="I1380" s="16" t="str">
        <f t="shared" si="254"/>
        <v/>
      </c>
      <c r="J1380" s="17" t="str">
        <f t="shared" si="255"/>
        <v/>
      </c>
      <c r="K1380" s="13" t="str">
        <f t="shared" si="256"/>
        <v/>
      </c>
      <c r="L1380" s="19" t="b">
        <f t="shared" si="257"/>
        <v>1</v>
      </c>
      <c r="M1380" s="19" t="b">
        <f t="shared" si="258"/>
        <v>1</v>
      </c>
      <c r="N1380" s="19" t="b">
        <f t="shared" si="259"/>
        <v>1</v>
      </c>
      <c r="O1380" s="19" t="b">
        <f t="shared" si="260"/>
        <v>0</v>
      </c>
      <c r="P1380" s="19" t="b">
        <f>IF(B1380="GN",ISNA(VLOOKUP($K1380,'GN codes'!$A:$A,1,FALSE)),ISNA(VLOOKUP($K1380,'Prodcom codes'!$A:$A,1,FALSE)))</f>
        <v>1</v>
      </c>
      <c r="Q1380" s="19" t="b">
        <f t="shared" si="261"/>
        <v>0</v>
      </c>
      <c r="R1380" s="19" t="b">
        <f t="shared" si="262"/>
        <v>0</v>
      </c>
      <c r="S1380" s="19" t="b">
        <f t="shared" si="263"/>
        <v>0</v>
      </c>
      <c r="T1380" s="19" t="b">
        <f t="shared" si="264"/>
        <v>0</v>
      </c>
      <c r="U1380" s="19" t="b">
        <f t="shared" si="265"/>
        <v>0</v>
      </c>
    </row>
    <row r="1381" spans="8:21" x14ac:dyDescent="0.25">
      <c r="H1381" s="13" t="str">
        <f>_xlfn.IFNA(IF(B1381="GN",VLOOKUP($K1381,'GN codes'!$A:$E,3,FALSE),VLOOKUP($K1381,'Prodcom codes'!$A:$F,4,FALSE)),"")</f>
        <v/>
      </c>
      <c r="I1381" s="16" t="str">
        <f t="shared" si="254"/>
        <v/>
      </c>
      <c r="J1381" s="17" t="str">
        <f t="shared" si="255"/>
        <v/>
      </c>
      <c r="K1381" s="13" t="str">
        <f t="shared" si="256"/>
        <v/>
      </c>
      <c r="L1381" s="19" t="b">
        <f t="shared" si="257"/>
        <v>1</v>
      </c>
      <c r="M1381" s="19" t="b">
        <f t="shared" si="258"/>
        <v>1</v>
      </c>
      <c r="N1381" s="19" t="b">
        <f t="shared" si="259"/>
        <v>1</v>
      </c>
      <c r="O1381" s="19" t="b">
        <f t="shared" si="260"/>
        <v>0</v>
      </c>
      <c r="P1381" s="19" t="b">
        <f>IF(B1381="GN",ISNA(VLOOKUP($K1381,'GN codes'!$A:$A,1,FALSE)),ISNA(VLOOKUP($K1381,'Prodcom codes'!$A:$A,1,FALSE)))</f>
        <v>1</v>
      </c>
      <c r="Q1381" s="19" t="b">
        <f t="shared" si="261"/>
        <v>0</v>
      </c>
      <c r="R1381" s="19" t="b">
        <f t="shared" si="262"/>
        <v>0</v>
      </c>
      <c r="S1381" s="19" t="b">
        <f t="shared" si="263"/>
        <v>0</v>
      </c>
      <c r="T1381" s="19" t="b">
        <f t="shared" si="264"/>
        <v>0</v>
      </c>
      <c r="U1381" s="19" t="b">
        <f t="shared" si="265"/>
        <v>0</v>
      </c>
    </row>
    <row r="1382" spans="8:21" x14ac:dyDescent="0.25">
      <c r="H1382" s="13" t="str">
        <f>_xlfn.IFNA(IF(B1382="GN",VLOOKUP($K1382,'GN codes'!$A:$E,3,FALSE),VLOOKUP($K1382,'Prodcom codes'!$A:$F,4,FALSE)),"")</f>
        <v/>
      </c>
      <c r="I1382" s="16" t="str">
        <f t="shared" si="254"/>
        <v/>
      </c>
      <c r="J1382" s="17" t="str">
        <f t="shared" si="255"/>
        <v/>
      </c>
      <c r="K1382" s="13" t="str">
        <f t="shared" si="256"/>
        <v/>
      </c>
      <c r="L1382" s="19" t="b">
        <f t="shared" si="257"/>
        <v>1</v>
      </c>
      <c r="M1382" s="19" t="b">
        <f t="shared" si="258"/>
        <v>1</v>
      </c>
      <c r="N1382" s="19" t="b">
        <f t="shared" si="259"/>
        <v>1</v>
      </c>
      <c r="O1382" s="19" t="b">
        <f t="shared" si="260"/>
        <v>0</v>
      </c>
      <c r="P1382" s="19" t="b">
        <f>IF(B1382="GN",ISNA(VLOOKUP($K1382,'GN codes'!$A:$A,1,FALSE)),ISNA(VLOOKUP($K1382,'Prodcom codes'!$A:$A,1,FALSE)))</f>
        <v>1</v>
      </c>
      <c r="Q1382" s="19" t="b">
        <f t="shared" si="261"/>
        <v>0</v>
      </c>
      <c r="R1382" s="19" t="b">
        <f t="shared" si="262"/>
        <v>0</v>
      </c>
      <c r="S1382" s="19" t="b">
        <f t="shared" si="263"/>
        <v>0</v>
      </c>
      <c r="T1382" s="19" t="b">
        <f t="shared" si="264"/>
        <v>0</v>
      </c>
      <c r="U1382" s="19" t="b">
        <f t="shared" si="265"/>
        <v>0</v>
      </c>
    </row>
    <row r="1383" spans="8:21" x14ac:dyDescent="0.25">
      <c r="H1383" s="13" t="str">
        <f>_xlfn.IFNA(IF(B1383="GN",VLOOKUP($K1383,'GN codes'!$A:$E,3,FALSE),VLOOKUP($K1383,'Prodcom codes'!$A:$F,4,FALSE)),"")</f>
        <v/>
      </c>
      <c r="I1383" s="16" t="str">
        <f t="shared" si="254"/>
        <v/>
      </c>
      <c r="J1383" s="17" t="str">
        <f t="shared" si="255"/>
        <v/>
      </c>
      <c r="K1383" s="13" t="str">
        <f t="shared" si="256"/>
        <v/>
      </c>
      <c r="L1383" s="19" t="b">
        <f t="shared" si="257"/>
        <v>1</v>
      </c>
      <c r="M1383" s="19" t="b">
        <f t="shared" si="258"/>
        <v>1</v>
      </c>
      <c r="N1383" s="19" t="b">
        <f t="shared" si="259"/>
        <v>1</v>
      </c>
      <c r="O1383" s="19" t="b">
        <f t="shared" si="260"/>
        <v>0</v>
      </c>
      <c r="P1383" s="19" t="b">
        <f>IF(B1383="GN",ISNA(VLOOKUP($K1383,'GN codes'!$A:$A,1,FALSE)),ISNA(VLOOKUP($K1383,'Prodcom codes'!$A:$A,1,FALSE)))</f>
        <v>1</v>
      </c>
      <c r="Q1383" s="19" t="b">
        <f t="shared" si="261"/>
        <v>0</v>
      </c>
      <c r="R1383" s="19" t="b">
        <f t="shared" si="262"/>
        <v>0</v>
      </c>
      <c r="S1383" s="19" t="b">
        <f t="shared" si="263"/>
        <v>0</v>
      </c>
      <c r="T1383" s="19" t="b">
        <f t="shared" si="264"/>
        <v>0</v>
      </c>
      <c r="U1383" s="19" t="b">
        <f t="shared" si="265"/>
        <v>0</v>
      </c>
    </row>
    <row r="1384" spans="8:21" x14ac:dyDescent="0.25">
      <c r="H1384" s="13" t="str">
        <f>_xlfn.IFNA(IF(B1384="GN",VLOOKUP($K1384,'GN codes'!$A:$E,3,FALSE),VLOOKUP($K1384,'Prodcom codes'!$A:$F,4,FALSE)),"")</f>
        <v/>
      </c>
      <c r="I1384" s="16" t="str">
        <f t="shared" si="254"/>
        <v/>
      </c>
      <c r="J1384" s="17" t="str">
        <f t="shared" si="255"/>
        <v/>
      </c>
      <c r="K1384" s="13" t="str">
        <f t="shared" si="256"/>
        <v/>
      </c>
      <c r="L1384" s="19" t="b">
        <f t="shared" si="257"/>
        <v>1</v>
      </c>
      <c r="M1384" s="19" t="b">
        <f t="shared" si="258"/>
        <v>1</v>
      </c>
      <c r="N1384" s="19" t="b">
        <f t="shared" si="259"/>
        <v>1</v>
      </c>
      <c r="O1384" s="19" t="b">
        <f t="shared" si="260"/>
        <v>0</v>
      </c>
      <c r="P1384" s="19" t="b">
        <f>IF(B1384="GN",ISNA(VLOOKUP($K1384,'GN codes'!$A:$A,1,FALSE)),ISNA(VLOOKUP($K1384,'Prodcom codes'!$A:$A,1,FALSE)))</f>
        <v>1</v>
      </c>
      <c r="Q1384" s="19" t="b">
        <f t="shared" si="261"/>
        <v>0</v>
      </c>
      <c r="R1384" s="19" t="b">
        <f t="shared" si="262"/>
        <v>0</v>
      </c>
      <c r="S1384" s="19" t="b">
        <f t="shared" si="263"/>
        <v>0</v>
      </c>
      <c r="T1384" s="19" t="b">
        <f t="shared" si="264"/>
        <v>0</v>
      </c>
      <c r="U1384" s="19" t="b">
        <f t="shared" si="265"/>
        <v>0</v>
      </c>
    </row>
    <row r="1385" spans="8:21" x14ac:dyDescent="0.25">
      <c r="H1385" s="13" t="str">
        <f>_xlfn.IFNA(IF(B1385="GN",VLOOKUP($K1385,'GN codes'!$A:$E,3,FALSE),VLOOKUP($K1385,'Prodcom codes'!$A:$F,4,FALSE)),"")</f>
        <v/>
      </c>
      <c r="I1385" s="16" t="str">
        <f t="shared" si="254"/>
        <v/>
      </c>
      <c r="J1385" s="17" t="str">
        <f t="shared" si="255"/>
        <v/>
      </c>
      <c r="K1385" s="13" t="str">
        <f t="shared" si="256"/>
        <v/>
      </c>
      <c r="L1385" s="19" t="b">
        <f t="shared" si="257"/>
        <v>1</v>
      </c>
      <c r="M1385" s="19" t="b">
        <f t="shared" si="258"/>
        <v>1</v>
      </c>
      <c r="N1385" s="19" t="b">
        <f t="shared" si="259"/>
        <v>1</v>
      </c>
      <c r="O1385" s="19" t="b">
        <f t="shared" si="260"/>
        <v>0</v>
      </c>
      <c r="P1385" s="19" t="b">
        <f>IF(B1385="GN",ISNA(VLOOKUP($K1385,'GN codes'!$A:$A,1,FALSE)),ISNA(VLOOKUP($K1385,'Prodcom codes'!$A:$A,1,FALSE)))</f>
        <v>1</v>
      </c>
      <c r="Q1385" s="19" t="b">
        <f t="shared" si="261"/>
        <v>0</v>
      </c>
      <c r="R1385" s="19" t="b">
        <f t="shared" si="262"/>
        <v>0</v>
      </c>
      <c r="S1385" s="19" t="b">
        <f t="shared" si="263"/>
        <v>0</v>
      </c>
      <c r="T1385" s="19" t="b">
        <f t="shared" si="264"/>
        <v>0</v>
      </c>
      <c r="U1385" s="19" t="b">
        <f t="shared" si="265"/>
        <v>0</v>
      </c>
    </row>
    <row r="1386" spans="8:21" x14ac:dyDescent="0.25">
      <c r="H1386" s="13" t="str">
        <f>_xlfn.IFNA(IF(B1386="GN",VLOOKUP($K1386,'GN codes'!$A:$E,3,FALSE),VLOOKUP($K1386,'Prodcom codes'!$A:$F,4,FALSE)),"")</f>
        <v/>
      </c>
      <c r="I1386" s="16" t="str">
        <f t="shared" si="254"/>
        <v/>
      </c>
      <c r="J1386" s="17" t="str">
        <f t="shared" si="255"/>
        <v/>
      </c>
      <c r="K1386" s="13" t="str">
        <f t="shared" si="256"/>
        <v/>
      </c>
      <c r="L1386" s="19" t="b">
        <f t="shared" si="257"/>
        <v>1</v>
      </c>
      <c r="M1386" s="19" t="b">
        <f t="shared" si="258"/>
        <v>1</v>
      </c>
      <c r="N1386" s="19" t="b">
        <f t="shared" si="259"/>
        <v>1</v>
      </c>
      <c r="O1386" s="19" t="b">
        <f t="shared" si="260"/>
        <v>0</v>
      </c>
      <c r="P1386" s="19" t="b">
        <f>IF(B1386="GN",ISNA(VLOOKUP($K1386,'GN codes'!$A:$A,1,FALSE)),ISNA(VLOOKUP($K1386,'Prodcom codes'!$A:$A,1,FALSE)))</f>
        <v>1</v>
      </c>
      <c r="Q1386" s="19" t="b">
        <f t="shared" si="261"/>
        <v>0</v>
      </c>
      <c r="R1386" s="19" t="b">
        <f t="shared" si="262"/>
        <v>0</v>
      </c>
      <c r="S1386" s="19" t="b">
        <f t="shared" si="263"/>
        <v>0</v>
      </c>
      <c r="T1386" s="19" t="b">
        <f t="shared" si="264"/>
        <v>0</v>
      </c>
      <c r="U1386" s="19" t="b">
        <f t="shared" si="265"/>
        <v>0</v>
      </c>
    </row>
    <row r="1387" spans="8:21" x14ac:dyDescent="0.25">
      <c r="H1387" s="13" t="str">
        <f>_xlfn.IFNA(IF(B1387="GN",VLOOKUP($K1387,'GN codes'!$A:$E,3,FALSE),VLOOKUP($K1387,'Prodcom codes'!$A:$F,4,FALSE)),"")</f>
        <v/>
      </c>
      <c r="I1387" s="16" t="str">
        <f t="shared" si="254"/>
        <v/>
      </c>
      <c r="J1387" s="17" t="str">
        <f t="shared" si="255"/>
        <v/>
      </c>
      <c r="K1387" s="13" t="str">
        <f t="shared" si="256"/>
        <v/>
      </c>
      <c r="L1387" s="19" t="b">
        <f t="shared" si="257"/>
        <v>1</v>
      </c>
      <c r="M1387" s="19" t="b">
        <f t="shared" si="258"/>
        <v>1</v>
      </c>
      <c r="N1387" s="19" t="b">
        <f t="shared" si="259"/>
        <v>1</v>
      </c>
      <c r="O1387" s="19" t="b">
        <f t="shared" si="260"/>
        <v>0</v>
      </c>
      <c r="P1387" s="19" t="b">
        <f>IF(B1387="GN",ISNA(VLOOKUP($K1387,'GN codes'!$A:$A,1,FALSE)),ISNA(VLOOKUP($K1387,'Prodcom codes'!$A:$A,1,FALSE)))</f>
        <v>1</v>
      </c>
      <c r="Q1387" s="19" t="b">
        <f t="shared" si="261"/>
        <v>0</v>
      </c>
      <c r="R1387" s="19" t="b">
        <f t="shared" si="262"/>
        <v>0</v>
      </c>
      <c r="S1387" s="19" t="b">
        <f t="shared" si="263"/>
        <v>0</v>
      </c>
      <c r="T1387" s="19" t="b">
        <f t="shared" si="264"/>
        <v>0</v>
      </c>
      <c r="U1387" s="19" t="b">
        <f t="shared" si="265"/>
        <v>0</v>
      </c>
    </row>
    <row r="1388" spans="8:21" x14ac:dyDescent="0.25">
      <c r="H1388" s="13" t="str">
        <f>_xlfn.IFNA(IF(B1388="GN",VLOOKUP($K1388,'GN codes'!$A:$E,3,FALSE),VLOOKUP($K1388,'Prodcom codes'!$A:$F,4,FALSE)),"")</f>
        <v/>
      </c>
      <c r="I1388" s="16" t="str">
        <f t="shared" si="254"/>
        <v/>
      </c>
      <c r="J1388" s="17" t="str">
        <f t="shared" si="255"/>
        <v/>
      </c>
      <c r="K1388" s="13" t="str">
        <f t="shared" si="256"/>
        <v/>
      </c>
      <c r="L1388" s="19" t="b">
        <f t="shared" si="257"/>
        <v>1</v>
      </c>
      <c r="M1388" s="19" t="b">
        <f t="shared" si="258"/>
        <v>1</v>
      </c>
      <c r="N1388" s="19" t="b">
        <f t="shared" si="259"/>
        <v>1</v>
      </c>
      <c r="O1388" s="19" t="b">
        <f t="shared" si="260"/>
        <v>0</v>
      </c>
      <c r="P1388" s="19" t="b">
        <f>IF(B1388="GN",ISNA(VLOOKUP($K1388,'GN codes'!$A:$A,1,FALSE)),ISNA(VLOOKUP($K1388,'Prodcom codes'!$A:$A,1,FALSE)))</f>
        <v>1</v>
      </c>
      <c r="Q1388" s="19" t="b">
        <f t="shared" si="261"/>
        <v>0</v>
      </c>
      <c r="R1388" s="19" t="b">
        <f t="shared" si="262"/>
        <v>0</v>
      </c>
      <c r="S1388" s="19" t="b">
        <f t="shared" si="263"/>
        <v>0</v>
      </c>
      <c r="T1388" s="19" t="b">
        <f t="shared" si="264"/>
        <v>0</v>
      </c>
      <c r="U1388" s="19" t="b">
        <f t="shared" si="265"/>
        <v>0</v>
      </c>
    </row>
    <row r="1389" spans="8:21" x14ac:dyDescent="0.25">
      <c r="H1389" s="13" t="str">
        <f>_xlfn.IFNA(IF(B1389="GN",VLOOKUP($K1389,'GN codes'!$A:$E,3,FALSE),VLOOKUP($K1389,'Prodcom codes'!$A:$F,4,FALSE)),"")</f>
        <v/>
      </c>
      <c r="I1389" s="16" t="str">
        <f t="shared" si="254"/>
        <v/>
      </c>
      <c r="J1389" s="17" t="str">
        <f t="shared" si="255"/>
        <v/>
      </c>
      <c r="K1389" s="13" t="str">
        <f t="shared" si="256"/>
        <v/>
      </c>
      <c r="L1389" s="19" t="b">
        <f t="shared" si="257"/>
        <v>1</v>
      </c>
      <c r="M1389" s="19" t="b">
        <f t="shared" si="258"/>
        <v>1</v>
      </c>
      <c r="N1389" s="19" t="b">
        <f t="shared" si="259"/>
        <v>1</v>
      </c>
      <c r="O1389" s="19" t="b">
        <f t="shared" si="260"/>
        <v>0</v>
      </c>
      <c r="P1389" s="19" t="b">
        <f>IF(B1389="GN",ISNA(VLOOKUP($K1389,'GN codes'!$A:$A,1,FALSE)),ISNA(VLOOKUP($K1389,'Prodcom codes'!$A:$A,1,FALSE)))</f>
        <v>1</v>
      </c>
      <c r="Q1389" s="19" t="b">
        <f t="shared" si="261"/>
        <v>0</v>
      </c>
      <c r="R1389" s="19" t="b">
        <f t="shared" si="262"/>
        <v>0</v>
      </c>
      <c r="S1389" s="19" t="b">
        <f t="shared" si="263"/>
        <v>0</v>
      </c>
      <c r="T1389" s="19" t="b">
        <f t="shared" si="264"/>
        <v>0</v>
      </c>
      <c r="U1389" s="19" t="b">
        <f t="shared" si="265"/>
        <v>0</v>
      </c>
    </row>
    <row r="1390" spans="8:21" x14ac:dyDescent="0.25">
      <c r="H1390" s="13" t="str">
        <f>_xlfn.IFNA(IF(B1390="GN",VLOOKUP($K1390,'GN codes'!$A:$E,3,FALSE),VLOOKUP($K1390,'Prodcom codes'!$A:$F,4,FALSE)),"")</f>
        <v/>
      </c>
      <c r="I1390" s="16" t="str">
        <f t="shared" si="254"/>
        <v/>
      </c>
      <c r="J1390" s="17" t="str">
        <f t="shared" si="255"/>
        <v/>
      </c>
      <c r="K1390" s="13" t="str">
        <f t="shared" si="256"/>
        <v/>
      </c>
      <c r="L1390" s="19" t="b">
        <f t="shared" si="257"/>
        <v>1</v>
      </c>
      <c r="M1390" s="19" t="b">
        <f t="shared" si="258"/>
        <v>1</v>
      </c>
      <c r="N1390" s="19" t="b">
        <f t="shared" si="259"/>
        <v>1</v>
      </c>
      <c r="O1390" s="19" t="b">
        <f t="shared" si="260"/>
        <v>0</v>
      </c>
      <c r="P1390" s="19" t="b">
        <f>IF(B1390="GN",ISNA(VLOOKUP($K1390,'GN codes'!$A:$A,1,FALSE)),ISNA(VLOOKUP($K1390,'Prodcom codes'!$A:$A,1,FALSE)))</f>
        <v>1</v>
      </c>
      <c r="Q1390" s="19" t="b">
        <f t="shared" si="261"/>
        <v>0</v>
      </c>
      <c r="R1390" s="19" t="b">
        <f t="shared" si="262"/>
        <v>0</v>
      </c>
      <c r="S1390" s="19" t="b">
        <f t="shared" si="263"/>
        <v>0</v>
      </c>
      <c r="T1390" s="19" t="b">
        <f t="shared" si="264"/>
        <v>0</v>
      </c>
      <c r="U1390" s="19" t="b">
        <f t="shared" si="265"/>
        <v>0</v>
      </c>
    </row>
    <row r="1391" spans="8:21" x14ac:dyDescent="0.25">
      <c r="H1391" s="13" t="str">
        <f>_xlfn.IFNA(IF(B1391="GN",VLOOKUP($K1391,'GN codes'!$A:$E,3,FALSE),VLOOKUP($K1391,'Prodcom codes'!$A:$F,4,FALSE)),"")</f>
        <v/>
      </c>
      <c r="I1391" s="16" t="str">
        <f t="shared" si="254"/>
        <v/>
      </c>
      <c r="J1391" s="17" t="str">
        <f t="shared" si="255"/>
        <v/>
      </c>
      <c r="K1391" s="13" t="str">
        <f t="shared" si="256"/>
        <v/>
      </c>
      <c r="L1391" s="19" t="b">
        <f t="shared" si="257"/>
        <v>1</v>
      </c>
      <c r="M1391" s="19" t="b">
        <f t="shared" si="258"/>
        <v>1</v>
      </c>
      <c r="N1391" s="19" t="b">
        <f t="shared" si="259"/>
        <v>1</v>
      </c>
      <c r="O1391" s="19" t="b">
        <f t="shared" si="260"/>
        <v>0</v>
      </c>
      <c r="P1391" s="19" t="b">
        <f>IF(B1391="GN",ISNA(VLOOKUP($K1391,'GN codes'!$A:$A,1,FALSE)),ISNA(VLOOKUP($K1391,'Prodcom codes'!$A:$A,1,FALSE)))</f>
        <v>1</v>
      </c>
      <c r="Q1391" s="19" t="b">
        <f t="shared" si="261"/>
        <v>0</v>
      </c>
      <c r="R1391" s="19" t="b">
        <f t="shared" si="262"/>
        <v>0</v>
      </c>
      <c r="S1391" s="19" t="b">
        <f t="shared" si="263"/>
        <v>0</v>
      </c>
      <c r="T1391" s="19" t="b">
        <f t="shared" si="264"/>
        <v>0</v>
      </c>
      <c r="U1391" s="19" t="b">
        <f t="shared" si="265"/>
        <v>0</v>
      </c>
    </row>
    <row r="1392" spans="8:21" x14ac:dyDescent="0.25">
      <c r="H1392" s="13" t="str">
        <f>_xlfn.IFNA(IF(B1392="GN",VLOOKUP($K1392,'GN codes'!$A:$E,3,FALSE),VLOOKUP($K1392,'Prodcom codes'!$A:$F,4,FALSE)),"")</f>
        <v/>
      </c>
      <c r="I1392" s="16" t="str">
        <f t="shared" si="254"/>
        <v/>
      </c>
      <c r="J1392" s="17" t="str">
        <f t="shared" si="255"/>
        <v/>
      </c>
      <c r="K1392" s="13" t="str">
        <f t="shared" si="256"/>
        <v/>
      </c>
      <c r="L1392" s="19" t="b">
        <f t="shared" si="257"/>
        <v>1</v>
      </c>
      <c r="M1392" s="19" t="b">
        <f t="shared" si="258"/>
        <v>1</v>
      </c>
      <c r="N1392" s="19" t="b">
        <f t="shared" si="259"/>
        <v>1</v>
      </c>
      <c r="O1392" s="19" t="b">
        <f t="shared" si="260"/>
        <v>0</v>
      </c>
      <c r="P1392" s="19" t="b">
        <f>IF(B1392="GN",ISNA(VLOOKUP($K1392,'GN codes'!$A:$A,1,FALSE)),ISNA(VLOOKUP($K1392,'Prodcom codes'!$A:$A,1,FALSE)))</f>
        <v>1</v>
      </c>
      <c r="Q1392" s="19" t="b">
        <f t="shared" si="261"/>
        <v>0</v>
      </c>
      <c r="R1392" s="19" t="b">
        <f t="shared" si="262"/>
        <v>0</v>
      </c>
      <c r="S1392" s="19" t="b">
        <f t="shared" si="263"/>
        <v>0</v>
      </c>
      <c r="T1392" s="19" t="b">
        <f t="shared" si="264"/>
        <v>0</v>
      </c>
      <c r="U1392" s="19" t="b">
        <f t="shared" si="265"/>
        <v>0</v>
      </c>
    </row>
    <row r="1393" spans="8:21" x14ac:dyDescent="0.25">
      <c r="H1393" s="13" t="str">
        <f>_xlfn.IFNA(IF(B1393="GN",VLOOKUP($K1393,'GN codes'!$A:$E,3,FALSE),VLOOKUP($K1393,'Prodcom codes'!$A:$F,4,FALSE)),"")</f>
        <v/>
      </c>
      <c r="I1393" s="16" t="str">
        <f t="shared" si="254"/>
        <v/>
      </c>
      <c r="J1393" s="17" t="str">
        <f t="shared" si="255"/>
        <v/>
      </c>
      <c r="K1393" s="13" t="str">
        <f t="shared" si="256"/>
        <v/>
      </c>
      <c r="L1393" s="19" t="b">
        <f t="shared" si="257"/>
        <v>1</v>
      </c>
      <c r="M1393" s="19" t="b">
        <f t="shared" si="258"/>
        <v>1</v>
      </c>
      <c r="N1393" s="19" t="b">
        <f t="shared" si="259"/>
        <v>1</v>
      </c>
      <c r="O1393" s="19" t="b">
        <f t="shared" si="260"/>
        <v>0</v>
      </c>
      <c r="P1393" s="19" t="b">
        <f>IF(B1393="GN",ISNA(VLOOKUP($K1393,'GN codes'!$A:$A,1,FALSE)),ISNA(VLOOKUP($K1393,'Prodcom codes'!$A:$A,1,FALSE)))</f>
        <v>1</v>
      </c>
      <c r="Q1393" s="19" t="b">
        <f t="shared" si="261"/>
        <v>0</v>
      </c>
      <c r="R1393" s="19" t="b">
        <f t="shared" si="262"/>
        <v>0</v>
      </c>
      <c r="S1393" s="19" t="b">
        <f t="shared" si="263"/>
        <v>0</v>
      </c>
      <c r="T1393" s="19" t="b">
        <f t="shared" si="264"/>
        <v>0</v>
      </c>
      <c r="U1393" s="19" t="b">
        <f t="shared" si="265"/>
        <v>0</v>
      </c>
    </row>
    <row r="1394" spans="8:21" x14ac:dyDescent="0.25">
      <c r="H1394" s="13" t="str">
        <f>_xlfn.IFNA(IF(B1394="GN",VLOOKUP($K1394,'GN codes'!$A:$E,3,FALSE),VLOOKUP($K1394,'Prodcom codes'!$A:$F,4,FALSE)),"")</f>
        <v/>
      </c>
      <c r="I1394" s="16" t="str">
        <f t="shared" si="254"/>
        <v/>
      </c>
      <c r="J1394" s="17" t="str">
        <f t="shared" si="255"/>
        <v/>
      </c>
      <c r="K1394" s="13" t="str">
        <f t="shared" si="256"/>
        <v/>
      </c>
      <c r="L1394" s="19" t="b">
        <f t="shared" si="257"/>
        <v>1</v>
      </c>
      <c r="M1394" s="19" t="b">
        <f t="shared" si="258"/>
        <v>1</v>
      </c>
      <c r="N1394" s="19" t="b">
        <f t="shared" si="259"/>
        <v>1</v>
      </c>
      <c r="O1394" s="19" t="b">
        <f t="shared" si="260"/>
        <v>0</v>
      </c>
      <c r="P1394" s="19" t="b">
        <f>IF(B1394="GN",ISNA(VLOOKUP($K1394,'GN codes'!$A:$A,1,FALSE)),ISNA(VLOOKUP($K1394,'Prodcom codes'!$A:$A,1,FALSE)))</f>
        <v>1</v>
      </c>
      <c r="Q1394" s="19" t="b">
        <f t="shared" si="261"/>
        <v>0</v>
      </c>
      <c r="R1394" s="19" t="b">
        <f t="shared" si="262"/>
        <v>0</v>
      </c>
      <c r="S1394" s="19" t="b">
        <f t="shared" si="263"/>
        <v>0</v>
      </c>
      <c r="T1394" s="19" t="b">
        <f t="shared" si="264"/>
        <v>0</v>
      </c>
      <c r="U1394" s="19" t="b">
        <f t="shared" si="265"/>
        <v>0</v>
      </c>
    </row>
    <row r="1395" spans="8:21" x14ac:dyDescent="0.25">
      <c r="H1395" s="13" t="str">
        <f>_xlfn.IFNA(IF(B1395="GN",VLOOKUP($K1395,'GN codes'!$A:$E,3,FALSE),VLOOKUP($K1395,'Prodcom codes'!$A:$F,4,FALSE)),"")</f>
        <v/>
      </c>
      <c r="I1395" s="16" t="str">
        <f t="shared" si="254"/>
        <v/>
      </c>
      <c r="J1395" s="17" t="str">
        <f t="shared" si="255"/>
        <v/>
      </c>
      <c r="K1395" s="13" t="str">
        <f t="shared" si="256"/>
        <v/>
      </c>
      <c r="L1395" s="19" t="b">
        <f t="shared" si="257"/>
        <v>1</v>
      </c>
      <c r="M1395" s="19" t="b">
        <f t="shared" si="258"/>
        <v>1</v>
      </c>
      <c r="N1395" s="19" t="b">
        <f t="shared" si="259"/>
        <v>1</v>
      </c>
      <c r="O1395" s="19" t="b">
        <f t="shared" si="260"/>
        <v>0</v>
      </c>
      <c r="P1395" s="19" t="b">
        <f>IF(B1395="GN",ISNA(VLOOKUP($K1395,'GN codes'!$A:$A,1,FALSE)),ISNA(VLOOKUP($K1395,'Prodcom codes'!$A:$A,1,FALSE)))</f>
        <v>1</v>
      </c>
      <c r="Q1395" s="19" t="b">
        <f t="shared" si="261"/>
        <v>0</v>
      </c>
      <c r="R1395" s="19" t="b">
        <f t="shared" si="262"/>
        <v>0</v>
      </c>
      <c r="S1395" s="19" t="b">
        <f t="shared" si="263"/>
        <v>0</v>
      </c>
      <c r="T1395" s="19" t="b">
        <f t="shared" si="264"/>
        <v>0</v>
      </c>
      <c r="U1395" s="19" t="b">
        <f t="shared" si="265"/>
        <v>0</v>
      </c>
    </row>
    <row r="1396" spans="8:21" x14ac:dyDescent="0.25">
      <c r="H1396" s="13" t="str">
        <f>_xlfn.IFNA(IF(B1396="GN",VLOOKUP($K1396,'GN codes'!$A:$E,3,FALSE),VLOOKUP($K1396,'Prodcom codes'!$A:$F,4,FALSE)),"")</f>
        <v/>
      </c>
      <c r="I1396" s="16" t="str">
        <f t="shared" si="254"/>
        <v/>
      </c>
      <c r="J1396" s="17" t="str">
        <f t="shared" si="255"/>
        <v/>
      </c>
      <c r="K1396" s="13" t="str">
        <f t="shared" si="256"/>
        <v/>
      </c>
      <c r="L1396" s="19" t="b">
        <f t="shared" si="257"/>
        <v>1</v>
      </c>
      <c r="M1396" s="19" t="b">
        <f t="shared" si="258"/>
        <v>1</v>
      </c>
      <c r="N1396" s="19" t="b">
        <f t="shared" si="259"/>
        <v>1</v>
      </c>
      <c r="O1396" s="19" t="b">
        <f t="shared" si="260"/>
        <v>0</v>
      </c>
      <c r="P1396" s="19" t="b">
        <f>IF(B1396="GN",ISNA(VLOOKUP($K1396,'GN codes'!$A:$A,1,FALSE)),ISNA(VLOOKUP($K1396,'Prodcom codes'!$A:$A,1,FALSE)))</f>
        <v>1</v>
      </c>
      <c r="Q1396" s="19" t="b">
        <f t="shared" si="261"/>
        <v>0</v>
      </c>
      <c r="R1396" s="19" t="b">
        <f t="shared" si="262"/>
        <v>0</v>
      </c>
      <c r="S1396" s="19" t="b">
        <f t="shared" si="263"/>
        <v>0</v>
      </c>
      <c r="T1396" s="19" t="b">
        <f t="shared" si="264"/>
        <v>0</v>
      </c>
      <c r="U1396" s="19" t="b">
        <f t="shared" si="265"/>
        <v>0</v>
      </c>
    </row>
    <row r="1397" spans="8:21" x14ac:dyDescent="0.25">
      <c r="H1397" s="13" t="str">
        <f>_xlfn.IFNA(IF(B1397="GN",VLOOKUP($K1397,'GN codes'!$A:$E,3,FALSE),VLOOKUP($K1397,'Prodcom codes'!$A:$F,4,FALSE)),"")</f>
        <v/>
      </c>
      <c r="I1397" s="16" t="str">
        <f t="shared" si="254"/>
        <v/>
      </c>
      <c r="J1397" s="17" t="str">
        <f t="shared" si="255"/>
        <v/>
      </c>
      <c r="K1397" s="13" t="str">
        <f t="shared" si="256"/>
        <v/>
      </c>
      <c r="L1397" s="19" t="b">
        <f t="shared" si="257"/>
        <v>1</v>
      </c>
      <c r="M1397" s="19" t="b">
        <f t="shared" si="258"/>
        <v>1</v>
      </c>
      <c r="N1397" s="19" t="b">
        <f t="shared" si="259"/>
        <v>1</v>
      </c>
      <c r="O1397" s="19" t="b">
        <f t="shared" si="260"/>
        <v>0</v>
      </c>
      <c r="P1397" s="19" t="b">
        <f>IF(B1397="GN",ISNA(VLOOKUP($K1397,'GN codes'!$A:$A,1,FALSE)),ISNA(VLOOKUP($K1397,'Prodcom codes'!$A:$A,1,FALSE)))</f>
        <v>1</v>
      </c>
      <c r="Q1397" s="19" t="b">
        <f t="shared" si="261"/>
        <v>0</v>
      </c>
      <c r="R1397" s="19" t="b">
        <f t="shared" si="262"/>
        <v>0</v>
      </c>
      <c r="S1397" s="19" t="b">
        <f t="shared" si="263"/>
        <v>0</v>
      </c>
      <c r="T1397" s="19" t="b">
        <f t="shared" si="264"/>
        <v>0</v>
      </c>
      <c r="U1397" s="19" t="b">
        <f t="shared" si="265"/>
        <v>0</v>
      </c>
    </row>
    <row r="1398" spans="8:21" x14ac:dyDescent="0.25">
      <c r="H1398" s="13" t="str">
        <f>_xlfn.IFNA(IF(B1398="GN",VLOOKUP($K1398,'GN codes'!$A:$E,3,FALSE),VLOOKUP($K1398,'Prodcom codes'!$A:$F,4,FALSE)),"")</f>
        <v/>
      </c>
      <c r="I1398" s="16" t="str">
        <f t="shared" si="254"/>
        <v/>
      </c>
      <c r="J1398" s="17" t="str">
        <f t="shared" si="255"/>
        <v/>
      </c>
      <c r="K1398" s="13" t="str">
        <f t="shared" si="256"/>
        <v/>
      </c>
      <c r="L1398" s="19" t="b">
        <f t="shared" si="257"/>
        <v>1</v>
      </c>
      <c r="M1398" s="19" t="b">
        <f t="shared" si="258"/>
        <v>1</v>
      </c>
      <c r="N1398" s="19" t="b">
        <f t="shared" si="259"/>
        <v>1</v>
      </c>
      <c r="O1398" s="19" t="b">
        <f t="shared" si="260"/>
        <v>0</v>
      </c>
      <c r="P1398" s="19" t="b">
        <f>IF(B1398="GN",ISNA(VLOOKUP($K1398,'GN codes'!$A:$A,1,FALSE)),ISNA(VLOOKUP($K1398,'Prodcom codes'!$A:$A,1,FALSE)))</f>
        <v>1</v>
      </c>
      <c r="Q1398" s="19" t="b">
        <f t="shared" si="261"/>
        <v>0</v>
      </c>
      <c r="R1398" s="19" t="b">
        <f t="shared" si="262"/>
        <v>0</v>
      </c>
      <c r="S1398" s="19" t="b">
        <f t="shared" si="263"/>
        <v>0</v>
      </c>
      <c r="T1398" s="19" t="b">
        <f t="shared" si="264"/>
        <v>0</v>
      </c>
      <c r="U1398" s="19" t="b">
        <f t="shared" si="265"/>
        <v>0</v>
      </c>
    </row>
    <row r="1399" spans="8:21" x14ac:dyDescent="0.25">
      <c r="H1399" s="13" t="str">
        <f>_xlfn.IFNA(IF(B1399="GN",VLOOKUP($K1399,'GN codes'!$A:$E,3,FALSE),VLOOKUP($K1399,'Prodcom codes'!$A:$F,4,FALSE)),"")</f>
        <v/>
      </c>
      <c r="I1399" s="16" t="str">
        <f t="shared" si="254"/>
        <v/>
      </c>
      <c r="J1399" s="17" t="str">
        <f t="shared" si="255"/>
        <v/>
      </c>
      <c r="K1399" s="13" t="str">
        <f t="shared" si="256"/>
        <v/>
      </c>
      <c r="L1399" s="19" t="b">
        <f t="shared" si="257"/>
        <v>1</v>
      </c>
      <c r="M1399" s="19" t="b">
        <f t="shared" si="258"/>
        <v>1</v>
      </c>
      <c r="N1399" s="19" t="b">
        <f t="shared" si="259"/>
        <v>1</v>
      </c>
      <c r="O1399" s="19" t="b">
        <f t="shared" si="260"/>
        <v>0</v>
      </c>
      <c r="P1399" s="19" t="b">
        <f>IF(B1399="GN",ISNA(VLOOKUP($K1399,'GN codes'!$A:$A,1,FALSE)),ISNA(VLOOKUP($K1399,'Prodcom codes'!$A:$A,1,FALSE)))</f>
        <v>1</v>
      </c>
      <c r="Q1399" s="19" t="b">
        <f t="shared" si="261"/>
        <v>0</v>
      </c>
      <c r="R1399" s="19" t="b">
        <f t="shared" si="262"/>
        <v>0</v>
      </c>
      <c r="S1399" s="19" t="b">
        <f t="shared" si="263"/>
        <v>0</v>
      </c>
      <c r="T1399" s="19" t="b">
        <f t="shared" si="264"/>
        <v>0</v>
      </c>
      <c r="U1399" s="19" t="b">
        <f t="shared" si="265"/>
        <v>0</v>
      </c>
    </row>
    <row r="1400" spans="8:21" x14ac:dyDescent="0.25">
      <c r="H1400" s="13" t="str">
        <f>_xlfn.IFNA(IF(B1400="GN",VLOOKUP($K1400,'GN codes'!$A:$E,3,FALSE),VLOOKUP($K1400,'Prodcom codes'!$A:$F,4,FALSE)),"")</f>
        <v/>
      </c>
      <c r="I1400" s="16" t="str">
        <f t="shared" si="254"/>
        <v/>
      </c>
      <c r="J1400" s="17" t="str">
        <f t="shared" si="255"/>
        <v/>
      </c>
      <c r="K1400" s="13" t="str">
        <f t="shared" si="256"/>
        <v/>
      </c>
      <c r="L1400" s="19" t="b">
        <f t="shared" si="257"/>
        <v>1</v>
      </c>
      <c r="M1400" s="19" t="b">
        <f t="shared" si="258"/>
        <v>1</v>
      </c>
      <c r="N1400" s="19" t="b">
        <f t="shared" si="259"/>
        <v>1</v>
      </c>
      <c r="O1400" s="19" t="b">
        <f t="shared" si="260"/>
        <v>0</v>
      </c>
      <c r="P1400" s="19" t="b">
        <f>IF(B1400="GN",ISNA(VLOOKUP($K1400,'GN codes'!$A:$A,1,FALSE)),ISNA(VLOOKUP($K1400,'Prodcom codes'!$A:$A,1,FALSE)))</f>
        <v>1</v>
      </c>
      <c r="Q1400" s="19" t="b">
        <f t="shared" si="261"/>
        <v>0</v>
      </c>
      <c r="R1400" s="19" t="b">
        <f t="shared" si="262"/>
        <v>0</v>
      </c>
      <c r="S1400" s="19" t="b">
        <f t="shared" si="263"/>
        <v>0</v>
      </c>
      <c r="T1400" s="19" t="b">
        <f t="shared" si="264"/>
        <v>0</v>
      </c>
      <c r="U1400" s="19" t="b">
        <f t="shared" si="265"/>
        <v>0</v>
      </c>
    </row>
    <row r="1401" spans="8:21" x14ac:dyDescent="0.25">
      <c r="H1401" s="13" t="str">
        <f>_xlfn.IFNA(IF(B1401="GN",VLOOKUP($K1401,'GN codes'!$A:$E,3,FALSE),VLOOKUP($K1401,'Prodcom codes'!$A:$F,4,FALSE)),"")</f>
        <v/>
      </c>
      <c r="I1401" s="16" t="str">
        <f t="shared" si="254"/>
        <v/>
      </c>
      <c r="J1401" s="17" t="str">
        <f t="shared" si="255"/>
        <v/>
      </c>
      <c r="K1401" s="13" t="str">
        <f t="shared" si="256"/>
        <v/>
      </c>
      <c r="L1401" s="19" t="b">
        <f t="shared" si="257"/>
        <v>1</v>
      </c>
      <c r="M1401" s="19" t="b">
        <f t="shared" si="258"/>
        <v>1</v>
      </c>
      <c r="N1401" s="19" t="b">
        <f t="shared" si="259"/>
        <v>1</v>
      </c>
      <c r="O1401" s="19" t="b">
        <f t="shared" si="260"/>
        <v>0</v>
      </c>
      <c r="P1401" s="19" t="b">
        <f>IF(B1401="GN",ISNA(VLOOKUP($K1401,'GN codes'!$A:$A,1,FALSE)),ISNA(VLOOKUP($K1401,'Prodcom codes'!$A:$A,1,FALSE)))</f>
        <v>1</v>
      </c>
      <c r="Q1401" s="19" t="b">
        <f t="shared" si="261"/>
        <v>0</v>
      </c>
      <c r="R1401" s="19" t="b">
        <f t="shared" si="262"/>
        <v>0</v>
      </c>
      <c r="S1401" s="19" t="b">
        <f t="shared" si="263"/>
        <v>0</v>
      </c>
      <c r="T1401" s="19" t="b">
        <f t="shared" si="264"/>
        <v>0</v>
      </c>
      <c r="U1401" s="19" t="b">
        <f t="shared" si="265"/>
        <v>0</v>
      </c>
    </row>
    <row r="1402" spans="8:21" x14ac:dyDescent="0.25">
      <c r="H1402" s="13" t="str">
        <f>_xlfn.IFNA(IF(B1402="GN",VLOOKUP($K1402,'GN codes'!$A:$E,3,FALSE),VLOOKUP($K1402,'Prodcom codes'!$A:$F,4,FALSE)),"")</f>
        <v/>
      </c>
      <c r="I1402" s="16" t="str">
        <f t="shared" si="254"/>
        <v/>
      </c>
      <c r="J1402" s="17" t="str">
        <f t="shared" si="255"/>
        <v/>
      </c>
      <c r="K1402" s="13" t="str">
        <f t="shared" si="256"/>
        <v/>
      </c>
      <c r="L1402" s="19" t="b">
        <f t="shared" si="257"/>
        <v>1</v>
      </c>
      <c r="M1402" s="19" t="b">
        <f t="shared" si="258"/>
        <v>1</v>
      </c>
      <c r="N1402" s="19" t="b">
        <f t="shared" si="259"/>
        <v>1</v>
      </c>
      <c r="O1402" s="19" t="b">
        <f t="shared" si="260"/>
        <v>0</v>
      </c>
      <c r="P1402" s="19" t="b">
        <f>IF(B1402="GN",ISNA(VLOOKUP($K1402,'GN codes'!$A:$A,1,FALSE)),ISNA(VLOOKUP($K1402,'Prodcom codes'!$A:$A,1,FALSE)))</f>
        <v>1</v>
      </c>
      <c r="Q1402" s="19" t="b">
        <f t="shared" si="261"/>
        <v>0</v>
      </c>
      <c r="R1402" s="19" t="b">
        <f t="shared" si="262"/>
        <v>0</v>
      </c>
      <c r="S1402" s="19" t="b">
        <f t="shared" si="263"/>
        <v>0</v>
      </c>
      <c r="T1402" s="19" t="b">
        <f t="shared" si="264"/>
        <v>0</v>
      </c>
      <c r="U1402" s="19" t="b">
        <f t="shared" si="265"/>
        <v>0</v>
      </c>
    </row>
    <row r="1403" spans="8:21" x14ac:dyDescent="0.25">
      <c r="H1403" s="13" t="str">
        <f>_xlfn.IFNA(IF(B1403="GN",VLOOKUP($K1403,'GN codes'!$A:$E,3,FALSE),VLOOKUP($K1403,'Prodcom codes'!$A:$F,4,FALSE)),"")</f>
        <v/>
      </c>
      <c r="I1403" s="16" t="str">
        <f t="shared" si="254"/>
        <v/>
      </c>
      <c r="J1403" s="17" t="str">
        <f t="shared" si="255"/>
        <v/>
      </c>
      <c r="K1403" s="13" t="str">
        <f t="shared" si="256"/>
        <v/>
      </c>
      <c r="L1403" s="19" t="b">
        <f t="shared" si="257"/>
        <v>1</v>
      </c>
      <c r="M1403" s="19" t="b">
        <f t="shared" si="258"/>
        <v>1</v>
      </c>
      <c r="N1403" s="19" t="b">
        <f t="shared" si="259"/>
        <v>1</v>
      </c>
      <c r="O1403" s="19" t="b">
        <f t="shared" si="260"/>
        <v>0</v>
      </c>
      <c r="P1403" s="19" t="b">
        <f>IF(B1403="GN",ISNA(VLOOKUP($K1403,'GN codes'!$A:$A,1,FALSE)),ISNA(VLOOKUP($K1403,'Prodcom codes'!$A:$A,1,FALSE)))</f>
        <v>1</v>
      </c>
      <c r="Q1403" s="19" t="b">
        <f t="shared" si="261"/>
        <v>0</v>
      </c>
      <c r="R1403" s="19" t="b">
        <f t="shared" si="262"/>
        <v>0</v>
      </c>
      <c r="S1403" s="19" t="b">
        <f t="shared" si="263"/>
        <v>0</v>
      </c>
      <c r="T1403" s="19" t="b">
        <f t="shared" si="264"/>
        <v>0</v>
      </c>
      <c r="U1403" s="19" t="b">
        <f t="shared" si="265"/>
        <v>0</v>
      </c>
    </row>
    <row r="1404" spans="8:21" x14ac:dyDescent="0.25">
      <c r="H1404" s="13" t="str">
        <f>_xlfn.IFNA(IF(B1404="GN",VLOOKUP($K1404,'GN codes'!$A:$E,3,FALSE),VLOOKUP($K1404,'Prodcom codes'!$A:$F,4,FALSE)),"")</f>
        <v/>
      </c>
      <c r="I1404" s="16" t="str">
        <f t="shared" si="254"/>
        <v/>
      </c>
      <c r="J1404" s="17" t="str">
        <f t="shared" si="255"/>
        <v/>
      </c>
      <c r="K1404" s="13" t="str">
        <f t="shared" si="256"/>
        <v/>
      </c>
      <c r="L1404" s="19" t="b">
        <f t="shared" si="257"/>
        <v>1</v>
      </c>
      <c r="M1404" s="19" t="b">
        <f t="shared" si="258"/>
        <v>1</v>
      </c>
      <c r="N1404" s="19" t="b">
        <f t="shared" si="259"/>
        <v>1</v>
      </c>
      <c r="O1404" s="19" t="b">
        <f t="shared" si="260"/>
        <v>0</v>
      </c>
      <c r="P1404" s="19" t="b">
        <f>IF(B1404="GN",ISNA(VLOOKUP($K1404,'GN codes'!$A:$A,1,FALSE)),ISNA(VLOOKUP($K1404,'Prodcom codes'!$A:$A,1,FALSE)))</f>
        <v>1</v>
      </c>
      <c r="Q1404" s="19" t="b">
        <f t="shared" si="261"/>
        <v>0</v>
      </c>
      <c r="R1404" s="19" t="b">
        <f t="shared" si="262"/>
        <v>0</v>
      </c>
      <c r="S1404" s="19" t="b">
        <f t="shared" si="263"/>
        <v>0</v>
      </c>
      <c r="T1404" s="19" t="b">
        <f t="shared" si="264"/>
        <v>0</v>
      </c>
      <c r="U1404" s="19" t="b">
        <f t="shared" si="265"/>
        <v>0</v>
      </c>
    </row>
    <row r="1405" spans="8:21" x14ac:dyDescent="0.25">
      <c r="H1405" s="13" t="str">
        <f>_xlfn.IFNA(IF(B1405="GN",VLOOKUP($K1405,'GN codes'!$A:$E,3,FALSE),VLOOKUP($K1405,'Prodcom codes'!$A:$F,4,FALSE)),"")</f>
        <v/>
      </c>
      <c r="I1405" s="16" t="str">
        <f t="shared" si="254"/>
        <v/>
      </c>
      <c r="J1405" s="17" t="str">
        <f t="shared" si="255"/>
        <v/>
      </c>
      <c r="K1405" s="13" t="str">
        <f t="shared" si="256"/>
        <v/>
      </c>
      <c r="L1405" s="19" t="b">
        <f t="shared" si="257"/>
        <v>1</v>
      </c>
      <c r="M1405" s="19" t="b">
        <f t="shared" si="258"/>
        <v>1</v>
      </c>
      <c r="N1405" s="19" t="b">
        <f t="shared" si="259"/>
        <v>1</v>
      </c>
      <c r="O1405" s="19" t="b">
        <f t="shared" si="260"/>
        <v>0</v>
      </c>
      <c r="P1405" s="19" t="b">
        <f>IF(B1405="GN",ISNA(VLOOKUP($K1405,'GN codes'!$A:$A,1,FALSE)),ISNA(VLOOKUP($K1405,'Prodcom codes'!$A:$A,1,FALSE)))</f>
        <v>1</v>
      </c>
      <c r="Q1405" s="19" t="b">
        <f t="shared" si="261"/>
        <v>0</v>
      </c>
      <c r="R1405" s="19" t="b">
        <f t="shared" si="262"/>
        <v>0</v>
      </c>
      <c r="S1405" s="19" t="b">
        <f t="shared" si="263"/>
        <v>0</v>
      </c>
      <c r="T1405" s="19" t="b">
        <f t="shared" si="264"/>
        <v>0</v>
      </c>
      <c r="U1405" s="19" t="b">
        <f t="shared" si="265"/>
        <v>0</v>
      </c>
    </row>
    <row r="1406" spans="8:21" x14ac:dyDescent="0.25">
      <c r="H1406" s="13" t="str">
        <f>_xlfn.IFNA(IF(B1406="GN",VLOOKUP($K1406,'GN codes'!$A:$E,3,FALSE),VLOOKUP($K1406,'Prodcom codes'!$A:$F,4,FALSE)),"")</f>
        <v/>
      </c>
      <c r="I1406" s="16" t="str">
        <f t="shared" si="254"/>
        <v/>
      </c>
      <c r="J1406" s="17" t="str">
        <f t="shared" si="255"/>
        <v/>
      </c>
      <c r="K1406" s="13" t="str">
        <f t="shared" si="256"/>
        <v/>
      </c>
      <c r="L1406" s="19" t="b">
        <f t="shared" si="257"/>
        <v>1</v>
      </c>
      <c r="M1406" s="19" t="b">
        <f t="shared" si="258"/>
        <v>1</v>
      </c>
      <c r="N1406" s="19" t="b">
        <f t="shared" si="259"/>
        <v>1</v>
      </c>
      <c r="O1406" s="19" t="b">
        <f t="shared" si="260"/>
        <v>0</v>
      </c>
      <c r="P1406" s="19" t="b">
        <f>IF(B1406="GN",ISNA(VLOOKUP($K1406,'GN codes'!$A:$A,1,FALSE)),ISNA(VLOOKUP($K1406,'Prodcom codes'!$A:$A,1,FALSE)))</f>
        <v>1</v>
      </c>
      <c r="Q1406" s="19" t="b">
        <f t="shared" si="261"/>
        <v>0</v>
      </c>
      <c r="R1406" s="19" t="b">
        <f t="shared" si="262"/>
        <v>0</v>
      </c>
      <c r="S1406" s="19" t="b">
        <f t="shared" si="263"/>
        <v>0</v>
      </c>
      <c r="T1406" s="19" t="b">
        <f t="shared" si="264"/>
        <v>0</v>
      </c>
      <c r="U1406" s="19" t="b">
        <f t="shared" si="265"/>
        <v>0</v>
      </c>
    </row>
    <row r="1407" spans="8:21" x14ac:dyDescent="0.25">
      <c r="H1407" s="13" t="str">
        <f>_xlfn.IFNA(IF(B1407="GN",VLOOKUP($K1407,'GN codes'!$A:$E,3,FALSE),VLOOKUP($K1407,'Prodcom codes'!$A:$F,4,FALSE)),"")</f>
        <v/>
      </c>
      <c r="I1407" s="16" t="str">
        <f t="shared" si="254"/>
        <v/>
      </c>
      <c r="J1407" s="17" t="str">
        <f t="shared" si="255"/>
        <v/>
      </c>
      <c r="K1407" s="13" t="str">
        <f t="shared" si="256"/>
        <v/>
      </c>
      <c r="L1407" s="19" t="b">
        <f t="shared" si="257"/>
        <v>1</v>
      </c>
      <c r="M1407" s="19" t="b">
        <f t="shared" si="258"/>
        <v>1</v>
      </c>
      <c r="N1407" s="19" t="b">
        <f t="shared" si="259"/>
        <v>1</v>
      </c>
      <c r="O1407" s="19" t="b">
        <f t="shared" si="260"/>
        <v>0</v>
      </c>
      <c r="P1407" s="19" t="b">
        <f>IF(B1407="GN",ISNA(VLOOKUP($K1407,'GN codes'!$A:$A,1,FALSE)),ISNA(VLOOKUP($K1407,'Prodcom codes'!$A:$A,1,FALSE)))</f>
        <v>1</v>
      </c>
      <c r="Q1407" s="19" t="b">
        <f t="shared" si="261"/>
        <v>0</v>
      </c>
      <c r="R1407" s="19" t="b">
        <f t="shared" si="262"/>
        <v>0</v>
      </c>
      <c r="S1407" s="19" t="b">
        <f t="shared" si="263"/>
        <v>0</v>
      </c>
      <c r="T1407" s="19" t="b">
        <f t="shared" si="264"/>
        <v>0</v>
      </c>
      <c r="U1407" s="19" t="b">
        <f t="shared" si="265"/>
        <v>0</v>
      </c>
    </row>
    <row r="1408" spans="8:21" x14ac:dyDescent="0.25">
      <c r="H1408" s="13" t="str">
        <f>_xlfn.IFNA(IF(B1408="GN",VLOOKUP($K1408,'GN codes'!$A:$E,3,FALSE),VLOOKUP($K1408,'Prodcom codes'!$A:$F,4,FALSE)),"")</f>
        <v/>
      </c>
      <c r="I1408" s="16" t="str">
        <f t="shared" si="254"/>
        <v/>
      </c>
      <c r="J1408" s="17" t="str">
        <f t="shared" si="255"/>
        <v/>
      </c>
      <c r="K1408" s="13" t="str">
        <f t="shared" si="256"/>
        <v/>
      </c>
      <c r="L1408" s="19" t="b">
        <f t="shared" si="257"/>
        <v>1</v>
      </c>
      <c r="M1408" s="19" t="b">
        <f t="shared" si="258"/>
        <v>1</v>
      </c>
      <c r="N1408" s="19" t="b">
        <f t="shared" si="259"/>
        <v>1</v>
      </c>
      <c r="O1408" s="19" t="b">
        <f t="shared" si="260"/>
        <v>0</v>
      </c>
      <c r="P1408" s="19" t="b">
        <f>IF(B1408="GN",ISNA(VLOOKUP($K1408,'GN codes'!$A:$A,1,FALSE)),ISNA(VLOOKUP($K1408,'Prodcom codes'!$A:$A,1,FALSE)))</f>
        <v>1</v>
      </c>
      <c r="Q1408" s="19" t="b">
        <f t="shared" si="261"/>
        <v>0</v>
      </c>
      <c r="R1408" s="19" t="b">
        <f t="shared" si="262"/>
        <v>0</v>
      </c>
      <c r="S1408" s="19" t="b">
        <f t="shared" si="263"/>
        <v>0</v>
      </c>
      <c r="T1408" s="19" t="b">
        <f t="shared" si="264"/>
        <v>0</v>
      </c>
      <c r="U1408" s="19" t="b">
        <f t="shared" si="265"/>
        <v>0</v>
      </c>
    </row>
    <row r="1409" spans="8:21" x14ac:dyDescent="0.25">
      <c r="H1409" s="13" t="str">
        <f>_xlfn.IFNA(IF(B1409="GN",VLOOKUP($K1409,'GN codes'!$A:$E,3,FALSE),VLOOKUP($K1409,'Prodcom codes'!$A:$F,4,FALSE)),"")</f>
        <v/>
      </c>
      <c r="I1409" s="16" t="str">
        <f t="shared" si="254"/>
        <v/>
      </c>
      <c r="J1409" s="17" t="str">
        <f t="shared" si="255"/>
        <v/>
      </c>
      <c r="K1409" s="13" t="str">
        <f t="shared" si="256"/>
        <v/>
      </c>
      <c r="L1409" s="19" t="b">
        <f t="shared" si="257"/>
        <v>1</v>
      </c>
      <c r="M1409" s="19" t="b">
        <f t="shared" si="258"/>
        <v>1</v>
      </c>
      <c r="N1409" s="19" t="b">
        <f t="shared" si="259"/>
        <v>1</v>
      </c>
      <c r="O1409" s="19" t="b">
        <f t="shared" si="260"/>
        <v>0</v>
      </c>
      <c r="P1409" s="19" t="b">
        <f>IF(B1409="GN",ISNA(VLOOKUP($K1409,'GN codes'!$A:$A,1,FALSE)),ISNA(VLOOKUP($K1409,'Prodcom codes'!$A:$A,1,FALSE)))</f>
        <v>1</v>
      </c>
      <c r="Q1409" s="19" t="b">
        <f t="shared" si="261"/>
        <v>0</v>
      </c>
      <c r="R1409" s="19" t="b">
        <f t="shared" si="262"/>
        <v>0</v>
      </c>
      <c r="S1409" s="19" t="b">
        <f t="shared" si="263"/>
        <v>0</v>
      </c>
      <c r="T1409" s="19" t="b">
        <f t="shared" si="264"/>
        <v>0</v>
      </c>
      <c r="U1409" s="19" t="b">
        <f t="shared" si="265"/>
        <v>0</v>
      </c>
    </row>
    <row r="1410" spans="8:21" x14ac:dyDescent="0.25">
      <c r="H1410" s="13" t="str">
        <f>_xlfn.IFNA(IF(B1410="GN",VLOOKUP($K1410,'GN codes'!$A:$E,3,FALSE),VLOOKUP($K1410,'Prodcom codes'!$A:$F,4,FALSE)),"")</f>
        <v/>
      </c>
      <c r="I1410" s="16" t="str">
        <f t="shared" si="254"/>
        <v/>
      </c>
      <c r="J1410" s="17" t="str">
        <f t="shared" si="255"/>
        <v/>
      </c>
      <c r="K1410" s="13" t="str">
        <f t="shared" si="256"/>
        <v/>
      </c>
      <c r="L1410" s="19" t="b">
        <f t="shared" si="257"/>
        <v>1</v>
      </c>
      <c r="M1410" s="19" t="b">
        <f t="shared" si="258"/>
        <v>1</v>
      </c>
      <c r="N1410" s="19" t="b">
        <f t="shared" si="259"/>
        <v>1</v>
      </c>
      <c r="O1410" s="19" t="b">
        <f t="shared" si="260"/>
        <v>0</v>
      </c>
      <c r="P1410" s="19" t="b">
        <f>IF(B1410="GN",ISNA(VLOOKUP($K1410,'GN codes'!$A:$A,1,FALSE)),ISNA(VLOOKUP($K1410,'Prodcom codes'!$A:$A,1,FALSE)))</f>
        <v>1</v>
      </c>
      <c r="Q1410" s="19" t="b">
        <f t="shared" si="261"/>
        <v>0</v>
      </c>
      <c r="R1410" s="19" t="b">
        <f t="shared" si="262"/>
        <v>0</v>
      </c>
      <c r="S1410" s="19" t="b">
        <f t="shared" si="263"/>
        <v>0</v>
      </c>
      <c r="T1410" s="19" t="b">
        <f t="shared" si="264"/>
        <v>0</v>
      </c>
      <c r="U1410" s="19" t="b">
        <f t="shared" si="265"/>
        <v>0</v>
      </c>
    </row>
    <row r="1411" spans="8:21" x14ac:dyDescent="0.25">
      <c r="H1411" s="13" t="str">
        <f>_xlfn.IFNA(IF(B1411="GN",VLOOKUP($K1411,'GN codes'!$A:$E,3,FALSE),VLOOKUP($K1411,'Prodcom codes'!$A:$F,4,FALSE)),"")</f>
        <v/>
      </c>
      <c r="I1411" s="16" t="str">
        <f t="shared" ref="I1411:I1474" si="266">IF(L1411,"",IF(OR(M1411:U1411),"O","P"))</f>
        <v/>
      </c>
      <c r="J1411" s="17" t="str">
        <f t="shared" ref="J1411:J1474" si="267">IF(L1411,"",IF(M1411,M$1,IF(N1411,N$1,IF(O1411,O$1,IF(P1411,P$1,IF(Q1411,Q$1,IF(R1411,R$1,IF(S1411,S$1,IF(T1411,T$1,IF(U1411,U$1,""))))))))))</f>
        <v/>
      </c>
      <c r="K1411" s="13" t="str">
        <f t="shared" ref="K1411:K1474" si="268">IF(LEN(SUBSTITUTE($A1411,".",""))&gt;8,LEFT(SUBSTITUTE($A1411,".",""),8),TEXT(SUBSTITUTE($A1411,".",""),"00000000"))</f>
        <v/>
      </c>
      <c r="L1411" s="19" t="b">
        <f t="shared" ref="L1411:L1474" si="269">SUMPRODUCT(-($A1411:$G1411&lt;&gt;""))=0</f>
        <v>1</v>
      </c>
      <c r="M1411" s="19" t="b">
        <f t="shared" ref="M1411:M1474" si="270">IF(AND(H1411&lt;&gt;"",H1411&lt;&gt;"n.v.t"),OR(SUMPRODUCT(-($A1411:$C1411&lt;&gt;""))&gt;-3,SUMPRODUCT(-($D1411:$E1411&lt;&gt;""))&gt;-2),OR(SUMPRODUCT(-($A1411:$C1411&lt;&gt;""))&gt;-3,$D1411=""))</f>
        <v>1</v>
      </c>
      <c r="N1411" s="19" t="b">
        <f t="shared" ref="N1411:N1474" si="271">AND(B1411&lt;&gt;"GN",B1411&lt;&gt;"Prodcom")</f>
        <v>1</v>
      </c>
      <c r="O1411" s="19" t="b">
        <f t="shared" ref="O1411:O1474" si="272">AND(C1411&lt;&gt;0,C1411&lt;&gt;1)</f>
        <v>0</v>
      </c>
      <c r="P1411" s="19" t="b">
        <f>IF(B1411="GN",ISNA(VLOOKUP($K1411,'GN codes'!$A:$A,1,FALSE)),ISNA(VLOOKUP($K1411,'Prodcom codes'!$A:$A,1,FALSE)))</f>
        <v>1</v>
      </c>
      <c r="Q1411" s="19" t="b">
        <f t="shared" ref="Q1411:Q1474" si="273">IF(OR(ISBLANK($D1411),AND(ISNUMBER($D1411),$D1411&gt;=0,$D1411&lt;=50000000)),FALSE,TRUE)</f>
        <v>0</v>
      </c>
      <c r="R1411" s="19" t="b">
        <f t="shared" ref="R1411:R1474" si="274">IF(OR(ISBLANK($E1411),AND(ISNUMBER($E1411),$E1411&gt;=0,$E1411&lt;=50000000)),FALSE,TRUE)</f>
        <v>0</v>
      </c>
      <c r="S1411" s="19" t="b">
        <f t="shared" ref="S1411:S1474" si="275">IF(OR(ISBLANK($F1411),AND(ISNUMBER($F1411),$F1411&gt;=0,$F1411&lt;=50000000)),FALSE,TRUE)</f>
        <v>0</v>
      </c>
      <c r="T1411" s="19" t="b">
        <f t="shared" ref="T1411:T1474" si="276">IF(OR(ISBLANK($G1411),AND(ISNUMBER($G1411),$G1411&gt;=0,$G1411&lt;=50000000)),FALSE,TRUE)</f>
        <v>0</v>
      </c>
      <c r="U1411" s="19" t="b">
        <f t="shared" ref="U1411:U1474" si="277">AND(SUMPRODUCT(-($F1411:$G1411&lt;&gt;""))&gt;-2,OR(LEFT($K1411,4)="1051",LEFT($K1411,3)="040"))</f>
        <v>0</v>
      </c>
    </row>
    <row r="1412" spans="8:21" x14ac:dyDescent="0.25">
      <c r="H1412" s="13" t="str">
        <f>_xlfn.IFNA(IF(B1412="GN",VLOOKUP($K1412,'GN codes'!$A:$E,3,FALSE),VLOOKUP($K1412,'Prodcom codes'!$A:$F,4,FALSE)),"")</f>
        <v/>
      </c>
      <c r="I1412" s="16" t="str">
        <f t="shared" si="266"/>
        <v/>
      </c>
      <c r="J1412" s="17" t="str">
        <f t="shared" si="267"/>
        <v/>
      </c>
      <c r="K1412" s="13" t="str">
        <f t="shared" si="268"/>
        <v/>
      </c>
      <c r="L1412" s="19" t="b">
        <f t="shared" si="269"/>
        <v>1</v>
      </c>
      <c r="M1412" s="19" t="b">
        <f t="shared" si="270"/>
        <v>1</v>
      </c>
      <c r="N1412" s="19" t="b">
        <f t="shared" si="271"/>
        <v>1</v>
      </c>
      <c r="O1412" s="19" t="b">
        <f t="shared" si="272"/>
        <v>0</v>
      </c>
      <c r="P1412" s="19" t="b">
        <f>IF(B1412="GN",ISNA(VLOOKUP($K1412,'GN codes'!$A:$A,1,FALSE)),ISNA(VLOOKUP($K1412,'Prodcom codes'!$A:$A,1,FALSE)))</f>
        <v>1</v>
      </c>
      <c r="Q1412" s="19" t="b">
        <f t="shared" si="273"/>
        <v>0</v>
      </c>
      <c r="R1412" s="19" t="b">
        <f t="shared" si="274"/>
        <v>0</v>
      </c>
      <c r="S1412" s="19" t="b">
        <f t="shared" si="275"/>
        <v>0</v>
      </c>
      <c r="T1412" s="19" t="b">
        <f t="shared" si="276"/>
        <v>0</v>
      </c>
      <c r="U1412" s="19" t="b">
        <f t="shared" si="277"/>
        <v>0</v>
      </c>
    </row>
    <row r="1413" spans="8:21" x14ac:dyDescent="0.25">
      <c r="H1413" s="13" t="str">
        <f>_xlfn.IFNA(IF(B1413="GN",VLOOKUP($K1413,'GN codes'!$A:$E,3,FALSE),VLOOKUP($K1413,'Prodcom codes'!$A:$F,4,FALSE)),"")</f>
        <v/>
      </c>
      <c r="I1413" s="16" t="str">
        <f t="shared" si="266"/>
        <v/>
      </c>
      <c r="J1413" s="17" t="str">
        <f t="shared" si="267"/>
        <v/>
      </c>
      <c r="K1413" s="13" t="str">
        <f t="shared" si="268"/>
        <v/>
      </c>
      <c r="L1413" s="19" t="b">
        <f t="shared" si="269"/>
        <v>1</v>
      </c>
      <c r="M1413" s="19" t="b">
        <f t="shared" si="270"/>
        <v>1</v>
      </c>
      <c r="N1413" s="19" t="b">
        <f t="shared" si="271"/>
        <v>1</v>
      </c>
      <c r="O1413" s="19" t="b">
        <f t="shared" si="272"/>
        <v>0</v>
      </c>
      <c r="P1413" s="19" t="b">
        <f>IF(B1413="GN",ISNA(VLOOKUP($K1413,'GN codes'!$A:$A,1,FALSE)),ISNA(VLOOKUP($K1413,'Prodcom codes'!$A:$A,1,FALSE)))</f>
        <v>1</v>
      </c>
      <c r="Q1413" s="19" t="b">
        <f t="shared" si="273"/>
        <v>0</v>
      </c>
      <c r="R1413" s="19" t="b">
        <f t="shared" si="274"/>
        <v>0</v>
      </c>
      <c r="S1413" s="19" t="b">
        <f t="shared" si="275"/>
        <v>0</v>
      </c>
      <c r="T1413" s="19" t="b">
        <f t="shared" si="276"/>
        <v>0</v>
      </c>
      <c r="U1413" s="19" t="b">
        <f t="shared" si="277"/>
        <v>0</v>
      </c>
    </row>
    <row r="1414" spans="8:21" x14ac:dyDescent="0.25">
      <c r="H1414" s="13" t="str">
        <f>_xlfn.IFNA(IF(B1414="GN",VLOOKUP($K1414,'GN codes'!$A:$E,3,FALSE),VLOOKUP($K1414,'Prodcom codes'!$A:$F,4,FALSE)),"")</f>
        <v/>
      </c>
      <c r="I1414" s="16" t="str">
        <f t="shared" si="266"/>
        <v/>
      </c>
      <c r="J1414" s="17" t="str">
        <f t="shared" si="267"/>
        <v/>
      </c>
      <c r="K1414" s="13" t="str">
        <f t="shared" si="268"/>
        <v/>
      </c>
      <c r="L1414" s="19" t="b">
        <f t="shared" si="269"/>
        <v>1</v>
      </c>
      <c r="M1414" s="19" t="b">
        <f t="shared" si="270"/>
        <v>1</v>
      </c>
      <c r="N1414" s="19" t="b">
        <f t="shared" si="271"/>
        <v>1</v>
      </c>
      <c r="O1414" s="19" t="b">
        <f t="shared" si="272"/>
        <v>0</v>
      </c>
      <c r="P1414" s="19" t="b">
        <f>IF(B1414="GN",ISNA(VLOOKUP($K1414,'GN codes'!$A:$A,1,FALSE)),ISNA(VLOOKUP($K1414,'Prodcom codes'!$A:$A,1,FALSE)))</f>
        <v>1</v>
      </c>
      <c r="Q1414" s="19" t="b">
        <f t="shared" si="273"/>
        <v>0</v>
      </c>
      <c r="R1414" s="19" t="b">
        <f t="shared" si="274"/>
        <v>0</v>
      </c>
      <c r="S1414" s="19" t="b">
        <f t="shared" si="275"/>
        <v>0</v>
      </c>
      <c r="T1414" s="19" t="b">
        <f t="shared" si="276"/>
        <v>0</v>
      </c>
      <c r="U1414" s="19" t="b">
        <f t="shared" si="277"/>
        <v>0</v>
      </c>
    </row>
    <row r="1415" spans="8:21" x14ac:dyDescent="0.25">
      <c r="H1415" s="13" t="str">
        <f>_xlfn.IFNA(IF(B1415="GN",VLOOKUP($K1415,'GN codes'!$A:$E,3,FALSE),VLOOKUP($K1415,'Prodcom codes'!$A:$F,4,FALSE)),"")</f>
        <v/>
      </c>
      <c r="I1415" s="16" t="str">
        <f t="shared" si="266"/>
        <v/>
      </c>
      <c r="J1415" s="17" t="str">
        <f t="shared" si="267"/>
        <v/>
      </c>
      <c r="K1415" s="13" t="str">
        <f t="shared" si="268"/>
        <v/>
      </c>
      <c r="L1415" s="19" t="b">
        <f t="shared" si="269"/>
        <v>1</v>
      </c>
      <c r="M1415" s="19" t="b">
        <f t="shared" si="270"/>
        <v>1</v>
      </c>
      <c r="N1415" s="19" t="b">
        <f t="shared" si="271"/>
        <v>1</v>
      </c>
      <c r="O1415" s="19" t="b">
        <f t="shared" si="272"/>
        <v>0</v>
      </c>
      <c r="P1415" s="19" t="b">
        <f>IF(B1415="GN",ISNA(VLOOKUP($K1415,'GN codes'!$A:$A,1,FALSE)),ISNA(VLOOKUP($K1415,'Prodcom codes'!$A:$A,1,FALSE)))</f>
        <v>1</v>
      </c>
      <c r="Q1415" s="19" t="b">
        <f t="shared" si="273"/>
        <v>0</v>
      </c>
      <c r="R1415" s="19" t="b">
        <f t="shared" si="274"/>
        <v>0</v>
      </c>
      <c r="S1415" s="19" t="b">
        <f t="shared" si="275"/>
        <v>0</v>
      </c>
      <c r="T1415" s="19" t="b">
        <f t="shared" si="276"/>
        <v>0</v>
      </c>
      <c r="U1415" s="19" t="b">
        <f t="shared" si="277"/>
        <v>0</v>
      </c>
    </row>
    <row r="1416" spans="8:21" x14ac:dyDescent="0.25">
      <c r="H1416" s="13" t="str">
        <f>_xlfn.IFNA(IF(B1416="GN",VLOOKUP($K1416,'GN codes'!$A:$E,3,FALSE),VLOOKUP($K1416,'Prodcom codes'!$A:$F,4,FALSE)),"")</f>
        <v/>
      </c>
      <c r="I1416" s="16" t="str">
        <f t="shared" si="266"/>
        <v/>
      </c>
      <c r="J1416" s="17" t="str">
        <f t="shared" si="267"/>
        <v/>
      </c>
      <c r="K1416" s="13" t="str">
        <f t="shared" si="268"/>
        <v/>
      </c>
      <c r="L1416" s="19" t="b">
        <f t="shared" si="269"/>
        <v>1</v>
      </c>
      <c r="M1416" s="19" t="b">
        <f t="shared" si="270"/>
        <v>1</v>
      </c>
      <c r="N1416" s="19" t="b">
        <f t="shared" si="271"/>
        <v>1</v>
      </c>
      <c r="O1416" s="19" t="b">
        <f t="shared" si="272"/>
        <v>0</v>
      </c>
      <c r="P1416" s="19" t="b">
        <f>IF(B1416="GN",ISNA(VLOOKUP($K1416,'GN codes'!$A:$A,1,FALSE)),ISNA(VLOOKUP($K1416,'Prodcom codes'!$A:$A,1,FALSE)))</f>
        <v>1</v>
      </c>
      <c r="Q1416" s="19" t="b">
        <f t="shared" si="273"/>
        <v>0</v>
      </c>
      <c r="R1416" s="19" t="b">
        <f t="shared" si="274"/>
        <v>0</v>
      </c>
      <c r="S1416" s="19" t="b">
        <f t="shared" si="275"/>
        <v>0</v>
      </c>
      <c r="T1416" s="19" t="b">
        <f t="shared" si="276"/>
        <v>0</v>
      </c>
      <c r="U1416" s="19" t="b">
        <f t="shared" si="277"/>
        <v>0</v>
      </c>
    </row>
    <row r="1417" spans="8:21" x14ac:dyDescent="0.25">
      <c r="H1417" s="13" t="str">
        <f>_xlfn.IFNA(IF(B1417="GN",VLOOKUP($K1417,'GN codes'!$A:$E,3,FALSE),VLOOKUP($K1417,'Prodcom codes'!$A:$F,4,FALSE)),"")</f>
        <v/>
      </c>
      <c r="I1417" s="16" t="str">
        <f t="shared" si="266"/>
        <v/>
      </c>
      <c r="J1417" s="17" t="str">
        <f t="shared" si="267"/>
        <v/>
      </c>
      <c r="K1417" s="13" t="str">
        <f t="shared" si="268"/>
        <v/>
      </c>
      <c r="L1417" s="19" t="b">
        <f t="shared" si="269"/>
        <v>1</v>
      </c>
      <c r="M1417" s="19" t="b">
        <f t="shared" si="270"/>
        <v>1</v>
      </c>
      <c r="N1417" s="19" t="b">
        <f t="shared" si="271"/>
        <v>1</v>
      </c>
      <c r="O1417" s="19" t="b">
        <f t="shared" si="272"/>
        <v>0</v>
      </c>
      <c r="P1417" s="19" t="b">
        <f>IF(B1417="GN",ISNA(VLOOKUP($K1417,'GN codes'!$A:$A,1,FALSE)),ISNA(VLOOKUP($K1417,'Prodcom codes'!$A:$A,1,FALSE)))</f>
        <v>1</v>
      </c>
      <c r="Q1417" s="19" t="b">
        <f t="shared" si="273"/>
        <v>0</v>
      </c>
      <c r="R1417" s="19" t="b">
        <f t="shared" si="274"/>
        <v>0</v>
      </c>
      <c r="S1417" s="19" t="b">
        <f t="shared" si="275"/>
        <v>0</v>
      </c>
      <c r="T1417" s="19" t="b">
        <f t="shared" si="276"/>
        <v>0</v>
      </c>
      <c r="U1417" s="19" t="b">
        <f t="shared" si="277"/>
        <v>0</v>
      </c>
    </row>
    <row r="1418" spans="8:21" x14ac:dyDescent="0.25">
      <c r="H1418" s="13" t="str">
        <f>_xlfn.IFNA(IF(B1418="GN",VLOOKUP($K1418,'GN codes'!$A:$E,3,FALSE),VLOOKUP($K1418,'Prodcom codes'!$A:$F,4,FALSE)),"")</f>
        <v/>
      </c>
      <c r="I1418" s="16" t="str">
        <f t="shared" si="266"/>
        <v/>
      </c>
      <c r="J1418" s="17" t="str">
        <f t="shared" si="267"/>
        <v/>
      </c>
      <c r="K1418" s="13" t="str">
        <f t="shared" si="268"/>
        <v/>
      </c>
      <c r="L1418" s="19" t="b">
        <f t="shared" si="269"/>
        <v>1</v>
      </c>
      <c r="M1418" s="19" t="b">
        <f t="shared" si="270"/>
        <v>1</v>
      </c>
      <c r="N1418" s="19" t="b">
        <f t="shared" si="271"/>
        <v>1</v>
      </c>
      <c r="O1418" s="19" t="b">
        <f t="shared" si="272"/>
        <v>0</v>
      </c>
      <c r="P1418" s="19" t="b">
        <f>IF(B1418="GN",ISNA(VLOOKUP($K1418,'GN codes'!$A:$A,1,FALSE)),ISNA(VLOOKUP($K1418,'Prodcom codes'!$A:$A,1,FALSE)))</f>
        <v>1</v>
      </c>
      <c r="Q1418" s="19" t="b">
        <f t="shared" si="273"/>
        <v>0</v>
      </c>
      <c r="R1418" s="19" t="b">
        <f t="shared" si="274"/>
        <v>0</v>
      </c>
      <c r="S1418" s="19" t="b">
        <f t="shared" si="275"/>
        <v>0</v>
      </c>
      <c r="T1418" s="19" t="b">
        <f t="shared" si="276"/>
        <v>0</v>
      </c>
      <c r="U1418" s="19" t="b">
        <f t="shared" si="277"/>
        <v>0</v>
      </c>
    </row>
    <row r="1419" spans="8:21" x14ac:dyDescent="0.25">
      <c r="H1419" s="13" t="str">
        <f>_xlfn.IFNA(IF(B1419="GN",VLOOKUP($K1419,'GN codes'!$A:$E,3,FALSE),VLOOKUP($K1419,'Prodcom codes'!$A:$F,4,FALSE)),"")</f>
        <v/>
      </c>
      <c r="I1419" s="16" t="str">
        <f t="shared" si="266"/>
        <v/>
      </c>
      <c r="J1419" s="17" t="str">
        <f t="shared" si="267"/>
        <v/>
      </c>
      <c r="K1419" s="13" t="str">
        <f t="shared" si="268"/>
        <v/>
      </c>
      <c r="L1419" s="19" t="b">
        <f t="shared" si="269"/>
        <v>1</v>
      </c>
      <c r="M1419" s="19" t="b">
        <f t="shared" si="270"/>
        <v>1</v>
      </c>
      <c r="N1419" s="19" t="b">
        <f t="shared" si="271"/>
        <v>1</v>
      </c>
      <c r="O1419" s="19" t="b">
        <f t="shared" si="272"/>
        <v>0</v>
      </c>
      <c r="P1419" s="19" t="b">
        <f>IF(B1419="GN",ISNA(VLOOKUP($K1419,'GN codes'!$A:$A,1,FALSE)),ISNA(VLOOKUP($K1419,'Prodcom codes'!$A:$A,1,FALSE)))</f>
        <v>1</v>
      </c>
      <c r="Q1419" s="19" t="b">
        <f t="shared" si="273"/>
        <v>0</v>
      </c>
      <c r="R1419" s="19" t="b">
        <f t="shared" si="274"/>
        <v>0</v>
      </c>
      <c r="S1419" s="19" t="b">
        <f t="shared" si="275"/>
        <v>0</v>
      </c>
      <c r="T1419" s="19" t="b">
        <f t="shared" si="276"/>
        <v>0</v>
      </c>
      <c r="U1419" s="19" t="b">
        <f t="shared" si="277"/>
        <v>0</v>
      </c>
    </row>
    <row r="1420" spans="8:21" x14ac:dyDescent="0.25">
      <c r="H1420" s="13" t="str">
        <f>_xlfn.IFNA(IF(B1420="GN",VLOOKUP($K1420,'GN codes'!$A:$E,3,FALSE),VLOOKUP($K1420,'Prodcom codes'!$A:$F,4,FALSE)),"")</f>
        <v/>
      </c>
      <c r="I1420" s="16" t="str">
        <f t="shared" si="266"/>
        <v/>
      </c>
      <c r="J1420" s="17" t="str">
        <f t="shared" si="267"/>
        <v/>
      </c>
      <c r="K1420" s="13" t="str">
        <f t="shared" si="268"/>
        <v/>
      </c>
      <c r="L1420" s="19" t="b">
        <f t="shared" si="269"/>
        <v>1</v>
      </c>
      <c r="M1420" s="19" t="b">
        <f t="shared" si="270"/>
        <v>1</v>
      </c>
      <c r="N1420" s="19" t="b">
        <f t="shared" si="271"/>
        <v>1</v>
      </c>
      <c r="O1420" s="19" t="b">
        <f t="shared" si="272"/>
        <v>0</v>
      </c>
      <c r="P1420" s="19" t="b">
        <f>IF(B1420="GN",ISNA(VLOOKUP($K1420,'GN codes'!$A:$A,1,FALSE)),ISNA(VLOOKUP($K1420,'Prodcom codes'!$A:$A,1,FALSE)))</f>
        <v>1</v>
      </c>
      <c r="Q1420" s="19" t="b">
        <f t="shared" si="273"/>
        <v>0</v>
      </c>
      <c r="R1420" s="19" t="b">
        <f t="shared" si="274"/>
        <v>0</v>
      </c>
      <c r="S1420" s="19" t="b">
        <f t="shared" si="275"/>
        <v>0</v>
      </c>
      <c r="T1420" s="19" t="b">
        <f t="shared" si="276"/>
        <v>0</v>
      </c>
      <c r="U1420" s="19" t="b">
        <f t="shared" si="277"/>
        <v>0</v>
      </c>
    </row>
    <row r="1421" spans="8:21" x14ac:dyDescent="0.25">
      <c r="H1421" s="13" t="str">
        <f>_xlfn.IFNA(IF(B1421="GN",VLOOKUP($K1421,'GN codes'!$A:$E,3,FALSE),VLOOKUP($K1421,'Prodcom codes'!$A:$F,4,FALSE)),"")</f>
        <v/>
      </c>
      <c r="I1421" s="16" t="str">
        <f t="shared" si="266"/>
        <v/>
      </c>
      <c r="J1421" s="17" t="str">
        <f t="shared" si="267"/>
        <v/>
      </c>
      <c r="K1421" s="13" t="str">
        <f t="shared" si="268"/>
        <v/>
      </c>
      <c r="L1421" s="19" t="b">
        <f t="shared" si="269"/>
        <v>1</v>
      </c>
      <c r="M1421" s="19" t="b">
        <f t="shared" si="270"/>
        <v>1</v>
      </c>
      <c r="N1421" s="19" t="b">
        <f t="shared" si="271"/>
        <v>1</v>
      </c>
      <c r="O1421" s="19" t="b">
        <f t="shared" si="272"/>
        <v>0</v>
      </c>
      <c r="P1421" s="19" t="b">
        <f>IF(B1421="GN",ISNA(VLOOKUP($K1421,'GN codes'!$A:$A,1,FALSE)),ISNA(VLOOKUP($K1421,'Prodcom codes'!$A:$A,1,FALSE)))</f>
        <v>1</v>
      </c>
      <c r="Q1421" s="19" t="b">
        <f t="shared" si="273"/>
        <v>0</v>
      </c>
      <c r="R1421" s="19" t="b">
        <f t="shared" si="274"/>
        <v>0</v>
      </c>
      <c r="S1421" s="19" t="b">
        <f t="shared" si="275"/>
        <v>0</v>
      </c>
      <c r="T1421" s="19" t="b">
        <f t="shared" si="276"/>
        <v>0</v>
      </c>
      <c r="U1421" s="19" t="b">
        <f t="shared" si="277"/>
        <v>0</v>
      </c>
    </row>
    <row r="1422" spans="8:21" x14ac:dyDescent="0.25">
      <c r="H1422" s="13" t="str">
        <f>_xlfn.IFNA(IF(B1422="GN",VLOOKUP($K1422,'GN codes'!$A:$E,3,FALSE),VLOOKUP($K1422,'Prodcom codes'!$A:$F,4,FALSE)),"")</f>
        <v/>
      </c>
      <c r="I1422" s="16" t="str">
        <f t="shared" si="266"/>
        <v/>
      </c>
      <c r="J1422" s="17" t="str">
        <f t="shared" si="267"/>
        <v/>
      </c>
      <c r="K1422" s="13" t="str">
        <f t="shared" si="268"/>
        <v/>
      </c>
      <c r="L1422" s="19" t="b">
        <f t="shared" si="269"/>
        <v>1</v>
      </c>
      <c r="M1422" s="19" t="b">
        <f t="shared" si="270"/>
        <v>1</v>
      </c>
      <c r="N1422" s="19" t="b">
        <f t="shared" si="271"/>
        <v>1</v>
      </c>
      <c r="O1422" s="19" t="b">
        <f t="shared" si="272"/>
        <v>0</v>
      </c>
      <c r="P1422" s="19" t="b">
        <f>IF(B1422="GN",ISNA(VLOOKUP($K1422,'GN codes'!$A:$A,1,FALSE)),ISNA(VLOOKUP($K1422,'Prodcom codes'!$A:$A,1,FALSE)))</f>
        <v>1</v>
      </c>
      <c r="Q1422" s="19" t="b">
        <f t="shared" si="273"/>
        <v>0</v>
      </c>
      <c r="R1422" s="19" t="b">
        <f t="shared" si="274"/>
        <v>0</v>
      </c>
      <c r="S1422" s="19" t="b">
        <f t="shared" si="275"/>
        <v>0</v>
      </c>
      <c r="T1422" s="19" t="b">
        <f t="shared" si="276"/>
        <v>0</v>
      </c>
      <c r="U1422" s="19" t="b">
        <f t="shared" si="277"/>
        <v>0</v>
      </c>
    </row>
    <row r="1423" spans="8:21" x14ac:dyDescent="0.25">
      <c r="H1423" s="13" t="str">
        <f>_xlfn.IFNA(IF(B1423="GN",VLOOKUP($K1423,'GN codes'!$A:$E,3,FALSE),VLOOKUP($K1423,'Prodcom codes'!$A:$F,4,FALSE)),"")</f>
        <v/>
      </c>
      <c r="I1423" s="16" t="str">
        <f t="shared" si="266"/>
        <v/>
      </c>
      <c r="J1423" s="17" t="str">
        <f t="shared" si="267"/>
        <v/>
      </c>
      <c r="K1423" s="13" t="str">
        <f t="shared" si="268"/>
        <v/>
      </c>
      <c r="L1423" s="19" t="b">
        <f t="shared" si="269"/>
        <v>1</v>
      </c>
      <c r="M1423" s="19" t="b">
        <f t="shared" si="270"/>
        <v>1</v>
      </c>
      <c r="N1423" s="19" t="b">
        <f t="shared" si="271"/>
        <v>1</v>
      </c>
      <c r="O1423" s="19" t="b">
        <f t="shared" si="272"/>
        <v>0</v>
      </c>
      <c r="P1423" s="19" t="b">
        <f>IF(B1423="GN",ISNA(VLOOKUP($K1423,'GN codes'!$A:$A,1,FALSE)),ISNA(VLOOKUP($K1423,'Prodcom codes'!$A:$A,1,FALSE)))</f>
        <v>1</v>
      </c>
      <c r="Q1423" s="19" t="b">
        <f t="shared" si="273"/>
        <v>0</v>
      </c>
      <c r="R1423" s="19" t="b">
        <f t="shared" si="274"/>
        <v>0</v>
      </c>
      <c r="S1423" s="19" t="b">
        <f t="shared" si="275"/>
        <v>0</v>
      </c>
      <c r="T1423" s="19" t="b">
        <f t="shared" si="276"/>
        <v>0</v>
      </c>
      <c r="U1423" s="19" t="b">
        <f t="shared" si="277"/>
        <v>0</v>
      </c>
    </row>
    <row r="1424" spans="8:21" x14ac:dyDescent="0.25">
      <c r="H1424" s="13" t="str">
        <f>_xlfn.IFNA(IF(B1424="GN",VLOOKUP($K1424,'GN codes'!$A:$E,3,FALSE),VLOOKUP($K1424,'Prodcom codes'!$A:$F,4,FALSE)),"")</f>
        <v/>
      </c>
      <c r="I1424" s="16" t="str">
        <f t="shared" si="266"/>
        <v/>
      </c>
      <c r="J1424" s="17" t="str">
        <f t="shared" si="267"/>
        <v/>
      </c>
      <c r="K1424" s="13" t="str">
        <f t="shared" si="268"/>
        <v/>
      </c>
      <c r="L1424" s="19" t="b">
        <f t="shared" si="269"/>
        <v>1</v>
      </c>
      <c r="M1424" s="19" t="b">
        <f t="shared" si="270"/>
        <v>1</v>
      </c>
      <c r="N1424" s="19" t="b">
        <f t="shared" si="271"/>
        <v>1</v>
      </c>
      <c r="O1424" s="19" t="b">
        <f t="shared" si="272"/>
        <v>0</v>
      </c>
      <c r="P1424" s="19" t="b">
        <f>IF(B1424="GN",ISNA(VLOOKUP($K1424,'GN codes'!$A:$A,1,FALSE)),ISNA(VLOOKUP($K1424,'Prodcom codes'!$A:$A,1,FALSE)))</f>
        <v>1</v>
      </c>
      <c r="Q1424" s="19" t="b">
        <f t="shared" si="273"/>
        <v>0</v>
      </c>
      <c r="R1424" s="19" t="b">
        <f t="shared" si="274"/>
        <v>0</v>
      </c>
      <c r="S1424" s="19" t="b">
        <f t="shared" si="275"/>
        <v>0</v>
      </c>
      <c r="T1424" s="19" t="b">
        <f t="shared" si="276"/>
        <v>0</v>
      </c>
      <c r="U1424" s="19" t="b">
        <f t="shared" si="277"/>
        <v>0</v>
      </c>
    </row>
    <row r="1425" spans="8:21" x14ac:dyDescent="0.25">
      <c r="H1425" s="13" t="str">
        <f>_xlfn.IFNA(IF(B1425="GN",VLOOKUP($K1425,'GN codes'!$A:$E,3,FALSE),VLOOKUP($K1425,'Prodcom codes'!$A:$F,4,FALSE)),"")</f>
        <v/>
      </c>
      <c r="I1425" s="16" t="str">
        <f t="shared" si="266"/>
        <v/>
      </c>
      <c r="J1425" s="17" t="str">
        <f t="shared" si="267"/>
        <v/>
      </c>
      <c r="K1425" s="13" t="str">
        <f t="shared" si="268"/>
        <v/>
      </c>
      <c r="L1425" s="19" t="b">
        <f t="shared" si="269"/>
        <v>1</v>
      </c>
      <c r="M1425" s="19" t="b">
        <f t="shared" si="270"/>
        <v>1</v>
      </c>
      <c r="N1425" s="19" t="b">
        <f t="shared" si="271"/>
        <v>1</v>
      </c>
      <c r="O1425" s="19" t="b">
        <f t="shared" si="272"/>
        <v>0</v>
      </c>
      <c r="P1425" s="19" t="b">
        <f>IF(B1425="GN",ISNA(VLOOKUP($K1425,'GN codes'!$A:$A,1,FALSE)),ISNA(VLOOKUP($K1425,'Prodcom codes'!$A:$A,1,FALSE)))</f>
        <v>1</v>
      </c>
      <c r="Q1425" s="19" t="b">
        <f t="shared" si="273"/>
        <v>0</v>
      </c>
      <c r="R1425" s="19" t="b">
        <f t="shared" si="274"/>
        <v>0</v>
      </c>
      <c r="S1425" s="19" t="b">
        <f t="shared" si="275"/>
        <v>0</v>
      </c>
      <c r="T1425" s="19" t="b">
        <f t="shared" si="276"/>
        <v>0</v>
      </c>
      <c r="U1425" s="19" t="b">
        <f t="shared" si="277"/>
        <v>0</v>
      </c>
    </row>
    <row r="1426" spans="8:21" x14ac:dyDescent="0.25">
      <c r="H1426" s="13" t="str">
        <f>_xlfn.IFNA(IF(B1426="GN",VLOOKUP($K1426,'GN codes'!$A:$E,3,FALSE),VLOOKUP($K1426,'Prodcom codes'!$A:$F,4,FALSE)),"")</f>
        <v/>
      </c>
      <c r="I1426" s="16" t="str">
        <f t="shared" si="266"/>
        <v/>
      </c>
      <c r="J1426" s="17" t="str">
        <f t="shared" si="267"/>
        <v/>
      </c>
      <c r="K1426" s="13" t="str">
        <f t="shared" si="268"/>
        <v/>
      </c>
      <c r="L1426" s="19" t="b">
        <f t="shared" si="269"/>
        <v>1</v>
      </c>
      <c r="M1426" s="19" t="b">
        <f t="shared" si="270"/>
        <v>1</v>
      </c>
      <c r="N1426" s="19" t="b">
        <f t="shared" si="271"/>
        <v>1</v>
      </c>
      <c r="O1426" s="19" t="b">
        <f t="shared" si="272"/>
        <v>0</v>
      </c>
      <c r="P1426" s="19" t="b">
        <f>IF(B1426="GN",ISNA(VLOOKUP($K1426,'GN codes'!$A:$A,1,FALSE)),ISNA(VLOOKUP($K1426,'Prodcom codes'!$A:$A,1,FALSE)))</f>
        <v>1</v>
      </c>
      <c r="Q1426" s="19" t="b">
        <f t="shared" si="273"/>
        <v>0</v>
      </c>
      <c r="R1426" s="19" t="b">
        <f t="shared" si="274"/>
        <v>0</v>
      </c>
      <c r="S1426" s="19" t="b">
        <f t="shared" si="275"/>
        <v>0</v>
      </c>
      <c r="T1426" s="19" t="b">
        <f t="shared" si="276"/>
        <v>0</v>
      </c>
      <c r="U1426" s="19" t="b">
        <f t="shared" si="277"/>
        <v>0</v>
      </c>
    </row>
    <row r="1427" spans="8:21" x14ac:dyDescent="0.25">
      <c r="H1427" s="13" t="str">
        <f>_xlfn.IFNA(IF(B1427="GN",VLOOKUP($K1427,'GN codes'!$A:$E,3,FALSE),VLOOKUP($K1427,'Prodcom codes'!$A:$F,4,FALSE)),"")</f>
        <v/>
      </c>
      <c r="I1427" s="16" t="str">
        <f t="shared" si="266"/>
        <v/>
      </c>
      <c r="J1427" s="17" t="str">
        <f t="shared" si="267"/>
        <v/>
      </c>
      <c r="K1427" s="13" t="str">
        <f t="shared" si="268"/>
        <v/>
      </c>
      <c r="L1427" s="19" t="b">
        <f t="shared" si="269"/>
        <v>1</v>
      </c>
      <c r="M1427" s="19" t="b">
        <f t="shared" si="270"/>
        <v>1</v>
      </c>
      <c r="N1427" s="19" t="b">
        <f t="shared" si="271"/>
        <v>1</v>
      </c>
      <c r="O1427" s="19" t="b">
        <f t="shared" si="272"/>
        <v>0</v>
      </c>
      <c r="P1427" s="19" t="b">
        <f>IF(B1427="GN",ISNA(VLOOKUP($K1427,'GN codes'!$A:$A,1,FALSE)),ISNA(VLOOKUP($K1427,'Prodcom codes'!$A:$A,1,FALSE)))</f>
        <v>1</v>
      </c>
      <c r="Q1427" s="19" t="b">
        <f t="shared" si="273"/>
        <v>0</v>
      </c>
      <c r="R1427" s="19" t="b">
        <f t="shared" si="274"/>
        <v>0</v>
      </c>
      <c r="S1427" s="19" t="b">
        <f t="shared" si="275"/>
        <v>0</v>
      </c>
      <c r="T1427" s="19" t="b">
        <f t="shared" si="276"/>
        <v>0</v>
      </c>
      <c r="U1427" s="19" t="b">
        <f t="shared" si="277"/>
        <v>0</v>
      </c>
    </row>
    <row r="1428" spans="8:21" x14ac:dyDescent="0.25">
      <c r="H1428" s="13" t="str">
        <f>_xlfn.IFNA(IF(B1428="GN",VLOOKUP($K1428,'GN codes'!$A:$E,3,FALSE),VLOOKUP($K1428,'Prodcom codes'!$A:$F,4,FALSE)),"")</f>
        <v/>
      </c>
      <c r="I1428" s="16" t="str">
        <f t="shared" si="266"/>
        <v/>
      </c>
      <c r="J1428" s="17" t="str">
        <f t="shared" si="267"/>
        <v/>
      </c>
      <c r="K1428" s="13" t="str">
        <f t="shared" si="268"/>
        <v/>
      </c>
      <c r="L1428" s="19" t="b">
        <f t="shared" si="269"/>
        <v>1</v>
      </c>
      <c r="M1428" s="19" t="b">
        <f t="shared" si="270"/>
        <v>1</v>
      </c>
      <c r="N1428" s="19" t="b">
        <f t="shared" si="271"/>
        <v>1</v>
      </c>
      <c r="O1428" s="19" t="b">
        <f t="shared" si="272"/>
        <v>0</v>
      </c>
      <c r="P1428" s="19" t="b">
        <f>IF(B1428="GN",ISNA(VLOOKUP($K1428,'GN codes'!$A:$A,1,FALSE)),ISNA(VLOOKUP($K1428,'Prodcom codes'!$A:$A,1,FALSE)))</f>
        <v>1</v>
      </c>
      <c r="Q1428" s="19" t="b">
        <f t="shared" si="273"/>
        <v>0</v>
      </c>
      <c r="R1428" s="19" t="b">
        <f t="shared" si="274"/>
        <v>0</v>
      </c>
      <c r="S1428" s="19" t="b">
        <f t="shared" si="275"/>
        <v>0</v>
      </c>
      <c r="T1428" s="19" t="b">
        <f t="shared" si="276"/>
        <v>0</v>
      </c>
      <c r="U1428" s="19" t="b">
        <f t="shared" si="277"/>
        <v>0</v>
      </c>
    </row>
    <row r="1429" spans="8:21" x14ac:dyDescent="0.25">
      <c r="H1429" s="13" t="str">
        <f>_xlfn.IFNA(IF(B1429="GN",VLOOKUP($K1429,'GN codes'!$A:$E,3,FALSE),VLOOKUP($K1429,'Prodcom codes'!$A:$F,4,FALSE)),"")</f>
        <v/>
      </c>
      <c r="I1429" s="16" t="str">
        <f t="shared" si="266"/>
        <v/>
      </c>
      <c r="J1429" s="17" t="str">
        <f t="shared" si="267"/>
        <v/>
      </c>
      <c r="K1429" s="13" t="str">
        <f t="shared" si="268"/>
        <v/>
      </c>
      <c r="L1429" s="19" t="b">
        <f t="shared" si="269"/>
        <v>1</v>
      </c>
      <c r="M1429" s="19" t="b">
        <f t="shared" si="270"/>
        <v>1</v>
      </c>
      <c r="N1429" s="19" t="b">
        <f t="shared" si="271"/>
        <v>1</v>
      </c>
      <c r="O1429" s="19" t="b">
        <f t="shared" si="272"/>
        <v>0</v>
      </c>
      <c r="P1429" s="19" t="b">
        <f>IF(B1429="GN",ISNA(VLOOKUP($K1429,'GN codes'!$A:$A,1,FALSE)),ISNA(VLOOKUP($K1429,'Prodcom codes'!$A:$A,1,FALSE)))</f>
        <v>1</v>
      </c>
      <c r="Q1429" s="19" t="b">
        <f t="shared" si="273"/>
        <v>0</v>
      </c>
      <c r="R1429" s="19" t="b">
        <f t="shared" si="274"/>
        <v>0</v>
      </c>
      <c r="S1429" s="19" t="b">
        <f t="shared" si="275"/>
        <v>0</v>
      </c>
      <c r="T1429" s="19" t="b">
        <f t="shared" si="276"/>
        <v>0</v>
      </c>
      <c r="U1429" s="19" t="b">
        <f t="shared" si="277"/>
        <v>0</v>
      </c>
    </row>
    <row r="1430" spans="8:21" x14ac:dyDescent="0.25">
      <c r="H1430" s="13" t="str">
        <f>_xlfn.IFNA(IF(B1430="GN",VLOOKUP($K1430,'GN codes'!$A:$E,3,FALSE),VLOOKUP($K1430,'Prodcom codes'!$A:$F,4,FALSE)),"")</f>
        <v/>
      </c>
      <c r="I1430" s="16" t="str">
        <f t="shared" si="266"/>
        <v/>
      </c>
      <c r="J1430" s="17" t="str">
        <f t="shared" si="267"/>
        <v/>
      </c>
      <c r="K1430" s="13" t="str">
        <f t="shared" si="268"/>
        <v/>
      </c>
      <c r="L1430" s="19" t="b">
        <f t="shared" si="269"/>
        <v>1</v>
      </c>
      <c r="M1430" s="19" t="b">
        <f t="shared" si="270"/>
        <v>1</v>
      </c>
      <c r="N1430" s="19" t="b">
        <f t="shared" si="271"/>
        <v>1</v>
      </c>
      <c r="O1430" s="19" t="b">
        <f t="shared" si="272"/>
        <v>0</v>
      </c>
      <c r="P1430" s="19" t="b">
        <f>IF(B1430="GN",ISNA(VLOOKUP($K1430,'GN codes'!$A:$A,1,FALSE)),ISNA(VLOOKUP($K1430,'Prodcom codes'!$A:$A,1,FALSE)))</f>
        <v>1</v>
      </c>
      <c r="Q1430" s="19" t="b">
        <f t="shared" si="273"/>
        <v>0</v>
      </c>
      <c r="R1430" s="19" t="b">
        <f t="shared" si="274"/>
        <v>0</v>
      </c>
      <c r="S1430" s="19" t="b">
        <f t="shared" si="275"/>
        <v>0</v>
      </c>
      <c r="T1430" s="19" t="b">
        <f t="shared" si="276"/>
        <v>0</v>
      </c>
      <c r="U1430" s="19" t="b">
        <f t="shared" si="277"/>
        <v>0</v>
      </c>
    </row>
    <row r="1431" spans="8:21" x14ac:dyDescent="0.25">
      <c r="H1431" s="13" t="str">
        <f>_xlfn.IFNA(IF(B1431="GN",VLOOKUP($K1431,'GN codes'!$A:$E,3,FALSE),VLOOKUP($K1431,'Prodcom codes'!$A:$F,4,FALSE)),"")</f>
        <v/>
      </c>
      <c r="I1431" s="16" t="str">
        <f t="shared" si="266"/>
        <v/>
      </c>
      <c r="J1431" s="17" t="str">
        <f t="shared" si="267"/>
        <v/>
      </c>
      <c r="K1431" s="13" t="str">
        <f t="shared" si="268"/>
        <v/>
      </c>
      <c r="L1431" s="19" t="b">
        <f t="shared" si="269"/>
        <v>1</v>
      </c>
      <c r="M1431" s="19" t="b">
        <f t="shared" si="270"/>
        <v>1</v>
      </c>
      <c r="N1431" s="19" t="b">
        <f t="shared" si="271"/>
        <v>1</v>
      </c>
      <c r="O1431" s="19" t="b">
        <f t="shared" si="272"/>
        <v>0</v>
      </c>
      <c r="P1431" s="19" t="b">
        <f>IF(B1431="GN",ISNA(VLOOKUP($K1431,'GN codes'!$A:$A,1,FALSE)),ISNA(VLOOKUP($K1431,'Prodcom codes'!$A:$A,1,FALSE)))</f>
        <v>1</v>
      </c>
      <c r="Q1431" s="19" t="b">
        <f t="shared" si="273"/>
        <v>0</v>
      </c>
      <c r="R1431" s="19" t="b">
        <f t="shared" si="274"/>
        <v>0</v>
      </c>
      <c r="S1431" s="19" t="b">
        <f t="shared" si="275"/>
        <v>0</v>
      </c>
      <c r="T1431" s="19" t="b">
        <f t="shared" si="276"/>
        <v>0</v>
      </c>
      <c r="U1431" s="19" t="b">
        <f t="shared" si="277"/>
        <v>0</v>
      </c>
    </row>
    <row r="1432" spans="8:21" x14ac:dyDescent="0.25">
      <c r="H1432" s="13" t="str">
        <f>_xlfn.IFNA(IF(B1432="GN",VLOOKUP($K1432,'GN codes'!$A:$E,3,FALSE),VLOOKUP($K1432,'Prodcom codes'!$A:$F,4,FALSE)),"")</f>
        <v/>
      </c>
      <c r="I1432" s="16" t="str">
        <f t="shared" si="266"/>
        <v/>
      </c>
      <c r="J1432" s="17" t="str">
        <f t="shared" si="267"/>
        <v/>
      </c>
      <c r="K1432" s="13" t="str">
        <f t="shared" si="268"/>
        <v/>
      </c>
      <c r="L1432" s="19" t="b">
        <f t="shared" si="269"/>
        <v>1</v>
      </c>
      <c r="M1432" s="19" t="b">
        <f t="shared" si="270"/>
        <v>1</v>
      </c>
      <c r="N1432" s="19" t="b">
        <f t="shared" si="271"/>
        <v>1</v>
      </c>
      <c r="O1432" s="19" t="b">
        <f t="shared" si="272"/>
        <v>0</v>
      </c>
      <c r="P1432" s="19" t="b">
        <f>IF(B1432="GN",ISNA(VLOOKUP($K1432,'GN codes'!$A:$A,1,FALSE)),ISNA(VLOOKUP($K1432,'Prodcom codes'!$A:$A,1,FALSE)))</f>
        <v>1</v>
      </c>
      <c r="Q1432" s="19" t="b">
        <f t="shared" si="273"/>
        <v>0</v>
      </c>
      <c r="R1432" s="19" t="b">
        <f t="shared" si="274"/>
        <v>0</v>
      </c>
      <c r="S1432" s="19" t="b">
        <f t="shared" si="275"/>
        <v>0</v>
      </c>
      <c r="T1432" s="19" t="b">
        <f t="shared" si="276"/>
        <v>0</v>
      </c>
      <c r="U1432" s="19" t="b">
        <f t="shared" si="277"/>
        <v>0</v>
      </c>
    </row>
    <row r="1433" spans="8:21" x14ac:dyDescent="0.25">
      <c r="H1433" s="13" t="str">
        <f>_xlfn.IFNA(IF(B1433="GN",VLOOKUP($K1433,'GN codes'!$A:$E,3,FALSE),VLOOKUP($K1433,'Prodcom codes'!$A:$F,4,FALSE)),"")</f>
        <v/>
      </c>
      <c r="I1433" s="16" t="str">
        <f t="shared" si="266"/>
        <v/>
      </c>
      <c r="J1433" s="17" t="str">
        <f t="shared" si="267"/>
        <v/>
      </c>
      <c r="K1433" s="13" t="str">
        <f t="shared" si="268"/>
        <v/>
      </c>
      <c r="L1433" s="19" t="b">
        <f t="shared" si="269"/>
        <v>1</v>
      </c>
      <c r="M1433" s="19" t="b">
        <f t="shared" si="270"/>
        <v>1</v>
      </c>
      <c r="N1433" s="19" t="b">
        <f t="shared" si="271"/>
        <v>1</v>
      </c>
      <c r="O1433" s="19" t="b">
        <f t="shared" si="272"/>
        <v>0</v>
      </c>
      <c r="P1433" s="19" t="b">
        <f>IF(B1433="GN",ISNA(VLOOKUP($K1433,'GN codes'!$A:$A,1,FALSE)),ISNA(VLOOKUP($K1433,'Prodcom codes'!$A:$A,1,FALSE)))</f>
        <v>1</v>
      </c>
      <c r="Q1433" s="19" t="b">
        <f t="shared" si="273"/>
        <v>0</v>
      </c>
      <c r="R1433" s="19" t="b">
        <f t="shared" si="274"/>
        <v>0</v>
      </c>
      <c r="S1433" s="19" t="b">
        <f t="shared" si="275"/>
        <v>0</v>
      </c>
      <c r="T1433" s="19" t="b">
        <f t="shared" si="276"/>
        <v>0</v>
      </c>
      <c r="U1433" s="19" t="b">
        <f t="shared" si="277"/>
        <v>0</v>
      </c>
    </row>
    <row r="1434" spans="8:21" x14ac:dyDescent="0.25">
      <c r="H1434" s="13" t="str">
        <f>_xlfn.IFNA(IF(B1434="GN",VLOOKUP($K1434,'GN codes'!$A:$E,3,FALSE),VLOOKUP($K1434,'Prodcom codes'!$A:$F,4,FALSE)),"")</f>
        <v/>
      </c>
      <c r="I1434" s="16" t="str">
        <f t="shared" si="266"/>
        <v/>
      </c>
      <c r="J1434" s="17" t="str">
        <f t="shared" si="267"/>
        <v/>
      </c>
      <c r="K1434" s="13" t="str">
        <f t="shared" si="268"/>
        <v/>
      </c>
      <c r="L1434" s="19" t="b">
        <f t="shared" si="269"/>
        <v>1</v>
      </c>
      <c r="M1434" s="19" t="b">
        <f t="shared" si="270"/>
        <v>1</v>
      </c>
      <c r="N1434" s="19" t="b">
        <f t="shared" si="271"/>
        <v>1</v>
      </c>
      <c r="O1434" s="19" t="b">
        <f t="shared" si="272"/>
        <v>0</v>
      </c>
      <c r="P1434" s="19" t="b">
        <f>IF(B1434="GN",ISNA(VLOOKUP($K1434,'GN codes'!$A:$A,1,FALSE)),ISNA(VLOOKUP($K1434,'Prodcom codes'!$A:$A,1,FALSE)))</f>
        <v>1</v>
      </c>
      <c r="Q1434" s="19" t="b">
        <f t="shared" si="273"/>
        <v>0</v>
      </c>
      <c r="R1434" s="19" t="b">
        <f t="shared" si="274"/>
        <v>0</v>
      </c>
      <c r="S1434" s="19" t="b">
        <f t="shared" si="275"/>
        <v>0</v>
      </c>
      <c r="T1434" s="19" t="b">
        <f t="shared" si="276"/>
        <v>0</v>
      </c>
      <c r="U1434" s="19" t="b">
        <f t="shared" si="277"/>
        <v>0</v>
      </c>
    </row>
    <row r="1435" spans="8:21" x14ac:dyDescent="0.25">
      <c r="H1435" s="13" t="str">
        <f>_xlfn.IFNA(IF(B1435="GN",VLOOKUP($K1435,'GN codes'!$A:$E,3,FALSE),VLOOKUP($K1435,'Prodcom codes'!$A:$F,4,FALSE)),"")</f>
        <v/>
      </c>
      <c r="I1435" s="16" t="str">
        <f t="shared" si="266"/>
        <v/>
      </c>
      <c r="J1435" s="17" t="str">
        <f t="shared" si="267"/>
        <v/>
      </c>
      <c r="K1435" s="13" t="str">
        <f t="shared" si="268"/>
        <v/>
      </c>
      <c r="L1435" s="19" t="b">
        <f t="shared" si="269"/>
        <v>1</v>
      </c>
      <c r="M1435" s="19" t="b">
        <f t="shared" si="270"/>
        <v>1</v>
      </c>
      <c r="N1435" s="19" t="b">
        <f t="shared" si="271"/>
        <v>1</v>
      </c>
      <c r="O1435" s="19" t="b">
        <f t="shared" si="272"/>
        <v>0</v>
      </c>
      <c r="P1435" s="19" t="b">
        <f>IF(B1435="GN",ISNA(VLOOKUP($K1435,'GN codes'!$A:$A,1,FALSE)),ISNA(VLOOKUP($K1435,'Prodcom codes'!$A:$A,1,FALSE)))</f>
        <v>1</v>
      </c>
      <c r="Q1435" s="19" t="b">
        <f t="shared" si="273"/>
        <v>0</v>
      </c>
      <c r="R1435" s="19" t="b">
        <f t="shared" si="274"/>
        <v>0</v>
      </c>
      <c r="S1435" s="19" t="b">
        <f t="shared" si="275"/>
        <v>0</v>
      </c>
      <c r="T1435" s="19" t="b">
        <f t="shared" si="276"/>
        <v>0</v>
      </c>
      <c r="U1435" s="19" t="b">
        <f t="shared" si="277"/>
        <v>0</v>
      </c>
    </row>
    <row r="1436" spans="8:21" x14ac:dyDescent="0.25">
      <c r="H1436" s="13" t="str">
        <f>_xlfn.IFNA(IF(B1436="GN",VLOOKUP($K1436,'GN codes'!$A:$E,3,FALSE),VLOOKUP($K1436,'Prodcom codes'!$A:$F,4,FALSE)),"")</f>
        <v/>
      </c>
      <c r="I1436" s="16" t="str">
        <f t="shared" si="266"/>
        <v/>
      </c>
      <c r="J1436" s="17" t="str">
        <f t="shared" si="267"/>
        <v/>
      </c>
      <c r="K1436" s="13" t="str">
        <f t="shared" si="268"/>
        <v/>
      </c>
      <c r="L1436" s="19" t="b">
        <f t="shared" si="269"/>
        <v>1</v>
      </c>
      <c r="M1436" s="19" t="b">
        <f t="shared" si="270"/>
        <v>1</v>
      </c>
      <c r="N1436" s="19" t="b">
        <f t="shared" si="271"/>
        <v>1</v>
      </c>
      <c r="O1436" s="19" t="b">
        <f t="shared" si="272"/>
        <v>0</v>
      </c>
      <c r="P1436" s="19" t="b">
        <f>IF(B1436="GN",ISNA(VLOOKUP($K1436,'GN codes'!$A:$A,1,FALSE)),ISNA(VLOOKUP($K1436,'Prodcom codes'!$A:$A,1,FALSE)))</f>
        <v>1</v>
      </c>
      <c r="Q1436" s="19" t="b">
        <f t="shared" si="273"/>
        <v>0</v>
      </c>
      <c r="R1436" s="19" t="b">
        <f t="shared" si="274"/>
        <v>0</v>
      </c>
      <c r="S1436" s="19" t="b">
        <f t="shared" si="275"/>
        <v>0</v>
      </c>
      <c r="T1436" s="19" t="b">
        <f t="shared" si="276"/>
        <v>0</v>
      </c>
      <c r="U1436" s="19" t="b">
        <f t="shared" si="277"/>
        <v>0</v>
      </c>
    </row>
    <row r="1437" spans="8:21" x14ac:dyDescent="0.25">
      <c r="H1437" s="13" t="str">
        <f>_xlfn.IFNA(IF(B1437="GN",VLOOKUP($K1437,'GN codes'!$A:$E,3,FALSE),VLOOKUP($K1437,'Prodcom codes'!$A:$F,4,FALSE)),"")</f>
        <v/>
      </c>
      <c r="I1437" s="16" t="str">
        <f t="shared" si="266"/>
        <v/>
      </c>
      <c r="J1437" s="17" t="str">
        <f t="shared" si="267"/>
        <v/>
      </c>
      <c r="K1437" s="13" t="str">
        <f t="shared" si="268"/>
        <v/>
      </c>
      <c r="L1437" s="19" t="b">
        <f t="shared" si="269"/>
        <v>1</v>
      </c>
      <c r="M1437" s="19" t="b">
        <f t="shared" si="270"/>
        <v>1</v>
      </c>
      <c r="N1437" s="19" t="b">
        <f t="shared" si="271"/>
        <v>1</v>
      </c>
      <c r="O1437" s="19" t="b">
        <f t="shared" si="272"/>
        <v>0</v>
      </c>
      <c r="P1437" s="19" t="b">
        <f>IF(B1437="GN",ISNA(VLOOKUP($K1437,'GN codes'!$A:$A,1,FALSE)),ISNA(VLOOKUP($K1437,'Prodcom codes'!$A:$A,1,FALSE)))</f>
        <v>1</v>
      </c>
      <c r="Q1437" s="19" t="b">
        <f t="shared" si="273"/>
        <v>0</v>
      </c>
      <c r="R1437" s="19" t="b">
        <f t="shared" si="274"/>
        <v>0</v>
      </c>
      <c r="S1437" s="19" t="b">
        <f t="shared" si="275"/>
        <v>0</v>
      </c>
      <c r="T1437" s="19" t="b">
        <f t="shared" si="276"/>
        <v>0</v>
      </c>
      <c r="U1437" s="19" t="b">
        <f t="shared" si="277"/>
        <v>0</v>
      </c>
    </row>
    <row r="1438" spans="8:21" x14ac:dyDescent="0.25">
      <c r="H1438" s="13" t="str">
        <f>_xlfn.IFNA(IF(B1438="GN",VLOOKUP($K1438,'GN codes'!$A:$E,3,FALSE),VLOOKUP($K1438,'Prodcom codes'!$A:$F,4,FALSE)),"")</f>
        <v/>
      </c>
      <c r="I1438" s="16" t="str">
        <f t="shared" si="266"/>
        <v/>
      </c>
      <c r="J1438" s="17" t="str">
        <f t="shared" si="267"/>
        <v/>
      </c>
      <c r="K1438" s="13" t="str">
        <f t="shared" si="268"/>
        <v/>
      </c>
      <c r="L1438" s="19" t="b">
        <f t="shared" si="269"/>
        <v>1</v>
      </c>
      <c r="M1438" s="19" t="b">
        <f t="shared" si="270"/>
        <v>1</v>
      </c>
      <c r="N1438" s="19" t="b">
        <f t="shared" si="271"/>
        <v>1</v>
      </c>
      <c r="O1438" s="19" t="b">
        <f t="shared" si="272"/>
        <v>0</v>
      </c>
      <c r="P1438" s="19" t="b">
        <f>IF(B1438="GN",ISNA(VLOOKUP($K1438,'GN codes'!$A:$A,1,FALSE)),ISNA(VLOOKUP($K1438,'Prodcom codes'!$A:$A,1,FALSE)))</f>
        <v>1</v>
      </c>
      <c r="Q1438" s="19" t="b">
        <f t="shared" si="273"/>
        <v>0</v>
      </c>
      <c r="R1438" s="19" t="b">
        <f t="shared" si="274"/>
        <v>0</v>
      </c>
      <c r="S1438" s="19" t="b">
        <f t="shared" si="275"/>
        <v>0</v>
      </c>
      <c r="T1438" s="19" t="b">
        <f t="shared" si="276"/>
        <v>0</v>
      </c>
      <c r="U1438" s="19" t="b">
        <f t="shared" si="277"/>
        <v>0</v>
      </c>
    </row>
    <row r="1439" spans="8:21" x14ac:dyDescent="0.25">
      <c r="H1439" s="13" t="str">
        <f>_xlfn.IFNA(IF(B1439="GN",VLOOKUP($K1439,'GN codes'!$A:$E,3,FALSE),VLOOKUP($K1439,'Prodcom codes'!$A:$F,4,FALSE)),"")</f>
        <v/>
      </c>
      <c r="I1439" s="16" t="str">
        <f t="shared" si="266"/>
        <v/>
      </c>
      <c r="J1439" s="17" t="str">
        <f t="shared" si="267"/>
        <v/>
      </c>
      <c r="K1439" s="13" t="str">
        <f t="shared" si="268"/>
        <v/>
      </c>
      <c r="L1439" s="19" t="b">
        <f t="shared" si="269"/>
        <v>1</v>
      </c>
      <c r="M1439" s="19" t="b">
        <f t="shared" si="270"/>
        <v>1</v>
      </c>
      <c r="N1439" s="19" t="b">
        <f t="shared" si="271"/>
        <v>1</v>
      </c>
      <c r="O1439" s="19" t="b">
        <f t="shared" si="272"/>
        <v>0</v>
      </c>
      <c r="P1439" s="19" t="b">
        <f>IF(B1439="GN",ISNA(VLOOKUP($K1439,'GN codes'!$A:$A,1,FALSE)),ISNA(VLOOKUP($K1439,'Prodcom codes'!$A:$A,1,FALSE)))</f>
        <v>1</v>
      </c>
      <c r="Q1439" s="19" t="b">
        <f t="shared" si="273"/>
        <v>0</v>
      </c>
      <c r="R1439" s="19" t="b">
        <f t="shared" si="274"/>
        <v>0</v>
      </c>
      <c r="S1439" s="19" t="b">
        <f t="shared" si="275"/>
        <v>0</v>
      </c>
      <c r="T1439" s="19" t="b">
        <f t="shared" si="276"/>
        <v>0</v>
      </c>
      <c r="U1439" s="19" t="b">
        <f t="shared" si="277"/>
        <v>0</v>
      </c>
    </row>
    <row r="1440" spans="8:21" x14ac:dyDescent="0.25">
      <c r="H1440" s="13" t="str">
        <f>_xlfn.IFNA(IF(B1440="GN",VLOOKUP($K1440,'GN codes'!$A:$E,3,FALSE),VLOOKUP($K1440,'Prodcom codes'!$A:$F,4,FALSE)),"")</f>
        <v/>
      </c>
      <c r="I1440" s="16" t="str">
        <f t="shared" si="266"/>
        <v/>
      </c>
      <c r="J1440" s="17" t="str">
        <f t="shared" si="267"/>
        <v/>
      </c>
      <c r="K1440" s="13" t="str">
        <f t="shared" si="268"/>
        <v/>
      </c>
      <c r="L1440" s="19" t="b">
        <f t="shared" si="269"/>
        <v>1</v>
      </c>
      <c r="M1440" s="19" t="b">
        <f t="shared" si="270"/>
        <v>1</v>
      </c>
      <c r="N1440" s="19" t="b">
        <f t="shared" si="271"/>
        <v>1</v>
      </c>
      <c r="O1440" s="19" t="b">
        <f t="shared" si="272"/>
        <v>0</v>
      </c>
      <c r="P1440" s="19" t="b">
        <f>IF(B1440="GN",ISNA(VLOOKUP($K1440,'GN codes'!$A:$A,1,FALSE)),ISNA(VLOOKUP($K1440,'Prodcom codes'!$A:$A,1,FALSE)))</f>
        <v>1</v>
      </c>
      <c r="Q1440" s="19" t="b">
        <f t="shared" si="273"/>
        <v>0</v>
      </c>
      <c r="R1440" s="19" t="b">
        <f t="shared" si="274"/>
        <v>0</v>
      </c>
      <c r="S1440" s="19" t="b">
        <f t="shared" si="275"/>
        <v>0</v>
      </c>
      <c r="T1440" s="19" t="b">
        <f t="shared" si="276"/>
        <v>0</v>
      </c>
      <c r="U1440" s="19" t="b">
        <f t="shared" si="277"/>
        <v>0</v>
      </c>
    </row>
    <row r="1441" spans="8:21" x14ac:dyDescent="0.25">
      <c r="H1441" s="13" t="str">
        <f>_xlfn.IFNA(IF(B1441="GN",VLOOKUP($K1441,'GN codes'!$A:$E,3,FALSE),VLOOKUP($K1441,'Prodcom codes'!$A:$F,4,FALSE)),"")</f>
        <v/>
      </c>
      <c r="I1441" s="16" t="str">
        <f t="shared" si="266"/>
        <v/>
      </c>
      <c r="J1441" s="17" t="str">
        <f t="shared" si="267"/>
        <v/>
      </c>
      <c r="K1441" s="13" t="str">
        <f t="shared" si="268"/>
        <v/>
      </c>
      <c r="L1441" s="19" t="b">
        <f t="shared" si="269"/>
        <v>1</v>
      </c>
      <c r="M1441" s="19" t="b">
        <f t="shared" si="270"/>
        <v>1</v>
      </c>
      <c r="N1441" s="19" t="b">
        <f t="shared" si="271"/>
        <v>1</v>
      </c>
      <c r="O1441" s="19" t="b">
        <f t="shared" si="272"/>
        <v>0</v>
      </c>
      <c r="P1441" s="19" t="b">
        <f>IF(B1441="GN",ISNA(VLOOKUP($K1441,'GN codes'!$A:$A,1,FALSE)),ISNA(VLOOKUP($K1441,'Prodcom codes'!$A:$A,1,FALSE)))</f>
        <v>1</v>
      </c>
      <c r="Q1441" s="19" t="b">
        <f t="shared" si="273"/>
        <v>0</v>
      </c>
      <c r="R1441" s="19" t="b">
        <f t="shared" si="274"/>
        <v>0</v>
      </c>
      <c r="S1441" s="19" t="b">
        <f t="shared" si="275"/>
        <v>0</v>
      </c>
      <c r="T1441" s="19" t="b">
        <f t="shared" si="276"/>
        <v>0</v>
      </c>
      <c r="U1441" s="19" t="b">
        <f t="shared" si="277"/>
        <v>0</v>
      </c>
    </row>
    <row r="1442" spans="8:21" x14ac:dyDescent="0.25">
      <c r="H1442" s="13" t="str">
        <f>_xlfn.IFNA(IF(B1442="GN",VLOOKUP($K1442,'GN codes'!$A:$E,3,FALSE),VLOOKUP($K1442,'Prodcom codes'!$A:$F,4,FALSE)),"")</f>
        <v/>
      </c>
      <c r="I1442" s="16" t="str">
        <f t="shared" si="266"/>
        <v/>
      </c>
      <c r="J1442" s="17" t="str">
        <f t="shared" si="267"/>
        <v/>
      </c>
      <c r="K1442" s="13" t="str">
        <f t="shared" si="268"/>
        <v/>
      </c>
      <c r="L1442" s="19" t="b">
        <f t="shared" si="269"/>
        <v>1</v>
      </c>
      <c r="M1442" s="19" t="b">
        <f t="shared" si="270"/>
        <v>1</v>
      </c>
      <c r="N1442" s="19" t="b">
        <f t="shared" si="271"/>
        <v>1</v>
      </c>
      <c r="O1442" s="19" t="b">
        <f t="shared" si="272"/>
        <v>0</v>
      </c>
      <c r="P1442" s="19" t="b">
        <f>IF(B1442="GN",ISNA(VLOOKUP($K1442,'GN codes'!$A:$A,1,FALSE)),ISNA(VLOOKUP($K1442,'Prodcom codes'!$A:$A,1,FALSE)))</f>
        <v>1</v>
      </c>
      <c r="Q1442" s="19" t="b">
        <f t="shared" si="273"/>
        <v>0</v>
      </c>
      <c r="R1442" s="19" t="b">
        <f t="shared" si="274"/>
        <v>0</v>
      </c>
      <c r="S1442" s="19" t="b">
        <f t="shared" si="275"/>
        <v>0</v>
      </c>
      <c r="T1442" s="19" t="b">
        <f t="shared" si="276"/>
        <v>0</v>
      </c>
      <c r="U1442" s="19" t="b">
        <f t="shared" si="277"/>
        <v>0</v>
      </c>
    </row>
    <row r="1443" spans="8:21" x14ac:dyDescent="0.25">
      <c r="H1443" s="13" t="str">
        <f>_xlfn.IFNA(IF(B1443="GN",VLOOKUP($K1443,'GN codes'!$A:$E,3,FALSE),VLOOKUP($K1443,'Prodcom codes'!$A:$F,4,FALSE)),"")</f>
        <v/>
      </c>
      <c r="I1443" s="16" t="str">
        <f t="shared" si="266"/>
        <v/>
      </c>
      <c r="J1443" s="17" t="str">
        <f t="shared" si="267"/>
        <v/>
      </c>
      <c r="K1443" s="13" t="str">
        <f t="shared" si="268"/>
        <v/>
      </c>
      <c r="L1443" s="19" t="b">
        <f t="shared" si="269"/>
        <v>1</v>
      </c>
      <c r="M1443" s="19" t="b">
        <f t="shared" si="270"/>
        <v>1</v>
      </c>
      <c r="N1443" s="19" t="b">
        <f t="shared" si="271"/>
        <v>1</v>
      </c>
      <c r="O1443" s="19" t="b">
        <f t="shared" si="272"/>
        <v>0</v>
      </c>
      <c r="P1443" s="19" t="b">
        <f>IF(B1443="GN",ISNA(VLOOKUP($K1443,'GN codes'!$A:$A,1,FALSE)),ISNA(VLOOKUP($K1443,'Prodcom codes'!$A:$A,1,FALSE)))</f>
        <v>1</v>
      </c>
      <c r="Q1443" s="19" t="b">
        <f t="shared" si="273"/>
        <v>0</v>
      </c>
      <c r="R1443" s="19" t="b">
        <f t="shared" si="274"/>
        <v>0</v>
      </c>
      <c r="S1443" s="19" t="b">
        <f t="shared" si="275"/>
        <v>0</v>
      </c>
      <c r="T1443" s="19" t="b">
        <f t="shared" si="276"/>
        <v>0</v>
      </c>
      <c r="U1443" s="19" t="b">
        <f t="shared" si="277"/>
        <v>0</v>
      </c>
    </row>
    <row r="1444" spans="8:21" x14ac:dyDescent="0.25">
      <c r="H1444" s="13" t="str">
        <f>_xlfn.IFNA(IF(B1444="GN",VLOOKUP($K1444,'GN codes'!$A:$E,3,FALSE),VLOOKUP($K1444,'Prodcom codes'!$A:$F,4,FALSE)),"")</f>
        <v/>
      </c>
      <c r="I1444" s="16" t="str">
        <f t="shared" si="266"/>
        <v/>
      </c>
      <c r="J1444" s="17" t="str">
        <f t="shared" si="267"/>
        <v/>
      </c>
      <c r="K1444" s="13" t="str">
        <f t="shared" si="268"/>
        <v/>
      </c>
      <c r="L1444" s="19" t="b">
        <f t="shared" si="269"/>
        <v>1</v>
      </c>
      <c r="M1444" s="19" t="b">
        <f t="shared" si="270"/>
        <v>1</v>
      </c>
      <c r="N1444" s="19" t="b">
        <f t="shared" si="271"/>
        <v>1</v>
      </c>
      <c r="O1444" s="19" t="b">
        <f t="shared" si="272"/>
        <v>0</v>
      </c>
      <c r="P1444" s="19" t="b">
        <f>IF(B1444="GN",ISNA(VLOOKUP($K1444,'GN codes'!$A:$A,1,FALSE)),ISNA(VLOOKUP($K1444,'Prodcom codes'!$A:$A,1,FALSE)))</f>
        <v>1</v>
      </c>
      <c r="Q1444" s="19" t="b">
        <f t="shared" si="273"/>
        <v>0</v>
      </c>
      <c r="R1444" s="19" t="b">
        <f t="shared" si="274"/>
        <v>0</v>
      </c>
      <c r="S1444" s="19" t="b">
        <f t="shared" si="275"/>
        <v>0</v>
      </c>
      <c r="T1444" s="19" t="b">
        <f t="shared" si="276"/>
        <v>0</v>
      </c>
      <c r="U1444" s="19" t="b">
        <f t="shared" si="277"/>
        <v>0</v>
      </c>
    </row>
    <row r="1445" spans="8:21" x14ac:dyDescent="0.25">
      <c r="H1445" s="13" t="str">
        <f>_xlfn.IFNA(IF(B1445="GN",VLOOKUP($K1445,'GN codes'!$A:$E,3,FALSE),VLOOKUP($K1445,'Prodcom codes'!$A:$F,4,FALSE)),"")</f>
        <v/>
      </c>
      <c r="I1445" s="16" t="str">
        <f t="shared" si="266"/>
        <v/>
      </c>
      <c r="J1445" s="17" t="str">
        <f t="shared" si="267"/>
        <v/>
      </c>
      <c r="K1445" s="13" t="str">
        <f t="shared" si="268"/>
        <v/>
      </c>
      <c r="L1445" s="19" t="b">
        <f t="shared" si="269"/>
        <v>1</v>
      </c>
      <c r="M1445" s="19" t="b">
        <f t="shared" si="270"/>
        <v>1</v>
      </c>
      <c r="N1445" s="19" t="b">
        <f t="shared" si="271"/>
        <v>1</v>
      </c>
      <c r="O1445" s="19" t="b">
        <f t="shared" si="272"/>
        <v>0</v>
      </c>
      <c r="P1445" s="19" t="b">
        <f>IF(B1445="GN",ISNA(VLOOKUP($K1445,'GN codes'!$A:$A,1,FALSE)),ISNA(VLOOKUP($K1445,'Prodcom codes'!$A:$A,1,FALSE)))</f>
        <v>1</v>
      </c>
      <c r="Q1445" s="19" t="b">
        <f t="shared" si="273"/>
        <v>0</v>
      </c>
      <c r="R1445" s="19" t="b">
        <f t="shared" si="274"/>
        <v>0</v>
      </c>
      <c r="S1445" s="19" t="b">
        <f t="shared" si="275"/>
        <v>0</v>
      </c>
      <c r="T1445" s="19" t="b">
        <f t="shared" si="276"/>
        <v>0</v>
      </c>
      <c r="U1445" s="19" t="b">
        <f t="shared" si="277"/>
        <v>0</v>
      </c>
    </row>
    <row r="1446" spans="8:21" x14ac:dyDescent="0.25">
      <c r="H1446" s="13" t="str">
        <f>_xlfn.IFNA(IF(B1446="GN",VLOOKUP($K1446,'GN codes'!$A:$E,3,FALSE),VLOOKUP($K1446,'Prodcom codes'!$A:$F,4,FALSE)),"")</f>
        <v/>
      </c>
      <c r="I1446" s="16" t="str">
        <f t="shared" si="266"/>
        <v/>
      </c>
      <c r="J1446" s="17" t="str">
        <f t="shared" si="267"/>
        <v/>
      </c>
      <c r="K1446" s="13" t="str">
        <f t="shared" si="268"/>
        <v/>
      </c>
      <c r="L1446" s="19" t="b">
        <f t="shared" si="269"/>
        <v>1</v>
      </c>
      <c r="M1446" s="19" t="b">
        <f t="shared" si="270"/>
        <v>1</v>
      </c>
      <c r="N1446" s="19" t="b">
        <f t="shared" si="271"/>
        <v>1</v>
      </c>
      <c r="O1446" s="19" t="b">
        <f t="shared" si="272"/>
        <v>0</v>
      </c>
      <c r="P1446" s="19" t="b">
        <f>IF(B1446="GN",ISNA(VLOOKUP($K1446,'GN codes'!$A:$A,1,FALSE)),ISNA(VLOOKUP($K1446,'Prodcom codes'!$A:$A,1,FALSE)))</f>
        <v>1</v>
      </c>
      <c r="Q1446" s="19" t="b">
        <f t="shared" si="273"/>
        <v>0</v>
      </c>
      <c r="R1446" s="19" t="b">
        <f t="shared" si="274"/>
        <v>0</v>
      </c>
      <c r="S1446" s="19" t="b">
        <f t="shared" si="275"/>
        <v>0</v>
      </c>
      <c r="T1446" s="19" t="b">
        <f t="shared" si="276"/>
        <v>0</v>
      </c>
      <c r="U1446" s="19" t="b">
        <f t="shared" si="277"/>
        <v>0</v>
      </c>
    </row>
    <row r="1447" spans="8:21" x14ac:dyDescent="0.25">
      <c r="H1447" s="13" t="str">
        <f>_xlfn.IFNA(IF(B1447="GN",VLOOKUP($K1447,'GN codes'!$A:$E,3,FALSE),VLOOKUP($K1447,'Prodcom codes'!$A:$F,4,FALSE)),"")</f>
        <v/>
      </c>
      <c r="I1447" s="16" t="str">
        <f t="shared" si="266"/>
        <v/>
      </c>
      <c r="J1447" s="17" t="str">
        <f t="shared" si="267"/>
        <v/>
      </c>
      <c r="K1447" s="13" t="str">
        <f t="shared" si="268"/>
        <v/>
      </c>
      <c r="L1447" s="19" t="b">
        <f t="shared" si="269"/>
        <v>1</v>
      </c>
      <c r="M1447" s="19" t="b">
        <f t="shared" si="270"/>
        <v>1</v>
      </c>
      <c r="N1447" s="19" t="b">
        <f t="shared" si="271"/>
        <v>1</v>
      </c>
      <c r="O1447" s="19" t="b">
        <f t="shared" si="272"/>
        <v>0</v>
      </c>
      <c r="P1447" s="19" t="b">
        <f>IF(B1447="GN",ISNA(VLOOKUP($K1447,'GN codes'!$A:$A,1,FALSE)),ISNA(VLOOKUP($K1447,'Prodcom codes'!$A:$A,1,FALSE)))</f>
        <v>1</v>
      </c>
      <c r="Q1447" s="19" t="b">
        <f t="shared" si="273"/>
        <v>0</v>
      </c>
      <c r="R1447" s="19" t="b">
        <f t="shared" si="274"/>
        <v>0</v>
      </c>
      <c r="S1447" s="19" t="b">
        <f t="shared" si="275"/>
        <v>0</v>
      </c>
      <c r="T1447" s="19" t="b">
        <f t="shared" si="276"/>
        <v>0</v>
      </c>
      <c r="U1447" s="19" t="b">
        <f t="shared" si="277"/>
        <v>0</v>
      </c>
    </row>
    <row r="1448" spans="8:21" x14ac:dyDescent="0.25">
      <c r="H1448" s="13" t="str">
        <f>_xlfn.IFNA(IF(B1448="GN",VLOOKUP($K1448,'GN codes'!$A:$E,3,FALSE),VLOOKUP($K1448,'Prodcom codes'!$A:$F,4,FALSE)),"")</f>
        <v/>
      </c>
      <c r="I1448" s="16" t="str">
        <f t="shared" si="266"/>
        <v/>
      </c>
      <c r="J1448" s="17" t="str">
        <f t="shared" si="267"/>
        <v/>
      </c>
      <c r="K1448" s="13" t="str">
        <f t="shared" si="268"/>
        <v/>
      </c>
      <c r="L1448" s="19" t="b">
        <f t="shared" si="269"/>
        <v>1</v>
      </c>
      <c r="M1448" s="19" t="b">
        <f t="shared" si="270"/>
        <v>1</v>
      </c>
      <c r="N1448" s="19" t="b">
        <f t="shared" si="271"/>
        <v>1</v>
      </c>
      <c r="O1448" s="19" t="b">
        <f t="shared" si="272"/>
        <v>0</v>
      </c>
      <c r="P1448" s="19" t="b">
        <f>IF(B1448="GN",ISNA(VLOOKUP($K1448,'GN codes'!$A:$A,1,FALSE)),ISNA(VLOOKUP($K1448,'Prodcom codes'!$A:$A,1,FALSE)))</f>
        <v>1</v>
      </c>
      <c r="Q1448" s="19" t="b">
        <f t="shared" si="273"/>
        <v>0</v>
      </c>
      <c r="R1448" s="19" t="b">
        <f t="shared" si="274"/>
        <v>0</v>
      </c>
      <c r="S1448" s="19" t="b">
        <f t="shared" si="275"/>
        <v>0</v>
      </c>
      <c r="T1448" s="19" t="b">
        <f t="shared" si="276"/>
        <v>0</v>
      </c>
      <c r="U1448" s="19" t="b">
        <f t="shared" si="277"/>
        <v>0</v>
      </c>
    </row>
    <row r="1449" spans="8:21" x14ac:dyDescent="0.25">
      <c r="H1449" s="13" t="str">
        <f>_xlfn.IFNA(IF(B1449="GN",VLOOKUP($K1449,'GN codes'!$A:$E,3,FALSE),VLOOKUP($K1449,'Prodcom codes'!$A:$F,4,FALSE)),"")</f>
        <v/>
      </c>
      <c r="I1449" s="16" t="str">
        <f t="shared" si="266"/>
        <v/>
      </c>
      <c r="J1449" s="17" t="str">
        <f t="shared" si="267"/>
        <v/>
      </c>
      <c r="K1449" s="13" t="str">
        <f t="shared" si="268"/>
        <v/>
      </c>
      <c r="L1449" s="19" t="b">
        <f t="shared" si="269"/>
        <v>1</v>
      </c>
      <c r="M1449" s="19" t="b">
        <f t="shared" si="270"/>
        <v>1</v>
      </c>
      <c r="N1449" s="19" t="b">
        <f t="shared" si="271"/>
        <v>1</v>
      </c>
      <c r="O1449" s="19" t="b">
        <f t="shared" si="272"/>
        <v>0</v>
      </c>
      <c r="P1449" s="19" t="b">
        <f>IF(B1449="GN",ISNA(VLOOKUP($K1449,'GN codes'!$A:$A,1,FALSE)),ISNA(VLOOKUP($K1449,'Prodcom codes'!$A:$A,1,FALSE)))</f>
        <v>1</v>
      </c>
      <c r="Q1449" s="19" t="b">
        <f t="shared" si="273"/>
        <v>0</v>
      </c>
      <c r="R1449" s="19" t="b">
        <f t="shared" si="274"/>
        <v>0</v>
      </c>
      <c r="S1449" s="19" t="b">
        <f t="shared" si="275"/>
        <v>0</v>
      </c>
      <c r="T1449" s="19" t="b">
        <f t="shared" si="276"/>
        <v>0</v>
      </c>
      <c r="U1449" s="19" t="b">
        <f t="shared" si="277"/>
        <v>0</v>
      </c>
    </row>
    <row r="1450" spans="8:21" x14ac:dyDescent="0.25">
      <c r="H1450" s="13" t="str">
        <f>_xlfn.IFNA(IF(B1450="GN",VLOOKUP($K1450,'GN codes'!$A:$E,3,FALSE),VLOOKUP($K1450,'Prodcom codes'!$A:$F,4,FALSE)),"")</f>
        <v/>
      </c>
      <c r="I1450" s="16" t="str">
        <f t="shared" si="266"/>
        <v/>
      </c>
      <c r="J1450" s="17" t="str">
        <f t="shared" si="267"/>
        <v/>
      </c>
      <c r="K1450" s="13" t="str">
        <f t="shared" si="268"/>
        <v/>
      </c>
      <c r="L1450" s="19" t="b">
        <f t="shared" si="269"/>
        <v>1</v>
      </c>
      <c r="M1450" s="19" t="b">
        <f t="shared" si="270"/>
        <v>1</v>
      </c>
      <c r="N1450" s="19" t="b">
        <f t="shared" si="271"/>
        <v>1</v>
      </c>
      <c r="O1450" s="19" t="b">
        <f t="shared" si="272"/>
        <v>0</v>
      </c>
      <c r="P1450" s="19" t="b">
        <f>IF(B1450="GN",ISNA(VLOOKUP($K1450,'GN codes'!$A:$A,1,FALSE)),ISNA(VLOOKUP($K1450,'Prodcom codes'!$A:$A,1,FALSE)))</f>
        <v>1</v>
      </c>
      <c r="Q1450" s="19" t="b">
        <f t="shared" si="273"/>
        <v>0</v>
      </c>
      <c r="R1450" s="19" t="b">
        <f t="shared" si="274"/>
        <v>0</v>
      </c>
      <c r="S1450" s="19" t="b">
        <f t="shared" si="275"/>
        <v>0</v>
      </c>
      <c r="T1450" s="19" t="b">
        <f t="shared" si="276"/>
        <v>0</v>
      </c>
      <c r="U1450" s="19" t="b">
        <f t="shared" si="277"/>
        <v>0</v>
      </c>
    </row>
    <row r="1451" spans="8:21" x14ac:dyDescent="0.25">
      <c r="H1451" s="13" t="str">
        <f>_xlfn.IFNA(IF(B1451="GN",VLOOKUP($K1451,'GN codes'!$A:$E,3,FALSE),VLOOKUP($K1451,'Prodcom codes'!$A:$F,4,FALSE)),"")</f>
        <v/>
      </c>
      <c r="I1451" s="16" t="str">
        <f t="shared" si="266"/>
        <v/>
      </c>
      <c r="J1451" s="17" t="str">
        <f t="shared" si="267"/>
        <v/>
      </c>
      <c r="K1451" s="13" t="str">
        <f t="shared" si="268"/>
        <v/>
      </c>
      <c r="L1451" s="19" t="b">
        <f t="shared" si="269"/>
        <v>1</v>
      </c>
      <c r="M1451" s="19" t="b">
        <f t="shared" si="270"/>
        <v>1</v>
      </c>
      <c r="N1451" s="19" t="b">
        <f t="shared" si="271"/>
        <v>1</v>
      </c>
      <c r="O1451" s="19" t="b">
        <f t="shared" si="272"/>
        <v>0</v>
      </c>
      <c r="P1451" s="19" t="b">
        <f>IF(B1451="GN",ISNA(VLOOKUP($K1451,'GN codes'!$A:$A,1,FALSE)),ISNA(VLOOKUP($K1451,'Prodcom codes'!$A:$A,1,FALSE)))</f>
        <v>1</v>
      </c>
      <c r="Q1451" s="19" t="b">
        <f t="shared" si="273"/>
        <v>0</v>
      </c>
      <c r="R1451" s="19" t="b">
        <f t="shared" si="274"/>
        <v>0</v>
      </c>
      <c r="S1451" s="19" t="b">
        <f t="shared" si="275"/>
        <v>0</v>
      </c>
      <c r="T1451" s="19" t="b">
        <f t="shared" si="276"/>
        <v>0</v>
      </c>
      <c r="U1451" s="19" t="b">
        <f t="shared" si="277"/>
        <v>0</v>
      </c>
    </row>
    <row r="1452" spans="8:21" x14ac:dyDescent="0.25">
      <c r="H1452" s="13" t="str">
        <f>_xlfn.IFNA(IF(B1452="GN",VLOOKUP($K1452,'GN codes'!$A:$E,3,FALSE),VLOOKUP($K1452,'Prodcom codes'!$A:$F,4,FALSE)),"")</f>
        <v/>
      </c>
      <c r="I1452" s="16" t="str">
        <f t="shared" si="266"/>
        <v/>
      </c>
      <c r="J1452" s="17" t="str">
        <f t="shared" si="267"/>
        <v/>
      </c>
      <c r="K1452" s="13" t="str">
        <f t="shared" si="268"/>
        <v/>
      </c>
      <c r="L1452" s="19" t="b">
        <f t="shared" si="269"/>
        <v>1</v>
      </c>
      <c r="M1452" s="19" t="b">
        <f t="shared" si="270"/>
        <v>1</v>
      </c>
      <c r="N1452" s="19" t="b">
        <f t="shared" si="271"/>
        <v>1</v>
      </c>
      <c r="O1452" s="19" t="b">
        <f t="shared" si="272"/>
        <v>0</v>
      </c>
      <c r="P1452" s="19" t="b">
        <f>IF(B1452="GN",ISNA(VLOOKUP($K1452,'GN codes'!$A:$A,1,FALSE)),ISNA(VLOOKUP($K1452,'Prodcom codes'!$A:$A,1,FALSE)))</f>
        <v>1</v>
      </c>
      <c r="Q1452" s="19" t="b">
        <f t="shared" si="273"/>
        <v>0</v>
      </c>
      <c r="R1452" s="19" t="b">
        <f t="shared" si="274"/>
        <v>0</v>
      </c>
      <c r="S1452" s="19" t="b">
        <f t="shared" si="275"/>
        <v>0</v>
      </c>
      <c r="T1452" s="19" t="b">
        <f t="shared" si="276"/>
        <v>0</v>
      </c>
      <c r="U1452" s="19" t="b">
        <f t="shared" si="277"/>
        <v>0</v>
      </c>
    </row>
    <row r="1453" spans="8:21" x14ac:dyDescent="0.25">
      <c r="H1453" s="13" t="str">
        <f>_xlfn.IFNA(IF(B1453="GN",VLOOKUP($K1453,'GN codes'!$A:$E,3,FALSE),VLOOKUP($K1453,'Prodcom codes'!$A:$F,4,FALSE)),"")</f>
        <v/>
      </c>
      <c r="I1453" s="16" t="str">
        <f t="shared" si="266"/>
        <v/>
      </c>
      <c r="J1453" s="17" t="str">
        <f t="shared" si="267"/>
        <v/>
      </c>
      <c r="K1453" s="13" t="str">
        <f t="shared" si="268"/>
        <v/>
      </c>
      <c r="L1453" s="19" t="b">
        <f t="shared" si="269"/>
        <v>1</v>
      </c>
      <c r="M1453" s="19" t="b">
        <f t="shared" si="270"/>
        <v>1</v>
      </c>
      <c r="N1453" s="19" t="b">
        <f t="shared" si="271"/>
        <v>1</v>
      </c>
      <c r="O1453" s="19" t="b">
        <f t="shared" si="272"/>
        <v>0</v>
      </c>
      <c r="P1453" s="19" t="b">
        <f>IF(B1453="GN",ISNA(VLOOKUP($K1453,'GN codes'!$A:$A,1,FALSE)),ISNA(VLOOKUP($K1453,'Prodcom codes'!$A:$A,1,FALSE)))</f>
        <v>1</v>
      </c>
      <c r="Q1453" s="19" t="b">
        <f t="shared" si="273"/>
        <v>0</v>
      </c>
      <c r="R1453" s="19" t="b">
        <f t="shared" si="274"/>
        <v>0</v>
      </c>
      <c r="S1453" s="19" t="b">
        <f t="shared" si="275"/>
        <v>0</v>
      </c>
      <c r="T1453" s="19" t="b">
        <f t="shared" si="276"/>
        <v>0</v>
      </c>
      <c r="U1453" s="19" t="b">
        <f t="shared" si="277"/>
        <v>0</v>
      </c>
    </row>
    <row r="1454" spans="8:21" x14ac:dyDescent="0.25">
      <c r="H1454" s="13" t="str">
        <f>_xlfn.IFNA(IF(B1454="GN",VLOOKUP($K1454,'GN codes'!$A:$E,3,FALSE),VLOOKUP($K1454,'Prodcom codes'!$A:$F,4,FALSE)),"")</f>
        <v/>
      </c>
      <c r="I1454" s="16" t="str">
        <f t="shared" si="266"/>
        <v/>
      </c>
      <c r="J1454" s="17" t="str">
        <f t="shared" si="267"/>
        <v/>
      </c>
      <c r="K1454" s="13" t="str">
        <f t="shared" si="268"/>
        <v/>
      </c>
      <c r="L1454" s="19" t="b">
        <f t="shared" si="269"/>
        <v>1</v>
      </c>
      <c r="M1454" s="19" t="b">
        <f t="shared" si="270"/>
        <v>1</v>
      </c>
      <c r="N1454" s="19" t="b">
        <f t="shared" si="271"/>
        <v>1</v>
      </c>
      <c r="O1454" s="19" t="b">
        <f t="shared" si="272"/>
        <v>0</v>
      </c>
      <c r="P1454" s="19" t="b">
        <f>IF(B1454="GN",ISNA(VLOOKUP($K1454,'GN codes'!$A:$A,1,FALSE)),ISNA(VLOOKUP($K1454,'Prodcom codes'!$A:$A,1,FALSE)))</f>
        <v>1</v>
      </c>
      <c r="Q1454" s="19" t="b">
        <f t="shared" si="273"/>
        <v>0</v>
      </c>
      <c r="R1454" s="19" t="b">
        <f t="shared" si="274"/>
        <v>0</v>
      </c>
      <c r="S1454" s="19" t="b">
        <f t="shared" si="275"/>
        <v>0</v>
      </c>
      <c r="T1454" s="19" t="b">
        <f t="shared" si="276"/>
        <v>0</v>
      </c>
      <c r="U1454" s="19" t="b">
        <f t="shared" si="277"/>
        <v>0</v>
      </c>
    </row>
    <row r="1455" spans="8:21" x14ac:dyDescent="0.25">
      <c r="H1455" s="13" t="str">
        <f>_xlfn.IFNA(IF(B1455="GN",VLOOKUP($K1455,'GN codes'!$A:$E,3,FALSE),VLOOKUP($K1455,'Prodcom codes'!$A:$F,4,FALSE)),"")</f>
        <v/>
      </c>
      <c r="I1455" s="16" t="str">
        <f t="shared" si="266"/>
        <v/>
      </c>
      <c r="J1455" s="17" t="str">
        <f t="shared" si="267"/>
        <v/>
      </c>
      <c r="K1455" s="13" t="str">
        <f t="shared" si="268"/>
        <v/>
      </c>
      <c r="L1455" s="19" t="b">
        <f t="shared" si="269"/>
        <v>1</v>
      </c>
      <c r="M1455" s="19" t="b">
        <f t="shared" si="270"/>
        <v>1</v>
      </c>
      <c r="N1455" s="19" t="b">
        <f t="shared" si="271"/>
        <v>1</v>
      </c>
      <c r="O1455" s="19" t="b">
        <f t="shared" si="272"/>
        <v>0</v>
      </c>
      <c r="P1455" s="19" t="b">
        <f>IF(B1455="GN",ISNA(VLOOKUP($K1455,'GN codes'!$A:$A,1,FALSE)),ISNA(VLOOKUP($K1455,'Prodcom codes'!$A:$A,1,FALSE)))</f>
        <v>1</v>
      </c>
      <c r="Q1455" s="19" t="b">
        <f t="shared" si="273"/>
        <v>0</v>
      </c>
      <c r="R1455" s="19" t="b">
        <f t="shared" si="274"/>
        <v>0</v>
      </c>
      <c r="S1455" s="19" t="b">
        <f t="shared" si="275"/>
        <v>0</v>
      </c>
      <c r="T1455" s="19" t="b">
        <f t="shared" si="276"/>
        <v>0</v>
      </c>
      <c r="U1455" s="19" t="b">
        <f t="shared" si="277"/>
        <v>0</v>
      </c>
    </row>
    <row r="1456" spans="8:21" x14ac:dyDescent="0.25">
      <c r="H1456" s="13" t="str">
        <f>_xlfn.IFNA(IF(B1456="GN",VLOOKUP($K1456,'GN codes'!$A:$E,3,FALSE),VLOOKUP($K1456,'Prodcom codes'!$A:$F,4,FALSE)),"")</f>
        <v/>
      </c>
      <c r="I1456" s="16" t="str">
        <f t="shared" si="266"/>
        <v/>
      </c>
      <c r="J1456" s="17" t="str">
        <f t="shared" si="267"/>
        <v/>
      </c>
      <c r="K1456" s="13" t="str">
        <f t="shared" si="268"/>
        <v/>
      </c>
      <c r="L1456" s="19" t="b">
        <f t="shared" si="269"/>
        <v>1</v>
      </c>
      <c r="M1456" s="19" t="b">
        <f t="shared" si="270"/>
        <v>1</v>
      </c>
      <c r="N1456" s="19" t="b">
        <f t="shared" si="271"/>
        <v>1</v>
      </c>
      <c r="O1456" s="19" t="b">
        <f t="shared" si="272"/>
        <v>0</v>
      </c>
      <c r="P1456" s="19" t="b">
        <f>IF(B1456="GN",ISNA(VLOOKUP($K1456,'GN codes'!$A:$A,1,FALSE)),ISNA(VLOOKUP($K1456,'Prodcom codes'!$A:$A,1,FALSE)))</f>
        <v>1</v>
      </c>
      <c r="Q1456" s="19" t="b">
        <f t="shared" si="273"/>
        <v>0</v>
      </c>
      <c r="R1456" s="19" t="b">
        <f t="shared" si="274"/>
        <v>0</v>
      </c>
      <c r="S1456" s="19" t="b">
        <f t="shared" si="275"/>
        <v>0</v>
      </c>
      <c r="T1456" s="19" t="b">
        <f t="shared" si="276"/>
        <v>0</v>
      </c>
      <c r="U1456" s="19" t="b">
        <f t="shared" si="277"/>
        <v>0</v>
      </c>
    </row>
    <row r="1457" spans="8:21" x14ac:dyDescent="0.25">
      <c r="H1457" s="13" t="str">
        <f>_xlfn.IFNA(IF(B1457="GN",VLOOKUP($K1457,'GN codes'!$A:$E,3,FALSE),VLOOKUP($K1457,'Prodcom codes'!$A:$F,4,FALSE)),"")</f>
        <v/>
      </c>
      <c r="I1457" s="16" t="str">
        <f t="shared" si="266"/>
        <v/>
      </c>
      <c r="J1457" s="17" t="str">
        <f t="shared" si="267"/>
        <v/>
      </c>
      <c r="K1457" s="13" t="str">
        <f t="shared" si="268"/>
        <v/>
      </c>
      <c r="L1457" s="19" t="b">
        <f t="shared" si="269"/>
        <v>1</v>
      </c>
      <c r="M1457" s="19" t="b">
        <f t="shared" si="270"/>
        <v>1</v>
      </c>
      <c r="N1457" s="19" t="b">
        <f t="shared" si="271"/>
        <v>1</v>
      </c>
      <c r="O1457" s="19" t="b">
        <f t="shared" si="272"/>
        <v>0</v>
      </c>
      <c r="P1457" s="19" t="b">
        <f>IF(B1457="GN",ISNA(VLOOKUP($K1457,'GN codes'!$A:$A,1,FALSE)),ISNA(VLOOKUP($K1457,'Prodcom codes'!$A:$A,1,FALSE)))</f>
        <v>1</v>
      </c>
      <c r="Q1457" s="19" t="b">
        <f t="shared" si="273"/>
        <v>0</v>
      </c>
      <c r="R1457" s="19" t="b">
        <f t="shared" si="274"/>
        <v>0</v>
      </c>
      <c r="S1457" s="19" t="b">
        <f t="shared" si="275"/>
        <v>0</v>
      </c>
      <c r="T1457" s="19" t="b">
        <f t="shared" si="276"/>
        <v>0</v>
      </c>
      <c r="U1457" s="19" t="b">
        <f t="shared" si="277"/>
        <v>0</v>
      </c>
    </row>
    <row r="1458" spans="8:21" x14ac:dyDescent="0.25">
      <c r="H1458" s="13" t="str">
        <f>_xlfn.IFNA(IF(B1458="GN",VLOOKUP($K1458,'GN codes'!$A:$E,3,FALSE),VLOOKUP($K1458,'Prodcom codes'!$A:$F,4,FALSE)),"")</f>
        <v/>
      </c>
      <c r="I1458" s="16" t="str">
        <f t="shared" si="266"/>
        <v/>
      </c>
      <c r="J1458" s="17" t="str">
        <f t="shared" si="267"/>
        <v/>
      </c>
      <c r="K1458" s="13" t="str">
        <f t="shared" si="268"/>
        <v/>
      </c>
      <c r="L1458" s="19" t="b">
        <f t="shared" si="269"/>
        <v>1</v>
      </c>
      <c r="M1458" s="19" t="b">
        <f t="shared" si="270"/>
        <v>1</v>
      </c>
      <c r="N1458" s="19" t="b">
        <f t="shared" si="271"/>
        <v>1</v>
      </c>
      <c r="O1458" s="19" t="b">
        <f t="shared" si="272"/>
        <v>0</v>
      </c>
      <c r="P1458" s="19" t="b">
        <f>IF(B1458="GN",ISNA(VLOOKUP($K1458,'GN codes'!$A:$A,1,FALSE)),ISNA(VLOOKUP($K1458,'Prodcom codes'!$A:$A,1,FALSE)))</f>
        <v>1</v>
      </c>
      <c r="Q1458" s="19" t="b">
        <f t="shared" si="273"/>
        <v>0</v>
      </c>
      <c r="R1458" s="19" t="b">
        <f t="shared" si="274"/>
        <v>0</v>
      </c>
      <c r="S1458" s="19" t="b">
        <f t="shared" si="275"/>
        <v>0</v>
      </c>
      <c r="T1458" s="19" t="b">
        <f t="shared" si="276"/>
        <v>0</v>
      </c>
      <c r="U1458" s="19" t="b">
        <f t="shared" si="277"/>
        <v>0</v>
      </c>
    </row>
    <row r="1459" spans="8:21" x14ac:dyDescent="0.25">
      <c r="H1459" s="13" t="str">
        <f>_xlfn.IFNA(IF(B1459="GN",VLOOKUP($K1459,'GN codes'!$A:$E,3,FALSE),VLOOKUP($K1459,'Prodcom codes'!$A:$F,4,FALSE)),"")</f>
        <v/>
      </c>
      <c r="I1459" s="16" t="str">
        <f t="shared" si="266"/>
        <v/>
      </c>
      <c r="J1459" s="17" t="str">
        <f t="shared" si="267"/>
        <v/>
      </c>
      <c r="K1459" s="13" t="str">
        <f t="shared" si="268"/>
        <v/>
      </c>
      <c r="L1459" s="19" t="b">
        <f t="shared" si="269"/>
        <v>1</v>
      </c>
      <c r="M1459" s="19" t="b">
        <f t="shared" si="270"/>
        <v>1</v>
      </c>
      <c r="N1459" s="19" t="b">
        <f t="shared" si="271"/>
        <v>1</v>
      </c>
      <c r="O1459" s="19" t="b">
        <f t="shared" si="272"/>
        <v>0</v>
      </c>
      <c r="P1459" s="19" t="b">
        <f>IF(B1459="GN",ISNA(VLOOKUP($K1459,'GN codes'!$A:$A,1,FALSE)),ISNA(VLOOKUP($K1459,'Prodcom codes'!$A:$A,1,FALSE)))</f>
        <v>1</v>
      </c>
      <c r="Q1459" s="19" t="b">
        <f t="shared" si="273"/>
        <v>0</v>
      </c>
      <c r="R1459" s="19" t="b">
        <f t="shared" si="274"/>
        <v>0</v>
      </c>
      <c r="S1459" s="19" t="b">
        <f t="shared" si="275"/>
        <v>0</v>
      </c>
      <c r="T1459" s="19" t="b">
        <f t="shared" si="276"/>
        <v>0</v>
      </c>
      <c r="U1459" s="19" t="b">
        <f t="shared" si="277"/>
        <v>0</v>
      </c>
    </row>
    <row r="1460" spans="8:21" x14ac:dyDescent="0.25">
      <c r="H1460" s="13" t="str">
        <f>_xlfn.IFNA(IF(B1460="GN",VLOOKUP($K1460,'GN codes'!$A:$E,3,FALSE),VLOOKUP($K1460,'Prodcom codes'!$A:$F,4,FALSE)),"")</f>
        <v/>
      </c>
      <c r="I1460" s="16" t="str">
        <f t="shared" si="266"/>
        <v/>
      </c>
      <c r="J1460" s="17" t="str">
        <f t="shared" si="267"/>
        <v/>
      </c>
      <c r="K1460" s="13" t="str">
        <f t="shared" si="268"/>
        <v/>
      </c>
      <c r="L1460" s="19" t="b">
        <f t="shared" si="269"/>
        <v>1</v>
      </c>
      <c r="M1460" s="19" t="b">
        <f t="shared" si="270"/>
        <v>1</v>
      </c>
      <c r="N1460" s="19" t="b">
        <f t="shared" si="271"/>
        <v>1</v>
      </c>
      <c r="O1460" s="19" t="b">
        <f t="shared" si="272"/>
        <v>0</v>
      </c>
      <c r="P1460" s="19" t="b">
        <f>IF(B1460="GN",ISNA(VLOOKUP($K1460,'GN codes'!$A:$A,1,FALSE)),ISNA(VLOOKUP($K1460,'Prodcom codes'!$A:$A,1,FALSE)))</f>
        <v>1</v>
      </c>
      <c r="Q1460" s="19" t="b">
        <f t="shared" si="273"/>
        <v>0</v>
      </c>
      <c r="R1460" s="19" t="b">
        <f t="shared" si="274"/>
        <v>0</v>
      </c>
      <c r="S1460" s="19" t="b">
        <f t="shared" si="275"/>
        <v>0</v>
      </c>
      <c r="T1460" s="19" t="b">
        <f t="shared" si="276"/>
        <v>0</v>
      </c>
      <c r="U1460" s="19" t="b">
        <f t="shared" si="277"/>
        <v>0</v>
      </c>
    </row>
    <row r="1461" spans="8:21" x14ac:dyDescent="0.25">
      <c r="H1461" s="13" t="str">
        <f>_xlfn.IFNA(IF(B1461="GN",VLOOKUP($K1461,'GN codes'!$A:$E,3,FALSE),VLOOKUP($K1461,'Prodcom codes'!$A:$F,4,FALSE)),"")</f>
        <v/>
      </c>
      <c r="I1461" s="16" t="str">
        <f t="shared" si="266"/>
        <v/>
      </c>
      <c r="J1461" s="17" t="str">
        <f t="shared" si="267"/>
        <v/>
      </c>
      <c r="K1461" s="13" t="str">
        <f t="shared" si="268"/>
        <v/>
      </c>
      <c r="L1461" s="19" t="b">
        <f t="shared" si="269"/>
        <v>1</v>
      </c>
      <c r="M1461" s="19" t="b">
        <f t="shared" si="270"/>
        <v>1</v>
      </c>
      <c r="N1461" s="19" t="b">
        <f t="shared" si="271"/>
        <v>1</v>
      </c>
      <c r="O1461" s="19" t="b">
        <f t="shared" si="272"/>
        <v>0</v>
      </c>
      <c r="P1461" s="19" t="b">
        <f>IF(B1461="GN",ISNA(VLOOKUP($K1461,'GN codes'!$A:$A,1,FALSE)),ISNA(VLOOKUP($K1461,'Prodcom codes'!$A:$A,1,FALSE)))</f>
        <v>1</v>
      </c>
      <c r="Q1461" s="19" t="b">
        <f t="shared" si="273"/>
        <v>0</v>
      </c>
      <c r="R1461" s="19" t="b">
        <f t="shared" si="274"/>
        <v>0</v>
      </c>
      <c r="S1461" s="19" t="b">
        <f t="shared" si="275"/>
        <v>0</v>
      </c>
      <c r="T1461" s="19" t="b">
        <f t="shared" si="276"/>
        <v>0</v>
      </c>
      <c r="U1461" s="19" t="b">
        <f t="shared" si="277"/>
        <v>0</v>
      </c>
    </row>
    <row r="1462" spans="8:21" x14ac:dyDescent="0.25">
      <c r="H1462" s="13" t="str">
        <f>_xlfn.IFNA(IF(B1462="GN",VLOOKUP($K1462,'GN codes'!$A:$E,3,FALSE),VLOOKUP($K1462,'Prodcom codes'!$A:$F,4,FALSE)),"")</f>
        <v/>
      </c>
      <c r="I1462" s="16" t="str">
        <f t="shared" si="266"/>
        <v/>
      </c>
      <c r="J1462" s="17" t="str">
        <f t="shared" si="267"/>
        <v/>
      </c>
      <c r="K1462" s="13" t="str">
        <f t="shared" si="268"/>
        <v/>
      </c>
      <c r="L1462" s="19" t="b">
        <f t="shared" si="269"/>
        <v>1</v>
      </c>
      <c r="M1462" s="19" t="b">
        <f t="shared" si="270"/>
        <v>1</v>
      </c>
      <c r="N1462" s="19" t="b">
        <f t="shared" si="271"/>
        <v>1</v>
      </c>
      <c r="O1462" s="19" t="b">
        <f t="shared" si="272"/>
        <v>0</v>
      </c>
      <c r="P1462" s="19" t="b">
        <f>IF(B1462="GN",ISNA(VLOOKUP($K1462,'GN codes'!$A:$A,1,FALSE)),ISNA(VLOOKUP($K1462,'Prodcom codes'!$A:$A,1,FALSE)))</f>
        <v>1</v>
      </c>
      <c r="Q1462" s="19" t="b">
        <f t="shared" si="273"/>
        <v>0</v>
      </c>
      <c r="R1462" s="19" t="b">
        <f t="shared" si="274"/>
        <v>0</v>
      </c>
      <c r="S1462" s="19" t="b">
        <f t="shared" si="275"/>
        <v>0</v>
      </c>
      <c r="T1462" s="19" t="b">
        <f t="shared" si="276"/>
        <v>0</v>
      </c>
      <c r="U1462" s="19" t="b">
        <f t="shared" si="277"/>
        <v>0</v>
      </c>
    </row>
    <row r="1463" spans="8:21" x14ac:dyDescent="0.25">
      <c r="H1463" s="13" t="str">
        <f>_xlfn.IFNA(IF(B1463="GN",VLOOKUP($K1463,'GN codes'!$A:$E,3,FALSE),VLOOKUP($K1463,'Prodcom codes'!$A:$F,4,FALSE)),"")</f>
        <v/>
      </c>
      <c r="I1463" s="16" t="str">
        <f t="shared" si="266"/>
        <v/>
      </c>
      <c r="J1463" s="17" t="str">
        <f t="shared" si="267"/>
        <v/>
      </c>
      <c r="K1463" s="13" t="str">
        <f t="shared" si="268"/>
        <v/>
      </c>
      <c r="L1463" s="19" t="b">
        <f t="shared" si="269"/>
        <v>1</v>
      </c>
      <c r="M1463" s="19" t="b">
        <f t="shared" si="270"/>
        <v>1</v>
      </c>
      <c r="N1463" s="19" t="b">
        <f t="shared" si="271"/>
        <v>1</v>
      </c>
      <c r="O1463" s="19" t="b">
        <f t="shared" si="272"/>
        <v>0</v>
      </c>
      <c r="P1463" s="19" t="b">
        <f>IF(B1463="GN",ISNA(VLOOKUP($K1463,'GN codes'!$A:$A,1,FALSE)),ISNA(VLOOKUP($K1463,'Prodcom codes'!$A:$A,1,FALSE)))</f>
        <v>1</v>
      </c>
      <c r="Q1463" s="19" t="b">
        <f t="shared" si="273"/>
        <v>0</v>
      </c>
      <c r="R1463" s="19" t="b">
        <f t="shared" si="274"/>
        <v>0</v>
      </c>
      <c r="S1463" s="19" t="b">
        <f t="shared" si="275"/>
        <v>0</v>
      </c>
      <c r="T1463" s="19" t="b">
        <f t="shared" si="276"/>
        <v>0</v>
      </c>
      <c r="U1463" s="19" t="b">
        <f t="shared" si="277"/>
        <v>0</v>
      </c>
    </row>
    <row r="1464" spans="8:21" x14ac:dyDescent="0.25">
      <c r="H1464" s="13" t="str">
        <f>_xlfn.IFNA(IF(B1464="GN",VLOOKUP($K1464,'GN codes'!$A:$E,3,FALSE),VLOOKUP($K1464,'Prodcom codes'!$A:$F,4,FALSE)),"")</f>
        <v/>
      </c>
      <c r="I1464" s="16" t="str">
        <f t="shared" si="266"/>
        <v/>
      </c>
      <c r="J1464" s="17" t="str">
        <f t="shared" si="267"/>
        <v/>
      </c>
      <c r="K1464" s="13" t="str">
        <f t="shared" si="268"/>
        <v/>
      </c>
      <c r="L1464" s="19" t="b">
        <f t="shared" si="269"/>
        <v>1</v>
      </c>
      <c r="M1464" s="19" t="b">
        <f t="shared" si="270"/>
        <v>1</v>
      </c>
      <c r="N1464" s="19" t="b">
        <f t="shared" si="271"/>
        <v>1</v>
      </c>
      <c r="O1464" s="19" t="b">
        <f t="shared" si="272"/>
        <v>0</v>
      </c>
      <c r="P1464" s="19" t="b">
        <f>IF(B1464="GN",ISNA(VLOOKUP($K1464,'GN codes'!$A:$A,1,FALSE)),ISNA(VLOOKUP($K1464,'Prodcom codes'!$A:$A,1,FALSE)))</f>
        <v>1</v>
      </c>
      <c r="Q1464" s="19" t="b">
        <f t="shared" si="273"/>
        <v>0</v>
      </c>
      <c r="R1464" s="19" t="b">
        <f t="shared" si="274"/>
        <v>0</v>
      </c>
      <c r="S1464" s="19" t="b">
        <f t="shared" si="275"/>
        <v>0</v>
      </c>
      <c r="T1464" s="19" t="b">
        <f t="shared" si="276"/>
        <v>0</v>
      </c>
      <c r="U1464" s="19" t="b">
        <f t="shared" si="277"/>
        <v>0</v>
      </c>
    </row>
    <row r="1465" spans="8:21" x14ac:dyDescent="0.25">
      <c r="H1465" s="13" t="str">
        <f>_xlfn.IFNA(IF(B1465="GN",VLOOKUP($K1465,'GN codes'!$A:$E,3,FALSE),VLOOKUP($K1465,'Prodcom codes'!$A:$F,4,FALSE)),"")</f>
        <v/>
      </c>
      <c r="I1465" s="16" t="str">
        <f t="shared" si="266"/>
        <v/>
      </c>
      <c r="J1465" s="17" t="str">
        <f t="shared" si="267"/>
        <v/>
      </c>
      <c r="K1465" s="13" t="str">
        <f t="shared" si="268"/>
        <v/>
      </c>
      <c r="L1465" s="19" t="b">
        <f t="shared" si="269"/>
        <v>1</v>
      </c>
      <c r="M1465" s="19" t="b">
        <f t="shared" si="270"/>
        <v>1</v>
      </c>
      <c r="N1465" s="19" t="b">
        <f t="shared" si="271"/>
        <v>1</v>
      </c>
      <c r="O1465" s="19" t="b">
        <f t="shared" si="272"/>
        <v>0</v>
      </c>
      <c r="P1465" s="19" t="b">
        <f>IF(B1465="GN",ISNA(VLOOKUP($K1465,'GN codes'!$A:$A,1,FALSE)),ISNA(VLOOKUP($K1465,'Prodcom codes'!$A:$A,1,FALSE)))</f>
        <v>1</v>
      </c>
      <c r="Q1465" s="19" t="b">
        <f t="shared" si="273"/>
        <v>0</v>
      </c>
      <c r="R1465" s="19" t="b">
        <f t="shared" si="274"/>
        <v>0</v>
      </c>
      <c r="S1465" s="19" t="b">
        <f t="shared" si="275"/>
        <v>0</v>
      </c>
      <c r="T1465" s="19" t="b">
        <f t="shared" si="276"/>
        <v>0</v>
      </c>
      <c r="U1465" s="19" t="b">
        <f t="shared" si="277"/>
        <v>0</v>
      </c>
    </row>
    <row r="1466" spans="8:21" x14ac:dyDescent="0.25">
      <c r="H1466" s="13" t="str">
        <f>_xlfn.IFNA(IF(B1466="GN",VLOOKUP($K1466,'GN codes'!$A:$E,3,FALSE),VLOOKUP($K1466,'Prodcom codes'!$A:$F,4,FALSE)),"")</f>
        <v/>
      </c>
      <c r="I1466" s="16" t="str">
        <f t="shared" si="266"/>
        <v/>
      </c>
      <c r="J1466" s="17" t="str">
        <f t="shared" si="267"/>
        <v/>
      </c>
      <c r="K1466" s="13" t="str">
        <f t="shared" si="268"/>
        <v/>
      </c>
      <c r="L1466" s="19" t="b">
        <f t="shared" si="269"/>
        <v>1</v>
      </c>
      <c r="M1466" s="19" t="b">
        <f t="shared" si="270"/>
        <v>1</v>
      </c>
      <c r="N1466" s="19" t="b">
        <f t="shared" si="271"/>
        <v>1</v>
      </c>
      <c r="O1466" s="19" t="b">
        <f t="shared" si="272"/>
        <v>0</v>
      </c>
      <c r="P1466" s="19" t="b">
        <f>IF(B1466="GN",ISNA(VLOOKUP($K1466,'GN codes'!$A:$A,1,FALSE)),ISNA(VLOOKUP($K1466,'Prodcom codes'!$A:$A,1,FALSE)))</f>
        <v>1</v>
      </c>
      <c r="Q1466" s="19" t="b">
        <f t="shared" si="273"/>
        <v>0</v>
      </c>
      <c r="R1466" s="19" t="b">
        <f t="shared" si="274"/>
        <v>0</v>
      </c>
      <c r="S1466" s="19" t="b">
        <f t="shared" si="275"/>
        <v>0</v>
      </c>
      <c r="T1466" s="19" t="b">
        <f t="shared" si="276"/>
        <v>0</v>
      </c>
      <c r="U1466" s="19" t="b">
        <f t="shared" si="277"/>
        <v>0</v>
      </c>
    </row>
    <row r="1467" spans="8:21" x14ac:dyDescent="0.25">
      <c r="H1467" s="13" t="str">
        <f>_xlfn.IFNA(IF(B1467="GN",VLOOKUP($K1467,'GN codes'!$A:$E,3,FALSE),VLOOKUP($K1467,'Prodcom codes'!$A:$F,4,FALSE)),"")</f>
        <v/>
      </c>
      <c r="I1467" s="16" t="str">
        <f t="shared" si="266"/>
        <v/>
      </c>
      <c r="J1467" s="17" t="str">
        <f t="shared" si="267"/>
        <v/>
      </c>
      <c r="K1467" s="13" t="str">
        <f t="shared" si="268"/>
        <v/>
      </c>
      <c r="L1467" s="19" t="b">
        <f t="shared" si="269"/>
        <v>1</v>
      </c>
      <c r="M1467" s="19" t="b">
        <f t="shared" si="270"/>
        <v>1</v>
      </c>
      <c r="N1467" s="19" t="b">
        <f t="shared" si="271"/>
        <v>1</v>
      </c>
      <c r="O1467" s="19" t="b">
        <f t="shared" si="272"/>
        <v>0</v>
      </c>
      <c r="P1467" s="19" t="b">
        <f>IF(B1467="GN",ISNA(VLOOKUP($K1467,'GN codes'!$A:$A,1,FALSE)),ISNA(VLOOKUP($K1467,'Prodcom codes'!$A:$A,1,FALSE)))</f>
        <v>1</v>
      </c>
      <c r="Q1467" s="19" t="b">
        <f t="shared" si="273"/>
        <v>0</v>
      </c>
      <c r="R1467" s="19" t="b">
        <f t="shared" si="274"/>
        <v>0</v>
      </c>
      <c r="S1467" s="19" t="b">
        <f t="shared" si="275"/>
        <v>0</v>
      </c>
      <c r="T1467" s="19" t="b">
        <f t="shared" si="276"/>
        <v>0</v>
      </c>
      <c r="U1467" s="19" t="b">
        <f t="shared" si="277"/>
        <v>0</v>
      </c>
    </row>
    <row r="1468" spans="8:21" x14ac:dyDescent="0.25">
      <c r="H1468" s="13" t="str">
        <f>_xlfn.IFNA(IF(B1468="GN",VLOOKUP($K1468,'GN codes'!$A:$E,3,FALSE),VLOOKUP($K1468,'Prodcom codes'!$A:$F,4,FALSE)),"")</f>
        <v/>
      </c>
      <c r="I1468" s="16" t="str">
        <f t="shared" si="266"/>
        <v/>
      </c>
      <c r="J1468" s="17" t="str">
        <f t="shared" si="267"/>
        <v/>
      </c>
      <c r="K1468" s="13" t="str">
        <f t="shared" si="268"/>
        <v/>
      </c>
      <c r="L1468" s="19" t="b">
        <f t="shared" si="269"/>
        <v>1</v>
      </c>
      <c r="M1468" s="19" t="b">
        <f t="shared" si="270"/>
        <v>1</v>
      </c>
      <c r="N1468" s="19" t="b">
        <f t="shared" si="271"/>
        <v>1</v>
      </c>
      <c r="O1468" s="19" t="b">
        <f t="shared" si="272"/>
        <v>0</v>
      </c>
      <c r="P1468" s="19" t="b">
        <f>IF(B1468="GN",ISNA(VLOOKUP($K1468,'GN codes'!$A:$A,1,FALSE)),ISNA(VLOOKUP($K1468,'Prodcom codes'!$A:$A,1,FALSE)))</f>
        <v>1</v>
      </c>
      <c r="Q1468" s="19" t="b">
        <f t="shared" si="273"/>
        <v>0</v>
      </c>
      <c r="R1468" s="19" t="b">
        <f t="shared" si="274"/>
        <v>0</v>
      </c>
      <c r="S1468" s="19" t="b">
        <f t="shared" si="275"/>
        <v>0</v>
      </c>
      <c r="T1468" s="19" t="b">
        <f t="shared" si="276"/>
        <v>0</v>
      </c>
      <c r="U1468" s="19" t="b">
        <f t="shared" si="277"/>
        <v>0</v>
      </c>
    </row>
    <row r="1469" spans="8:21" x14ac:dyDescent="0.25">
      <c r="H1469" s="13" t="str">
        <f>_xlfn.IFNA(IF(B1469="GN",VLOOKUP($K1469,'GN codes'!$A:$E,3,FALSE),VLOOKUP($K1469,'Prodcom codes'!$A:$F,4,FALSE)),"")</f>
        <v/>
      </c>
      <c r="I1469" s="16" t="str">
        <f t="shared" si="266"/>
        <v/>
      </c>
      <c r="J1469" s="17" t="str">
        <f t="shared" si="267"/>
        <v/>
      </c>
      <c r="K1469" s="13" t="str">
        <f t="shared" si="268"/>
        <v/>
      </c>
      <c r="L1469" s="19" t="b">
        <f t="shared" si="269"/>
        <v>1</v>
      </c>
      <c r="M1469" s="19" t="b">
        <f t="shared" si="270"/>
        <v>1</v>
      </c>
      <c r="N1469" s="19" t="b">
        <f t="shared" si="271"/>
        <v>1</v>
      </c>
      <c r="O1469" s="19" t="b">
        <f t="shared" si="272"/>
        <v>0</v>
      </c>
      <c r="P1469" s="19" t="b">
        <f>IF(B1469="GN",ISNA(VLOOKUP($K1469,'GN codes'!$A:$A,1,FALSE)),ISNA(VLOOKUP($K1469,'Prodcom codes'!$A:$A,1,FALSE)))</f>
        <v>1</v>
      </c>
      <c r="Q1469" s="19" t="b">
        <f t="shared" si="273"/>
        <v>0</v>
      </c>
      <c r="R1469" s="19" t="b">
        <f t="shared" si="274"/>
        <v>0</v>
      </c>
      <c r="S1469" s="19" t="b">
        <f t="shared" si="275"/>
        <v>0</v>
      </c>
      <c r="T1469" s="19" t="b">
        <f t="shared" si="276"/>
        <v>0</v>
      </c>
      <c r="U1469" s="19" t="b">
        <f t="shared" si="277"/>
        <v>0</v>
      </c>
    </row>
    <row r="1470" spans="8:21" x14ac:dyDescent="0.25">
      <c r="H1470" s="13" t="str">
        <f>_xlfn.IFNA(IF(B1470="GN",VLOOKUP($K1470,'GN codes'!$A:$E,3,FALSE),VLOOKUP($K1470,'Prodcom codes'!$A:$F,4,FALSE)),"")</f>
        <v/>
      </c>
      <c r="I1470" s="16" t="str">
        <f t="shared" si="266"/>
        <v/>
      </c>
      <c r="J1470" s="17" t="str">
        <f t="shared" si="267"/>
        <v/>
      </c>
      <c r="K1470" s="13" t="str">
        <f t="shared" si="268"/>
        <v/>
      </c>
      <c r="L1470" s="19" t="b">
        <f t="shared" si="269"/>
        <v>1</v>
      </c>
      <c r="M1470" s="19" t="b">
        <f t="shared" si="270"/>
        <v>1</v>
      </c>
      <c r="N1470" s="19" t="b">
        <f t="shared" si="271"/>
        <v>1</v>
      </c>
      <c r="O1470" s="19" t="b">
        <f t="shared" si="272"/>
        <v>0</v>
      </c>
      <c r="P1470" s="19" t="b">
        <f>IF(B1470="GN",ISNA(VLOOKUP($K1470,'GN codes'!$A:$A,1,FALSE)),ISNA(VLOOKUP($K1470,'Prodcom codes'!$A:$A,1,FALSE)))</f>
        <v>1</v>
      </c>
      <c r="Q1470" s="19" t="b">
        <f t="shared" si="273"/>
        <v>0</v>
      </c>
      <c r="R1470" s="19" t="b">
        <f t="shared" si="274"/>
        <v>0</v>
      </c>
      <c r="S1470" s="19" t="b">
        <f t="shared" si="275"/>
        <v>0</v>
      </c>
      <c r="T1470" s="19" t="b">
        <f t="shared" si="276"/>
        <v>0</v>
      </c>
      <c r="U1470" s="19" t="b">
        <f t="shared" si="277"/>
        <v>0</v>
      </c>
    </row>
    <row r="1471" spans="8:21" x14ac:dyDescent="0.25">
      <c r="H1471" s="13" t="str">
        <f>_xlfn.IFNA(IF(B1471="GN",VLOOKUP($K1471,'GN codes'!$A:$E,3,FALSE),VLOOKUP($K1471,'Prodcom codes'!$A:$F,4,FALSE)),"")</f>
        <v/>
      </c>
      <c r="I1471" s="16" t="str">
        <f t="shared" si="266"/>
        <v/>
      </c>
      <c r="J1471" s="17" t="str">
        <f t="shared" si="267"/>
        <v/>
      </c>
      <c r="K1471" s="13" t="str">
        <f t="shared" si="268"/>
        <v/>
      </c>
      <c r="L1471" s="19" t="b">
        <f t="shared" si="269"/>
        <v>1</v>
      </c>
      <c r="M1471" s="19" t="b">
        <f t="shared" si="270"/>
        <v>1</v>
      </c>
      <c r="N1471" s="19" t="b">
        <f t="shared" si="271"/>
        <v>1</v>
      </c>
      <c r="O1471" s="19" t="b">
        <f t="shared" si="272"/>
        <v>0</v>
      </c>
      <c r="P1471" s="19" t="b">
        <f>IF(B1471="GN",ISNA(VLOOKUP($K1471,'GN codes'!$A:$A,1,FALSE)),ISNA(VLOOKUP($K1471,'Prodcom codes'!$A:$A,1,FALSE)))</f>
        <v>1</v>
      </c>
      <c r="Q1471" s="19" t="b">
        <f t="shared" si="273"/>
        <v>0</v>
      </c>
      <c r="R1471" s="19" t="b">
        <f t="shared" si="274"/>
        <v>0</v>
      </c>
      <c r="S1471" s="19" t="b">
        <f t="shared" si="275"/>
        <v>0</v>
      </c>
      <c r="T1471" s="19" t="b">
        <f t="shared" si="276"/>
        <v>0</v>
      </c>
      <c r="U1471" s="19" t="b">
        <f t="shared" si="277"/>
        <v>0</v>
      </c>
    </row>
    <row r="1472" spans="8:21" x14ac:dyDescent="0.25">
      <c r="H1472" s="13" t="str">
        <f>_xlfn.IFNA(IF(B1472="GN",VLOOKUP($K1472,'GN codes'!$A:$E,3,FALSE),VLOOKUP($K1472,'Prodcom codes'!$A:$F,4,FALSE)),"")</f>
        <v/>
      </c>
      <c r="I1472" s="16" t="str">
        <f t="shared" si="266"/>
        <v/>
      </c>
      <c r="J1472" s="17" t="str">
        <f t="shared" si="267"/>
        <v/>
      </c>
      <c r="K1472" s="13" t="str">
        <f t="shared" si="268"/>
        <v/>
      </c>
      <c r="L1472" s="19" t="b">
        <f t="shared" si="269"/>
        <v>1</v>
      </c>
      <c r="M1472" s="19" t="b">
        <f t="shared" si="270"/>
        <v>1</v>
      </c>
      <c r="N1472" s="19" t="b">
        <f t="shared" si="271"/>
        <v>1</v>
      </c>
      <c r="O1472" s="19" t="b">
        <f t="shared" si="272"/>
        <v>0</v>
      </c>
      <c r="P1472" s="19" t="b">
        <f>IF(B1472="GN",ISNA(VLOOKUP($K1472,'GN codes'!$A:$A,1,FALSE)),ISNA(VLOOKUP($K1472,'Prodcom codes'!$A:$A,1,FALSE)))</f>
        <v>1</v>
      </c>
      <c r="Q1472" s="19" t="b">
        <f t="shared" si="273"/>
        <v>0</v>
      </c>
      <c r="R1472" s="19" t="b">
        <f t="shared" si="274"/>
        <v>0</v>
      </c>
      <c r="S1472" s="19" t="b">
        <f t="shared" si="275"/>
        <v>0</v>
      </c>
      <c r="T1472" s="19" t="b">
        <f t="shared" si="276"/>
        <v>0</v>
      </c>
      <c r="U1472" s="19" t="b">
        <f t="shared" si="277"/>
        <v>0</v>
      </c>
    </row>
    <row r="1473" spans="8:21" x14ac:dyDescent="0.25">
      <c r="H1473" s="13" t="str">
        <f>_xlfn.IFNA(IF(B1473="GN",VLOOKUP($K1473,'GN codes'!$A:$E,3,FALSE),VLOOKUP($K1473,'Prodcom codes'!$A:$F,4,FALSE)),"")</f>
        <v/>
      </c>
      <c r="I1473" s="16" t="str">
        <f t="shared" si="266"/>
        <v/>
      </c>
      <c r="J1473" s="17" t="str">
        <f t="shared" si="267"/>
        <v/>
      </c>
      <c r="K1473" s="13" t="str">
        <f t="shared" si="268"/>
        <v/>
      </c>
      <c r="L1473" s="19" t="b">
        <f t="shared" si="269"/>
        <v>1</v>
      </c>
      <c r="M1473" s="19" t="b">
        <f t="shared" si="270"/>
        <v>1</v>
      </c>
      <c r="N1473" s="19" t="b">
        <f t="shared" si="271"/>
        <v>1</v>
      </c>
      <c r="O1473" s="19" t="b">
        <f t="shared" si="272"/>
        <v>0</v>
      </c>
      <c r="P1473" s="19" t="b">
        <f>IF(B1473="GN",ISNA(VLOOKUP($K1473,'GN codes'!$A:$A,1,FALSE)),ISNA(VLOOKUP($K1473,'Prodcom codes'!$A:$A,1,FALSE)))</f>
        <v>1</v>
      </c>
      <c r="Q1473" s="19" t="b">
        <f t="shared" si="273"/>
        <v>0</v>
      </c>
      <c r="R1473" s="19" t="b">
        <f t="shared" si="274"/>
        <v>0</v>
      </c>
      <c r="S1473" s="19" t="b">
        <f t="shared" si="275"/>
        <v>0</v>
      </c>
      <c r="T1473" s="19" t="b">
        <f t="shared" si="276"/>
        <v>0</v>
      </c>
      <c r="U1473" s="19" t="b">
        <f t="shared" si="277"/>
        <v>0</v>
      </c>
    </row>
    <row r="1474" spans="8:21" x14ac:dyDescent="0.25">
      <c r="H1474" s="13" t="str">
        <f>_xlfn.IFNA(IF(B1474="GN",VLOOKUP($K1474,'GN codes'!$A:$E,3,FALSE),VLOOKUP($K1474,'Prodcom codes'!$A:$F,4,FALSE)),"")</f>
        <v/>
      </c>
      <c r="I1474" s="16" t="str">
        <f t="shared" si="266"/>
        <v/>
      </c>
      <c r="J1474" s="17" t="str">
        <f t="shared" si="267"/>
        <v/>
      </c>
      <c r="K1474" s="13" t="str">
        <f t="shared" si="268"/>
        <v/>
      </c>
      <c r="L1474" s="19" t="b">
        <f t="shared" si="269"/>
        <v>1</v>
      </c>
      <c r="M1474" s="19" t="b">
        <f t="shared" si="270"/>
        <v>1</v>
      </c>
      <c r="N1474" s="19" t="b">
        <f t="shared" si="271"/>
        <v>1</v>
      </c>
      <c r="O1474" s="19" t="b">
        <f t="shared" si="272"/>
        <v>0</v>
      </c>
      <c r="P1474" s="19" t="b">
        <f>IF(B1474="GN",ISNA(VLOOKUP($K1474,'GN codes'!$A:$A,1,FALSE)),ISNA(VLOOKUP($K1474,'Prodcom codes'!$A:$A,1,FALSE)))</f>
        <v>1</v>
      </c>
      <c r="Q1474" s="19" t="b">
        <f t="shared" si="273"/>
        <v>0</v>
      </c>
      <c r="R1474" s="19" t="b">
        <f t="shared" si="274"/>
        <v>0</v>
      </c>
      <c r="S1474" s="19" t="b">
        <f t="shared" si="275"/>
        <v>0</v>
      </c>
      <c r="T1474" s="19" t="b">
        <f t="shared" si="276"/>
        <v>0</v>
      </c>
      <c r="U1474" s="19" t="b">
        <f t="shared" si="277"/>
        <v>0</v>
      </c>
    </row>
    <row r="1475" spans="8:21" x14ac:dyDescent="0.25">
      <c r="H1475" s="13" t="str">
        <f>_xlfn.IFNA(IF(B1475="GN",VLOOKUP($K1475,'GN codes'!$A:$E,3,FALSE),VLOOKUP($K1475,'Prodcom codes'!$A:$F,4,FALSE)),"")</f>
        <v/>
      </c>
      <c r="I1475" s="16" t="str">
        <f t="shared" ref="I1475:I1538" si="278">IF(L1475,"",IF(OR(M1475:U1475),"O","P"))</f>
        <v/>
      </c>
      <c r="J1475" s="17" t="str">
        <f t="shared" ref="J1475:J1538" si="279">IF(L1475,"",IF(M1475,M$1,IF(N1475,N$1,IF(O1475,O$1,IF(P1475,P$1,IF(Q1475,Q$1,IF(R1475,R$1,IF(S1475,S$1,IF(T1475,T$1,IF(U1475,U$1,""))))))))))</f>
        <v/>
      </c>
      <c r="K1475" s="13" t="str">
        <f t="shared" ref="K1475:K1538" si="280">IF(LEN(SUBSTITUTE($A1475,".",""))&gt;8,LEFT(SUBSTITUTE($A1475,".",""),8),TEXT(SUBSTITUTE($A1475,".",""),"00000000"))</f>
        <v/>
      </c>
      <c r="L1475" s="19" t="b">
        <f t="shared" ref="L1475:L1538" si="281">SUMPRODUCT(-($A1475:$G1475&lt;&gt;""))=0</f>
        <v>1</v>
      </c>
      <c r="M1475" s="19" t="b">
        <f t="shared" ref="M1475:M1538" si="282">IF(AND(H1475&lt;&gt;"",H1475&lt;&gt;"n.v.t"),OR(SUMPRODUCT(-($A1475:$C1475&lt;&gt;""))&gt;-3,SUMPRODUCT(-($D1475:$E1475&lt;&gt;""))&gt;-2),OR(SUMPRODUCT(-($A1475:$C1475&lt;&gt;""))&gt;-3,$D1475=""))</f>
        <v>1</v>
      </c>
      <c r="N1475" s="19" t="b">
        <f t="shared" ref="N1475:N1538" si="283">AND(B1475&lt;&gt;"GN",B1475&lt;&gt;"Prodcom")</f>
        <v>1</v>
      </c>
      <c r="O1475" s="19" t="b">
        <f t="shared" ref="O1475:O1538" si="284">AND(C1475&lt;&gt;0,C1475&lt;&gt;1)</f>
        <v>0</v>
      </c>
      <c r="P1475" s="19" t="b">
        <f>IF(B1475="GN",ISNA(VLOOKUP($K1475,'GN codes'!$A:$A,1,FALSE)),ISNA(VLOOKUP($K1475,'Prodcom codes'!$A:$A,1,FALSE)))</f>
        <v>1</v>
      </c>
      <c r="Q1475" s="19" t="b">
        <f t="shared" ref="Q1475:Q1538" si="285">IF(OR(ISBLANK($D1475),AND(ISNUMBER($D1475),$D1475&gt;=0,$D1475&lt;=50000000)),FALSE,TRUE)</f>
        <v>0</v>
      </c>
      <c r="R1475" s="19" t="b">
        <f t="shared" ref="R1475:R1538" si="286">IF(OR(ISBLANK($E1475),AND(ISNUMBER($E1475),$E1475&gt;=0,$E1475&lt;=50000000)),FALSE,TRUE)</f>
        <v>0</v>
      </c>
      <c r="S1475" s="19" t="b">
        <f t="shared" ref="S1475:S1538" si="287">IF(OR(ISBLANK($F1475),AND(ISNUMBER($F1475),$F1475&gt;=0,$F1475&lt;=50000000)),FALSE,TRUE)</f>
        <v>0</v>
      </c>
      <c r="T1475" s="19" t="b">
        <f t="shared" ref="T1475:T1538" si="288">IF(OR(ISBLANK($G1475),AND(ISNUMBER($G1475),$G1475&gt;=0,$G1475&lt;=50000000)),FALSE,TRUE)</f>
        <v>0</v>
      </c>
      <c r="U1475" s="19" t="b">
        <f t="shared" ref="U1475:U1538" si="289">AND(SUMPRODUCT(-($F1475:$G1475&lt;&gt;""))&gt;-2,OR(LEFT($K1475,4)="1051",LEFT($K1475,3)="040"))</f>
        <v>0</v>
      </c>
    </row>
    <row r="1476" spans="8:21" x14ac:dyDescent="0.25">
      <c r="H1476" s="13" t="str">
        <f>_xlfn.IFNA(IF(B1476="GN",VLOOKUP($K1476,'GN codes'!$A:$E,3,FALSE),VLOOKUP($K1476,'Prodcom codes'!$A:$F,4,FALSE)),"")</f>
        <v/>
      </c>
      <c r="I1476" s="16" t="str">
        <f t="shared" si="278"/>
        <v/>
      </c>
      <c r="J1476" s="17" t="str">
        <f t="shared" si="279"/>
        <v/>
      </c>
      <c r="K1476" s="13" t="str">
        <f t="shared" si="280"/>
        <v/>
      </c>
      <c r="L1476" s="19" t="b">
        <f t="shared" si="281"/>
        <v>1</v>
      </c>
      <c r="M1476" s="19" t="b">
        <f t="shared" si="282"/>
        <v>1</v>
      </c>
      <c r="N1476" s="19" t="b">
        <f t="shared" si="283"/>
        <v>1</v>
      </c>
      <c r="O1476" s="19" t="b">
        <f t="shared" si="284"/>
        <v>0</v>
      </c>
      <c r="P1476" s="19" t="b">
        <f>IF(B1476="GN",ISNA(VLOOKUP($K1476,'GN codes'!$A:$A,1,FALSE)),ISNA(VLOOKUP($K1476,'Prodcom codes'!$A:$A,1,FALSE)))</f>
        <v>1</v>
      </c>
      <c r="Q1476" s="19" t="b">
        <f t="shared" si="285"/>
        <v>0</v>
      </c>
      <c r="R1476" s="19" t="b">
        <f t="shared" si="286"/>
        <v>0</v>
      </c>
      <c r="S1476" s="19" t="b">
        <f t="shared" si="287"/>
        <v>0</v>
      </c>
      <c r="T1476" s="19" t="b">
        <f t="shared" si="288"/>
        <v>0</v>
      </c>
      <c r="U1476" s="19" t="b">
        <f t="shared" si="289"/>
        <v>0</v>
      </c>
    </row>
    <row r="1477" spans="8:21" x14ac:dyDescent="0.25">
      <c r="H1477" s="13" t="str">
        <f>_xlfn.IFNA(IF(B1477="GN",VLOOKUP($K1477,'GN codes'!$A:$E,3,FALSE),VLOOKUP($K1477,'Prodcom codes'!$A:$F,4,FALSE)),"")</f>
        <v/>
      </c>
      <c r="I1477" s="16" t="str">
        <f t="shared" si="278"/>
        <v/>
      </c>
      <c r="J1477" s="17" t="str">
        <f t="shared" si="279"/>
        <v/>
      </c>
      <c r="K1477" s="13" t="str">
        <f t="shared" si="280"/>
        <v/>
      </c>
      <c r="L1477" s="19" t="b">
        <f t="shared" si="281"/>
        <v>1</v>
      </c>
      <c r="M1477" s="19" t="b">
        <f t="shared" si="282"/>
        <v>1</v>
      </c>
      <c r="N1477" s="19" t="b">
        <f t="shared" si="283"/>
        <v>1</v>
      </c>
      <c r="O1477" s="19" t="b">
        <f t="shared" si="284"/>
        <v>0</v>
      </c>
      <c r="P1477" s="19" t="b">
        <f>IF(B1477="GN",ISNA(VLOOKUP($K1477,'GN codes'!$A:$A,1,FALSE)),ISNA(VLOOKUP($K1477,'Prodcom codes'!$A:$A,1,FALSE)))</f>
        <v>1</v>
      </c>
      <c r="Q1477" s="19" t="b">
        <f t="shared" si="285"/>
        <v>0</v>
      </c>
      <c r="R1477" s="19" t="b">
        <f t="shared" si="286"/>
        <v>0</v>
      </c>
      <c r="S1477" s="19" t="b">
        <f t="shared" si="287"/>
        <v>0</v>
      </c>
      <c r="T1477" s="19" t="b">
        <f t="shared" si="288"/>
        <v>0</v>
      </c>
      <c r="U1477" s="19" t="b">
        <f t="shared" si="289"/>
        <v>0</v>
      </c>
    </row>
    <row r="1478" spans="8:21" x14ac:dyDescent="0.25">
      <c r="H1478" s="13" t="str">
        <f>_xlfn.IFNA(IF(B1478="GN",VLOOKUP($K1478,'GN codes'!$A:$E,3,FALSE),VLOOKUP($K1478,'Prodcom codes'!$A:$F,4,FALSE)),"")</f>
        <v/>
      </c>
      <c r="I1478" s="16" t="str">
        <f t="shared" si="278"/>
        <v/>
      </c>
      <c r="J1478" s="17" t="str">
        <f t="shared" si="279"/>
        <v/>
      </c>
      <c r="K1478" s="13" t="str">
        <f t="shared" si="280"/>
        <v/>
      </c>
      <c r="L1478" s="19" t="b">
        <f t="shared" si="281"/>
        <v>1</v>
      </c>
      <c r="M1478" s="19" t="b">
        <f t="shared" si="282"/>
        <v>1</v>
      </c>
      <c r="N1478" s="19" t="b">
        <f t="shared" si="283"/>
        <v>1</v>
      </c>
      <c r="O1478" s="19" t="b">
        <f t="shared" si="284"/>
        <v>0</v>
      </c>
      <c r="P1478" s="19" t="b">
        <f>IF(B1478="GN",ISNA(VLOOKUP($K1478,'GN codes'!$A:$A,1,FALSE)),ISNA(VLOOKUP($K1478,'Prodcom codes'!$A:$A,1,FALSE)))</f>
        <v>1</v>
      </c>
      <c r="Q1478" s="19" t="b">
        <f t="shared" si="285"/>
        <v>0</v>
      </c>
      <c r="R1478" s="19" t="b">
        <f t="shared" si="286"/>
        <v>0</v>
      </c>
      <c r="S1478" s="19" t="b">
        <f t="shared" si="287"/>
        <v>0</v>
      </c>
      <c r="T1478" s="19" t="b">
        <f t="shared" si="288"/>
        <v>0</v>
      </c>
      <c r="U1478" s="19" t="b">
        <f t="shared" si="289"/>
        <v>0</v>
      </c>
    </row>
    <row r="1479" spans="8:21" x14ac:dyDescent="0.25">
      <c r="H1479" s="13" t="str">
        <f>_xlfn.IFNA(IF(B1479="GN",VLOOKUP($K1479,'GN codes'!$A:$E,3,FALSE),VLOOKUP($K1479,'Prodcom codes'!$A:$F,4,FALSE)),"")</f>
        <v/>
      </c>
      <c r="I1479" s="16" t="str">
        <f t="shared" si="278"/>
        <v/>
      </c>
      <c r="J1479" s="17" t="str">
        <f t="shared" si="279"/>
        <v/>
      </c>
      <c r="K1479" s="13" t="str">
        <f t="shared" si="280"/>
        <v/>
      </c>
      <c r="L1479" s="19" t="b">
        <f t="shared" si="281"/>
        <v>1</v>
      </c>
      <c r="M1479" s="19" t="b">
        <f t="shared" si="282"/>
        <v>1</v>
      </c>
      <c r="N1479" s="19" t="b">
        <f t="shared" si="283"/>
        <v>1</v>
      </c>
      <c r="O1479" s="19" t="b">
        <f t="shared" si="284"/>
        <v>0</v>
      </c>
      <c r="P1479" s="19" t="b">
        <f>IF(B1479="GN",ISNA(VLOOKUP($K1479,'GN codes'!$A:$A,1,FALSE)),ISNA(VLOOKUP($K1479,'Prodcom codes'!$A:$A,1,FALSE)))</f>
        <v>1</v>
      </c>
      <c r="Q1479" s="19" t="b">
        <f t="shared" si="285"/>
        <v>0</v>
      </c>
      <c r="R1479" s="19" t="b">
        <f t="shared" si="286"/>
        <v>0</v>
      </c>
      <c r="S1479" s="19" t="b">
        <f t="shared" si="287"/>
        <v>0</v>
      </c>
      <c r="T1479" s="19" t="b">
        <f t="shared" si="288"/>
        <v>0</v>
      </c>
      <c r="U1479" s="19" t="b">
        <f t="shared" si="289"/>
        <v>0</v>
      </c>
    </row>
    <row r="1480" spans="8:21" x14ac:dyDescent="0.25">
      <c r="H1480" s="13" t="str">
        <f>_xlfn.IFNA(IF(B1480="GN",VLOOKUP($K1480,'GN codes'!$A:$E,3,FALSE),VLOOKUP($K1480,'Prodcom codes'!$A:$F,4,FALSE)),"")</f>
        <v/>
      </c>
      <c r="I1480" s="16" t="str">
        <f t="shared" si="278"/>
        <v/>
      </c>
      <c r="J1480" s="17" t="str">
        <f t="shared" si="279"/>
        <v/>
      </c>
      <c r="K1480" s="13" t="str">
        <f t="shared" si="280"/>
        <v/>
      </c>
      <c r="L1480" s="19" t="b">
        <f t="shared" si="281"/>
        <v>1</v>
      </c>
      <c r="M1480" s="19" t="b">
        <f t="shared" si="282"/>
        <v>1</v>
      </c>
      <c r="N1480" s="19" t="b">
        <f t="shared" si="283"/>
        <v>1</v>
      </c>
      <c r="O1480" s="19" t="b">
        <f t="shared" si="284"/>
        <v>0</v>
      </c>
      <c r="P1480" s="19" t="b">
        <f>IF(B1480="GN",ISNA(VLOOKUP($K1480,'GN codes'!$A:$A,1,FALSE)),ISNA(VLOOKUP($K1480,'Prodcom codes'!$A:$A,1,FALSE)))</f>
        <v>1</v>
      </c>
      <c r="Q1480" s="19" t="b">
        <f t="shared" si="285"/>
        <v>0</v>
      </c>
      <c r="R1480" s="19" t="b">
        <f t="shared" si="286"/>
        <v>0</v>
      </c>
      <c r="S1480" s="19" t="b">
        <f t="shared" si="287"/>
        <v>0</v>
      </c>
      <c r="T1480" s="19" t="b">
        <f t="shared" si="288"/>
        <v>0</v>
      </c>
      <c r="U1480" s="19" t="b">
        <f t="shared" si="289"/>
        <v>0</v>
      </c>
    </row>
    <row r="1481" spans="8:21" x14ac:dyDescent="0.25">
      <c r="H1481" s="13" t="str">
        <f>_xlfn.IFNA(IF(B1481="GN",VLOOKUP($K1481,'GN codes'!$A:$E,3,FALSE),VLOOKUP($K1481,'Prodcom codes'!$A:$F,4,FALSE)),"")</f>
        <v/>
      </c>
      <c r="I1481" s="16" t="str">
        <f t="shared" si="278"/>
        <v/>
      </c>
      <c r="J1481" s="17" t="str">
        <f t="shared" si="279"/>
        <v/>
      </c>
      <c r="K1481" s="13" t="str">
        <f t="shared" si="280"/>
        <v/>
      </c>
      <c r="L1481" s="19" t="b">
        <f t="shared" si="281"/>
        <v>1</v>
      </c>
      <c r="M1481" s="19" t="b">
        <f t="shared" si="282"/>
        <v>1</v>
      </c>
      <c r="N1481" s="19" t="b">
        <f t="shared" si="283"/>
        <v>1</v>
      </c>
      <c r="O1481" s="19" t="b">
        <f t="shared" si="284"/>
        <v>0</v>
      </c>
      <c r="P1481" s="19" t="b">
        <f>IF(B1481="GN",ISNA(VLOOKUP($K1481,'GN codes'!$A:$A,1,FALSE)),ISNA(VLOOKUP($K1481,'Prodcom codes'!$A:$A,1,FALSE)))</f>
        <v>1</v>
      </c>
      <c r="Q1481" s="19" t="b">
        <f t="shared" si="285"/>
        <v>0</v>
      </c>
      <c r="R1481" s="19" t="b">
        <f t="shared" si="286"/>
        <v>0</v>
      </c>
      <c r="S1481" s="19" t="b">
        <f t="shared" si="287"/>
        <v>0</v>
      </c>
      <c r="T1481" s="19" t="b">
        <f t="shared" si="288"/>
        <v>0</v>
      </c>
      <c r="U1481" s="19" t="b">
        <f t="shared" si="289"/>
        <v>0</v>
      </c>
    </row>
    <row r="1482" spans="8:21" x14ac:dyDescent="0.25">
      <c r="H1482" s="13" t="str">
        <f>_xlfn.IFNA(IF(B1482="GN",VLOOKUP($K1482,'GN codes'!$A:$E,3,FALSE),VLOOKUP($K1482,'Prodcom codes'!$A:$F,4,FALSE)),"")</f>
        <v/>
      </c>
      <c r="I1482" s="16" t="str">
        <f t="shared" si="278"/>
        <v/>
      </c>
      <c r="J1482" s="17" t="str">
        <f t="shared" si="279"/>
        <v/>
      </c>
      <c r="K1482" s="13" t="str">
        <f t="shared" si="280"/>
        <v/>
      </c>
      <c r="L1482" s="19" t="b">
        <f t="shared" si="281"/>
        <v>1</v>
      </c>
      <c r="M1482" s="19" t="b">
        <f t="shared" si="282"/>
        <v>1</v>
      </c>
      <c r="N1482" s="19" t="b">
        <f t="shared" si="283"/>
        <v>1</v>
      </c>
      <c r="O1482" s="19" t="b">
        <f t="shared" si="284"/>
        <v>0</v>
      </c>
      <c r="P1482" s="19" t="b">
        <f>IF(B1482="GN",ISNA(VLOOKUP($K1482,'GN codes'!$A:$A,1,FALSE)),ISNA(VLOOKUP($K1482,'Prodcom codes'!$A:$A,1,FALSE)))</f>
        <v>1</v>
      </c>
      <c r="Q1482" s="19" t="b">
        <f t="shared" si="285"/>
        <v>0</v>
      </c>
      <c r="R1482" s="19" t="b">
        <f t="shared" si="286"/>
        <v>0</v>
      </c>
      <c r="S1482" s="19" t="b">
        <f t="shared" si="287"/>
        <v>0</v>
      </c>
      <c r="T1482" s="19" t="b">
        <f t="shared" si="288"/>
        <v>0</v>
      </c>
      <c r="U1482" s="19" t="b">
        <f t="shared" si="289"/>
        <v>0</v>
      </c>
    </row>
    <row r="1483" spans="8:21" x14ac:dyDescent="0.25">
      <c r="H1483" s="13" t="str">
        <f>_xlfn.IFNA(IF(B1483="GN",VLOOKUP($K1483,'GN codes'!$A:$E,3,FALSE),VLOOKUP($K1483,'Prodcom codes'!$A:$F,4,FALSE)),"")</f>
        <v/>
      </c>
      <c r="I1483" s="16" t="str">
        <f t="shared" si="278"/>
        <v/>
      </c>
      <c r="J1483" s="17" t="str">
        <f t="shared" si="279"/>
        <v/>
      </c>
      <c r="K1483" s="13" t="str">
        <f t="shared" si="280"/>
        <v/>
      </c>
      <c r="L1483" s="19" t="b">
        <f t="shared" si="281"/>
        <v>1</v>
      </c>
      <c r="M1483" s="19" t="b">
        <f t="shared" si="282"/>
        <v>1</v>
      </c>
      <c r="N1483" s="19" t="b">
        <f t="shared" si="283"/>
        <v>1</v>
      </c>
      <c r="O1483" s="19" t="b">
        <f t="shared" si="284"/>
        <v>0</v>
      </c>
      <c r="P1483" s="19" t="b">
        <f>IF(B1483="GN",ISNA(VLOOKUP($K1483,'GN codes'!$A:$A,1,FALSE)),ISNA(VLOOKUP($K1483,'Prodcom codes'!$A:$A,1,FALSE)))</f>
        <v>1</v>
      </c>
      <c r="Q1483" s="19" t="b">
        <f t="shared" si="285"/>
        <v>0</v>
      </c>
      <c r="R1483" s="19" t="b">
        <f t="shared" si="286"/>
        <v>0</v>
      </c>
      <c r="S1483" s="19" t="b">
        <f t="shared" si="287"/>
        <v>0</v>
      </c>
      <c r="T1483" s="19" t="b">
        <f t="shared" si="288"/>
        <v>0</v>
      </c>
      <c r="U1483" s="19" t="b">
        <f t="shared" si="289"/>
        <v>0</v>
      </c>
    </row>
    <row r="1484" spans="8:21" x14ac:dyDescent="0.25">
      <c r="H1484" s="13" t="str">
        <f>_xlfn.IFNA(IF(B1484="GN",VLOOKUP($K1484,'GN codes'!$A:$E,3,FALSE),VLOOKUP($K1484,'Prodcom codes'!$A:$F,4,FALSE)),"")</f>
        <v/>
      </c>
      <c r="I1484" s="16" t="str">
        <f t="shared" si="278"/>
        <v/>
      </c>
      <c r="J1484" s="17" t="str">
        <f t="shared" si="279"/>
        <v/>
      </c>
      <c r="K1484" s="13" t="str">
        <f t="shared" si="280"/>
        <v/>
      </c>
      <c r="L1484" s="19" t="b">
        <f t="shared" si="281"/>
        <v>1</v>
      </c>
      <c r="M1484" s="19" t="b">
        <f t="shared" si="282"/>
        <v>1</v>
      </c>
      <c r="N1484" s="19" t="b">
        <f t="shared" si="283"/>
        <v>1</v>
      </c>
      <c r="O1484" s="19" t="b">
        <f t="shared" si="284"/>
        <v>0</v>
      </c>
      <c r="P1484" s="19" t="b">
        <f>IF(B1484="GN",ISNA(VLOOKUP($K1484,'GN codes'!$A:$A,1,FALSE)),ISNA(VLOOKUP($K1484,'Prodcom codes'!$A:$A,1,FALSE)))</f>
        <v>1</v>
      </c>
      <c r="Q1484" s="19" t="b">
        <f t="shared" si="285"/>
        <v>0</v>
      </c>
      <c r="R1484" s="19" t="b">
        <f t="shared" si="286"/>
        <v>0</v>
      </c>
      <c r="S1484" s="19" t="b">
        <f t="shared" si="287"/>
        <v>0</v>
      </c>
      <c r="T1484" s="19" t="b">
        <f t="shared" si="288"/>
        <v>0</v>
      </c>
      <c r="U1484" s="19" t="b">
        <f t="shared" si="289"/>
        <v>0</v>
      </c>
    </row>
    <row r="1485" spans="8:21" x14ac:dyDescent="0.25">
      <c r="H1485" s="13" t="str">
        <f>_xlfn.IFNA(IF(B1485="GN",VLOOKUP($K1485,'GN codes'!$A:$E,3,FALSE),VLOOKUP($K1485,'Prodcom codes'!$A:$F,4,FALSE)),"")</f>
        <v/>
      </c>
      <c r="I1485" s="16" t="str">
        <f t="shared" si="278"/>
        <v/>
      </c>
      <c r="J1485" s="17" t="str">
        <f t="shared" si="279"/>
        <v/>
      </c>
      <c r="K1485" s="13" t="str">
        <f t="shared" si="280"/>
        <v/>
      </c>
      <c r="L1485" s="19" t="b">
        <f t="shared" si="281"/>
        <v>1</v>
      </c>
      <c r="M1485" s="19" t="b">
        <f t="shared" si="282"/>
        <v>1</v>
      </c>
      <c r="N1485" s="19" t="b">
        <f t="shared" si="283"/>
        <v>1</v>
      </c>
      <c r="O1485" s="19" t="b">
        <f t="shared" si="284"/>
        <v>0</v>
      </c>
      <c r="P1485" s="19" t="b">
        <f>IF(B1485="GN",ISNA(VLOOKUP($K1485,'GN codes'!$A:$A,1,FALSE)),ISNA(VLOOKUP($K1485,'Prodcom codes'!$A:$A,1,FALSE)))</f>
        <v>1</v>
      </c>
      <c r="Q1485" s="19" t="b">
        <f t="shared" si="285"/>
        <v>0</v>
      </c>
      <c r="R1485" s="19" t="b">
        <f t="shared" si="286"/>
        <v>0</v>
      </c>
      <c r="S1485" s="19" t="b">
        <f t="shared" si="287"/>
        <v>0</v>
      </c>
      <c r="T1485" s="19" t="b">
        <f t="shared" si="288"/>
        <v>0</v>
      </c>
      <c r="U1485" s="19" t="b">
        <f t="shared" si="289"/>
        <v>0</v>
      </c>
    </row>
    <row r="1486" spans="8:21" x14ac:dyDescent="0.25">
      <c r="H1486" s="13" t="str">
        <f>_xlfn.IFNA(IF(B1486="GN",VLOOKUP($K1486,'GN codes'!$A:$E,3,FALSE),VLOOKUP($K1486,'Prodcom codes'!$A:$F,4,FALSE)),"")</f>
        <v/>
      </c>
      <c r="I1486" s="16" t="str">
        <f t="shared" si="278"/>
        <v/>
      </c>
      <c r="J1486" s="17" t="str">
        <f t="shared" si="279"/>
        <v/>
      </c>
      <c r="K1486" s="13" t="str">
        <f t="shared" si="280"/>
        <v/>
      </c>
      <c r="L1486" s="19" t="b">
        <f t="shared" si="281"/>
        <v>1</v>
      </c>
      <c r="M1486" s="19" t="b">
        <f t="shared" si="282"/>
        <v>1</v>
      </c>
      <c r="N1486" s="19" t="b">
        <f t="shared" si="283"/>
        <v>1</v>
      </c>
      <c r="O1486" s="19" t="b">
        <f t="shared" si="284"/>
        <v>0</v>
      </c>
      <c r="P1486" s="19" t="b">
        <f>IF(B1486="GN",ISNA(VLOOKUP($K1486,'GN codes'!$A:$A,1,FALSE)),ISNA(VLOOKUP($K1486,'Prodcom codes'!$A:$A,1,FALSE)))</f>
        <v>1</v>
      </c>
      <c r="Q1486" s="19" t="b">
        <f t="shared" si="285"/>
        <v>0</v>
      </c>
      <c r="R1486" s="19" t="b">
        <f t="shared" si="286"/>
        <v>0</v>
      </c>
      <c r="S1486" s="19" t="b">
        <f t="shared" si="287"/>
        <v>0</v>
      </c>
      <c r="T1486" s="19" t="b">
        <f t="shared" si="288"/>
        <v>0</v>
      </c>
      <c r="U1486" s="19" t="b">
        <f t="shared" si="289"/>
        <v>0</v>
      </c>
    </row>
    <row r="1487" spans="8:21" x14ac:dyDescent="0.25">
      <c r="H1487" s="13" t="str">
        <f>_xlfn.IFNA(IF(B1487="GN",VLOOKUP($K1487,'GN codes'!$A:$E,3,FALSE),VLOOKUP($K1487,'Prodcom codes'!$A:$F,4,FALSE)),"")</f>
        <v/>
      </c>
      <c r="I1487" s="16" t="str">
        <f t="shared" si="278"/>
        <v/>
      </c>
      <c r="J1487" s="17" t="str">
        <f t="shared" si="279"/>
        <v/>
      </c>
      <c r="K1487" s="13" t="str">
        <f t="shared" si="280"/>
        <v/>
      </c>
      <c r="L1487" s="19" t="b">
        <f t="shared" si="281"/>
        <v>1</v>
      </c>
      <c r="M1487" s="19" t="b">
        <f t="shared" si="282"/>
        <v>1</v>
      </c>
      <c r="N1487" s="19" t="b">
        <f t="shared" si="283"/>
        <v>1</v>
      </c>
      <c r="O1487" s="19" t="b">
        <f t="shared" si="284"/>
        <v>0</v>
      </c>
      <c r="P1487" s="19" t="b">
        <f>IF(B1487="GN",ISNA(VLOOKUP($K1487,'GN codes'!$A:$A,1,FALSE)),ISNA(VLOOKUP($K1487,'Prodcom codes'!$A:$A,1,FALSE)))</f>
        <v>1</v>
      </c>
      <c r="Q1487" s="19" t="b">
        <f t="shared" si="285"/>
        <v>0</v>
      </c>
      <c r="R1487" s="19" t="b">
        <f t="shared" si="286"/>
        <v>0</v>
      </c>
      <c r="S1487" s="19" t="b">
        <f t="shared" si="287"/>
        <v>0</v>
      </c>
      <c r="T1487" s="19" t="b">
        <f t="shared" si="288"/>
        <v>0</v>
      </c>
      <c r="U1487" s="19" t="b">
        <f t="shared" si="289"/>
        <v>0</v>
      </c>
    </row>
    <row r="1488" spans="8:21" x14ac:dyDescent="0.25">
      <c r="H1488" s="13" t="str">
        <f>_xlfn.IFNA(IF(B1488="GN",VLOOKUP($K1488,'GN codes'!$A:$E,3,FALSE),VLOOKUP($K1488,'Prodcom codes'!$A:$F,4,FALSE)),"")</f>
        <v/>
      </c>
      <c r="I1488" s="16" t="str">
        <f t="shared" si="278"/>
        <v/>
      </c>
      <c r="J1488" s="17" t="str">
        <f t="shared" si="279"/>
        <v/>
      </c>
      <c r="K1488" s="13" t="str">
        <f t="shared" si="280"/>
        <v/>
      </c>
      <c r="L1488" s="19" t="b">
        <f t="shared" si="281"/>
        <v>1</v>
      </c>
      <c r="M1488" s="19" t="b">
        <f t="shared" si="282"/>
        <v>1</v>
      </c>
      <c r="N1488" s="19" t="b">
        <f t="shared" si="283"/>
        <v>1</v>
      </c>
      <c r="O1488" s="19" t="b">
        <f t="shared" si="284"/>
        <v>0</v>
      </c>
      <c r="P1488" s="19" t="b">
        <f>IF(B1488="GN",ISNA(VLOOKUP($K1488,'GN codes'!$A:$A,1,FALSE)),ISNA(VLOOKUP($K1488,'Prodcom codes'!$A:$A,1,FALSE)))</f>
        <v>1</v>
      </c>
      <c r="Q1488" s="19" t="b">
        <f t="shared" si="285"/>
        <v>0</v>
      </c>
      <c r="R1488" s="19" t="b">
        <f t="shared" si="286"/>
        <v>0</v>
      </c>
      <c r="S1488" s="19" t="b">
        <f t="shared" si="287"/>
        <v>0</v>
      </c>
      <c r="T1488" s="19" t="b">
        <f t="shared" si="288"/>
        <v>0</v>
      </c>
      <c r="U1488" s="19" t="b">
        <f t="shared" si="289"/>
        <v>0</v>
      </c>
    </row>
    <row r="1489" spans="8:21" x14ac:dyDescent="0.25">
      <c r="H1489" s="13" t="str">
        <f>_xlfn.IFNA(IF(B1489="GN",VLOOKUP($K1489,'GN codes'!$A:$E,3,FALSE),VLOOKUP($K1489,'Prodcom codes'!$A:$F,4,FALSE)),"")</f>
        <v/>
      </c>
      <c r="I1489" s="16" t="str">
        <f t="shared" si="278"/>
        <v/>
      </c>
      <c r="J1489" s="17" t="str">
        <f t="shared" si="279"/>
        <v/>
      </c>
      <c r="K1489" s="13" t="str">
        <f t="shared" si="280"/>
        <v/>
      </c>
      <c r="L1489" s="19" t="b">
        <f t="shared" si="281"/>
        <v>1</v>
      </c>
      <c r="M1489" s="19" t="b">
        <f t="shared" si="282"/>
        <v>1</v>
      </c>
      <c r="N1489" s="19" t="b">
        <f t="shared" si="283"/>
        <v>1</v>
      </c>
      <c r="O1489" s="19" t="b">
        <f t="shared" si="284"/>
        <v>0</v>
      </c>
      <c r="P1489" s="19" t="b">
        <f>IF(B1489="GN",ISNA(VLOOKUP($K1489,'GN codes'!$A:$A,1,FALSE)),ISNA(VLOOKUP($K1489,'Prodcom codes'!$A:$A,1,FALSE)))</f>
        <v>1</v>
      </c>
      <c r="Q1489" s="19" t="b">
        <f t="shared" si="285"/>
        <v>0</v>
      </c>
      <c r="R1489" s="19" t="b">
        <f t="shared" si="286"/>
        <v>0</v>
      </c>
      <c r="S1489" s="19" t="b">
        <f t="shared" si="287"/>
        <v>0</v>
      </c>
      <c r="T1489" s="19" t="b">
        <f t="shared" si="288"/>
        <v>0</v>
      </c>
      <c r="U1489" s="19" t="b">
        <f t="shared" si="289"/>
        <v>0</v>
      </c>
    </row>
    <row r="1490" spans="8:21" x14ac:dyDescent="0.25">
      <c r="H1490" s="13" t="str">
        <f>_xlfn.IFNA(IF(B1490="GN",VLOOKUP($K1490,'GN codes'!$A:$E,3,FALSE),VLOOKUP($K1490,'Prodcom codes'!$A:$F,4,FALSE)),"")</f>
        <v/>
      </c>
      <c r="I1490" s="16" t="str">
        <f t="shared" si="278"/>
        <v/>
      </c>
      <c r="J1490" s="17" t="str">
        <f t="shared" si="279"/>
        <v/>
      </c>
      <c r="K1490" s="13" t="str">
        <f t="shared" si="280"/>
        <v/>
      </c>
      <c r="L1490" s="19" t="b">
        <f t="shared" si="281"/>
        <v>1</v>
      </c>
      <c r="M1490" s="19" t="b">
        <f t="shared" si="282"/>
        <v>1</v>
      </c>
      <c r="N1490" s="19" t="b">
        <f t="shared" si="283"/>
        <v>1</v>
      </c>
      <c r="O1490" s="19" t="b">
        <f t="shared" si="284"/>
        <v>0</v>
      </c>
      <c r="P1490" s="19" t="b">
        <f>IF(B1490="GN",ISNA(VLOOKUP($K1490,'GN codes'!$A:$A,1,FALSE)),ISNA(VLOOKUP($K1490,'Prodcom codes'!$A:$A,1,FALSE)))</f>
        <v>1</v>
      </c>
      <c r="Q1490" s="19" t="b">
        <f t="shared" si="285"/>
        <v>0</v>
      </c>
      <c r="R1490" s="19" t="b">
        <f t="shared" si="286"/>
        <v>0</v>
      </c>
      <c r="S1490" s="19" t="b">
        <f t="shared" si="287"/>
        <v>0</v>
      </c>
      <c r="T1490" s="19" t="b">
        <f t="shared" si="288"/>
        <v>0</v>
      </c>
      <c r="U1490" s="19" t="b">
        <f t="shared" si="289"/>
        <v>0</v>
      </c>
    </row>
    <row r="1491" spans="8:21" x14ac:dyDescent="0.25">
      <c r="H1491" s="13" t="str">
        <f>_xlfn.IFNA(IF(B1491="GN",VLOOKUP($K1491,'GN codes'!$A:$E,3,FALSE),VLOOKUP($K1491,'Prodcom codes'!$A:$F,4,FALSE)),"")</f>
        <v/>
      </c>
      <c r="I1491" s="16" t="str">
        <f t="shared" si="278"/>
        <v/>
      </c>
      <c r="J1491" s="17" t="str">
        <f t="shared" si="279"/>
        <v/>
      </c>
      <c r="K1491" s="13" t="str">
        <f t="shared" si="280"/>
        <v/>
      </c>
      <c r="L1491" s="19" t="b">
        <f t="shared" si="281"/>
        <v>1</v>
      </c>
      <c r="M1491" s="19" t="b">
        <f t="shared" si="282"/>
        <v>1</v>
      </c>
      <c r="N1491" s="19" t="b">
        <f t="shared" si="283"/>
        <v>1</v>
      </c>
      <c r="O1491" s="19" t="b">
        <f t="shared" si="284"/>
        <v>0</v>
      </c>
      <c r="P1491" s="19" t="b">
        <f>IF(B1491="GN",ISNA(VLOOKUP($K1491,'GN codes'!$A:$A,1,FALSE)),ISNA(VLOOKUP($K1491,'Prodcom codes'!$A:$A,1,FALSE)))</f>
        <v>1</v>
      </c>
      <c r="Q1491" s="19" t="b">
        <f t="shared" si="285"/>
        <v>0</v>
      </c>
      <c r="R1491" s="19" t="b">
        <f t="shared" si="286"/>
        <v>0</v>
      </c>
      <c r="S1491" s="19" t="b">
        <f t="shared" si="287"/>
        <v>0</v>
      </c>
      <c r="T1491" s="19" t="b">
        <f t="shared" si="288"/>
        <v>0</v>
      </c>
      <c r="U1491" s="19" t="b">
        <f t="shared" si="289"/>
        <v>0</v>
      </c>
    </row>
    <row r="1492" spans="8:21" x14ac:dyDescent="0.25">
      <c r="H1492" s="13" t="str">
        <f>_xlfn.IFNA(IF(B1492="GN",VLOOKUP($K1492,'GN codes'!$A:$E,3,FALSE),VLOOKUP($K1492,'Prodcom codes'!$A:$F,4,FALSE)),"")</f>
        <v/>
      </c>
      <c r="I1492" s="16" t="str">
        <f t="shared" si="278"/>
        <v/>
      </c>
      <c r="J1492" s="17" t="str">
        <f t="shared" si="279"/>
        <v/>
      </c>
      <c r="K1492" s="13" t="str">
        <f t="shared" si="280"/>
        <v/>
      </c>
      <c r="L1492" s="19" t="b">
        <f t="shared" si="281"/>
        <v>1</v>
      </c>
      <c r="M1492" s="19" t="b">
        <f t="shared" si="282"/>
        <v>1</v>
      </c>
      <c r="N1492" s="19" t="b">
        <f t="shared" si="283"/>
        <v>1</v>
      </c>
      <c r="O1492" s="19" t="b">
        <f t="shared" si="284"/>
        <v>0</v>
      </c>
      <c r="P1492" s="19" t="b">
        <f>IF(B1492="GN",ISNA(VLOOKUP($K1492,'GN codes'!$A:$A,1,FALSE)),ISNA(VLOOKUP($K1492,'Prodcom codes'!$A:$A,1,FALSE)))</f>
        <v>1</v>
      </c>
      <c r="Q1492" s="19" t="b">
        <f t="shared" si="285"/>
        <v>0</v>
      </c>
      <c r="R1492" s="19" t="b">
        <f t="shared" si="286"/>
        <v>0</v>
      </c>
      <c r="S1492" s="19" t="b">
        <f t="shared" si="287"/>
        <v>0</v>
      </c>
      <c r="T1492" s="19" t="b">
        <f t="shared" si="288"/>
        <v>0</v>
      </c>
      <c r="U1492" s="19" t="b">
        <f t="shared" si="289"/>
        <v>0</v>
      </c>
    </row>
    <row r="1493" spans="8:21" x14ac:dyDescent="0.25">
      <c r="H1493" s="13" t="str">
        <f>_xlfn.IFNA(IF(B1493="GN",VLOOKUP($K1493,'GN codes'!$A:$E,3,FALSE),VLOOKUP($K1493,'Prodcom codes'!$A:$F,4,FALSE)),"")</f>
        <v/>
      </c>
      <c r="I1493" s="16" t="str">
        <f t="shared" si="278"/>
        <v/>
      </c>
      <c r="J1493" s="17" t="str">
        <f t="shared" si="279"/>
        <v/>
      </c>
      <c r="K1493" s="13" t="str">
        <f t="shared" si="280"/>
        <v/>
      </c>
      <c r="L1493" s="19" t="b">
        <f t="shared" si="281"/>
        <v>1</v>
      </c>
      <c r="M1493" s="19" t="b">
        <f t="shared" si="282"/>
        <v>1</v>
      </c>
      <c r="N1493" s="19" t="b">
        <f t="shared" si="283"/>
        <v>1</v>
      </c>
      <c r="O1493" s="19" t="b">
        <f t="shared" si="284"/>
        <v>0</v>
      </c>
      <c r="P1493" s="19" t="b">
        <f>IF(B1493="GN",ISNA(VLOOKUP($K1493,'GN codes'!$A:$A,1,FALSE)),ISNA(VLOOKUP($K1493,'Prodcom codes'!$A:$A,1,FALSE)))</f>
        <v>1</v>
      </c>
      <c r="Q1493" s="19" t="b">
        <f t="shared" si="285"/>
        <v>0</v>
      </c>
      <c r="R1493" s="19" t="b">
        <f t="shared" si="286"/>
        <v>0</v>
      </c>
      <c r="S1493" s="19" t="b">
        <f t="shared" si="287"/>
        <v>0</v>
      </c>
      <c r="T1493" s="19" t="b">
        <f t="shared" si="288"/>
        <v>0</v>
      </c>
      <c r="U1493" s="19" t="b">
        <f t="shared" si="289"/>
        <v>0</v>
      </c>
    </row>
    <row r="1494" spans="8:21" x14ac:dyDescent="0.25">
      <c r="H1494" s="13" t="str">
        <f>_xlfn.IFNA(IF(B1494="GN",VLOOKUP($K1494,'GN codes'!$A:$E,3,FALSE),VLOOKUP($K1494,'Prodcom codes'!$A:$F,4,FALSE)),"")</f>
        <v/>
      </c>
      <c r="I1494" s="16" t="str">
        <f t="shared" si="278"/>
        <v/>
      </c>
      <c r="J1494" s="17" t="str">
        <f t="shared" si="279"/>
        <v/>
      </c>
      <c r="K1494" s="13" t="str">
        <f t="shared" si="280"/>
        <v/>
      </c>
      <c r="L1494" s="19" t="b">
        <f t="shared" si="281"/>
        <v>1</v>
      </c>
      <c r="M1494" s="19" t="b">
        <f t="shared" si="282"/>
        <v>1</v>
      </c>
      <c r="N1494" s="19" t="b">
        <f t="shared" si="283"/>
        <v>1</v>
      </c>
      <c r="O1494" s="19" t="b">
        <f t="shared" si="284"/>
        <v>0</v>
      </c>
      <c r="P1494" s="19" t="b">
        <f>IF(B1494="GN",ISNA(VLOOKUP($K1494,'GN codes'!$A:$A,1,FALSE)),ISNA(VLOOKUP($K1494,'Prodcom codes'!$A:$A,1,FALSE)))</f>
        <v>1</v>
      </c>
      <c r="Q1494" s="19" t="b">
        <f t="shared" si="285"/>
        <v>0</v>
      </c>
      <c r="R1494" s="19" t="b">
        <f t="shared" si="286"/>
        <v>0</v>
      </c>
      <c r="S1494" s="19" t="b">
        <f t="shared" si="287"/>
        <v>0</v>
      </c>
      <c r="T1494" s="19" t="b">
        <f t="shared" si="288"/>
        <v>0</v>
      </c>
      <c r="U1494" s="19" t="b">
        <f t="shared" si="289"/>
        <v>0</v>
      </c>
    </row>
    <row r="1495" spans="8:21" x14ac:dyDescent="0.25">
      <c r="H1495" s="13" t="str">
        <f>_xlfn.IFNA(IF(B1495="GN",VLOOKUP($K1495,'GN codes'!$A:$E,3,FALSE),VLOOKUP($K1495,'Prodcom codes'!$A:$F,4,FALSE)),"")</f>
        <v/>
      </c>
      <c r="I1495" s="16" t="str">
        <f t="shared" si="278"/>
        <v/>
      </c>
      <c r="J1495" s="17" t="str">
        <f t="shared" si="279"/>
        <v/>
      </c>
      <c r="K1495" s="13" t="str">
        <f t="shared" si="280"/>
        <v/>
      </c>
      <c r="L1495" s="19" t="b">
        <f t="shared" si="281"/>
        <v>1</v>
      </c>
      <c r="M1495" s="19" t="b">
        <f t="shared" si="282"/>
        <v>1</v>
      </c>
      <c r="N1495" s="19" t="b">
        <f t="shared" si="283"/>
        <v>1</v>
      </c>
      <c r="O1495" s="19" t="b">
        <f t="shared" si="284"/>
        <v>0</v>
      </c>
      <c r="P1495" s="19" t="b">
        <f>IF(B1495="GN",ISNA(VLOOKUP($K1495,'GN codes'!$A:$A,1,FALSE)),ISNA(VLOOKUP($K1495,'Prodcom codes'!$A:$A,1,FALSE)))</f>
        <v>1</v>
      </c>
      <c r="Q1495" s="19" t="b">
        <f t="shared" si="285"/>
        <v>0</v>
      </c>
      <c r="R1495" s="19" t="b">
        <f t="shared" si="286"/>
        <v>0</v>
      </c>
      <c r="S1495" s="19" t="b">
        <f t="shared" si="287"/>
        <v>0</v>
      </c>
      <c r="T1495" s="19" t="b">
        <f t="shared" si="288"/>
        <v>0</v>
      </c>
      <c r="U1495" s="19" t="b">
        <f t="shared" si="289"/>
        <v>0</v>
      </c>
    </row>
    <row r="1496" spans="8:21" x14ac:dyDescent="0.25">
      <c r="H1496" s="13" t="str">
        <f>_xlfn.IFNA(IF(B1496="GN",VLOOKUP($K1496,'GN codes'!$A:$E,3,FALSE),VLOOKUP($K1496,'Prodcom codes'!$A:$F,4,FALSE)),"")</f>
        <v/>
      </c>
      <c r="I1496" s="16" t="str">
        <f t="shared" si="278"/>
        <v/>
      </c>
      <c r="J1496" s="17" t="str">
        <f t="shared" si="279"/>
        <v/>
      </c>
      <c r="K1496" s="13" t="str">
        <f t="shared" si="280"/>
        <v/>
      </c>
      <c r="L1496" s="19" t="b">
        <f t="shared" si="281"/>
        <v>1</v>
      </c>
      <c r="M1496" s="19" t="b">
        <f t="shared" si="282"/>
        <v>1</v>
      </c>
      <c r="N1496" s="19" t="b">
        <f t="shared" si="283"/>
        <v>1</v>
      </c>
      <c r="O1496" s="19" t="b">
        <f t="shared" si="284"/>
        <v>0</v>
      </c>
      <c r="P1496" s="19" t="b">
        <f>IF(B1496="GN",ISNA(VLOOKUP($K1496,'GN codes'!$A:$A,1,FALSE)),ISNA(VLOOKUP($K1496,'Prodcom codes'!$A:$A,1,FALSE)))</f>
        <v>1</v>
      </c>
      <c r="Q1496" s="19" t="b">
        <f t="shared" si="285"/>
        <v>0</v>
      </c>
      <c r="R1496" s="19" t="b">
        <f t="shared" si="286"/>
        <v>0</v>
      </c>
      <c r="S1496" s="19" t="b">
        <f t="shared" si="287"/>
        <v>0</v>
      </c>
      <c r="T1496" s="19" t="b">
        <f t="shared" si="288"/>
        <v>0</v>
      </c>
      <c r="U1496" s="19" t="b">
        <f t="shared" si="289"/>
        <v>0</v>
      </c>
    </row>
    <row r="1497" spans="8:21" x14ac:dyDescent="0.25">
      <c r="H1497" s="13" t="str">
        <f>_xlfn.IFNA(IF(B1497="GN",VLOOKUP($K1497,'GN codes'!$A:$E,3,FALSE),VLOOKUP($K1497,'Prodcom codes'!$A:$F,4,FALSE)),"")</f>
        <v/>
      </c>
      <c r="I1497" s="16" t="str">
        <f t="shared" si="278"/>
        <v/>
      </c>
      <c r="J1497" s="17" t="str">
        <f t="shared" si="279"/>
        <v/>
      </c>
      <c r="K1497" s="13" t="str">
        <f t="shared" si="280"/>
        <v/>
      </c>
      <c r="L1497" s="19" t="b">
        <f t="shared" si="281"/>
        <v>1</v>
      </c>
      <c r="M1497" s="19" t="b">
        <f t="shared" si="282"/>
        <v>1</v>
      </c>
      <c r="N1497" s="19" t="b">
        <f t="shared" si="283"/>
        <v>1</v>
      </c>
      <c r="O1497" s="19" t="b">
        <f t="shared" si="284"/>
        <v>0</v>
      </c>
      <c r="P1497" s="19" t="b">
        <f>IF(B1497="GN",ISNA(VLOOKUP($K1497,'GN codes'!$A:$A,1,FALSE)),ISNA(VLOOKUP($K1497,'Prodcom codes'!$A:$A,1,FALSE)))</f>
        <v>1</v>
      </c>
      <c r="Q1497" s="19" t="b">
        <f t="shared" si="285"/>
        <v>0</v>
      </c>
      <c r="R1497" s="19" t="b">
        <f t="shared" si="286"/>
        <v>0</v>
      </c>
      <c r="S1497" s="19" t="b">
        <f t="shared" si="287"/>
        <v>0</v>
      </c>
      <c r="T1497" s="19" t="b">
        <f t="shared" si="288"/>
        <v>0</v>
      </c>
      <c r="U1497" s="19" t="b">
        <f t="shared" si="289"/>
        <v>0</v>
      </c>
    </row>
    <row r="1498" spans="8:21" x14ac:dyDescent="0.25">
      <c r="H1498" s="13" t="str">
        <f>_xlfn.IFNA(IF(B1498="GN",VLOOKUP($K1498,'GN codes'!$A:$E,3,FALSE),VLOOKUP($K1498,'Prodcom codes'!$A:$F,4,FALSE)),"")</f>
        <v/>
      </c>
      <c r="I1498" s="16" t="str">
        <f t="shared" si="278"/>
        <v/>
      </c>
      <c r="J1498" s="17" t="str">
        <f t="shared" si="279"/>
        <v/>
      </c>
      <c r="K1498" s="13" t="str">
        <f t="shared" si="280"/>
        <v/>
      </c>
      <c r="L1498" s="19" t="b">
        <f t="shared" si="281"/>
        <v>1</v>
      </c>
      <c r="M1498" s="19" t="b">
        <f t="shared" si="282"/>
        <v>1</v>
      </c>
      <c r="N1498" s="19" t="b">
        <f t="shared" si="283"/>
        <v>1</v>
      </c>
      <c r="O1498" s="19" t="b">
        <f t="shared" si="284"/>
        <v>0</v>
      </c>
      <c r="P1498" s="19" t="b">
        <f>IF(B1498="GN",ISNA(VLOOKUP($K1498,'GN codes'!$A:$A,1,FALSE)),ISNA(VLOOKUP($K1498,'Prodcom codes'!$A:$A,1,FALSE)))</f>
        <v>1</v>
      </c>
      <c r="Q1498" s="19" t="b">
        <f t="shared" si="285"/>
        <v>0</v>
      </c>
      <c r="R1498" s="19" t="b">
        <f t="shared" si="286"/>
        <v>0</v>
      </c>
      <c r="S1498" s="19" t="b">
        <f t="shared" si="287"/>
        <v>0</v>
      </c>
      <c r="T1498" s="19" t="b">
        <f t="shared" si="288"/>
        <v>0</v>
      </c>
      <c r="U1498" s="19" t="b">
        <f t="shared" si="289"/>
        <v>0</v>
      </c>
    </row>
    <row r="1499" spans="8:21" x14ac:dyDescent="0.25">
      <c r="H1499" s="13" t="str">
        <f>_xlfn.IFNA(IF(B1499="GN",VLOOKUP($K1499,'GN codes'!$A:$E,3,FALSE),VLOOKUP($K1499,'Prodcom codes'!$A:$F,4,FALSE)),"")</f>
        <v/>
      </c>
      <c r="I1499" s="16" t="str">
        <f t="shared" si="278"/>
        <v/>
      </c>
      <c r="J1499" s="17" t="str">
        <f t="shared" si="279"/>
        <v/>
      </c>
      <c r="K1499" s="13" t="str">
        <f t="shared" si="280"/>
        <v/>
      </c>
      <c r="L1499" s="19" t="b">
        <f t="shared" si="281"/>
        <v>1</v>
      </c>
      <c r="M1499" s="19" t="b">
        <f t="shared" si="282"/>
        <v>1</v>
      </c>
      <c r="N1499" s="19" t="b">
        <f t="shared" si="283"/>
        <v>1</v>
      </c>
      <c r="O1499" s="19" t="b">
        <f t="shared" si="284"/>
        <v>0</v>
      </c>
      <c r="P1499" s="19" t="b">
        <f>IF(B1499="GN",ISNA(VLOOKUP($K1499,'GN codes'!$A:$A,1,FALSE)),ISNA(VLOOKUP($K1499,'Prodcom codes'!$A:$A,1,FALSE)))</f>
        <v>1</v>
      </c>
      <c r="Q1499" s="19" t="b">
        <f t="shared" si="285"/>
        <v>0</v>
      </c>
      <c r="R1499" s="19" t="b">
        <f t="shared" si="286"/>
        <v>0</v>
      </c>
      <c r="S1499" s="19" t="b">
        <f t="shared" si="287"/>
        <v>0</v>
      </c>
      <c r="T1499" s="19" t="b">
        <f t="shared" si="288"/>
        <v>0</v>
      </c>
      <c r="U1499" s="19" t="b">
        <f t="shared" si="289"/>
        <v>0</v>
      </c>
    </row>
    <row r="1500" spans="8:21" x14ac:dyDescent="0.25">
      <c r="H1500" s="13" t="str">
        <f>_xlfn.IFNA(IF(B1500="GN",VLOOKUP($K1500,'GN codes'!$A:$E,3,FALSE),VLOOKUP($K1500,'Prodcom codes'!$A:$F,4,FALSE)),"")</f>
        <v/>
      </c>
      <c r="I1500" s="16" t="str">
        <f t="shared" si="278"/>
        <v/>
      </c>
      <c r="J1500" s="17" t="str">
        <f t="shared" si="279"/>
        <v/>
      </c>
      <c r="K1500" s="13" t="str">
        <f t="shared" si="280"/>
        <v/>
      </c>
      <c r="L1500" s="19" t="b">
        <f t="shared" si="281"/>
        <v>1</v>
      </c>
      <c r="M1500" s="19" t="b">
        <f t="shared" si="282"/>
        <v>1</v>
      </c>
      <c r="N1500" s="19" t="b">
        <f t="shared" si="283"/>
        <v>1</v>
      </c>
      <c r="O1500" s="19" t="b">
        <f t="shared" si="284"/>
        <v>0</v>
      </c>
      <c r="P1500" s="19" t="b">
        <f>IF(B1500="GN",ISNA(VLOOKUP($K1500,'GN codes'!$A:$A,1,FALSE)),ISNA(VLOOKUP($K1500,'Prodcom codes'!$A:$A,1,FALSE)))</f>
        <v>1</v>
      </c>
      <c r="Q1500" s="19" t="b">
        <f t="shared" si="285"/>
        <v>0</v>
      </c>
      <c r="R1500" s="19" t="b">
        <f t="shared" si="286"/>
        <v>0</v>
      </c>
      <c r="S1500" s="19" t="b">
        <f t="shared" si="287"/>
        <v>0</v>
      </c>
      <c r="T1500" s="19" t="b">
        <f t="shared" si="288"/>
        <v>0</v>
      </c>
      <c r="U1500" s="19" t="b">
        <f t="shared" si="289"/>
        <v>0</v>
      </c>
    </row>
    <row r="1501" spans="8:21" x14ac:dyDescent="0.25">
      <c r="H1501" s="13" t="str">
        <f>_xlfn.IFNA(IF(B1501="GN",VLOOKUP($K1501,'GN codes'!$A:$E,3,FALSE),VLOOKUP($K1501,'Prodcom codes'!$A:$F,4,FALSE)),"")</f>
        <v/>
      </c>
      <c r="I1501" s="16" t="str">
        <f t="shared" si="278"/>
        <v/>
      </c>
      <c r="J1501" s="17" t="str">
        <f t="shared" si="279"/>
        <v/>
      </c>
      <c r="K1501" s="13" t="str">
        <f t="shared" si="280"/>
        <v/>
      </c>
      <c r="L1501" s="19" t="b">
        <f t="shared" si="281"/>
        <v>1</v>
      </c>
      <c r="M1501" s="19" t="b">
        <f t="shared" si="282"/>
        <v>1</v>
      </c>
      <c r="N1501" s="19" t="b">
        <f t="shared" si="283"/>
        <v>1</v>
      </c>
      <c r="O1501" s="19" t="b">
        <f t="shared" si="284"/>
        <v>0</v>
      </c>
      <c r="P1501" s="19" t="b">
        <f>IF(B1501="GN",ISNA(VLOOKUP($K1501,'GN codes'!$A:$A,1,FALSE)),ISNA(VLOOKUP($K1501,'Prodcom codes'!$A:$A,1,FALSE)))</f>
        <v>1</v>
      </c>
      <c r="Q1501" s="19" t="b">
        <f t="shared" si="285"/>
        <v>0</v>
      </c>
      <c r="R1501" s="19" t="b">
        <f t="shared" si="286"/>
        <v>0</v>
      </c>
      <c r="S1501" s="19" t="b">
        <f t="shared" si="287"/>
        <v>0</v>
      </c>
      <c r="T1501" s="19" t="b">
        <f t="shared" si="288"/>
        <v>0</v>
      </c>
      <c r="U1501" s="19" t="b">
        <f t="shared" si="289"/>
        <v>0</v>
      </c>
    </row>
    <row r="1502" spans="8:21" x14ac:dyDescent="0.25">
      <c r="H1502" s="13" t="str">
        <f>_xlfn.IFNA(IF(B1502="GN",VLOOKUP($K1502,'GN codes'!$A:$E,3,FALSE),VLOOKUP($K1502,'Prodcom codes'!$A:$F,4,FALSE)),"")</f>
        <v/>
      </c>
      <c r="I1502" s="16" t="str">
        <f t="shared" si="278"/>
        <v/>
      </c>
      <c r="J1502" s="17" t="str">
        <f t="shared" si="279"/>
        <v/>
      </c>
      <c r="K1502" s="13" t="str">
        <f t="shared" si="280"/>
        <v/>
      </c>
      <c r="L1502" s="19" t="b">
        <f t="shared" si="281"/>
        <v>1</v>
      </c>
      <c r="M1502" s="19" t="b">
        <f t="shared" si="282"/>
        <v>1</v>
      </c>
      <c r="N1502" s="19" t="b">
        <f t="shared" si="283"/>
        <v>1</v>
      </c>
      <c r="O1502" s="19" t="b">
        <f t="shared" si="284"/>
        <v>0</v>
      </c>
      <c r="P1502" s="19" t="b">
        <f>IF(B1502="GN",ISNA(VLOOKUP($K1502,'GN codes'!$A:$A,1,FALSE)),ISNA(VLOOKUP($K1502,'Prodcom codes'!$A:$A,1,FALSE)))</f>
        <v>1</v>
      </c>
      <c r="Q1502" s="19" t="b">
        <f t="shared" si="285"/>
        <v>0</v>
      </c>
      <c r="R1502" s="19" t="b">
        <f t="shared" si="286"/>
        <v>0</v>
      </c>
      <c r="S1502" s="19" t="b">
        <f t="shared" si="287"/>
        <v>0</v>
      </c>
      <c r="T1502" s="19" t="b">
        <f t="shared" si="288"/>
        <v>0</v>
      </c>
      <c r="U1502" s="19" t="b">
        <f t="shared" si="289"/>
        <v>0</v>
      </c>
    </row>
    <row r="1503" spans="8:21" x14ac:dyDescent="0.25">
      <c r="H1503" s="13" t="str">
        <f>_xlfn.IFNA(IF(B1503="GN",VLOOKUP($K1503,'GN codes'!$A:$E,3,FALSE),VLOOKUP($K1503,'Prodcom codes'!$A:$F,4,FALSE)),"")</f>
        <v/>
      </c>
      <c r="I1503" s="16" t="str">
        <f t="shared" si="278"/>
        <v/>
      </c>
      <c r="J1503" s="17" t="str">
        <f t="shared" si="279"/>
        <v/>
      </c>
      <c r="K1503" s="13" t="str">
        <f t="shared" si="280"/>
        <v/>
      </c>
      <c r="L1503" s="19" t="b">
        <f t="shared" si="281"/>
        <v>1</v>
      </c>
      <c r="M1503" s="19" t="b">
        <f t="shared" si="282"/>
        <v>1</v>
      </c>
      <c r="N1503" s="19" t="b">
        <f t="shared" si="283"/>
        <v>1</v>
      </c>
      <c r="O1503" s="19" t="b">
        <f t="shared" si="284"/>
        <v>0</v>
      </c>
      <c r="P1503" s="19" t="b">
        <f>IF(B1503="GN",ISNA(VLOOKUP($K1503,'GN codes'!$A:$A,1,FALSE)),ISNA(VLOOKUP($K1503,'Prodcom codes'!$A:$A,1,FALSE)))</f>
        <v>1</v>
      </c>
      <c r="Q1503" s="19" t="b">
        <f t="shared" si="285"/>
        <v>0</v>
      </c>
      <c r="R1503" s="19" t="b">
        <f t="shared" si="286"/>
        <v>0</v>
      </c>
      <c r="S1503" s="19" t="b">
        <f t="shared" si="287"/>
        <v>0</v>
      </c>
      <c r="T1503" s="19" t="b">
        <f t="shared" si="288"/>
        <v>0</v>
      </c>
      <c r="U1503" s="19" t="b">
        <f t="shared" si="289"/>
        <v>0</v>
      </c>
    </row>
    <row r="1504" spans="8:21" x14ac:dyDescent="0.25">
      <c r="H1504" s="13" t="str">
        <f>_xlfn.IFNA(IF(B1504="GN",VLOOKUP($K1504,'GN codes'!$A:$E,3,FALSE),VLOOKUP($K1504,'Prodcom codes'!$A:$F,4,FALSE)),"")</f>
        <v/>
      </c>
      <c r="I1504" s="16" t="str">
        <f t="shared" si="278"/>
        <v/>
      </c>
      <c r="J1504" s="17" t="str">
        <f t="shared" si="279"/>
        <v/>
      </c>
      <c r="K1504" s="13" t="str">
        <f t="shared" si="280"/>
        <v/>
      </c>
      <c r="L1504" s="19" t="b">
        <f t="shared" si="281"/>
        <v>1</v>
      </c>
      <c r="M1504" s="19" t="b">
        <f t="shared" si="282"/>
        <v>1</v>
      </c>
      <c r="N1504" s="19" t="b">
        <f t="shared" si="283"/>
        <v>1</v>
      </c>
      <c r="O1504" s="19" t="b">
        <f t="shared" si="284"/>
        <v>0</v>
      </c>
      <c r="P1504" s="19" t="b">
        <f>IF(B1504="GN",ISNA(VLOOKUP($K1504,'GN codes'!$A:$A,1,FALSE)),ISNA(VLOOKUP($K1504,'Prodcom codes'!$A:$A,1,FALSE)))</f>
        <v>1</v>
      </c>
      <c r="Q1504" s="19" t="b">
        <f t="shared" si="285"/>
        <v>0</v>
      </c>
      <c r="R1504" s="19" t="b">
        <f t="shared" si="286"/>
        <v>0</v>
      </c>
      <c r="S1504" s="19" t="b">
        <f t="shared" si="287"/>
        <v>0</v>
      </c>
      <c r="T1504" s="19" t="b">
        <f t="shared" si="288"/>
        <v>0</v>
      </c>
      <c r="U1504" s="19" t="b">
        <f t="shared" si="289"/>
        <v>0</v>
      </c>
    </row>
    <row r="1505" spans="8:21" x14ac:dyDescent="0.25">
      <c r="H1505" s="13" t="str">
        <f>_xlfn.IFNA(IF(B1505="GN",VLOOKUP($K1505,'GN codes'!$A:$E,3,FALSE),VLOOKUP($K1505,'Prodcom codes'!$A:$F,4,FALSE)),"")</f>
        <v/>
      </c>
      <c r="I1505" s="16" t="str">
        <f t="shared" si="278"/>
        <v/>
      </c>
      <c r="J1505" s="17" t="str">
        <f t="shared" si="279"/>
        <v/>
      </c>
      <c r="K1505" s="13" t="str">
        <f t="shared" si="280"/>
        <v/>
      </c>
      <c r="L1505" s="19" t="b">
        <f t="shared" si="281"/>
        <v>1</v>
      </c>
      <c r="M1505" s="19" t="b">
        <f t="shared" si="282"/>
        <v>1</v>
      </c>
      <c r="N1505" s="19" t="b">
        <f t="shared" si="283"/>
        <v>1</v>
      </c>
      <c r="O1505" s="19" t="b">
        <f t="shared" si="284"/>
        <v>0</v>
      </c>
      <c r="P1505" s="19" t="b">
        <f>IF(B1505="GN",ISNA(VLOOKUP($K1505,'GN codes'!$A:$A,1,FALSE)),ISNA(VLOOKUP($K1505,'Prodcom codes'!$A:$A,1,FALSE)))</f>
        <v>1</v>
      </c>
      <c r="Q1505" s="19" t="b">
        <f t="shared" si="285"/>
        <v>0</v>
      </c>
      <c r="R1505" s="19" t="b">
        <f t="shared" si="286"/>
        <v>0</v>
      </c>
      <c r="S1505" s="19" t="b">
        <f t="shared" si="287"/>
        <v>0</v>
      </c>
      <c r="T1505" s="19" t="b">
        <f t="shared" si="288"/>
        <v>0</v>
      </c>
      <c r="U1505" s="19" t="b">
        <f t="shared" si="289"/>
        <v>0</v>
      </c>
    </row>
    <row r="1506" spans="8:21" x14ac:dyDescent="0.25">
      <c r="H1506" s="13" t="str">
        <f>_xlfn.IFNA(IF(B1506="GN",VLOOKUP($K1506,'GN codes'!$A:$E,3,FALSE),VLOOKUP($K1506,'Prodcom codes'!$A:$F,4,FALSE)),"")</f>
        <v/>
      </c>
      <c r="I1506" s="16" t="str">
        <f t="shared" si="278"/>
        <v/>
      </c>
      <c r="J1506" s="17" t="str">
        <f t="shared" si="279"/>
        <v/>
      </c>
      <c r="K1506" s="13" t="str">
        <f t="shared" si="280"/>
        <v/>
      </c>
      <c r="L1506" s="19" t="b">
        <f t="shared" si="281"/>
        <v>1</v>
      </c>
      <c r="M1506" s="19" t="b">
        <f t="shared" si="282"/>
        <v>1</v>
      </c>
      <c r="N1506" s="19" t="b">
        <f t="shared" si="283"/>
        <v>1</v>
      </c>
      <c r="O1506" s="19" t="b">
        <f t="shared" si="284"/>
        <v>0</v>
      </c>
      <c r="P1506" s="19" t="b">
        <f>IF(B1506="GN",ISNA(VLOOKUP($K1506,'GN codes'!$A:$A,1,FALSE)),ISNA(VLOOKUP($K1506,'Prodcom codes'!$A:$A,1,FALSE)))</f>
        <v>1</v>
      </c>
      <c r="Q1506" s="19" t="b">
        <f t="shared" si="285"/>
        <v>0</v>
      </c>
      <c r="R1506" s="19" t="b">
        <f t="shared" si="286"/>
        <v>0</v>
      </c>
      <c r="S1506" s="19" t="b">
        <f t="shared" si="287"/>
        <v>0</v>
      </c>
      <c r="T1506" s="19" t="b">
        <f t="shared" si="288"/>
        <v>0</v>
      </c>
      <c r="U1506" s="19" t="b">
        <f t="shared" si="289"/>
        <v>0</v>
      </c>
    </row>
    <row r="1507" spans="8:21" x14ac:dyDescent="0.25">
      <c r="H1507" s="13" t="str">
        <f>_xlfn.IFNA(IF(B1507="GN",VLOOKUP($K1507,'GN codes'!$A:$E,3,FALSE),VLOOKUP($K1507,'Prodcom codes'!$A:$F,4,FALSE)),"")</f>
        <v/>
      </c>
      <c r="I1507" s="16" t="str">
        <f t="shared" si="278"/>
        <v/>
      </c>
      <c r="J1507" s="17" t="str">
        <f t="shared" si="279"/>
        <v/>
      </c>
      <c r="K1507" s="13" t="str">
        <f t="shared" si="280"/>
        <v/>
      </c>
      <c r="L1507" s="19" t="b">
        <f t="shared" si="281"/>
        <v>1</v>
      </c>
      <c r="M1507" s="19" t="b">
        <f t="shared" si="282"/>
        <v>1</v>
      </c>
      <c r="N1507" s="19" t="b">
        <f t="shared" si="283"/>
        <v>1</v>
      </c>
      <c r="O1507" s="19" t="b">
        <f t="shared" si="284"/>
        <v>0</v>
      </c>
      <c r="P1507" s="19" t="b">
        <f>IF(B1507="GN",ISNA(VLOOKUP($K1507,'GN codes'!$A:$A,1,FALSE)),ISNA(VLOOKUP($K1507,'Prodcom codes'!$A:$A,1,FALSE)))</f>
        <v>1</v>
      </c>
      <c r="Q1507" s="19" t="b">
        <f t="shared" si="285"/>
        <v>0</v>
      </c>
      <c r="R1507" s="19" t="b">
        <f t="shared" si="286"/>
        <v>0</v>
      </c>
      <c r="S1507" s="19" t="b">
        <f t="shared" si="287"/>
        <v>0</v>
      </c>
      <c r="T1507" s="19" t="b">
        <f t="shared" si="288"/>
        <v>0</v>
      </c>
      <c r="U1507" s="19" t="b">
        <f t="shared" si="289"/>
        <v>0</v>
      </c>
    </row>
    <row r="1508" spans="8:21" x14ac:dyDescent="0.25">
      <c r="H1508" s="13" t="str">
        <f>_xlfn.IFNA(IF(B1508="GN",VLOOKUP($K1508,'GN codes'!$A:$E,3,FALSE),VLOOKUP($K1508,'Prodcom codes'!$A:$F,4,FALSE)),"")</f>
        <v/>
      </c>
      <c r="I1508" s="16" t="str">
        <f t="shared" si="278"/>
        <v/>
      </c>
      <c r="J1508" s="17" t="str">
        <f t="shared" si="279"/>
        <v/>
      </c>
      <c r="K1508" s="13" t="str">
        <f t="shared" si="280"/>
        <v/>
      </c>
      <c r="L1508" s="19" t="b">
        <f t="shared" si="281"/>
        <v>1</v>
      </c>
      <c r="M1508" s="19" t="b">
        <f t="shared" si="282"/>
        <v>1</v>
      </c>
      <c r="N1508" s="19" t="b">
        <f t="shared" si="283"/>
        <v>1</v>
      </c>
      <c r="O1508" s="19" t="b">
        <f t="shared" si="284"/>
        <v>0</v>
      </c>
      <c r="P1508" s="19" t="b">
        <f>IF(B1508="GN",ISNA(VLOOKUP($K1508,'GN codes'!$A:$A,1,FALSE)),ISNA(VLOOKUP($K1508,'Prodcom codes'!$A:$A,1,FALSE)))</f>
        <v>1</v>
      </c>
      <c r="Q1508" s="19" t="b">
        <f t="shared" si="285"/>
        <v>0</v>
      </c>
      <c r="R1508" s="19" t="b">
        <f t="shared" si="286"/>
        <v>0</v>
      </c>
      <c r="S1508" s="19" t="b">
        <f t="shared" si="287"/>
        <v>0</v>
      </c>
      <c r="T1508" s="19" t="b">
        <f t="shared" si="288"/>
        <v>0</v>
      </c>
      <c r="U1508" s="19" t="b">
        <f t="shared" si="289"/>
        <v>0</v>
      </c>
    </row>
    <row r="1509" spans="8:21" x14ac:dyDescent="0.25">
      <c r="H1509" s="13" t="str">
        <f>_xlfn.IFNA(IF(B1509="GN",VLOOKUP($K1509,'GN codes'!$A:$E,3,FALSE),VLOOKUP($K1509,'Prodcom codes'!$A:$F,4,FALSE)),"")</f>
        <v/>
      </c>
      <c r="I1509" s="16" t="str">
        <f t="shared" si="278"/>
        <v/>
      </c>
      <c r="J1509" s="17" t="str">
        <f t="shared" si="279"/>
        <v/>
      </c>
      <c r="K1509" s="13" t="str">
        <f t="shared" si="280"/>
        <v/>
      </c>
      <c r="L1509" s="19" t="b">
        <f t="shared" si="281"/>
        <v>1</v>
      </c>
      <c r="M1509" s="19" t="b">
        <f t="shared" si="282"/>
        <v>1</v>
      </c>
      <c r="N1509" s="19" t="b">
        <f t="shared" si="283"/>
        <v>1</v>
      </c>
      <c r="O1509" s="19" t="b">
        <f t="shared" si="284"/>
        <v>0</v>
      </c>
      <c r="P1509" s="19" t="b">
        <f>IF(B1509="GN",ISNA(VLOOKUP($K1509,'GN codes'!$A:$A,1,FALSE)),ISNA(VLOOKUP($K1509,'Prodcom codes'!$A:$A,1,FALSE)))</f>
        <v>1</v>
      </c>
      <c r="Q1509" s="19" t="b">
        <f t="shared" si="285"/>
        <v>0</v>
      </c>
      <c r="R1509" s="19" t="b">
        <f t="shared" si="286"/>
        <v>0</v>
      </c>
      <c r="S1509" s="19" t="b">
        <f t="shared" si="287"/>
        <v>0</v>
      </c>
      <c r="T1509" s="19" t="b">
        <f t="shared" si="288"/>
        <v>0</v>
      </c>
      <c r="U1509" s="19" t="b">
        <f t="shared" si="289"/>
        <v>0</v>
      </c>
    </row>
    <row r="1510" spans="8:21" x14ac:dyDescent="0.25">
      <c r="H1510" s="13" t="str">
        <f>_xlfn.IFNA(IF(B1510="GN",VLOOKUP($K1510,'GN codes'!$A:$E,3,FALSE),VLOOKUP($K1510,'Prodcom codes'!$A:$F,4,FALSE)),"")</f>
        <v/>
      </c>
      <c r="I1510" s="16" t="str">
        <f t="shared" si="278"/>
        <v/>
      </c>
      <c r="J1510" s="17" t="str">
        <f t="shared" si="279"/>
        <v/>
      </c>
      <c r="K1510" s="13" t="str">
        <f t="shared" si="280"/>
        <v/>
      </c>
      <c r="L1510" s="19" t="b">
        <f t="shared" si="281"/>
        <v>1</v>
      </c>
      <c r="M1510" s="19" t="b">
        <f t="shared" si="282"/>
        <v>1</v>
      </c>
      <c r="N1510" s="19" t="b">
        <f t="shared" si="283"/>
        <v>1</v>
      </c>
      <c r="O1510" s="19" t="b">
        <f t="shared" si="284"/>
        <v>0</v>
      </c>
      <c r="P1510" s="19" t="b">
        <f>IF(B1510="GN",ISNA(VLOOKUP($K1510,'GN codes'!$A:$A,1,FALSE)),ISNA(VLOOKUP($K1510,'Prodcom codes'!$A:$A,1,FALSE)))</f>
        <v>1</v>
      </c>
      <c r="Q1510" s="19" t="b">
        <f t="shared" si="285"/>
        <v>0</v>
      </c>
      <c r="R1510" s="19" t="b">
        <f t="shared" si="286"/>
        <v>0</v>
      </c>
      <c r="S1510" s="19" t="b">
        <f t="shared" si="287"/>
        <v>0</v>
      </c>
      <c r="T1510" s="19" t="b">
        <f t="shared" si="288"/>
        <v>0</v>
      </c>
      <c r="U1510" s="19" t="b">
        <f t="shared" si="289"/>
        <v>0</v>
      </c>
    </row>
    <row r="1511" spans="8:21" x14ac:dyDescent="0.25">
      <c r="H1511" s="13" t="str">
        <f>_xlfn.IFNA(IF(B1511="GN",VLOOKUP($K1511,'GN codes'!$A:$E,3,FALSE),VLOOKUP($K1511,'Prodcom codes'!$A:$F,4,FALSE)),"")</f>
        <v/>
      </c>
      <c r="I1511" s="16" t="str">
        <f t="shared" si="278"/>
        <v/>
      </c>
      <c r="J1511" s="17" t="str">
        <f t="shared" si="279"/>
        <v/>
      </c>
      <c r="K1511" s="13" t="str">
        <f t="shared" si="280"/>
        <v/>
      </c>
      <c r="L1511" s="19" t="b">
        <f t="shared" si="281"/>
        <v>1</v>
      </c>
      <c r="M1511" s="19" t="b">
        <f t="shared" si="282"/>
        <v>1</v>
      </c>
      <c r="N1511" s="19" t="b">
        <f t="shared" si="283"/>
        <v>1</v>
      </c>
      <c r="O1511" s="19" t="b">
        <f t="shared" si="284"/>
        <v>0</v>
      </c>
      <c r="P1511" s="19" t="b">
        <f>IF(B1511="GN",ISNA(VLOOKUP($K1511,'GN codes'!$A:$A,1,FALSE)),ISNA(VLOOKUP($K1511,'Prodcom codes'!$A:$A,1,FALSE)))</f>
        <v>1</v>
      </c>
      <c r="Q1511" s="19" t="b">
        <f t="shared" si="285"/>
        <v>0</v>
      </c>
      <c r="R1511" s="19" t="b">
        <f t="shared" si="286"/>
        <v>0</v>
      </c>
      <c r="S1511" s="19" t="b">
        <f t="shared" si="287"/>
        <v>0</v>
      </c>
      <c r="T1511" s="19" t="b">
        <f t="shared" si="288"/>
        <v>0</v>
      </c>
      <c r="U1511" s="19" t="b">
        <f t="shared" si="289"/>
        <v>0</v>
      </c>
    </row>
    <row r="1512" spans="8:21" x14ac:dyDescent="0.25">
      <c r="H1512" s="13" t="str">
        <f>_xlfn.IFNA(IF(B1512="GN",VLOOKUP($K1512,'GN codes'!$A:$E,3,FALSE),VLOOKUP($K1512,'Prodcom codes'!$A:$F,4,FALSE)),"")</f>
        <v/>
      </c>
      <c r="I1512" s="16" t="str">
        <f t="shared" si="278"/>
        <v/>
      </c>
      <c r="J1512" s="17" t="str">
        <f t="shared" si="279"/>
        <v/>
      </c>
      <c r="K1512" s="13" t="str">
        <f t="shared" si="280"/>
        <v/>
      </c>
      <c r="L1512" s="19" t="b">
        <f t="shared" si="281"/>
        <v>1</v>
      </c>
      <c r="M1512" s="19" t="b">
        <f t="shared" si="282"/>
        <v>1</v>
      </c>
      <c r="N1512" s="19" t="b">
        <f t="shared" si="283"/>
        <v>1</v>
      </c>
      <c r="O1512" s="19" t="b">
        <f t="shared" si="284"/>
        <v>0</v>
      </c>
      <c r="P1512" s="19" t="b">
        <f>IF(B1512="GN",ISNA(VLOOKUP($K1512,'GN codes'!$A:$A,1,FALSE)),ISNA(VLOOKUP($K1512,'Prodcom codes'!$A:$A,1,FALSE)))</f>
        <v>1</v>
      </c>
      <c r="Q1512" s="19" t="b">
        <f t="shared" si="285"/>
        <v>0</v>
      </c>
      <c r="R1512" s="19" t="b">
        <f t="shared" si="286"/>
        <v>0</v>
      </c>
      <c r="S1512" s="19" t="b">
        <f t="shared" si="287"/>
        <v>0</v>
      </c>
      <c r="T1512" s="19" t="b">
        <f t="shared" si="288"/>
        <v>0</v>
      </c>
      <c r="U1512" s="19" t="b">
        <f t="shared" si="289"/>
        <v>0</v>
      </c>
    </row>
    <row r="1513" spans="8:21" x14ac:dyDescent="0.25">
      <c r="H1513" s="13" t="str">
        <f>_xlfn.IFNA(IF(B1513="GN",VLOOKUP($K1513,'GN codes'!$A:$E,3,FALSE),VLOOKUP($K1513,'Prodcom codes'!$A:$F,4,FALSE)),"")</f>
        <v/>
      </c>
      <c r="I1513" s="16" t="str">
        <f t="shared" si="278"/>
        <v/>
      </c>
      <c r="J1513" s="17" t="str">
        <f t="shared" si="279"/>
        <v/>
      </c>
      <c r="K1513" s="13" t="str">
        <f t="shared" si="280"/>
        <v/>
      </c>
      <c r="L1513" s="19" t="b">
        <f t="shared" si="281"/>
        <v>1</v>
      </c>
      <c r="M1513" s="19" t="b">
        <f t="shared" si="282"/>
        <v>1</v>
      </c>
      <c r="N1513" s="19" t="b">
        <f t="shared" si="283"/>
        <v>1</v>
      </c>
      <c r="O1513" s="19" t="b">
        <f t="shared" si="284"/>
        <v>0</v>
      </c>
      <c r="P1513" s="19" t="b">
        <f>IF(B1513="GN",ISNA(VLOOKUP($K1513,'GN codes'!$A:$A,1,FALSE)),ISNA(VLOOKUP($K1513,'Prodcom codes'!$A:$A,1,FALSE)))</f>
        <v>1</v>
      </c>
      <c r="Q1513" s="19" t="b">
        <f t="shared" si="285"/>
        <v>0</v>
      </c>
      <c r="R1513" s="19" t="b">
        <f t="shared" si="286"/>
        <v>0</v>
      </c>
      <c r="S1513" s="19" t="b">
        <f t="shared" si="287"/>
        <v>0</v>
      </c>
      <c r="T1513" s="19" t="b">
        <f t="shared" si="288"/>
        <v>0</v>
      </c>
      <c r="U1513" s="19" t="b">
        <f t="shared" si="289"/>
        <v>0</v>
      </c>
    </row>
    <row r="1514" spans="8:21" x14ac:dyDescent="0.25">
      <c r="H1514" s="13" t="str">
        <f>_xlfn.IFNA(IF(B1514="GN",VLOOKUP($K1514,'GN codes'!$A:$E,3,FALSE),VLOOKUP($K1514,'Prodcom codes'!$A:$F,4,FALSE)),"")</f>
        <v/>
      </c>
      <c r="I1514" s="16" t="str">
        <f t="shared" si="278"/>
        <v/>
      </c>
      <c r="J1514" s="17" t="str">
        <f t="shared" si="279"/>
        <v/>
      </c>
      <c r="K1514" s="13" t="str">
        <f t="shared" si="280"/>
        <v/>
      </c>
      <c r="L1514" s="19" t="b">
        <f t="shared" si="281"/>
        <v>1</v>
      </c>
      <c r="M1514" s="19" t="b">
        <f t="shared" si="282"/>
        <v>1</v>
      </c>
      <c r="N1514" s="19" t="b">
        <f t="shared" si="283"/>
        <v>1</v>
      </c>
      <c r="O1514" s="19" t="b">
        <f t="shared" si="284"/>
        <v>0</v>
      </c>
      <c r="P1514" s="19" t="b">
        <f>IF(B1514="GN",ISNA(VLOOKUP($K1514,'GN codes'!$A:$A,1,FALSE)),ISNA(VLOOKUP($K1514,'Prodcom codes'!$A:$A,1,FALSE)))</f>
        <v>1</v>
      </c>
      <c r="Q1514" s="19" t="b">
        <f t="shared" si="285"/>
        <v>0</v>
      </c>
      <c r="R1514" s="19" t="b">
        <f t="shared" si="286"/>
        <v>0</v>
      </c>
      <c r="S1514" s="19" t="b">
        <f t="shared" si="287"/>
        <v>0</v>
      </c>
      <c r="T1514" s="19" t="b">
        <f t="shared" si="288"/>
        <v>0</v>
      </c>
      <c r="U1514" s="19" t="b">
        <f t="shared" si="289"/>
        <v>0</v>
      </c>
    </row>
    <row r="1515" spans="8:21" x14ac:dyDescent="0.25">
      <c r="H1515" s="13" t="str">
        <f>_xlfn.IFNA(IF(B1515="GN",VLOOKUP($K1515,'GN codes'!$A:$E,3,FALSE),VLOOKUP($K1515,'Prodcom codes'!$A:$F,4,FALSE)),"")</f>
        <v/>
      </c>
      <c r="I1515" s="16" t="str">
        <f t="shared" si="278"/>
        <v/>
      </c>
      <c r="J1515" s="17" t="str">
        <f t="shared" si="279"/>
        <v/>
      </c>
      <c r="K1515" s="13" t="str">
        <f t="shared" si="280"/>
        <v/>
      </c>
      <c r="L1515" s="19" t="b">
        <f t="shared" si="281"/>
        <v>1</v>
      </c>
      <c r="M1515" s="19" t="b">
        <f t="shared" si="282"/>
        <v>1</v>
      </c>
      <c r="N1515" s="19" t="b">
        <f t="shared" si="283"/>
        <v>1</v>
      </c>
      <c r="O1515" s="19" t="b">
        <f t="shared" si="284"/>
        <v>0</v>
      </c>
      <c r="P1515" s="19" t="b">
        <f>IF(B1515="GN",ISNA(VLOOKUP($K1515,'GN codes'!$A:$A,1,FALSE)),ISNA(VLOOKUP($K1515,'Prodcom codes'!$A:$A,1,FALSE)))</f>
        <v>1</v>
      </c>
      <c r="Q1515" s="19" t="b">
        <f t="shared" si="285"/>
        <v>0</v>
      </c>
      <c r="R1515" s="19" t="b">
        <f t="shared" si="286"/>
        <v>0</v>
      </c>
      <c r="S1515" s="19" t="b">
        <f t="shared" si="287"/>
        <v>0</v>
      </c>
      <c r="T1515" s="19" t="b">
        <f t="shared" si="288"/>
        <v>0</v>
      </c>
      <c r="U1515" s="19" t="b">
        <f t="shared" si="289"/>
        <v>0</v>
      </c>
    </row>
    <row r="1516" spans="8:21" x14ac:dyDescent="0.25">
      <c r="H1516" s="13" t="str">
        <f>_xlfn.IFNA(IF(B1516="GN",VLOOKUP($K1516,'GN codes'!$A:$E,3,FALSE),VLOOKUP($K1516,'Prodcom codes'!$A:$F,4,FALSE)),"")</f>
        <v/>
      </c>
      <c r="I1516" s="16" t="str">
        <f t="shared" si="278"/>
        <v/>
      </c>
      <c r="J1516" s="17" t="str">
        <f t="shared" si="279"/>
        <v/>
      </c>
      <c r="K1516" s="13" t="str">
        <f t="shared" si="280"/>
        <v/>
      </c>
      <c r="L1516" s="19" t="b">
        <f t="shared" si="281"/>
        <v>1</v>
      </c>
      <c r="M1516" s="19" t="b">
        <f t="shared" si="282"/>
        <v>1</v>
      </c>
      <c r="N1516" s="19" t="b">
        <f t="shared" si="283"/>
        <v>1</v>
      </c>
      <c r="O1516" s="19" t="b">
        <f t="shared" si="284"/>
        <v>0</v>
      </c>
      <c r="P1516" s="19" t="b">
        <f>IF(B1516="GN",ISNA(VLOOKUP($K1516,'GN codes'!$A:$A,1,FALSE)),ISNA(VLOOKUP($K1516,'Prodcom codes'!$A:$A,1,FALSE)))</f>
        <v>1</v>
      </c>
      <c r="Q1516" s="19" t="b">
        <f t="shared" si="285"/>
        <v>0</v>
      </c>
      <c r="R1516" s="19" t="b">
        <f t="shared" si="286"/>
        <v>0</v>
      </c>
      <c r="S1516" s="19" t="b">
        <f t="shared" si="287"/>
        <v>0</v>
      </c>
      <c r="T1516" s="19" t="b">
        <f t="shared" si="288"/>
        <v>0</v>
      </c>
      <c r="U1516" s="19" t="b">
        <f t="shared" si="289"/>
        <v>0</v>
      </c>
    </row>
    <row r="1517" spans="8:21" x14ac:dyDescent="0.25">
      <c r="H1517" s="13" t="str">
        <f>_xlfn.IFNA(IF(B1517="GN",VLOOKUP($K1517,'GN codes'!$A:$E,3,FALSE),VLOOKUP($K1517,'Prodcom codes'!$A:$F,4,FALSE)),"")</f>
        <v/>
      </c>
      <c r="I1517" s="16" t="str">
        <f t="shared" si="278"/>
        <v/>
      </c>
      <c r="J1517" s="17" t="str">
        <f t="shared" si="279"/>
        <v/>
      </c>
      <c r="K1517" s="13" t="str">
        <f t="shared" si="280"/>
        <v/>
      </c>
      <c r="L1517" s="19" t="b">
        <f t="shared" si="281"/>
        <v>1</v>
      </c>
      <c r="M1517" s="19" t="b">
        <f t="shared" si="282"/>
        <v>1</v>
      </c>
      <c r="N1517" s="19" t="b">
        <f t="shared" si="283"/>
        <v>1</v>
      </c>
      <c r="O1517" s="19" t="b">
        <f t="shared" si="284"/>
        <v>0</v>
      </c>
      <c r="P1517" s="19" t="b">
        <f>IF(B1517="GN",ISNA(VLOOKUP($K1517,'GN codes'!$A:$A,1,FALSE)),ISNA(VLOOKUP($K1517,'Prodcom codes'!$A:$A,1,FALSE)))</f>
        <v>1</v>
      </c>
      <c r="Q1517" s="19" t="b">
        <f t="shared" si="285"/>
        <v>0</v>
      </c>
      <c r="R1517" s="19" t="b">
        <f t="shared" si="286"/>
        <v>0</v>
      </c>
      <c r="S1517" s="19" t="b">
        <f t="shared" si="287"/>
        <v>0</v>
      </c>
      <c r="T1517" s="19" t="b">
        <f t="shared" si="288"/>
        <v>0</v>
      </c>
      <c r="U1517" s="19" t="b">
        <f t="shared" si="289"/>
        <v>0</v>
      </c>
    </row>
    <row r="1518" spans="8:21" x14ac:dyDescent="0.25">
      <c r="H1518" s="13" t="str">
        <f>_xlfn.IFNA(IF(B1518="GN",VLOOKUP($K1518,'GN codes'!$A:$E,3,FALSE),VLOOKUP($K1518,'Prodcom codes'!$A:$F,4,FALSE)),"")</f>
        <v/>
      </c>
      <c r="I1518" s="16" t="str">
        <f t="shared" si="278"/>
        <v/>
      </c>
      <c r="J1518" s="17" t="str">
        <f t="shared" si="279"/>
        <v/>
      </c>
      <c r="K1518" s="13" t="str">
        <f t="shared" si="280"/>
        <v/>
      </c>
      <c r="L1518" s="19" t="b">
        <f t="shared" si="281"/>
        <v>1</v>
      </c>
      <c r="M1518" s="19" t="b">
        <f t="shared" si="282"/>
        <v>1</v>
      </c>
      <c r="N1518" s="19" t="b">
        <f t="shared" si="283"/>
        <v>1</v>
      </c>
      <c r="O1518" s="19" t="b">
        <f t="shared" si="284"/>
        <v>0</v>
      </c>
      <c r="P1518" s="19" t="b">
        <f>IF(B1518="GN",ISNA(VLOOKUP($K1518,'GN codes'!$A:$A,1,FALSE)),ISNA(VLOOKUP($K1518,'Prodcom codes'!$A:$A,1,FALSE)))</f>
        <v>1</v>
      </c>
      <c r="Q1518" s="19" t="b">
        <f t="shared" si="285"/>
        <v>0</v>
      </c>
      <c r="R1518" s="19" t="b">
        <f t="shared" si="286"/>
        <v>0</v>
      </c>
      <c r="S1518" s="19" t="b">
        <f t="shared" si="287"/>
        <v>0</v>
      </c>
      <c r="T1518" s="19" t="b">
        <f t="shared" si="288"/>
        <v>0</v>
      </c>
      <c r="U1518" s="19" t="b">
        <f t="shared" si="289"/>
        <v>0</v>
      </c>
    </row>
    <row r="1519" spans="8:21" x14ac:dyDescent="0.25">
      <c r="H1519" s="13" t="str">
        <f>_xlfn.IFNA(IF(B1519="GN",VLOOKUP($K1519,'GN codes'!$A:$E,3,FALSE),VLOOKUP($K1519,'Prodcom codes'!$A:$F,4,FALSE)),"")</f>
        <v/>
      </c>
      <c r="I1519" s="16" t="str">
        <f t="shared" si="278"/>
        <v/>
      </c>
      <c r="J1519" s="17" t="str">
        <f t="shared" si="279"/>
        <v/>
      </c>
      <c r="K1519" s="13" t="str">
        <f t="shared" si="280"/>
        <v/>
      </c>
      <c r="L1519" s="19" t="b">
        <f t="shared" si="281"/>
        <v>1</v>
      </c>
      <c r="M1519" s="19" t="b">
        <f t="shared" si="282"/>
        <v>1</v>
      </c>
      <c r="N1519" s="19" t="b">
        <f t="shared" si="283"/>
        <v>1</v>
      </c>
      <c r="O1519" s="19" t="b">
        <f t="shared" si="284"/>
        <v>0</v>
      </c>
      <c r="P1519" s="19" t="b">
        <f>IF(B1519="GN",ISNA(VLOOKUP($K1519,'GN codes'!$A:$A,1,FALSE)),ISNA(VLOOKUP($K1519,'Prodcom codes'!$A:$A,1,FALSE)))</f>
        <v>1</v>
      </c>
      <c r="Q1519" s="19" t="b">
        <f t="shared" si="285"/>
        <v>0</v>
      </c>
      <c r="R1519" s="19" t="b">
        <f t="shared" si="286"/>
        <v>0</v>
      </c>
      <c r="S1519" s="19" t="b">
        <f t="shared" si="287"/>
        <v>0</v>
      </c>
      <c r="T1519" s="19" t="b">
        <f t="shared" si="288"/>
        <v>0</v>
      </c>
      <c r="U1519" s="19" t="b">
        <f t="shared" si="289"/>
        <v>0</v>
      </c>
    </row>
    <row r="1520" spans="8:21" x14ac:dyDescent="0.25">
      <c r="H1520" s="13" t="str">
        <f>_xlfn.IFNA(IF(B1520="GN",VLOOKUP($K1520,'GN codes'!$A:$E,3,FALSE),VLOOKUP($K1520,'Prodcom codes'!$A:$F,4,FALSE)),"")</f>
        <v/>
      </c>
      <c r="I1520" s="16" t="str">
        <f t="shared" si="278"/>
        <v/>
      </c>
      <c r="J1520" s="17" t="str">
        <f t="shared" si="279"/>
        <v/>
      </c>
      <c r="K1520" s="13" t="str">
        <f t="shared" si="280"/>
        <v/>
      </c>
      <c r="L1520" s="19" t="b">
        <f t="shared" si="281"/>
        <v>1</v>
      </c>
      <c r="M1520" s="19" t="b">
        <f t="shared" si="282"/>
        <v>1</v>
      </c>
      <c r="N1520" s="19" t="b">
        <f t="shared" si="283"/>
        <v>1</v>
      </c>
      <c r="O1520" s="19" t="b">
        <f t="shared" si="284"/>
        <v>0</v>
      </c>
      <c r="P1520" s="19" t="b">
        <f>IF(B1520="GN",ISNA(VLOOKUP($K1520,'GN codes'!$A:$A,1,FALSE)),ISNA(VLOOKUP($K1520,'Prodcom codes'!$A:$A,1,FALSE)))</f>
        <v>1</v>
      </c>
      <c r="Q1520" s="19" t="b">
        <f t="shared" si="285"/>
        <v>0</v>
      </c>
      <c r="R1520" s="19" t="b">
        <f t="shared" si="286"/>
        <v>0</v>
      </c>
      <c r="S1520" s="19" t="b">
        <f t="shared" si="287"/>
        <v>0</v>
      </c>
      <c r="T1520" s="19" t="b">
        <f t="shared" si="288"/>
        <v>0</v>
      </c>
      <c r="U1520" s="19" t="b">
        <f t="shared" si="289"/>
        <v>0</v>
      </c>
    </row>
    <row r="1521" spans="8:21" x14ac:dyDescent="0.25">
      <c r="H1521" s="13" t="str">
        <f>_xlfn.IFNA(IF(B1521="GN",VLOOKUP($K1521,'GN codes'!$A:$E,3,FALSE),VLOOKUP($K1521,'Prodcom codes'!$A:$F,4,FALSE)),"")</f>
        <v/>
      </c>
      <c r="I1521" s="16" t="str">
        <f t="shared" si="278"/>
        <v/>
      </c>
      <c r="J1521" s="17" t="str">
        <f t="shared" si="279"/>
        <v/>
      </c>
      <c r="K1521" s="13" t="str">
        <f t="shared" si="280"/>
        <v/>
      </c>
      <c r="L1521" s="19" t="b">
        <f t="shared" si="281"/>
        <v>1</v>
      </c>
      <c r="M1521" s="19" t="b">
        <f t="shared" si="282"/>
        <v>1</v>
      </c>
      <c r="N1521" s="19" t="b">
        <f t="shared" si="283"/>
        <v>1</v>
      </c>
      <c r="O1521" s="19" t="b">
        <f t="shared" si="284"/>
        <v>0</v>
      </c>
      <c r="P1521" s="19" t="b">
        <f>IF(B1521="GN",ISNA(VLOOKUP($K1521,'GN codes'!$A:$A,1,FALSE)),ISNA(VLOOKUP($K1521,'Prodcom codes'!$A:$A,1,FALSE)))</f>
        <v>1</v>
      </c>
      <c r="Q1521" s="19" t="b">
        <f t="shared" si="285"/>
        <v>0</v>
      </c>
      <c r="R1521" s="19" t="b">
        <f t="shared" si="286"/>
        <v>0</v>
      </c>
      <c r="S1521" s="19" t="b">
        <f t="shared" si="287"/>
        <v>0</v>
      </c>
      <c r="T1521" s="19" t="b">
        <f t="shared" si="288"/>
        <v>0</v>
      </c>
      <c r="U1521" s="19" t="b">
        <f t="shared" si="289"/>
        <v>0</v>
      </c>
    </row>
    <row r="1522" spans="8:21" x14ac:dyDescent="0.25">
      <c r="H1522" s="13" t="str">
        <f>_xlfn.IFNA(IF(B1522="GN",VLOOKUP($K1522,'GN codes'!$A:$E,3,FALSE),VLOOKUP($K1522,'Prodcom codes'!$A:$F,4,FALSE)),"")</f>
        <v/>
      </c>
      <c r="I1522" s="16" t="str">
        <f t="shared" si="278"/>
        <v/>
      </c>
      <c r="J1522" s="17" t="str">
        <f t="shared" si="279"/>
        <v/>
      </c>
      <c r="K1522" s="13" t="str">
        <f t="shared" si="280"/>
        <v/>
      </c>
      <c r="L1522" s="19" t="b">
        <f t="shared" si="281"/>
        <v>1</v>
      </c>
      <c r="M1522" s="19" t="b">
        <f t="shared" si="282"/>
        <v>1</v>
      </c>
      <c r="N1522" s="19" t="b">
        <f t="shared" si="283"/>
        <v>1</v>
      </c>
      <c r="O1522" s="19" t="b">
        <f t="shared" si="284"/>
        <v>0</v>
      </c>
      <c r="P1522" s="19" t="b">
        <f>IF(B1522="GN",ISNA(VLOOKUP($K1522,'GN codes'!$A:$A,1,FALSE)),ISNA(VLOOKUP($K1522,'Prodcom codes'!$A:$A,1,FALSE)))</f>
        <v>1</v>
      </c>
      <c r="Q1522" s="19" t="b">
        <f t="shared" si="285"/>
        <v>0</v>
      </c>
      <c r="R1522" s="19" t="b">
        <f t="shared" si="286"/>
        <v>0</v>
      </c>
      <c r="S1522" s="19" t="b">
        <f t="shared" si="287"/>
        <v>0</v>
      </c>
      <c r="T1522" s="19" t="b">
        <f t="shared" si="288"/>
        <v>0</v>
      </c>
      <c r="U1522" s="19" t="b">
        <f t="shared" si="289"/>
        <v>0</v>
      </c>
    </row>
    <row r="1523" spans="8:21" x14ac:dyDescent="0.25">
      <c r="H1523" s="13" t="str">
        <f>_xlfn.IFNA(IF(B1523="GN",VLOOKUP($K1523,'GN codes'!$A:$E,3,FALSE),VLOOKUP($K1523,'Prodcom codes'!$A:$F,4,FALSE)),"")</f>
        <v/>
      </c>
      <c r="I1523" s="16" t="str">
        <f t="shared" si="278"/>
        <v/>
      </c>
      <c r="J1523" s="17" t="str">
        <f t="shared" si="279"/>
        <v/>
      </c>
      <c r="K1523" s="13" t="str">
        <f t="shared" si="280"/>
        <v/>
      </c>
      <c r="L1523" s="19" t="b">
        <f t="shared" si="281"/>
        <v>1</v>
      </c>
      <c r="M1523" s="19" t="b">
        <f t="shared" si="282"/>
        <v>1</v>
      </c>
      <c r="N1523" s="19" t="b">
        <f t="shared" si="283"/>
        <v>1</v>
      </c>
      <c r="O1523" s="19" t="b">
        <f t="shared" si="284"/>
        <v>0</v>
      </c>
      <c r="P1523" s="19" t="b">
        <f>IF(B1523="GN",ISNA(VLOOKUP($K1523,'GN codes'!$A:$A,1,FALSE)),ISNA(VLOOKUP($K1523,'Prodcom codes'!$A:$A,1,FALSE)))</f>
        <v>1</v>
      </c>
      <c r="Q1523" s="19" t="b">
        <f t="shared" si="285"/>
        <v>0</v>
      </c>
      <c r="R1523" s="19" t="b">
        <f t="shared" si="286"/>
        <v>0</v>
      </c>
      <c r="S1523" s="19" t="b">
        <f t="shared" si="287"/>
        <v>0</v>
      </c>
      <c r="T1523" s="19" t="b">
        <f t="shared" si="288"/>
        <v>0</v>
      </c>
      <c r="U1523" s="19" t="b">
        <f t="shared" si="289"/>
        <v>0</v>
      </c>
    </row>
    <row r="1524" spans="8:21" x14ac:dyDescent="0.25">
      <c r="H1524" s="13" t="str">
        <f>_xlfn.IFNA(IF(B1524="GN",VLOOKUP($K1524,'GN codes'!$A:$E,3,FALSE),VLOOKUP($K1524,'Prodcom codes'!$A:$F,4,FALSE)),"")</f>
        <v/>
      </c>
      <c r="I1524" s="16" t="str">
        <f t="shared" si="278"/>
        <v/>
      </c>
      <c r="J1524" s="17" t="str">
        <f t="shared" si="279"/>
        <v/>
      </c>
      <c r="K1524" s="13" t="str">
        <f t="shared" si="280"/>
        <v/>
      </c>
      <c r="L1524" s="19" t="b">
        <f t="shared" si="281"/>
        <v>1</v>
      </c>
      <c r="M1524" s="19" t="b">
        <f t="shared" si="282"/>
        <v>1</v>
      </c>
      <c r="N1524" s="19" t="b">
        <f t="shared" si="283"/>
        <v>1</v>
      </c>
      <c r="O1524" s="19" t="b">
        <f t="shared" si="284"/>
        <v>0</v>
      </c>
      <c r="P1524" s="19" t="b">
        <f>IF(B1524="GN",ISNA(VLOOKUP($K1524,'GN codes'!$A:$A,1,FALSE)),ISNA(VLOOKUP($K1524,'Prodcom codes'!$A:$A,1,FALSE)))</f>
        <v>1</v>
      </c>
      <c r="Q1524" s="19" t="b">
        <f t="shared" si="285"/>
        <v>0</v>
      </c>
      <c r="R1524" s="19" t="b">
        <f t="shared" si="286"/>
        <v>0</v>
      </c>
      <c r="S1524" s="19" t="b">
        <f t="shared" si="287"/>
        <v>0</v>
      </c>
      <c r="T1524" s="19" t="b">
        <f t="shared" si="288"/>
        <v>0</v>
      </c>
      <c r="U1524" s="19" t="b">
        <f t="shared" si="289"/>
        <v>0</v>
      </c>
    </row>
    <row r="1525" spans="8:21" x14ac:dyDescent="0.25">
      <c r="H1525" s="13" t="str">
        <f>_xlfn.IFNA(IF(B1525="GN",VLOOKUP($K1525,'GN codes'!$A:$E,3,FALSE),VLOOKUP($K1525,'Prodcom codes'!$A:$F,4,FALSE)),"")</f>
        <v/>
      </c>
      <c r="I1525" s="16" t="str">
        <f t="shared" si="278"/>
        <v/>
      </c>
      <c r="J1525" s="17" t="str">
        <f t="shared" si="279"/>
        <v/>
      </c>
      <c r="K1525" s="13" t="str">
        <f t="shared" si="280"/>
        <v/>
      </c>
      <c r="L1525" s="19" t="b">
        <f t="shared" si="281"/>
        <v>1</v>
      </c>
      <c r="M1525" s="19" t="b">
        <f t="shared" si="282"/>
        <v>1</v>
      </c>
      <c r="N1525" s="19" t="b">
        <f t="shared" si="283"/>
        <v>1</v>
      </c>
      <c r="O1525" s="19" t="b">
        <f t="shared" si="284"/>
        <v>0</v>
      </c>
      <c r="P1525" s="19" t="b">
        <f>IF(B1525="GN",ISNA(VLOOKUP($K1525,'GN codes'!$A:$A,1,FALSE)),ISNA(VLOOKUP($K1525,'Prodcom codes'!$A:$A,1,FALSE)))</f>
        <v>1</v>
      </c>
      <c r="Q1525" s="19" t="b">
        <f t="shared" si="285"/>
        <v>0</v>
      </c>
      <c r="R1525" s="19" t="b">
        <f t="shared" si="286"/>
        <v>0</v>
      </c>
      <c r="S1525" s="19" t="b">
        <f t="shared" si="287"/>
        <v>0</v>
      </c>
      <c r="T1525" s="19" t="b">
        <f t="shared" si="288"/>
        <v>0</v>
      </c>
      <c r="U1525" s="19" t="b">
        <f t="shared" si="289"/>
        <v>0</v>
      </c>
    </row>
    <row r="1526" spans="8:21" x14ac:dyDescent="0.25">
      <c r="H1526" s="13" t="str">
        <f>_xlfn.IFNA(IF(B1526="GN",VLOOKUP($K1526,'GN codes'!$A:$E,3,FALSE),VLOOKUP($K1526,'Prodcom codes'!$A:$F,4,FALSE)),"")</f>
        <v/>
      </c>
      <c r="I1526" s="16" t="str">
        <f t="shared" si="278"/>
        <v/>
      </c>
      <c r="J1526" s="17" t="str">
        <f t="shared" si="279"/>
        <v/>
      </c>
      <c r="K1526" s="13" t="str">
        <f t="shared" si="280"/>
        <v/>
      </c>
      <c r="L1526" s="19" t="b">
        <f t="shared" si="281"/>
        <v>1</v>
      </c>
      <c r="M1526" s="19" t="b">
        <f t="shared" si="282"/>
        <v>1</v>
      </c>
      <c r="N1526" s="19" t="b">
        <f t="shared" si="283"/>
        <v>1</v>
      </c>
      <c r="O1526" s="19" t="b">
        <f t="shared" si="284"/>
        <v>0</v>
      </c>
      <c r="P1526" s="19" t="b">
        <f>IF(B1526="GN",ISNA(VLOOKUP($K1526,'GN codes'!$A:$A,1,FALSE)),ISNA(VLOOKUP($K1526,'Prodcom codes'!$A:$A,1,FALSE)))</f>
        <v>1</v>
      </c>
      <c r="Q1526" s="19" t="b">
        <f t="shared" si="285"/>
        <v>0</v>
      </c>
      <c r="R1526" s="19" t="b">
        <f t="shared" si="286"/>
        <v>0</v>
      </c>
      <c r="S1526" s="19" t="b">
        <f t="shared" si="287"/>
        <v>0</v>
      </c>
      <c r="T1526" s="19" t="b">
        <f t="shared" si="288"/>
        <v>0</v>
      </c>
      <c r="U1526" s="19" t="b">
        <f t="shared" si="289"/>
        <v>0</v>
      </c>
    </row>
    <row r="1527" spans="8:21" x14ac:dyDescent="0.25">
      <c r="H1527" s="13" t="str">
        <f>_xlfn.IFNA(IF(B1527="GN",VLOOKUP($K1527,'GN codes'!$A:$E,3,FALSE),VLOOKUP($K1527,'Prodcom codes'!$A:$F,4,FALSE)),"")</f>
        <v/>
      </c>
      <c r="I1527" s="16" t="str">
        <f t="shared" si="278"/>
        <v/>
      </c>
      <c r="J1527" s="17" t="str">
        <f t="shared" si="279"/>
        <v/>
      </c>
      <c r="K1527" s="13" t="str">
        <f t="shared" si="280"/>
        <v/>
      </c>
      <c r="L1527" s="19" t="b">
        <f t="shared" si="281"/>
        <v>1</v>
      </c>
      <c r="M1527" s="19" t="b">
        <f t="shared" si="282"/>
        <v>1</v>
      </c>
      <c r="N1527" s="19" t="b">
        <f t="shared" si="283"/>
        <v>1</v>
      </c>
      <c r="O1527" s="19" t="b">
        <f t="shared" si="284"/>
        <v>0</v>
      </c>
      <c r="P1527" s="19" t="b">
        <f>IF(B1527="GN",ISNA(VLOOKUP($K1527,'GN codes'!$A:$A,1,FALSE)),ISNA(VLOOKUP($K1527,'Prodcom codes'!$A:$A,1,FALSE)))</f>
        <v>1</v>
      </c>
      <c r="Q1527" s="19" t="b">
        <f t="shared" si="285"/>
        <v>0</v>
      </c>
      <c r="R1527" s="19" t="b">
        <f t="shared" si="286"/>
        <v>0</v>
      </c>
      <c r="S1527" s="19" t="b">
        <f t="shared" si="287"/>
        <v>0</v>
      </c>
      <c r="T1527" s="19" t="b">
        <f t="shared" si="288"/>
        <v>0</v>
      </c>
      <c r="U1527" s="19" t="b">
        <f t="shared" si="289"/>
        <v>0</v>
      </c>
    </row>
    <row r="1528" spans="8:21" x14ac:dyDescent="0.25">
      <c r="H1528" s="13" t="str">
        <f>_xlfn.IFNA(IF(B1528="GN",VLOOKUP($K1528,'GN codes'!$A:$E,3,FALSE),VLOOKUP($K1528,'Prodcom codes'!$A:$F,4,FALSE)),"")</f>
        <v/>
      </c>
      <c r="I1528" s="16" t="str">
        <f t="shared" si="278"/>
        <v/>
      </c>
      <c r="J1528" s="17" t="str">
        <f t="shared" si="279"/>
        <v/>
      </c>
      <c r="K1528" s="13" t="str">
        <f t="shared" si="280"/>
        <v/>
      </c>
      <c r="L1528" s="19" t="b">
        <f t="shared" si="281"/>
        <v>1</v>
      </c>
      <c r="M1528" s="19" t="b">
        <f t="shared" si="282"/>
        <v>1</v>
      </c>
      <c r="N1528" s="19" t="b">
        <f t="shared" si="283"/>
        <v>1</v>
      </c>
      <c r="O1528" s="19" t="b">
        <f t="shared" si="284"/>
        <v>0</v>
      </c>
      <c r="P1528" s="19" t="b">
        <f>IF(B1528="GN",ISNA(VLOOKUP($K1528,'GN codes'!$A:$A,1,FALSE)),ISNA(VLOOKUP($K1528,'Prodcom codes'!$A:$A,1,FALSE)))</f>
        <v>1</v>
      </c>
      <c r="Q1528" s="19" t="b">
        <f t="shared" si="285"/>
        <v>0</v>
      </c>
      <c r="R1528" s="19" t="b">
        <f t="shared" si="286"/>
        <v>0</v>
      </c>
      <c r="S1528" s="19" t="b">
        <f t="shared" si="287"/>
        <v>0</v>
      </c>
      <c r="T1528" s="19" t="b">
        <f t="shared" si="288"/>
        <v>0</v>
      </c>
      <c r="U1528" s="19" t="b">
        <f t="shared" si="289"/>
        <v>0</v>
      </c>
    </row>
    <row r="1529" spans="8:21" x14ac:dyDescent="0.25">
      <c r="H1529" s="13" t="str">
        <f>_xlfn.IFNA(IF(B1529="GN",VLOOKUP($K1529,'GN codes'!$A:$E,3,FALSE),VLOOKUP($K1529,'Prodcom codes'!$A:$F,4,FALSE)),"")</f>
        <v/>
      </c>
      <c r="I1529" s="16" t="str">
        <f t="shared" si="278"/>
        <v/>
      </c>
      <c r="J1529" s="17" t="str">
        <f t="shared" si="279"/>
        <v/>
      </c>
      <c r="K1529" s="13" t="str">
        <f t="shared" si="280"/>
        <v/>
      </c>
      <c r="L1529" s="19" t="b">
        <f t="shared" si="281"/>
        <v>1</v>
      </c>
      <c r="M1529" s="19" t="b">
        <f t="shared" si="282"/>
        <v>1</v>
      </c>
      <c r="N1529" s="19" t="b">
        <f t="shared" si="283"/>
        <v>1</v>
      </c>
      <c r="O1529" s="19" t="b">
        <f t="shared" si="284"/>
        <v>0</v>
      </c>
      <c r="P1529" s="19" t="b">
        <f>IF(B1529="GN",ISNA(VLOOKUP($K1529,'GN codes'!$A:$A,1,FALSE)),ISNA(VLOOKUP($K1529,'Prodcom codes'!$A:$A,1,FALSE)))</f>
        <v>1</v>
      </c>
      <c r="Q1529" s="19" t="b">
        <f t="shared" si="285"/>
        <v>0</v>
      </c>
      <c r="R1529" s="19" t="b">
        <f t="shared" si="286"/>
        <v>0</v>
      </c>
      <c r="S1529" s="19" t="b">
        <f t="shared" si="287"/>
        <v>0</v>
      </c>
      <c r="T1529" s="19" t="b">
        <f t="shared" si="288"/>
        <v>0</v>
      </c>
      <c r="U1529" s="19" t="b">
        <f t="shared" si="289"/>
        <v>0</v>
      </c>
    </row>
    <row r="1530" spans="8:21" x14ac:dyDescent="0.25">
      <c r="H1530" s="13" t="str">
        <f>_xlfn.IFNA(IF(B1530="GN",VLOOKUP($K1530,'GN codes'!$A:$E,3,FALSE),VLOOKUP($K1530,'Prodcom codes'!$A:$F,4,FALSE)),"")</f>
        <v/>
      </c>
      <c r="I1530" s="16" t="str">
        <f t="shared" si="278"/>
        <v/>
      </c>
      <c r="J1530" s="17" t="str">
        <f t="shared" si="279"/>
        <v/>
      </c>
      <c r="K1530" s="13" t="str">
        <f t="shared" si="280"/>
        <v/>
      </c>
      <c r="L1530" s="19" t="b">
        <f t="shared" si="281"/>
        <v>1</v>
      </c>
      <c r="M1530" s="19" t="b">
        <f t="shared" si="282"/>
        <v>1</v>
      </c>
      <c r="N1530" s="19" t="b">
        <f t="shared" si="283"/>
        <v>1</v>
      </c>
      <c r="O1530" s="19" t="b">
        <f t="shared" si="284"/>
        <v>0</v>
      </c>
      <c r="P1530" s="19" t="b">
        <f>IF(B1530="GN",ISNA(VLOOKUP($K1530,'GN codes'!$A:$A,1,FALSE)),ISNA(VLOOKUP($K1530,'Prodcom codes'!$A:$A,1,FALSE)))</f>
        <v>1</v>
      </c>
      <c r="Q1530" s="19" t="b">
        <f t="shared" si="285"/>
        <v>0</v>
      </c>
      <c r="R1530" s="19" t="b">
        <f t="shared" si="286"/>
        <v>0</v>
      </c>
      <c r="S1530" s="19" t="b">
        <f t="shared" si="287"/>
        <v>0</v>
      </c>
      <c r="T1530" s="19" t="b">
        <f t="shared" si="288"/>
        <v>0</v>
      </c>
      <c r="U1530" s="19" t="b">
        <f t="shared" si="289"/>
        <v>0</v>
      </c>
    </row>
    <row r="1531" spans="8:21" x14ac:dyDescent="0.25">
      <c r="H1531" s="13" t="str">
        <f>_xlfn.IFNA(IF(B1531="GN",VLOOKUP($K1531,'GN codes'!$A:$E,3,FALSE),VLOOKUP($K1531,'Prodcom codes'!$A:$F,4,FALSE)),"")</f>
        <v/>
      </c>
      <c r="I1531" s="16" t="str">
        <f t="shared" si="278"/>
        <v/>
      </c>
      <c r="J1531" s="17" t="str">
        <f t="shared" si="279"/>
        <v/>
      </c>
      <c r="K1531" s="13" t="str">
        <f t="shared" si="280"/>
        <v/>
      </c>
      <c r="L1531" s="19" t="b">
        <f t="shared" si="281"/>
        <v>1</v>
      </c>
      <c r="M1531" s="19" t="b">
        <f t="shared" si="282"/>
        <v>1</v>
      </c>
      <c r="N1531" s="19" t="b">
        <f t="shared" si="283"/>
        <v>1</v>
      </c>
      <c r="O1531" s="19" t="b">
        <f t="shared" si="284"/>
        <v>0</v>
      </c>
      <c r="P1531" s="19" t="b">
        <f>IF(B1531="GN",ISNA(VLOOKUP($K1531,'GN codes'!$A:$A,1,FALSE)),ISNA(VLOOKUP($K1531,'Prodcom codes'!$A:$A,1,FALSE)))</f>
        <v>1</v>
      </c>
      <c r="Q1531" s="19" t="b">
        <f t="shared" si="285"/>
        <v>0</v>
      </c>
      <c r="R1531" s="19" t="b">
        <f t="shared" si="286"/>
        <v>0</v>
      </c>
      <c r="S1531" s="19" t="b">
        <f t="shared" si="287"/>
        <v>0</v>
      </c>
      <c r="T1531" s="19" t="b">
        <f t="shared" si="288"/>
        <v>0</v>
      </c>
      <c r="U1531" s="19" t="b">
        <f t="shared" si="289"/>
        <v>0</v>
      </c>
    </row>
    <row r="1532" spans="8:21" x14ac:dyDescent="0.25">
      <c r="H1532" s="13" t="str">
        <f>_xlfn.IFNA(IF(B1532="GN",VLOOKUP($K1532,'GN codes'!$A:$E,3,FALSE),VLOOKUP($K1532,'Prodcom codes'!$A:$F,4,FALSE)),"")</f>
        <v/>
      </c>
      <c r="I1532" s="16" t="str">
        <f t="shared" si="278"/>
        <v/>
      </c>
      <c r="J1532" s="17" t="str">
        <f t="shared" si="279"/>
        <v/>
      </c>
      <c r="K1532" s="13" t="str">
        <f t="shared" si="280"/>
        <v/>
      </c>
      <c r="L1532" s="19" t="b">
        <f t="shared" si="281"/>
        <v>1</v>
      </c>
      <c r="M1532" s="19" t="b">
        <f t="shared" si="282"/>
        <v>1</v>
      </c>
      <c r="N1532" s="19" t="b">
        <f t="shared" si="283"/>
        <v>1</v>
      </c>
      <c r="O1532" s="19" t="b">
        <f t="shared" si="284"/>
        <v>0</v>
      </c>
      <c r="P1532" s="19" t="b">
        <f>IF(B1532="GN",ISNA(VLOOKUP($K1532,'GN codes'!$A:$A,1,FALSE)),ISNA(VLOOKUP($K1532,'Prodcom codes'!$A:$A,1,FALSE)))</f>
        <v>1</v>
      </c>
      <c r="Q1532" s="19" t="b">
        <f t="shared" si="285"/>
        <v>0</v>
      </c>
      <c r="R1532" s="19" t="b">
        <f t="shared" si="286"/>
        <v>0</v>
      </c>
      <c r="S1532" s="19" t="b">
        <f t="shared" si="287"/>
        <v>0</v>
      </c>
      <c r="T1532" s="19" t="b">
        <f t="shared" si="288"/>
        <v>0</v>
      </c>
      <c r="U1532" s="19" t="b">
        <f t="shared" si="289"/>
        <v>0</v>
      </c>
    </row>
    <row r="1533" spans="8:21" x14ac:dyDescent="0.25">
      <c r="H1533" s="13" t="str">
        <f>_xlfn.IFNA(IF(B1533="GN",VLOOKUP($K1533,'GN codes'!$A:$E,3,FALSE),VLOOKUP($K1533,'Prodcom codes'!$A:$F,4,FALSE)),"")</f>
        <v/>
      </c>
      <c r="I1533" s="16" t="str">
        <f t="shared" si="278"/>
        <v/>
      </c>
      <c r="J1533" s="17" t="str">
        <f t="shared" si="279"/>
        <v/>
      </c>
      <c r="K1533" s="13" t="str">
        <f t="shared" si="280"/>
        <v/>
      </c>
      <c r="L1533" s="19" t="b">
        <f t="shared" si="281"/>
        <v>1</v>
      </c>
      <c r="M1533" s="19" t="b">
        <f t="shared" si="282"/>
        <v>1</v>
      </c>
      <c r="N1533" s="19" t="b">
        <f t="shared" si="283"/>
        <v>1</v>
      </c>
      <c r="O1533" s="19" t="b">
        <f t="shared" si="284"/>
        <v>0</v>
      </c>
      <c r="P1533" s="19" t="b">
        <f>IF(B1533="GN",ISNA(VLOOKUP($K1533,'GN codes'!$A:$A,1,FALSE)),ISNA(VLOOKUP($K1533,'Prodcom codes'!$A:$A,1,FALSE)))</f>
        <v>1</v>
      </c>
      <c r="Q1533" s="19" t="b">
        <f t="shared" si="285"/>
        <v>0</v>
      </c>
      <c r="R1533" s="19" t="b">
        <f t="shared" si="286"/>
        <v>0</v>
      </c>
      <c r="S1533" s="19" t="b">
        <f t="shared" si="287"/>
        <v>0</v>
      </c>
      <c r="T1533" s="19" t="b">
        <f t="shared" si="288"/>
        <v>0</v>
      </c>
      <c r="U1533" s="19" t="b">
        <f t="shared" si="289"/>
        <v>0</v>
      </c>
    </row>
    <row r="1534" spans="8:21" x14ac:dyDescent="0.25">
      <c r="H1534" s="13" t="str">
        <f>_xlfn.IFNA(IF(B1534="GN",VLOOKUP($K1534,'GN codes'!$A:$E,3,FALSE),VLOOKUP($K1534,'Prodcom codes'!$A:$F,4,FALSE)),"")</f>
        <v/>
      </c>
      <c r="I1534" s="16" t="str">
        <f t="shared" si="278"/>
        <v/>
      </c>
      <c r="J1534" s="17" t="str">
        <f t="shared" si="279"/>
        <v/>
      </c>
      <c r="K1534" s="13" t="str">
        <f t="shared" si="280"/>
        <v/>
      </c>
      <c r="L1534" s="19" t="b">
        <f t="shared" si="281"/>
        <v>1</v>
      </c>
      <c r="M1534" s="19" t="b">
        <f t="shared" si="282"/>
        <v>1</v>
      </c>
      <c r="N1534" s="19" t="b">
        <f t="shared" si="283"/>
        <v>1</v>
      </c>
      <c r="O1534" s="19" t="b">
        <f t="shared" si="284"/>
        <v>0</v>
      </c>
      <c r="P1534" s="19" t="b">
        <f>IF(B1534="GN",ISNA(VLOOKUP($K1534,'GN codes'!$A:$A,1,FALSE)),ISNA(VLOOKUP($K1534,'Prodcom codes'!$A:$A,1,FALSE)))</f>
        <v>1</v>
      </c>
      <c r="Q1534" s="19" t="b">
        <f t="shared" si="285"/>
        <v>0</v>
      </c>
      <c r="R1534" s="19" t="b">
        <f t="shared" si="286"/>
        <v>0</v>
      </c>
      <c r="S1534" s="19" t="b">
        <f t="shared" si="287"/>
        <v>0</v>
      </c>
      <c r="T1534" s="19" t="b">
        <f t="shared" si="288"/>
        <v>0</v>
      </c>
      <c r="U1534" s="19" t="b">
        <f t="shared" si="289"/>
        <v>0</v>
      </c>
    </row>
    <row r="1535" spans="8:21" x14ac:dyDescent="0.25">
      <c r="H1535" s="13" t="str">
        <f>_xlfn.IFNA(IF(B1535="GN",VLOOKUP($K1535,'GN codes'!$A:$E,3,FALSE),VLOOKUP($K1535,'Prodcom codes'!$A:$F,4,FALSE)),"")</f>
        <v/>
      </c>
      <c r="I1535" s="16" t="str">
        <f t="shared" si="278"/>
        <v/>
      </c>
      <c r="J1535" s="17" t="str">
        <f t="shared" si="279"/>
        <v/>
      </c>
      <c r="K1535" s="13" t="str">
        <f t="shared" si="280"/>
        <v/>
      </c>
      <c r="L1535" s="19" t="b">
        <f t="shared" si="281"/>
        <v>1</v>
      </c>
      <c r="M1535" s="19" t="b">
        <f t="shared" si="282"/>
        <v>1</v>
      </c>
      <c r="N1535" s="19" t="b">
        <f t="shared" si="283"/>
        <v>1</v>
      </c>
      <c r="O1535" s="19" t="b">
        <f t="shared" si="284"/>
        <v>0</v>
      </c>
      <c r="P1535" s="19" t="b">
        <f>IF(B1535="GN",ISNA(VLOOKUP($K1535,'GN codes'!$A:$A,1,FALSE)),ISNA(VLOOKUP($K1535,'Prodcom codes'!$A:$A,1,FALSE)))</f>
        <v>1</v>
      </c>
      <c r="Q1535" s="19" t="b">
        <f t="shared" si="285"/>
        <v>0</v>
      </c>
      <c r="R1535" s="19" t="b">
        <f t="shared" si="286"/>
        <v>0</v>
      </c>
      <c r="S1535" s="19" t="b">
        <f t="shared" si="287"/>
        <v>0</v>
      </c>
      <c r="T1535" s="19" t="b">
        <f t="shared" si="288"/>
        <v>0</v>
      </c>
      <c r="U1535" s="19" t="b">
        <f t="shared" si="289"/>
        <v>0</v>
      </c>
    </row>
    <row r="1536" spans="8:21" x14ac:dyDescent="0.25">
      <c r="H1536" s="13" t="str">
        <f>_xlfn.IFNA(IF(B1536="GN",VLOOKUP($K1536,'GN codes'!$A:$E,3,FALSE),VLOOKUP($K1536,'Prodcom codes'!$A:$F,4,FALSE)),"")</f>
        <v/>
      </c>
      <c r="I1536" s="16" t="str">
        <f t="shared" si="278"/>
        <v/>
      </c>
      <c r="J1536" s="17" t="str">
        <f t="shared" si="279"/>
        <v/>
      </c>
      <c r="K1536" s="13" t="str">
        <f t="shared" si="280"/>
        <v/>
      </c>
      <c r="L1536" s="19" t="b">
        <f t="shared" si="281"/>
        <v>1</v>
      </c>
      <c r="M1536" s="19" t="b">
        <f t="shared" si="282"/>
        <v>1</v>
      </c>
      <c r="N1536" s="19" t="b">
        <f t="shared" si="283"/>
        <v>1</v>
      </c>
      <c r="O1536" s="19" t="b">
        <f t="shared" si="284"/>
        <v>0</v>
      </c>
      <c r="P1536" s="19" t="b">
        <f>IF(B1536="GN",ISNA(VLOOKUP($K1536,'GN codes'!$A:$A,1,FALSE)),ISNA(VLOOKUP($K1536,'Prodcom codes'!$A:$A,1,FALSE)))</f>
        <v>1</v>
      </c>
      <c r="Q1536" s="19" t="b">
        <f t="shared" si="285"/>
        <v>0</v>
      </c>
      <c r="R1536" s="19" t="b">
        <f t="shared" si="286"/>
        <v>0</v>
      </c>
      <c r="S1536" s="19" t="b">
        <f t="shared" si="287"/>
        <v>0</v>
      </c>
      <c r="T1536" s="19" t="b">
        <f t="shared" si="288"/>
        <v>0</v>
      </c>
      <c r="U1536" s="19" t="b">
        <f t="shared" si="289"/>
        <v>0</v>
      </c>
    </row>
    <row r="1537" spans="8:21" x14ac:dyDescent="0.25">
      <c r="H1537" s="13" t="str">
        <f>_xlfn.IFNA(IF(B1537="GN",VLOOKUP($K1537,'GN codes'!$A:$E,3,FALSE),VLOOKUP($K1537,'Prodcom codes'!$A:$F,4,FALSE)),"")</f>
        <v/>
      </c>
      <c r="I1537" s="16" t="str">
        <f t="shared" si="278"/>
        <v/>
      </c>
      <c r="J1537" s="17" t="str">
        <f t="shared" si="279"/>
        <v/>
      </c>
      <c r="K1537" s="13" t="str">
        <f t="shared" si="280"/>
        <v/>
      </c>
      <c r="L1537" s="19" t="b">
        <f t="shared" si="281"/>
        <v>1</v>
      </c>
      <c r="M1537" s="19" t="b">
        <f t="shared" si="282"/>
        <v>1</v>
      </c>
      <c r="N1537" s="19" t="b">
        <f t="shared" si="283"/>
        <v>1</v>
      </c>
      <c r="O1537" s="19" t="b">
        <f t="shared" si="284"/>
        <v>0</v>
      </c>
      <c r="P1537" s="19" t="b">
        <f>IF(B1537="GN",ISNA(VLOOKUP($K1537,'GN codes'!$A:$A,1,FALSE)),ISNA(VLOOKUP($K1537,'Prodcom codes'!$A:$A,1,FALSE)))</f>
        <v>1</v>
      </c>
      <c r="Q1537" s="19" t="b">
        <f t="shared" si="285"/>
        <v>0</v>
      </c>
      <c r="R1537" s="19" t="b">
        <f t="shared" si="286"/>
        <v>0</v>
      </c>
      <c r="S1537" s="19" t="b">
        <f t="shared" si="287"/>
        <v>0</v>
      </c>
      <c r="T1537" s="19" t="b">
        <f t="shared" si="288"/>
        <v>0</v>
      </c>
      <c r="U1537" s="19" t="b">
        <f t="shared" si="289"/>
        <v>0</v>
      </c>
    </row>
    <row r="1538" spans="8:21" x14ac:dyDescent="0.25">
      <c r="H1538" s="13" t="str">
        <f>_xlfn.IFNA(IF(B1538="GN",VLOOKUP($K1538,'GN codes'!$A:$E,3,FALSE),VLOOKUP($K1538,'Prodcom codes'!$A:$F,4,FALSE)),"")</f>
        <v/>
      </c>
      <c r="I1538" s="16" t="str">
        <f t="shared" si="278"/>
        <v/>
      </c>
      <c r="J1538" s="17" t="str">
        <f t="shared" si="279"/>
        <v/>
      </c>
      <c r="K1538" s="13" t="str">
        <f t="shared" si="280"/>
        <v/>
      </c>
      <c r="L1538" s="19" t="b">
        <f t="shared" si="281"/>
        <v>1</v>
      </c>
      <c r="M1538" s="19" t="b">
        <f t="shared" si="282"/>
        <v>1</v>
      </c>
      <c r="N1538" s="19" t="b">
        <f t="shared" si="283"/>
        <v>1</v>
      </c>
      <c r="O1538" s="19" t="b">
        <f t="shared" si="284"/>
        <v>0</v>
      </c>
      <c r="P1538" s="19" t="b">
        <f>IF(B1538="GN",ISNA(VLOOKUP($K1538,'GN codes'!$A:$A,1,FALSE)),ISNA(VLOOKUP($K1538,'Prodcom codes'!$A:$A,1,FALSE)))</f>
        <v>1</v>
      </c>
      <c r="Q1538" s="19" t="b">
        <f t="shared" si="285"/>
        <v>0</v>
      </c>
      <c r="R1538" s="19" t="b">
        <f t="shared" si="286"/>
        <v>0</v>
      </c>
      <c r="S1538" s="19" t="b">
        <f t="shared" si="287"/>
        <v>0</v>
      </c>
      <c r="T1538" s="19" t="b">
        <f t="shared" si="288"/>
        <v>0</v>
      </c>
      <c r="U1538" s="19" t="b">
        <f t="shared" si="289"/>
        <v>0</v>
      </c>
    </row>
    <row r="1539" spans="8:21" x14ac:dyDescent="0.25">
      <c r="H1539" s="13" t="str">
        <f>_xlfn.IFNA(IF(B1539="GN",VLOOKUP($K1539,'GN codes'!$A:$E,3,FALSE),VLOOKUP($K1539,'Prodcom codes'!$A:$F,4,FALSE)),"")</f>
        <v/>
      </c>
      <c r="I1539" s="16" t="str">
        <f t="shared" ref="I1539:I1602" si="290">IF(L1539,"",IF(OR(M1539:U1539),"O","P"))</f>
        <v/>
      </c>
      <c r="J1539" s="17" t="str">
        <f t="shared" ref="J1539:J1602" si="291">IF(L1539,"",IF(M1539,M$1,IF(N1539,N$1,IF(O1539,O$1,IF(P1539,P$1,IF(Q1539,Q$1,IF(R1539,R$1,IF(S1539,S$1,IF(T1539,T$1,IF(U1539,U$1,""))))))))))</f>
        <v/>
      </c>
      <c r="K1539" s="13" t="str">
        <f t="shared" ref="K1539:K1602" si="292">IF(LEN(SUBSTITUTE($A1539,".",""))&gt;8,LEFT(SUBSTITUTE($A1539,".",""),8),TEXT(SUBSTITUTE($A1539,".",""),"00000000"))</f>
        <v/>
      </c>
      <c r="L1539" s="19" t="b">
        <f t="shared" ref="L1539:L1602" si="293">SUMPRODUCT(-($A1539:$G1539&lt;&gt;""))=0</f>
        <v>1</v>
      </c>
      <c r="M1539" s="19" t="b">
        <f t="shared" ref="M1539:M1602" si="294">IF(AND(H1539&lt;&gt;"",H1539&lt;&gt;"n.v.t"),OR(SUMPRODUCT(-($A1539:$C1539&lt;&gt;""))&gt;-3,SUMPRODUCT(-($D1539:$E1539&lt;&gt;""))&gt;-2),OR(SUMPRODUCT(-($A1539:$C1539&lt;&gt;""))&gt;-3,$D1539=""))</f>
        <v>1</v>
      </c>
      <c r="N1539" s="19" t="b">
        <f t="shared" ref="N1539:N1602" si="295">AND(B1539&lt;&gt;"GN",B1539&lt;&gt;"Prodcom")</f>
        <v>1</v>
      </c>
      <c r="O1539" s="19" t="b">
        <f t="shared" ref="O1539:O1602" si="296">AND(C1539&lt;&gt;0,C1539&lt;&gt;1)</f>
        <v>0</v>
      </c>
      <c r="P1539" s="19" t="b">
        <f>IF(B1539="GN",ISNA(VLOOKUP($K1539,'GN codes'!$A:$A,1,FALSE)),ISNA(VLOOKUP($K1539,'Prodcom codes'!$A:$A,1,FALSE)))</f>
        <v>1</v>
      </c>
      <c r="Q1539" s="19" t="b">
        <f t="shared" ref="Q1539:Q1602" si="297">IF(OR(ISBLANK($D1539),AND(ISNUMBER($D1539),$D1539&gt;=0,$D1539&lt;=50000000)),FALSE,TRUE)</f>
        <v>0</v>
      </c>
      <c r="R1539" s="19" t="b">
        <f t="shared" ref="R1539:R1602" si="298">IF(OR(ISBLANK($E1539),AND(ISNUMBER($E1539),$E1539&gt;=0,$E1539&lt;=50000000)),FALSE,TRUE)</f>
        <v>0</v>
      </c>
      <c r="S1539" s="19" t="b">
        <f t="shared" ref="S1539:S1602" si="299">IF(OR(ISBLANK($F1539),AND(ISNUMBER($F1539),$F1539&gt;=0,$F1539&lt;=50000000)),FALSE,TRUE)</f>
        <v>0</v>
      </c>
      <c r="T1539" s="19" t="b">
        <f t="shared" ref="T1539:T1602" si="300">IF(OR(ISBLANK($G1539),AND(ISNUMBER($G1539),$G1539&gt;=0,$G1539&lt;=50000000)),FALSE,TRUE)</f>
        <v>0</v>
      </c>
      <c r="U1539" s="19" t="b">
        <f t="shared" ref="U1539:U1602" si="301">AND(SUMPRODUCT(-($F1539:$G1539&lt;&gt;""))&gt;-2,OR(LEFT($K1539,4)="1051",LEFT($K1539,3)="040"))</f>
        <v>0</v>
      </c>
    </row>
    <row r="1540" spans="8:21" x14ac:dyDescent="0.25">
      <c r="H1540" s="13" t="str">
        <f>_xlfn.IFNA(IF(B1540="GN",VLOOKUP($K1540,'GN codes'!$A:$E,3,FALSE),VLOOKUP($K1540,'Prodcom codes'!$A:$F,4,FALSE)),"")</f>
        <v/>
      </c>
      <c r="I1540" s="16" t="str">
        <f t="shared" si="290"/>
        <v/>
      </c>
      <c r="J1540" s="17" t="str">
        <f t="shared" si="291"/>
        <v/>
      </c>
      <c r="K1540" s="13" t="str">
        <f t="shared" si="292"/>
        <v/>
      </c>
      <c r="L1540" s="19" t="b">
        <f t="shared" si="293"/>
        <v>1</v>
      </c>
      <c r="M1540" s="19" t="b">
        <f t="shared" si="294"/>
        <v>1</v>
      </c>
      <c r="N1540" s="19" t="b">
        <f t="shared" si="295"/>
        <v>1</v>
      </c>
      <c r="O1540" s="19" t="b">
        <f t="shared" si="296"/>
        <v>0</v>
      </c>
      <c r="P1540" s="19" t="b">
        <f>IF(B1540="GN",ISNA(VLOOKUP($K1540,'GN codes'!$A:$A,1,FALSE)),ISNA(VLOOKUP($K1540,'Prodcom codes'!$A:$A,1,FALSE)))</f>
        <v>1</v>
      </c>
      <c r="Q1540" s="19" t="b">
        <f t="shared" si="297"/>
        <v>0</v>
      </c>
      <c r="R1540" s="19" t="b">
        <f t="shared" si="298"/>
        <v>0</v>
      </c>
      <c r="S1540" s="19" t="b">
        <f t="shared" si="299"/>
        <v>0</v>
      </c>
      <c r="T1540" s="19" t="b">
        <f t="shared" si="300"/>
        <v>0</v>
      </c>
      <c r="U1540" s="19" t="b">
        <f t="shared" si="301"/>
        <v>0</v>
      </c>
    </row>
    <row r="1541" spans="8:21" x14ac:dyDescent="0.25">
      <c r="H1541" s="13" t="str">
        <f>_xlfn.IFNA(IF(B1541="GN",VLOOKUP($K1541,'GN codes'!$A:$E,3,FALSE),VLOOKUP($K1541,'Prodcom codes'!$A:$F,4,FALSE)),"")</f>
        <v/>
      </c>
      <c r="I1541" s="16" t="str">
        <f t="shared" si="290"/>
        <v/>
      </c>
      <c r="J1541" s="17" t="str">
        <f t="shared" si="291"/>
        <v/>
      </c>
      <c r="K1541" s="13" t="str">
        <f t="shared" si="292"/>
        <v/>
      </c>
      <c r="L1541" s="19" t="b">
        <f t="shared" si="293"/>
        <v>1</v>
      </c>
      <c r="M1541" s="19" t="b">
        <f t="shared" si="294"/>
        <v>1</v>
      </c>
      <c r="N1541" s="19" t="b">
        <f t="shared" si="295"/>
        <v>1</v>
      </c>
      <c r="O1541" s="19" t="b">
        <f t="shared" si="296"/>
        <v>0</v>
      </c>
      <c r="P1541" s="19" t="b">
        <f>IF(B1541="GN",ISNA(VLOOKUP($K1541,'GN codes'!$A:$A,1,FALSE)),ISNA(VLOOKUP($K1541,'Prodcom codes'!$A:$A,1,FALSE)))</f>
        <v>1</v>
      </c>
      <c r="Q1541" s="19" t="b">
        <f t="shared" si="297"/>
        <v>0</v>
      </c>
      <c r="R1541" s="19" t="b">
        <f t="shared" si="298"/>
        <v>0</v>
      </c>
      <c r="S1541" s="19" t="b">
        <f t="shared" si="299"/>
        <v>0</v>
      </c>
      <c r="T1541" s="19" t="b">
        <f t="shared" si="300"/>
        <v>0</v>
      </c>
      <c r="U1541" s="19" t="b">
        <f t="shared" si="301"/>
        <v>0</v>
      </c>
    </row>
    <row r="1542" spans="8:21" x14ac:dyDescent="0.25">
      <c r="H1542" s="13" t="str">
        <f>_xlfn.IFNA(IF(B1542="GN",VLOOKUP($K1542,'GN codes'!$A:$E,3,FALSE),VLOOKUP($K1542,'Prodcom codes'!$A:$F,4,FALSE)),"")</f>
        <v/>
      </c>
      <c r="I1542" s="16" t="str">
        <f t="shared" si="290"/>
        <v/>
      </c>
      <c r="J1542" s="17" t="str">
        <f t="shared" si="291"/>
        <v/>
      </c>
      <c r="K1542" s="13" t="str">
        <f t="shared" si="292"/>
        <v/>
      </c>
      <c r="L1542" s="19" t="b">
        <f t="shared" si="293"/>
        <v>1</v>
      </c>
      <c r="M1542" s="19" t="b">
        <f t="shared" si="294"/>
        <v>1</v>
      </c>
      <c r="N1542" s="19" t="b">
        <f t="shared" si="295"/>
        <v>1</v>
      </c>
      <c r="O1542" s="19" t="b">
        <f t="shared" si="296"/>
        <v>0</v>
      </c>
      <c r="P1542" s="19" t="b">
        <f>IF(B1542="GN",ISNA(VLOOKUP($K1542,'GN codes'!$A:$A,1,FALSE)),ISNA(VLOOKUP($K1542,'Prodcom codes'!$A:$A,1,FALSE)))</f>
        <v>1</v>
      </c>
      <c r="Q1542" s="19" t="b">
        <f t="shared" si="297"/>
        <v>0</v>
      </c>
      <c r="R1542" s="19" t="b">
        <f t="shared" si="298"/>
        <v>0</v>
      </c>
      <c r="S1542" s="19" t="b">
        <f t="shared" si="299"/>
        <v>0</v>
      </c>
      <c r="T1542" s="19" t="b">
        <f t="shared" si="300"/>
        <v>0</v>
      </c>
      <c r="U1542" s="19" t="b">
        <f t="shared" si="301"/>
        <v>0</v>
      </c>
    </row>
    <row r="1543" spans="8:21" x14ac:dyDescent="0.25">
      <c r="H1543" s="13" t="str">
        <f>_xlfn.IFNA(IF(B1543="GN",VLOOKUP($K1543,'GN codes'!$A:$E,3,FALSE),VLOOKUP($K1543,'Prodcom codes'!$A:$F,4,FALSE)),"")</f>
        <v/>
      </c>
      <c r="I1543" s="16" t="str">
        <f t="shared" si="290"/>
        <v/>
      </c>
      <c r="J1543" s="17" t="str">
        <f t="shared" si="291"/>
        <v/>
      </c>
      <c r="K1543" s="13" t="str">
        <f t="shared" si="292"/>
        <v/>
      </c>
      <c r="L1543" s="19" t="b">
        <f t="shared" si="293"/>
        <v>1</v>
      </c>
      <c r="M1543" s="19" t="b">
        <f t="shared" si="294"/>
        <v>1</v>
      </c>
      <c r="N1543" s="19" t="b">
        <f t="shared" si="295"/>
        <v>1</v>
      </c>
      <c r="O1543" s="19" t="b">
        <f t="shared" si="296"/>
        <v>0</v>
      </c>
      <c r="P1543" s="19" t="b">
        <f>IF(B1543="GN",ISNA(VLOOKUP($K1543,'GN codes'!$A:$A,1,FALSE)),ISNA(VLOOKUP($K1543,'Prodcom codes'!$A:$A,1,FALSE)))</f>
        <v>1</v>
      </c>
      <c r="Q1543" s="19" t="b">
        <f t="shared" si="297"/>
        <v>0</v>
      </c>
      <c r="R1543" s="19" t="b">
        <f t="shared" si="298"/>
        <v>0</v>
      </c>
      <c r="S1543" s="19" t="b">
        <f t="shared" si="299"/>
        <v>0</v>
      </c>
      <c r="T1543" s="19" t="b">
        <f t="shared" si="300"/>
        <v>0</v>
      </c>
      <c r="U1543" s="19" t="b">
        <f t="shared" si="301"/>
        <v>0</v>
      </c>
    </row>
    <row r="1544" spans="8:21" x14ac:dyDescent="0.25">
      <c r="H1544" s="13" t="str">
        <f>_xlfn.IFNA(IF(B1544="GN",VLOOKUP($K1544,'GN codes'!$A:$E,3,FALSE),VLOOKUP($K1544,'Prodcom codes'!$A:$F,4,FALSE)),"")</f>
        <v/>
      </c>
      <c r="I1544" s="16" t="str">
        <f t="shared" si="290"/>
        <v/>
      </c>
      <c r="J1544" s="17" t="str">
        <f t="shared" si="291"/>
        <v/>
      </c>
      <c r="K1544" s="13" t="str">
        <f t="shared" si="292"/>
        <v/>
      </c>
      <c r="L1544" s="19" t="b">
        <f t="shared" si="293"/>
        <v>1</v>
      </c>
      <c r="M1544" s="19" t="b">
        <f t="shared" si="294"/>
        <v>1</v>
      </c>
      <c r="N1544" s="19" t="b">
        <f t="shared" si="295"/>
        <v>1</v>
      </c>
      <c r="O1544" s="19" t="b">
        <f t="shared" si="296"/>
        <v>0</v>
      </c>
      <c r="P1544" s="19" t="b">
        <f>IF(B1544="GN",ISNA(VLOOKUP($K1544,'GN codes'!$A:$A,1,FALSE)),ISNA(VLOOKUP($K1544,'Prodcom codes'!$A:$A,1,FALSE)))</f>
        <v>1</v>
      </c>
      <c r="Q1544" s="19" t="b">
        <f t="shared" si="297"/>
        <v>0</v>
      </c>
      <c r="R1544" s="19" t="b">
        <f t="shared" si="298"/>
        <v>0</v>
      </c>
      <c r="S1544" s="19" t="b">
        <f t="shared" si="299"/>
        <v>0</v>
      </c>
      <c r="T1544" s="19" t="b">
        <f t="shared" si="300"/>
        <v>0</v>
      </c>
      <c r="U1544" s="19" t="b">
        <f t="shared" si="301"/>
        <v>0</v>
      </c>
    </row>
    <row r="1545" spans="8:21" x14ac:dyDescent="0.25">
      <c r="H1545" s="13" t="str">
        <f>_xlfn.IFNA(IF(B1545="GN",VLOOKUP($K1545,'GN codes'!$A:$E,3,FALSE),VLOOKUP($K1545,'Prodcom codes'!$A:$F,4,FALSE)),"")</f>
        <v/>
      </c>
      <c r="I1545" s="16" t="str">
        <f t="shared" si="290"/>
        <v/>
      </c>
      <c r="J1545" s="17" t="str">
        <f t="shared" si="291"/>
        <v/>
      </c>
      <c r="K1545" s="13" t="str">
        <f t="shared" si="292"/>
        <v/>
      </c>
      <c r="L1545" s="19" t="b">
        <f t="shared" si="293"/>
        <v>1</v>
      </c>
      <c r="M1545" s="19" t="b">
        <f t="shared" si="294"/>
        <v>1</v>
      </c>
      <c r="N1545" s="19" t="b">
        <f t="shared" si="295"/>
        <v>1</v>
      </c>
      <c r="O1545" s="19" t="b">
        <f t="shared" si="296"/>
        <v>0</v>
      </c>
      <c r="P1545" s="19" t="b">
        <f>IF(B1545="GN",ISNA(VLOOKUP($K1545,'GN codes'!$A:$A,1,FALSE)),ISNA(VLOOKUP($K1545,'Prodcom codes'!$A:$A,1,FALSE)))</f>
        <v>1</v>
      </c>
      <c r="Q1545" s="19" t="b">
        <f t="shared" si="297"/>
        <v>0</v>
      </c>
      <c r="R1545" s="19" t="b">
        <f t="shared" si="298"/>
        <v>0</v>
      </c>
      <c r="S1545" s="19" t="b">
        <f t="shared" si="299"/>
        <v>0</v>
      </c>
      <c r="T1545" s="19" t="b">
        <f t="shared" si="300"/>
        <v>0</v>
      </c>
      <c r="U1545" s="19" t="b">
        <f t="shared" si="301"/>
        <v>0</v>
      </c>
    </row>
    <row r="1546" spans="8:21" x14ac:dyDescent="0.25">
      <c r="H1546" s="13" t="str">
        <f>_xlfn.IFNA(IF(B1546="GN",VLOOKUP($K1546,'GN codes'!$A:$E,3,FALSE),VLOOKUP($K1546,'Prodcom codes'!$A:$F,4,FALSE)),"")</f>
        <v/>
      </c>
      <c r="I1546" s="16" t="str">
        <f t="shared" si="290"/>
        <v/>
      </c>
      <c r="J1546" s="17" t="str">
        <f t="shared" si="291"/>
        <v/>
      </c>
      <c r="K1546" s="13" t="str">
        <f t="shared" si="292"/>
        <v/>
      </c>
      <c r="L1546" s="19" t="b">
        <f t="shared" si="293"/>
        <v>1</v>
      </c>
      <c r="M1546" s="19" t="b">
        <f t="shared" si="294"/>
        <v>1</v>
      </c>
      <c r="N1546" s="19" t="b">
        <f t="shared" si="295"/>
        <v>1</v>
      </c>
      <c r="O1546" s="19" t="b">
        <f t="shared" si="296"/>
        <v>0</v>
      </c>
      <c r="P1546" s="19" t="b">
        <f>IF(B1546="GN",ISNA(VLOOKUP($K1546,'GN codes'!$A:$A,1,FALSE)),ISNA(VLOOKUP($K1546,'Prodcom codes'!$A:$A,1,FALSE)))</f>
        <v>1</v>
      </c>
      <c r="Q1546" s="19" t="b">
        <f t="shared" si="297"/>
        <v>0</v>
      </c>
      <c r="R1546" s="19" t="b">
        <f t="shared" si="298"/>
        <v>0</v>
      </c>
      <c r="S1546" s="19" t="b">
        <f t="shared" si="299"/>
        <v>0</v>
      </c>
      <c r="T1546" s="19" t="b">
        <f t="shared" si="300"/>
        <v>0</v>
      </c>
      <c r="U1546" s="19" t="b">
        <f t="shared" si="301"/>
        <v>0</v>
      </c>
    </row>
    <row r="1547" spans="8:21" x14ac:dyDescent="0.25">
      <c r="H1547" s="13" t="str">
        <f>_xlfn.IFNA(IF(B1547="GN",VLOOKUP($K1547,'GN codes'!$A:$E,3,FALSE),VLOOKUP($K1547,'Prodcom codes'!$A:$F,4,FALSE)),"")</f>
        <v/>
      </c>
      <c r="I1547" s="16" t="str">
        <f t="shared" si="290"/>
        <v/>
      </c>
      <c r="J1547" s="17" t="str">
        <f t="shared" si="291"/>
        <v/>
      </c>
      <c r="K1547" s="13" t="str">
        <f t="shared" si="292"/>
        <v/>
      </c>
      <c r="L1547" s="19" t="b">
        <f t="shared" si="293"/>
        <v>1</v>
      </c>
      <c r="M1547" s="19" t="b">
        <f t="shared" si="294"/>
        <v>1</v>
      </c>
      <c r="N1547" s="19" t="b">
        <f t="shared" si="295"/>
        <v>1</v>
      </c>
      <c r="O1547" s="19" t="b">
        <f t="shared" si="296"/>
        <v>0</v>
      </c>
      <c r="P1547" s="19" t="b">
        <f>IF(B1547="GN",ISNA(VLOOKUP($K1547,'GN codes'!$A:$A,1,FALSE)),ISNA(VLOOKUP($K1547,'Prodcom codes'!$A:$A,1,FALSE)))</f>
        <v>1</v>
      </c>
      <c r="Q1547" s="19" t="b">
        <f t="shared" si="297"/>
        <v>0</v>
      </c>
      <c r="R1547" s="19" t="b">
        <f t="shared" si="298"/>
        <v>0</v>
      </c>
      <c r="S1547" s="19" t="b">
        <f t="shared" si="299"/>
        <v>0</v>
      </c>
      <c r="T1547" s="19" t="b">
        <f t="shared" si="300"/>
        <v>0</v>
      </c>
      <c r="U1547" s="19" t="b">
        <f t="shared" si="301"/>
        <v>0</v>
      </c>
    </row>
    <row r="1548" spans="8:21" x14ac:dyDescent="0.25">
      <c r="H1548" s="13" t="str">
        <f>_xlfn.IFNA(IF(B1548="GN",VLOOKUP($K1548,'GN codes'!$A:$E,3,FALSE),VLOOKUP($K1548,'Prodcom codes'!$A:$F,4,FALSE)),"")</f>
        <v/>
      </c>
      <c r="I1548" s="16" t="str">
        <f t="shared" si="290"/>
        <v/>
      </c>
      <c r="J1548" s="17" t="str">
        <f t="shared" si="291"/>
        <v/>
      </c>
      <c r="K1548" s="13" t="str">
        <f t="shared" si="292"/>
        <v/>
      </c>
      <c r="L1548" s="19" t="b">
        <f t="shared" si="293"/>
        <v>1</v>
      </c>
      <c r="M1548" s="19" t="b">
        <f t="shared" si="294"/>
        <v>1</v>
      </c>
      <c r="N1548" s="19" t="b">
        <f t="shared" si="295"/>
        <v>1</v>
      </c>
      <c r="O1548" s="19" t="b">
        <f t="shared" si="296"/>
        <v>0</v>
      </c>
      <c r="P1548" s="19" t="b">
        <f>IF(B1548="GN",ISNA(VLOOKUP($K1548,'GN codes'!$A:$A,1,FALSE)),ISNA(VLOOKUP($K1548,'Prodcom codes'!$A:$A,1,FALSE)))</f>
        <v>1</v>
      </c>
      <c r="Q1548" s="19" t="b">
        <f t="shared" si="297"/>
        <v>0</v>
      </c>
      <c r="R1548" s="19" t="b">
        <f t="shared" si="298"/>
        <v>0</v>
      </c>
      <c r="S1548" s="19" t="b">
        <f t="shared" si="299"/>
        <v>0</v>
      </c>
      <c r="T1548" s="19" t="b">
        <f t="shared" si="300"/>
        <v>0</v>
      </c>
      <c r="U1548" s="19" t="b">
        <f t="shared" si="301"/>
        <v>0</v>
      </c>
    </row>
    <row r="1549" spans="8:21" x14ac:dyDescent="0.25">
      <c r="H1549" s="13" t="str">
        <f>_xlfn.IFNA(IF(B1549="GN",VLOOKUP($K1549,'GN codes'!$A:$E,3,FALSE),VLOOKUP($K1549,'Prodcom codes'!$A:$F,4,FALSE)),"")</f>
        <v/>
      </c>
      <c r="I1549" s="16" t="str">
        <f t="shared" si="290"/>
        <v/>
      </c>
      <c r="J1549" s="17" t="str">
        <f t="shared" si="291"/>
        <v/>
      </c>
      <c r="K1549" s="13" t="str">
        <f t="shared" si="292"/>
        <v/>
      </c>
      <c r="L1549" s="19" t="b">
        <f t="shared" si="293"/>
        <v>1</v>
      </c>
      <c r="M1549" s="19" t="b">
        <f t="shared" si="294"/>
        <v>1</v>
      </c>
      <c r="N1549" s="19" t="b">
        <f t="shared" si="295"/>
        <v>1</v>
      </c>
      <c r="O1549" s="19" t="b">
        <f t="shared" si="296"/>
        <v>0</v>
      </c>
      <c r="P1549" s="19" t="b">
        <f>IF(B1549="GN",ISNA(VLOOKUP($K1549,'GN codes'!$A:$A,1,FALSE)),ISNA(VLOOKUP($K1549,'Prodcom codes'!$A:$A,1,FALSE)))</f>
        <v>1</v>
      </c>
      <c r="Q1549" s="19" t="b">
        <f t="shared" si="297"/>
        <v>0</v>
      </c>
      <c r="R1549" s="19" t="b">
        <f t="shared" si="298"/>
        <v>0</v>
      </c>
      <c r="S1549" s="19" t="b">
        <f t="shared" si="299"/>
        <v>0</v>
      </c>
      <c r="T1549" s="19" t="b">
        <f t="shared" si="300"/>
        <v>0</v>
      </c>
      <c r="U1549" s="19" t="b">
        <f t="shared" si="301"/>
        <v>0</v>
      </c>
    </row>
    <row r="1550" spans="8:21" x14ac:dyDescent="0.25">
      <c r="H1550" s="13" t="str">
        <f>_xlfn.IFNA(IF(B1550="GN",VLOOKUP($K1550,'GN codes'!$A:$E,3,FALSE),VLOOKUP($K1550,'Prodcom codes'!$A:$F,4,FALSE)),"")</f>
        <v/>
      </c>
      <c r="I1550" s="16" t="str">
        <f t="shared" si="290"/>
        <v/>
      </c>
      <c r="J1550" s="17" t="str">
        <f t="shared" si="291"/>
        <v/>
      </c>
      <c r="K1550" s="13" t="str">
        <f t="shared" si="292"/>
        <v/>
      </c>
      <c r="L1550" s="19" t="b">
        <f t="shared" si="293"/>
        <v>1</v>
      </c>
      <c r="M1550" s="19" t="b">
        <f t="shared" si="294"/>
        <v>1</v>
      </c>
      <c r="N1550" s="19" t="b">
        <f t="shared" si="295"/>
        <v>1</v>
      </c>
      <c r="O1550" s="19" t="b">
        <f t="shared" si="296"/>
        <v>0</v>
      </c>
      <c r="P1550" s="19" t="b">
        <f>IF(B1550="GN",ISNA(VLOOKUP($K1550,'GN codes'!$A:$A,1,FALSE)),ISNA(VLOOKUP($K1550,'Prodcom codes'!$A:$A,1,FALSE)))</f>
        <v>1</v>
      </c>
      <c r="Q1550" s="19" t="b">
        <f t="shared" si="297"/>
        <v>0</v>
      </c>
      <c r="R1550" s="19" t="b">
        <f t="shared" si="298"/>
        <v>0</v>
      </c>
      <c r="S1550" s="19" t="b">
        <f t="shared" si="299"/>
        <v>0</v>
      </c>
      <c r="T1550" s="19" t="b">
        <f t="shared" si="300"/>
        <v>0</v>
      </c>
      <c r="U1550" s="19" t="b">
        <f t="shared" si="301"/>
        <v>0</v>
      </c>
    </row>
    <row r="1551" spans="8:21" x14ac:dyDescent="0.25">
      <c r="H1551" s="13" t="str">
        <f>_xlfn.IFNA(IF(B1551="GN",VLOOKUP($K1551,'GN codes'!$A:$E,3,FALSE),VLOOKUP($K1551,'Prodcom codes'!$A:$F,4,FALSE)),"")</f>
        <v/>
      </c>
      <c r="I1551" s="16" t="str">
        <f t="shared" si="290"/>
        <v/>
      </c>
      <c r="J1551" s="17" t="str">
        <f t="shared" si="291"/>
        <v/>
      </c>
      <c r="K1551" s="13" t="str">
        <f t="shared" si="292"/>
        <v/>
      </c>
      <c r="L1551" s="19" t="b">
        <f t="shared" si="293"/>
        <v>1</v>
      </c>
      <c r="M1551" s="19" t="b">
        <f t="shared" si="294"/>
        <v>1</v>
      </c>
      <c r="N1551" s="19" t="b">
        <f t="shared" si="295"/>
        <v>1</v>
      </c>
      <c r="O1551" s="19" t="b">
        <f t="shared" si="296"/>
        <v>0</v>
      </c>
      <c r="P1551" s="19" t="b">
        <f>IF(B1551="GN",ISNA(VLOOKUP($K1551,'GN codes'!$A:$A,1,FALSE)),ISNA(VLOOKUP($K1551,'Prodcom codes'!$A:$A,1,FALSE)))</f>
        <v>1</v>
      </c>
      <c r="Q1551" s="19" t="b">
        <f t="shared" si="297"/>
        <v>0</v>
      </c>
      <c r="R1551" s="19" t="b">
        <f t="shared" si="298"/>
        <v>0</v>
      </c>
      <c r="S1551" s="19" t="b">
        <f t="shared" si="299"/>
        <v>0</v>
      </c>
      <c r="T1551" s="19" t="b">
        <f t="shared" si="300"/>
        <v>0</v>
      </c>
      <c r="U1551" s="19" t="b">
        <f t="shared" si="301"/>
        <v>0</v>
      </c>
    </row>
    <row r="1552" spans="8:21" x14ac:dyDescent="0.25">
      <c r="H1552" s="13" t="str">
        <f>_xlfn.IFNA(IF(B1552="GN",VLOOKUP($K1552,'GN codes'!$A:$E,3,FALSE),VLOOKUP($K1552,'Prodcom codes'!$A:$F,4,FALSE)),"")</f>
        <v/>
      </c>
      <c r="I1552" s="16" t="str">
        <f t="shared" si="290"/>
        <v/>
      </c>
      <c r="J1552" s="17" t="str">
        <f t="shared" si="291"/>
        <v/>
      </c>
      <c r="K1552" s="13" t="str">
        <f t="shared" si="292"/>
        <v/>
      </c>
      <c r="L1552" s="19" t="b">
        <f t="shared" si="293"/>
        <v>1</v>
      </c>
      <c r="M1552" s="19" t="b">
        <f t="shared" si="294"/>
        <v>1</v>
      </c>
      <c r="N1552" s="19" t="b">
        <f t="shared" si="295"/>
        <v>1</v>
      </c>
      <c r="O1552" s="19" t="b">
        <f t="shared" si="296"/>
        <v>0</v>
      </c>
      <c r="P1552" s="19" t="b">
        <f>IF(B1552="GN",ISNA(VLOOKUP($K1552,'GN codes'!$A:$A,1,FALSE)),ISNA(VLOOKUP($K1552,'Prodcom codes'!$A:$A,1,FALSE)))</f>
        <v>1</v>
      </c>
      <c r="Q1552" s="19" t="b">
        <f t="shared" si="297"/>
        <v>0</v>
      </c>
      <c r="R1552" s="19" t="b">
        <f t="shared" si="298"/>
        <v>0</v>
      </c>
      <c r="S1552" s="19" t="b">
        <f t="shared" si="299"/>
        <v>0</v>
      </c>
      <c r="T1552" s="19" t="b">
        <f t="shared" si="300"/>
        <v>0</v>
      </c>
      <c r="U1552" s="19" t="b">
        <f t="shared" si="301"/>
        <v>0</v>
      </c>
    </row>
    <row r="1553" spans="8:21" x14ac:dyDescent="0.25">
      <c r="H1553" s="13" t="str">
        <f>_xlfn.IFNA(IF(B1553="GN",VLOOKUP($K1553,'GN codes'!$A:$E,3,FALSE),VLOOKUP($K1553,'Prodcom codes'!$A:$F,4,FALSE)),"")</f>
        <v/>
      </c>
      <c r="I1553" s="16" t="str">
        <f t="shared" si="290"/>
        <v/>
      </c>
      <c r="J1553" s="17" t="str">
        <f t="shared" si="291"/>
        <v/>
      </c>
      <c r="K1553" s="13" t="str">
        <f t="shared" si="292"/>
        <v/>
      </c>
      <c r="L1553" s="19" t="b">
        <f t="shared" si="293"/>
        <v>1</v>
      </c>
      <c r="M1553" s="19" t="b">
        <f t="shared" si="294"/>
        <v>1</v>
      </c>
      <c r="N1553" s="19" t="b">
        <f t="shared" si="295"/>
        <v>1</v>
      </c>
      <c r="O1553" s="19" t="b">
        <f t="shared" si="296"/>
        <v>0</v>
      </c>
      <c r="P1553" s="19" t="b">
        <f>IF(B1553="GN",ISNA(VLOOKUP($K1553,'GN codes'!$A:$A,1,FALSE)),ISNA(VLOOKUP($K1553,'Prodcom codes'!$A:$A,1,FALSE)))</f>
        <v>1</v>
      </c>
      <c r="Q1553" s="19" t="b">
        <f t="shared" si="297"/>
        <v>0</v>
      </c>
      <c r="R1553" s="19" t="b">
        <f t="shared" si="298"/>
        <v>0</v>
      </c>
      <c r="S1553" s="19" t="b">
        <f t="shared" si="299"/>
        <v>0</v>
      </c>
      <c r="T1553" s="19" t="b">
        <f t="shared" si="300"/>
        <v>0</v>
      </c>
      <c r="U1553" s="19" t="b">
        <f t="shared" si="301"/>
        <v>0</v>
      </c>
    </row>
    <row r="1554" spans="8:21" x14ac:dyDescent="0.25">
      <c r="H1554" s="13" t="str">
        <f>_xlfn.IFNA(IF(B1554="GN",VLOOKUP($K1554,'GN codes'!$A:$E,3,FALSE),VLOOKUP($K1554,'Prodcom codes'!$A:$F,4,FALSE)),"")</f>
        <v/>
      </c>
      <c r="I1554" s="16" t="str">
        <f t="shared" si="290"/>
        <v/>
      </c>
      <c r="J1554" s="17" t="str">
        <f t="shared" si="291"/>
        <v/>
      </c>
      <c r="K1554" s="13" t="str">
        <f t="shared" si="292"/>
        <v/>
      </c>
      <c r="L1554" s="19" t="b">
        <f t="shared" si="293"/>
        <v>1</v>
      </c>
      <c r="M1554" s="19" t="b">
        <f t="shared" si="294"/>
        <v>1</v>
      </c>
      <c r="N1554" s="19" t="b">
        <f t="shared" si="295"/>
        <v>1</v>
      </c>
      <c r="O1554" s="19" t="b">
        <f t="shared" si="296"/>
        <v>0</v>
      </c>
      <c r="P1554" s="19" t="b">
        <f>IF(B1554="GN",ISNA(VLOOKUP($K1554,'GN codes'!$A:$A,1,FALSE)),ISNA(VLOOKUP($K1554,'Prodcom codes'!$A:$A,1,FALSE)))</f>
        <v>1</v>
      </c>
      <c r="Q1554" s="19" t="b">
        <f t="shared" si="297"/>
        <v>0</v>
      </c>
      <c r="R1554" s="19" t="b">
        <f t="shared" si="298"/>
        <v>0</v>
      </c>
      <c r="S1554" s="19" t="b">
        <f t="shared" si="299"/>
        <v>0</v>
      </c>
      <c r="T1554" s="19" t="b">
        <f t="shared" si="300"/>
        <v>0</v>
      </c>
      <c r="U1554" s="19" t="b">
        <f t="shared" si="301"/>
        <v>0</v>
      </c>
    </row>
    <row r="1555" spans="8:21" x14ac:dyDescent="0.25">
      <c r="H1555" s="13" t="str">
        <f>_xlfn.IFNA(IF(B1555="GN",VLOOKUP($K1555,'GN codes'!$A:$E,3,FALSE),VLOOKUP($K1555,'Prodcom codes'!$A:$F,4,FALSE)),"")</f>
        <v/>
      </c>
      <c r="I1555" s="16" t="str">
        <f t="shared" si="290"/>
        <v/>
      </c>
      <c r="J1555" s="17" t="str">
        <f t="shared" si="291"/>
        <v/>
      </c>
      <c r="K1555" s="13" t="str">
        <f t="shared" si="292"/>
        <v/>
      </c>
      <c r="L1555" s="19" t="b">
        <f t="shared" si="293"/>
        <v>1</v>
      </c>
      <c r="M1555" s="19" t="b">
        <f t="shared" si="294"/>
        <v>1</v>
      </c>
      <c r="N1555" s="19" t="b">
        <f t="shared" si="295"/>
        <v>1</v>
      </c>
      <c r="O1555" s="19" t="b">
        <f t="shared" si="296"/>
        <v>0</v>
      </c>
      <c r="P1555" s="19" t="b">
        <f>IF(B1555="GN",ISNA(VLOOKUP($K1555,'GN codes'!$A:$A,1,FALSE)),ISNA(VLOOKUP($K1555,'Prodcom codes'!$A:$A,1,FALSE)))</f>
        <v>1</v>
      </c>
      <c r="Q1555" s="19" t="b">
        <f t="shared" si="297"/>
        <v>0</v>
      </c>
      <c r="R1555" s="19" t="b">
        <f t="shared" si="298"/>
        <v>0</v>
      </c>
      <c r="S1555" s="19" t="b">
        <f t="shared" si="299"/>
        <v>0</v>
      </c>
      <c r="T1555" s="19" t="b">
        <f t="shared" si="300"/>
        <v>0</v>
      </c>
      <c r="U1555" s="19" t="b">
        <f t="shared" si="301"/>
        <v>0</v>
      </c>
    </row>
    <row r="1556" spans="8:21" x14ac:dyDescent="0.25">
      <c r="H1556" s="13" t="str">
        <f>_xlfn.IFNA(IF(B1556="GN",VLOOKUP($K1556,'GN codes'!$A:$E,3,FALSE),VLOOKUP($K1556,'Prodcom codes'!$A:$F,4,FALSE)),"")</f>
        <v/>
      </c>
      <c r="I1556" s="16" t="str">
        <f t="shared" si="290"/>
        <v/>
      </c>
      <c r="J1556" s="17" t="str">
        <f t="shared" si="291"/>
        <v/>
      </c>
      <c r="K1556" s="13" t="str">
        <f t="shared" si="292"/>
        <v/>
      </c>
      <c r="L1556" s="19" t="b">
        <f t="shared" si="293"/>
        <v>1</v>
      </c>
      <c r="M1556" s="19" t="b">
        <f t="shared" si="294"/>
        <v>1</v>
      </c>
      <c r="N1556" s="19" t="b">
        <f t="shared" si="295"/>
        <v>1</v>
      </c>
      <c r="O1556" s="19" t="b">
        <f t="shared" si="296"/>
        <v>0</v>
      </c>
      <c r="P1556" s="19" t="b">
        <f>IF(B1556="GN",ISNA(VLOOKUP($K1556,'GN codes'!$A:$A,1,FALSE)),ISNA(VLOOKUP($K1556,'Prodcom codes'!$A:$A,1,FALSE)))</f>
        <v>1</v>
      </c>
      <c r="Q1556" s="19" t="b">
        <f t="shared" si="297"/>
        <v>0</v>
      </c>
      <c r="R1556" s="19" t="b">
        <f t="shared" si="298"/>
        <v>0</v>
      </c>
      <c r="S1556" s="19" t="b">
        <f t="shared" si="299"/>
        <v>0</v>
      </c>
      <c r="T1556" s="19" t="b">
        <f t="shared" si="300"/>
        <v>0</v>
      </c>
      <c r="U1556" s="19" t="b">
        <f t="shared" si="301"/>
        <v>0</v>
      </c>
    </row>
    <row r="1557" spans="8:21" x14ac:dyDescent="0.25">
      <c r="H1557" s="13" t="str">
        <f>_xlfn.IFNA(IF(B1557="GN",VLOOKUP($K1557,'GN codes'!$A:$E,3,FALSE),VLOOKUP($K1557,'Prodcom codes'!$A:$F,4,FALSE)),"")</f>
        <v/>
      </c>
      <c r="I1557" s="16" t="str">
        <f t="shared" si="290"/>
        <v/>
      </c>
      <c r="J1557" s="17" t="str">
        <f t="shared" si="291"/>
        <v/>
      </c>
      <c r="K1557" s="13" t="str">
        <f t="shared" si="292"/>
        <v/>
      </c>
      <c r="L1557" s="19" t="b">
        <f t="shared" si="293"/>
        <v>1</v>
      </c>
      <c r="M1557" s="19" t="b">
        <f t="shared" si="294"/>
        <v>1</v>
      </c>
      <c r="N1557" s="19" t="b">
        <f t="shared" si="295"/>
        <v>1</v>
      </c>
      <c r="O1557" s="19" t="b">
        <f t="shared" si="296"/>
        <v>0</v>
      </c>
      <c r="P1557" s="19" t="b">
        <f>IF(B1557="GN",ISNA(VLOOKUP($K1557,'GN codes'!$A:$A,1,FALSE)),ISNA(VLOOKUP($K1557,'Prodcom codes'!$A:$A,1,FALSE)))</f>
        <v>1</v>
      </c>
      <c r="Q1557" s="19" t="b">
        <f t="shared" si="297"/>
        <v>0</v>
      </c>
      <c r="R1557" s="19" t="b">
        <f t="shared" si="298"/>
        <v>0</v>
      </c>
      <c r="S1557" s="19" t="b">
        <f t="shared" si="299"/>
        <v>0</v>
      </c>
      <c r="T1557" s="19" t="b">
        <f t="shared" si="300"/>
        <v>0</v>
      </c>
      <c r="U1557" s="19" t="b">
        <f t="shared" si="301"/>
        <v>0</v>
      </c>
    </row>
    <row r="1558" spans="8:21" x14ac:dyDescent="0.25">
      <c r="H1558" s="13" t="str">
        <f>_xlfn.IFNA(IF(B1558="GN",VLOOKUP($K1558,'GN codes'!$A:$E,3,FALSE),VLOOKUP($K1558,'Prodcom codes'!$A:$F,4,FALSE)),"")</f>
        <v/>
      </c>
      <c r="I1558" s="16" t="str">
        <f t="shared" si="290"/>
        <v/>
      </c>
      <c r="J1558" s="17" t="str">
        <f t="shared" si="291"/>
        <v/>
      </c>
      <c r="K1558" s="13" t="str">
        <f t="shared" si="292"/>
        <v/>
      </c>
      <c r="L1558" s="19" t="b">
        <f t="shared" si="293"/>
        <v>1</v>
      </c>
      <c r="M1558" s="19" t="b">
        <f t="shared" si="294"/>
        <v>1</v>
      </c>
      <c r="N1558" s="19" t="b">
        <f t="shared" si="295"/>
        <v>1</v>
      </c>
      <c r="O1558" s="19" t="b">
        <f t="shared" si="296"/>
        <v>0</v>
      </c>
      <c r="P1558" s="19" t="b">
        <f>IF(B1558="GN",ISNA(VLOOKUP($K1558,'GN codes'!$A:$A,1,FALSE)),ISNA(VLOOKUP($K1558,'Prodcom codes'!$A:$A,1,FALSE)))</f>
        <v>1</v>
      </c>
      <c r="Q1558" s="19" t="b">
        <f t="shared" si="297"/>
        <v>0</v>
      </c>
      <c r="R1558" s="19" t="b">
        <f t="shared" si="298"/>
        <v>0</v>
      </c>
      <c r="S1558" s="19" t="b">
        <f t="shared" si="299"/>
        <v>0</v>
      </c>
      <c r="T1558" s="19" t="b">
        <f t="shared" si="300"/>
        <v>0</v>
      </c>
      <c r="U1558" s="19" t="b">
        <f t="shared" si="301"/>
        <v>0</v>
      </c>
    </row>
    <row r="1559" spans="8:21" x14ac:dyDescent="0.25">
      <c r="H1559" s="13" t="str">
        <f>_xlfn.IFNA(IF(B1559="GN",VLOOKUP($K1559,'GN codes'!$A:$E,3,FALSE),VLOOKUP($K1559,'Prodcom codes'!$A:$F,4,FALSE)),"")</f>
        <v/>
      </c>
      <c r="I1559" s="16" t="str">
        <f t="shared" si="290"/>
        <v/>
      </c>
      <c r="J1559" s="17" t="str">
        <f t="shared" si="291"/>
        <v/>
      </c>
      <c r="K1559" s="13" t="str">
        <f t="shared" si="292"/>
        <v/>
      </c>
      <c r="L1559" s="19" t="b">
        <f t="shared" si="293"/>
        <v>1</v>
      </c>
      <c r="M1559" s="19" t="b">
        <f t="shared" si="294"/>
        <v>1</v>
      </c>
      <c r="N1559" s="19" t="b">
        <f t="shared" si="295"/>
        <v>1</v>
      </c>
      <c r="O1559" s="19" t="b">
        <f t="shared" si="296"/>
        <v>0</v>
      </c>
      <c r="P1559" s="19" t="b">
        <f>IF(B1559="GN",ISNA(VLOOKUP($K1559,'GN codes'!$A:$A,1,FALSE)),ISNA(VLOOKUP($K1559,'Prodcom codes'!$A:$A,1,FALSE)))</f>
        <v>1</v>
      </c>
      <c r="Q1559" s="19" t="b">
        <f t="shared" si="297"/>
        <v>0</v>
      </c>
      <c r="R1559" s="19" t="b">
        <f t="shared" si="298"/>
        <v>0</v>
      </c>
      <c r="S1559" s="19" t="b">
        <f t="shared" si="299"/>
        <v>0</v>
      </c>
      <c r="T1559" s="19" t="b">
        <f t="shared" si="300"/>
        <v>0</v>
      </c>
      <c r="U1559" s="19" t="b">
        <f t="shared" si="301"/>
        <v>0</v>
      </c>
    </row>
    <row r="1560" spans="8:21" x14ac:dyDescent="0.25">
      <c r="H1560" s="13" t="str">
        <f>_xlfn.IFNA(IF(B1560="GN",VLOOKUP($K1560,'GN codes'!$A:$E,3,FALSE),VLOOKUP($K1560,'Prodcom codes'!$A:$F,4,FALSE)),"")</f>
        <v/>
      </c>
      <c r="I1560" s="16" t="str">
        <f t="shared" si="290"/>
        <v/>
      </c>
      <c r="J1560" s="17" t="str">
        <f t="shared" si="291"/>
        <v/>
      </c>
      <c r="K1560" s="13" t="str">
        <f t="shared" si="292"/>
        <v/>
      </c>
      <c r="L1560" s="19" t="b">
        <f t="shared" si="293"/>
        <v>1</v>
      </c>
      <c r="M1560" s="19" t="b">
        <f t="shared" si="294"/>
        <v>1</v>
      </c>
      <c r="N1560" s="19" t="b">
        <f t="shared" si="295"/>
        <v>1</v>
      </c>
      <c r="O1560" s="19" t="b">
        <f t="shared" si="296"/>
        <v>0</v>
      </c>
      <c r="P1560" s="19" t="b">
        <f>IF(B1560="GN",ISNA(VLOOKUP($K1560,'GN codes'!$A:$A,1,FALSE)),ISNA(VLOOKUP($K1560,'Prodcom codes'!$A:$A,1,FALSE)))</f>
        <v>1</v>
      </c>
      <c r="Q1560" s="19" t="b">
        <f t="shared" si="297"/>
        <v>0</v>
      </c>
      <c r="R1560" s="19" t="b">
        <f t="shared" si="298"/>
        <v>0</v>
      </c>
      <c r="S1560" s="19" t="b">
        <f t="shared" si="299"/>
        <v>0</v>
      </c>
      <c r="T1560" s="19" t="b">
        <f t="shared" si="300"/>
        <v>0</v>
      </c>
      <c r="U1560" s="19" t="b">
        <f t="shared" si="301"/>
        <v>0</v>
      </c>
    </row>
    <row r="1561" spans="8:21" x14ac:dyDescent="0.25">
      <c r="H1561" s="13" t="str">
        <f>_xlfn.IFNA(IF(B1561="GN",VLOOKUP($K1561,'GN codes'!$A:$E,3,FALSE),VLOOKUP($K1561,'Prodcom codes'!$A:$F,4,FALSE)),"")</f>
        <v/>
      </c>
      <c r="I1561" s="16" t="str">
        <f t="shared" si="290"/>
        <v/>
      </c>
      <c r="J1561" s="17" t="str">
        <f t="shared" si="291"/>
        <v/>
      </c>
      <c r="K1561" s="13" t="str">
        <f t="shared" si="292"/>
        <v/>
      </c>
      <c r="L1561" s="19" t="b">
        <f t="shared" si="293"/>
        <v>1</v>
      </c>
      <c r="M1561" s="19" t="b">
        <f t="shared" si="294"/>
        <v>1</v>
      </c>
      <c r="N1561" s="19" t="b">
        <f t="shared" si="295"/>
        <v>1</v>
      </c>
      <c r="O1561" s="19" t="b">
        <f t="shared" si="296"/>
        <v>0</v>
      </c>
      <c r="P1561" s="19" t="b">
        <f>IF(B1561="GN",ISNA(VLOOKUP($K1561,'GN codes'!$A:$A,1,FALSE)),ISNA(VLOOKUP($K1561,'Prodcom codes'!$A:$A,1,FALSE)))</f>
        <v>1</v>
      </c>
      <c r="Q1561" s="19" t="b">
        <f t="shared" si="297"/>
        <v>0</v>
      </c>
      <c r="R1561" s="19" t="b">
        <f t="shared" si="298"/>
        <v>0</v>
      </c>
      <c r="S1561" s="19" t="b">
        <f t="shared" si="299"/>
        <v>0</v>
      </c>
      <c r="T1561" s="19" t="b">
        <f t="shared" si="300"/>
        <v>0</v>
      </c>
      <c r="U1561" s="19" t="b">
        <f t="shared" si="301"/>
        <v>0</v>
      </c>
    </row>
    <row r="1562" spans="8:21" x14ac:dyDescent="0.25">
      <c r="H1562" s="13" t="str">
        <f>_xlfn.IFNA(IF(B1562="GN",VLOOKUP($K1562,'GN codes'!$A:$E,3,FALSE),VLOOKUP($K1562,'Prodcom codes'!$A:$F,4,FALSE)),"")</f>
        <v/>
      </c>
      <c r="I1562" s="16" t="str">
        <f t="shared" si="290"/>
        <v/>
      </c>
      <c r="J1562" s="17" t="str">
        <f t="shared" si="291"/>
        <v/>
      </c>
      <c r="K1562" s="13" t="str">
        <f t="shared" si="292"/>
        <v/>
      </c>
      <c r="L1562" s="19" t="b">
        <f t="shared" si="293"/>
        <v>1</v>
      </c>
      <c r="M1562" s="19" t="b">
        <f t="shared" si="294"/>
        <v>1</v>
      </c>
      <c r="N1562" s="19" t="b">
        <f t="shared" si="295"/>
        <v>1</v>
      </c>
      <c r="O1562" s="19" t="b">
        <f t="shared" si="296"/>
        <v>0</v>
      </c>
      <c r="P1562" s="19" t="b">
        <f>IF(B1562="GN",ISNA(VLOOKUP($K1562,'GN codes'!$A:$A,1,FALSE)),ISNA(VLOOKUP($K1562,'Prodcom codes'!$A:$A,1,FALSE)))</f>
        <v>1</v>
      </c>
      <c r="Q1562" s="19" t="b">
        <f t="shared" si="297"/>
        <v>0</v>
      </c>
      <c r="R1562" s="19" t="b">
        <f t="shared" si="298"/>
        <v>0</v>
      </c>
      <c r="S1562" s="19" t="b">
        <f t="shared" si="299"/>
        <v>0</v>
      </c>
      <c r="T1562" s="19" t="b">
        <f t="shared" si="300"/>
        <v>0</v>
      </c>
      <c r="U1562" s="19" t="b">
        <f t="shared" si="301"/>
        <v>0</v>
      </c>
    </row>
    <row r="1563" spans="8:21" x14ac:dyDescent="0.25">
      <c r="H1563" s="13" t="str">
        <f>_xlfn.IFNA(IF(B1563="GN",VLOOKUP($K1563,'GN codes'!$A:$E,3,FALSE),VLOOKUP($K1563,'Prodcom codes'!$A:$F,4,FALSE)),"")</f>
        <v/>
      </c>
      <c r="I1563" s="16" t="str">
        <f t="shared" si="290"/>
        <v/>
      </c>
      <c r="J1563" s="17" t="str">
        <f t="shared" si="291"/>
        <v/>
      </c>
      <c r="K1563" s="13" t="str">
        <f t="shared" si="292"/>
        <v/>
      </c>
      <c r="L1563" s="19" t="b">
        <f t="shared" si="293"/>
        <v>1</v>
      </c>
      <c r="M1563" s="19" t="b">
        <f t="shared" si="294"/>
        <v>1</v>
      </c>
      <c r="N1563" s="19" t="b">
        <f t="shared" si="295"/>
        <v>1</v>
      </c>
      <c r="O1563" s="19" t="b">
        <f t="shared" si="296"/>
        <v>0</v>
      </c>
      <c r="P1563" s="19" t="b">
        <f>IF(B1563="GN",ISNA(VLOOKUP($K1563,'GN codes'!$A:$A,1,FALSE)),ISNA(VLOOKUP($K1563,'Prodcom codes'!$A:$A,1,FALSE)))</f>
        <v>1</v>
      </c>
      <c r="Q1563" s="19" t="b">
        <f t="shared" si="297"/>
        <v>0</v>
      </c>
      <c r="R1563" s="19" t="b">
        <f t="shared" si="298"/>
        <v>0</v>
      </c>
      <c r="S1563" s="19" t="b">
        <f t="shared" si="299"/>
        <v>0</v>
      </c>
      <c r="T1563" s="19" t="b">
        <f t="shared" si="300"/>
        <v>0</v>
      </c>
      <c r="U1563" s="19" t="b">
        <f t="shared" si="301"/>
        <v>0</v>
      </c>
    </row>
    <row r="1564" spans="8:21" x14ac:dyDescent="0.25">
      <c r="H1564" s="13" t="str">
        <f>_xlfn.IFNA(IF(B1564="GN",VLOOKUP($K1564,'GN codes'!$A:$E,3,FALSE),VLOOKUP($K1564,'Prodcom codes'!$A:$F,4,FALSE)),"")</f>
        <v/>
      </c>
      <c r="I1564" s="16" t="str">
        <f t="shared" si="290"/>
        <v/>
      </c>
      <c r="J1564" s="17" t="str">
        <f t="shared" si="291"/>
        <v/>
      </c>
      <c r="K1564" s="13" t="str">
        <f t="shared" si="292"/>
        <v/>
      </c>
      <c r="L1564" s="19" t="b">
        <f t="shared" si="293"/>
        <v>1</v>
      </c>
      <c r="M1564" s="19" t="b">
        <f t="shared" si="294"/>
        <v>1</v>
      </c>
      <c r="N1564" s="19" t="b">
        <f t="shared" si="295"/>
        <v>1</v>
      </c>
      <c r="O1564" s="19" t="b">
        <f t="shared" si="296"/>
        <v>0</v>
      </c>
      <c r="P1564" s="19" t="b">
        <f>IF(B1564="GN",ISNA(VLOOKUP($K1564,'GN codes'!$A:$A,1,FALSE)),ISNA(VLOOKUP($K1564,'Prodcom codes'!$A:$A,1,FALSE)))</f>
        <v>1</v>
      </c>
      <c r="Q1564" s="19" t="b">
        <f t="shared" si="297"/>
        <v>0</v>
      </c>
      <c r="R1564" s="19" t="b">
        <f t="shared" si="298"/>
        <v>0</v>
      </c>
      <c r="S1564" s="19" t="b">
        <f t="shared" si="299"/>
        <v>0</v>
      </c>
      <c r="T1564" s="19" t="b">
        <f t="shared" si="300"/>
        <v>0</v>
      </c>
      <c r="U1564" s="19" t="b">
        <f t="shared" si="301"/>
        <v>0</v>
      </c>
    </row>
    <row r="1565" spans="8:21" x14ac:dyDescent="0.25">
      <c r="H1565" s="13" t="str">
        <f>_xlfn.IFNA(IF(B1565="GN",VLOOKUP($K1565,'GN codes'!$A:$E,3,FALSE),VLOOKUP($K1565,'Prodcom codes'!$A:$F,4,FALSE)),"")</f>
        <v/>
      </c>
      <c r="I1565" s="16" t="str">
        <f t="shared" si="290"/>
        <v/>
      </c>
      <c r="J1565" s="17" t="str">
        <f t="shared" si="291"/>
        <v/>
      </c>
      <c r="K1565" s="13" t="str">
        <f t="shared" si="292"/>
        <v/>
      </c>
      <c r="L1565" s="19" t="b">
        <f t="shared" si="293"/>
        <v>1</v>
      </c>
      <c r="M1565" s="19" t="b">
        <f t="shared" si="294"/>
        <v>1</v>
      </c>
      <c r="N1565" s="19" t="b">
        <f t="shared" si="295"/>
        <v>1</v>
      </c>
      <c r="O1565" s="19" t="b">
        <f t="shared" si="296"/>
        <v>0</v>
      </c>
      <c r="P1565" s="19" t="b">
        <f>IF(B1565="GN",ISNA(VLOOKUP($K1565,'GN codes'!$A:$A,1,FALSE)),ISNA(VLOOKUP($K1565,'Prodcom codes'!$A:$A,1,FALSE)))</f>
        <v>1</v>
      </c>
      <c r="Q1565" s="19" t="b">
        <f t="shared" si="297"/>
        <v>0</v>
      </c>
      <c r="R1565" s="19" t="b">
        <f t="shared" si="298"/>
        <v>0</v>
      </c>
      <c r="S1565" s="19" t="b">
        <f t="shared" si="299"/>
        <v>0</v>
      </c>
      <c r="T1565" s="19" t="b">
        <f t="shared" si="300"/>
        <v>0</v>
      </c>
      <c r="U1565" s="19" t="b">
        <f t="shared" si="301"/>
        <v>0</v>
      </c>
    </row>
    <row r="1566" spans="8:21" x14ac:dyDescent="0.25">
      <c r="H1566" s="13" t="str">
        <f>_xlfn.IFNA(IF(B1566="GN",VLOOKUP($K1566,'GN codes'!$A:$E,3,FALSE),VLOOKUP($K1566,'Prodcom codes'!$A:$F,4,FALSE)),"")</f>
        <v/>
      </c>
      <c r="I1566" s="16" t="str">
        <f t="shared" si="290"/>
        <v/>
      </c>
      <c r="J1566" s="17" t="str">
        <f t="shared" si="291"/>
        <v/>
      </c>
      <c r="K1566" s="13" t="str">
        <f t="shared" si="292"/>
        <v/>
      </c>
      <c r="L1566" s="19" t="b">
        <f t="shared" si="293"/>
        <v>1</v>
      </c>
      <c r="M1566" s="19" t="b">
        <f t="shared" si="294"/>
        <v>1</v>
      </c>
      <c r="N1566" s="19" t="b">
        <f t="shared" si="295"/>
        <v>1</v>
      </c>
      <c r="O1566" s="19" t="b">
        <f t="shared" si="296"/>
        <v>0</v>
      </c>
      <c r="P1566" s="19" t="b">
        <f>IF(B1566="GN",ISNA(VLOOKUP($K1566,'GN codes'!$A:$A,1,FALSE)),ISNA(VLOOKUP($K1566,'Prodcom codes'!$A:$A,1,FALSE)))</f>
        <v>1</v>
      </c>
      <c r="Q1566" s="19" t="b">
        <f t="shared" si="297"/>
        <v>0</v>
      </c>
      <c r="R1566" s="19" t="b">
        <f t="shared" si="298"/>
        <v>0</v>
      </c>
      <c r="S1566" s="19" t="b">
        <f t="shared" si="299"/>
        <v>0</v>
      </c>
      <c r="T1566" s="19" t="b">
        <f t="shared" si="300"/>
        <v>0</v>
      </c>
      <c r="U1566" s="19" t="b">
        <f t="shared" si="301"/>
        <v>0</v>
      </c>
    </row>
    <row r="1567" spans="8:21" x14ac:dyDescent="0.25">
      <c r="H1567" s="13" t="str">
        <f>_xlfn.IFNA(IF(B1567="GN",VLOOKUP($K1567,'GN codes'!$A:$E,3,FALSE),VLOOKUP($K1567,'Prodcom codes'!$A:$F,4,FALSE)),"")</f>
        <v/>
      </c>
      <c r="I1567" s="16" t="str">
        <f t="shared" si="290"/>
        <v/>
      </c>
      <c r="J1567" s="17" t="str">
        <f t="shared" si="291"/>
        <v/>
      </c>
      <c r="K1567" s="13" t="str">
        <f t="shared" si="292"/>
        <v/>
      </c>
      <c r="L1567" s="19" t="b">
        <f t="shared" si="293"/>
        <v>1</v>
      </c>
      <c r="M1567" s="19" t="b">
        <f t="shared" si="294"/>
        <v>1</v>
      </c>
      <c r="N1567" s="19" t="b">
        <f t="shared" si="295"/>
        <v>1</v>
      </c>
      <c r="O1567" s="19" t="b">
        <f t="shared" si="296"/>
        <v>0</v>
      </c>
      <c r="P1567" s="19" t="b">
        <f>IF(B1567="GN",ISNA(VLOOKUP($K1567,'GN codes'!$A:$A,1,FALSE)),ISNA(VLOOKUP($K1567,'Prodcom codes'!$A:$A,1,FALSE)))</f>
        <v>1</v>
      </c>
      <c r="Q1567" s="19" t="b">
        <f t="shared" si="297"/>
        <v>0</v>
      </c>
      <c r="R1567" s="19" t="b">
        <f t="shared" si="298"/>
        <v>0</v>
      </c>
      <c r="S1567" s="19" t="b">
        <f t="shared" si="299"/>
        <v>0</v>
      </c>
      <c r="T1567" s="19" t="b">
        <f t="shared" si="300"/>
        <v>0</v>
      </c>
      <c r="U1567" s="19" t="b">
        <f t="shared" si="301"/>
        <v>0</v>
      </c>
    </row>
    <row r="1568" spans="8:21" x14ac:dyDescent="0.25">
      <c r="H1568" s="13" t="str">
        <f>_xlfn.IFNA(IF(B1568="GN",VLOOKUP($K1568,'GN codes'!$A:$E,3,FALSE),VLOOKUP($K1568,'Prodcom codes'!$A:$F,4,FALSE)),"")</f>
        <v/>
      </c>
      <c r="I1568" s="16" t="str">
        <f t="shared" si="290"/>
        <v/>
      </c>
      <c r="J1568" s="17" t="str">
        <f t="shared" si="291"/>
        <v/>
      </c>
      <c r="K1568" s="13" t="str">
        <f t="shared" si="292"/>
        <v/>
      </c>
      <c r="L1568" s="19" t="b">
        <f t="shared" si="293"/>
        <v>1</v>
      </c>
      <c r="M1568" s="19" t="b">
        <f t="shared" si="294"/>
        <v>1</v>
      </c>
      <c r="N1568" s="19" t="b">
        <f t="shared" si="295"/>
        <v>1</v>
      </c>
      <c r="O1568" s="19" t="b">
        <f t="shared" si="296"/>
        <v>0</v>
      </c>
      <c r="P1568" s="19" t="b">
        <f>IF(B1568="GN",ISNA(VLOOKUP($K1568,'GN codes'!$A:$A,1,FALSE)),ISNA(VLOOKUP($K1568,'Prodcom codes'!$A:$A,1,FALSE)))</f>
        <v>1</v>
      </c>
      <c r="Q1568" s="19" t="b">
        <f t="shared" si="297"/>
        <v>0</v>
      </c>
      <c r="R1568" s="19" t="b">
        <f t="shared" si="298"/>
        <v>0</v>
      </c>
      <c r="S1568" s="19" t="b">
        <f t="shared" si="299"/>
        <v>0</v>
      </c>
      <c r="T1568" s="19" t="b">
        <f t="shared" si="300"/>
        <v>0</v>
      </c>
      <c r="U1568" s="19" t="b">
        <f t="shared" si="301"/>
        <v>0</v>
      </c>
    </row>
    <row r="1569" spans="8:21" x14ac:dyDescent="0.25">
      <c r="H1569" s="13" t="str">
        <f>_xlfn.IFNA(IF(B1569="GN",VLOOKUP($K1569,'GN codes'!$A:$E,3,FALSE),VLOOKUP($K1569,'Prodcom codes'!$A:$F,4,FALSE)),"")</f>
        <v/>
      </c>
      <c r="I1569" s="16" t="str">
        <f t="shared" si="290"/>
        <v/>
      </c>
      <c r="J1569" s="17" t="str">
        <f t="shared" si="291"/>
        <v/>
      </c>
      <c r="K1569" s="13" t="str">
        <f t="shared" si="292"/>
        <v/>
      </c>
      <c r="L1569" s="19" t="b">
        <f t="shared" si="293"/>
        <v>1</v>
      </c>
      <c r="M1569" s="19" t="b">
        <f t="shared" si="294"/>
        <v>1</v>
      </c>
      <c r="N1569" s="19" t="b">
        <f t="shared" si="295"/>
        <v>1</v>
      </c>
      <c r="O1569" s="19" t="b">
        <f t="shared" si="296"/>
        <v>0</v>
      </c>
      <c r="P1569" s="19" t="b">
        <f>IF(B1569="GN",ISNA(VLOOKUP($K1569,'GN codes'!$A:$A,1,FALSE)),ISNA(VLOOKUP($K1569,'Prodcom codes'!$A:$A,1,FALSE)))</f>
        <v>1</v>
      </c>
      <c r="Q1569" s="19" t="b">
        <f t="shared" si="297"/>
        <v>0</v>
      </c>
      <c r="R1569" s="19" t="b">
        <f t="shared" si="298"/>
        <v>0</v>
      </c>
      <c r="S1569" s="19" t="b">
        <f t="shared" si="299"/>
        <v>0</v>
      </c>
      <c r="T1569" s="19" t="b">
        <f t="shared" si="300"/>
        <v>0</v>
      </c>
      <c r="U1569" s="19" t="b">
        <f t="shared" si="301"/>
        <v>0</v>
      </c>
    </row>
    <row r="1570" spans="8:21" x14ac:dyDescent="0.25">
      <c r="H1570" s="13" t="str">
        <f>_xlfn.IFNA(IF(B1570="GN",VLOOKUP($K1570,'GN codes'!$A:$E,3,FALSE),VLOOKUP($K1570,'Prodcom codes'!$A:$F,4,FALSE)),"")</f>
        <v/>
      </c>
      <c r="I1570" s="16" t="str">
        <f t="shared" si="290"/>
        <v/>
      </c>
      <c r="J1570" s="17" t="str">
        <f t="shared" si="291"/>
        <v/>
      </c>
      <c r="K1570" s="13" t="str">
        <f t="shared" si="292"/>
        <v/>
      </c>
      <c r="L1570" s="19" t="b">
        <f t="shared" si="293"/>
        <v>1</v>
      </c>
      <c r="M1570" s="19" t="b">
        <f t="shared" si="294"/>
        <v>1</v>
      </c>
      <c r="N1570" s="19" t="b">
        <f t="shared" si="295"/>
        <v>1</v>
      </c>
      <c r="O1570" s="19" t="b">
        <f t="shared" si="296"/>
        <v>0</v>
      </c>
      <c r="P1570" s="19" t="b">
        <f>IF(B1570="GN",ISNA(VLOOKUP($K1570,'GN codes'!$A:$A,1,FALSE)),ISNA(VLOOKUP($K1570,'Prodcom codes'!$A:$A,1,FALSE)))</f>
        <v>1</v>
      </c>
      <c r="Q1570" s="19" t="b">
        <f t="shared" si="297"/>
        <v>0</v>
      </c>
      <c r="R1570" s="19" t="b">
        <f t="shared" si="298"/>
        <v>0</v>
      </c>
      <c r="S1570" s="19" t="b">
        <f t="shared" si="299"/>
        <v>0</v>
      </c>
      <c r="T1570" s="19" t="b">
        <f t="shared" si="300"/>
        <v>0</v>
      </c>
      <c r="U1570" s="19" t="b">
        <f t="shared" si="301"/>
        <v>0</v>
      </c>
    </row>
    <row r="1571" spans="8:21" x14ac:dyDescent="0.25">
      <c r="H1571" s="13" t="str">
        <f>_xlfn.IFNA(IF(B1571="GN",VLOOKUP($K1571,'GN codes'!$A:$E,3,FALSE),VLOOKUP($K1571,'Prodcom codes'!$A:$F,4,FALSE)),"")</f>
        <v/>
      </c>
      <c r="I1571" s="16" t="str">
        <f t="shared" si="290"/>
        <v/>
      </c>
      <c r="J1571" s="17" t="str">
        <f t="shared" si="291"/>
        <v/>
      </c>
      <c r="K1571" s="13" t="str">
        <f t="shared" si="292"/>
        <v/>
      </c>
      <c r="L1571" s="19" t="b">
        <f t="shared" si="293"/>
        <v>1</v>
      </c>
      <c r="M1571" s="19" t="b">
        <f t="shared" si="294"/>
        <v>1</v>
      </c>
      <c r="N1571" s="19" t="b">
        <f t="shared" si="295"/>
        <v>1</v>
      </c>
      <c r="O1571" s="19" t="b">
        <f t="shared" si="296"/>
        <v>0</v>
      </c>
      <c r="P1571" s="19" t="b">
        <f>IF(B1571="GN",ISNA(VLOOKUP($K1571,'GN codes'!$A:$A,1,FALSE)),ISNA(VLOOKUP($K1571,'Prodcom codes'!$A:$A,1,FALSE)))</f>
        <v>1</v>
      </c>
      <c r="Q1571" s="19" t="b">
        <f t="shared" si="297"/>
        <v>0</v>
      </c>
      <c r="R1571" s="19" t="b">
        <f t="shared" si="298"/>
        <v>0</v>
      </c>
      <c r="S1571" s="19" t="b">
        <f t="shared" si="299"/>
        <v>0</v>
      </c>
      <c r="T1571" s="19" t="b">
        <f t="shared" si="300"/>
        <v>0</v>
      </c>
      <c r="U1571" s="19" t="b">
        <f t="shared" si="301"/>
        <v>0</v>
      </c>
    </row>
    <row r="1572" spans="8:21" x14ac:dyDescent="0.25">
      <c r="H1572" s="13" t="str">
        <f>_xlfn.IFNA(IF(B1572="GN",VLOOKUP($K1572,'GN codes'!$A:$E,3,FALSE),VLOOKUP($K1572,'Prodcom codes'!$A:$F,4,FALSE)),"")</f>
        <v/>
      </c>
      <c r="I1572" s="16" t="str">
        <f t="shared" si="290"/>
        <v/>
      </c>
      <c r="J1572" s="17" t="str">
        <f t="shared" si="291"/>
        <v/>
      </c>
      <c r="K1572" s="13" t="str">
        <f t="shared" si="292"/>
        <v/>
      </c>
      <c r="L1572" s="19" t="b">
        <f t="shared" si="293"/>
        <v>1</v>
      </c>
      <c r="M1572" s="19" t="b">
        <f t="shared" si="294"/>
        <v>1</v>
      </c>
      <c r="N1572" s="19" t="b">
        <f t="shared" si="295"/>
        <v>1</v>
      </c>
      <c r="O1572" s="19" t="b">
        <f t="shared" si="296"/>
        <v>0</v>
      </c>
      <c r="P1572" s="19" t="b">
        <f>IF(B1572="GN",ISNA(VLOOKUP($K1572,'GN codes'!$A:$A,1,FALSE)),ISNA(VLOOKUP($K1572,'Prodcom codes'!$A:$A,1,FALSE)))</f>
        <v>1</v>
      </c>
      <c r="Q1572" s="19" t="b">
        <f t="shared" si="297"/>
        <v>0</v>
      </c>
      <c r="R1572" s="19" t="b">
        <f t="shared" si="298"/>
        <v>0</v>
      </c>
      <c r="S1572" s="19" t="b">
        <f t="shared" si="299"/>
        <v>0</v>
      </c>
      <c r="T1572" s="19" t="b">
        <f t="shared" si="300"/>
        <v>0</v>
      </c>
      <c r="U1572" s="19" t="b">
        <f t="shared" si="301"/>
        <v>0</v>
      </c>
    </row>
    <row r="1573" spans="8:21" x14ac:dyDescent="0.25">
      <c r="H1573" s="13" t="str">
        <f>_xlfn.IFNA(IF(B1573="GN",VLOOKUP($K1573,'GN codes'!$A:$E,3,FALSE),VLOOKUP($K1573,'Prodcom codes'!$A:$F,4,FALSE)),"")</f>
        <v/>
      </c>
      <c r="I1573" s="16" t="str">
        <f t="shared" si="290"/>
        <v/>
      </c>
      <c r="J1573" s="17" t="str">
        <f t="shared" si="291"/>
        <v/>
      </c>
      <c r="K1573" s="13" t="str">
        <f t="shared" si="292"/>
        <v/>
      </c>
      <c r="L1573" s="19" t="b">
        <f t="shared" si="293"/>
        <v>1</v>
      </c>
      <c r="M1573" s="19" t="b">
        <f t="shared" si="294"/>
        <v>1</v>
      </c>
      <c r="N1573" s="19" t="b">
        <f t="shared" si="295"/>
        <v>1</v>
      </c>
      <c r="O1573" s="19" t="b">
        <f t="shared" si="296"/>
        <v>0</v>
      </c>
      <c r="P1573" s="19" t="b">
        <f>IF(B1573="GN",ISNA(VLOOKUP($K1573,'GN codes'!$A:$A,1,FALSE)),ISNA(VLOOKUP($K1573,'Prodcom codes'!$A:$A,1,FALSE)))</f>
        <v>1</v>
      </c>
      <c r="Q1573" s="19" t="b">
        <f t="shared" si="297"/>
        <v>0</v>
      </c>
      <c r="R1573" s="19" t="b">
        <f t="shared" si="298"/>
        <v>0</v>
      </c>
      <c r="S1573" s="19" t="b">
        <f t="shared" si="299"/>
        <v>0</v>
      </c>
      <c r="T1573" s="19" t="b">
        <f t="shared" si="300"/>
        <v>0</v>
      </c>
      <c r="U1573" s="19" t="b">
        <f t="shared" si="301"/>
        <v>0</v>
      </c>
    </row>
    <row r="1574" spans="8:21" x14ac:dyDescent="0.25">
      <c r="H1574" s="13" t="str">
        <f>_xlfn.IFNA(IF(B1574="GN",VLOOKUP($K1574,'GN codes'!$A:$E,3,FALSE),VLOOKUP($K1574,'Prodcom codes'!$A:$F,4,FALSE)),"")</f>
        <v/>
      </c>
      <c r="I1574" s="16" t="str">
        <f t="shared" si="290"/>
        <v/>
      </c>
      <c r="J1574" s="17" t="str">
        <f t="shared" si="291"/>
        <v/>
      </c>
      <c r="K1574" s="13" t="str">
        <f t="shared" si="292"/>
        <v/>
      </c>
      <c r="L1574" s="19" t="b">
        <f t="shared" si="293"/>
        <v>1</v>
      </c>
      <c r="M1574" s="19" t="b">
        <f t="shared" si="294"/>
        <v>1</v>
      </c>
      <c r="N1574" s="19" t="b">
        <f t="shared" si="295"/>
        <v>1</v>
      </c>
      <c r="O1574" s="19" t="b">
        <f t="shared" si="296"/>
        <v>0</v>
      </c>
      <c r="P1574" s="19" t="b">
        <f>IF(B1574="GN",ISNA(VLOOKUP($K1574,'GN codes'!$A:$A,1,FALSE)),ISNA(VLOOKUP($K1574,'Prodcom codes'!$A:$A,1,FALSE)))</f>
        <v>1</v>
      </c>
      <c r="Q1574" s="19" t="b">
        <f t="shared" si="297"/>
        <v>0</v>
      </c>
      <c r="R1574" s="19" t="b">
        <f t="shared" si="298"/>
        <v>0</v>
      </c>
      <c r="S1574" s="19" t="b">
        <f t="shared" si="299"/>
        <v>0</v>
      </c>
      <c r="T1574" s="19" t="b">
        <f t="shared" si="300"/>
        <v>0</v>
      </c>
      <c r="U1574" s="19" t="b">
        <f t="shared" si="301"/>
        <v>0</v>
      </c>
    </row>
    <row r="1575" spans="8:21" x14ac:dyDescent="0.25">
      <c r="H1575" s="13" t="str">
        <f>_xlfn.IFNA(IF(B1575="GN",VLOOKUP($K1575,'GN codes'!$A:$E,3,FALSE),VLOOKUP($K1575,'Prodcom codes'!$A:$F,4,FALSE)),"")</f>
        <v/>
      </c>
      <c r="I1575" s="16" t="str">
        <f t="shared" si="290"/>
        <v/>
      </c>
      <c r="J1575" s="17" t="str">
        <f t="shared" si="291"/>
        <v/>
      </c>
      <c r="K1575" s="13" t="str">
        <f t="shared" si="292"/>
        <v/>
      </c>
      <c r="L1575" s="19" t="b">
        <f t="shared" si="293"/>
        <v>1</v>
      </c>
      <c r="M1575" s="19" t="b">
        <f t="shared" si="294"/>
        <v>1</v>
      </c>
      <c r="N1575" s="19" t="b">
        <f t="shared" si="295"/>
        <v>1</v>
      </c>
      <c r="O1575" s="19" t="b">
        <f t="shared" si="296"/>
        <v>0</v>
      </c>
      <c r="P1575" s="19" t="b">
        <f>IF(B1575="GN",ISNA(VLOOKUP($K1575,'GN codes'!$A:$A,1,FALSE)),ISNA(VLOOKUP($K1575,'Prodcom codes'!$A:$A,1,FALSE)))</f>
        <v>1</v>
      </c>
      <c r="Q1575" s="19" t="b">
        <f t="shared" si="297"/>
        <v>0</v>
      </c>
      <c r="R1575" s="19" t="b">
        <f t="shared" si="298"/>
        <v>0</v>
      </c>
      <c r="S1575" s="19" t="b">
        <f t="shared" si="299"/>
        <v>0</v>
      </c>
      <c r="T1575" s="19" t="b">
        <f t="shared" si="300"/>
        <v>0</v>
      </c>
      <c r="U1575" s="19" t="b">
        <f t="shared" si="301"/>
        <v>0</v>
      </c>
    </row>
    <row r="1576" spans="8:21" x14ac:dyDescent="0.25">
      <c r="H1576" s="13" t="str">
        <f>_xlfn.IFNA(IF(B1576="GN",VLOOKUP($K1576,'GN codes'!$A:$E,3,FALSE),VLOOKUP($K1576,'Prodcom codes'!$A:$F,4,FALSE)),"")</f>
        <v/>
      </c>
      <c r="I1576" s="16" t="str">
        <f t="shared" si="290"/>
        <v/>
      </c>
      <c r="J1576" s="17" t="str">
        <f t="shared" si="291"/>
        <v/>
      </c>
      <c r="K1576" s="13" t="str">
        <f t="shared" si="292"/>
        <v/>
      </c>
      <c r="L1576" s="19" t="b">
        <f t="shared" si="293"/>
        <v>1</v>
      </c>
      <c r="M1576" s="19" t="b">
        <f t="shared" si="294"/>
        <v>1</v>
      </c>
      <c r="N1576" s="19" t="b">
        <f t="shared" si="295"/>
        <v>1</v>
      </c>
      <c r="O1576" s="19" t="b">
        <f t="shared" si="296"/>
        <v>0</v>
      </c>
      <c r="P1576" s="19" t="b">
        <f>IF(B1576="GN",ISNA(VLOOKUP($K1576,'GN codes'!$A:$A,1,FALSE)),ISNA(VLOOKUP($K1576,'Prodcom codes'!$A:$A,1,FALSE)))</f>
        <v>1</v>
      </c>
      <c r="Q1576" s="19" t="b">
        <f t="shared" si="297"/>
        <v>0</v>
      </c>
      <c r="R1576" s="19" t="b">
        <f t="shared" si="298"/>
        <v>0</v>
      </c>
      <c r="S1576" s="19" t="b">
        <f t="shared" si="299"/>
        <v>0</v>
      </c>
      <c r="T1576" s="19" t="b">
        <f t="shared" si="300"/>
        <v>0</v>
      </c>
      <c r="U1576" s="19" t="b">
        <f t="shared" si="301"/>
        <v>0</v>
      </c>
    </row>
    <row r="1577" spans="8:21" x14ac:dyDescent="0.25">
      <c r="H1577" s="13" t="str">
        <f>_xlfn.IFNA(IF(B1577="GN",VLOOKUP($K1577,'GN codes'!$A:$E,3,FALSE),VLOOKUP($K1577,'Prodcom codes'!$A:$F,4,FALSE)),"")</f>
        <v/>
      </c>
      <c r="I1577" s="16" t="str">
        <f t="shared" si="290"/>
        <v/>
      </c>
      <c r="J1577" s="17" t="str">
        <f t="shared" si="291"/>
        <v/>
      </c>
      <c r="K1577" s="13" t="str">
        <f t="shared" si="292"/>
        <v/>
      </c>
      <c r="L1577" s="19" t="b">
        <f t="shared" si="293"/>
        <v>1</v>
      </c>
      <c r="M1577" s="19" t="b">
        <f t="shared" si="294"/>
        <v>1</v>
      </c>
      <c r="N1577" s="19" t="b">
        <f t="shared" si="295"/>
        <v>1</v>
      </c>
      <c r="O1577" s="19" t="b">
        <f t="shared" si="296"/>
        <v>0</v>
      </c>
      <c r="P1577" s="19" t="b">
        <f>IF(B1577="GN",ISNA(VLOOKUP($K1577,'GN codes'!$A:$A,1,FALSE)),ISNA(VLOOKUP($K1577,'Prodcom codes'!$A:$A,1,FALSE)))</f>
        <v>1</v>
      </c>
      <c r="Q1577" s="19" t="b">
        <f t="shared" si="297"/>
        <v>0</v>
      </c>
      <c r="R1577" s="19" t="b">
        <f t="shared" si="298"/>
        <v>0</v>
      </c>
      <c r="S1577" s="19" t="b">
        <f t="shared" si="299"/>
        <v>0</v>
      </c>
      <c r="T1577" s="19" t="b">
        <f t="shared" si="300"/>
        <v>0</v>
      </c>
      <c r="U1577" s="19" t="b">
        <f t="shared" si="301"/>
        <v>0</v>
      </c>
    </row>
    <row r="1578" spans="8:21" x14ac:dyDescent="0.25">
      <c r="H1578" s="13" t="str">
        <f>_xlfn.IFNA(IF(B1578="GN",VLOOKUP($K1578,'GN codes'!$A:$E,3,FALSE),VLOOKUP($K1578,'Prodcom codes'!$A:$F,4,FALSE)),"")</f>
        <v/>
      </c>
      <c r="I1578" s="16" t="str">
        <f t="shared" si="290"/>
        <v/>
      </c>
      <c r="J1578" s="17" t="str">
        <f t="shared" si="291"/>
        <v/>
      </c>
      <c r="K1578" s="13" t="str">
        <f t="shared" si="292"/>
        <v/>
      </c>
      <c r="L1578" s="19" t="b">
        <f t="shared" si="293"/>
        <v>1</v>
      </c>
      <c r="M1578" s="19" t="b">
        <f t="shared" si="294"/>
        <v>1</v>
      </c>
      <c r="N1578" s="19" t="b">
        <f t="shared" si="295"/>
        <v>1</v>
      </c>
      <c r="O1578" s="19" t="b">
        <f t="shared" si="296"/>
        <v>0</v>
      </c>
      <c r="P1578" s="19" t="b">
        <f>IF(B1578="GN",ISNA(VLOOKUP($K1578,'GN codes'!$A:$A,1,FALSE)),ISNA(VLOOKUP($K1578,'Prodcom codes'!$A:$A,1,FALSE)))</f>
        <v>1</v>
      </c>
      <c r="Q1578" s="19" t="b">
        <f t="shared" si="297"/>
        <v>0</v>
      </c>
      <c r="R1578" s="19" t="b">
        <f t="shared" si="298"/>
        <v>0</v>
      </c>
      <c r="S1578" s="19" t="b">
        <f t="shared" si="299"/>
        <v>0</v>
      </c>
      <c r="T1578" s="19" t="b">
        <f t="shared" si="300"/>
        <v>0</v>
      </c>
      <c r="U1578" s="19" t="b">
        <f t="shared" si="301"/>
        <v>0</v>
      </c>
    </row>
    <row r="1579" spans="8:21" x14ac:dyDescent="0.25">
      <c r="H1579" s="13" t="str">
        <f>_xlfn.IFNA(IF(B1579="GN",VLOOKUP($K1579,'GN codes'!$A:$E,3,FALSE),VLOOKUP($K1579,'Prodcom codes'!$A:$F,4,FALSE)),"")</f>
        <v/>
      </c>
      <c r="I1579" s="16" t="str">
        <f t="shared" si="290"/>
        <v/>
      </c>
      <c r="J1579" s="17" t="str">
        <f t="shared" si="291"/>
        <v/>
      </c>
      <c r="K1579" s="13" t="str">
        <f t="shared" si="292"/>
        <v/>
      </c>
      <c r="L1579" s="19" t="b">
        <f t="shared" si="293"/>
        <v>1</v>
      </c>
      <c r="M1579" s="19" t="b">
        <f t="shared" si="294"/>
        <v>1</v>
      </c>
      <c r="N1579" s="19" t="b">
        <f t="shared" si="295"/>
        <v>1</v>
      </c>
      <c r="O1579" s="19" t="b">
        <f t="shared" si="296"/>
        <v>0</v>
      </c>
      <c r="P1579" s="19" t="b">
        <f>IF(B1579="GN",ISNA(VLOOKUP($K1579,'GN codes'!$A:$A,1,FALSE)),ISNA(VLOOKUP($K1579,'Prodcom codes'!$A:$A,1,FALSE)))</f>
        <v>1</v>
      </c>
      <c r="Q1579" s="19" t="b">
        <f t="shared" si="297"/>
        <v>0</v>
      </c>
      <c r="R1579" s="19" t="b">
        <f t="shared" si="298"/>
        <v>0</v>
      </c>
      <c r="S1579" s="19" t="b">
        <f t="shared" si="299"/>
        <v>0</v>
      </c>
      <c r="T1579" s="19" t="b">
        <f t="shared" si="300"/>
        <v>0</v>
      </c>
      <c r="U1579" s="19" t="b">
        <f t="shared" si="301"/>
        <v>0</v>
      </c>
    </row>
    <row r="1580" spans="8:21" x14ac:dyDescent="0.25">
      <c r="H1580" s="13" t="str">
        <f>_xlfn.IFNA(IF(B1580="GN",VLOOKUP($K1580,'GN codes'!$A:$E,3,FALSE),VLOOKUP($K1580,'Prodcom codes'!$A:$F,4,FALSE)),"")</f>
        <v/>
      </c>
      <c r="I1580" s="16" t="str">
        <f t="shared" si="290"/>
        <v/>
      </c>
      <c r="J1580" s="17" t="str">
        <f t="shared" si="291"/>
        <v/>
      </c>
      <c r="K1580" s="13" t="str">
        <f t="shared" si="292"/>
        <v/>
      </c>
      <c r="L1580" s="19" t="b">
        <f t="shared" si="293"/>
        <v>1</v>
      </c>
      <c r="M1580" s="19" t="b">
        <f t="shared" si="294"/>
        <v>1</v>
      </c>
      <c r="N1580" s="19" t="b">
        <f t="shared" si="295"/>
        <v>1</v>
      </c>
      <c r="O1580" s="19" t="b">
        <f t="shared" si="296"/>
        <v>0</v>
      </c>
      <c r="P1580" s="19" t="b">
        <f>IF(B1580="GN",ISNA(VLOOKUP($K1580,'GN codes'!$A:$A,1,FALSE)),ISNA(VLOOKUP($K1580,'Prodcom codes'!$A:$A,1,FALSE)))</f>
        <v>1</v>
      </c>
      <c r="Q1580" s="19" t="b">
        <f t="shared" si="297"/>
        <v>0</v>
      </c>
      <c r="R1580" s="19" t="b">
        <f t="shared" si="298"/>
        <v>0</v>
      </c>
      <c r="S1580" s="19" t="b">
        <f t="shared" si="299"/>
        <v>0</v>
      </c>
      <c r="T1580" s="19" t="b">
        <f t="shared" si="300"/>
        <v>0</v>
      </c>
      <c r="U1580" s="19" t="b">
        <f t="shared" si="301"/>
        <v>0</v>
      </c>
    </row>
    <row r="1581" spans="8:21" x14ac:dyDescent="0.25">
      <c r="H1581" s="13" t="str">
        <f>_xlfn.IFNA(IF(B1581="GN",VLOOKUP($K1581,'GN codes'!$A:$E,3,FALSE),VLOOKUP($K1581,'Prodcom codes'!$A:$F,4,FALSE)),"")</f>
        <v/>
      </c>
      <c r="I1581" s="16" t="str">
        <f t="shared" si="290"/>
        <v/>
      </c>
      <c r="J1581" s="17" t="str">
        <f t="shared" si="291"/>
        <v/>
      </c>
      <c r="K1581" s="13" t="str">
        <f t="shared" si="292"/>
        <v/>
      </c>
      <c r="L1581" s="19" t="b">
        <f t="shared" si="293"/>
        <v>1</v>
      </c>
      <c r="M1581" s="19" t="b">
        <f t="shared" si="294"/>
        <v>1</v>
      </c>
      <c r="N1581" s="19" t="b">
        <f t="shared" si="295"/>
        <v>1</v>
      </c>
      <c r="O1581" s="19" t="b">
        <f t="shared" si="296"/>
        <v>0</v>
      </c>
      <c r="P1581" s="19" t="b">
        <f>IF(B1581="GN",ISNA(VLOOKUP($K1581,'GN codes'!$A:$A,1,FALSE)),ISNA(VLOOKUP($K1581,'Prodcom codes'!$A:$A,1,FALSE)))</f>
        <v>1</v>
      </c>
      <c r="Q1581" s="19" t="b">
        <f t="shared" si="297"/>
        <v>0</v>
      </c>
      <c r="R1581" s="19" t="b">
        <f t="shared" si="298"/>
        <v>0</v>
      </c>
      <c r="S1581" s="19" t="b">
        <f t="shared" si="299"/>
        <v>0</v>
      </c>
      <c r="T1581" s="19" t="b">
        <f t="shared" si="300"/>
        <v>0</v>
      </c>
      <c r="U1581" s="19" t="b">
        <f t="shared" si="301"/>
        <v>0</v>
      </c>
    </row>
    <row r="1582" spans="8:21" x14ac:dyDescent="0.25">
      <c r="H1582" s="13" t="str">
        <f>_xlfn.IFNA(IF(B1582="GN",VLOOKUP($K1582,'GN codes'!$A:$E,3,FALSE),VLOOKUP($K1582,'Prodcom codes'!$A:$F,4,FALSE)),"")</f>
        <v/>
      </c>
      <c r="I1582" s="16" t="str">
        <f t="shared" si="290"/>
        <v/>
      </c>
      <c r="J1582" s="17" t="str">
        <f t="shared" si="291"/>
        <v/>
      </c>
      <c r="K1582" s="13" t="str">
        <f t="shared" si="292"/>
        <v/>
      </c>
      <c r="L1582" s="19" t="b">
        <f t="shared" si="293"/>
        <v>1</v>
      </c>
      <c r="M1582" s="19" t="b">
        <f t="shared" si="294"/>
        <v>1</v>
      </c>
      <c r="N1582" s="19" t="b">
        <f t="shared" si="295"/>
        <v>1</v>
      </c>
      <c r="O1582" s="19" t="b">
        <f t="shared" si="296"/>
        <v>0</v>
      </c>
      <c r="P1582" s="19" t="b">
        <f>IF(B1582="GN",ISNA(VLOOKUP($K1582,'GN codes'!$A:$A,1,FALSE)),ISNA(VLOOKUP($K1582,'Prodcom codes'!$A:$A,1,FALSE)))</f>
        <v>1</v>
      </c>
      <c r="Q1582" s="19" t="b">
        <f t="shared" si="297"/>
        <v>0</v>
      </c>
      <c r="R1582" s="19" t="b">
        <f t="shared" si="298"/>
        <v>0</v>
      </c>
      <c r="S1582" s="19" t="b">
        <f t="shared" si="299"/>
        <v>0</v>
      </c>
      <c r="T1582" s="19" t="b">
        <f t="shared" si="300"/>
        <v>0</v>
      </c>
      <c r="U1582" s="19" t="b">
        <f t="shared" si="301"/>
        <v>0</v>
      </c>
    </row>
    <row r="1583" spans="8:21" x14ac:dyDescent="0.25">
      <c r="H1583" s="13" t="str">
        <f>_xlfn.IFNA(IF(B1583="GN",VLOOKUP($K1583,'GN codes'!$A:$E,3,FALSE),VLOOKUP($K1583,'Prodcom codes'!$A:$F,4,FALSE)),"")</f>
        <v/>
      </c>
      <c r="I1583" s="16" t="str">
        <f t="shared" si="290"/>
        <v/>
      </c>
      <c r="J1583" s="17" t="str">
        <f t="shared" si="291"/>
        <v/>
      </c>
      <c r="K1583" s="13" t="str">
        <f t="shared" si="292"/>
        <v/>
      </c>
      <c r="L1583" s="19" t="b">
        <f t="shared" si="293"/>
        <v>1</v>
      </c>
      <c r="M1583" s="19" t="b">
        <f t="shared" si="294"/>
        <v>1</v>
      </c>
      <c r="N1583" s="19" t="b">
        <f t="shared" si="295"/>
        <v>1</v>
      </c>
      <c r="O1583" s="19" t="b">
        <f t="shared" si="296"/>
        <v>0</v>
      </c>
      <c r="P1583" s="19" t="b">
        <f>IF(B1583="GN",ISNA(VLOOKUP($K1583,'GN codes'!$A:$A,1,FALSE)),ISNA(VLOOKUP($K1583,'Prodcom codes'!$A:$A,1,FALSE)))</f>
        <v>1</v>
      </c>
      <c r="Q1583" s="19" t="b">
        <f t="shared" si="297"/>
        <v>0</v>
      </c>
      <c r="R1583" s="19" t="b">
        <f t="shared" si="298"/>
        <v>0</v>
      </c>
      <c r="S1583" s="19" t="b">
        <f t="shared" si="299"/>
        <v>0</v>
      </c>
      <c r="T1583" s="19" t="b">
        <f t="shared" si="300"/>
        <v>0</v>
      </c>
      <c r="U1583" s="19" t="b">
        <f t="shared" si="301"/>
        <v>0</v>
      </c>
    </row>
    <row r="1584" spans="8:21" x14ac:dyDescent="0.25">
      <c r="H1584" s="13" t="str">
        <f>_xlfn.IFNA(IF(B1584="GN",VLOOKUP($K1584,'GN codes'!$A:$E,3,FALSE),VLOOKUP($K1584,'Prodcom codes'!$A:$F,4,FALSE)),"")</f>
        <v/>
      </c>
      <c r="I1584" s="16" t="str">
        <f t="shared" si="290"/>
        <v/>
      </c>
      <c r="J1584" s="17" t="str">
        <f t="shared" si="291"/>
        <v/>
      </c>
      <c r="K1584" s="13" t="str">
        <f t="shared" si="292"/>
        <v/>
      </c>
      <c r="L1584" s="19" t="b">
        <f t="shared" si="293"/>
        <v>1</v>
      </c>
      <c r="M1584" s="19" t="b">
        <f t="shared" si="294"/>
        <v>1</v>
      </c>
      <c r="N1584" s="19" t="b">
        <f t="shared" si="295"/>
        <v>1</v>
      </c>
      <c r="O1584" s="19" t="b">
        <f t="shared" si="296"/>
        <v>0</v>
      </c>
      <c r="P1584" s="19" t="b">
        <f>IF(B1584="GN",ISNA(VLOOKUP($K1584,'GN codes'!$A:$A,1,FALSE)),ISNA(VLOOKUP($K1584,'Prodcom codes'!$A:$A,1,FALSE)))</f>
        <v>1</v>
      </c>
      <c r="Q1584" s="19" t="b">
        <f t="shared" si="297"/>
        <v>0</v>
      </c>
      <c r="R1584" s="19" t="b">
        <f t="shared" si="298"/>
        <v>0</v>
      </c>
      <c r="S1584" s="19" t="b">
        <f t="shared" si="299"/>
        <v>0</v>
      </c>
      <c r="T1584" s="19" t="b">
        <f t="shared" si="300"/>
        <v>0</v>
      </c>
      <c r="U1584" s="19" t="b">
        <f t="shared" si="301"/>
        <v>0</v>
      </c>
    </row>
    <row r="1585" spans="8:21" x14ac:dyDescent="0.25">
      <c r="H1585" s="13" t="str">
        <f>_xlfn.IFNA(IF(B1585="GN",VLOOKUP($K1585,'GN codes'!$A:$E,3,FALSE),VLOOKUP($K1585,'Prodcom codes'!$A:$F,4,FALSE)),"")</f>
        <v/>
      </c>
      <c r="I1585" s="16" t="str">
        <f t="shared" si="290"/>
        <v/>
      </c>
      <c r="J1585" s="17" t="str">
        <f t="shared" si="291"/>
        <v/>
      </c>
      <c r="K1585" s="13" t="str">
        <f t="shared" si="292"/>
        <v/>
      </c>
      <c r="L1585" s="19" t="b">
        <f t="shared" si="293"/>
        <v>1</v>
      </c>
      <c r="M1585" s="19" t="b">
        <f t="shared" si="294"/>
        <v>1</v>
      </c>
      <c r="N1585" s="19" t="b">
        <f t="shared" si="295"/>
        <v>1</v>
      </c>
      <c r="O1585" s="19" t="b">
        <f t="shared" si="296"/>
        <v>0</v>
      </c>
      <c r="P1585" s="19" t="b">
        <f>IF(B1585="GN",ISNA(VLOOKUP($K1585,'GN codes'!$A:$A,1,FALSE)),ISNA(VLOOKUP($K1585,'Prodcom codes'!$A:$A,1,FALSE)))</f>
        <v>1</v>
      </c>
      <c r="Q1585" s="19" t="b">
        <f t="shared" si="297"/>
        <v>0</v>
      </c>
      <c r="R1585" s="19" t="b">
        <f t="shared" si="298"/>
        <v>0</v>
      </c>
      <c r="S1585" s="19" t="b">
        <f t="shared" si="299"/>
        <v>0</v>
      </c>
      <c r="T1585" s="19" t="b">
        <f t="shared" si="300"/>
        <v>0</v>
      </c>
      <c r="U1585" s="19" t="b">
        <f t="shared" si="301"/>
        <v>0</v>
      </c>
    </row>
    <row r="1586" spans="8:21" x14ac:dyDescent="0.25">
      <c r="H1586" s="13" t="str">
        <f>_xlfn.IFNA(IF(B1586="GN",VLOOKUP($K1586,'GN codes'!$A:$E,3,FALSE),VLOOKUP($K1586,'Prodcom codes'!$A:$F,4,FALSE)),"")</f>
        <v/>
      </c>
      <c r="I1586" s="16" t="str">
        <f t="shared" si="290"/>
        <v/>
      </c>
      <c r="J1586" s="17" t="str">
        <f t="shared" si="291"/>
        <v/>
      </c>
      <c r="K1586" s="13" t="str">
        <f t="shared" si="292"/>
        <v/>
      </c>
      <c r="L1586" s="19" t="b">
        <f t="shared" si="293"/>
        <v>1</v>
      </c>
      <c r="M1586" s="19" t="b">
        <f t="shared" si="294"/>
        <v>1</v>
      </c>
      <c r="N1586" s="19" t="b">
        <f t="shared" si="295"/>
        <v>1</v>
      </c>
      <c r="O1586" s="19" t="b">
        <f t="shared" si="296"/>
        <v>0</v>
      </c>
      <c r="P1586" s="19" t="b">
        <f>IF(B1586="GN",ISNA(VLOOKUP($K1586,'GN codes'!$A:$A,1,FALSE)),ISNA(VLOOKUP($K1586,'Prodcom codes'!$A:$A,1,FALSE)))</f>
        <v>1</v>
      </c>
      <c r="Q1586" s="19" t="b">
        <f t="shared" si="297"/>
        <v>0</v>
      </c>
      <c r="R1586" s="19" t="b">
        <f t="shared" si="298"/>
        <v>0</v>
      </c>
      <c r="S1586" s="19" t="b">
        <f t="shared" si="299"/>
        <v>0</v>
      </c>
      <c r="T1586" s="19" t="b">
        <f t="shared" si="300"/>
        <v>0</v>
      </c>
      <c r="U1586" s="19" t="b">
        <f t="shared" si="301"/>
        <v>0</v>
      </c>
    </row>
    <row r="1587" spans="8:21" x14ac:dyDescent="0.25">
      <c r="H1587" s="13" t="str">
        <f>_xlfn.IFNA(IF(B1587="GN",VLOOKUP($K1587,'GN codes'!$A:$E,3,FALSE),VLOOKUP($K1587,'Prodcom codes'!$A:$F,4,FALSE)),"")</f>
        <v/>
      </c>
      <c r="I1587" s="16" t="str">
        <f t="shared" si="290"/>
        <v/>
      </c>
      <c r="J1587" s="17" t="str">
        <f t="shared" si="291"/>
        <v/>
      </c>
      <c r="K1587" s="13" t="str">
        <f t="shared" si="292"/>
        <v/>
      </c>
      <c r="L1587" s="19" t="b">
        <f t="shared" si="293"/>
        <v>1</v>
      </c>
      <c r="M1587" s="19" t="b">
        <f t="shared" si="294"/>
        <v>1</v>
      </c>
      <c r="N1587" s="19" t="b">
        <f t="shared" si="295"/>
        <v>1</v>
      </c>
      <c r="O1587" s="19" t="b">
        <f t="shared" si="296"/>
        <v>0</v>
      </c>
      <c r="P1587" s="19" t="b">
        <f>IF(B1587="GN",ISNA(VLOOKUP($K1587,'GN codes'!$A:$A,1,FALSE)),ISNA(VLOOKUP($K1587,'Prodcom codes'!$A:$A,1,FALSE)))</f>
        <v>1</v>
      </c>
      <c r="Q1587" s="19" t="b">
        <f t="shared" si="297"/>
        <v>0</v>
      </c>
      <c r="R1587" s="19" t="b">
        <f t="shared" si="298"/>
        <v>0</v>
      </c>
      <c r="S1587" s="19" t="b">
        <f t="shared" si="299"/>
        <v>0</v>
      </c>
      <c r="T1587" s="19" t="b">
        <f t="shared" si="300"/>
        <v>0</v>
      </c>
      <c r="U1587" s="19" t="b">
        <f t="shared" si="301"/>
        <v>0</v>
      </c>
    </row>
    <row r="1588" spans="8:21" x14ac:dyDescent="0.25">
      <c r="H1588" s="13" t="str">
        <f>_xlfn.IFNA(IF(B1588="GN",VLOOKUP($K1588,'GN codes'!$A:$E,3,FALSE),VLOOKUP($K1588,'Prodcom codes'!$A:$F,4,FALSE)),"")</f>
        <v/>
      </c>
      <c r="I1588" s="16" t="str">
        <f t="shared" si="290"/>
        <v/>
      </c>
      <c r="J1588" s="17" t="str">
        <f t="shared" si="291"/>
        <v/>
      </c>
      <c r="K1588" s="13" t="str">
        <f t="shared" si="292"/>
        <v/>
      </c>
      <c r="L1588" s="19" t="b">
        <f t="shared" si="293"/>
        <v>1</v>
      </c>
      <c r="M1588" s="19" t="b">
        <f t="shared" si="294"/>
        <v>1</v>
      </c>
      <c r="N1588" s="19" t="b">
        <f t="shared" si="295"/>
        <v>1</v>
      </c>
      <c r="O1588" s="19" t="b">
        <f t="shared" si="296"/>
        <v>0</v>
      </c>
      <c r="P1588" s="19" t="b">
        <f>IF(B1588="GN",ISNA(VLOOKUP($K1588,'GN codes'!$A:$A,1,FALSE)),ISNA(VLOOKUP($K1588,'Prodcom codes'!$A:$A,1,FALSE)))</f>
        <v>1</v>
      </c>
      <c r="Q1588" s="19" t="b">
        <f t="shared" si="297"/>
        <v>0</v>
      </c>
      <c r="R1588" s="19" t="b">
        <f t="shared" si="298"/>
        <v>0</v>
      </c>
      <c r="S1588" s="19" t="b">
        <f t="shared" si="299"/>
        <v>0</v>
      </c>
      <c r="T1588" s="19" t="b">
        <f t="shared" si="300"/>
        <v>0</v>
      </c>
      <c r="U1588" s="19" t="b">
        <f t="shared" si="301"/>
        <v>0</v>
      </c>
    </row>
    <row r="1589" spans="8:21" x14ac:dyDescent="0.25">
      <c r="H1589" s="13" t="str">
        <f>_xlfn.IFNA(IF(B1589="GN",VLOOKUP($K1589,'GN codes'!$A:$E,3,FALSE),VLOOKUP($K1589,'Prodcom codes'!$A:$F,4,FALSE)),"")</f>
        <v/>
      </c>
      <c r="I1589" s="16" t="str">
        <f t="shared" si="290"/>
        <v/>
      </c>
      <c r="J1589" s="17" t="str">
        <f t="shared" si="291"/>
        <v/>
      </c>
      <c r="K1589" s="13" t="str">
        <f t="shared" si="292"/>
        <v/>
      </c>
      <c r="L1589" s="19" t="b">
        <f t="shared" si="293"/>
        <v>1</v>
      </c>
      <c r="M1589" s="19" t="b">
        <f t="shared" si="294"/>
        <v>1</v>
      </c>
      <c r="N1589" s="19" t="b">
        <f t="shared" si="295"/>
        <v>1</v>
      </c>
      <c r="O1589" s="19" t="b">
        <f t="shared" si="296"/>
        <v>0</v>
      </c>
      <c r="P1589" s="19" t="b">
        <f>IF(B1589="GN",ISNA(VLOOKUP($K1589,'GN codes'!$A:$A,1,FALSE)),ISNA(VLOOKUP($K1589,'Prodcom codes'!$A:$A,1,FALSE)))</f>
        <v>1</v>
      </c>
      <c r="Q1589" s="19" t="b">
        <f t="shared" si="297"/>
        <v>0</v>
      </c>
      <c r="R1589" s="19" t="b">
        <f t="shared" si="298"/>
        <v>0</v>
      </c>
      <c r="S1589" s="19" t="b">
        <f t="shared" si="299"/>
        <v>0</v>
      </c>
      <c r="T1589" s="19" t="b">
        <f t="shared" si="300"/>
        <v>0</v>
      </c>
      <c r="U1589" s="19" t="b">
        <f t="shared" si="301"/>
        <v>0</v>
      </c>
    </row>
    <row r="1590" spans="8:21" x14ac:dyDescent="0.25">
      <c r="H1590" s="13" t="str">
        <f>_xlfn.IFNA(IF(B1590="GN",VLOOKUP($K1590,'GN codes'!$A:$E,3,FALSE),VLOOKUP($K1590,'Prodcom codes'!$A:$F,4,FALSE)),"")</f>
        <v/>
      </c>
      <c r="I1590" s="16" t="str">
        <f t="shared" si="290"/>
        <v/>
      </c>
      <c r="J1590" s="17" t="str">
        <f t="shared" si="291"/>
        <v/>
      </c>
      <c r="K1590" s="13" t="str">
        <f t="shared" si="292"/>
        <v/>
      </c>
      <c r="L1590" s="19" t="b">
        <f t="shared" si="293"/>
        <v>1</v>
      </c>
      <c r="M1590" s="19" t="b">
        <f t="shared" si="294"/>
        <v>1</v>
      </c>
      <c r="N1590" s="19" t="b">
        <f t="shared" si="295"/>
        <v>1</v>
      </c>
      <c r="O1590" s="19" t="b">
        <f t="shared" si="296"/>
        <v>0</v>
      </c>
      <c r="P1590" s="19" t="b">
        <f>IF(B1590="GN",ISNA(VLOOKUP($K1590,'GN codes'!$A:$A,1,FALSE)),ISNA(VLOOKUP($K1590,'Prodcom codes'!$A:$A,1,FALSE)))</f>
        <v>1</v>
      </c>
      <c r="Q1590" s="19" t="b">
        <f t="shared" si="297"/>
        <v>0</v>
      </c>
      <c r="R1590" s="19" t="b">
        <f t="shared" si="298"/>
        <v>0</v>
      </c>
      <c r="S1590" s="19" t="b">
        <f t="shared" si="299"/>
        <v>0</v>
      </c>
      <c r="T1590" s="19" t="b">
        <f t="shared" si="300"/>
        <v>0</v>
      </c>
      <c r="U1590" s="19" t="b">
        <f t="shared" si="301"/>
        <v>0</v>
      </c>
    </row>
    <row r="1591" spans="8:21" x14ac:dyDescent="0.25">
      <c r="H1591" s="13" t="str">
        <f>_xlfn.IFNA(IF(B1591="GN",VLOOKUP($K1591,'GN codes'!$A:$E,3,FALSE),VLOOKUP($K1591,'Prodcom codes'!$A:$F,4,FALSE)),"")</f>
        <v/>
      </c>
      <c r="I1591" s="16" t="str">
        <f t="shared" si="290"/>
        <v/>
      </c>
      <c r="J1591" s="17" t="str">
        <f t="shared" si="291"/>
        <v/>
      </c>
      <c r="K1591" s="13" t="str">
        <f t="shared" si="292"/>
        <v/>
      </c>
      <c r="L1591" s="19" t="b">
        <f t="shared" si="293"/>
        <v>1</v>
      </c>
      <c r="M1591" s="19" t="b">
        <f t="shared" si="294"/>
        <v>1</v>
      </c>
      <c r="N1591" s="19" t="b">
        <f t="shared" si="295"/>
        <v>1</v>
      </c>
      <c r="O1591" s="19" t="b">
        <f t="shared" si="296"/>
        <v>0</v>
      </c>
      <c r="P1591" s="19" t="b">
        <f>IF(B1591="GN",ISNA(VLOOKUP($K1591,'GN codes'!$A:$A,1,FALSE)),ISNA(VLOOKUP($K1591,'Prodcom codes'!$A:$A,1,FALSE)))</f>
        <v>1</v>
      </c>
      <c r="Q1591" s="19" t="b">
        <f t="shared" si="297"/>
        <v>0</v>
      </c>
      <c r="R1591" s="19" t="b">
        <f t="shared" si="298"/>
        <v>0</v>
      </c>
      <c r="S1591" s="19" t="b">
        <f t="shared" si="299"/>
        <v>0</v>
      </c>
      <c r="T1591" s="19" t="b">
        <f t="shared" si="300"/>
        <v>0</v>
      </c>
      <c r="U1591" s="19" t="b">
        <f t="shared" si="301"/>
        <v>0</v>
      </c>
    </row>
    <row r="1592" spans="8:21" x14ac:dyDescent="0.25">
      <c r="H1592" s="13" t="str">
        <f>_xlfn.IFNA(IF(B1592="GN",VLOOKUP($K1592,'GN codes'!$A:$E,3,FALSE),VLOOKUP($K1592,'Prodcom codes'!$A:$F,4,FALSE)),"")</f>
        <v/>
      </c>
      <c r="I1592" s="16" t="str">
        <f t="shared" si="290"/>
        <v/>
      </c>
      <c r="J1592" s="17" t="str">
        <f t="shared" si="291"/>
        <v/>
      </c>
      <c r="K1592" s="13" t="str">
        <f t="shared" si="292"/>
        <v/>
      </c>
      <c r="L1592" s="19" t="b">
        <f t="shared" si="293"/>
        <v>1</v>
      </c>
      <c r="M1592" s="19" t="b">
        <f t="shared" si="294"/>
        <v>1</v>
      </c>
      <c r="N1592" s="19" t="b">
        <f t="shared" si="295"/>
        <v>1</v>
      </c>
      <c r="O1592" s="19" t="b">
        <f t="shared" si="296"/>
        <v>0</v>
      </c>
      <c r="P1592" s="19" t="b">
        <f>IF(B1592="GN",ISNA(VLOOKUP($K1592,'GN codes'!$A:$A,1,FALSE)),ISNA(VLOOKUP($K1592,'Prodcom codes'!$A:$A,1,FALSE)))</f>
        <v>1</v>
      </c>
      <c r="Q1592" s="19" t="b">
        <f t="shared" si="297"/>
        <v>0</v>
      </c>
      <c r="R1592" s="19" t="b">
        <f t="shared" si="298"/>
        <v>0</v>
      </c>
      <c r="S1592" s="19" t="b">
        <f t="shared" si="299"/>
        <v>0</v>
      </c>
      <c r="T1592" s="19" t="b">
        <f t="shared" si="300"/>
        <v>0</v>
      </c>
      <c r="U1592" s="19" t="b">
        <f t="shared" si="301"/>
        <v>0</v>
      </c>
    </row>
    <row r="1593" spans="8:21" x14ac:dyDescent="0.25">
      <c r="H1593" s="13" t="str">
        <f>_xlfn.IFNA(IF(B1593="GN",VLOOKUP($K1593,'GN codes'!$A:$E,3,FALSE),VLOOKUP($K1593,'Prodcom codes'!$A:$F,4,FALSE)),"")</f>
        <v/>
      </c>
      <c r="I1593" s="16" t="str">
        <f t="shared" si="290"/>
        <v/>
      </c>
      <c r="J1593" s="17" t="str">
        <f t="shared" si="291"/>
        <v/>
      </c>
      <c r="K1593" s="13" t="str">
        <f t="shared" si="292"/>
        <v/>
      </c>
      <c r="L1593" s="19" t="b">
        <f t="shared" si="293"/>
        <v>1</v>
      </c>
      <c r="M1593" s="19" t="b">
        <f t="shared" si="294"/>
        <v>1</v>
      </c>
      <c r="N1593" s="19" t="b">
        <f t="shared" si="295"/>
        <v>1</v>
      </c>
      <c r="O1593" s="19" t="b">
        <f t="shared" si="296"/>
        <v>0</v>
      </c>
      <c r="P1593" s="19" t="b">
        <f>IF(B1593="GN",ISNA(VLOOKUP($K1593,'GN codes'!$A:$A,1,FALSE)),ISNA(VLOOKUP($K1593,'Prodcom codes'!$A:$A,1,FALSE)))</f>
        <v>1</v>
      </c>
      <c r="Q1593" s="19" t="b">
        <f t="shared" si="297"/>
        <v>0</v>
      </c>
      <c r="R1593" s="19" t="b">
        <f t="shared" si="298"/>
        <v>0</v>
      </c>
      <c r="S1593" s="19" t="b">
        <f t="shared" si="299"/>
        <v>0</v>
      </c>
      <c r="T1593" s="19" t="b">
        <f t="shared" si="300"/>
        <v>0</v>
      </c>
      <c r="U1593" s="19" t="b">
        <f t="shared" si="301"/>
        <v>0</v>
      </c>
    </row>
    <row r="1594" spans="8:21" x14ac:dyDescent="0.25">
      <c r="H1594" s="13" t="str">
        <f>_xlfn.IFNA(IF(B1594="GN",VLOOKUP($K1594,'GN codes'!$A:$E,3,FALSE),VLOOKUP($K1594,'Prodcom codes'!$A:$F,4,FALSE)),"")</f>
        <v/>
      </c>
      <c r="I1594" s="16" t="str">
        <f t="shared" si="290"/>
        <v/>
      </c>
      <c r="J1594" s="17" t="str">
        <f t="shared" si="291"/>
        <v/>
      </c>
      <c r="K1594" s="13" t="str">
        <f t="shared" si="292"/>
        <v/>
      </c>
      <c r="L1594" s="19" t="b">
        <f t="shared" si="293"/>
        <v>1</v>
      </c>
      <c r="M1594" s="19" t="b">
        <f t="shared" si="294"/>
        <v>1</v>
      </c>
      <c r="N1594" s="19" t="b">
        <f t="shared" si="295"/>
        <v>1</v>
      </c>
      <c r="O1594" s="19" t="b">
        <f t="shared" si="296"/>
        <v>0</v>
      </c>
      <c r="P1594" s="19" t="b">
        <f>IF(B1594="GN",ISNA(VLOOKUP($K1594,'GN codes'!$A:$A,1,FALSE)),ISNA(VLOOKUP($K1594,'Prodcom codes'!$A:$A,1,FALSE)))</f>
        <v>1</v>
      </c>
      <c r="Q1594" s="19" t="b">
        <f t="shared" si="297"/>
        <v>0</v>
      </c>
      <c r="R1594" s="19" t="b">
        <f t="shared" si="298"/>
        <v>0</v>
      </c>
      <c r="S1594" s="19" t="b">
        <f t="shared" si="299"/>
        <v>0</v>
      </c>
      <c r="T1594" s="19" t="b">
        <f t="shared" si="300"/>
        <v>0</v>
      </c>
      <c r="U1594" s="19" t="b">
        <f t="shared" si="301"/>
        <v>0</v>
      </c>
    </row>
    <row r="1595" spans="8:21" x14ac:dyDescent="0.25">
      <c r="H1595" s="13" t="str">
        <f>_xlfn.IFNA(IF(B1595="GN",VLOOKUP($K1595,'GN codes'!$A:$E,3,FALSE),VLOOKUP($K1595,'Prodcom codes'!$A:$F,4,FALSE)),"")</f>
        <v/>
      </c>
      <c r="I1595" s="16" t="str">
        <f t="shared" si="290"/>
        <v/>
      </c>
      <c r="J1595" s="17" t="str">
        <f t="shared" si="291"/>
        <v/>
      </c>
      <c r="K1595" s="13" t="str">
        <f t="shared" si="292"/>
        <v/>
      </c>
      <c r="L1595" s="19" t="b">
        <f t="shared" si="293"/>
        <v>1</v>
      </c>
      <c r="M1595" s="19" t="b">
        <f t="shared" si="294"/>
        <v>1</v>
      </c>
      <c r="N1595" s="19" t="b">
        <f t="shared" si="295"/>
        <v>1</v>
      </c>
      <c r="O1595" s="19" t="b">
        <f t="shared" si="296"/>
        <v>0</v>
      </c>
      <c r="P1595" s="19" t="b">
        <f>IF(B1595="GN",ISNA(VLOOKUP($K1595,'GN codes'!$A:$A,1,FALSE)),ISNA(VLOOKUP($K1595,'Prodcom codes'!$A:$A,1,FALSE)))</f>
        <v>1</v>
      </c>
      <c r="Q1595" s="19" t="b">
        <f t="shared" si="297"/>
        <v>0</v>
      </c>
      <c r="R1595" s="19" t="b">
        <f t="shared" si="298"/>
        <v>0</v>
      </c>
      <c r="S1595" s="19" t="b">
        <f t="shared" si="299"/>
        <v>0</v>
      </c>
      <c r="T1595" s="19" t="b">
        <f t="shared" si="300"/>
        <v>0</v>
      </c>
      <c r="U1595" s="19" t="b">
        <f t="shared" si="301"/>
        <v>0</v>
      </c>
    </row>
    <row r="1596" spans="8:21" x14ac:dyDescent="0.25">
      <c r="H1596" s="13" t="str">
        <f>_xlfn.IFNA(IF(B1596="GN",VLOOKUP($K1596,'GN codes'!$A:$E,3,FALSE),VLOOKUP($K1596,'Prodcom codes'!$A:$F,4,FALSE)),"")</f>
        <v/>
      </c>
      <c r="I1596" s="16" t="str">
        <f t="shared" si="290"/>
        <v/>
      </c>
      <c r="J1596" s="17" t="str">
        <f t="shared" si="291"/>
        <v/>
      </c>
      <c r="K1596" s="13" t="str">
        <f t="shared" si="292"/>
        <v/>
      </c>
      <c r="L1596" s="19" t="b">
        <f t="shared" si="293"/>
        <v>1</v>
      </c>
      <c r="M1596" s="19" t="b">
        <f t="shared" si="294"/>
        <v>1</v>
      </c>
      <c r="N1596" s="19" t="b">
        <f t="shared" si="295"/>
        <v>1</v>
      </c>
      <c r="O1596" s="19" t="b">
        <f t="shared" si="296"/>
        <v>0</v>
      </c>
      <c r="P1596" s="19" t="b">
        <f>IF(B1596="GN",ISNA(VLOOKUP($K1596,'GN codes'!$A:$A,1,FALSE)),ISNA(VLOOKUP($K1596,'Prodcom codes'!$A:$A,1,FALSE)))</f>
        <v>1</v>
      </c>
      <c r="Q1596" s="19" t="b">
        <f t="shared" si="297"/>
        <v>0</v>
      </c>
      <c r="R1596" s="19" t="b">
        <f t="shared" si="298"/>
        <v>0</v>
      </c>
      <c r="S1596" s="19" t="b">
        <f t="shared" si="299"/>
        <v>0</v>
      </c>
      <c r="T1596" s="19" t="b">
        <f t="shared" si="300"/>
        <v>0</v>
      </c>
      <c r="U1596" s="19" t="b">
        <f t="shared" si="301"/>
        <v>0</v>
      </c>
    </row>
    <row r="1597" spans="8:21" x14ac:dyDescent="0.25">
      <c r="H1597" s="13" t="str">
        <f>_xlfn.IFNA(IF(B1597="GN",VLOOKUP($K1597,'GN codes'!$A:$E,3,FALSE),VLOOKUP($K1597,'Prodcom codes'!$A:$F,4,FALSE)),"")</f>
        <v/>
      </c>
      <c r="I1597" s="16" t="str">
        <f t="shared" si="290"/>
        <v/>
      </c>
      <c r="J1597" s="17" t="str">
        <f t="shared" si="291"/>
        <v/>
      </c>
      <c r="K1597" s="13" t="str">
        <f t="shared" si="292"/>
        <v/>
      </c>
      <c r="L1597" s="19" t="b">
        <f t="shared" si="293"/>
        <v>1</v>
      </c>
      <c r="M1597" s="19" t="b">
        <f t="shared" si="294"/>
        <v>1</v>
      </c>
      <c r="N1597" s="19" t="b">
        <f t="shared" si="295"/>
        <v>1</v>
      </c>
      <c r="O1597" s="19" t="b">
        <f t="shared" si="296"/>
        <v>0</v>
      </c>
      <c r="P1597" s="19" t="b">
        <f>IF(B1597="GN",ISNA(VLOOKUP($K1597,'GN codes'!$A:$A,1,FALSE)),ISNA(VLOOKUP($K1597,'Prodcom codes'!$A:$A,1,FALSE)))</f>
        <v>1</v>
      </c>
      <c r="Q1597" s="19" t="b">
        <f t="shared" si="297"/>
        <v>0</v>
      </c>
      <c r="R1597" s="19" t="b">
        <f t="shared" si="298"/>
        <v>0</v>
      </c>
      <c r="S1597" s="19" t="b">
        <f t="shared" si="299"/>
        <v>0</v>
      </c>
      <c r="T1597" s="19" t="b">
        <f t="shared" si="300"/>
        <v>0</v>
      </c>
      <c r="U1597" s="19" t="b">
        <f t="shared" si="301"/>
        <v>0</v>
      </c>
    </row>
    <row r="1598" spans="8:21" x14ac:dyDescent="0.25">
      <c r="H1598" s="13" t="str">
        <f>_xlfn.IFNA(IF(B1598="GN",VLOOKUP($K1598,'GN codes'!$A:$E,3,FALSE),VLOOKUP($K1598,'Prodcom codes'!$A:$F,4,FALSE)),"")</f>
        <v/>
      </c>
      <c r="I1598" s="16" t="str">
        <f t="shared" si="290"/>
        <v/>
      </c>
      <c r="J1598" s="17" t="str">
        <f t="shared" si="291"/>
        <v/>
      </c>
      <c r="K1598" s="13" t="str">
        <f t="shared" si="292"/>
        <v/>
      </c>
      <c r="L1598" s="19" t="b">
        <f t="shared" si="293"/>
        <v>1</v>
      </c>
      <c r="M1598" s="19" t="b">
        <f t="shared" si="294"/>
        <v>1</v>
      </c>
      <c r="N1598" s="19" t="b">
        <f t="shared" si="295"/>
        <v>1</v>
      </c>
      <c r="O1598" s="19" t="b">
        <f t="shared" si="296"/>
        <v>0</v>
      </c>
      <c r="P1598" s="19" t="b">
        <f>IF(B1598="GN",ISNA(VLOOKUP($K1598,'GN codes'!$A:$A,1,FALSE)),ISNA(VLOOKUP($K1598,'Prodcom codes'!$A:$A,1,FALSE)))</f>
        <v>1</v>
      </c>
      <c r="Q1598" s="19" t="b">
        <f t="shared" si="297"/>
        <v>0</v>
      </c>
      <c r="R1598" s="19" t="b">
        <f t="shared" si="298"/>
        <v>0</v>
      </c>
      <c r="S1598" s="19" t="b">
        <f t="shared" si="299"/>
        <v>0</v>
      </c>
      <c r="T1598" s="19" t="b">
        <f t="shared" si="300"/>
        <v>0</v>
      </c>
      <c r="U1598" s="19" t="b">
        <f t="shared" si="301"/>
        <v>0</v>
      </c>
    </row>
    <row r="1599" spans="8:21" x14ac:dyDescent="0.25">
      <c r="H1599" s="13" t="str">
        <f>_xlfn.IFNA(IF(B1599="GN",VLOOKUP($K1599,'GN codes'!$A:$E,3,FALSE),VLOOKUP($K1599,'Prodcom codes'!$A:$F,4,FALSE)),"")</f>
        <v/>
      </c>
      <c r="I1599" s="16" t="str">
        <f t="shared" si="290"/>
        <v/>
      </c>
      <c r="J1599" s="17" t="str">
        <f t="shared" si="291"/>
        <v/>
      </c>
      <c r="K1599" s="13" t="str">
        <f t="shared" si="292"/>
        <v/>
      </c>
      <c r="L1599" s="19" t="b">
        <f t="shared" si="293"/>
        <v>1</v>
      </c>
      <c r="M1599" s="19" t="b">
        <f t="shared" si="294"/>
        <v>1</v>
      </c>
      <c r="N1599" s="19" t="b">
        <f t="shared" si="295"/>
        <v>1</v>
      </c>
      <c r="O1599" s="19" t="b">
        <f t="shared" si="296"/>
        <v>0</v>
      </c>
      <c r="P1599" s="19" t="b">
        <f>IF(B1599="GN",ISNA(VLOOKUP($K1599,'GN codes'!$A:$A,1,FALSE)),ISNA(VLOOKUP($K1599,'Prodcom codes'!$A:$A,1,FALSE)))</f>
        <v>1</v>
      </c>
      <c r="Q1599" s="19" t="b">
        <f t="shared" si="297"/>
        <v>0</v>
      </c>
      <c r="R1599" s="19" t="b">
        <f t="shared" si="298"/>
        <v>0</v>
      </c>
      <c r="S1599" s="19" t="b">
        <f t="shared" si="299"/>
        <v>0</v>
      </c>
      <c r="T1599" s="19" t="b">
        <f t="shared" si="300"/>
        <v>0</v>
      </c>
      <c r="U1599" s="19" t="b">
        <f t="shared" si="301"/>
        <v>0</v>
      </c>
    </row>
    <row r="1600" spans="8:21" x14ac:dyDescent="0.25">
      <c r="H1600" s="13" t="str">
        <f>_xlfn.IFNA(IF(B1600="GN",VLOOKUP($K1600,'GN codes'!$A:$E,3,FALSE),VLOOKUP($K1600,'Prodcom codes'!$A:$F,4,FALSE)),"")</f>
        <v/>
      </c>
      <c r="I1600" s="16" t="str">
        <f t="shared" si="290"/>
        <v/>
      </c>
      <c r="J1600" s="17" t="str">
        <f t="shared" si="291"/>
        <v/>
      </c>
      <c r="K1600" s="13" t="str">
        <f t="shared" si="292"/>
        <v/>
      </c>
      <c r="L1600" s="19" t="b">
        <f t="shared" si="293"/>
        <v>1</v>
      </c>
      <c r="M1600" s="19" t="b">
        <f t="shared" si="294"/>
        <v>1</v>
      </c>
      <c r="N1600" s="19" t="b">
        <f t="shared" si="295"/>
        <v>1</v>
      </c>
      <c r="O1600" s="19" t="b">
        <f t="shared" si="296"/>
        <v>0</v>
      </c>
      <c r="P1600" s="19" t="b">
        <f>IF(B1600="GN",ISNA(VLOOKUP($K1600,'GN codes'!$A:$A,1,FALSE)),ISNA(VLOOKUP($K1600,'Prodcom codes'!$A:$A,1,FALSE)))</f>
        <v>1</v>
      </c>
      <c r="Q1600" s="19" t="b">
        <f t="shared" si="297"/>
        <v>0</v>
      </c>
      <c r="R1600" s="19" t="b">
        <f t="shared" si="298"/>
        <v>0</v>
      </c>
      <c r="S1600" s="19" t="b">
        <f t="shared" si="299"/>
        <v>0</v>
      </c>
      <c r="T1600" s="19" t="b">
        <f t="shared" si="300"/>
        <v>0</v>
      </c>
      <c r="U1600" s="19" t="b">
        <f t="shared" si="301"/>
        <v>0</v>
      </c>
    </row>
    <row r="1601" spans="8:21" x14ac:dyDescent="0.25">
      <c r="H1601" s="13" t="str">
        <f>_xlfn.IFNA(IF(B1601="GN",VLOOKUP($K1601,'GN codes'!$A:$E,3,FALSE),VLOOKUP($K1601,'Prodcom codes'!$A:$F,4,FALSE)),"")</f>
        <v/>
      </c>
      <c r="I1601" s="16" t="str">
        <f t="shared" si="290"/>
        <v/>
      </c>
      <c r="J1601" s="17" t="str">
        <f t="shared" si="291"/>
        <v/>
      </c>
      <c r="K1601" s="13" t="str">
        <f t="shared" si="292"/>
        <v/>
      </c>
      <c r="L1601" s="19" t="b">
        <f t="shared" si="293"/>
        <v>1</v>
      </c>
      <c r="M1601" s="19" t="b">
        <f t="shared" si="294"/>
        <v>1</v>
      </c>
      <c r="N1601" s="19" t="b">
        <f t="shared" si="295"/>
        <v>1</v>
      </c>
      <c r="O1601" s="19" t="b">
        <f t="shared" si="296"/>
        <v>0</v>
      </c>
      <c r="P1601" s="19" t="b">
        <f>IF(B1601="GN",ISNA(VLOOKUP($K1601,'GN codes'!$A:$A,1,FALSE)),ISNA(VLOOKUP($K1601,'Prodcom codes'!$A:$A,1,FALSE)))</f>
        <v>1</v>
      </c>
      <c r="Q1601" s="19" t="b">
        <f t="shared" si="297"/>
        <v>0</v>
      </c>
      <c r="R1601" s="19" t="b">
        <f t="shared" si="298"/>
        <v>0</v>
      </c>
      <c r="S1601" s="19" t="b">
        <f t="shared" si="299"/>
        <v>0</v>
      </c>
      <c r="T1601" s="19" t="b">
        <f t="shared" si="300"/>
        <v>0</v>
      </c>
      <c r="U1601" s="19" t="b">
        <f t="shared" si="301"/>
        <v>0</v>
      </c>
    </row>
    <row r="1602" spans="8:21" x14ac:dyDescent="0.25">
      <c r="H1602" s="13" t="str">
        <f>_xlfn.IFNA(IF(B1602="GN",VLOOKUP($K1602,'GN codes'!$A:$E,3,FALSE),VLOOKUP($K1602,'Prodcom codes'!$A:$F,4,FALSE)),"")</f>
        <v/>
      </c>
      <c r="I1602" s="16" t="str">
        <f t="shared" si="290"/>
        <v/>
      </c>
      <c r="J1602" s="17" t="str">
        <f t="shared" si="291"/>
        <v/>
      </c>
      <c r="K1602" s="13" t="str">
        <f t="shared" si="292"/>
        <v/>
      </c>
      <c r="L1602" s="19" t="b">
        <f t="shared" si="293"/>
        <v>1</v>
      </c>
      <c r="M1602" s="19" t="b">
        <f t="shared" si="294"/>
        <v>1</v>
      </c>
      <c r="N1602" s="19" t="b">
        <f t="shared" si="295"/>
        <v>1</v>
      </c>
      <c r="O1602" s="19" t="b">
        <f t="shared" si="296"/>
        <v>0</v>
      </c>
      <c r="P1602" s="19" t="b">
        <f>IF(B1602="GN",ISNA(VLOOKUP($K1602,'GN codes'!$A:$A,1,FALSE)),ISNA(VLOOKUP($K1602,'Prodcom codes'!$A:$A,1,FALSE)))</f>
        <v>1</v>
      </c>
      <c r="Q1602" s="19" t="b">
        <f t="shared" si="297"/>
        <v>0</v>
      </c>
      <c r="R1602" s="19" t="b">
        <f t="shared" si="298"/>
        <v>0</v>
      </c>
      <c r="S1602" s="19" t="b">
        <f t="shared" si="299"/>
        <v>0</v>
      </c>
      <c r="T1602" s="19" t="b">
        <f t="shared" si="300"/>
        <v>0</v>
      </c>
      <c r="U1602" s="19" t="b">
        <f t="shared" si="301"/>
        <v>0</v>
      </c>
    </row>
    <row r="1603" spans="8:21" x14ac:dyDescent="0.25">
      <c r="H1603" s="13" t="str">
        <f>_xlfn.IFNA(IF(B1603="GN",VLOOKUP($K1603,'GN codes'!$A:$E,3,FALSE),VLOOKUP($K1603,'Prodcom codes'!$A:$F,4,FALSE)),"")</f>
        <v/>
      </c>
      <c r="I1603" s="16" t="str">
        <f t="shared" ref="I1603:I1666" si="302">IF(L1603,"",IF(OR(M1603:U1603),"O","P"))</f>
        <v/>
      </c>
      <c r="J1603" s="17" t="str">
        <f t="shared" ref="J1603:J1666" si="303">IF(L1603,"",IF(M1603,M$1,IF(N1603,N$1,IF(O1603,O$1,IF(P1603,P$1,IF(Q1603,Q$1,IF(R1603,R$1,IF(S1603,S$1,IF(T1603,T$1,IF(U1603,U$1,""))))))))))</f>
        <v/>
      </c>
      <c r="K1603" s="13" t="str">
        <f t="shared" ref="K1603:K1666" si="304">IF(LEN(SUBSTITUTE($A1603,".",""))&gt;8,LEFT(SUBSTITUTE($A1603,".",""),8),TEXT(SUBSTITUTE($A1603,".",""),"00000000"))</f>
        <v/>
      </c>
      <c r="L1603" s="19" t="b">
        <f t="shared" ref="L1603:L1666" si="305">SUMPRODUCT(-($A1603:$G1603&lt;&gt;""))=0</f>
        <v>1</v>
      </c>
      <c r="M1603" s="19" t="b">
        <f t="shared" ref="M1603:M1666" si="306">IF(AND(H1603&lt;&gt;"",H1603&lt;&gt;"n.v.t"),OR(SUMPRODUCT(-($A1603:$C1603&lt;&gt;""))&gt;-3,SUMPRODUCT(-($D1603:$E1603&lt;&gt;""))&gt;-2),OR(SUMPRODUCT(-($A1603:$C1603&lt;&gt;""))&gt;-3,$D1603=""))</f>
        <v>1</v>
      </c>
      <c r="N1603" s="19" t="b">
        <f t="shared" ref="N1603:N1666" si="307">AND(B1603&lt;&gt;"GN",B1603&lt;&gt;"Prodcom")</f>
        <v>1</v>
      </c>
      <c r="O1603" s="19" t="b">
        <f t="shared" ref="O1603:O1666" si="308">AND(C1603&lt;&gt;0,C1603&lt;&gt;1)</f>
        <v>0</v>
      </c>
      <c r="P1603" s="19" t="b">
        <f>IF(B1603="GN",ISNA(VLOOKUP($K1603,'GN codes'!$A:$A,1,FALSE)),ISNA(VLOOKUP($K1603,'Prodcom codes'!$A:$A,1,FALSE)))</f>
        <v>1</v>
      </c>
      <c r="Q1603" s="19" t="b">
        <f t="shared" ref="Q1603:Q1666" si="309">IF(OR(ISBLANK($D1603),AND(ISNUMBER($D1603),$D1603&gt;=0,$D1603&lt;=50000000)),FALSE,TRUE)</f>
        <v>0</v>
      </c>
      <c r="R1603" s="19" t="b">
        <f t="shared" ref="R1603:R1666" si="310">IF(OR(ISBLANK($E1603),AND(ISNUMBER($E1603),$E1603&gt;=0,$E1603&lt;=50000000)),FALSE,TRUE)</f>
        <v>0</v>
      </c>
      <c r="S1603" s="19" t="b">
        <f t="shared" ref="S1603:S1666" si="311">IF(OR(ISBLANK($F1603),AND(ISNUMBER($F1603),$F1603&gt;=0,$F1603&lt;=50000000)),FALSE,TRUE)</f>
        <v>0</v>
      </c>
      <c r="T1603" s="19" t="b">
        <f t="shared" ref="T1603:T1666" si="312">IF(OR(ISBLANK($G1603),AND(ISNUMBER($G1603),$G1603&gt;=0,$G1603&lt;=50000000)),FALSE,TRUE)</f>
        <v>0</v>
      </c>
      <c r="U1603" s="19" t="b">
        <f t="shared" ref="U1603:U1666" si="313">AND(SUMPRODUCT(-($F1603:$G1603&lt;&gt;""))&gt;-2,OR(LEFT($K1603,4)="1051",LEFT($K1603,3)="040"))</f>
        <v>0</v>
      </c>
    </row>
    <row r="1604" spans="8:21" x14ac:dyDescent="0.25">
      <c r="H1604" s="13" t="str">
        <f>_xlfn.IFNA(IF(B1604="GN",VLOOKUP($K1604,'GN codes'!$A:$E,3,FALSE),VLOOKUP($K1604,'Prodcom codes'!$A:$F,4,FALSE)),"")</f>
        <v/>
      </c>
      <c r="I1604" s="16" t="str">
        <f t="shared" si="302"/>
        <v/>
      </c>
      <c r="J1604" s="17" t="str">
        <f t="shared" si="303"/>
        <v/>
      </c>
      <c r="K1604" s="13" t="str">
        <f t="shared" si="304"/>
        <v/>
      </c>
      <c r="L1604" s="19" t="b">
        <f t="shared" si="305"/>
        <v>1</v>
      </c>
      <c r="M1604" s="19" t="b">
        <f t="shared" si="306"/>
        <v>1</v>
      </c>
      <c r="N1604" s="19" t="b">
        <f t="shared" si="307"/>
        <v>1</v>
      </c>
      <c r="O1604" s="19" t="b">
        <f t="shared" si="308"/>
        <v>0</v>
      </c>
      <c r="P1604" s="19" t="b">
        <f>IF(B1604="GN",ISNA(VLOOKUP($K1604,'GN codes'!$A:$A,1,FALSE)),ISNA(VLOOKUP($K1604,'Prodcom codes'!$A:$A,1,FALSE)))</f>
        <v>1</v>
      </c>
      <c r="Q1604" s="19" t="b">
        <f t="shared" si="309"/>
        <v>0</v>
      </c>
      <c r="R1604" s="19" t="b">
        <f t="shared" si="310"/>
        <v>0</v>
      </c>
      <c r="S1604" s="19" t="b">
        <f t="shared" si="311"/>
        <v>0</v>
      </c>
      <c r="T1604" s="19" t="b">
        <f t="shared" si="312"/>
        <v>0</v>
      </c>
      <c r="U1604" s="19" t="b">
        <f t="shared" si="313"/>
        <v>0</v>
      </c>
    </row>
    <row r="1605" spans="8:21" x14ac:dyDescent="0.25">
      <c r="H1605" s="13" t="str">
        <f>_xlfn.IFNA(IF(B1605="GN",VLOOKUP($K1605,'GN codes'!$A:$E,3,FALSE),VLOOKUP($K1605,'Prodcom codes'!$A:$F,4,FALSE)),"")</f>
        <v/>
      </c>
      <c r="I1605" s="16" t="str">
        <f t="shared" si="302"/>
        <v/>
      </c>
      <c r="J1605" s="17" t="str">
        <f t="shared" si="303"/>
        <v/>
      </c>
      <c r="K1605" s="13" t="str">
        <f t="shared" si="304"/>
        <v/>
      </c>
      <c r="L1605" s="19" t="b">
        <f t="shared" si="305"/>
        <v>1</v>
      </c>
      <c r="M1605" s="19" t="b">
        <f t="shared" si="306"/>
        <v>1</v>
      </c>
      <c r="N1605" s="19" t="b">
        <f t="shared" si="307"/>
        <v>1</v>
      </c>
      <c r="O1605" s="19" t="b">
        <f t="shared" si="308"/>
        <v>0</v>
      </c>
      <c r="P1605" s="19" t="b">
        <f>IF(B1605="GN",ISNA(VLOOKUP($K1605,'GN codes'!$A:$A,1,FALSE)),ISNA(VLOOKUP($K1605,'Prodcom codes'!$A:$A,1,FALSE)))</f>
        <v>1</v>
      </c>
      <c r="Q1605" s="19" t="b">
        <f t="shared" si="309"/>
        <v>0</v>
      </c>
      <c r="R1605" s="19" t="b">
        <f t="shared" si="310"/>
        <v>0</v>
      </c>
      <c r="S1605" s="19" t="b">
        <f t="shared" si="311"/>
        <v>0</v>
      </c>
      <c r="T1605" s="19" t="b">
        <f t="shared" si="312"/>
        <v>0</v>
      </c>
      <c r="U1605" s="19" t="b">
        <f t="shared" si="313"/>
        <v>0</v>
      </c>
    </row>
    <row r="1606" spans="8:21" x14ac:dyDescent="0.25">
      <c r="H1606" s="13" t="str">
        <f>_xlfn.IFNA(IF(B1606="GN",VLOOKUP($K1606,'GN codes'!$A:$E,3,FALSE),VLOOKUP($K1606,'Prodcom codes'!$A:$F,4,FALSE)),"")</f>
        <v/>
      </c>
      <c r="I1606" s="16" t="str">
        <f t="shared" si="302"/>
        <v/>
      </c>
      <c r="J1606" s="17" t="str">
        <f t="shared" si="303"/>
        <v/>
      </c>
      <c r="K1606" s="13" t="str">
        <f t="shared" si="304"/>
        <v/>
      </c>
      <c r="L1606" s="19" t="b">
        <f t="shared" si="305"/>
        <v>1</v>
      </c>
      <c r="M1606" s="19" t="b">
        <f t="shared" si="306"/>
        <v>1</v>
      </c>
      <c r="N1606" s="19" t="b">
        <f t="shared" si="307"/>
        <v>1</v>
      </c>
      <c r="O1606" s="19" t="b">
        <f t="shared" si="308"/>
        <v>0</v>
      </c>
      <c r="P1606" s="19" t="b">
        <f>IF(B1606="GN",ISNA(VLOOKUP($K1606,'GN codes'!$A:$A,1,FALSE)),ISNA(VLOOKUP($K1606,'Prodcom codes'!$A:$A,1,FALSE)))</f>
        <v>1</v>
      </c>
      <c r="Q1606" s="19" t="b">
        <f t="shared" si="309"/>
        <v>0</v>
      </c>
      <c r="R1606" s="19" t="b">
        <f t="shared" si="310"/>
        <v>0</v>
      </c>
      <c r="S1606" s="19" t="b">
        <f t="shared" si="311"/>
        <v>0</v>
      </c>
      <c r="T1606" s="19" t="b">
        <f t="shared" si="312"/>
        <v>0</v>
      </c>
      <c r="U1606" s="19" t="b">
        <f t="shared" si="313"/>
        <v>0</v>
      </c>
    </row>
    <row r="1607" spans="8:21" x14ac:dyDescent="0.25">
      <c r="H1607" s="13" t="str">
        <f>_xlfn.IFNA(IF(B1607="GN",VLOOKUP($K1607,'GN codes'!$A:$E,3,FALSE),VLOOKUP($K1607,'Prodcom codes'!$A:$F,4,FALSE)),"")</f>
        <v/>
      </c>
      <c r="I1607" s="16" t="str">
        <f t="shared" si="302"/>
        <v/>
      </c>
      <c r="J1607" s="17" t="str">
        <f t="shared" si="303"/>
        <v/>
      </c>
      <c r="K1607" s="13" t="str">
        <f t="shared" si="304"/>
        <v/>
      </c>
      <c r="L1607" s="19" t="b">
        <f t="shared" si="305"/>
        <v>1</v>
      </c>
      <c r="M1607" s="19" t="b">
        <f t="shared" si="306"/>
        <v>1</v>
      </c>
      <c r="N1607" s="19" t="b">
        <f t="shared" si="307"/>
        <v>1</v>
      </c>
      <c r="O1607" s="19" t="b">
        <f t="shared" si="308"/>
        <v>0</v>
      </c>
      <c r="P1607" s="19" t="b">
        <f>IF(B1607="GN",ISNA(VLOOKUP($K1607,'GN codes'!$A:$A,1,FALSE)),ISNA(VLOOKUP($K1607,'Prodcom codes'!$A:$A,1,FALSE)))</f>
        <v>1</v>
      </c>
      <c r="Q1607" s="19" t="b">
        <f t="shared" si="309"/>
        <v>0</v>
      </c>
      <c r="R1607" s="19" t="b">
        <f t="shared" si="310"/>
        <v>0</v>
      </c>
      <c r="S1607" s="19" t="b">
        <f t="shared" si="311"/>
        <v>0</v>
      </c>
      <c r="T1607" s="19" t="b">
        <f t="shared" si="312"/>
        <v>0</v>
      </c>
      <c r="U1607" s="19" t="b">
        <f t="shared" si="313"/>
        <v>0</v>
      </c>
    </row>
    <row r="1608" spans="8:21" x14ac:dyDescent="0.25">
      <c r="H1608" s="13" t="str">
        <f>_xlfn.IFNA(IF(B1608="GN",VLOOKUP($K1608,'GN codes'!$A:$E,3,FALSE),VLOOKUP($K1608,'Prodcom codes'!$A:$F,4,FALSE)),"")</f>
        <v/>
      </c>
      <c r="I1608" s="16" t="str">
        <f t="shared" si="302"/>
        <v/>
      </c>
      <c r="J1608" s="17" t="str">
        <f t="shared" si="303"/>
        <v/>
      </c>
      <c r="K1608" s="13" t="str">
        <f t="shared" si="304"/>
        <v/>
      </c>
      <c r="L1608" s="19" t="b">
        <f t="shared" si="305"/>
        <v>1</v>
      </c>
      <c r="M1608" s="19" t="b">
        <f t="shared" si="306"/>
        <v>1</v>
      </c>
      <c r="N1608" s="19" t="b">
        <f t="shared" si="307"/>
        <v>1</v>
      </c>
      <c r="O1608" s="19" t="b">
        <f t="shared" si="308"/>
        <v>0</v>
      </c>
      <c r="P1608" s="19" t="b">
        <f>IF(B1608="GN",ISNA(VLOOKUP($K1608,'GN codes'!$A:$A,1,FALSE)),ISNA(VLOOKUP($K1608,'Prodcom codes'!$A:$A,1,FALSE)))</f>
        <v>1</v>
      </c>
      <c r="Q1608" s="19" t="b">
        <f t="shared" si="309"/>
        <v>0</v>
      </c>
      <c r="R1608" s="19" t="b">
        <f t="shared" si="310"/>
        <v>0</v>
      </c>
      <c r="S1608" s="19" t="b">
        <f t="shared" si="311"/>
        <v>0</v>
      </c>
      <c r="T1608" s="19" t="b">
        <f t="shared" si="312"/>
        <v>0</v>
      </c>
      <c r="U1608" s="19" t="b">
        <f t="shared" si="313"/>
        <v>0</v>
      </c>
    </row>
    <row r="1609" spans="8:21" x14ac:dyDescent="0.25">
      <c r="H1609" s="13" t="str">
        <f>_xlfn.IFNA(IF(B1609="GN",VLOOKUP($K1609,'GN codes'!$A:$E,3,FALSE),VLOOKUP($K1609,'Prodcom codes'!$A:$F,4,FALSE)),"")</f>
        <v/>
      </c>
      <c r="I1609" s="16" t="str">
        <f t="shared" si="302"/>
        <v/>
      </c>
      <c r="J1609" s="17" t="str">
        <f t="shared" si="303"/>
        <v/>
      </c>
      <c r="K1609" s="13" t="str">
        <f t="shared" si="304"/>
        <v/>
      </c>
      <c r="L1609" s="19" t="b">
        <f t="shared" si="305"/>
        <v>1</v>
      </c>
      <c r="M1609" s="19" t="b">
        <f t="shared" si="306"/>
        <v>1</v>
      </c>
      <c r="N1609" s="19" t="b">
        <f t="shared" si="307"/>
        <v>1</v>
      </c>
      <c r="O1609" s="19" t="b">
        <f t="shared" si="308"/>
        <v>0</v>
      </c>
      <c r="P1609" s="19" t="b">
        <f>IF(B1609="GN",ISNA(VLOOKUP($K1609,'GN codes'!$A:$A,1,FALSE)),ISNA(VLOOKUP($K1609,'Prodcom codes'!$A:$A,1,FALSE)))</f>
        <v>1</v>
      </c>
      <c r="Q1609" s="19" t="b">
        <f t="shared" si="309"/>
        <v>0</v>
      </c>
      <c r="R1609" s="19" t="b">
        <f t="shared" si="310"/>
        <v>0</v>
      </c>
      <c r="S1609" s="19" t="b">
        <f t="shared" si="311"/>
        <v>0</v>
      </c>
      <c r="T1609" s="19" t="b">
        <f t="shared" si="312"/>
        <v>0</v>
      </c>
      <c r="U1609" s="19" t="b">
        <f t="shared" si="313"/>
        <v>0</v>
      </c>
    </row>
    <row r="1610" spans="8:21" x14ac:dyDescent="0.25">
      <c r="H1610" s="13" t="str">
        <f>_xlfn.IFNA(IF(B1610="GN",VLOOKUP($K1610,'GN codes'!$A:$E,3,FALSE),VLOOKUP($K1610,'Prodcom codes'!$A:$F,4,FALSE)),"")</f>
        <v/>
      </c>
      <c r="I1610" s="16" t="str">
        <f t="shared" si="302"/>
        <v/>
      </c>
      <c r="J1610" s="17" t="str">
        <f t="shared" si="303"/>
        <v/>
      </c>
      <c r="K1610" s="13" t="str">
        <f t="shared" si="304"/>
        <v/>
      </c>
      <c r="L1610" s="19" t="b">
        <f t="shared" si="305"/>
        <v>1</v>
      </c>
      <c r="M1610" s="19" t="b">
        <f t="shared" si="306"/>
        <v>1</v>
      </c>
      <c r="N1610" s="19" t="b">
        <f t="shared" si="307"/>
        <v>1</v>
      </c>
      <c r="O1610" s="19" t="b">
        <f t="shared" si="308"/>
        <v>0</v>
      </c>
      <c r="P1610" s="19" t="b">
        <f>IF(B1610="GN",ISNA(VLOOKUP($K1610,'GN codes'!$A:$A,1,FALSE)),ISNA(VLOOKUP($K1610,'Prodcom codes'!$A:$A,1,FALSE)))</f>
        <v>1</v>
      </c>
      <c r="Q1610" s="19" t="b">
        <f t="shared" si="309"/>
        <v>0</v>
      </c>
      <c r="R1610" s="19" t="b">
        <f t="shared" si="310"/>
        <v>0</v>
      </c>
      <c r="S1610" s="19" t="b">
        <f t="shared" si="311"/>
        <v>0</v>
      </c>
      <c r="T1610" s="19" t="b">
        <f t="shared" si="312"/>
        <v>0</v>
      </c>
      <c r="U1610" s="19" t="b">
        <f t="shared" si="313"/>
        <v>0</v>
      </c>
    </row>
    <row r="1611" spans="8:21" x14ac:dyDescent="0.25">
      <c r="H1611" s="13" t="str">
        <f>_xlfn.IFNA(IF(B1611="GN",VLOOKUP($K1611,'GN codes'!$A:$E,3,FALSE),VLOOKUP($K1611,'Prodcom codes'!$A:$F,4,FALSE)),"")</f>
        <v/>
      </c>
      <c r="I1611" s="16" t="str">
        <f t="shared" si="302"/>
        <v/>
      </c>
      <c r="J1611" s="17" t="str">
        <f t="shared" si="303"/>
        <v/>
      </c>
      <c r="K1611" s="13" t="str">
        <f t="shared" si="304"/>
        <v/>
      </c>
      <c r="L1611" s="19" t="b">
        <f t="shared" si="305"/>
        <v>1</v>
      </c>
      <c r="M1611" s="19" t="b">
        <f t="shared" si="306"/>
        <v>1</v>
      </c>
      <c r="N1611" s="19" t="b">
        <f t="shared" si="307"/>
        <v>1</v>
      </c>
      <c r="O1611" s="19" t="b">
        <f t="shared" si="308"/>
        <v>0</v>
      </c>
      <c r="P1611" s="19" t="b">
        <f>IF(B1611="GN",ISNA(VLOOKUP($K1611,'GN codes'!$A:$A,1,FALSE)),ISNA(VLOOKUP($K1611,'Prodcom codes'!$A:$A,1,FALSE)))</f>
        <v>1</v>
      </c>
      <c r="Q1611" s="19" t="b">
        <f t="shared" si="309"/>
        <v>0</v>
      </c>
      <c r="R1611" s="19" t="b">
        <f t="shared" si="310"/>
        <v>0</v>
      </c>
      <c r="S1611" s="19" t="b">
        <f t="shared" si="311"/>
        <v>0</v>
      </c>
      <c r="T1611" s="19" t="b">
        <f t="shared" si="312"/>
        <v>0</v>
      </c>
      <c r="U1611" s="19" t="b">
        <f t="shared" si="313"/>
        <v>0</v>
      </c>
    </row>
    <row r="1612" spans="8:21" x14ac:dyDescent="0.25">
      <c r="H1612" s="13" t="str">
        <f>_xlfn.IFNA(IF(B1612="GN",VLOOKUP($K1612,'GN codes'!$A:$E,3,FALSE),VLOOKUP($K1612,'Prodcom codes'!$A:$F,4,FALSE)),"")</f>
        <v/>
      </c>
      <c r="I1612" s="16" t="str">
        <f t="shared" si="302"/>
        <v/>
      </c>
      <c r="J1612" s="17" t="str">
        <f t="shared" si="303"/>
        <v/>
      </c>
      <c r="K1612" s="13" t="str">
        <f t="shared" si="304"/>
        <v/>
      </c>
      <c r="L1612" s="19" t="b">
        <f t="shared" si="305"/>
        <v>1</v>
      </c>
      <c r="M1612" s="19" t="b">
        <f t="shared" si="306"/>
        <v>1</v>
      </c>
      <c r="N1612" s="19" t="b">
        <f t="shared" si="307"/>
        <v>1</v>
      </c>
      <c r="O1612" s="19" t="b">
        <f t="shared" si="308"/>
        <v>0</v>
      </c>
      <c r="P1612" s="19" t="b">
        <f>IF(B1612="GN",ISNA(VLOOKUP($K1612,'GN codes'!$A:$A,1,FALSE)),ISNA(VLOOKUP($K1612,'Prodcom codes'!$A:$A,1,FALSE)))</f>
        <v>1</v>
      </c>
      <c r="Q1612" s="19" t="b">
        <f t="shared" si="309"/>
        <v>0</v>
      </c>
      <c r="R1612" s="19" t="b">
        <f t="shared" si="310"/>
        <v>0</v>
      </c>
      <c r="S1612" s="19" t="b">
        <f t="shared" si="311"/>
        <v>0</v>
      </c>
      <c r="T1612" s="19" t="b">
        <f t="shared" si="312"/>
        <v>0</v>
      </c>
      <c r="U1612" s="19" t="b">
        <f t="shared" si="313"/>
        <v>0</v>
      </c>
    </row>
    <row r="1613" spans="8:21" x14ac:dyDescent="0.25">
      <c r="H1613" s="13" t="str">
        <f>_xlfn.IFNA(IF(B1613="GN",VLOOKUP($K1613,'GN codes'!$A:$E,3,FALSE),VLOOKUP($K1613,'Prodcom codes'!$A:$F,4,FALSE)),"")</f>
        <v/>
      </c>
      <c r="I1613" s="16" t="str">
        <f t="shared" si="302"/>
        <v/>
      </c>
      <c r="J1613" s="17" t="str">
        <f t="shared" si="303"/>
        <v/>
      </c>
      <c r="K1613" s="13" t="str">
        <f t="shared" si="304"/>
        <v/>
      </c>
      <c r="L1613" s="19" t="b">
        <f t="shared" si="305"/>
        <v>1</v>
      </c>
      <c r="M1613" s="19" t="b">
        <f t="shared" si="306"/>
        <v>1</v>
      </c>
      <c r="N1613" s="19" t="b">
        <f t="shared" si="307"/>
        <v>1</v>
      </c>
      <c r="O1613" s="19" t="b">
        <f t="shared" si="308"/>
        <v>0</v>
      </c>
      <c r="P1613" s="19" t="b">
        <f>IF(B1613="GN",ISNA(VLOOKUP($K1613,'GN codes'!$A:$A,1,FALSE)),ISNA(VLOOKUP($K1613,'Prodcom codes'!$A:$A,1,FALSE)))</f>
        <v>1</v>
      </c>
      <c r="Q1613" s="19" t="b">
        <f t="shared" si="309"/>
        <v>0</v>
      </c>
      <c r="R1613" s="19" t="b">
        <f t="shared" si="310"/>
        <v>0</v>
      </c>
      <c r="S1613" s="19" t="b">
        <f t="shared" si="311"/>
        <v>0</v>
      </c>
      <c r="T1613" s="19" t="b">
        <f t="shared" si="312"/>
        <v>0</v>
      </c>
      <c r="U1613" s="19" t="b">
        <f t="shared" si="313"/>
        <v>0</v>
      </c>
    </row>
    <row r="1614" spans="8:21" x14ac:dyDescent="0.25">
      <c r="H1614" s="13" t="str">
        <f>_xlfn.IFNA(IF(B1614="GN",VLOOKUP($K1614,'GN codes'!$A:$E,3,FALSE),VLOOKUP($K1614,'Prodcom codes'!$A:$F,4,FALSE)),"")</f>
        <v/>
      </c>
      <c r="I1614" s="16" t="str">
        <f t="shared" si="302"/>
        <v/>
      </c>
      <c r="J1614" s="17" t="str">
        <f t="shared" si="303"/>
        <v/>
      </c>
      <c r="K1614" s="13" t="str">
        <f t="shared" si="304"/>
        <v/>
      </c>
      <c r="L1614" s="19" t="b">
        <f t="shared" si="305"/>
        <v>1</v>
      </c>
      <c r="M1614" s="19" t="b">
        <f t="shared" si="306"/>
        <v>1</v>
      </c>
      <c r="N1614" s="19" t="b">
        <f t="shared" si="307"/>
        <v>1</v>
      </c>
      <c r="O1614" s="19" t="b">
        <f t="shared" si="308"/>
        <v>0</v>
      </c>
      <c r="P1614" s="19" t="b">
        <f>IF(B1614="GN",ISNA(VLOOKUP($K1614,'GN codes'!$A:$A,1,FALSE)),ISNA(VLOOKUP($K1614,'Prodcom codes'!$A:$A,1,FALSE)))</f>
        <v>1</v>
      </c>
      <c r="Q1614" s="19" t="b">
        <f t="shared" si="309"/>
        <v>0</v>
      </c>
      <c r="R1614" s="19" t="b">
        <f t="shared" si="310"/>
        <v>0</v>
      </c>
      <c r="S1614" s="19" t="b">
        <f t="shared" si="311"/>
        <v>0</v>
      </c>
      <c r="T1614" s="19" t="b">
        <f t="shared" si="312"/>
        <v>0</v>
      </c>
      <c r="U1614" s="19" t="b">
        <f t="shared" si="313"/>
        <v>0</v>
      </c>
    </row>
    <row r="1615" spans="8:21" x14ac:dyDescent="0.25">
      <c r="H1615" s="13" t="str">
        <f>_xlfn.IFNA(IF(B1615="GN",VLOOKUP($K1615,'GN codes'!$A:$E,3,FALSE),VLOOKUP($K1615,'Prodcom codes'!$A:$F,4,FALSE)),"")</f>
        <v/>
      </c>
      <c r="I1615" s="16" t="str">
        <f t="shared" si="302"/>
        <v/>
      </c>
      <c r="J1615" s="17" t="str">
        <f t="shared" si="303"/>
        <v/>
      </c>
      <c r="K1615" s="13" t="str">
        <f t="shared" si="304"/>
        <v/>
      </c>
      <c r="L1615" s="19" t="b">
        <f t="shared" si="305"/>
        <v>1</v>
      </c>
      <c r="M1615" s="19" t="b">
        <f t="shared" si="306"/>
        <v>1</v>
      </c>
      <c r="N1615" s="19" t="b">
        <f t="shared" si="307"/>
        <v>1</v>
      </c>
      <c r="O1615" s="19" t="b">
        <f t="shared" si="308"/>
        <v>0</v>
      </c>
      <c r="P1615" s="19" t="b">
        <f>IF(B1615="GN",ISNA(VLOOKUP($K1615,'GN codes'!$A:$A,1,FALSE)),ISNA(VLOOKUP($K1615,'Prodcom codes'!$A:$A,1,FALSE)))</f>
        <v>1</v>
      </c>
      <c r="Q1615" s="19" t="b">
        <f t="shared" si="309"/>
        <v>0</v>
      </c>
      <c r="R1615" s="19" t="b">
        <f t="shared" si="310"/>
        <v>0</v>
      </c>
      <c r="S1615" s="19" t="b">
        <f t="shared" si="311"/>
        <v>0</v>
      </c>
      <c r="T1615" s="19" t="b">
        <f t="shared" si="312"/>
        <v>0</v>
      </c>
      <c r="U1615" s="19" t="b">
        <f t="shared" si="313"/>
        <v>0</v>
      </c>
    </row>
    <row r="1616" spans="8:21" x14ac:dyDescent="0.25">
      <c r="H1616" s="13" t="str">
        <f>_xlfn.IFNA(IF(B1616="GN",VLOOKUP($K1616,'GN codes'!$A:$E,3,FALSE),VLOOKUP($K1616,'Prodcom codes'!$A:$F,4,FALSE)),"")</f>
        <v/>
      </c>
      <c r="I1616" s="16" t="str">
        <f t="shared" si="302"/>
        <v/>
      </c>
      <c r="J1616" s="17" t="str">
        <f t="shared" si="303"/>
        <v/>
      </c>
      <c r="K1616" s="13" t="str">
        <f t="shared" si="304"/>
        <v/>
      </c>
      <c r="L1616" s="19" t="b">
        <f t="shared" si="305"/>
        <v>1</v>
      </c>
      <c r="M1616" s="19" t="b">
        <f t="shared" si="306"/>
        <v>1</v>
      </c>
      <c r="N1616" s="19" t="b">
        <f t="shared" si="307"/>
        <v>1</v>
      </c>
      <c r="O1616" s="19" t="b">
        <f t="shared" si="308"/>
        <v>0</v>
      </c>
      <c r="P1616" s="19" t="b">
        <f>IF(B1616="GN",ISNA(VLOOKUP($K1616,'GN codes'!$A:$A,1,FALSE)),ISNA(VLOOKUP($K1616,'Prodcom codes'!$A:$A,1,FALSE)))</f>
        <v>1</v>
      </c>
      <c r="Q1616" s="19" t="b">
        <f t="shared" si="309"/>
        <v>0</v>
      </c>
      <c r="R1616" s="19" t="b">
        <f t="shared" si="310"/>
        <v>0</v>
      </c>
      <c r="S1616" s="19" t="b">
        <f t="shared" si="311"/>
        <v>0</v>
      </c>
      <c r="T1616" s="19" t="b">
        <f t="shared" si="312"/>
        <v>0</v>
      </c>
      <c r="U1616" s="19" t="b">
        <f t="shared" si="313"/>
        <v>0</v>
      </c>
    </row>
    <row r="1617" spans="8:21" x14ac:dyDescent="0.25">
      <c r="H1617" s="13" t="str">
        <f>_xlfn.IFNA(IF(B1617="GN",VLOOKUP($K1617,'GN codes'!$A:$E,3,FALSE),VLOOKUP($K1617,'Prodcom codes'!$A:$F,4,FALSE)),"")</f>
        <v/>
      </c>
      <c r="I1617" s="16" t="str">
        <f t="shared" si="302"/>
        <v/>
      </c>
      <c r="J1617" s="17" t="str">
        <f t="shared" si="303"/>
        <v/>
      </c>
      <c r="K1617" s="13" t="str">
        <f t="shared" si="304"/>
        <v/>
      </c>
      <c r="L1617" s="19" t="b">
        <f t="shared" si="305"/>
        <v>1</v>
      </c>
      <c r="M1617" s="19" t="b">
        <f t="shared" si="306"/>
        <v>1</v>
      </c>
      <c r="N1617" s="19" t="b">
        <f t="shared" si="307"/>
        <v>1</v>
      </c>
      <c r="O1617" s="19" t="b">
        <f t="shared" si="308"/>
        <v>0</v>
      </c>
      <c r="P1617" s="19" t="b">
        <f>IF(B1617="GN",ISNA(VLOOKUP($K1617,'GN codes'!$A:$A,1,FALSE)),ISNA(VLOOKUP($K1617,'Prodcom codes'!$A:$A,1,FALSE)))</f>
        <v>1</v>
      </c>
      <c r="Q1617" s="19" t="b">
        <f t="shared" si="309"/>
        <v>0</v>
      </c>
      <c r="R1617" s="19" t="b">
        <f t="shared" si="310"/>
        <v>0</v>
      </c>
      <c r="S1617" s="19" t="b">
        <f t="shared" si="311"/>
        <v>0</v>
      </c>
      <c r="T1617" s="19" t="b">
        <f t="shared" si="312"/>
        <v>0</v>
      </c>
      <c r="U1617" s="19" t="b">
        <f t="shared" si="313"/>
        <v>0</v>
      </c>
    </row>
    <row r="1618" spans="8:21" x14ac:dyDescent="0.25">
      <c r="H1618" s="13" t="str">
        <f>_xlfn.IFNA(IF(B1618="GN",VLOOKUP($K1618,'GN codes'!$A:$E,3,FALSE),VLOOKUP($K1618,'Prodcom codes'!$A:$F,4,FALSE)),"")</f>
        <v/>
      </c>
      <c r="I1618" s="16" t="str">
        <f t="shared" si="302"/>
        <v/>
      </c>
      <c r="J1618" s="17" t="str">
        <f t="shared" si="303"/>
        <v/>
      </c>
      <c r="K1618" s="13" t="str">
        <f t="shared" si="304"/>
        <v/>
      </c>
      <c r="L1618" s="19" t="b">
        <f t="shared" si="305"/>
        <v>1</v>
      </c>
      <c r="M1618" s="19" t="b">
        <f t="shared" si="306"/>
        <v>1</v>
      </c>
      <c r="N1618" s="19" t="b">
        <f t="shared" si="307"/>
        <v>1</v>
      </c>
      <c r="O1618" s="19" t="b">
        <f t="shared" si="308"/>
        <v>0</v>
      </c>
      <c r="P1618" s="19" t="b">
        <f>IF(B1618="GN",ISNA(VLOOKUP($K1618,'GN codes'!$A:$A,1,FALSE)),ISNA(VLOOKUP($K1618,'Prodcom codes'!$A:$A,1,FALSE)))</f>
        <v>1</v>
      </c>
      <c r="Q1618" s="19" t="b">
        <f t="shared" si="309"/>
        <v>0</v>
      </c>
      <c r="R1618" s="19" t="b">
        <f t="shared" si="310"/>
        <v>0</v>
      </c>
      <c r="S1618" s="19" t="b">
        <f t="shared" si="311"/>
        <v>0</v>
      </c>
      <c r="T1618" s="19" t="b">
        <f t="shared" si="312"/>
        <v>0</v>
      </c>
      <c r="U1618" s="19" t="b">
        <f t="shared" si="313"/>
        <v>0</v>
      </c>
    </row>
    <row r="1619" spans="8:21" x14ac:dyDescent="0.25">
      <c r="H1619" s="13" t="str">
        <f>_xlfn.IFNA(IF(B1619="GN",VLOOKUP($K1619,'GN codes'!$A:$E,3,FALSE),VLOOKUP($K1619,'Prodcom codes'!$A:$F,4,FALSE)),"")</f>
        <v/>
      </c>
      <c r="I1619" s="16" t="str">
        <f t="shared" si="302"/>
        <v/>
      </c>
      <c r="J1619" s="17" t="str">
        <f t="shared" si="303"/>
        <v/>
      </c>
      <c r="K1619" s="13" t="str">
        <f t="shared" si="304"/>
        <v/>
      </c>
      <c r="L1619" s="19" t="b">
        <f t="shared" si="305"/>
        <v>1</v>
      </c>
      <c r="M1619" s="19" t="b">
        <f t="shared" si="306"/>
        <v>1</v>
      </c>
      <c r="N1619" s="19" t="b">
        <f t="shared" si="307"/>
        <v>1</v>
      </c>
      <c r="O1619" s="19" t="b">
        <f t="shared" si="308"/>
        <v>0</v>
      </c>
      <c r="P1619" s="19" t="b">
        <f>IF(B1619="GN",ISNA(VLOOKUP($K1619,'GN codes'!$A:$A,1,FALSE)),ISNA(VLOOKUP($K1619,'Prodcom codes'!$A:$A,1,FALSE)))</f>
        <v>1</v>
      </c>
      <c r="Q1619" s="19" t="b">
        <f t="shared" si="309"/>
        <v>0</v>
      </c>
      <c r="R1619" s="19" t="b">
        <f t="shared" si="310"/>
        <v>0</v>
      </c>
      <c r="S1619" s="19" t="b">
        <f t="shared" si="311"/>
        <v>0</v>
      </c>
      <c r="T1619" s="19" t="b">
        <f t="shared" si="312"/>
        <v>0</v>
      </c>
      <c r="U1619" s="19" t="b">
        <f t="shared" si="313"/>
        <v>0</v>
      </c>
    </row>
    <row r="1620" spans="8:21" x14ac:dyDescent="0.25">
      <c r="H1620" s="13" t="str">
        <f>_xlfn.IFNA(IF(B1620="GN",VLOOKUP($K1620,'GN codes'!$A:$E,3,FALSE),VLOOKUP($K1620,'Prodcom codes'!$A:$F,4,FALSE)),"")</f>
        <v/>
      </c>
      <c r="I1620" s="16" t="str">
        <f t="shared" si="302"/>
        <v/>
      </c>
      <c r="J1620" s="17" t="str">
        <f t="shared" si="303"/>
        <v/>
      </c>
      <c r="K1620" s="13" t="str">
        <f t="shared" si="304"/>
        <v/>
      </c>
      <c r="L1620" s="19" t="b">
        <f t="shared" si="305"/>
        <v>1</v>
      </c>
      <c r="M1620" s="19" t="b">
        <f t="shared" si="306"/>
        <v>1</v>
      </c>
      <c r="N1620" s="19" t="b">
        <f t="shared" si="307"/>
        <v>1</v>
      </c>
      <c r="O1620" s="19" t="b">
        <f t="shared" si="308"/>
        <v>0</v>
      </c>
      <c r="P1620" s="19" t="b">
        <f>IF(B1620="GN",ISNA(VLOOKUP($K1620,'GN codes'!$A:$A,1,FALSE)),ISNA(VLOOKUP($K1620,'Prodcom codes'!$A:$A,1,FALSE)))</f>
        <v>1</v>
      </c>
      <c r="Q1620" s="19" t="b">
        <f t="shared" si="309"/>
        <v>0</v>
      </c>
      <c r="R1620" s="19" t="b">
        <f t="shared" si="310"/>
        <v>0</v>
      </c>
      <c r="S1620" s="19" t="b">
        <f t="shared" si="311"/>
        <v>0</v>
      </c>
      <c r="T1620" s="19" t="b">
        <f t="shared" si="312"/>
        <v>0</v>
      </c>
      <c r="U1620" s="19" t="b">
        <f t="shared" si="313"/>
        <v>0</v>
      </c>
    </row>
    <row r="1621" spans="8:21" x14ac:dyDescent="0.25">
      <c r="H1621" s="13" t="str">
        <f>_xlfn.IFNA(IF(B1621="GN",VLOOKUP($K1621,'GN codes'!$A:$E,3,FALSE),VLOOKUP($K1621,'Prodcom codes'!$A:$F,4,FALSE)),"")</f>
        <v/>
      </c>
      <c r="I1621" s="16" t="str">
        <f t="shared" si="302"/>
        <v/>
      </c>
      <c r="J1621" s="17" t="str">
        <f t="shared" si="303"/>
        <v/>
      </c>
      <c r="K1621" s="13" t="str">
        <f t="shared" si="304"/>
        <v/>
      </c>
      <c r="L1621" s="19" t="b">
        <f t="shared" si="305"/>
        <v>1</v>
      </c>
      <c r="M1621" s="19" t="b">
        <f t="shared" si="306"/>
        <v>1</v>
      </c>
      <c r="N1621" s="19" t="b">
        <f t="shared" si="307"/>
        <v>1</v>
      </c>
      <c r="O1621" s="19" t="b">
        <f t="shared" si="308"/>
        <v>0</v>
      </c>
      <c r="P1621" s="19" t="b">
        <f>IF(B1621="GN",ISNA(VLOOKUP($K1621,'GN codes'!$A:$A,1,FALSE)),ISNA(VLOOKUP($K1621,'Prodcom codes'!$A:$A,1,FALSE)))</f>
        <v>1</v>
      </c>
      <c r="Q1621" s="19" t="b">
        <f t="shared" si="309"/>
        <v>0</v>
      </c>
      <c r="R1621" s="19" t="b">
        <f t="shared" si="310"/>
        <v>0</v>
      </c>
      <c r="S1621" s="19" t="b">
        <f t="shared" si="311"/>
        <v>0</v>
      </c>
      <c r="T1621" s="19" t="b">
        <f t="shared" si="312"/>
        <v>0</v>
      </c>
      <c r="U1621" s="19" t="b">
        <f t="shared" si="313"/>
        <v>0</v>
      </c>
    </row>
    <row r="1622" spans="8:21" x14ac:dyDescent="0.25">
      <c r="H1622" s="13" t="str">
        <f>_xlfn.IFNA(IF(B1622="GN",VLOOKUP($K1622,'GN codes'!$A:$E,3,FALSE),VLOOKUP($K1622,'Prodcom codes'!$A:$F,4,FALSE)),"")</f>
        <v/>
      </c>
      <c r="I1622" s="16" t="str">
        <f t="shared" si="302"/>
        <v/>
      </c>
      <c r="J1622" s="17" t="str">
        <f t="shared" si="303"/>
        <v/>
      </c>
      <c r="K1622" s="13" t="str">
        <f t="shared" si="304"/>
        <v/>
      </c>
      <c r="L1622" s="19" t="b">
        <f t="shared" si="305"/>
        <v>1</v>
      </c>
      <c r="M1622" s="19" t="b">
        <f t="shared" si="306"/>
        <v>1</v>
      </c>
      <c r="N1622" s="19" t="b">
        <f t="shared" si="307"/>
        <v>1</v>
      </c>
      <c r="O1622" s="19" t="b">
        <f t="shared" si="308"/>
        <v>0</v>
      </c>
      <c r="P1622" s="19" t="b">
        <f>IF(B1622="GN",ISNA(VLOOKUP($K1622,'GN codes'!$A:$A,1,FALSE)),ISNA(VLOOKUP($K1622,'Prodcom codes'!$A:$A,1,FALSE)))</f>
        <v>1</v>
      </c>
      <c r="Q1622" s="19" t="b">
        <f t="shared" si="309"/>
        <v>0</v>
      </c>
      <c r="R1622" s="19" t="b">
        <f t="shared" si="310"/>
        <v>0</v>
      </c>
      <c r="S1622" s="19" t="b">
        <f t="shared" si="311"/>
        <v>0</v>
      </c>
      <c r="T1622" s="19" t="b">
        <f t="shared" si="312"/>
        <v>0</v>
      </c>
      <c r="U1622" s="19" t="b">
        <f t="shared" si="313"/>
        <v>0</v>
      </c>
    </row>
    <row r="1623" spans="8:21" x14ac:dyDescent="0.25">
      <c r="H1623" s="13" t="str">
        <f>_xlfn.IFNA(IF(B1623="GN",VLOOKUP($K1623,'GN codes'!$A:$E,3,FALSE),VLOOKUP($K1623,'Prodcom codes'!$A:$F,4,FALSE)),"")</f>
        <v/>
      </c>
      <c r="I1623" s="16" t="str">
        <f t="shared" si="302"/>
        <v/>
      </c>
      <c r="J1623" s="17" t="str">
        <f t="shared" si="303"/>
        <v/>
      </c>
      <c r="K1623" s="13" t="str">
        <f t="shared" si="304"/>
        <v/>
      </c>
      <c r="L1623" s="19" t="b">
        <f t="shared" si="305"/>
        <v>1</v>
      </c>
      <c r="M1623" s="19" t="b">
        <f t="shared" si="306"/>
        <v>1</v>
      </c>
      <c r="N1623" s="19" t="b">
        <f t="shared" si="307"/>
        <v>1</v>
      </c>
      <c r="O1623" s="19" t="b">
        <f t="shared" si="308"/>
        <v>0</v>
      </c>
      <c r="P1623" s="19" t="b">
        <f>IF(B1623="GN",ISNA(VLOOKUP($K1623,'GN codes'!$A:$A,1,FALSE)),ISNA(VLOOKUP($K1623,'Prodcom codes'!$A:$A,1,FALSE)))</f>
        <v>1</v>
      </c>
      <c r="Q1623" s="19" t="b">
        <f t="shared" si="309"/>
        <v>0</v>
      </c>
      <c r="R1623" s="19" t="b">
        <f t="shared" si="310"/>
        <v>0</v>
      </c>
      <c r="S1623" s="19" t="b">
        <f t="shared" si="311"/>
        <v>0</v>
      </c>
      <c r="T1623" s="19" t="b">
        <f t="shared" si="312"/>
        <v>0</v>
      </c>
      <c r="U1623" s="19" t="b">
        <f t="shared" si="313"/>
        <v>0</v>
      </c>
    </row>
    <row r="1624" spans="8:21" x14ac:dyDescent="0.25">
      <c r="H1624" s="13" t="str">
        <f>_xlfn.IFNA(IF(B1624="GN",VLOOKUP($K1624,'GN codes'!$A:$E,3,FALSE),VLOOKUP($K1624,'Prodcom codes'!$A:$F,4,FALSE)),"")</f>
        <v/>
      </c>
      <c r="I1624" s="16" t="str">
        <f t="shared" si="302"/>
        <v/>
      </c>
      <c r="J1624" s="17" t="str">
        <f t="shared" si="303"/>
        <v/>
      </c>
      <c r="K1624" s="13" t="str">
        <f t="shared" si="304"/>
        <v/>
      </c>
      <c r="L1624" s="19" t="b">
        <f t="shared" si="305"/>
        <v>1</v>
      </c>
      <c r="M1624" s="19" t="b">
        <f t="shared" si="306"/>
        <v>1</v>
      </c>
      <c r="N1624" s="19" t="b">
        <f t="shared" si="307"/>
        <v>1</v>
      </c>
      <c r="O1624" s="19" t="b">
        <f t="shared" si="308"/>
        <v>0</v>
      </c>
      <c r="P1624" s="19" t="b">
        <f>IF(B1624="GN",ISNA(VLOOKUP($K1624,'GN codes'!$A:$A,1,FALSE)),ISNA(VLOOKUP($K1624,'Prodcom codes'!$A:$A,1,FALSE)))</f>
        <v>1</v>
      </c>
      <c r="Q1624" s="19" t="b">
        <f t="shared" si="309"/>
        <v>0</v>
      </c>
      <c r="R1624" s="19" t="b">
        <f t="shared" si="310"/>
        <v>0</v>
      </c>
      <c r="S1624" s="19" t="b">
        <f t="shared" si="311"/>
        <v>0</v>
      </c>
      <c r="T1624" s="19" t="b">
        <f t="shared" si="312"/>
        <v>0</v>
      </c>
      <c r="U1624" s="19" t="b">
        <f t="shared" si="313"/>
        <v>0</v>
      </c>
    </row>
    <row r="1625" spans="8:21" x14ac:dyDescent="0.25">
      <c r="H1625" s="13" t="str">
        <f>_xlfn.IFNA(IF(B1625="GN",VLOOKUP($K1625,'GN codes'!$A:$E,3,FALSE),VLOOKUP($K1625,'Prodcom codes'!$A:$F,4,FALSE)),"")</f>
        <v/>
      </c>
      <c r="I1625" s="16" t="str">
        <f t="shared" si="302"/>
        <v/>
      </c>
      <c r="J1625" s="17" t="str">
        <f t="shared" si="303"/>
        <v/>
      </c>
      <c r="K1625" s="13" t="str">
        <f t="shared" si="304"/>
        <v/>
      </c>
      <c r="L1625" s="19" t="b">
        <f t="shared" si="305"/>
        <v>1</v>
      </c>
      <c r="M1625" s="19" t="b">
        <f t="shared" si="306"/>
        <v>1</v>
      </c>
      <c r="N1625" s="19" t="b">
        <f t="shared" si="307"/>
        <v>1</v>
      </c>
      <c r="O1625" s="19" t="b">
        <f t="shared" si="308"/>
        <v>0</v>
      </c>
      <c r="P1625" s="19" t="b">
        <f>IF(B1625="GN",ISNA(VLOOKUP($K1625,'GN codes'!$A:$A,1,FALSE)),ISNA(VLOOKUP($K1625,'Prodcom codes'!$A:$A,1,FALSE)))</f>
        <v>1</v>
      </c>
      <c r="Q1625" s="19" t="b">
        <f t="shared" si="309"/>
        <v>0</v>
      </c>
      <c r="R1625" s="19" t="b">
        <f t="shared" si="310"/>
        <v>0</v>
      </c>
      <c r="S1625" s="19" t="b">
        <f t="shared" si="311"/>
        <v>0</v>
      </c>
      <c r="T1625" s="19" t="b">
        <f t="shared" si="312"/>
        <v>0</v>
      </c>
      <c r="U1625" s="19" t="b">
        <f t="shared" si="313"/>
        <v>0</v>
      </c>
    </row>
    <row r="1626" spans="8:21" x14ac:dyDescent="0.25">
      <c r="H1626" s="13" t="str">
        <f>_xlfn.IFNA(IF(B1626="GN",VLOOKUP($K1626,'GN codes'!$A:$E,3,FALSE),VLOOKUP($K1626,'Prodcom codes'!$A:$F,4,FALSE)),"")</f>
        <v/>
      </c>
      <c r="I1626" s="16" t="str">
        <f t="shared" si="302"/>
        <v/>
      </c>
      <c r="J1626" s="17" t="str">
        <f t="shared" si="303"/>
        <v/>
      </c>
      <c r="K1626" s="13" t="str">
        <f t="shared" si="304"/>
        <v/>
      </c>
      <c r="L1626" s="19" t="b">
        <f t="shared" si="305"/>
        <v>1</v>
      </c>
      <c r="M1626" s="19" t="b">
        <f t="shared" si="306"/>
        <v>1</v>
      </c>
      <c r="N1626" s="19" t="b">
        <f t="shared" si="307"/>
        <v>1</v>
      </c>
      <c r="O1626" s="19" t="b">
        <f t="shared" si="308"/>
        <v>0</v>
      </c>
      <c r="P1626" s="19" t="b">
        <f>IF(B1626="GN",ISNA(VLOOKUP($K1626,'GN codes'!$A:$A,1,FALSE)),ISNA(VLOOKUP($K1626,'Prodcom codes'!$A:$A,1,FALSE)))</f>
        <v>1</v>
      </c>
      <c r="Q1626" s="19" t="b">
        <f t="shared" si="309"/>
        <v>0</v>
      </c>
      <c r="R1626" s="19" t="b">
        <f t="shared" si="310"/>
        <v>0</v>
      </c>
      <c r="S1626" s="19" t="b">
        <f t="shared" si="311"/>
        <v>0</v>
      </c>
      <c r="T1626" s="19" t="b">
        <f t="shared" si="312"/>
        <v>0</v>
      </c>
      <c r="U1626" s="19" t="b">
        <f t="shared" si="313"/>
        <v>0</v>
      </c>
    </row>
    <row r="1627" spans="8:21" x14ac:dyDescent="0.25">
      <c r="H1627" s="13" t="str">
        <f>_xlfn.IFNA(IF(B1627="GN",VLOOKUP($K1627,'GN codes'!$A:$E,3,FALSE),VLOOKUP($K1627,'Prodcom codes'!$A:$F,4,FALSE)),"")</f>
        <v/>
      </c>
      <c r="I1627" s="16" t="str">
        <f t="shared" si="302"/>
        <v/>
      </c>
      <c r="J1627" s="17" t="str">
        <f t="shared" si="303"/>
        <v/>
      </c>
      <c r="K1627" s="13" t="str">
        <f t="shared" si="304"/>
        <v/>
      </c>
      <c r="L1627" s="19" t="b">
        <f t="shared" si="305"/>
        <v>1</v>
      </c>
      <c r="M1627" s="19" t="b">
        <f t="shared" si="306"/>
        <v>1</v>
      </c>
      <c r="N1627" s="19" t="b">
        <f t="shared" si="307"/>
        <v>1</v>
      </c>
      <c r="O1627" s="19" t="b">
        <f t="shared" si="308"/>
        <v>0</v>
      </c>
      <c r="P1627" s="19" t="b">
        <f>IF(B1627="GN",ISNA(VLOOKUP($K1627,'GN codes'!$A:$A,1,FALSE)),ISNA(VLOOKUP($K1627,'Prodcom codes'!$A:$A,1,FALSE)))</f>
        <v>1</v>
      </c>
      <c r="Q1627" s="19" t="b">
        <f t="shared" si="309"/>
        <v>0</v>
      </c>
      <c r="R1627" s="19" t="b">
        <f t="shared" si="310"/>
        <v>0</v>
      </c>
      <c r="S1627" s="19" t="b">
        <f t="shared" si="311"/>
        <v>0</v>
      </c>
      <c r="T1627" s="19" t="b">
        <f t="shared" si="312"/>
        <v>0</v>
      </c>
      <c r="U1627" s="19" t="b">
        <f t="shared" si="313"/>
        <v>0</v>
      </c>
    </row>
    <row r="1628" spans="8:21" x14ac:dyDescent="0.25">
      <c r="H1628" s="13" t="str">
        <f>_xlfn.IFNA(IF(B1628="GN",VLOOKUP($K1628,'GN codes'!$A:$E,3,FALSE),VLOOKUP($K1628,'Prodcom codes'!$A:$F,4,FALSE)),"")</f>
        <v/>
      </c>
      <c r="I1628" s="16" t="str">
        <f t="shared" si="302"/>
        <v/>
      </c>
      <c r="J1628" s="17" t="str">
        <f t="shared" si="303"/>
        <v/>
      </c>
      <c r="K1628" s="13" t="str">
        <f t="shared" si="304"/>
        <v/>
      </c>
      <c r="L1628" s="19" t="b">
        <f t="shared" si="305"/>
        <v>1</v>
      </c>
      <c r="M1628" s="19" t="b">
        <f t="shared" si="306"/>
        <v>1</v>
      </c>
      <c r="N1628" s="19" t="b">
        <f t="shared" si="307"/>
        <v>1</v>
      </c>
      <c r="O1628" s="19" t="b">
        <f t="shared" si="308"/>
        <v>0</v>
      </c>
      <c r="P1628" s="19" t="b">
        <f>IF(B1628="GN",ISNA(VLOOKUP($K1628,'GN codes'!$A:$A,1,FALSE)),ISNA(VLOOKUP($K1628,'Prodcom codes'!$A:$A,1,FALSE)))</f>
        <v>1</v>
      </c>
      <c r="Q1628" s="19" t="b">
        <f t="shared" si="309"/>
        <v>0</v>
      </c>
      <c r="R1628" s="19" t="b">
        <f t="shared" si="310"/>
        <v>0</v>
      </c>
      <c r="S1628" s="19" t="b">
        <f t="shared" si="311"/>
        <v>0</v>
      </c>
      <c r="T1628" s="19" t="b">
        <f t="shared" si="312"/>
        <v>0</v>
      </c>
      <c r="U1628" s="19" t="b">
        <f t="shared" si="313"/>
        <v>0</v>
      </c>
    </row>
    <row r="1629" spans="8:21" x14ac:dyDescent="0.25">
      <c r="H1629" s="13" t="str">
        <f>_xlfn.IFNA(IF(B1629="GN",VLOOKUP($K1629,'GN codes'!$A:$E,3,FALSE),VLOOKUP($K1629,'Prodcom codes'!$A:$F,4,FALSE)),"")</f>
        <v/>
      </c>
      <c r="I1629" s="16" t="str">
        <f t="shared" si="302"/>
        <v/>
      </c>
      <c r="J1629" s="17" t="str">
        <f t="shared" si="303"/>
        <v/>
      </c>
      <c r="K1629" s="13" t="str">
        <f t="shared" si="304"/>
        <v/>
      </c>
      <c r="L1629" s="19" t="b">
        <f t="shared" si="305"/>
        <v>1</v>
      </c>
      <c r="M1629" s="19" t="b">
        <f t="shared" si="306"/>
        <v>1</v>
      </c>
      <c r="N1629" s="19" t="b">
        <f t="shared" si="307"/>
        <v>1</v>
      </c>
      <c r="O1629" s="19" t="b">
        <f t="shared" si="308"/>
        <v>0</v>
      </c>
      <c r="P1629" s="19" t="b">
        <f>IF(B1629="GN",ISNA(VLOOKUP($K1629,'GN codes'!$A:$A,1,FALSE)),ISNA(VLOOKUP($K1629,'Prodcom codes'!$A:$A,1,FALSE)))</f>
        <v>1</v>
      </c>
      <c r="Q1629" s="19" t="b">
        <f t="shared" si="309"/>
        <v>0</v>
      </c>
      <c r="R1629" s="19" t="b">
        <f t="shared" si="310"/>
        <v>0</v>
      </c>
      <c r="S1629" s="19" t="b">
        <f t="shared" si="311"/>
        <v>0</v>
      </c>
      <c r="T1629" s="19" t="b">
        <f t="shared" si="312"/>
        <v>0</v>
      </c>
      <c r="U1629" s="19" t="b">
        <f t="shared" si="313"/>
        <v>0</v>
      </c>
    </row>
    <row r="1630" spans="8:21" x14ac:dyDescent="0.25">
      <c r="H1630" s="13" t="str">
        <f>_xlfn.IFNA(IF(B1630="GN",VLOOKUP($K1630,'GN codes'!$A:$E,3,FALSE),VLOOKUP($K1630,'Prodcom codes'!$A:$F,4,FALSE)),"")</f>
        <v/>
      </c>
      <c r="I1630" s="16" t="str">
        <f t="shared" si="302"/>
        <v/>
      </c>
      <c r="J1630" s="17" t="str">
        <f t="shared" si="303"/>
        <v/>
      </c>
      <c r="K1630" s="13" t="str">
        <f t="shared" si="304"/>
        <v/>
      </c>
      <c r="L1630" s="19" t="b">
        <f t="shared" si="305"/>
        <v>1</v>
      </c>
      <c r="M1630" s="19" t="b">
        <f t="shared" si="306"/>
        <v>1</v>
      </c>
      <c r="N1630" s="19" t="b">
        <f t="shared" si="307"/>
        <v>1</v>
      </c>
      <c r="O1630" s="19" t="b">
        <f t="shared" si="308"/>
        <v>0</v>
      </c>
      <c r="P1630" s="19" t="b">
        <f>IF(B1630="GN",ISNA(VLOOKUP($K1630,'GN codes'!$A:$A,1,FALSE)),ISNA(VLOOKUP($K1630,'Prodcom codes'!$A:$A,1,FALSE)))</f>
        <v>1</v>
      </c>
      <c r="Q1630" s="19" t="b">
        <f t="shared" si="309"/>
        <v>0</v>
      </c>
      <c r="R1630" s="19" t="b">
        <f t="shared" si="310"/>
        <v>0</v>
      </c>
      <c r="S1630" s="19" t="b">
        <f t="shared" si="311"/>
        <v>0</v>
      </c>
      <c r="T1630" s="19" t="b">
        <f t="shared" si="312"/>
        <v>0</v>
      </c>
      <c r="U1630" s="19" t="b">
        <f t="shared" si="313"/>
        <v>0</v>
      </c>
    </row>
    <row r="1631" spans="8:21" x14ac:dyDescent="0.25">
      <c r="H1631" s="13" t="str">
        <f>_xlfn.IFNA(IF(B1631="GN",VLOOKUP($K1631,'GN codes'!$A:$E,3,FALSE),VLOOKUP($K1631,'Prodcom codes'!$A:$F,4,FALSE)),"")</f>
        <v/>
      </c>
      <c r="I1631" s="16" t="str">
        <f t="shared" si="302"/>
        <v/>
      </c>
      <c r="J1631" s="17" t="str">
        <f t="shared" si="303"/>
        <v/>
      </c>
      <c r="K1631" s="13" t="str">
        <f t="shared" si="304"/>
        <v/>
      </c>
      <c r="L1631" s="19" t="b">
        <f t="shared" si="305"/>
        <v>1</v>
      </c>
      <c r="M1631" s="19" t="b">
        <f t="shared" si="306"/>
        <v>1</v>
      </c>
      <c r="N1631" s="19" t="b">
        <f t="shared" si="307"/>
        <v>1</v>
      </c>
      <c r="O1631" s="19" t="b">
        <f t="shared" si="308"/>
        <v>0</v>
      </c>
      <c r="P1631" s="19" t="b">
        <f>IF(B1631="GN",ISNA(VLOOKUP($K1631,'GN codes'!$A:$A,1,FALSE)),ISNA(VLOOKUP($K1631,'Prodcom codes'!$A:$A,1,FALSE)))</f>
        <v>1</v>
      </c>
      <c r="Q1631" s="19" t="b">
        <f t="shared" si="309"/>
        <v>0</v>
      </c>
      <c r="R1631" s="19" t="b">
        <f t="shared" si="310"/>
        <v>0</v>
      </c>
      <c r="S1631" s="19" t="b">
        <f t="shared" si="311"/>
        <v>0</v>
      </c>
      <c r="T1631" s="19" t="b">
        <f t="shared" si="312"/>
        <v>0</v>
      </c>
      <c r="U1631" s="19" t="b">
        <f t="shared" si="313"/>
        <v>0</v>
      </c>
    </row>
    <row r="1632" spans="8:21" x14ac:dyDescent="0.25">
      <c r="H1632" s="13" t="str">
        <f>_xlfn.IFNA(IF(B1632="GN",VLOOKUP($K1632,'GN codes'!$A:$E,3,FALSE),VLOOKUP($K1632,'Prodcom codes'!$A:$F,4,FALSE)),"")</f>
        <v/>
      </c>
      <c r="I1632" s="16" t="str">
        <f t="shared" si="302"/>
        <v/>
      </c>
      <c r="J1632" s="17" t="str">
        <f t="shared" si="303"/>
        <v/>
      </c>
      <c r="K1632" s="13" t="str">
        <f t="shared" si="304"/>
        <v/>
      </c>
      <c r="L1632" s="19" t="b">
        <f t="shared" si="305"/>
        <v>1</v>
      </c>
      <c r="M1632" s="19" t="b">
        <f t="shared" si="306"/>
        <v>1</v>
      </c>
      <c r="N1632" s="19" t="b">
        <f t="shared" si="307"/>
        <v>1</v>
      </c>
      <c r="O1632" s="19" t="b">
        <f t="shared" si="308"/>
        <v>0</v>
      </c>
      <c r="P1632" s="19" t="b">
        <f>IF(B1632="GN",ISNA(VLOOKUP($K1632,'GN codes'!$A:$A,1,FALSE)),ISNA(VLOOKUP($K1632,'Prodcom codes'!$A:$A,1,FALSE)))</f>
        <v>1</v>
      </c>
      <c r="Q1632" s="19" t="b">
        <f t="shared" si="309"/>
        <v>0</v>
      </c>
      <c r="R1632" s="19" t="b">
        <f t="shared" si="310"/>
        <v>0</v>
      </c>
      <c r="S1632" s="19" t="b">
        <f t="shared" si="311"/>
        <v>0</v>
      </c>
      <c r="T1632" s="19" t="b">
        <f t="shared" si="312"/>
        <v>0</v>
      </c>
      <c r="U1632" s="19" t="b">
        <f t="shared" si="313"/>
        <v>0</v>
      </c>
    </row>
    <row r="1633" spans="8:21" x14ac:dyDescent="0.25">
      <c r="H1633" s="13" t="str">
        <f>_xlfn.IFNA(IF(B1633="GN",VLOOKUP($K1633,'GN codes'!$A:$E,3,FALSE),VLOOKUP($K1633,'Prodcom codes'!$A:$F,4,FALSE)),"")</f>
        <v/>
      </c>
      <c r="I1633" s="16" t="str">
        <f t="shared" si="302"/>
        <v/>
      </c>
      <c r="J1633" s="17" t="str">
        <f t="shared" si="303"/>
        <v/>
      </c>
      <c r="K1633" s="13" t="str">
        <f t="shared" si="304"/>
        <v/>
      </c>
      <c r="L1633" s="19" t="b">
        <f t="shared" si="305"/>
        <v>1</v>
      </c>
      <c r="M1633" s="19" t="b">
        <f t="shared" si="306"/>
        <v>1</v>
      </c>
      <c r="N1633" s="19" t="b">
        <f t="shared" si="307"/>
        <v>1</v>
      </c>
      <c r="O1633" s="19" t="b">
        <f t="shared" si="308"/>
        <v>0</v>
      </c>
      <c r="P1633" s="19" t="b">
        <f>IF(B1633="GN",ISNA(VLOOKUP($K1633,'GN codes'!$A:$A,1,FALSE)),ISNA(VLOOKUP($K1633,'Prodcom codes'!$A:$A,1,FALSE)))</f>
        <v>1</v>
      </c>
      <c r="Q1633" s="19" t="b">
        <f t="shared" si="309"/>
        <v>0</v>
      </c>
      <c r="R1633" s="19" t="b">
        <f t="shared" si="310"/>
        <v>0</v>
      </c>
      <c r="S1633" s="19" t="b">
        <f t="shared" si="311"/>
        <v>0</v>
      </c>
      <c r="T1633" s="19" t="b">
        <f t="shared" si="312"/>
        <v>0</v>
      </c>
      <c r="U1633" s="19" t="b">
        <f t="shared" si="313"/>
        <v>0</v>
      </c>
    </row>
    <row r="1634" spans="8:21" x14ac:dyDescent="0.25">
      <c r="H1634" s="13" t="str">
        <f>_xlfn.IFNA(IF(B1634="GN",VLOOKUP($K1634,'GN codes'!$A:$E,3,FALSE),VLOOKUP($K1634,'Prodcom codes'!$A:$F,4,FALSE)),"")</f>
        <v/>
      </c>
      <c r="I1634" s="16" t="str">
        <f t="shared" si="302"/>
        <v/>
      </c>
      <c r="J1634" s="17" t="str">
        <f t="shared" si="303"/>
        <v/>
      </c>
      <c r="K1634" s="13" t="str">
        <f t="shared" si="304"/>
        <v/>
      </c>
      <c r="L1634" s="19" t="b">
        <f t="shared" si="305"/>
        <v>1</v>
      </c>
      <c r="M1634" s="19" t="b">
        <f t="shared" si="306"/>
        <v>1</v>
      </c>
      <c r="N1634" s="19" t="b">
        <f t="shared" si="307"/>
        <v>1</v>
      </c>
      <c r="O1634" s="19" t="b">
        <f t="shared" si="308"/>
        <v>0</v>
      </c>
      <c r="P1634" s="19" t="b">
        <f>IF(B1634="GN",ISNA(VLOOKUP($K1634,'GN codes'!$A:$A,1,FALSE)),ISNA(VLOOKUP($K1634,'Prodcom codes'!$A:$A,1,FALSE)))</f>
        <v>1</v>
      </c>
      <c r="Q1634" s="19" t="b">
        <f t="shared" si="309"/>
        <v>0</v>
      </c>
      <c r="R1634" s="19" t="b">
        <f t="shared" si="310"/>
        <v>0</v>
      </c>
      <c r="S1634" s="19" t="b">
        <f t="shared" si="311"/>
        <v>0</v>
      </c>
      <c r="T1634" s="19" t="b">
        <f t="shared" si="312"/>
        <v>0</v>
      </c>
      <c r="U1634" s="19" t="b">
        <f t="shared" si="313"/>
        <v>0</v>
      </c>
    </row>
    <row r="1635" spans="8:21" x14ac:dyDescent="0.25">
      <c r="H1635" s="13" t="str">
        <f>_xlfn.IFNA(IF(B1635="GN",VLOOKUP($K1635,'GN codes'!$A:$E,3,FALSE),VLOOKUP($K1635,'Prodcom codes'!$A:$F,4,FALSE)),"")</f>
        <v/>
      </c>
      <c r="I1635" s="16" t="str">
        <f t="shared" si="302"/>
        <v/>
      </c>
      <c r="J1635" s="17" t="str">
        <f t="shared" si="303"/>
        <v/>
      </c>
      <c r="K1635" s="13" t="str">
        <f t="shared" si="304"/>
        <v/>
      </c>
      <c r="L1635" s="19" t="b">
        <f t="shared" si="305"/>
        <v>1</v>
      </c>
      <c r="M1635" s="19" t="b">
        <f t="shared" si="306"/>
        <v>1</v>
      </c>
      <c r="N1635" s="19" t="b">
        <f t="shared" si="307"/>
        <v>1</v>
      </c>
      <c r="O1635" s="19" t="b">
        <f t="shared" si="308"/>
        <v>0</v>
      </c>
      <c r="P1635" s="19" t="b">
        <f>IF(B1635="GN",ISNA(VLOOKUP($K1635,'GN codes'!$A:$A,1,FALSE)),ISNA(VLOOKUP($K1635,'Prodcom codes'!$A:$A,1,FALSE)))</f>
        <v>1</v>
      </c>
      <c r="Q1635" s="19" t="b">
        <f t="shared" si="309"/>
        <v>0</v>
      </c>
      <c r="R1635" s="19" t="b">
        <f t="shared" si="310"/>
        <v>0</v>
      </c>
      <c r="S1635" s="19" t="b">
        <f t="shared" si="311"/>
        <v>0</v>
      </c>
      <c r="T1635" s="19" t="b">
        <f t="shared" si="312"/>
        <v>0</v>
      </c>
      <c r="U1635" s="19" t="b">
        <f t="shared" si="313"/>
        <v>0</v>
      </c>
    </row>
    <row r="1636" spans="8:21" x14ac:dyDescent="0.25">
      <c r="H1636" s="13" t="str">
        <f>_xlfn.IFNA(IF(B1636="GN",VLOOKUP($K1636,'GN codes'!$A:$E,3,FALSE),VLOOKUP($K1636,'Prodcom codes'!$A:$F,4,FALSE)),"")</f>
        <v/>
      </c>
      <c r="I1636" s="16" t="str">
        <f t="shared" si="302"/>
        <v/>
      </c>
      <c r="J1636" s="17" t="str">
        <f t="shared" si="303"/>
        <v/>
      </c>
      <c r="K1636" s="13" t="str">
        <f t="shared" si="304"/>
        <v/>
      </c>
      <c r="L1636" s="19" t="b">
        <f t="shared" si="305"/>
        <v>1</v>
      </c>
      <c r="M1636" s="19" t="b">
        <f t="shared" si="306"/>
        <v>1</v>
      </c>
      <c r="N1636" s="19" t="b">
        <f t="shared" si="307"/>
        <v>1</v>
      </c>
      <c r="O1636" s="19" t="b">
        <f t="shared" si="308"/>
        <v>0</v>
      </c>
      <c r="P1636" s="19" t="b">
        <f>IF(B1636="GN",ISNA(VLOOKUP($K1636,'GN codes'!$A:$A,1,FALSE)),ISNA(VLOOKUP($K1636,'Prodcom codes'!$A:$A,1,FALSE)))</f>
        <v>1</v>
      </c>
      <c r="Q1636" s="19" t="b">
        <f t="shared" si="309"/>
        <v>0</v>
      </c>
      <c r="R1636" s="19" t="b">
        <f t="shared" si="310"/>
        <v>0</v>
      </c>
      <c r="S1636" s="19" t="b">
        <f t="shared" si="311"/>
        <v>0</v>
      </c>
      <c r="T1636" s="19" t="b">
        <f t="shared" si="312"/>
        <v>0</v>
      </c>
      <c r="U1636" s="19" t="b">
        <f t="shared" si="313"/>
        <v>0</v>
      </c>
    </row>
    <row r="1637" spans="8:21" x14ac:dyDescent="0.25">
      <c r="H1637" s="13" t="str">
        <f>_xlfn.IFNA(IF(B1637="GN",VLOOKUP($K1637,'GN codes'!$A:$E,3,FALSE),VLOOKUP($K1637,'Prodcom codes'!$A:$F,4,FALSE)),"")</f>
        <v/>
      </c>
      <c r="I1637" s="16" t="str">
        <f t="shared" si="302"/>
        <v/>
      </c>
      <c r="J1637" s="17" t="str">
        <f t="shared" si="303"/>
        <v/>
      </c>
      <c r="K1637" s="13" t="str">
        <f t="shared" si="304"/>
        <v/>
      </c>
      <c r="L1637" s="19" t="b">
        <f t="shared" si="305"/>
        <v>1</v>
      </c>
      <c r="M1637" s="19" t="b">
        <f t="shared" si="306"/>
        <v>1</v>
      </c>
      <c r="N1637" s="19" t="b">
        <f t="shared" si="307"/>
        <v>1</v>
      </c>
      <c r="O1637" s="19" t="b">
        <f t="shared" si="308"/>
        <v>0</v>
      </c>
      <c r="P1637" s="19" t="b">
        <f>IF(B1637="GN",ISNA(VLOOKUP($K1637,'GN codes'!$A:$A,1,FALSE)),ISNA(VLOOKUP($K1637,'Prodcom codes'!$A:$A,1,FALSE)))</f>
        <v>1</v>
      </c>
      <c r="Q1637" s="19" t="b">
        <f t="shared" si="309"/>
        <v>0</v>
      </c>
      <c r="R1637" s="19" t="b">
        <f t="shared" si="310"/>
        <v>0</v>
      </c>
      <c r="S1637" s="19" t="b">
        <f t="shared" si="311"/>
        <v>0</v>
      </c>
      <c r="T1637" s="19" t="b">
        <f t="shared" si="312"/>
        <v>0</v>
      </c>
      <c r="U1637" s="19" t="b">
        <f t="shared" si="313"/>
        <v>0</v>
      </c>
    </row>
    <row r="1638" spans="8:21" x14ac:dyDescent="0.25">
      <c r="H1638" s="13" t="str">
        <f>_xlfn.IFNA(IF(B1638="GN",VLOOKUP($K1638,'GN codes'!$A:$E,3,FALSE),VLOOKUP($K1638,'Prodcom codes'!$A:$F,4,FALSE)),"")</f>
        <v/>
      </c>
      <c r="I1638" s="16" t="str">
        <f t="shared" si="302"/>
        <v/>
      </c>
      <c r="J1638" s="17" t="str">
        <f t="shared" si="303"/>
        <v/>
      </c>
      <c r="K1638" s="13" t="str">
        <f t="shared" si="304"/>
        <v/>
      </c>
      <c r="L1638" s="19" t="b">
        <f t="shared" si="305"/>
        <v>1</v>
      </c>
      <c r="M1638" s="19" t="b">
        <f t="shared" si="306"/>
        <v>1</v>
      </c>
      <c r="N1638" s="19" t="b">
        <f t="shared" si="307"/>
        <v>1</v>
      </c>
      <c r="O1638" s="19" t="b">
        <f t="shared" si="308"/>
        <v>0</v>
      </c>
      <c r="P1638" s="19" t="b">
        <f>IF(B1638="GN",ISNA(VLOOKUP($K1638,'GN codes'!$A:$A,1,FALSE)),ISNA(VLOOKUP($K1638,'Prodcom codes'!$A:$A,1,FALSE)))</f>
        <v>1</v>
      </c>
      <c r="Q1638" s="19" t="b">
        <f t="shared" si="309"/>
        <v>0</v>
      </c>
      <c r="R1638" s="19" t="b">
        <f t="shared" si="310"/>
        <v>0</v>
      </c>
      <c r="S1638" s="19" t="b">
        <f t="shared" si="311"/>
        <v>0</v>
      </c>
      <c r="T1638" s="19" t="b">
        <f t="shared" si="312"/>
        <v>0</v>
      </c>
      <c r="U1638" s="19" t="b">
        <f t="shared" si="313"/>
        <v>0</v>
      </c>
    </row>
    <row r="1639" spans="8:21" x14ac:dyDescent="0.25">
      <c r="H1639" s="13" t="str">
        <f>_xlfn.IFNA(IF(B1639="GN",VLOOKUP($K1639,'GN codes'!$A:$E,3,FALSE),VLOOKUP($K1639,'Prodcom codes'!$A:$F,4,FALSE)),"")</f>
        <v/>
      </c>
      <c r="I1639" s="16" t="str">
        <f t="shared" si="302"/>
        <v/>
      </c>
      <c r="J1639" s="17" t="str">
        <f t="shared" si="303"/>
        <v/>
      </c>
      <c r="K1639" s="13" t="str">
        <f t="shared" si="304"/>
        <v/>
      </c>
      <c r="L1639" s="19" t="b">
        <f t="shared" si="305"/>
        <v>1</v>
      </c>
      <c r="M1639" s="19" t="b">
        <f t="shared" si="306"/>
        <v>1</v>
      </c>
      <c r="N1639" s="19" t="b">
        <f t="shared" si="307"/>
        <v>1</v>
      </c>
      <c r="O1639" s="19" t="b">
        <f t="shared" si="308"/>
        <v>0</v>
      </c>
      <c r="P1639" s="19" t="b">
        <f>IF(B1639="GN",ISNA(VLOOKUP($K1639,'GN codes'!$A:$A,1,FALSE)),ISNA(VLOOKUP($K1639,'Prodcom codes'!$A:$A,1,FALSE)))</f>
        <v>1</v>
      </c>
      <c r="Q1639" s="19" t="b">
        <f t="shared" si="309"/>
        <v>0</v>
      </c>
      <c r="R1639" s="19" t="b">
        <f t="shared" si="310"/>
        <v>0</v>
      </c>
      <c r="S1639" s="19" t="b">
        <f t="shared" si="311"/>
        <v>0</v>
      </c>
      <c r="T1639" s="19" t="b">
        <f t="shared" si="312"/>
        <v>0</v>
      </c>
      <c r="U1639" s="19" t="b">
        <f t="shared" si="313"/>
        <v>0</v>
      </c>
    </row>
    <row r="1640" spans="8:21" x14ac:dyDescent="0.25">
      <c r="H1640" s="13" t="str">
        <f>_xlfn.IFNA(IF(B1640="GN",VLOOKUP($K1640,'GN codes'!$A:$E,3,FALSE),VLOOKUP($K1640,'Prodcom codes'!$A:$F,4,FALSE)),"")</f>
        <v/>
      </c>
      <c r="I1640" s="16" t="str">
        <f t="shared" si="302"/>
        <v/>
      </c>
      <c r="J1640" s="17" t="str">
        <f t="shared" si="303"/>
        <v/>
      </c>
      <c r="K1640" s="13" t="str">
        <f t="shared" si="304"/>
        <v/>
      </c>
      <c r="L1640" s="19" t="b">
        <f t="shared" si="305"/>
        <v>1</v>
      </c>
      <c r="M1640" s="19" t="b">
        <f t="shared" si="306"/>
        <v>1</v>
      </c>
      <c r="N1640" s="19" t="b">
        <f t="shared" si="307"/>
        <v>1</v>
      </c>
      <c r="O1640" s="19" t="b">
        <f t="shared" si="308"/>
        <v>0</v>
      </c>
      <c r="P1640" s="19" t="b">
        <f>IF(B1640="GN",ISNA(VLOOKUP($K1640,'GN codes'!$A:$A,1,FALSE)),ISNA(VLOOKUP($K1640,'Prodcom codes'!$A:$A,1,FALSE)))</f>
        <v>1</v>
      </c>
      <c r="Q1640" s="19" t="b">
        <f t="shared" si="309"/>
        <v>0</v>
      </c>
      <c r="R1640" s="19" t="b">
        <f t="shared" si="310"/>
        <v>0</v>
      </c>
      <c r="S1640" s="19" t="b">
        <f t="shared" si="311"/>
        <v>0</v>
      </c>
      <c r="T1640" s="19" t="b">
        <f t="shared" si="312"/>
        <v>0</v>
      </c>
      <c r="U1640" s="19" t="b">
        <f t="shared" si="313"/>
        <v>0</v>
      </c>
    </row>
    <row r="1641" spans="8:21" x14ac:dyDescent="0.25">
      <c r="H1641" s="13" t="str">
        <f>_xlfn.IFNA(IF(B1641="GN",VLOOKUP($K1641,'GN codes'!$A:$E,3,FALSE),VLOOKUP($K1641,'Prodcom codes'!$A:$F,4,FALSE)),"")</f>
        <v/>
      </c>
      <c r="I1641" s="16" t="str">
        <f t="shared" si="302"/>
        <v/>
      </c>
      <c r="J1641" s="17" t="str">
        <f t="shared" si="303"/>
        <v/>
      </c>
      <c r="K1641" s="13" t="str">
        <f t="shared" si="304"/>
        <v/>
      </c>
      <c r="L1641" s="19" t="b">
        <f t="shared" si="305"/>
        <v>1</v>
      </c>
      <c r="M1641" s="19" t="b">
        <f t="shared" si="306"/>
        <v>1</v>
      </c>
      <c r="N1641" s="19" t="b">
        <f t="shared" si="307"/>
        <v>1</v>
      </c>
      <c r="O1641" s="19" t="b">
        <f t="shared" si="308"/>
        <v>0</v>
      </c>
      <c r="P1641" s="19" t="b">
        <f>IF(B1641="GN",ISNA(VLOOKUP($K1641,'GN codes'!$A:$A,1,FALSE)),ISNA(VLOOKUP($K1641,'Prodcom codes'!$A:$A,1,FALSE)))</f>
        <v>1</v>
      </c>
      <c r="Q1641" s="19" t="b">
        <f t="shared" si="309"/>
        <v>0</v>
      </c>
      <c r="R1641" s="19" t="b">
        <f t="shared" si="310"/>
        <v>0</v>
      </c>
      <c r="S1641" s="19" t="b">
        <f t="shared" si="311"/>
        <v>0</v>
      </c>
      <c r="T1641" s="19" t="b">
        <f t="shared" si="312"/>
        <v>0</v>
      </c>
      <c r="U1641" s="19" t="b">
        <f t="shared" si="313"/>
        <v>0</v>
      </c>
    </row>
    <row r="1642" spans="8:21" x14ac:dyDescent="0.25">
      <c r="H1642" s="13" t="str">
        <f>_xlfn.IFNA(IF(B1642="GN",VLOOKUP($K1642,'GN codes'!$A:$E,3,FALSE),VLOOKUP($K1642,'Prodcom codes'!$A:$F,4,FALSE)),"")</f>
        <v/>
      </c>
      <c r="I1642" s="16" t="str">
        <f t="shared" si="302"/>
        <v/>
      </c>
      <c r="J1642" s="17" t="str">
        <f t="shared" si="303"/>
        <v/>
      </c>
      <c r="K1642" s="13" t="str">
        <f t="shared" si="304"/>
        <v/>
      </c>
      <c r="L1642" s="19" t="b">
        <f t="shared" si="305"/>
        <v>1</v>
      </c>
      <c r="M1642" s="19" t="b">
        <f t="shared" si="306"/>
        <v>1</v>
      </c>
      <c r="N1642" s="19" t="b">
        <f t="shared" si="307"/>
        <v>1</v>
      </c>
      <c r="O1642" s="19" t="b">
        <f t="shared" si="308"/>
        <v>0</v>
      </c>
      <c r="P1642" s="19" t="b">
        <f>IF(B1642="GN",ISNA(VLOOKUP($K1642,'GN codes'!$A:$A,1,FALSE)),ISNA(VLOOKUP($K1642,'Prodcom codes'!$A:$A,1,FALSE)))</f>
        <v>1</v>
      </c>
      <c r="Q1642" s="19" t="b">
        <f t="shared" si="309"/>
        <v>0</v>
      </c>
      <c r="R1642" s="19" t="b">
        <f t="shared" si="310"/>
        <v>0</v>
      </c>
      <c r="S1642" s="19" t="b">
        <f t="shared" si="311"/>
        <v>0</v>
      </c>
      <c r="T1642" s="19" t="b">
        <f t="shared" si="312"/>
        <v>0</v>
      </c>
      <c r="U1642" s="19" t="b">
        <f t="shared" si="313"/>
        <v>0</v>
      </c>
    </row>
    <row r="1643" spans="8:21" x14ac:dyDescent="0.25">
      <c r="H1643" s="13" t="str">
        <f>_xlfn.IFNA(IF(B1643="GN",VLOOKUP($K1643,'GN codes'!$A:$E,3,FALSE),VLOOKUP($K1643,'Prodcom codes'!$A:$F,4,FALSE)),"")</f>
        <v/>
      </c>
      <c r="I1643" s="16" t="str">
        <f t="shared" si="302"/>
        <v/>
      </c>
      <c r="J1643" s="17" t="str">
        <f t="shared" si="303"/>
        <v/>
      </c>
      <c r="K1643" s="13" t="str">
        <f t="shared" si="304"/>
        <v/>
      </c>
      <c r="L1643" s="19" t="b">
        <f t="shared" si="305"/>
        <v>1</v>
      </c>
      <c r="M1643" s="19" t="b">
        <f t="shared" si="306"/>
        <v>1</v>
      </c>
      <c r="N1643" s="19" t="b">
        <f t="shared" si="307"/>
        <v>1</v>
      </c>
      <c r="O1643" s="19" t="b">
        <f t="shared" si="308"/>
        <v>0</v>
      </c>
      <c r="P1643" s="19" t="b">
        <f>IF(B1643="GN",ISNA(VLOOKUP($K1643,'GN codes'!$A:$A,1,FALSE)),ISNA(VLOOKUP($K1643,'Prodcom codes'!$A:$A,1,FALSE)))</f>
        <v>1</v>
      </c>
      <c r="Q1643" s="19" t="b">
        <f t="shared" si="309"/>
        <v>0</v>
      </c>
      <c r="R1643" s="19" t="b">
        <f t="shared" si="310"/>
        <v>0</v>
      </c>
      <c r="S1643" s="19" t="b">
        <f t="shared" si="311"/>
        <v>0</v>
      </c>
      <c r="T1643" s="19" t="b">
        <f t="shared" si="312"/>
        <v>0</v>
      </c>
      <c r="U1643" s="19" t="b">
        <f t="shared" si="313"/>
        <v>0</v>
      </c>
    </row>
    <row r="1644" spans="8:21" x14ac:dyDescent="0.25">
      <c r="H1644" s="13" t="str">
        <f>_xlfn.IFNA(IF(B1644="GN",VLOOKUP($K1644,'GN codes'!$A:$E,3,FALSE),VLOOKUP($K1644,'Prodcom codes'!$A:$F,4,FALSE)),"")</f>
        <v/>
      </c>
      <c r="I1644" s="16" t="str">
        <f t="shared" si="302"/>
        <v/>
      </c>
      <c r="J1644" s="17" t="str">
        <f t="shared" si="303"/>
        <v/>
      </c>
      <c r="K1644" s="13" t="str">
        <f t="shared" si="304"/>
        <v/>
      </c>
      <c r="L1644" s="19" t="b">
        <f t="shared" si="305"/>
        <v>1</v>
      </c>
      <c r="M1644" s="19" t="b">
        <f t="shared" si="306"/>
        <v>1</v>
      </c>
      <c r="N1644" s="19" t="b">
        <f t="shared" si="307"/>
        <v>1</v>
      </c>
      <c r="O1644" s="19" t="b">
        <f t="shared" si="308"/>
        <v>0</v>
      </c>
      <c r="P1644" s="19" t="b">
        <f>IF(B1644="GN",ISNA(VLOOKUP($K1644,'GN codes'!$A:$A,1,FALSE)),ISNA(VLOOKUP($K1644,'Prodcom codes'!$A:$A,1,FALSE)))</f>
        <v>1</v>
      </c>
      <c r="Q1644" s="19" t="b">
        <f t="shared" si="309"/>
        <v>0</v>
      </c>
      <c r="R1644" s="19" t="b">
        <f t="shared" si="310"/>
        <v>0</v>
      </c>
      <c r="S1644" s="19" t="b">
        <f t="shared" si="311"/>
        <v>0</v>
      </c>
      <c r="T1644" s="19" t="b">
        <f t="shared" si="312"/>
        <v>0</v>
      </c>
      <c r="U1644" s="19" t="b">
        <f t="shared" si="313"/>
        <v>0</v>
      </c>
    </row>
    <row r="1645" spans="8:21" x14ac:dyDescent="0.25">
      <c r="H1645" s="13" t="str">
        <f>_xlfn.IFNA(IF(B1645="GN",VLOOKUP($K1645,'GN codes'!$A:$E,3,FALSE),VLOOKUP($K1645,'Prodcom codes'!$A:$F,4,FALSE)),"")</f>
        <v/>
      </c>
      <c r="I1645" s="16" t="str">
        <f t="shared" si="302"/>
        <v/>
      </c>
      <c r="J1645" s="17" t="str">
        <f t="shared" si="303"/>
        <v/>
      </c>
      <c r="K1645" s="13" t="str">
        <f t="shared" si="304"/>
        <v/>
      </c>
      <c r="L1645" s="19" t="b">
        <f t="shared" si="305"/>
        <v>1</v>
      </c>
      <c r="M1645" s="19" t="b">
        <f t="shared" si="306"/>
        <v>1</v>
      </c>
      <c r="N1645" s="19" t="b">
        <f t="shared" si="307"/>
        <v>1</v>
      </c>
      <c r="O1645" s="19" t="b">
        <f t="shared" si="308"/>
        <v>0</v>
      </c>
      <c r="P1645" s="19" t="b">
        <f>IF(B1645="GN",ISNA(VLOOKUP($K1645,'GN codes'!$A:$A,1,FALSE)),ISNA(VLOOKUP($K1645,'Prodcom codes'!$A:$A,1,FALSE)))</f>
        <v>1</v>
      </c>
      <c r="Q1645" s="19" t="b">
        <f t="shared" si="309"/>
        <v>0</v>
      </c>
      <c r="R1645" s="19" t="b">
        <f t="shared" si="310"/>
        <v>0</v>
      </c>
      <c r="S1645" s="19" t="b">
        <f t="shared" si="311"/>
        <v>0</v>
      </c>
      <c r="T1645" s="19" t="b">
        <f t="shared" si="312"/>
        <v>0</v>
      </c>
      <c r="U1645" s="19" t="b">
        <f t="shared" si="313"/>
        <v>0</v>
      </c>
    </row>
    <row r="1646" spans="8:21" x14ac:dyDescent="0.25">
      <c r="H1646" s="13" t="str">
        <f>_xlfn.IFNA(IF(B1646="GN",VLOOKUP($K1646,'GN codes'!$A:$E,3,FALSE),VLOOKUP($K1646,'Prodcom codes'!$A:$F,4,FALSE)),"")</f>
        <v/>
      </c>
      <c r="I1646" s="16" t="str">
        <f t="shared" si="302"/>
        <v/>
      </c>
      <c r="J1646" s="17" t="str">
        <f t="shared" si="303"/>
        <v/>
      </c>
      <c r="K1646" s="13" t="str">
        <f t="shared" si="304"/>
        <v/>
      </c>
      <c r="L1646" s="19" t="b">
        <f t="shared" si="305"/>
        <v>1</v>
      </c>
      <c r="M1646" s="19" t="b">
        <f t="shared" si="306"/>
        <v>1</v>
      </c>
      <c r="N1646" s="19" t="b">
        <f t="shared" si="307"/>
        <v>1</v>
      </c>
      <c r="O1646" s="19" t="b">
        <f t="shared" si="308"/>
        <v>0</v>
      </c>
      <c r="P1646" s="19" t="b">
        <f>IF(B1646="GN",ISNA(VLOOKUP($K1646,'GN codes'!$A:$A,1,FALSE)),ISNA(VLOOKUP($K1646,'Prodcom codes'!$A:$A,1,FALSE)))</f>
        <v>1</v>
      </c>
      <c r="Q1646" s="19" t="b">
        <f t="shared" si="309"/>
        <v>0</v>
      </c>
      <c r="R1646" s="19" t="b">
        <f t="shared" si="310"/>
        <v>0</v>
      </c>
      <c r="S1646" s="19" t="b">
        <f t="shared" si="311"/>
        <v>0</v>
      </c>
      <c r="T1646" s="19" t="b">
        <f t="shared" si="312"/>
        <v>0</v>
      </c>
      <c r="U1646" s="19" t="b">
        <f t="shared" si="313"/>
        <v>0</v>
      </c>
    </row>
    <row r="1647" spans="8:21" x14ac:dyDescent="0.25">
      <c r="H1647" s="13" t="str">
        <f>_xlfn.IFNA(IF(B1647="GN",VLOOKUP($K1647,'GN codes'!$A:$E,3,FALSE),VLOOKUP($K1647,'Prodcom codes'!$A:$F,4,FALSE)),"")</f>
        <v/>
      </c>
      <c r="I1647" s="16" t="str">
        <f t="shared" si="302"/>
        <v/>
      </c>
      <c r="J1647" s="17" t="str">
        <f t="shared" si="303"/>
        <v/>
      </c>
      <c r="K1647" s="13" t="str">
        <f t="shared" si="304"/>
        <v/>
      </c>
      <c r="L1647" s="19" t="b">
        <f t="shared" si="305"/>
        <v>1</v>
      </c>
      <c r="M1647" s="19" t="b">
        <f t="shared" si="306"/>
        <v>1</v>
      </c>
      <c r="N1647" s="19" t="b">
        <f t="shared" si="307"/>
        <v>1</v>
      </c>
      <c r="O1647" s="19" t="b">
        <f t="shared" si="308"/>
        <v>0</v>
      </c>
      <c r="P1647" s="19" t="b">
        <f>IF(B1647="GN",ISNA(VLOOKUP($K1647,'GN codes'!$A:$A,1,FALSE)),ISNA(VLOOKUP($K1647,'Prodcom codes'!$A:$A,1,FALSE)))</f>
        <v>1</v>
      </c>
      <c r="Q1647" s="19" t="b">
        <f t="shared" si="309"/>
        <v>0</v>
      </c>
      <c r="R1647" s="19" t="b">
        <f t="shared" si="310"/>
        <v>0</v>
      </c>
      <c r="S1647" s="19" t="b">
        <f t="shared" si="311"/>
        <v>0</v>
      </c>
      <c r="T1647" s="19" t="b">
        <f t="shared" si="312"/>
        <v>0</v>
      </c>
      <c r="U1647" s="19" t="b">
        <f t="shared" si="313"/>
        <v>0</v>
      </c>
    </row>
    <row r="1648" spans="8:21" x14ac:dyDescent="0.25">
      <c r="H1648" s="13" t="str">
        <f>_xlfn.IFNA(IF(B1648="GN",VLOOKUP($K1648,'GN codes'!$A:$E,3,FALSE),VLOOKUP($K1648,'Prodcom codes'!$A:$F,4,FALSE)),"")</f>
        <v/>
      </c>
      <c r="I1648" s="16" t="str">
        <f t="shared" si="302"/>
        <v/>
      </c>
      <c r="J1648" s="17" t="str">
        <f t="shared" si="303"/>
        <v/>
      </c>
      <c r="K1648" s="13" t="str">
        <f t="shared" si="304"/>
        <v/>
      </c>
      <c r="L1648" s="19" t="b">
        <f t="shared" si="305"/>
        <v>1</v>
      </c>
      <c r="M1648" s="19" t="b">
        <f t="shared" si="306"/>
        <v>1</v>
      </c>
      <c r="N1648" s="19" t="b">
        <f t="shared" si="307"/>
        <v>1</v>
      </c>
      <c r="O1648" s="19" t="b">
        <f t="shared" si="308"/>
        <v>0</v>
      </c>
      <c r="P1648" s="19" t="b">
        <f>IF(B1648="GN",ISNA(VLOOKUP($K1648,'GN codes'!$A:$A,1,FALSE)),ISNA(VLOOKUP($K1648,'Prodcom codes'!$A:$A,1,FALSE)))</f>
        <v>1</v>
      </c>
      <c r="Q1648" s="19" t="b">
        <f t="shared" si="309"/>
        <v>0</v>
      </c>
      <c r="R1648" s="19" t="b">
        <f t="shared" si="310"/>
        <v>0</v>
      </c>
      <c r="S1648" s="19" t="b">
        <f t="shared" si="311"/>
        <v>0</v>
      </c>
      <c r="T1648" s="19" t="b">
        <f t="shared" si="312"/>
        <v>0</v>
      </c>
      <c r="U1648" s="19" t="b">
        <f t="shared" si="313"/>
        <v>0</v>
      </c>
    </row>
    <row r="1649" spans="8:21" x14ac:dyDescent="0.25">
      <c r="H1649" s="13" t="str">
        <f>_xlfn.IFNA(IF(B1649="GN",VLOOKUP($K1649,'GN codes'!$A:$E,3,FALSE),VLOOKUP($K1649,'Prodcom codes'!$A:$F,4,FALSE)),"")</f>
        <v/>
      </c>
      <c r="I1649" s="16" t="str">
        <f t="shared" si="302"/>
        <v/>
      </c>
      <c r="J1649" s="17" t="str">
        <f t="shared" si="303"/>
        <v/>
      </c>
      <c r="K1649" s="13" t="str">
        <f t="shared" si="304"/>
        <v/>
      </c>
      <c r="L1649" s="19" t="b">
        <f t="shared" si="305"/>
        <v>1</v>
      </c>
      <c r="M1649" s="19" t="b">
        <f t="shared" si="306"/>
        <v>1</v>
      </c>
      <c r="N1649" s="19" t="b">
        <f t="shared" si="307"/>
        <v>1</v>
      </c>
      <c r="O1649" s="19" t="b">
        <f t="shared" si="308"/>
        <v>0</v>
      </c>
      <c r="P1649" s="19" t="b">
        <f>IF(B1649="GN",ISNA(VLOOKUP($K1649,'GN codes'!$A:$A,1,FALSE)),ISNA(VLOOKUP($K1649,'Prodcom codes'!$A:$A,1,FALSE)))</f>
        <v>1</v>
      </c>
      <c r="Q1649" s="19" t="b">
        <f t="shared" si="309"/>
        <v>0</v>
      </c>
      <c r="R1649" s="19" t="b">
        <f t="shared" si="310"/>
        <v>0</v>
      </c>
      <c r="S1649" s="19" t="b">
        <f t="shared" si="311"/>
        <v>0</v>
      </c>
      <c r="T1649" s="19" t="b">
        <f t="shared" si="312"/>
        <v>0</v>
      </c>
      <c r="U1649" s="19" t="b">
        <f t="shared" si="313"/>
        <v>0</v>
      </c>
    </row>
    <row r="1650" spans="8:21" x14ac:dyDescent="0.25">
      <c r="H1650" s="13" t="str">
        <f>_xlfn.IFNA(IF(B1650="GN",VLOOKUP($K1650,'GN codes'!$A:$E,3,FALSE),VLOOKUP($K1650,'Prodcom codes'!$A:$F,4,FALSE)),"")</f>
        <v/>
      </c>
      <c r="I1650" s="16" t="str">
        <f t="shared" si="302"/>
        <v/>
      </c>
      <c r="J1650" s="17" t="str">
        <f t="shared" si="303"/>
        <v/>
      </c>
      <c r="K1650" s="13" t="str">
        <f t="shared" si="304"/>
        <v/>
      </c>
      <c r="L1650" s="19" t="b">
        <f t="shared" si="305"/>
        <v>1</v>
      </c>
      <c r="M1650" s="19" t="b">
        <f t="shared" si="306"/>
        <v>1</v>
      </c>
      <c r="N1650" s="19" t="b">
        <f t="shared" si="307"/>
        <v>1</v>
      </c>
      <c r="O1650" s="19" t="b">
        <f t="shared" si="308"/>
        <v>0</v>
      </c>
      <c r="P1650" s="19" t="b">
        <f>IF(B1650="GN",ISNA(VLOOKUP($K1650,'GN codes'!$A:$A,1,FALSE)),ISNA(VLOOKUP($K1650,'Prodcom codes'!$A:$A,1,FALSE)))</f>
        <v>1</v>
      </c>
      <c r="Q1650" s="19" t="b">
        <f t="shared" si="309"/>
        <v>0</v>
      </c>
      <c r="R1650" s="19" t="b">
        <f t="shared" si="310"/>
        <v>0</v>
      </c>
      <c r="S1650" s="19" t="b">
        <f t="shared" si="311"/>
        <v>0</v>
      </c>
      <c r="T1650" s="19" t="b">
        <f t="shared" si="312"/>
        <v>0</v>
      </c>
      <c r="U1650" s="19" t="b">
        <f t="shared" si="313"/>
        <v>0</v>
      </c>
    </row>
    <row r="1651" spans="8:21" x14ac:dyDescent="0.25">
      <c r="H1651" s="13" t="str">
        <f>_xlfn.IFNA(IF(B1651="GN",VLOOKUP($K1651,'GN codes'!$A:$E,3,FALSE),VLOOKUP($K1651,'Prodcom codes'!$A:$F,4,FALSE)),"")</f>
        <v/>
      </c>
      <c r="I1651" s="16" t="str">
        <f t="shared" si="302"/>
        <v/>
      </c>
      <c r="J1651" s="17" t="str">
        <f t="shared" si="303"/>
        <v/>
      </c>
      <c r="K1651" s="13" t="str">
        <f t="shared" si="304"/>
        <v/>
      </c>
      <c r="L1651" s="19" t="b">
        <f t="shared" si="305"/>
        <v>1</v>
      </c>
      <c r="M1651" s="19" t="b">
        <f t="shared" si="306"/>
        <v>1</v>
      </c>
      <c r="N1651" s="19" t="b">
        <f t="shared" si="307"/>
        <v>1</v>
      </c>
      <c r="O1651" s="19" t="b">
        <f t="shared" si="308"/>
        <v>0</v>
      </c>
      <c r="P1651" s="19" t="b">
        <f>IF(B1651="GN",ISNA(VLOOKUP($K1651,'GN codes'!$A:$A,1,FALSE)),ISNA(VLOOKUP($K1651,'Prodcom codes'!$A:$A,1,FALSE)))</f>
        <v>1</v>
      </c>
      <c r="Q1651" s="19" t="b">
        <f t="shared" si="309"/>
        <v>0</v>
      </c>
      <c r="R1651" s="19" t="b">
        <f t="shared" si="310"/>
        <v>0</v>
      </c>
      <c r="S1651" s="19" t="b">
        <f t="shared" si="311"/>
        <v>0</v>
      </c>
      <c r="T1651" s="19" t="b">
        <f t="shared" si="312"/>
        <v>0</v>
      </c>
      <c r="U1651" s="19" t="b">
        <f t="shared" si="313"/>
        <v>0</v>
      </c>
    </row>
    <row r="1652" spans="8:21" x14ac:dyDescent="0.25">
      <c r="H1652" s="13" t="str">
        <f>_xlfn.IFNA(IF(B1652="GN",VLOOKUP($K1652,'GN codes'!$A:$E,3,FALSE),VLOOKUP($K1652,'Prodcom codes'!$A:$F,4,FALSE)),"")</f>
        <v/>
      </c>
      <c r="I1652" s="16" t="str">
        <f t="shared" si="302"/>
        <v/>
      </c>
      <c r="J1652" s="17" t="str">
        <f t="shared" si="303"/>
        <v/>
      </c>
      <c r="K1652" s="13" t="str">
        <f t="shared" si="304"/>
        <v/>
      </c>
      <c r="L1652" s="19" t="b">
        <f t="shared" si="305"/>
        <v>1</v>
      </c>
      <c r="M1652" s="19" t="b">
        <f t="shared" si="306"/>
        <v>1</v>
      </c>
      <c r="N1652" s="19" t="b">
        <f t="shared" si="307"/>
        <v>1</v>
      </c>
      <c r="O1652" s="19" t="b">
        <f t="shared" si="308"/>
        <v>0</v>
      </c>
      <c r="P1652" s="19" t="b">
        <f>IF(B1652="GN",ISNA(VLOOKUP($K1652,'GN codes'!$A:$A,1,FALSE)),ISNA(VLOOKUP($K1652,'Prodcom codes'!$A:$A,1,FALSE)))</f>
        <v>1</v>
      </c>
      <c r="Q1652" s="19" t="b">
        <f t="shared" si="309"/>
        <v>0</v>
      </c>
      <c r="R1652" s="19" t="b">
        <f t="shared" si="310"/>
        <v>0</v>
      </c>
      <c r="S1652" s="19" t="b">
        <f t="shared" si="311"/>
        <v>0</v>
      </c>
      <c r="T1652" s="19" t="b">
        <f t="shared" si="312"/>
        <v>0</v>
      </c>
      <c r="U1652" s="19" t="b">
        <f t="shared" si="313"/>
        <v>0</v>
      </c>
    </row>
    <row r="1653" spans="8:21" x14ac:dyDescent="0.25">
      <c r="H1653" s="13" t="str">
        <f>_xlfn.IFNA(IF(B1653="GN",VLOOKUP($K1653,'GN codes'!$A:$E,3,FALSE),VLOOKUP($K1653,'Prodcom codes'!$A:$F,4,FALSE)),"")</f>
        <v/>
      </c>
      <c r="I1653" s="16" t="str">
        <f t="shared" si="302"/>
        <v/>
      </c>
      <c r="J1653" s="17" t="str">
        <f t="shared" si="303"/>
        <v/>
      </c>
      <c r="K1653" s="13" t="str">
        <f t="shared" si="304"/>
        <v/>
      </c>
      <c r="L1653" s="19" t="b">
        <f t="shared" si="305"/>
        <v>1</v>
      </c>
      <c r="M1653" s="19" t="b">
        <f t="shared" si="306"/>
        <v>1</v>
      </c>
      <c r="N1653" s="19" t="b">
        <f t="shared" si="307"/>
        <v>1</v>
      </c>
      <c r="O1653" s="19" t="b">
        <f t="shared" si="308"/>
        <v>0</v>
      </c>
      <c r="P1653" s="19" t="b">
        <f>IF(B1653="GN",ISNA(VLOOKUP($K1653,'GN codes'!$A:$A,1,FALSE)),ISNA(VLOOKUP($K1653,'Prodcom codes'!$A:$A,1,FALSE)))</f>
        <v>1</v>
      </c>
      <c r="Q1653" s="19" t="b">
        <f t="shared" si="309"/>
        <v>0</v>
      </c>
      <c r="R1653" s="19" t="b">
        <f t="shared" si="310"/>
        <v>0</v>
      </c>
      <c r="S1653" s="19" t="b">
        <f t="shared" si="311"/>
        <v>0</v>
      </c>
      <c r="T1653" s="19" t="b">
        <f t="shared" si="312"/>
        <v>0</v>
      </c>
      <c r="U1653" s="19" t="b">
        <f t="shared" si="313"/>
        <v>0</v>
      </c>
    </row>
    <row r="1654" spans="8:21" x14ac:dyDescent="0.25">
      <c r="H1654" s="13" t="str">
        <f>_xlfn.IFNA(IF(B1654="GN",VLOOKUP($K1654,'GN codes'!$A:$E,3,FALSE),VLOOKUP($K1654,'Prodcom codes'!$A:$F,4,FALSE)),"")</f>
        <v/>
      </c>
      <c r="I1654" s="16" t="str">
        <f t="shared" si="302"/>
        <v/>
      </c>
      <c r="J1654" s="17" t="str">
        <f t="shared" si="303"/>
        <v/>
      </c>
      <c r="K1654" s="13" t="str">
        <f t="shared" si="304"/>
        <v/>
      </c>
      <c r="L1654" s="19" t="b">
        <f t="shared" si="305"/>
        <v>1</v>
      </c>
      <c r="M1654" s="19" t="b">
        <f t="shared" si="306"/>
        <v>1</v>
      </c>
      <c r="N1654" s="19" t="b">
        <f t="shared" si="307"/>
        <v>1</v>
      </c>
      <c r="O1654" s="19" t="b">
        <f t="shared" si="308"/>
        <v>0</v>
      </c>
      <c r="P1654" s="19" t="b">
        <f>IF(B1654="GN",ISNA(VLOOKUP($K1654,'GN codes'!$A:$A,1,FALSE)),ISNA(VLOOKUP($K1654,'Prodcom codes'!$A:$A,1,FALSE)))</f>
        <v>1</v>
      </c>
      <c r="Q1654" s="19" t="b">
        <f t="shared" si="309"/>
        <v>0</v>
      </c>
      <c r="R1654" s="19" t="b">
        <f t="shared" si="310"/>
        <v>0</v>
      </c>
      <c r="S1654" s="19" t="b">
        <f t="shared" si="311"/>
        <v>0</v>
      </c>
      <c r="T1654" s="19" t="b">
        <f t="shared" si="312"/>
        <v>0</v>
      </c>
      <c r="U1654" s="19" t="b">
        <f t="shared" si="313"/>
        <v>0</v>
      </c>
    </row>
    <row r="1655" spans="8:21" x14ac:dyDescent="0.25">
      <c r="H1655" s="13" t="str">
        <f>_xlfn.IFNA(IF(B1655="GN",VLOOKUP($K1655,'GN codes'!$A:$E,3,FALSE),VLOOKUP($K1655,'Prodcom codes'!$A:$F,4,FALSE)),"")</f>
        <v/>
      </c>
      <c r="I1655" s="16" t="str">
        <f t="shared" si="302"/>
        <v/>
      </c>
      <c r="J1655" s="17" t="str">
        <f t="shared" si="303"/>
        <v/>
      </c>
      <c r="K1655" s="13" t="str">
        <f t="shared" si="304"/>
        <v/>
      </c>
      <c r="L1655" s="19" t="b">
        <f t="shared" si="305"/>
        <v>1</v>
      </c>
      <c r="M1655" s="19" t="b">
        <f t="shared" si="306"/>
        <v>1</v>
      </c>
      <c r="N1655" s="19" t="b">
        <f t="shared" si="307"/>
        <v>1</v>
      </c>
      <c r="O1655" s="19" t="b">
        <f t="shared" si="308"/>
        <v>0</v>
      </c>
      <c r="P1655" s="19" t="b">
        <f>IF(B1655="GN",ISNA(VLOOKUP($K1655,'GN codes'!$A:$A,1,FALSE)),ISNA(VLOOKUP($K1655,'Prodcom codes'!$A:$A,1,FALSE)))</f>
        <v>1</v>
      </c>
      <c r="Q1655" s="19" t="b">
        <f t="shared" si="309"/>
        <v>0</v>
      </c>
      <c r="R1655" s="19" t="b">
        <f t="shared" si="310"/>
        <v>0</v>
      </c>
      <c r="S1655" s="19" t="b">
        <f t="shared" si="311"/>
        <v>0</v>
      </c>
      <c r="T1655" s="19" t="b">
        <f t="shared" si="312"/>
        <v>0</v>
      </c>
      <c r="U1655" s="19" t="b">
        <f t="shared" si="313"/>
        <v>0</v>
      </c>
    </row>
    <row r="1656" spans="8:21" x14ac:dyDescent="0.25">
      <c r="H1656" s="13" t="str">
        <f>_xlfn.IFNA(IF(B1656="GN",VLOOKUP($K1656,'GN codes'!$A:$E,3,FALSE),VLOOKUP($K1656,'Prodcom codes'!$A:$F,4,FALSE)),"")</f>
        <v/>
      </c>
      <c r="I1656" s="16" t="str">
        <f t="shared" si="302"/>
        <v/>
      </c>
      <c r="J1656" s="17" t="str">
        <f t="shared" si="303"/>
        <v/>
      </c>
      <c r="K1656" s="13" t="str">
        <f t="shared" si="304"/>
        <v/>
      </c>
      <c r="L1656" s="19" t="b">
        <f t="shared" si="305"/>
        <v>1</v>
      </c>
      <c r="M1656" s="19" t="b">
        <f t="shared" si="306"/>
        <v>1</v>
      </c>
      <c r="N1656" s="19" t="b">
        <f t="shared" si="307"/>
        <v>1</v>
      </c>
      <c r="O1656" s="19" t="b">
        <f t="shared" si="308"/>
        <v>0</v>
      </c>
      <c r="P1656" s="19" t="b">
        <f>IF(B1656="GN",ISNA(VLOOKUP($K1656,'GN codes'!$A:$A,1,FALSE)),ISNA(VLOOKUP($K1656,'Prodcom codes'!$A:$A,1,FALSE)))</f>
        <v>1</v>
      </c>
      <c r="Q1656" s="19" t="b">
        <f t="shared" si="309"/>
        <v>0</v>
      </c>
      <c r="R1656" s="19" t="b">
        <f t="shared" si="310"/>
        <v>0</v>
      </c>
      <c r="S1656" s="19" t="b">
        <f t="shared" si="311"/>
        <v>0</v>
      </c>
      <c r="T1656" s="19" t="b">
        <f t="shared" si="312"/>
        <v>0</v>
      </c>
      <c r="U1656" s="19" t="b">
        <f t="shared" si="313"/>
        <v>0</v>
      </c>
    </row>
    <row r="1657" spans="8:21" x14ac:dyDescent="0.25">
      <c r="H1657" s="13" t="str">
        <f>_xlfn.IFNA(IF(B1657="GN",VLOOKUP($K1657,'GN codes'!$A:$E,3,FALSE),VLOOKUP($K1657,'Prodcom codes'!$A:$F,4,FALSE)),"")</f>
        <v/>
      </c>
      <c r="I1657" s="16" t="str">
        <f t="shared" si="302"/>
        <v/>
      </c>
      <c r="J1657" s="17" t="str">
        <f t="shared" si="303"/>
        <v/>
      </c>
      <c r="K1657" s="13" t="str">
        <f t="shared" si="304"/>
        <v/>
      </c>
      <c r="L1657" s="19" t="b">
        <f t="shared" si="305"/>
        <v>1</v>
      </c>
      <c r="M1657" s="19" t="b">
        <f t="shared" si="306"/>
        <v>1</v>
      </c>
      <c r="N1657" s="19" t="b">
        <f t="shared" si="307"/>
        <v>1</v>
      </c>
      <c r="O1657" s="19" t="b">
        <f t="shared" si="308"/>
        <v>0</v>
      </c>
      <c r="P1657" s="19" t="b">
        <f>IF(B1657="GN",ISNA(VLOOKUP($K1657,'GN codes'!$A:$A,1,FALSE)),ISNA(VLOOKUP($K1657,'Prodcom codes'!$A:$A,1,FALSE)))</f>
        <v>1</v>
      </c>
      <c r="Q1657" s="19" t="b">
        <f t="shared" si="309"/>
        <v>0</v>
      </c>
      <c r="R1657" s="19" t="b">
        <f t="shared" si="310"/>
        <v>0</v>
      </c>
      <c r="S1657" s="19" t="b">
        <f t="shared" si="311"/>
        <v>0</v>
      </c>
      <c r="T1657" s="19" t="b">
        <f t="shared" si="312"/>
        <v>0</v>
      </c>
      <c r="U1657" s="19" t="b">
        <f t="shared" si="313"/>
        <v>0</v>
      </c>
    </row>
    <row r="1658" spans="8:21" x14ac:dyDescent="0.25">
      <c r="H1658" s="13" t="str">
        <f>_xlfn.IFNA(IF(B1658="GN",VLOOKUP($K1658,'GN codes'!$A:$E,3,FALSE),VLOOKUP($K1658,'Prodcom codes'!$A:$F,4,FALSE)),"")</f>
        <v/>
      </c>
      <c r="I1658" s="16" t="str">
        <f t="shared" si="302"/>
        <v/>
      </c>
      <c r="J1658" s="17" t="str">
        <f t="shared" si="303"/>
        <v/>
      </c>
      <c r="K1658" s="13" t="str">
        <f t="shared" si="304"/>
        <v/>
      </c>
      <c r="L1658" s="19" t="b">
        <f t="shared" si="305"/>
        <v>1</v>
      </c>
      <c r="M1658" s="19" t="b">
        <f t="shared" si="306"/>
        <v>1</v>
      </c>
      <c r="N1658" s="19" t="b">
        <f t="shared" si="307"/>
        <v>1</v>
      </c>
      <c r="O1658" s="19" t="b">
        <f t="shared" si="308"/>
        <v>0</v>
      </c>
      <c r="P1658" s="19" t="b">
        <f>IF(B1658="GN",ISNA(VLOOKUP($K1658,'GN codes'!$A:$A,1,FALSE)),ISNA(VLOOKUP($K1658,'Prodcom codes'!$A:$A,1,FALSE)))</f>
        <v>1</v>
      </c>
      <c r="Q1658" s="19" t="b">
        <f t="shared" si="309"/>
        <v>0</v>
      </c>
      <c r="R1658" s="19" t="b">
        <f t="shared" si="310"/>
        <v>0</v>
      </c>
      <c r="S1658" s="19" t="b">
        <f t="shared" si="311"/>
        <v>0</v>
      </c>
      <c r="T1658" s="19" t="b">
        <f t="shared" si="312"/>
        <v>0</v>
      </c>
      <c r="U1658" s="19" t="b">
        <f t="shared" si="313"/>
        <v>0</v>
      </c>
    </row>
    <row r="1659" spans="8:21" x14ac:dyDescent="0.25">
      <c r="H1659" s="13" t="str">
        <f>_xlfn.IFNA(IF(B1659="GN",VLOOKUP($K1659,'GN codes'!$A:$E,3,FALSE),VLOOKUP($K1659,'Prodcom codes'!$A:$F,4,FALSE)),"")</f>
        <v/>
      </c>
      <c r="I1659" s="16" t="str">
        <f t="shared" si="302"/>
        <v/>
      </c>
      <c r="J1659" s="17" t="str">
        <f t="shared" si="303"/>
        <v/>
      </c>
      <c r="K1659" s="13" t="str">
        <f t="shared" si="304"/>
        <v/>
      </c>
      <c r="L1659" s="19" t="b">
        <f t="shared" si="305"/>
        <v>1</v>
      </c>
      <c r="M1659" s="19" t="b">
        <f t="shared" si="306"/>
        <v>1</v>
      </c>
      <c r="N1659" s="19" t="b">
        <f t="shared" si="307"/>
        <v>1</v>
      </c>
      <c r="O1659" s="19" t="b">
        <f t="shared" si="308"/>
        <v>0</v>
      </c>
      <c r="P1659" s="19" t="b">
        <f>IF(B1659="GN",ISNA(VLOOKUP($K1659,'GN codes'!$A:$A,1,FALSE)),ISNA(VLOOKUP($K1659,'Prodcom codes'!$A:$A,1,FALSE)))</f>
        <v>1</v>
      </c>
      <c r="Q1659" s="19" t="b">
        <f t="shared" si="309"/>
        <v>0</v>
      </c>
      <c r="R1659" s="19" t="b">
        <f t="shared" si="310"/>
        <v>0</v>
      </c>
      <c r="S1659" s="19" t="b">
        <f t="shared" si="311"/>
        <v>0</v>
      </c>
      <c r="T1659" s="19" t="b">
        <f t="shared" si="312"/>
        <v>0</v>
      </c>
      <c r="U1659" s="19" t="b">
        <f t="shared" si="313"/>
        <v>0</v>
      </c>
    </row>
    <row r="1660" spans="8:21" x14ac:dyDescent="0.25">
      <c r="H1660" s="13" t="str">
        <f>_xlfn.IFNA(IF(B1660="GN",VLOOKUP($K1660,'GN codes'!$A:$E,3,FALSE),VLOOKUP($K1660,'Prodcom codes'!$A:$F,4,FALSE)),"")</f>
        <v/>
      </c>
      <c r="I1660" s="16" t="str">
        <f t="shared" si="302"/>
        <v/>
      </c>
      <c r="J1660" s="17" t="str">
        <f t="shared" si="303"/>
        <v/>
      </c>
      <c r="K1660" s="13" t="str">
        <f t="shared" si="304"/>
        <v/>
      </c>
      <c r="L1660" s="19" t="b">
        <f t="shared" si="305"/>
        <v>1</v>
      </c>
      <c r="M1660" s="19" t="b">
        <f t="shared" si="306"/>
        <v>1</v>
      </c>
      <c r="N1660" s="19" t="b">
        <f t="shared" si="307"/>
        <v>1</v>
      </c>
      <c r="O1660" s="19" t="b">
        <f t="shared" si="308"/>
        <v>0</v>
      </c>
      <c r="P1660" s="19" t="b">
        <f>IF(B1660="GN",ISNA(VLOOKUP($K1660,'GN codes'!$A:$A,1,FALSE)),ISNA(VLOOKUP($K1660,'Prodcom codes'!$A:$A,1,FALSE)))</f>
        <v>1</v>
      </c>
      <c r="Q1660" s="19" t="b">
        <f t="shared" si="309"/>
        <v>0</v>
      </c>
      <c r="R1660" s="19" t="b">
        <f t="shared" si="310"/>
        <v>0</v>
      </c>
      <c r="S1660" s="19" t="b">
        <f t="shared" si="311"/>
        <v>0</v>
      </c>
      <c r="T1660" s="19" t="b">
        <f t="shared" si="312"/>
        <v>0</v>
      </c>
      <c r="U1660" s="19" t="b">
        <f t="shared" si="313"/>
        <v>0</v>
      </c>
    </row>
    <row r="1661" spans="8:21" x14ac:dyDescent="0.25">
      <c r="H1661" s="13" t="str">
        <f>_xlfn.IFNA(IF(B1661="GN",VLOOKUP($K1661,'GN codes'!$A:$E,3,FALSE),VLOOKUP($K1661,'Prodcom codes'!$A:$F,4,FALSE)),"")</f>
        <v/>
      </c>
      <c r="I1661" s="16" t="str">
        <f t="shared" si="302"/>
        <v/>
      </c>
      <c r="J1661" s="17" t="str">
        <f t="shared" si="303"/>
        <v/>
      </c>
      <c r="K1661" s="13" t="str">
        <f t="shared" si="304"/>
        <v/>
      </c>
      <c r="L1661" s="19" t="b">
        <f t="shared" si="305"/>
        <v>1</v>
      </c>
      <c r="M1661" s="19" t="b">
        <f t="shared" si="306"/>
        <v>1</v>
      </c>
      <c r="N1661" s="19" t="b">
        <f t="shared" si="307"/>
        <v>1</v>
      </c>
      <c r="O1661" s="19" t="b">
        <f t="shared" si="308"/>
        <v>0</v>
      </c>
      <c r="P1661" s="19" t="b">
        <f>IF(B1661="GN",ISNA(VLOOKUP($K1661,'GN codes'!$A:$A,1,FALSE)),ISNA(VLOOKUP($K1661,'Prodcom codes'!$A:$A,1,FALSE)))</f>
        <v>1</v>
      </c>
      <c r="Q1661" s="19" t="b">
        <f t="shared" si="309"/>
        <v>0</v>
      </c>
      <c r="R1661" s="19" t="b">
        <f t="shared" si="310"/>
        <v>0</v>
      </c>
      <c r="S1661" s="19" t="b">
        <f t="shared" si="311"/>
        <v>0</v>
      </c>
      <c r="T1661" s="19" t="b">
        <f t="shared" si="312"/>
        <v>0</v>
      </c>
      <c r="U1661" s="19" t="b">
        <f t="shared" si="313"/>
        <v>0</v>
      </c>
    </row>
    <row r="1662" spans="8:21" x14ac:dyDescent="0.25">
      <c r="H1662" s="13" t="str">
        <f>_xlfn.IFNA(IF(B1662="GN",VLOOKUP($K1662,'GN codes'!$A:$E,3,FALSE),VLOOKUP($K1662,'Prodcom codes'!$A:$F,4,FALSE)),"")</f>
        <v/>
      </c>
      <c r="I1662" s="16" t="str">
        <f t="shared" si="302"/>
        <v/>
      </c>
      <c r="J1662" s="17" t="str">
        <f t="shared" si="303"/>
        <v/>
      </c>
      <c r="K1662" s="13" t="str">
        <f t="shared" si="304"/>
        <v/>
      </c>
      <c r="L1662" s="19" t="b">
        <f t="shared" si="305"/>
        <v>1</v>
      </c>
      <c r="M1662" s="19" t="b">
        <f t="shared" si="306"/>
        <v>1</v>
      </c>
      <c r="N1662" s="19" t="b">
        <f t="shared" si="307"/>
        <v>1</v>
      </c>
      <c r="O1662" s="19" t="b">
        <f t="shared" si="308"/>
        <v>0</v>
      </c>
      <c r="P1662" s="19" t="b">
        <f>IF(B1662="GN",ISNA(VLOOKUP($K1662,'GN codes'!$A:$A,1,FALSE)),ISNA(VLOOKUP($K1662,'Prodcom codes'!$A:$A,1,FALSE)))</f>
        <v>1</v>
      </c>
      <c r="Q1662" s="19" t="b">
        <f t="shared" si="309"/>
        <v>0</v>
      </c>
      <c r="R1662" s="19" t="b">
        <f t="shared" si="310"/>
        <v>0</v>
      </c>
      <c r="S1662" s="19" t="b">
        <f t="shared" si="311"/>
        <v>0</v>
      </c>
      <c r="T1662" s="19" t="b">
        <f t="shared" si="312"/>
        <v>0</v>
      </c>
      <c r="U1662" s="19" t="b">
        <f t="shared" si="313"/>
        <v>0</v>
      </c>
    </row>
    <row r="1663" spans="8:21" x14ac:dyDescent="0.25">
      <c r="H1663" s="13" t="str">
        <f>_xlfn.IFNA(IF(B1663="GN",VLOOKUP($K1663,'GN codes'!$A:$E,3,FALSE),VLOOKUP($K1663,'Prodcom codes'!$A:$F,4,FALSE)),"")</f>
        <v/>
      </c>
      <c r="I1663" s="16" t="str">
        <f t="shared" si="302"/>
        <v/>
      </c>
      <c r="J1663" s="17" t="str">
        <f t="shared" si="303"/>
        <v/>
      </c>
      <c r="K1663" s="13" t="str">
        <f t="shared" si="304"/>
        <v/>
      </c>
      <c r="L1663" s="19" t="b">
        <f t="shared" si="305"/>
        <v>1</v>
      </c>
      <c r="M1663" s="19" t="b">
        <f t="shared" si="306"/>
        <v>1</v>
      </c>
      <c r="N1663" s="19" t="b">
        <f t="shared" si="307"/>
        <v>1</v>
      </c>
      <c r="O1663" s="19" t="b">
        <f t="shared" si="308"/>
        <v>0</v>
      </c>
      <c r="P1663" s="19" t="b">
        <f>IF(B1663="GN",ISNA(VLOOKUP($K1663,'GN codes'!$A:$A,1,FALSE)),ISNA(VLOOKUP($K1663,'Prodcom codes'!$A:$A,1,FALSE)))</f>
        <v>1</v>
      </c>
      <c r="Q1663" s="19" t="b">
        <f t="shared" si="309"/>
        <v>0</v>
      </c>
      <c r="R1663" s="19" t="b">
        <f t="shared" si="310"/>
        <v>0</v>
      </c>
      <c r="S1663" s="19" t="b">
        <f t="shared" si="311"/>
        <v>0</v>
      </c>
      <c r="T1663" s="19" t="b">
        <f t="shared" si="312"/>
        <v>0</v>
      </c>
      <c r="U1663" s="19" t="b">
        <f t="shared" si="313"/>
        <v>0</v>
      </c>
    </row>
    <row r="1664" spans="8:21" x14ac:dyDescent="0.25">
      <c r="H1664" s="13" t="str">
        <f>_xlfn.IFNA(IF(B1664="GN",VLOOKUP($K1664,'GN codes'!$A:$E,3,FALSE),VLOOKUP($K1664,'Prodcom codes'!$A:$F,4,FALSE)),"")</f>
        <v/>
      </c>
      <c r="I1664" s="16" t="str">
        <f t="shared" si="302"/>
        <v/>
      </c>
      <c r="J1664" s="17" t="str">
        <f t="shared" si="303"/>
        <v/>
      </c>
      <c r="K1664" s="13" t="str">
        <f t="shared" si="304"/>
        <v/>
      </c>
      <c r="L1664" s="19" t="b">
        <f t="shared" si="305"/>
        <v>1</v>
      </c>
      <c r="M1664" s="19" t="b">
        <f t="shared" si="306"/>
        <v>1</v>
      </c>
      <c r="N1664" s="19" t="b">
        <f t="shared" si="307"/>
        <v>1</v>
      </c>
      <c r="O1664" s="19" t="b">
        <f t="shared" si="308"/>
        <v>0</v>
      </c>
      <c r="P1664" s="19" t="b">
        <f>IF(B1664="GN",ISNA(VLOOKUP($K1664,'GN codes'!$A:$A,1,FALSE)),ISNA(VLOOKUP($K1664,'Prodcom codes'!$A:$A,1,FALSE)))</f>
        <v>1</v>
      </c>
      <c r="Q1664" s="19" t="b">
        <f t="shared" si="309"/>
        <v>0</v>
      </c>
      <c r="R1664" s="19" t="b">
        <f t="shared" si="310"/>
        <v>0</v>
      </c>
      <c r="S1664" s="19" t="b">
        <f t="shared" si="311"/>
        <v>0</v>
      </c>
      <c r="T1664" s="19" t="b">
        <f t="shared" si="312"/>
        <v>0</v>
      </c>
      <c r="U1664" s="19" t="b">
        <f t="shared" si="313"/>
        <v>0</v>
      </c>
    </row>
    <row r="1665" spans="8:21" x14ac:dyDescent="0.25">
      <c r="H1665" s="13" t="str">
        <f>_xlfn.IFNA(IF(B1665="GN",VLOOKUP($K1665,'GN codes'!$A:$E,3,FALSE),VLOOKUP($K1665,'Prodcom codes'!$A:$F,4,FALSE)),"")</f>
        <v/>
      </c>
      <c r="I1665" s="16" t="str">
        <f t="shared" si="302"/>
        <v/>
      </c>
      <c r="J1665" s="17" t="str">
        <f t="shared" si="303"/>
        <v/>
      </c>
      <c r="K1665" s="13" t="str">
        <f t="shared" si="304"/>
        <v/>
      </c>
      <c r="L1665" s="19" t="b">
        <f t="shared" si="305"/>
        <v>1</v>
      </c>
      <c r="M1665" s="19" t="b">
        <f t="shared" si="306"/>
        <v>1</v>
      </c>
      <c r="N1665" s="19" t="b">
        <f t="shared" si="307"/>
        <v>1</v>
      </c>
      <c r="O1665" s="19" t="b">
        <f t="shared" si="308"/>
        <v>0</v>
      </c>
      <c r="P1665" s="19" t="b">
        <f>IF(B1665="GN",ISNA(VLOOKUP($K1665,'GN codes'!$A:$A,1,FALSE)),ISNA(VLOOKUP($K1665,'Prodcom codes'!$A:$A,1,FALSE)))</f>
        <v>1</v>
      </c>
      <c r="Q1665" s="19" t="b">
        <f t="shared" si="309"/>
        <v>0</v>
      </c>
      <c r="R1665" s="19" t="b">
        <f t="shared" si="310"/>
        <v>0</v>
      </c>
      <c r="S1665" s="19" t="b">
        <f t="shared" si="311"/>
        <v>0</v>
      </c>
      <c r="T1665" s="19" t="b">
        <f t="shared" si="312"/>
        <v>0</v>
      </c>
      <c r="U1665" s="19" t="b">
        <f t="shared" si="313"/>
        <v>0</v>
      </c>
    </row>
    <row r="1666" spans="8:21" x14ac:dyDescent="0.25">
      <c r="H1666" s="13" t="str">
        <f>_xlfn.IFNA(IF(B1666="GN",VLOOKUP($K1666,'GN codes'!$A:$E,3,FALSE),VLOOKUP($K1666,'Prodcom codes'!$A:$F,4,FALSE)),"")</f>
        <v/>
      </c>
      <c r="I1666" s="16" t="str">
        <f t="shared" si="302"/>
        <v/>
      </c>
      <c r="J1666" s="17" t="str">
        <f t="shared" si="303"/>
        <v/>
      </c>
      <c r="K1666" s="13" t="str">
        <f t="shared" si="304"/>
        <v/>
      </c>
      <c r="L1666" s="19" t="b">
        <f t="shared" si="305"/>
        <v>1</v>
      </c>
      <c r="M1666" s="19" t="b">
        <f t="shared" si="306"/>
        <v>1</v>
      </c>
      <c r="N1666" s="19" t="b">
        <f t="shared" si="307"/>
        <v>1</v>
      </c>
      <c r="O1666" s="19" t="b">
        <f t="shared" si="308"/>
        <v>0</v>
      </c>
      <c r="P1666" s="19" t="b">
        <f>IF(B1666="GN",ISNA(VLOOKUP($K1666,'GN codes'!$A:$A,1,FALSE)),ISNA(VLOOKUP($K1666,'Prodcom codes'!$A:$A,1,FALSE)))</f>
        <v>1</v>
      </c>
      <c r="Q1666" s="19" t="b">
        <f t="shared" si="309"/>
        <v>0</v>
      </c>
      <c r="R1666" s="19" t="b">
        <f t="shared" si="310"/>
        <v>0</v>
      </c>
      <c r="S1666" s="19" t="b">
        <f t="shared" si="311"/>
        <v>0</v>
      </c>
      <c r="T1666" s="19" t="b">
        <f t="shared" si="312"/>
        <v>0</v>
      </c>
      <c r="U1666" s="19" t="b">
        <f t="shared" si="313"/>
        <v>0</v>
      </c>
    </row>
    <row r="1667" spans="8:21" x14ac:dyDescent="0.25">
      <c r="H1667" s="13" t="str">
        <f>_xlfn.IFNA(IF(B1667="GN",VLOOKUP($K1667,'GN codes'!$A:$E,3,FALSE),VLOOKUP($K1667,'Prodcom codes'!$A:$F,4,FALSE)),"")</f>
        <v/>
      </c>
      <c r="I1667" s="16" t="str">
        <f t="shared" ref="I1667:I1730" si="314">IF(L1667,"",IF(OR(M1667:U1667),"O","P"))</f>
        <v/>
      </c>
      <c r="J1667" s="17" t="str">
        <f t="shared" ref="J1667:J1730" si="315">IF(L1667,"",IF(M1667,M$1,IF(N1667,N$1,IF(O1667,O$1,IF(P1667,P$1,IF(Q1667,Q$1,IF(R1667,R$1,IF(S1667,S$1,IF(T1667,T$1,IF(U1667,U$1,""))))))))))</f>
        <v/>
      </c>
      <c r="K1667" s="13" t="str">
        <f t="shared" ref="K1667:K1730" si="316">IF(LEN(SUBSTITUTE($A1667,".",""))&gt;8,LEFT(SUBSTITUTE($A1667,".",""),8),TEXT(SUBSTITUTE($A1667,".",""),"00000000"))</f>
        <v/>
      </c>
      <c r="L1667" s="19" t="b">
        <f t="shared" ref="L1667:L1730" si="317">SUMPRODUCT(-($A1667:$G1667&lt;&gt;""))=0</f>
        <v>1</v>
      </c>
      <c r="M1667" s="19" t="b">
        <f t="shared" ref="M1667:M1730" si="318">IF(AND(H1667&lt;&gt;"",H1667&lt;&gt;"n.v.t"),OR(SUMPRODUCT(-($A1667:$C1667&lt;&gt;""))&gt;-3,SUMPRODUCT(-($D1667:$E1667&lt;&gt;""))&gt;-2),OR(SUMPRODUCT(-($A1667:$C1667&lt;&gt;""))&gt;-3,$D1667=""))</f>
        <v>1</v>
      </c>
      <c r="N1667" s="19" t="b">
        <f t="shared" ref="N1667:N1730" si="319">AND(B1667&lt;&gt;"GN",B1667&lt;&gt;"Prodcom")</f>
        <v>1</v>
      </c>
      <c r="O1667" s="19" t="b">
        <f t="shared" ref="O1667:O1730" si="320">AND(C1667&lt;&gt;0,C1667&lt;&gt;1)</f>
        <v>0</v>
      </c>
      <c r="P1667" s="19" t="b">
        <f>IF(B1667="GN",ISNA(VLOOKUP($K1667,'GN codes'!$A:$A,1,FALSE)),ISNA(VLOOKUP($K1667,'Prodcom codes'!$A:$A,1,FALSE)))</f>
        <v>1</v>
      </c>
      <c r="Q1667" s="19" t="b">
        <f t="shared" ref="Q1667:Q1730" si="321">IF(OR(ISBLANK($D1667),AND(ISNUMBER($D1667),$D1667&gt;=0,$D1667&lt;=50000000)),FALSE,TRUE)</f>
        <v>0</v>
      </c>
      <c r="R1667" s="19" t="b">
        <f t="shared" ref="R1667:R1730" si="322">IF(OR(ISBLANK($E1667),AND(ISNUMBER($E1667),$E1667&gt;=0,$E1667&lt;=50000000)),FALSE,TRUE)</f>
        <v>0</v>
      </c>
      <c r="S1667" s="19" t="b">
        <f t="shared" ref="S1667:S1730" si="323">IF(OR(ISBLANK($F1667),AND(ISNUMBER($F1667),$F1667&gt;=0,$F1667&lt;=50000000)),FALSE,TRUE)</f>
        <v>0</v>
      </c>
      <c r="T1667" s="19" t="b">
        <f t="shared" ref="T1667:T1730" si="324">IF(OR(ISBLANK($G1667),AND(ISNUMBER($G1667),$G1667&gt;=0,$G1667&lt;=50000000)),FALSE,TRUE)</f>
        <v>0</v>
      </c>
      <c r="U1667" s="19" t="b">
        <f t="shared" ref="U1667:U1730" si="325">AND(SUMPRODUCT(-($F1667:$G1667&lt;&gt;""))&gt;-2,OR(LEFT($K1667,4)="1051",LEFT($K1667,3)="040"))</f>
        <v>0</v>
      </c>
    </row>
    <row r="1668" spans="8:21" x14ac:dyDescent="0.25">
      <c r="H1668" s="13" t="str">
        <f>_xlfn.IFNA(IF(B1668="GN",VLOOKUP($K1668,'GN codes'!$A:$E,3,FALSE),VLOOKUP($K1668,'Prodcom codes'!$A:$F,4,FALSE)),"")</f>
        <v/>
      </c>
      <c r="I1668" s="16" t="str">
        <f t="shared" si="314"/>
        <v/>
      </c>
      <c r="J1668" s="17" t="str">
        <f t="shared" si="315"/>
        <v/>
      </c>
      <c r="K1668" s="13" t="str">
        <f t="shared" si="316"/>
        <v/>
      </c>
      <c r="L1668" s="19" t="b">
        <f t="shared" si="317"/>
        <v>1</v>
      </c>
      <c r="M1668" s="19" t="b">
        <f t="shared" si="318"/>
        <v>1</v>
      </c>
      <c r="N1668" s="19" t="b">
        <f t="shared" si="319"/>
        <v>1</v>
      </c>
      <c r="O1668" s="19" t="b">
        <f t="shared" si="320"/>
        <v>0</v>
      </c>
      <c r="P1668" s="19" t="b">
        <f>IF(B1668="GN",ISNA(VLOOKUP($K1668,'GN codes'!$A:$A,1,FALSE)),ISNA(VLOOKUP($K1668,'Prodcom codes'!$A:$A,1,FALSE)))</f>
        <v>1</v>
      </c>
      <c r="Q1668" s="19" t="b">
        <f t="shared" si="321"/>
        <v>0</v>
      </c>
      <c r="R1668" s="19" t="b">
        <f t="shared" si="322"/>
        <v>0</v>
      </c>
      <c r="S1668" s="19" t="b">
        <f t="shared" si="323"/>
        <v>0</v>
      </c>
      <c r="T1668" s="19" t="b">
        <f t="shared" si="324"/>
        <v>0</v>
      </c>
      <c r="U1668" s="19" t="b">
        <f t="shared" si="325"/>
        <v>0</v>
      </c>
    </row>
    <row r="1669" spans="8:21" x14ac:dyDescent="0.25">
      <c r="H1669" s="13" t="str">
        <f>_xlfn.IFNA(IF(B1669="GN",VLOOKUP($K1669,'GN codes'!$A:$E,3,FALSE),VLOOKUP($K1669,'Prodcom codes'!$A:$F,4,FALSE)),"")</f>
        <v/>
      </c>
      <c r="I1669" s="16" t="str">
        <f t="shared" si="314"/>
        <v/>
      </c>
      <c r="J1669" s="17" t="str">
        <f t="shared" si="315"/>
        <v/>
      </c>
      <c r="K1669" s="13" t="str">
        <f t="shared" si="316"/>
        <v/>
      </c>
      <c r="L1669" s="19" t="b">
        <f t="shared" si="317"/>
        <v>1</v>
      </c>
      <c r="M1669" s="19" t="b">
        <f t="shared" si="318"/>
        <v>1</v>
      </c>
      <c r="N1669" s="19" t="b">
        <f t="shared" si="319"/>
        <v>1</v>
      </c>
      <c r="O1669" s="19" t="b">
        <f t="shared" si="320"/>
        <v>0</v>
      </c>
      <c r="P1669" s="19" t="b">
        <f>IF(B1669="GN",ISNA(VLOOKUP($K1669,'GN codes'!$A:$A,1,FALSE)),ISNA(VLOOKUP($K1669,'Prodcom codes'!$A:$A,1,FALSE)))</f>
        <v>1</v>
      </c>
      <c r="Q1669" s="19" t="b">
        <f t="shared" si="321"/>
        <v>0</v>
      </c>
      <c r="R1669" s="19" t="b">
        <f t="shared" si="322"/>
        <v>0</v>
      </c>
      <c r="S1669" s="19" t="b">
        <f t="shared" si="323"/>
        <v>0</v>
      </c>
      <c r="T1669" s="19" t="b">
        <f t="shared" si="324"/>
        <v>0</v>
      </c>
      <c r="U1669" s="19" t="b">
        <f t="shared" si="325"/>
        <v>0</v>
      </c>
    </row>
    <row r="1670" spans="8:21" x14ac:dyDescent="0.25">
      <c r="H1670" s="13" t="str">
        <f>_xlfn.IFNA(IF(B1670="GN",VLOOKUP($K1670,'GN codes'!$A:$E,3,FALSE),VLOOKUP($K1670,'Prodcom codes'!$A:$F,4,FALSE)),"")</f>
        <v/>
      </c>
      <c r="I1670" s="16" t="str">
        <f t="shared" si="314"/>
        <v/>
      </c>
      <c r="J1670" s="17" t="str">
        <f t="shared" si="315"/>
        <v/>
      </c>
      <c r="K1670" s="13" t="str">
        <f t="shared" si="316"/>
        <v/>
      </c>
      <c r="L1670" s="19" t="b">
        <f t="shared" si="317"/>
        <v>1</v>
      </c>
      <c r="M1670" s="19" t="b">
        <f t="shared" si="318"/>
        <v>1</v>
      </c>
      <c r="N1670" s="19" t="b">
        <f t="shared" si="319"/>
        <v>1</v>
      </c>
      <c r="O1670" s="19" t="b">
        <f t="shared" si="320"/>
        <v>0</v>
      </c>
      <c r="P1670" s="19" t="b">
        <f>IF(B1670="GN",ISNA(VLOOKUP($K1670,'GN codes'!$A:$A,1,FALSE)),ISNA(VLOOKUP($K1670,'Prodcom codes'!$A:$A,1,FALSE)))</f>
        <v>1</v>
      </c>
      <c r="Q1670" s="19" t="b">
        <f t="shared" si="321"/>
        <v>0</v>
      </c>
      <c r="R1670" s="19" t="b">
        <f t="shared" si="322"/>
        <v>0</v>
      </c>
      <c r="S1670" s="19" t="b">
        <f t="shared" si="323"/>
        <v>0</v>
      </c>
      <c r="T1670" s="19" t="b">
        <f t="shared" si="324"/>
        <v>0</v>
      </c>
      <c r="U1670" s="19" t="b">
        <f t="shared" si="325"/>
        <v>0</v>
      </c>
    </row>
    <row r="1671" spans="8:21" x14ac:dyDescent="0.25">
      <c r="H1671" s="13" t="str">
        <f>_xlfn.IFNA(IF(B1671="GN",VLOOKUP($K1671,'GN codes'!$A:$E,3,FALSE),VLOOKUP($K1671,'Prodcom codes'!$A:$F,4,FALSE)),"")</f>
        <v/>
      </c>
      <c r="I1671" s="16" t="str">
        <f t="shared" si="314"/>
        <v/>
      </c>
      <c r="J1671" s="17" t="str">
        <f t="shared" si="315"/>
        <v/>
      </c>
      <c r="K1671" s="13" t="str">
        <f t="shared" si="316"/>
        <v/>
      </c>
      <c r="L1671" s="19" t="b">
        <f t="shared" si="317"/>
        <v>1</v>
      </c>
      <c r="M1671" s="19" t="b">
        <f t="shared" si="318"/>
        <v>1</v>
      </c>
      <c r="N1671" s="19" t="b">
        <f t="shared" si="319"/>
        <v>1</v>
      </c>
      <c r="O1671" s="19" t="b">
        <f t="shared" si="320"/>
        <v>0</v>
      </c>
      <c r="P1671" s="19" t="b">
        <f>IF(B1671="GN",ISNA(VLOOKUP($K1671,'GN codes'!$A:$A,1,FALSE)),ISNA(VLOOKUP($K1671,'Prodcom codes'!$A:$A,1,FALSE)))</f>
        <v>1</v>
      </c>
      <c r="Q1671" s="19" t="b">
        <f t="shared" si="321"/>
        <v>0</v>
      </c>
      <c r="R1671" s="19" t="b">
        <f t="shared" si="322"/>
        <v>0</v>
      </c>
      <c r="S1671" s="19" t="b">
        <f t="shared" si="323"/>
        <v>0</v>
      </c>
      <c r="T1671" s="19" t="b">
        <f t="shared" si="324"/>
        <v>0</v>
      </c>
      <c r="U1671" s="19" t="b">
        <f t="shared" si="325"/>
        <v>0</v>
      </c>
    </row>
    <row r="1672" spans="8:21" x14ac:dyDescent="0.25">
      <c r="H1672" s="13" t="str">
        <f>_xlfn.IFNA(IF(B1672="GN",VLOOKUP($K1672,'GN codes'!$A:$E,3,FALSE),VLOOKUP($K1672,'Prodcom codes'!$A:$F,4,FALSE)),"")</f>
        <v/>
      </c>
      <c r="I1672" s="16" t="str">
        <f t="shared" si="314"/>
        <v/>
      </c>
      <c r="J1672" s="17" t="str">
        <f t="shared" si="315"/>
        <v/>
      </c>
      <c r="K1672" s="13" t="str">
        <f t="shared" si="316"/>
        <v/>
      </c>
      <c r="L1672" s="19" t="b">
        <f t="shared" si="317"/>
        <v>1</v>
      </c>
      <c r="M1672" s="19" t="b">
        <f t="shared" si="318"/>
        <v>1</v>
      </c>
      <c r="N1672" s="19" t="b">
        <f t="shared" si="319"/>
        <v>1</v>
      </c>
      <c r="O1672" s="19" t="b">
        <f t="shared" si="320"/>
        <v>0</v>
      </c>
      <c r="P1672" s="19" t="b">
        <f>IF(B1672="GN",ISNA(VLOOKUP($K1672,'GN codes'!$A:$A,1,FALSE)),ISNA(VLOOKUP($K1672,'Prodcom codes'!$A:$A,1,FALSE)))</f>
        <v>1</v>
      </c>
      <c r="Q1672" s="19" t="b">
        <f t="shared" si="321"/>
        <v>0</v>
      </c>
      <c r="R1672" s="19" t="b">
        <f t="shared" si="322"/>
        <v>0</v>
      </c>
      <c r="S1672" s="19" t="b">
        <f t="shared" si="323"/>
        <v>0</v>
      </c>
      <c r="T1672" s="19" t="b">
        <f t="shared" si="324"/>
        <v>0</v>
      </c>
      <c r="U1672" s="19" t="b">
        <f t="shared" si="325"/>
        <v>0</v>
      </c>
    </row>
    <row r="1673" spans="8:21" x14ac:dyDescent="0.25">
      <c r="H1673" s="13" t="str">
        <f>_xlfn.IFNA(IF(B1673="GN",VLOOKUP($K1673,'GN codes'!$A:$E,3,FALSE),VLOOKUP($K1673,'Prodcom codes'!$A:$F,4,FALSE)),"")</f>
        <v/>
      </c>
      <c r="I1673" s="16" t="str">
        <f t="shared" si="314"/>
        <v/>
      </c>
      <c r="J1673" s="17" t="str">
        <f t="shared" si="315"/>
        <v/>
      </c>
      <c r="K1673" s="13" t="str">
        <f t="shared" si="316"/>
        <v/>
      </c>
      <c r="L1673" s="19" t="b">
        <f t="shared" si="317"/>
        <v>1</v>
      </c>
      <c r="M1673" s="19" t="b">
        <f t="shared" si="318"/>
        <v>1</v>
      </c>
      <c r="N1673" s="19" t="b">
        <f t="shared" si="319"/>
        <v>1</v>
      </c>
      <c r="O1673" s="19" t="b">
        <f t="shared" si="320"/>
        <v>0</v>
      </c>
      <c r="P1673" s="19" t="b">
        <f>IF(B1673="GN",ISNA(VLOOKUP($K1673,'GN codes'!$A:$A,1,FALSE)),ISNA(VLOOKUP($K1673,'Prodcom codes'!$A:$A,1,FALSE)))</f>
        <v>1</v>
      </c>
      <c r="Q1673" s="19" t="b">
        <f t="shared" si="321"/>
        <v>0</v>
      </c>
      <c r="R1673" s="19" t="b">
        <f t="shared" si="322"/>
        <v>0</v>
      </c>
      <c r="S1673" s="19" t="b">
        <f t="shared" si="323"/>
        <v>0</v>
      </c>
      <c r="T1673" s="19" t="b">
        <f t="shared" si="324"/>
        <v>0</v>
      </c>
      <c r="U1673" s="19" t="b">
        <f t="shared" si="325"/>
        <v>0</v>
      </c>
    </row>
    <row r="1674" spans="8:21" x14ac:dyDescent="0.25">
      <c r="H1674" s="13" t="str">
        <f>_xlfn.IFNA(IF(B1674="GN",VLOOKUP($K1674,'GN codes'!$A:$E,3,FALSE),VLOOKUP($K1674,'Prodcom codes'!$A:$F,4,FALSE)),"")</f>
        <v/>
      </c>
      <c r="I1674" s="16" t="str">
        <f t="shared" si="314"/>
        <v/>
      </c>
      <c r="J1674" s="17" t="str">
        <f t="shared" si="315"/>
        <v/>
      </c>
      <c r="K1674" s="13" t="str">
        <f t="shared" si="316"/>
        <v/>
      </c>
      <c r="L1674" s="19" t="b">
        <f t="shared" si="317"/>
        <v>1</v>
      </c>
      <c r="M1674" s="19" t="b">
        <f t="shared" si="318"/>
        <v>1</v>
      </c>
      <c r="N1674" s="19" t="b">
        <f t="shared" si="319"/>
        <v>1</v>
      </c>
      <c r="O1674" s="19" t="b">
        <f t="shared" si="320"/>
        <v>0</v>
      </c>
      <c r="P1674" s="19" t="b">
        <f>IF(B1674="GN",ISNA(VLOOKUP($K1674,'GN codes'!$A:$A,1,FALSE)),ISNA(VLOOKUP($K1674,'Prodcom codes'!$A:$A,1,FALSE)))</f>
        <v>1</v>
      </c>
      <c r="Q1674" s="19" t="b">
        <f t="shared" si="321"/>
        <v>0</v>
      </c>
      <c r="R1674" s="19" t="b">
        <f t="shared" si="322"/>
        <v>0</v>
      </c>
      <c r="S1674" s="19" t="b">
        <f t="shared" si="323"/>
        <v>0</v>
      </c>
      <c r="T1674" s="19" t="b">
        <f t="shared" si="324"/>
        <v>0</v>
      </c>
      <c r="U1674" s="19" t="b">
        <f t="shared" si="325"/>
        <v>0</v>
      </c>
    </row>
    <row r="1675" spans="8:21" x14ac:dyDescent="0.25">
      <c r="H1675" s="13" t="str">
        <f>_xlfn.IFNA(IF(B1675="GN",VLOOKUP($K1675,'GN codes'!$A:$E,3,FALSE),VLOOKUP($K1675,'Prodcom codes'!$A:$F,4,FALSE)),"")</f>
        <v/>
      </c>
      <c r="I1675" s="16" t="str">
        <f t="shared" si="314"/>
        <v/>
      </c>
      <c r="J1675" s="17" t="str">
        <f t="shared" si="315"/>
        <v/>
      </c>
      <c r="K1675" s="13" t="str">
        <f t="shared" si="316"/>
        <v/>
      </c>
      <c r="L1675" s="19" t="b">
        <f t="shared" si="317"/>
        <v>1</v>
      </c>
      <c r="M1675" s="19" t="b">
        <f t="shared" si="318"/>
        <v>1</v>
      </c>
      <c r="N1675" s="19" t="b">
        <f t="shared" si="319"/>
        <v>1</v>
      </c>
      <c r="O1675" s="19" t="b">
        <f t="shared" si="320"/>
        <v>0</v>
      </c>
      <c r="P1675" s="19" t="b">
        <f>IF(B1675="GN",ISNA(VLOOKUP($K1675,'GN codes'!$A:$A,1,FALSE)),ISNA(VLOOKUP($K1675,'Prodcom codes'!$A:$A,1,FALSE)))</f>
        <v>1</v>
      </c>
      <c r="Q1675" s="19" t="b">
        <f t="shared" si="321"/>
        <v>0</v>
      </c>
      <c r="R1675" s="19" t="b">
        <f t="shared" si="322"/>
        <v>0</v>
      </c>
      <c r="S1675" s="19" t="b">
        <f t="shared" si="323"/>
        <v>0</v>
      </c>
      <c r="T1675" s="19" t="b">
        <f t="shared" si="324"/>
        <v>0</v>
      </c>
      <c r="U1675" s="19" t="b">
        <f t="shared" si="325"/>
        <v>0</v>
      </c>
    </row>
    <row r="1676" spans="8:21" x14ac:dyDescent="0.25">
      <c r="H1676" s="13" t="str">
        <f>_xlfn.IFNA(IF(B1676="GN",VLOOKUP($K1676,'GN codes'!$A:$E,3,FALSE),VLOOKUP($K1676,'Prodcom codes'!$A:$F,4,FALSE)),"")</f>
        <v/>
      </c>
      <c r="I1676" s="16" t="str">
        <f t="shared" si="314"/>
        <v/>
      </c>
      <c r="J1676" s="17" t="str">
        <f t="shared" si="315"/>
        <v/>
      </c>
      <c r="K1676" s="13" t="str">
        <f t="shared" si="316"/>
        <v/>
      </c>
      <c r="L1676" s="19" t="b">
        <f t="shared" si="317"/>
        <v>1</v>
      </c>
      <c r="M1676" s="19" t="b">
        <f t="shared" si="318"/>
        <v>1</v>
      </c>
      <c r="N1676" s="19" t="b">
        <f t="shared" si="319"/>
        <v>1</v>
      </c>
      <c r="O1676" s="19" t="b">
        <f t="shared" si="320"/>
        <v>0</v>
      </c>
      <c r="P1676" s="19" t="b">
        <f>IF(B1676="GN",ISNA(VLOOKUP($K1676,'GN codes'!$A:$A,1,FALSE)),ISNA(VLOOKUP($K1676,'Prodcom codes'!$A:$A,1,FALSE)))</f>
        <v>1</v>
      </c>
      <c r="Q1676" s="19" t="b">
        <f t="shared" si="321"/>
        <v>0</v>
      </c>
      <c r="R1676" s="19" t="b">
        <f t="shared" si="322"/>
        <v>0</v>
      </c>
      <c r="S1676" s="19" t="b">
        <f t="shared" si="323"/>
        <v>0</v>
      </c>
      <c r="T1676" s="19" t="b">
        <f t="shared" si="324"/>
        <v>0</v>
      </c>
      <c r="U1676" s="19" t="b">
        <f t="shared" si="325"/>
        <v>0</v>
      </c>
    </row>
    <row r="1677" spans="8:21" x14ac:dyDescent="0.25">
      <c r="H1677" s="13" t="str">
        <f>_xlfn.IFNA(IF(B1677="GN",VLOOKUP($K1677,'GN codes'!$A:$E,3,FALSE),VLOOKUP($K1677,'Prodcom codes'!$A:$F,4,FALSE)),"")</f>
        <v/>
      </c>
      <c r="I1677" s="16" t="str">
        <f t="shared" si="314"/>
        <v/>
      </c>
      <c r="J1677" s="17" t="str">
        <f t="shared" si="315"/>
        <v/>
      </c>
      <c r="K1677" s="13" t="str">
        <f t="shared" si="316"/>
        <v/>
      </c>
      <c r="L1677" s="19" t="b">
        <f t="shared" si="317"/>
        <v>1</v>
      </c>
      <c r="M1677" s="19" t="b">
        <f t="shared" si="318"/>
        <v>1</v>
      </c>
      <c r="N1677" s="19" t="b">
        <f t="shared" si="319"/>
        <v>1</v>
      </c>
      <c r="O1677" s="19" t="b">
        <f t="shared" si="320"/>
        <v>0</v>
      </c>
      <c r="P1677" s="19" t="b">
        <f>IF(B1677="GN",ISNA(VLOOKUP($K1677,'GN codes'!$A:$A,1,FALSE)),ISNA(VLOOKUP($K1677,'Prodcom codes'!$A:$A,1,FALSE)))</f>
        <v>1</v>
      </c>
      <c r="Q1677" s="19" t="b">
        <f t="shared" si="321"/>
        <v>0</v>
      </c>
      <c r="R1677" s="19" t="b">
        <f t="shared" si="322"/>
        <v>0</v>
      </c>
      <c r="S1677" s="19" t="b">
        <f t="shared" si="323"/>
        <v>0</v>
      </c>
      <c r="T1677" s="19" t="b">
        <f t="shared" si="324"/>
        <v>0</v>
      </c>
      <c r="U1677" s="19" t="b">
        <f t="shared" si="325"/>
        <v>0</v>
      </c>
    </row>
    <row r="1678" spans="8:21" x14ac:dyDescent="0.25">
      <c r="H1678" s="13" t="str">
        <f>_xlfn.IFNA(IF(B1678="GN",VLOOKUP($K1678,'GN codes'!$A:$E,3,FALSE),VLOOKUP($K1678,'Prodcom codes'!$A:$F,4,FALSE)),"")</f>
        <v/>
      </c>
      <c r="I1678" s="16" t="str">
        <f t="shared" si="314"/>
        <v/>
      </c>
      <c r="J1678" s="17" t="str">
        <f t="shared" si="315"/>
        <v/>
      </c>
      <c r="K1678" s="13" t="str">
        <f t="shared" si="316"/>
        <v/>
      </c>
      <c r="L1678" s="19" t="b">
        <f t="shared" si="317"/>
        <v>1</v>
      </c>
      <c r="M1678" s="19" t="b">
        <f t="shared" si="318"/>
        <v>1</v>
      </c>
      <c r="N1678" s="19" t="b">
        <f t="shared" si="319"/>
        <v>1</v>
      </c>
      <c r="O1678" s="19" t="b">
        <f t="shared" si="320"/>
        <v>0</v>
      </c>
      <c r="P1678" s="19" t="b">
        <f>IF(B1678="GN",ISNA(VLOOKUP($K1678,'GN codes'!$A:$A,1,FALSE)),ISNA(VLOOKUP($K1678,'Prodcom codes'!$A:$A,1,FALSE)))</f>
        <v>1</v>
      </c>
      <c r="Q1678" s="19" t="b">
        <f t="shared" si="321"/>
        <v>0</v>
      </c>
      <c r="R1678" s="19" t="b">
        <f t="shared" si="322"/>
        <v>0</v>
      </c>
      <c r="S1678" s="19" t="b">
        <f t="shared" si="323"/>
        <v>0</v>
      </c>
      <c r="T1678" s="19" t="b">
        <f t="shared" si="324"/>
        <v>0</v>
      </c>
      <c r="U1678" s="19" t="b">
        <f t="shared" si="325"/>
        <v>0</v>
      </c>
    </row>
    <row r="1679" spans="8:21" x14ac:dyDescent="0.25">
      <c r="H1679" s="13" t="str">
        <f>_xlfn.IFNA(IF(B1679="GN",VLOOKUP($K1679,'GN codes'!$A:$E,3,FALSE),VLOOKUP($K1679,'Prodcom codes'!$A:$F,4,FALSE)),"")</f>
        <v/>
      </c>
      <c r="I1679" s="16" t="str">
        <f t="shared" si="314"/>
        <v/>
      </c>
      <c r="J1679" s="17" t="str">
        <f t="shared" si="315"/>
        <v/>
      </c>
      <c r="K1679" s="13" t="str">
        <f t="shared" si="316"/>
        <v/>
      </c>
      <c r="L1679" s="19" t="b">
        <f t="shared" si="317"/>
        <v>1</v>
      </c>
      <c r="M1679" s="19" t="b">
        <f t="shared" si="318"/>
        <v>1</v>
      </c>
      <c r="N1679" s="19" t="b">
        <f t="shared" si="319"/>
        <v>1</v>
      </c>
      <c r="O1679" s="19" t="b">
        <f t="shared" si="320"/>
        <v>0</v>
      </c>
      <c r="P1679" s="19" t="b">
        <f>IF(B1679="GN",ISNA(VLOOKUP($K1679,'GN codes'!$A:$A,1,FALSE)),ISNA(VLOOKUP($K1679,'Prodcom codes'!$A:$A,1,FALSE)))</f>
        <v>1</v>
      </c>
      <c r="Q1679" s="19" t="b">
        <f t="shared" si="321"/>
        <v>0</v>
      </c>
      <c r="R1679" s="19" t="b">
        <f t="shared" si="322"/>
        <v>0</v>
      </c>
      <c r="S1679" s="19" t="b">
        <f t="shared" si="323"/>
        <v>0</v>
      </c>
      <c r="T1679" s="19" t="b">
        <f t="shared" si="324"/>
        <v>0</v>
      </c>
      <c r="U1679" s="19" t="b">
        <f t="shared" si="325"/>
        <v>0</v>
      </c>
    </row>
    <row r="1680" spans="8:21" x14ac:dyDescent="0.25">
      <c r="H1680" s="13" t="str">
        <f>_xlfn.IFNA(IF(B1680="GN",VLOOKUP($K1680,'GN codes'!$A:$E,3,FALSE),VLOOKUP($K1680,'Prodcom codes'!$A:$F,4,FALSE)),"")</f>
        <v/>
      </c>
      <c r="I1680" s="16" t="str">
        <f t="shared" si="314"/>
        <v/>
      </c>
      <c r="J1680" s="17" t="str">
        <f t="shared" si="315"/>
        <v/>
      </c>
      <c r="K1680" s="13" t="str">
        <f t="shared" si="316"/>
        <v/>
      </c>
      <c r="L1680" s="19" t="b">
        <f t="shared" si="317"/>
        <v>1</v>
      </c>
      <c r="M1680" s="19" t="b">
        <f t="shared" si="318"/>
        <v>1</v>
      </c>
      <c r="N1680" s="19" t="b">
        <f t="shared" si="319"/>
        <v>1</v>
      </c>
      <c r="O1680" s="19" t="b">
        <f t="shared" si="320"/>
        <v>0</v>
      </c>
      <c r="P1680" s="19" t="b">
        <f>IF(B1680="GN",ISNA(VLOOKUP($K1680,'GN codes'!$A:$A,1,FALSE)),ISNA(VLOOKUP($K1680,'Prodcom codes'!$A:$A,1,FALSE)))</f>
        <v>1</v>
      </c>
      <c r="Q1680" s="19" t="b">
        <f t="shared" si="321"/>
        <v>0</v>
      </c>
      <c r="R1680" s="19" t="b">
        <f t="shared" si="322"/>
        <v>0</v>
      </c>
      <c r="S1680" s="19" t="b">
        <f t="shared" si="323"/>
        <v>0</v>
      </c>
      <c r="T1680" s="19" t="b">
        <f t="shared" si="324"/>
        <v>0</v>
      </c>
      <c r="U1680" s="19" t="b">
        <f t="shared" si="325"/>
        <v>0</v>
      </c>
    </row>
    <row r="1681" spans="8:21" x14ac:dyDescent="0.25">
      <c r="H1681" s="13" t="str">
        <f>_xlfn.IFNA(IF(B1681="GN",VLOOKUP($K1681,'GN codes'!$A:$E,3,FALSE),VLOOKUP($K1681,'Prodcom codes'!$A:$F,4,FALSE)),"")</f>
        <v/>
      </c>
      <c r="I1681" s="16" t="str">
        <f t="shared" si="314"/>
        <v/>
      </c>
      <c r="J1681" s="17" t="str">
        <f t="shared" si="315"/>
        <v/>
      </c>
      <c r="K1681" s="13" t="str">
        <f t="shared" si="316"/>
        <v/>
      </c>
      <c r="L1681" s="19" t="b">
        <f t="shared" si="317"/>
        <v>1</v>
      </c>
      <c r="M1681" s="19" t="b">
        <f t="shared" si="318"/>
        <v>1</v>
      </c>
      <c r="N1681" s="19" t="b">
        <f t="shared" si="319"/>
        <v>1</v>
      </c>
      <c r="O1681" s="19" t="b">
        <f t="shared" si="320"/>
        <v>0</v>
      </c>
      <c r="P1681" s="19" t="b">
        <f>IF(B1681="GN",ISNA(VLOOKUP($K1681,'GN codes'!$A:$A,1,FALSE)),ISNA(VLOOKUP($K1681,'Prodcom codes'!$A:$A,1,FALSE)))</f>
        <v>1</v>
      </c>
      <c r="Q1681" s="19" t="b">
        <f t="shared" si="321"/>
        <v>0</v>
      </c>
      <c r="R1681" s="19" t="b">
        <f t="shared" si="322"/>
        <v>0</v>
      </c>
      <c r="S1681" s="19" t="b">
        <f t="shared" si="323"/>
        <v>0</v>
      </c>
      <c r="T1681" s="19" t="b">
        <f t="shared" si="324"/>
        <v>0</v>
      </c>
      <c r="U1681" s="19" t="b">
        <f t="shared" si="325"/>
        <v>0</v>
      </c>
    </row>
    <row r="1682" spans="8:21" x14ac:dyDescent="0.25">
      <c r="H1682" s="13" t="str">
        <f>_xlfn.IFNA(IF(B1682="GN",VLOOKUP($K1682,'GN codes'!$A:$E,3,FALSE),VLOOKUP($K1682,'Prodcom codes'!$A:$F,4,FALSE)),"")</f>
        <v/>
      </c>
      <c r="I1682" s="16" t="str">
        <f t="shared" si="314"/>
        <v/>
      </c>
      <c r="J1682" s="17" t="str">
        <f t="shared" si="315"/>
        <v/>
      </c>
      <c r="K1682" s="13" t="str">
        <f t="shared" si="316"/>
        <v/>
      </c>
      <c r="L1682" s="19" t="b">
        <f t="shared" si="317"/>
        <v>1</v>
      </c>
      <c r="M1682" s="19" t="b">
        <f t="shared" si="318"/>
        <v>1</v>
      </c>
      <c r="N1682" s="19" t="b">
        <f t="shared" si="319"/>
        <v>1</v>
      </c>
      <c r="O1682" s="19" t="b">
        <f t="shared" si="320"/>
        <v>0</v>
      </c>
      <c r="P1682" s="19" t="b">
        <f>IF(B1682="GN",ISNA(VLOOKUP($K1682,'GN codes'!$A:$A,1,FALSE)),ISNA(VLOOKUP($K1682,'Prodcom codes'!$A:$A,1,FALSE)))</f>
        <v>1</v>
      </c>
      <c r="Q1682" s="19" t="b">
        <f t="shared" si="321"/>
        <v>0</v>
      </c>
      <c r="R1682" s="19" t="b">
        <f t="shared" si="322"/>
        <v>0</v>
      </c>
      <c r="S1682" s="19" t="b">
        <f t="shared" si="323"/>
        <v>0</v>
      </c>
      <c r="T1682" s="19" t="b">
        <f t="shared" si="324"/>
        <v>0</v>
      </c>
      <c r="U1682" s="19" t="b">
        <f t="shared" si="325"/>
        <v>0</v>
      </c>
    </row>
    <row r="1683" spans="8:21" x14ac:dyDescent="0.25">
      <c r="H1683" s="13" t="str">
        <f>_xlfn.IFNA(IF(B1683="GN",VLOOKUP($K1683,'GN codes'!$A:$E,3,FALSE),VLOOKUP($K1683,'Prodcom codes'!$A:$F,4,FALSE)),"")</f>
        <v/>
      </c>
      <c r="I1683" s="16" t="str">
        <f t="shared" si="314"/>
        <v/>
      </c>
      <c r="J1683" s="17" t="str">
        <f t="shared" si="315"/>
        <v/>
      </c>
      <c r="K1683" s="13" t="str">
        <f t="shared" si="316"/>
        <v/>
      </c>
      <c r="L1683" s="19" t="b">
        <f t="shared" si="317"/>
        <v>1</v>
      </c>
      <c r="M1683" s="19" t="b">
        <f t="shared" si="318"/>
        <v>1</v>
      </c>
      <c r="N1683" s="19" t="b">
        <f t="shared" si="319"/>
        <v>1</v>
      </c>
      <c r="O1683" s="19" t="b">
        <f t="shared" si="320"/>
        <v>0</v>
      </c>
      <c r="P1683" s="19" t="b">
        <f>IF(B1683="GN",ISNA(VLOOKUP($K1683,'GN codes'!$A:$A,1,FALSE)),ISNA(VLOOKUP($K1683,'Prodcom codes'!$A:$A,1,FALSE)))</f>
        <v>1</v>
      </c>
      <c r="Q1683" s="19" t="b">
        <f t="shared" si="321"/>
        <v>0</v>
      </c>
      <c r="R1683" s="19" t="b">
        <f t="shared" si="322"/>
        <v>0</v>
      </c>
      <c r="S1683" s="19" t="b">
        <f t="shared" si="323"/>
        <v>0</v>
      </c>
      <c r="T1683" s="19" t="b">
        <f t="shared" si="324"/>
        <v>0</v>
      </c>
      <c r="U1683" s="19" t="b">
        <f t="shared" si="325"/>
        <v>0</v>
      </c>
    </row>
    <row r="1684" spans="8:21" x14ac:dyDescent="0.25">
      <c r="H1684" s="13" t="str">
        <f>_xlfn.IFNA(IF(B1684="GN",VLOOKUP($K1684,'GN codes'!$A:$E,3,FALSE),VLOOKUP($K1684,'Prodcom codes'!$A:$F,4,FALSE)),"")</f>
        <v/>
      </c>
      <c r="I1684" s="16" t="str">
        <f t="shared" si="314"/>
        <v/>
      </c>
      <c r="J1684" s="17" t="str">
        <f t="shared" si="315"/>
        <v/>
      </c>
      <c r="K1684" s="13" t="str">
        <f t="shared" si="316"/>
        <v/>
      </c>
      <c r="L1684" s="19" t="b">
        <f t="shared" si="317"/>
        <v>1</v>
      </c>
      <c r="M1684" s="19" t="b">
        <f t="shared" si="318"/>
        <v>1</v>
      </c>
      <c r="N1684" s="19" t="b">
        <f t="shared" si="319"/>
        <v>1</v>
      </c>
      <c r="O1684" s="19" t="b">
        <f t="shared" si="320"/>
        <v>0</v>
      </c>
      <c r="P1684" s="19" t="b">
        <f>IF(B1684="GN",ISNA(VLOOKUP($K1684,'GN codes'!$A:$A,1,FALSE)),ISNA(VLOOKUP($K1684,'Prodcom codes'!$A:$A,1,FALSE)))</f>
        <v>1</v>
      </c>
      <c r="Q1684" s="19" t="b">
        <f t="shared" si="321"/>
        <v>0</v>
      </c>
      <c r="R1684" s="19" t="b">
        <f t="shared" si="322"/>
        <v>0</v>
      </c>
      <c r="S1684" s="19" t="b">
        <f t="shared" si="323"/>
        <v>0</v>
      </c>
      <c r="T1684" s="19" t="b">
        <f t="shared" si="324"/>
        <v>0</v>
      </c>
      <c r="U1684" s="19" t="b">
        <f t="shared" si="325"/>
        <v>0</v>
      </c>
    </row>
    <row r="1685" spans="8:21" x14ac:dyDescent="0.25">
      <c r="H1685" s="13" t="str">
        <f>_xlfn.IFNA(IF(B1685="GN",VLOOKUP($K1685,'GN codes'!$A:$E,3,FALSE),VLOOKUP($K1685,'Prodcom codes'!$A:$F,4,FALSE)),"")</f>
        <v/>
      </c>
      <c r="I1685" s="16" t="str">
        <f t="shared" si="314"/>
        <v/>
      </c>
      <c r="J1685" s="17" t="str">
        <f t="shared" si="315"/>
        <v/>
      </c>
      <c r="K1685" s="13" t="str">
        <f t="shared" si="316"/>
        <v/>
      </c>
      <c r="L1685" s="19" t="b">
        <f t="shared" si="317"/>
        <v>1</v>
      </c>
      <c r="M1685" s="19" t="b">
        <f t="shared" si="318"/>
        <v>1</v>
      </c>
      <c r="N1685" s="19" t="b">
        <f t="shared" si="319"/>
        <v>1</v>
      </c>
      <c r="O1685" s="19" t="b">
        <f t="shared" si="320"/>
        <v>0</v>
      </c>
      <c r="P1685" s="19" t="b">
        <f>IF(B1685="GN",ISNA(VLOOKUP($K1685,'GN codes'!$A:$A,1,FALSE)),ISNA(VLOOKUP($K1685,'Prodcom codes'!$A:$A,1,FALSE)))</f>
        <v>1</v>
      </c>
      <c r="Q1685" s="19" t="b">
        <f t="shared" si="321"/>
        <v>0</v>
      </c>
      <c r="R1685" s="19" t="b">
        <f t="shared" si="322"/>
        <v>0</v>
      </c>
      <c r="S1685" s="19" t="b">
        <f t="shared" si="323"/>
        <v>0</v>
      </c>
      <c r="T1685" s="19" t="b">
        <f t="shared" si="324"/>
        <v>0</v>
      </c>
      <c r="U1685" s="19" t="b">
        <f t="shared" si="325"/>
        <v>0</v>
      </c>
    </row>
    <row r="1686" spans="8:21" x14ac:dyDescent="0.25">
      <c r="H1686" s="13" t="str">
        <f>_xlfn.IFNA(IF(B1686="GN",VLOOKUP($K1686,'GN codes'!$A:$E,3,FALSE),VLOOKUP($K1686,'Prodcom codes'!$A:$F,4,FALSE)),"")</f>
        <v/>
      </c>
      <c r="I1686" s="16" t="str">
        <f t="shared" si="314"/>
        <v/>
      </c>
      <c r="J1686" s="17" t="str">
        <f t="shared" si="315"/>
        <v/>
      </c>
      <c r="K1686" s="13" t="str">
        <f t="shared" si="316"/>
        <v/>
      </c>
      <c r="L1686" s="19" t="b">
        <f t="shared" si="317"/>
        <v>1</v>
      </c>
      <c r="M1686" s="19" t="b">
        <f t="shared" si="318"/>
        <v>1</v>
      </c>
      <c r="N1686" s="19" t="b">
        <f t="shared" si="319"/>
        <v>1</v>
      </c>
      <c r="O1686" s="19" t="b">
        <f t="shared" si="320"/>
        <v>0</v>
      </c>
      <c r="P1686" s="19" t="b">
        <f>IF(B1686="GN",ISNA(VLOOKUP($K1686,'GN codes'!$A:$A,1,FALSE)),ISNA(VLOOKUP($K1686,'Prodcom codes'!$A:$A,1,FALSE)))</f>
        <v>1</v>
      </c>
      <c r="Q1686" s="19" t="b">
        <f t="shared" si="321"/>
        <v>0</v>
      </c>
      <c r="R1686" s="19" t="b">
        <f t="shared" si="322"/>
        <v>0</v>
      </c>
      <c r="S1686" s="19" t="b">
        <f t="shared" si="323"/>
        <v>0</v>
      </c>
      <c r="T1686" s="19" t="b">
        <f t="shared" si="324"/>
        <v>0</v>
      </c>
      <c r="U1686" s="19" t="b">
        <f t="shared" si="325"/>
        <v>0</v>
      </c>
    </row>
    <row r="1687" spans="8:21" x14ac:dyDescent="0.25">
      <c r="H1687" s="13" t="str">
        <f>_xlfn.IFNA(IF(B1687="GN",VLOOKUP($K1687,'GN codes'!$A:$E,3,FALSE),VLOOKUP($K1687,'Prodcom codes'!$A:$F,4,FALSE)),"")</f>
        <v/>
      </c>
      <c r="I1687" s="16" t="str">
        <f t="shared" si="314"/>
        <v/>
      </c>
      <c r="J1687" s="17" t="str">
        <f t="shared" si="315"/>
        <v/>
      </c>
      <c r="K1687" s="13" t="str">
        <f t="shared" si="316"/>
        <v/>
      </c>
      <c r="L1687" s="19" t="b">
        <f t="shared" si="317"/>
        <v>1</v>
      </c>
      <c r="M1687" s="19" t="b">
        <f t="shared" si="318"/>
        <v>1</v>
      </c>
      <c r="N1687" s="19" t="b">
        <f t="shared" si="319"/>
        <v>1</v>
      </c>
      <c r="O1687" s="19" t="b">
        <f t="shared" si="320"/>
        <v>0</v>
      </c>
      <c r="P1687" s="19" t="b">
        <f>IF(B1687="GN",ISNA(VLOOKUP($K1687,'GN codes'!$A:$A,1,FALSE)),ISNA(VLOOKUP($K1687,'Prodcom codes'!$A:$A,1,FALSE)))</f>
        <v>1</v>
      </c>
      <c r="Q1687" s="19" t="b">
        <f t="shared" si="321"/>
        <v>0</v>
      </c>
      <c r="R1687" s="19" t="b">
        <f t="shared" si="322"/>
        <v>0</v>
      </c>
      <c r="S1687" s="19" t="b">
        <f t="shared" si="323"/>
        <v>0</v>
      </c>
      <c r="T1687" s="19" t="b">
        <f t="shared" si="324"/>
        <v>0</v>
      </c>
      <c r="U1687" s="19" t="b">
        <f t="shared" si="325"/>
        <v>0</v>
      </c>
    </row>
    <row r="1688" spans="8:21" x14ac:dyDescent="0.25">
      <c r="H1688" s="13" t="str">
        <f>_xlfn.IFNA(IF(B1688="GN",VLOOKUP($K1688,'GN codes'!$A:$E,3,FALSE),VLOOKUP($K1688,'Prodcom codes'!$A:$F,4,FALSE)),"")</f>
        <v/>
      </c>
      <c r="I1688" s="16" t="str">
        <f t="shared" si="314"/>
        <v/>
      </c>
      <c r="J1688" s="17" t="str">
        <f t="shared" si="315"/>
        <v/>
      </c>
      <c r="K1688" s="13" t="str">
        <f t="shared" si="316"/>
        <v/>
      </c>
      <c r="L1688" s="19" t="b">
        <f t="shared" si="317"/>
        <v>1</v>
      </c>
      <c r="M1688" s="19" t="b">
        <f t="shared" si="318"/>
        <v>1</v>
      </c>
      <c r="N1688" s="19" t="b">
        <f t="shared" si="319"/>
        <v>1</v>
      </c>
      <c r="O1688" s="19" t="b">
        <f t="shared" si="320"/>
        <v>0</v>
      </c>
      <c r="P1688" s="19" t="b">
        <f>IF(B1688="GN",ISNA(VLOOKUP($K1688,'GN codes'!$A:$A,1,FALSE)),ISNA(VLOOKUP($K1688,'Prodcom codes'!$A:$A,1,FALSE)))</f>
        <v>1</v>
      </c>
      <c r="Q1688" s="19" t="b">
        <f t="shared" si="321"/>
        <v>0</v>
      </c>
      <c r="R1688" s="19" t="b">
        <f t="shared" si="322"/>
        <v>0</v>
      </c>
      <c r="S1688" s="19" t="b">
        <f t="shared" si="323"/>
        <v>0</v>
      </c>
      <c r="T1688" s="19" t="b">
        <f t="shared" si="324"/>
        <v>0</v>
      </c>
      <c r="U1688" s="19" t="b">
        <f t="shared" si="325"/>
        <v>0</v>
      </c>
    </row>
    <row r="1689" spans="8:21" x14ac:dyDescent="0.25">
      <c r="H1689" s="13" t="str">
        <f>_xlfn.IFNA(IF(B1689="GN",VLOOKUP($K1689,'GN codes'!$A:$E,3,FALSE),VLOOKUP($K1689,'Prodcom codes'!$A:$F,4,FALSE)),"")</f>
        <v/>
      </c>
      <c r="I1689" s="16" t="str">
        <f t="shared" si="314"/>
        <v/>
      </c>
      <c r="J1689" s="17" t="str">
        <f t="shared" si="315"/>
        <v/>
      </c>
      <c r="K1689" s="13" t="str">
        <f t="shared" si="316"/>
        <v/>
      </c>
      <c r="L1689" s="19" t="b">
        <f t="shared" si="317"/>
        <v>1</v>
      </c>
      <c r="M1689" s="19" t="b">
        <f t="shared" si="318"/>
        <v>1</v>
      </c>
      <c r="N1689" s="19" t="b">
        <f t="shared" si="319"/>
        <v>1</v>
      </c>
      <c r="O1689" s="19" t="b">
        <f t="shared" si="320"/>
        <v>0</v>
      </c>
      <c r="P1689" s="19" t="b">
        <f>IF(B1689="GN",ISNA(VLOOKUP($K1689,'GN codes'!$A:$A,1,FALSE)),ISNA(VLOOKUP($K1689,'Prodcom codes'!$A:$A,1,FALSE)))</f>
        <v>1</v>
      </c>
      <c r="Q1689" s="19" t="b">
        <f t="shared" si="321"/>
        <v>0</v>
      </c>
      <c r="R1689" s="19" t="b">
        <f t="shared" si="322"/>
        <v>0</v>
      </c>
      <c r="S1689" s="19" t="b">
        <f t="shared" si="323"/>
        <v>0</v>
      </c>
      <c r="T1689" s="19" t="b">
        <f t="shared" si="324"/>
        <v>0</v>
      </c>
      <c r="U1689" s="19" t="b">
        <f t="shared" si="325"/>
        <v>0</v>
      </c>
    </row>
    <row r="1690" spans="8:21" x14ac:dyDescent="0.25">
      <c r="H1690" s="13" t="str">
        <f>_xlfn.IFNA(IF(B1690="GN",VLOOKUP($K1690,'GN codes'!$A:$E,3,FALSE),VLOOKUP($K1690,'Prodcom codes'!$A:$F,4,FALSE)),"")</f>
        <v/>
      </c>
      <c r="I1690" s="16" t="str">
        <f t="shared" si="314"/>
        <v/>
      </c>
      <c r="J1690" s="17" t="str">
        <f t="shared" si="315"/>
        <v/>
      </c>
      <c r="K1690" s="13" t="str">
        <f t="shared" si="316"/>
        <v/>
      </c>
      <c r="L1690" s="19" t="b">
        <f t="shared" si="317"/>
        <v>1</v>
      </c>
      <c r="M1690" s="19" t="b">
        <f t="shared" si="318"/>
        <v>1</v>
      </c>
      <c r="N1690" s="19" t="b">
        <f t="shared" si="319"/>
        <v>1</v>
      </c>
      <c r="O1690" s="19" t="b">
        <f t="shared" si="320"/>
        <v>0</v>
      </c>
      <c r="P1690" s="19" t="b">
        <f>IF(B1690="GN",ISNA(VLOOKUP($K1690,'GN codes'!$A:$A,1,FALSE)),ISNA(VLOOKUP($K1690,'Prodcom codes'!$A:$A,1,FALSE)))</f>
        <v>1</v>
      </c>
      <c r="Q1690" s="19" t="b">
        <f t="shared" si="321"/>
        <v>0</v>
      </c>
      <c r="R1690" s="19" t="b">
        <f t="shared" si="322"/>
        <v>0</v>
      </c>
      <c r="S1690" s="19" t="b">
        <f t="shared" si="323"/>
        <v>0</v>
      </c>
      <c r="T1690" s="19" t="b">
        <f t="shared" si="324"/>
        <v>0</v>
      </c>
      <c r="U1690" s="19" t="b">
        <f t="shared" si="325"/>
        <v>0</v>
      </c>
    </row>
    <row r="1691" spans="8:21" x14ac:dyDescent="0.25">
      <c r="H1691" s="13" t="str">
        <f>_xlfn.IFNA(IF(B1691="GN",VLOOKUP($K1691,'GN codes'!$A:$E,3,FALSE),VLOOKUP($K1691,'Prodcom codes'!$A:$F,4,FALSE)),"")</f>
        <v/>
      </c>
      <c r="I1691" s="16" t="str">
        <f t="shared" si="314"/>
        <v/>
      </c>
      <c r="J1691" s="17" t="str">
        <f t="shared" si="315"/>
        <v/>
      </c>
      <c r="K1691" s="13" t="str">
        <f t="shared" si="316"/>
        <v/>
      </c>
      <c r="L1691" s="19" t="b">
        <f t="shared" si="317"/>
        <v>1</v>
      </c>
      <c r="M1691" s="19" t="b">
        <f t="shared" si="318"/>
        <v>1</v>
      </c>
      <c r="N1691" s="19" t="b">
        <f t="shared" si="319"/>
        <v>1</v>
      </c>
      <c r="O1691" s="19" t="b">
        <f t="shared" si="320"/>
        <v>0</v>
      </c>
      <c r="P1691" s="19" t="b">
        <f>IF(B1691="GN",ISNA(VLOOKUP($K1691,'GN codes'!$A:$A,1,FALSE)),ISNA(VLOOKUP($K1691,'Prodcom codes'!$A:$A,1,FALSE)))</f>
        <v>1</v>
      </c>
      <c r="Q1691" s="19" t="b">
        <f t="shared" si="321"/>
        <v>0</v>
      </c>
      <c r="R1691" s="19" t="b">
        <f t="shared" si="322"/>
        <v>0</v>
      </c>
      <c r="S1691" s="19" t="b">
        <f t="shared" si="323"/>
        <v>0</v>
      </c>
      <c r="T1691" s="19" t="b">
        <f t="shared" si="324"/>
        <v>0</v>
      </c>
      <c r="U1691" s="19" t="b">
        <f t="shared" si="325"/>
        <v>0</v>
      </c>
    </row>
    <row r="1692" spans="8:21" x14ac:dyDescent="0.25">
      <c r="H1692" s="13" t="str">
        <f>_xlfn.IFNA(IF(B1692="GN",VLOOKUP($K1692,'GN codes'!$A:$E,3,FALSE),VLOOKUP($K1692,'Prodcom codes'!$A:$F,4,FALSE)),"")</f>
        <v/>
      </c>
      <c r="I1692" s="16" t="str">
        <f t="shared" si="314"/>
        <v/>
      </c>
      <c r="J1692" s="17" t="str">
        <f t="shared" si="315"/>
        <v/>
      </c>
      <c r="K1692" s="13" t="str">
        <f t="shared" si="316"/>
        <v/>
      </c>
      <c r="L1692" s="19" t="b">
        <f t="shared" si="317"/>
        <v>1</v>
      </c>
      <c r="M1692" s="19" t="b">
        <f t="shared" si="318"/>
        <v>1</v>
      </c>
      <c r="N1692" s="19" t="b">
        <f t="shared" si="319"/>
        <v>1</v>
      </c>
      <c r="O1692" s="19" t="b">
        <f t="shared" si="320"/>
        <v>0</v>
      </c>
      <c r="P1692" s="19" t="b">
        <f>IF(B1692="GN",ISNA(VLOOKUP($K1692,'GN codes'!$A:$A,1,FALSE)),ISNA(VLOOKUP($K1692,'Prodcom codes'!$A:$A,1,FALSE)))</f>
        <v>1</v>
      </c>
      <c r="Q1692" s="19" t="b">
        <f t="shared" si="321"/>
        <v>0</v>
      </c>
      <c r="R1692" s="19" t="b">
        <f t="shared" si="322"/>
        <v>0</v>
      </c>
      <c r="S1692" s="19" t="b">
        <f t="shared" si="323"/>
        <v>0</v>
      </c>
      <c r="T1692" s="19" t="b">
        <f t="shared" si="324"/>
        <v>0</v>
      </c>
      <c r="U1692" s="19" t="b">
        <f t="shared" si="325"/>
        <v>0</v>
      </c>
    </row>
    <row r="1693" spans="8:21" x14ac:dyDescent="0.25">
      <c r="H1693" s="13" t="str">
        <f>_xlfn.IFNA(IF(B1693="GN",VLOOKUP($K1693,'GN codes'!$A:$E,3,FALSE),VLOOKUP($K1693,'Prodcom codes'!$A:$F,4,FALSE)),"")</f>
        <v/>
      </c>
      <c r="I1693" s="16" t="str">
        <f t="shared" si="314"/>
        <v/>
      </c>
      <c r="J1693" s="17" t="str">
        <f t="shared" si="315"/>
        <v/>
      </c>
      <c r="K1693" s="13" t="str">
        <f t="shared" si="316"/>
        <v/>
      </c>
      <c r="L1693" s="19" t="b">
        <f t="shared" si="317"/>
        <v>1</v>
      </c>
      <c r="M1693" s="19" t="b">
        <f t="shared" si="318"/>
        <v>1</v>
      </c>
      <c r="N1693" s="19" t="b">
        <f t="shared" si="319"/>
        <v>1</v>
      </c>
      <c r="O1693" s="19" t="b">
        <f t="shared" si="320"/>
        <v>0</v>
      </c>
      <c r="P1693" s="19" t="b">
        <f>IF(B1693="GN",ISNA(VLOOKUP($K1693,'GN codes'!$A:$A,1,FALSE)),ISNA(VLOOKUP($K1693,'Prodcom codes'!$A:$A,1,FALSE)))</f>
        <v>1</v>
      </c>
      <c r="Q1693" s="19" t="b">
        <f t="shared" si="321"/>
        <v>0</v>
      </c>
      <c r="R1693" s="19" t="b">
        <f t="shared" si="322"/>
        <v>0</v>
      </c>
      <c r="S1693" s="19" t="b">
        <f t="shared" si="323"/>
        <v>0</v>
      </c>
      <c r="T1693" s="19" t="b">
        <f t="shared" si="324"/>
        <v>0</v>
      </c>
      <c r="U1693" s="19" t="b">
        <f t="shared" si="325"/>
        <v>0</v>
      </c>
    </row>
    <row r="1694" spans="8:21" x14ac:dyDescent="0.25">
      <c r="H1694" s="13" t="str">
        <f>_xlfn.IFNA(IF(B1694="GN",VLOOKUP($K1694,'GN codes'!$A:$E,3,FALSE),VLOOKUP($K1694,'Prodcom codes'!$A:$F,4,FALSE)),"")</f>
        <v/>
      </c>
      <c r="I1694" s="16" t="str">
        <f t="shared" si="314"/>
        <v/>
      </c>
      <c r="J1694" s="17" t="str">
        <f t="shared" si="315"/>
        <v/>
      </c>
      <c r="K1694" s="13" t="str">
        <f t="shared" si="316"/>
        <v/>
      </c>
      <c r="L1694" s="19" t="b">
        <f t="shared" si="317"/>
        <v>1</v>
      </c>
      <c r="M1694" s="19" t="b">
        <f t="shared" si="318"/>
        <v>1</v>
      </c>
      <c r="N1694" s="19" t="b">
        <f t="shared" si="319"/>
        <v>1</v>
      </c>
      <c r="O1694" s="19" t="b">
        <f t="shared" si="320"/>
        <v>0</v>
      </c>
      <c r="P1694" s="19" t="b">
        <f>IF(B1694="GN",ISNA(VLOOKUP($K1694,'GN codes'!$A:$A,1,FALSE)),ISNA(VLOOKUP($K1694,'Prodcom codes'!$A:$A,1,FALSE)))</f>
        <v>1</v>
      </c>
      <c r="Q1694" s="19" t="b">
        <f t="shared" si="321"/>
        <v>0</v>
      </c>
      <c r="R1694" s="19" t="b">
        <f t="shared" si="322"/>
        <v>0</v>
      </c>
      <c r="S1694" s="19" t="b">
        <f t="shared" si="323"/>
        <v>0</v>
      </c>
      <c r="T1694" s="19" t="b">
        <f t="shared" si="324"/>
        <v>0</v>
      </c>
      <c r="U1694" s="19" t="b">
        <f t="shared" si="325"/>
        <v>0</v>
      </c>
    </row>
    <row r="1695" spans="8:21" x14ac:dyDescent="0.25">
      <c r="H1695" s="13" t="str">
        <f>_xlfn.IFNA(IF(B1695="GN",VLOOKUP($K1695,'GN codes'!$A:$E,3,FALSE),VLOOKUP($K1695,'Prodcom codes'!$A:$F,4,FALSE)),"")</f>
        <v/>
      </c>
      <c r="I1695" s="16" t="str">
        <f t="shared" si="314"/>
        <v/>
      </c>
      <c r="J1695" s="17" t="str">
        <f t="shared" si="315"/>
        <v/>
      </c>
      <c r="K1695" s="13" t="str">
        <f t="shared" si="316"/>
        <v/>
      </c>
      <c r="L1695" s="19" t="b">
        <f t="shared" si="317"/>
        <v>1</v>
      </c>
      <c r="M1695" s="19" t="b">
        <f t="shared" si="318"/>
        <v>1</v>
      </c>
      <c r="N1695" s="19" t="b">
        <f t="shared" si="319"/>
        <v>1</v>
      </c>
      <c r="O1695" s="19" t="b">
        <f t="shared" si="320"/>
        <v>0</v>
      </c>
      <c r="P1695" s="19" t="b">
        <f>IF(B1695="GN",ISNA(VLOOKUP($K1695,'GN codes'!$A:$A,1,FALSE)),ISNA(VLOOKUP($K1695,'Prodcom codes'!$A:$A,1,FALSE)))</f>
        <v>1</v>
      </c>
      <c r="Q1695" s="19" t="b">
        <f t="shared" si="321"/>
        <v>0</v>
      </c>
      <c r="R1695" s="19" t="b">
        <f t="shared" si="322"/>
        <v>0</v>
      </c>
      <c r="S1695" s="19" t="b">
        <f t="shared" si="323"/>
        <v>0</v>
      </c>
      <c r="T1695" s="19" t="b">
        <f t="shared" si="324"/>
        <v>0</v>
      </c>
      <c r="U1695" s="19" t="b">
        <f t="shared" si="325"/>
        <v>0</v>
      </c>
    </row>
    <row r="1696" spans="8:21" x14ac:dyDescent="0.25">
      <c r="H1696" s="13" t="str">
        <f>_xlfn.IFNA(IF(B1696="GN",VLOOKUP($K1696,'GN codes'!$A:$E,3,FALSE),VLOOKUP($K1696,'Prodcom codes'!$A:$F,4,FALSE)),"")</f>
        <v/>
      </c>
      <c r="I1696" s="16" t="str">
        <f t="shared" si="314"/>
        <v/>
      </c>
      <c r="J1696" s="17" t="str">
        <f t="shared" si="315"/>
        <v/>
      </c>
      <c r="K1696" s="13" t="str">
        <f t="shared" si="316"/>
        <v/>
      </c>
      <c r="L1696" s="19" t="b">
        <f t="shared" si="317"/>
        <v>1</v>
      </c>
      <c r="M1696" s="19" t="b">
        <f t="shared" si="318"/>
        <v>1</v>
      </c>
      <c r="N1696" s="19" t="b">
        <f t="shared" si="319"/>
        <v>1</v>
      </c>
      <c r="O1696" s="19" t="b">
        <f t="shared" si="320"/>
        <v>0</v>
      </c>
      <c r="P1696" s="19" t="b">
        <f>IF(B1696="GN",ISNA(VLOOKUP($K1696,'GN codes'!$A:$A,1,FALSE)),ISNA(VLOOKUP($K1696,'Prodcom codes'!$A:$A,1,FALSE)))</f>
        <v>1</v>
      </c>
      <c r="Q1696" s="19" t="b">
        <f t="shared" si="321"/>
        <v>0</v>
      </c>
      <c r="R1696" s="19" t="b">
        <f t="shared" si="322"/>
        <v>0</v>
      </c>
      <c r="S1696" s="19" t="b">
        <f t="shared" si="323"/>
        <v>0</v>
      </c>
      <c r="T1696" s="19" t="b">
        <f t="shared" si="324"/>
        <v>0</v>
      </c>
      <c r="U1696" s="19" t="b">
        <f t="shared" si="325"/>
        <v>0</v>
      </c>
    </row>
    <row r="1697" spans="8:21" x14ac:dyDescent="0.25">
      <c r="H1697" s="13" t="str">
        <f>_xlfn.IFNA(IF(B1697="GN",VLOOKUP($K1697,'GN codes'!$A:$E,3,FALSE),VLOOKUP($K1697,'Prodcom codes'!$A:$F,4,FALSE)),"")</f>
        <v/>
      </c>
      <c r="I1697" s="16" t="str">
        <f t="shared" si="314"/>
        <v/>
      </c>
      <c r="J1697" s="17" t="str">
        <f t="shared" si="315"/>
        <v/>
      </c>
      <c r="K1697" s="13" t="str">
        <f t="shared" si="316"/>
        <v/>
      </c>
      <c r="L1697" s="19" t="b">
        <f t="shared" si="317"/>
        <v>1</v>
      </c>
      <c r="M1697" s="19" t="b">
        <f t="shared" si="318"/>
        <v>1</v>
      </c>
      <c r="N1697" s="19" t="b">
        <f t="shared" si="319"/>
        <v>1</v>
      </c>
      <c r="O1697" s="19" t="b">
        <f t="shared" si="320"/>
        <v>0</v>
      </c>
      <c r="P1697" s="19" t="b">
        <f>IF(B1697="GN",ISNA(VLOOKUP($K1697,'GN codes'!$A:$A,1,FALSE)),ISNA(VLOOKUP($K1697,'Prodcom codes'!$A:$A,1,FALSE)))</f>
        <v>1</v>
      </c>
      <c r="Q1697" s="19" t="b">
        <f t="shared" si="321"/>
        <v>0</v>
      </c>
      <c r="R1697" s="19" t="b">
        <f t="shared" si="322"/>
        <v>0</v>
      </c>
      <c r="S1697" s="19" t="b">
        <f t="shared" si="323"/>
        <v>0</v>
      </c>
      <c r="T1697" s="19" t="b">
        <f t="shared" si="324"/>
        <v>0</v>
      </c>
      <c r="U1697" s="19" t="b">
        <f t="shared" si="325"/>
        <v>0</v>
      </c>
    </row>
    <row r="1698" spans="8:21" x14ac:dyDescent="0.25">
      <c r="H1698" s="13" t="str">
        <f>_xlfn.IFNA(IF(B1698="GN",VLOOKUP($K1698,'GN codes'!$A:$E,3,FALSE),VLOOKUP($K1698,'Prodcom codes'!$A:$F,4,FALSE)),"")</f>
        <v/>
      </c>
      <c r="I1698" s="16" t="str">
        <f t="shared" si="314"/>
        <v/>
      </c>
      <c r="J1698" s="17" t="str">
        <f t="shared" si="315"/>
        <v/>
      </c>
      <c r="K1698" s="13" t="str">
        <f t="shared" si="316"/>
        <v/>
      </c>
      <c r="L1698" s="19" t="b">
        <f t="shared" si="317"/>
        <v>1</v>
      </c>
      <c r="M1698" s="19" t="b">
        <f t="shared" si="318"/>
        <v>1</v>
      </c>
      <c r="N1698" s="19" t="b">
        <f t="shared" si="319"/>
        <v>1</v>
      </c>
      <c r="O1698" s="19" t="b">
        <f t="shared" si="320"/>
        <v>0</v>
      </c>
      <c r="P1698" s="19" t="b">
        <f>IF(B1698="GN",ISNA(VLOOKUP($K1698,'GN codes'!$A:$A,1,FALSE)),ISNA(VLOOKUP($K1698,'Prodcom codes'!$A:$A,1,FALSE)))</f>
        <v>1</v>
      </c>
      <c r="Q1698" s="19" t="b">
        <f t="shared" si="321"/>
        <v>0</v>
      </c>
      <c r="R1698" s="19" t="b">
        <f t="shared" si="322"/>
        <v>0</v>
      </c>
      <c r="S1698" s="19" t="b">
        <f t="shared" si="323"/>
        <v>0</v>
      </c>
      <c r="T1698" s="19" t="b">
        <f t="shared" si="324"/>
        <v>0</v>
      </c>
      <c r="U1698" s="19" t="b">
        <f t="shared" si="325"/>
        <v>0</v>
      </c>
    </row>
    <row r="1699" spans="8:21" x14ac:dyDescent="0.25">
      <c r="H1699" s="13" t="str">
        <f>_xlfn.IFNA(IF(B1699="GN",VLOOKUP($K1699,'GN codes'!$A:$E,3,FALSE),VLOOKUP($K1699,'Prodcom codes'!$A:$F,4,FALSE)),"")</f>
        <v/>
      </c>
      <c r="I1699" s="16" t="str">
        <f t="shared" si="314"/>
        <v/>
      </c>
      <c r="J1699" s="17" t="str">
        <f t="shared" si="315"/>
        <v/>
      </c>
      <c r="K1699" s="13" t="str">
        <f t="shared" si="316"/>
        <v/>
      </c>
      <c r="L1699" s="19" t="b">
        <f t="shared" si="317"/>
        <v>1</v>
      </c>
      <c r="M1699" s="19" t="b">
        <f t="shared" si="318"/>
        <v>1</v>
      </c>
      <c r="N1699" s="19" t="b">
        <f t="shared" si="319"/>
        <v>1</v>
      </c>
      <c r="O1699" s="19" t="b">
        <f t="shared" si="320"/>
        <v>0</v>
      </c>
      <c r="P1699" s="19" t="b">
        <f>IF(B1699="GN",ISNA(VLOOKUP($K1699,'GN codes'!$A:$A,1,FALSE)),ISNA(VLOOKUP($K1699,'Prodcom codes'!$A:$A,1,FALSE)))</f>
        <v>1</v>
      </c>
      <c r="Q1699" s="19" t="b">
        <f t="shared" si="321"/>
        <v>0</v>
      </c>
      <c r="R1699" s="19" t="b">
        <f t="shared" si="322"/>
        <v>0</v>
      </c>
      <c r="S1699" s="19" t="b">
        <f t="shared" si="323"/>
        <v>0</v>
      </c>
      <c r="T1699" s="19" t="b">
        <f t="shared" si="324"/>
        <v>0</v>
      </c>
      <c r="U1699" s="19" t="b">
        <f t="shared" si="325"/>
        <v>0</v>
      </c>
    </row>
    <row r="1700" spans="8:21" x14ac:dyDescent="0.25">
      <c r="H1700" s="13" t="str">
        <f>_xlfn.IFNA(IF(B1700="GN",VLOOKUP($K1700,'GN codes'!$A:$E,3,FALSE),VLOOKUP($K1700,'Prodcom codes'!$A:$F,4,FALSE)),"")</f>
        <v/>
      </c>
      <c r="I1700" s="16" t="str">
        <f t="shared" si="314"/>
        <v/>
      </c>
      <c r="J1700" s="17" t="str">
        <f t="shared" si="315"/>
        <v/>
      </c>
      <c r="K1700" s="13" t="str">
        <f t="shared" si="316"/>
        <v/>
      </c>
      <c r="L1700" s="19" t="b">
        <f t="shared" si="317"/>
        <v>1</v>
      </c>
      <c r="M1700" s="19" t="b">
        <f t="shared" si="318"/>
        <v>1</v>
      </c>
      <c r="N1700" s="19" t="b">
        <f t="shared" si="319"/>
        <v>1</v>
      </c>
      <c r="O1700" s="19" t="b">
        <f t="shared" si="320"/>
        <v>0</v>
      </c>
      <c r="P1700" s="19" t="b">
        <f>IF(B1700="GN",ISNA(VLOOKUP($K1700,'GN codes'!$A:$A,1,FALSE)),ISNA(VLOOKUP($K1700,'Prodcom codes'!$A:$A,1,FALSE)))</f>
        <v>1</v>
      </c>
      <c r="Q1700" s="19" t="b">
        <f t="shared" si="321"/>
        <v>0</v>
      </c>
      <c r="R1700" s="19" t="b">
        <f t="shared" si="322"/>
        <v>0</v>
      </c>
      <c r="S1700" s="19" t="b">
        <f t="shared" si="323"/>
        <v>0</v>
      </c>
      <c r="T1700" s="19" t="b">
        <f t="shared" si="324"/>
        <v>0</v>
      </c>
      <c r="U1700" s="19" t="b">
        <f t="shared" si="325"/>
        <v>0</v>
      </c>
    </row>
    <row r="1701" spans="8:21" x14ac:dyDescent="0.25">
      <c r="H1701" s="13" t="str">
        <f>_xlfn.IFNA(IF(B1701="GN",VLOOKUP($K1701,'GN codes'!$A:$E,3,FALSE),VLOOKUP($K1701,'Prodcom codes'!$A:$F,4,FALSE)),"")</f>
        <v/>
      </c>
      <c r="I1701" s="16" t="str">
        <f t="shared" si="314"/>
        <v/>
      </c>
      <c r="J1701" s="17" t="str">
        <f t="shared" si="315"/>
        <v/>
      </c>
      <c r="K1701" s="13" t="str">
        <f t="shared" si="316"/>
        <v/>
      </c>
      <c r="L1701" s="19" t="b">
        <f t="shared" si="317"/>
        <v>1</v>
      </c>
      <c r="M1701" s="19" t="b">
        <f t="shared" si="318"/>
        <v>1</v>
      </c>
      <c r="N1701" s="19" t="b">
        <f t="shared" si="319"/>
        <v>1</v>
      </c>
      <c r="O1701" s="19" t="b">
        <f t="shared" si="320"/>
        <v>0</v>
      </c>
      <c r="P1701" s="19" t="b">
        <f>IF(B1701="GN",ISNA(VLOOKUP($K1701,'GN codes'!$A:$A,1,FALSE)),ISNA(VLOOKUP($K1701,'Prodcom codes'!$A:$A,1,FALSE)))</f>
        <v>1</v>
      </c>
      <c r="Q1701" s="19" t="b">
        <f t="shared" si="321"/>
        <v>0</v>
      </c>
      <c r="R1701" s="19" t="b">
        <f t="shared" si="322"/>
        <v>0</v>
      </c>
      <c r="S1701" s="19" t="b">
        <f t="shared" si="323"/>
        <v>0</v>
      </c>
      <c r="T1701" s="19" t="b">
        <f t="shared" si="324"/>
        <v>0</v>
      </c>
      <c r="U1701" s="19" t="b">
        <f t="shared" si="325"/>
        <v>0</v>
      </c>
    </row>
    <row r="1702" spans="8:21" x14ac:dyDescent="0.25">
      <c r="H1702" s="13" t="str">
        <f>_xlfn.IFNA(IF(B1702="GN",VLOOKUP($K1702,'GN codes'!$A:$E,3,FALSE),VLOOKUP($K1702,'Prodcom codes'!$A:$F,4,FALSE)),"")</f>
        <v/>
      </c>
      <c r="I1702" s="16" t="str">
        <f t="shared" si="314"/>
        <v/>
      </c>
      <c r="J1702" s="17" t="str">
        <f t="shared" si="315"/>
        <v/>
      </c>
      <c r="K1702" s="13" t="str">
        <f t="shared" si="316"/>
        <v/>
      </c>
      <c r="L1702" s="19" t="b">
        <f t="shared" si="317"/>
        <v>1</v>
      </c>
      <c r="M1702" s="19" t="b">
        <f t="shared" si="318"/>
        <v>1</v>
      </c>
      <c r="N1702" s="19" t="b">
        <f t="shared" si="319"/>
        <v>1</v>
      </c>
      <c r="O1702" s="19" t="b">
        <f t="shared" si="320"/>
        <v>0</v>
      </c>
      <c r="P1702" s="19" t="b">
        <f>IF(B1702="GN",ISNA(VLOOKUP($K1702,'GN codes'!$A:$A,1,FALSE)),ISNA(VLOOKUP($K1702,'Prodcom codes'!$A:$A,1,FALSE)))</f>
        <v>1</v>
      </c>
      <c r="Q1702" s="19" t="b">
        <f t="shared" si="321"/>
        <v>0</v>
      </c>
      <c r="R1702" s="19" t="b">
        <f t="shared" si="322"/>
        <v>0</v>
      </c>
      <c r="S1702" s="19" t="b">
        <f t="shared" si="323"/>
        <v>0</v>
      </c>
      <c r="T1702" s="19" t="b">
        <f t="shared" si="324"/>
        <v>0</v>
      </c>
      <c r="U1702" s="19" t="b">
        <f t="shared" si="325"/>
        <v>0</v>
      </c>
    </row>
    <row r="1703" spans="8:21" x14ac:dyDescent="0.25">
      <c r="H1703" s="13" t="str">
        <f>_xlfn.IFNA(IF(B1703="GN",VLOOKUP($K1703,'GN codes'!$A:$E,3,FALSE),VLOOKUP($K1703,'Prodcom codes'!$A:$F,4,FALSE)),"")</f>
        <v/>
      </c>
      <c r="I1703" s="16" t="str">
        <f t="shared" si="314"/>
        <v/>
      </c>
      <c r="J1703" s="17" t="str">
        <f t="shared" si="315"/>
        <v/>
      </c>
      <c r="K1703" s="13" t="str">
        <f t="shared" si="316"/>
        <v/>
      </c>
      <c r="L1703" s="19" t="b">
        <f t="shared" si="317"/>
        <v>1</v>
      </c>
      <c r="M1703" s="19" t="b">
        <f t="shared" si="318"/>
        <v>1</v>
      </c>
      <c r="N1703" s="19" t="b">
        <f t="shared" si="319"/>
        <v>1</v>
      </c>
      <c r="O1703" s="19" t="b">
        <f t="shared" si="320"/>
        <v>0</v>
      </c>
      <c r="P1703" s="19" t="b">
        <f>IF(B1703="GN",ISNA(VLOOKUP($K1703,'GN codes'!$A:$A,1,FALSE)),ISNA(VLOOKUP($K1703,'Prodcom codes'!$A:$A,1,FALSE)))</f>
        <v>1</v>
      </c>
      <c r="Q1703" s="19" t="b">
        <f t="shared" si="321"/>
        <v>0</v>
      </c>
      <c r="R1703" s="19" t="b">
        <f t="shared" si="322"/>
        <v>0</v>
      </c>
      <c r="S1703" s="19" t="b">
        <f t="shared" si="323"/>
        <v>0</v>
      </c>
      <c r="T1703" s="19" t="b">
        <f t="shared" si="324"/>
        <v>0</v>
      </c>
      <c r="U1703" s="19" t="b">
        <f t="shared" si="325"/>
        <v>0</v>
      </c>
    </row>
    <row r="1704" spans="8:21" x14ac:dyDescent="0.25">
      <c r="H1704" s="13" t="str">
        <f>_xlfn.IFNA(IF(B1704="GN",VLOOKUP($K1704,'GN codes'!$A:$E,3,FALSE),VLOOKUP($K1704,'Prodcom codes'!$A:$F,4,FALSE)),"")</f>
        <v/>
      </c>
      <c r="I1704" s="16" t="str">
        <f t="shared" si="314"/>
        <v/>
      </c>
      <c r="J1704" s="17" t="str">
        <f t="shared" si="315"/>
        <v/>
      </c>
      <c r="K1704" s="13" t="str">
        <f t="shared" si="316"/>
        <v/>
      </c>
      <c r="L1704" s="19" t="b">
        <f t="shared" si="317"/>
        <v>1</v>
      </c>
      <c r="M1704" s="19" t="b">
        <f t="shared" si="318"/>
        <v>1</v>
      </c>
      <c r="N1704" s="19" t="b">
        <f t="shared" si="319"/>
        <v>1</v>
      </c>
      <c r="O1704" s="19" t="b">
        <f t="shared" si="320"/>
        <v>0</v>
      </c>
      <c r="P1704" s="19" t="b">
        <f>IF(B1704="GN",ISNA(VLOOKUP($K1704,'GN codes'!$A:$A,1,FALSE)),ISNA(VLOOKUP($K1704,'Prodcom codes'!$A:$A,1,FALSE)))</f>
        <v>1</v>
      </c>
      <c r="Q1704" s="19" t="b">
        <f t="shared" si="321"/>
        <v>0</v>
      </c>
      <c r="R1704" s="19" t="b">
        <f t="shared" si="322"/>
        <v>0</v>
      </c>
      <c r="S1704" s="19" t="b">
        <f t="shared" si="323"/>
        <v>0</v>
      </c>
      <c r="T1704" s="19" t="b">
        <f t="shared" si="324"/>
        <v>0</v>
      </c>
      <c r="U1704" s="19" t="b">
        <f t="shared" si="325"/>
        <v>0</v>
      </c>
    </row>
    <row r="1705" spans="8:21" x14ac:dyDescent="0.25">
      <c r="H1705" s="13" t="str">
        <f>_xlfn.IFNA(IF(B1705="GN",VLOOKUP($K1705,'GN codes'!$A:$E,3,FALSE),VLOOKUP($K1705,'Prodcom codes'!$A:$F,4,FALSE)),"")</f>
        <v/>
      </c>
      <c r="I1705" s="16" t="str">
        <f t="shared" si="314"/>
        <v/>
      </c>
      <c r="J1705" s="17" t="str">
        <f t="shared" si="315"/>
        <v/>
      </c>
      <c r="K1705" s="13" t="str">
        <f t="shared" si="316"/>
        <v/>
      </c>
      <c r="L1705" s="19" t="b">
        <f t="shared" si="317"/>
        <v>1</v>
      </c>
      <c r="M1705" s="19" t="b">
        <f t="shared" si="318"/>
        <v>1</v>
      </c>
      <c r="N1705" s="19" t="b">
        <f t="shared" si="319"/>
        <v>1</v>
      </c>
      <c r="O1705" s="19" t="b">
        <f t="shared" si="320"/>
        <v>0</v>
      </c>
      <c r="P1705" s="19" t="b">
        <f>IF(B1705="GN",ISNA(VLOOKUP($K1705,'GN codes'!$A:$A,1,FALSE)),ISNA(VLOOKUP($K1705,'Prodcom codes'!$A:$A,1,FALSE)))</f>
        <v>1</v>
      </c>
      <c r="Q1705" s="19" t="b">
        <f t="shared" si="321"/>
        <v>0</v>
      </c>
      <c r="R1705" s="19" t="b">
        <f t="shared" si="322"/>
        <v>0</v>
      </c>
      <c r="S1705" s="19" t="b">
        <f t="shared" si="323"/>
        <v>0</v>
      </c>
      <c r="T1705" s="19" t="b">
        <f t="shared" si="324"/>
        <v>0</v>
      </c>
      <c r="U1705" s="19" t="b">
        <f t="shared" si="325"/>
        <v>0</v>
      </c>
    </row>
    <row r="1706" spans="8:21" x14ac:dyDescent="0.25">
      <c r="H1706" s="13" t="str">
        <f>_xlfn.IFNA(IF(B1706="GN",VLOOKUP($K1706,'GN codes'!$A:$E,3,FALSE),VLOOKUP($K1706,'Prodcom codes'!$A:$F,4,FALSE)),"")</f>
        <v/>
      </c>
      <c r="I1706" s="16" t="str">
        <f t="shared" si="314"/>
        <v/>
      </c>
      <c r="J1706" s="17" t="str">
        <f t="shared" si="315"/>
        <v/>
      </c>
      <c r="K1706" s="13" t="str">
        <f t="shared" si="316"/>
        <v/>
      </c>
      <c r="L1706" s="19" t="b">
        <f t="shared" si="317"/>
        <v>1</v>
      </c>
      <c r="M1706" s="19" t="b">
        <f t="shared" si="318"/>
        <v>1</v>
      </c>
      <c r="N1706" s="19" t="b">
        <f t="shared" si="319"/>
        <v>1</v>
      </c>
      <c r="O1706" s="19" t="b">
        <f t="shared" si="320"/>
        <v>0</v>
      </c>
      <c r="P1706" s="19" t="b">
        <f>IF(B1706="GN",ISNA(VLOOKUP($K1706,'GN codes'!$A:$A,1,FALSE)),ISNA(VLOOKUP($K1706,'Prodcom codes'!$A:$A,1,FALSE)))</f>
        <v>1</v>
      </c>
      <c r="Q1706" s="19" t="b">
        <f t="shared" si="321"/>
        <v>0</v>
      </c>
      <c r="R1706" s="19" t="b">
        <f t="shared" si="322"/>
        <v>0</v>
      </c>
      <c r="S1706" s="19" t="b">
        <f t="shared" si="323"/>
        <v>0</v>
      </c>
      <c r="T1706" s="19" t="b">
        <f t="shared" si="324"/>
        <v>0</v>
      </c>
      <c r="U1706" s="19" t="b">
        <f t="shared" si="325"/>
        <v>0</v>
      </c>
    </row>
    <row r="1707" spans="8:21" x14ac:dyDescent="0.25">
      <c r="H1707" s="13" t="str">
        <f>_xlfn.IFNA(IF(B1707="GN",VLOOKUP($K1707,'GN codes'!$A:$E,3,FALSE),VLOOKUP($K1707,'Prodcom codes'!$A:$F,4,FALSE)),"")</f>
        <v/>
      </c>
      <c r="I1707" s="16" t="str">
        <f t="shared" si="314"/>
        <v/>
      </c>
      <c r="J1707" s="17" t="str">
        <f t="shared" si="315"/>
        <v/>
      </c>
      <c r="K1707" s="13" t="str">
        <f t="shared" si="316"/>
        <v/>
      </c>
      <c r="L1707" s="19" t="b">
        <f t="shared" si="317"/>
        <v>1</v>
      </c>
      <c r="M1707" s="19" t="b">
        <f t="shared" si="318"/>
        <v>1</v>
      </c>
      <c r="N1707" s="19" t="b">
        <f t="shared" si="319"/>
        <v>1</v>
      </c>
      <c r="O1707" s="19" t="b">
        <f t="shared" si="320"/>
        <v>0</v>
      </c>
      <c r="P1707" s="19" t="b">
        <f>IF(B1707="GN",ISNA(VLOOKUP($K1707,'GN codes'!$A:$A,1,FALSE)),ISNA(VLOOKUP($K1707,'Prodcom codes'!$A:$A,1,FALSE)))</f>
        <v>1</v>
      </c>
      <c r="Q1707" s="19" t="b">
        <f t="shared" si="321"/>
        <v>0</v>
      </c>
      <c r="R1707" s="19" t="b">
        <f t="shared" si="322"/>
        <v>0</v>
      </c>
      <c r="S1707" s="19" t="b">
        <f t="shared" si="323"/>
        <v>0</v>
      </c>
      <c r="T1707" s="19" t="b">
        <f t="shared" si="324"/>
        <v>0</v>
      </c>
      <c r="U1707" s="19" t="b">
        <f t="shared" si="325"/>
        <v>0</v>
      </c>
    </row>
    <row r="1708" spans="8:21" x14ac:dyDescent="0.25">
      <c r="H1708" s="13" t="str">
        <f>_xlfn.IFNA(IF(B1708="GN",VLOOKUP($K1708,'GN codes'!$A:$E,3,FALSE),VLOOKUP($K1708,'Prodcom codes'!$A:$F,4,FALSE)),"")</f>
        <v/>
      </c>
      <c r="I1708" s="16" t="str">
        <f t="shared" si="314"/>
        <v/>
      </c>
      <c r="J1708" s="17" t="str">
        <f t="shared" si="315"/>
        <v/>
      </c>
      <c r="K1708" s="13" t="str">
        <f t="shared" si="316"/>
        <v/>
      </c>
      <c r="L1708" s="19" t="b">
        <f t="shared" si="317"/>
        <v>1</v>
      </c>
      <c r="M1708" s="19" t="b">
        <f t="shared" si="318"/>
        <v>1</v>
      </c>
      <c r="N1708" s="19" t="b">
        <f t="shared" si="319"/>
        <v>1</v>
      </c>
      <c r="O1708" s="19" t="b">
        <f t="shared" si="320"/>
        <v>0</v>
      </c>
      <c r="P1708" s="19" t="b">
        <f>IF(B1708="GN",ISNA(VLOOKUP($K1708,'GN codes'!$A:$A,1,FALSE)),ISNA(VLOOKUP($K1708,'Prodcom codes'!$A:$A,1,FALSE)))</f>
        <v>1</v>
      </c>
      <c r="Q1708" s="19" t="b">
        <f t="shared" si="321"/>
        <v>0</v>
      </c>
      <c r="R1708" s="19" t="b">
        <f t="shared" si="322"/>
        <v>0</v>
      </c>
      <c r="S1708" s="19" t="b">
        <f t="shared" si="323"/>
        <v>0</v>
      </c>
      <c r="T1708" s="19" t="b">
        <f t="shared" si="324"/>
        <v>0</v>
      </c>
      <c r="U1708" s="19" t="b">
        <f t="shared" si="325"/>
        <v>0</v>
      </c>
    </row>
    <row r="1709" spans="8:21" x14ac:dyDescent="0.25">
      <c r="H1709" s="13" t="str">
        <f>_xlfn.IFNA(IF(B1709="GN",VLOOKUP($K1709,'GN codes'!$A:$E,3,FALSE),VLOOKUP($K1709,'Prodcom codes'!$A:$F,4,FALSE)),"")</f>
        <v/>
      </c>
      <c r="I1709" s="16" t="str">
        <f t="shared" si="314"/>
        <v/>
      </c>
      <c r="J1709" s="17" t="str">
        <f t="shared" si="315"/>
        <v/>
      </c>
      <c r="K1709" s="13" t="str">
        <f t="shared" si="316"/>
        <v/>
      </c>
      <c r="L1709" s="19" t="b">
        <f t="shared" si="317"/>
        <v>1</v>
      </c>
      <c r="M1709" s="19" t="b">
        <f t="shared" si="318"/>
        <v>1</v>
      </c>
      <c r="N1709" s="19" t="b">
        <f t="shared" si="319"/>
        <v>1</v>
      </c>
      <c r="O1709" s="19" t="b">
        <f t="shared" si="320"/>
        <v>0</v>
      </c>
      <c r="P1709" s="19" t="b">
        <f>IF(B1709="GN",ISNA(VLOOKUP($K1709,'GN codes'!$A:$A,1,FALSE)),ISNA(VLOOKUP($K1709,'Prodcom codes'!$A:$A,1,FALSE)))</f>
        <v>1</v>
      </c>
      <c r="Q1709" s="19" t="b">
        <f t="shared" si="321"/>
        <v>0</v>
      </c>
      <c r="R1709" s="19" t="b">
        <f t="shared" si="322"/>
        <v>0</v>
      </c>
      <c r="S1709" s="19" t="b">
        <f t="shared" si="323"/>
        <v>0</v>
      </c>
      <c r="T1709" s="19" t="b">
        <f t="shared" si="324"/>
        <v>0</v>
      </c>
      <c r="U1709" s="19" t="b">
        <f t="shared" si="325"/>
        <v>0</v>
      </c>
    </row>
    <row r="1710" spans="8:21" x14ac:dyDescent="0.25">
      <c r="H1710" s="13" t="str">
        <f>_xlfn.IFNA(IF(B1710="GN",VLOOKUP($K1710,'GN codes'!$A:$E,3,FALSE),VLOOKUP($K1710,'Prodcom codes'!$A:$F,4,FALSE)),"")</f>
        <v/>
      </c>
      <c r="I1710" s="16" t="str">
        <f t="shared" si="314"/>
        <v/>
      </c>
      <c r="J1710" s="17" t="str">
        <f t="shared" si="315"/>
        <v/>
      </c>
      <c r="K1710" s="13" t="str">
        <f t="shared" si="316"/>
        <v/>
      </c>
      <c r="L1710" s="19" t="b">
        <f t="shared" si="317"/>
        <v>1</v>
      </c>
      <c r="M1710" s="19" t="b">
        <f t="shared" si="318"/>
        <v>1</v>
      </c>
      <c r="N1710" s="19" t="b">
        <f t="shared" si="319"/>
        <v>1</v>
      </c>
      <c r="O1710" s="19" t="b">
        <f t="shared" si="320"/>
        <v>0</v>
      </c>
      <c r="P1710" s="19" t="b">
        <f>IF(B1710="GN",ISNA(VLOOKUP($K1710,'GN codes'!$A:$A,1,FALSE)),ISNA(VLOOKUP($K1710,'Prodcom codes'!$A:$A,1,FALSE)))</f>
        <v>1</v>
      </c>
      <c r="Q1710" s="19" t="b">
        <f t="shared" si="321"/>
        <v>0</v>
      </c>
      <c r="R1710" s="19" t="b">
        <f t="shared" si="322"/>
        <v>0</v>
      </c>
      <c r="S1710" s="19" t="b">
        <f t="shared" si="323"/>
        <v>0</v>
      </c>
      <c r="T1710" s="19" t="b">
        <f t="shared" si="324"/>
        <v>0</v>
      </c>
      <c r="U1710" s="19" t="b">
        <f t="shared" si="325"/>
        <v>0</v>
      </c>
    </row>
    <row r="1711" spans="8:21" x14ac:dyDescent="0.25">
      <c r="H1711" s="13" t="str">
        <f>_xlfn.IFNA(IF(B1711="GN",VLOOKUP($K1711,'GN codes'!$A:$E,3,FALSE),VLOOKUP($K1711,'Prodcom codes'!$A:$F,4,FALSE)),"")</f>
        <v/>
      </c>
      <c r="I1711" s="16" t="str">
        <f t="shared" si="314"/>
        <v/>
      </c>
      <c r="J1711" s="17" t="str">
        <f t="shared" si="315"/>
        <v/>
      </c>
      <c r="K1711" s="13" t="str">
        <f t="shared" si="316"/>
        <v/>
      </c>
      <c r="L1711" s="19" t="b">
        <f t="shared" si="317"/>
        <v>1</v>
      </c>
      <c r="M1711" s="19" t="b">
        <f t="shared" si="318"/>
        <v>1</v>
      </c>
      <c r="N1711" s="19" t="b">
        <f t="shared" si="319"/>
        <v>1</v>
      </c>
      <c r="O1711" s="19" t="b">
        <f t="shared" si="320"/>
        <v>0</v>
      </c>
      <c r="P1711" s="19" t="b">
        <f>IF(B1711="GN",ISNA(VLOOKUP($K1711,'GN codes'!$A:$A,1,FALSE)),ISNA(VLOOKUP($K1711,'Prodcom codes'!$A:$A,1,FALSE)))</f>
        <v>1</v>
      </c>
      <c r="Q1711" s="19" t="b">
        <f t="shared" si="321"/>
        <v>0</v>
      </c>
      <c r="R1711" s="19" t="b">
        <f t="shared" si="322"/>
        <v>0</v>
      </c>
      <c r="S1711" s="19" t="b">
        <f t="shared" si="323"/>
        <v>0</v>
      </c>
      <c r="T1711" s="19" t="b">
        <f t="shared" si="324"/>
        <v>0</v>
      </c>
      <c r="U1711" s="19" t="b">
        <f t="shared" si="325"/>
        <v>0</v>
      </c>
    </row>
    <row r="1712" spans="8:21" x14ac:dyDescent="0.25">
      <c r="H1712" s="13" t="str">
        <f>_xlfn.IFNA(IF(B1712="GN",VLOOKUP($K1712,'GN codes'!$A:$E,3,FALSE),VLOOKUP($K1712,'Prodcom codes'!$A:$F,4,FALSE)),"")</f>
        <v/>
      </c>
      <c r="I1712" s="16" t="str">
        <f t="shared" si="314"/>
        <v/>
      </c>
      <c r="J1712" s="17" t="str">
        <f t="shared" si="315"/>
        <v/>
      </c>
      <c r="K1712" s="13" t="str">
        <f t="shared" si="316"/>
        <v/>
      </c>
      <c r="L1712" s="19" t="b">
        <f t="shared" si="317"/>
        <v>1</v>
      </c>
      <c r="M1712" s="19" t="b">
        <f t="shared" si="318"/>
        <v>1</v>
      </c>
      <c r="N1712" s="19" t="b">
        <f t="shared" si="319"/>
        <v>1</v>
      </c>
      <c r="O1712" s="19" t="b">
        <f t="shared" si="320"/>
        <v>0</v>
      </c>
      <c r="P1712" s="19" t="b">
        <f>IF(B1712="GN",ISNA(VLOOKUP($K1712,'GN codes'!$A:$A,1,FALSE)),ISNA(VLOOKUP($K1712,'Prodcom codes'!$A:$A,1,FALSE)))</f>
        <v>1</v>
      </c>
      <c r="Q1712" s="19" t="b">
        <f t="shared" si="321"/>
        <v>0</v>
      </c>
      <c r="R1712" s="19" t="b">
        <f t="shared" si="322"/>
        <v>0</v>
      </c>
      <c r="S1712" s="19" t="b">
        <f t="shared" si="323"/>
        <v>0</v>
      </c>
      <c r="T1712" s="19" t="b">
        <f t="shared" si="324"/>
        <v>0</v>
      </c>
      <c r="U1712" s="19" t="b">
        <f t="shared" si="325"/>
        <v>0</v>
      </c>
    </row>
    <row r="1713" spans="8:21" x14ac:dyDescent="0.25">
      <c r="H1713" s="13" t="str">
        <f>_xlfn.IFNA(IF(B1713="GN",VLOOKUP($K1713,'GN codes'!$A:$E,3,FALSE),VLOOKUP($K1713,'Prodcom codes'!$A:$F,4,FALSE)),"")</f>
        <v/>
      </c>
      <c r="I1713" s="16" t="str">
        <f t="shared" si="314"/>
        <v/>
      </c>
      <c r="J1713" s="17" t="str">
        <f t="shared" si="315"/>
        <v/>
      </c>
      <c r="K1713" s="13" t="str">
        <f t="shared" si="316"/>
        <v/>
      </c>
      <c r="L1713" s="19" t="b">
        <f t="shared" si="317"/>
        <v>1</v>
      </c>
      <c r="M1713" s="19" t="b">
        <f t="shared" si="318"/>
        <v>1</v>
      </c>
      <c r="N1713" s="19" t="b">
        <f t="shared" si="319"/>
        <v>1</v>
      </c>
      <c r="O1713" s="19" t="b">
        <f t="shared" si="320"/>
        <v>0</v>
      </c>
      <c r="P1713" s="19" t="b">
        <f>IF(B1713="GN",ISNA(VLOOKUP($K1713,'GN codes'!$A:$A,1,FALSE)),ISNA(VLOOKUP($K1713,'Prodcom codes'!$A:$A,1,FALSE)))</f>
        <v>1</v>
      </c>
      <c r="Q1713" s="19" t="b">
        <f t="shared" si="321"/>
        <v>0</v>
      </c>
      <c r="R1713" s="19" t="b">
        <f t="shared" si="322"/>
        <v>0</v>
      </c>
      <c r="S1713" s="19" t="b">
        <f t="shared" si="323"/>
        <v>0</v>
      </c>
      <c r="T1713" s="19" t="b">
        <f t="shared" si="324"/>
        <v>0</v>
      </c>
      <c r="U1713" s="19" t="b">
        <f t="shared" si="325"/>
        <v>0</v>
      </c>
    </row>
    <row r="1714" spans="8:21" x14ac:dyDescent="0.25">
      <c r="H1714" s="13" t="str">
        <f>_xlfn.IFNA(IF(B1714="GN",VLOOKUP($K1714,'GN codes'!$A:$E,3,FALSE),VLOOKUP($K1714,'Prodcom codes'!$A:$F,4,FALSE)),"")</f>
        <v/>
      </c>
      <c r="I1714" s="16" t="str">
        <f t="shared" si="314"/>
        <v/>
      </c>
      <c r="J1714" s="17" t="str">
        <f t="shared" si="315"/>
        <v/>
      </c>
      <c r="K1714" s="13" t="str">
        <f t="shared" si="316"/>
        <v/>
      </c>
      <c r="L1714" s="19" t="b">
        <f t="shared" si="317"/>
        <v>1</v>
      </c>
      <c r="M1714" s="19" t="b">
        <f t="shared" si="318"/>
        <v>1</v>
      </c>
      <c r="N1714" s="19" t="b">
        <f t="shared" si="319"/>
        <v>1</v>
      </c>
      <c r="O1714" s="19" t="b">
        <f t="shared" si="320"/>
        <v>0</v>
      </c>
      <c r="P1714" s="19" t="b">
        <f>IF(B1714="GN",ISNA(VLOOKUP($K1714,'GN codes'!$A:$A,1,FALSE)),ISNA(VLOOKUP($K1714,'Prodcom codes'!$A:$A,1,FALSE)))</f>
        <v>1</v>
      </c>
      <c r="Q1714" s="19" t="b">
        <f t="shared" si="321"/>
        <v>0</v>
      </c>
      <c r="R1714" s="19" t="b">
        <f t="shared" si="322"/>
        <v>0</v>
      </c>
      <c r="S1714" s="19" t="b">
        <f t="shared" si="323"/>
        <v>0</v>
      </c>
      <c r="T1714" s="19" t="b">
        <f t="shared" si="324"/>
        <v>0</v>
      </c>
      <c r="U1714" s="19" t="b">
        <f t="shared" si="325"/>
        <v>0</v>
      </c>
    </row>
    <row r="1715" spans="8:21" x14ac:dyDescent="0.25">
      <c r="H1715" s="13" t="str">
        <f>_xlfn.IFNA(IF(B1715="GN",VLOOKUP($K1715,'GN codes'!$A:$E,3,FALSE),VLOOKUP($K1715,'Prodcom codes'!$A:$F,4,FALSE)),"")</f>
        <v/>
      </c>
      <c r="I1715" s="16" t="str">
        <f t="shared" si="314"/>
        <v/>
      </c>
      <c r="J1715" s="17" t="str">
        <f t="shared" si="315"/>
        <v/>
      </c>
      <c r="K1715" s="13" t="str">
        <f t="shared" si="316"/>
        <v/>
      </c>
      <c r="L1715" s="19" t="b">
        <f t="shared" si="317"/>
        <v>1</v>
      </c>
      <c r="M1715" s="19" t="b">
        <f t="shared" si="318"/>
        <v>1</v>
      </c>
      <c r="N1715" s="19" t="b">
        <f t="shared" si="319"/>
        <v>1</v>
      </c>
      <c r="O1715" s="19" t="b">
        <f t="shared" si="320"/>
        <v>0</v>
      </c>
      <c r="P1715" s="19" t="b">
        <f>IF(B1715="GN",ISNA(VLOOKUP($K1715,'GN codes'!$A:$A,1,FALSE)),ISNA(VLOOKUP($K1715,'Prodcom codes'!$A:$A,1,FALSE)))</f>
        <v>1</v>
      </c>
      <c r="Q1715" s="19" t="b">
        <f t="shared" si="321"/>
        <v>0</v>
      </c>
      <c r="R1715" s="19" t="b">
        <f t="shared" si="322"/>
        <v>0</v>
      </c>
      <c r="S1715" s="19" t="b">
        <f t="shared" si="323"/>
        <v>0</v>
      </c>
      <c r="T1715" s="19" t="b">
        <f t="shared" si="324"/>
        <v>0</v>
      </c>
      <c r="U1715" s="19" t="b">
        <f t="shared" si="325"/>
        <v>0</v>
      </c>
    </row>
    <row r="1716" spans="8:21" x14ac:dyDescent="0.25">
      <c r="H1716" s="13" t="str">
        <f>_xlfn.IFNA(IF(B1716="GN",VLOOKUP($K1716,'GN codes'!$A:$E,3,FALSE),VLOOKUP($K1716,'Prodcom codes'!$A:$F,4,FALSE)),"")</f>
        <v/>
      </c>
      <c r="I1716" s="16" t="str">
        <f t="shared" si="314"/>
        <v/>
      </c>
      <c r="J1716" s="17" t="str">
        <f t="shared" si="315"/>
        <v/>
      </c>
      <c r="K1716" s="13" t="str">
        <f t="shared" si="316"/>
        <v/>
      </c>
      <c r="L1716" s="19" t="b">
        <f t="shared" si="317"/>
        <v>1</v>
      </c>
      <c r="M1716" s="19" t="b">
        <f t="shared" si="318"/>
        <v>1</v>
      </c>
      <c r="N1716" s="19" t="b">
        <f t="shared" si="319"/>
        <v>1</v>
      </c>
      <c r="O1716" s="19" t="b">
        <f t="shared" si="320"/>
        <v>0</v>
      </c>
      <c r="P1716" s="19" t="b">
        <f>IF(B1716="GN",ISNA(VLOOKUP($K1716,'GN codes'!$A:$A,1,FALSE)),ISNA(VLOOKUP($K1716,'Prodcom codes'!$A:$A,1,FALSE)))</f>
        <v>1</v>
      </c>
      <c r="Q1716" s="19" t="b">
        <f t="shared" si="321"/>
        <v>0</v>
      </c>
      <c r="R1716" s="19" t="b">
        <f t="shared" si="322"/>
        <v>0</v>
      </c>
      <c r="S1716" s="19" t="b">
        <f t="shared" si="323"/>
        <v>0</v>
      </c>
      <c r="T1716" s="19" t="b">
        <f t="shared" si="324"/>
        <v>0</v>
      </c>
      <c r="U1716" s="19" t="b">
        <f t="shared" si="325"/>
        <v>0</v>
      </c>
    </row>
    <row r="1717" spans="8:21" x14ac:dyDescent="0.25">
      <c r="H1717" s="13" t="str">
        <f>_xlfn.IFNA(IF(B1717="GN",VLOOKUP($K1717,'GN codes'!$A:$E,3,FALSE),VLOOKUP($K1717,'Prodcom codes'!$A:$F,4,FALSE)),"")</f>
        <v/>
      </c>
      <c r="I1717" s="16" t="str">
        <f t="shared" si="314"/>
        <v/>
      </c>
      <c r="J1717" s="17" t="str">
        <f t="shared" si="315"/>
        <v/>
      </c>
      <c r="K1717" s="13" t="str">
        <f t="shared" si="316"/>
        <v/>
      </c>
      <c r="L1717" s="19" t="b">
        <f t="shared" si="317"/>
        <v>1</v>
      </c>
      <c r="M1717" s="19" t="b">
        <f t="shared" si="318"/>
        <v>1</v>
      </c>
      <c r="N1717" s="19" t="b">
        <f t="shared" si="319"/>
        <v>1</v>
      </c>
      <c r="O1717" s="19" t="b">
        <f t="shared" si="320"/>
        <v>0</v>
      </c>
      <c r="P1717" s="19" t="b">
        <f>IF(B1717="GN",ISNA(VLOOKUP($K1717,'GN codes'!$A:$A,1,FALSE)),ISNA(VLOOKUP($K1717,'Prodcom codes'!$A:$A,1,FALSE)))</f>
        <v>1</v>
      </c>
      <c r="Q1717" s="19" t="b">
        <f t="shared" si="321"/>
        <v>0</v>
      </c>
      <c r="R1717" s="19" t="b">
        <f t="shared" si="322"/>
        <v>0</v>
      </c>
      <c r="S1717" s="19" t="b">
        <f t="shared" si="323"/>
        <v>0</v>
      </c>
      <c r="T1717" s="19" t="b">
        <f t="shared" si="324"/>
        <v>0</v>
      </c>
      <c r="U1717" s="19" t="b">
        <f t="shared" si="325"/>
        <v>0</v>
      </c>
    </row>
    <row r="1718" spans="8:21" x14ac:dyDescent="0.25">
      <c r="H1718" s="13" t="str">
        <f>_xlfn.IFNA(IF(B1718="GN",VLOOKUP($K1718,'GN codes'!$A:$E,3,FALSE),VLOOKUP($K1718,'Prodcom codes'!$A:$F,4,FALSE)),"")</f>
        <v/>
      </c>
      <c r="I1718" s="16" t="str">
        <f t="shared" si="314"/>
        <v/>
      </c>
      <c r="J1718" s="17" t="str">
        <f t="shared" si="315"/>
        <v/>
      </c>
      <c r="K1718" s="13" t="str">
        <f t="shared" si="316"/>
        <v/>
      </c>
      <c r="L1718" s="19" t="b">
        <f t="shared" si="317"/>
        <v>1</v>
      </c>
      <c r="M1718" s="19" t="b">
        <f t="shared" si="318"/>
        <v>1</v>
      </c>
      <c r="N1718" s="19" t="b">
        <f t="shared" si="319"/>
        <v>1</v>
      </c>
      <c r="O1718" s="19" t="b">
        <f t="shared" si="320"/>
        <v>0</v>
      </c>
      <c r="P1718" s="19" t="b">
        <f>IF(B1718="GN",ISNA(VLOOKUP($K1718,'GN codes'!$A:$A,1,FALSE)),ISNA(VLOOKUP($K1718,'Prodcom codes'!$A:$A,1,FALSE)))</f>
        <v>1</v>
      </c>
      <c r="Q1718" s="19" t="b">
        <f t="shared" si="321"/>
        <v>0</v>
      </c>
      <c r="R1718" s="19" t="b">
        <f t="shared" si="322"/>
        <v>0</v>
      </c>
      <c r="S1718" s="19" t="b">
        <f t="shared" si="323"/>
        <v>0</v>
      </c>
      <c r="T1718" s="19" t="b">
        <f t="shared" si="324"/>
        <v>0</v>
      </c>
      <c r="U1718" s="19" t="b">
        <f t="shared" si="325"/>
        <v>0</v>
      </c>
    </row>
    <row r="1719" spans="8:21" x14ac:dyDescent="0.25">
      <c r="H1719" s="13" t="str">
        <f>_xlfn.IFNA(IF(B1719="GN",VLOOKUP($K1719,'GN codes'!$A:$E,3,FALSE),VLOOKUP($K1719,'Prodcom codes'!$A:$F,4,FALSE)),"")</f>
        <v/>
      </c>
      <c r="I1719" s="16" t="str">
        <f t="shared" si="314"/>
        <v/>
      </c>
      <c r="J1719" s="17" t="str">
        <f t="shared" si="315"/>
        <v/>
      </c>
      <c r="K1719" s="13" t="str">
        <f t="shared" si="316"/>
        <v/>
      </c>
      <c r="L1719" s="19" t="b">
        <f t="shared" si="317"/>
        <v>1</v>
      </c>
      <c r="M1719" s="19" t="b">
        <f t="shared" si="318"/>
        <v>1</v>
      </c>
      <c r="N1719" s="19" t="b">
        <f t="shared" si="319"/>
        <v>1</v>
      </c>
      <c r="O1719" s="19" t="b">
        <f t="shared" si="320"/>
        <v>0</v>
      </c>
      <c r="P1719" s="19" t="b">
        <f>IF(B1719="GN",ISNA(VLOOKUP($K1719,'GN codes'!$A:$A,1,FALSE)),ISNA(VLOOKUP($K1719,'Prodcom codes'!$A:$A,1,FALSE)))</f>
        <v>1</v>
      </c>
      <c r="Q1719" s="19" t="b">
        <f t="shared" si="321"/>
        <v>0</v>
      </c>
      <c r="R1719" s="19" t="b">
        <f t="shared" si="322"/>
        <v>0</v>
      </c>
      <c r="S1719" s="19" t="b">
        <f t="shared" si="323"/>
        <v>0</v>
      </c>
      <c r="T1719" s="19" t="b">
        <f t="shared" si="324"/>
        <v>0</v>
      </c>
      <c r="U1719" s="19" t="b">
        <f t="shared" si="325"/>
        <v>0</v>
      </c>
    </row>
    <row r="1720" spans="8:21" x14ac:dyDescent="0.25">
      <c r="H1720" s="13" t="str">
        <f>_xlfn.IFNA(IF(B1720="GN",VLOOKUP($K1720,'GN codes'!$A:$E,3,FALSE),VLOOKUP($K1720,'Prodcom codes'!$A:$F,4,FALSE)),"")</f>
        <v/>
      </c>
      <c r="I1720" s="16" t="str">
        <f t="shared" si="314"/>
        <v/>
      </c>
      <c r="J1720" s="17" t="str">
        <f t="shared" si="315"/>
        <v/>
      </c>
      <c r="K1720" s="13" t="str">
        <f t="shared" si="316"/>
        <v/>
      </c>
      <c r="L1720" s="19" t="b">
        <f t="shared" si="317"/>
        <v>1</v>
      </c>
      <c r="M1720" s="19" t="b">
        <f t="shared" si="318"/>
        <v>1</v>
      </c>
      <c r="N1720" s="19" t="b">
        <f t="shared" si="319"/>
        <v>1</v>
      </c>
      <c r="O1720" s="19" t="b">
        <f t="shared" si="320"/>
        <v>0</v>
      </c>
      <c r="P1720" s="19" t="b">
        <f>IF(B1720="GN",ISNA(VLOOKUP($K1720,'GN codes'!$A:$A,1,FALSE)),ISNA(VLOOKUP($K1720,'Prodcom codes'!$A:$A,1,FALSE)))</f>
        <v>1</v>
      </c>
      <c r="Q1720" s="19" t="b">
        <f t="shared" si="321"/>
        <v>0</v>
      </c>
      <c r="R1720" s="19" t="b">
        <f t="shared" si="322"/>
        <v>0</v>
      </c>
      <c r="S1720" s="19" t="b">
        <f t="shared" si="323"/>
        <v>0</v>
      </c>
      <c r="T1720" s="19" t="b">
        <f t="shared" si="324"/>
        <v>0</v>
      </c>
      <c r="U1720" s="19" t="b">
        <f t="shared" si="325"/>
        <v>0</v>
      </c>
    </row>
    <row r="1721" spans="8:21" x14ac:dyDescent="0.25">
      <c r="H1721" s="13" t="str">
        <f>_xlfn.IFNA(IF(B1721="GN",VLOOKUP($K1721,'GN codes'!$A:$E,3,FALSE),VLOOKUP($K1721,'Prodcom codes'!$A:$F,4,FALSE)),"")</f>
        <v/>
      </c>
      <c r="I1721" s="16" t="str">
        <f t="shared" si="314"/>
        <v/>
      </c>
      <c r="J1721" s="17" t="str">
        <f t="shared" si="315"/>
        <v/>
      </c>
      <c r="K1721" s="13" t="str">
        <f t="shared" si="316"/>
        <v/>
      </c>
      <c r="L1721" s="19" t="b">
        <f t="shared" si="317"/>
        <v>1</v>
      </c>
      <c r="M1721" s="19" t="b">
        <f t="shared" si="318"/>
        <v>1</v>
      </c>
      <c r="N1721" s="19" t="b">
        <f t="shared" si="319"/>
        <v>1</v>
      </c>
      <c r="O1721" s="19" t="b">
        <f t="shared" si="320"/>
        <v>0</v>
      </c>
      <c r="P1721" s="19" t="b">
        <f>IF(B1721="GN",ISNA(VLOOKUP($K1721,'GN codes'!$A:$A,1,FALSE)),ISNA(VLOOKUP($K1721,'Prodcom codes'!$A:$A,1,FALSE)))</f>
        <v>1</v>
      </c>
      <c r="Q1721" s="19" t="b">
        <f t="shared" si="321"/>
        <v>0</v>
      </c>
      <c r="R1721" s="19" t="b">
        <f t="shared" si="322"/>
        <v>0</v>
      </c>
      <c r="S1721" s="19" t="b">
        <f t="shared" si="323"/>
        <v>0</v>
      </c>
      <c r="T1721" s="19" t="b">
        <f t="shared" si="324"/>
        <v>0</v>
      </c>
      <c r="U1721" s="19" t="b">
        <f t="shared" si="325"/>
        <v>0</v>
      </c>
    </row>
    <row r="1722" spans="8:21" x14ac:dyDescent="0.25">
      <c r="H1722" s="13" t="str">
        <f>_xlfn.IFNA(IF(B1722="GN",VLOOKUP($K1722,'GN codes'!$A:$E,3,FALSE),VLOOKUP($K1722,'Prodcom codes'!$A:$F,4,FALSE)),"")</f>
        <v/>
      </c>
      <c r="I1722" s="16" t="str">
        <f t="shared" si="314"/>
        <v/>
      </c>
      <c r="J1722" s="17" t="str">
        <f t="shared" si="315"/>
        <v/>
      </c>
      <c r="K1722" s="13" t="str">
        <f t="shared" si="316"/>
        <v/>
      </c>
      <c r="L1722" s="19" t="b">
        <f t="shared" si="317"/>
        <v>1</v>
      </c>
      <c r="M1722" s="19" t="b">
        <f t="shared" si="318"/>
        <v>1</v>
      </c>
      <c r="N1722" s="19" t="b">
        <f t="shared" si="319"/>
        <v>1</v>
      </c>
      <c r="O1722" s="19" t="b">
        <f t="shared" si="320"/>
        <v>0</v>
      </c>
      <c r="P1722" s="19" t="b">
        <f>IF(B1722="GN",ISNA(VLOOKUP($K1722,'GN codes'!$A:$A,1,FALSE)),ISNA(VLOOKUP($K1722,'Prodcom codes'!$A:$A,1,FALSE)))</f>
        <v>1</v>
      </c>
      <c r="Q1722" s="19" t="b">
        <f t="shared" si="321"/>
        <v>0</v>
      </c>
      <c r="R1722" s="19" t="b">
        <f t="shared" si="322"/>
        <v>0</v>
      </c>
      <c r="S1722" s="19" t="b">
        <f t="shared" si="323"/>
        <v>0</v>
      </c>
      <c r="T1722" s="19" t="b">
        <f t="shared" si="324"/>
        <v>0</v>
      </c>
      <c r="U1722" s="19" t="b">
        <f t="shared" si="325"/>
        <v>0</v>
      </c>
    </row>
    <row r="1723" spans="8:21" x14ac:dyDescent="0.25">
      <c r="H1723" s="13" t="str">
        <f>_xlfn.IFNA(IF(B1723="GN",VLOOKUP($K1723,'GN codes'!$A:$E,3,FALSE),VLOOKUP($K1723,'Prodcom codes'!$A:$F,4,FALSE)),"")</f>
        <v/>
      </c>
      <c r="I1723" s="16" t="str">
        <f t="shared" si="314"/>
        <v/>
      </c>
      <c r="J1723" s="17" t="str">
        <f t="shared" si="315"/>
        <v/>
      </c>
      <c r="K1723" s="13" t="str">
        <f t="shared" si="316"/>
        <v/>
      </c>
      <c r="L1723" s="19" t="b">
        <f t="shared" si="317"/>
        <v>1</v>
      </c>
      <c r="M1723" s="19" t="b">
        <f t="shared" si="318"/>
        <v>1</v>
      </c>
      <c r="N1723" s="19" t="b">
        <f t="shared" si="319"/>
        <v>1</v>
      </c>
      <c r="O1723" s="19" t="b">
        <f t="shared" si="320"/>
        <v>0</v>
      </c>
      <c r="P1723" s="19" t="b">
        <f>IF(B1723="GN",ISNA(VLOOKUP($K1723,'GN codes'!$A:$A,1,FALSE)),ISNA(VLOOKUP($K1723,'Prodcom codes'!$A:$A,1,FALSE)))</f>
        <v>1</v>
      </c>
      <c r="Q1723" s="19" t="b">
        <f t="shared" si="321"/>
        <v>0</v>
      </c>
      <c r="R1723" s="19" t="b">
        <f t="shared" si="322"/>
        <v>0</v>
      </c>
      <c r="S1723" s="19" t="b">
        <f t="shared" si="323"/>
        <v>0</v>
      </c>
      <c r="T1723" s="19" t="b">
        <f t="shared" si="324"/>
        <v>0</v>
      </c>
      <c r="U1723" s="19" t="b">
        <f t="shared" si="325"/>
        <v>0</v>
      </c>
    </row>
    <row r="1724" spans="8:21" x14ac:dyDescent="0.25">
      <c r="H1724" s="13" t="str">
        <f>_xlfn.IFNA(IF(B1724="GN",VLOOKUP($K1724,'GN codes'!$A:$E,3,FALSE),VLOOKUP($K1724,'Prodcom codes'!$A:$F,4,FALSE)),"")</f>
        <v/>
      </c>
      <c r="I1724" s="16" t="str">
        <f t="shared" si="314"/>
        <v/>
      </c>
      <c r="J1724" s="17" t="str">
        <f t="shared" si="315"/>
        <v/>
      </c>
      <c r="K1724" s="13" t="str">
        <f t="shared" si="316"/>
        <v/>
      </c>
      <c r="L1724" s="19" t="b">
        <f t="shared" si="317"/>
        <v>1</v>
      </c>
      <c r="M1724" s="19" t="b">
        <f t="shared" si="318"/>
        <v>1</v>
      </c>
      <c r="N1724" s="19" t="b">
        <f t="shared" si="319"/>
        <v>1</v>
      </c>
      <c r="O1724" s="19" t="b">
        <f t="shared" si="320"/>
        <v>0</v>
      </c>
      <c r="P1724" s="19" t="b">
        <f>IF(B1724="GN",ISNA(VLOOKUP($K1724,'GN codes'!$A:$A,1,FALSE)),ISNA(VLOOKUP($K1724,'Prodcom codes'!$A:$A,1,FALSE)))</f>
        <v>1</v>
      </c>
      <c r="Q1724" s="19" t="b">
        <f t="shared" si="321"/>
        <v>0</v>
      </c>
      <c r="R1724" s="19" t="b">
        <f t="shared" si="322"/>
        <v>0</v>
      </c>
      <c r="S1724" s="19" t="b">
        <f t="shared" si="323"/>
        <v>0</v>
      </c>
      <c r="T1724" s="19" t="b">
        <f t="shared" si="324"/>
        <v>0</v>
      </c>
      <c r="U1724" s="19" t="b">
        <f t="shared" si="325"/>
        <v>0</v>
      </c>
    </row>
    <row r="1725" spans="8:21" x14ac:dyDescent="0.25">
      <c r="H1725" s="13" t="str">
        <f>_xlfn.IFNA(IF(B1725="GN",VLOOKUP($K1725,'GN codes'!$A:$E,3,FALSE),VLOOKUP($K1725,'Prodcom codes'!$A:$F,4,FALSE)),"")</f>
        <v/>
      </c>
      <c r="I1725" s="16" t="str">
        <f t="shared" si="314"/>
        <v/>
      </c>
      <c r="J1725" s="17" t="str">
        <f t="shared" si="315"/>
        <v/>
      </c>
      <c r="K1725" s="13" t="str">
        <f t="shared" si="316"/>
        <v/>
      </c>
      <c r="L1725" s="19" t="b">
        <f t="shared" si="317"/>
        <v>1</v>
      </c>
      <c r="M1725" s="19" t="b">
        <f t="shared" si="318"/>
        <v>1</v>
      </c>
      <c r="N1725" s="19" t="b">
        <f t="shared" si="319"/>
        <v>1</v>
      </c>
      <c r="O1725" s="19" t="b">
        <f t="shared" si="320"/>
        <v>0</v>
      </c>
      <c r="P1725" s="19" t="b">
        <f>IF(B1725="GN",ISNA(VLOOKUP($K1725,'GN codes'!$A:$A,1,FALSE)),ISNA(VLOOKUP($K1725,'Prodcom codes'!$A:$A,1,FALSE)))</f>
        <v>1</v>
      </c>
      <c r="Q1725" s="19" t="b">
        <f t="shared" si="321"/>
        <v>0</v>
      </c>
      <c r="R1725" s="19" t="b">
        <f t="shared" si="322"/>
        <v>0</v>
      </c>
      <c r="S1725" s="19" t="b">
        <f t="shared" si="323"/>
        <v>0</v>
      </c>
      <c r="T1725" s="19" t="b">
        <f t="shared" si="324"/>
        <v>0</v>
      </c>
      <c r="U1725" s="19" t="b">
        <f t="shared" si="325"/>
        <v>0</v>
      </c>
    </row>
    <row r="1726" spans="8:21" x14ac:dyDescent="0.25">
      <c r="H1726" s="13" t="str">
        <f>_xlfn.IFNA(IF(B1726="GN",VLOOKUP($K1726,'GN codes'!$A:$E,3,FALSE),VLOOKUP($K1726,'Prodcom codes'!$A:$F,4,FALSE)),"")</f>
        <v/>
      </c>
      <c r="I1726" s="16" t="str">
        <f t="shared" si="314"/>
        <v/>
      </c>
      <c r="J1726" s="17" t="str">
        <f t="shared" si="315"/>
        <v/>
      </c>
      <c r="K1726" s="13" t="str">
        <f t="shared" si="316"/>
        <v/>
      </c>
      <c r="L1726" s="19" t="b">
        <f t="shared" si="317"/>
        <v>1</v>
      </c>
      <c r="M1726" s="19" t="b">
        <f t="shared" si="318"/>
        <v>1</v>
      </c>
      <c r="N1726" s="19" t="b">
        <f t="shared" si="319"/>
        <v>1</v>
      </c>
      <c r="O1726" s="19" t="b">
        <f t="shared" si="320"/>
        <v>0</v>
      </c>
      <c r="P1726" s="19" t="b">
        <f>IF(B1726="GN",ISNA(VLOOKUP($K1726,'GN codes'!$A:$A,1,FALSE)),ISNA(VLOOKUP($K1726,'Prodcom codes'!$A:$A,1,FALSE)))</f>
        <v>1</v>
      </c>
      <c r="Q1726" s="19" t="b">
        <f t="shared" si="321"/>
        <v>0</v>
      </c>
      <c r="R1726" s="19" t="b">
        <f t="shared" si="322"/>
        <v>0</v>
      </c>
      <c r="S1726" s="19" t="b">
        <f t="shared" si="323"/>
        <v>0</v>
      </c>
      <c r="T1726" s="19" t="b">
        <f t="shared" si="324"/>
        <v>0</v>
      </c>
      <c r="U1726" s="19" t="b">
        <f t="shared" si="325"/>
        <v>0</v>
      </c>
    </row>
    <row r="1727" spans="8:21" x14ac:dyDescent="0.25">
      <c r="H1727" s="13" t="str">
        <f>_xlfn.IFNA(IF(B1727="GN",VLOOKUP($K1727,'GN codes'!$A:$E,3,FALSE),VLOOKUP($K1727,'Prodcom codes'!$A:$F,4,FALSE)),"")</f>
        <v/>
      </c>
      <c r="I1727" s="16" t="str">
        <f t="shared" si="314"/>
        <v/>
      </c>
      <c r="J1727" s="17" t="str">
        <f t="shared" si="315"/>
        <v/>
      </c>
      <c r="K1727" s="13" t="str">
        <f t="shared" si="316"/>
        <v/>
      </c>
      <c r="L1727" s="19" t="b">
        <f t="shared" si="317"/>
        <v>1</v>
      </c>
      <c r="M1727" s="19" t="b">
        <f t="shared" si="318"/>
        <v>1</v>
      </c>
      <c r="N1727" s="19" t="b">
        <f t="shared" si="319"/>
        <v>1</v>
      </c>
      <c r="O1727" s="19" t="b">
        <f t="shared" si="320"/>
        <v>0</v>
      </c>
      <c r="P1727" s="19" t="b">
        <f>IF(B1727="GN",ISNA(VLOOKUP($K1727,'GN codes'!$A:$A,1,FALSE)),ISNA(VLOOKUP($K1727,'Prodcom codes'!$A:$A,1,FALSE)))</f>
        <v>1</v>
      </c>
      <c r="Q1727" s="19" t="b">
        <f t="shared" si="321"/>
        <v>0</v>
      </c>
      <c r="R1727" s="19" t="b">
        <f t="shared" si="322"/>
        <v>0</v>
      </c>
      <c r="S1727" s="19" t="b">
        <f t="shared" si="323"/>
        <v>0</v>
      </c>
      <c r="T1727" s="19" t="b">
        <f t="shared" si="324"/>
        <v>0</v>
      </c>
      <c r="U1727" s="19" t="b">
        <f t="shared" si="325"/>
        <v>0</v>
      </c>
    </row>
    <row r="1728" spans="8:21" x14ac:dyDescent="0.25">
      <c r="H1728" s="13" t="str">
        <f>_xlfn.IFNA(IF(B1728="GN",VLOOKUP($K1728,'GN codes'!$A:$E,3,FALSE),VLOOKUP($K1728,'Prodcom codes'!$A:$F,4,FALSE)),"")</f>
        <v/>
      </c>
      <c r="I1728" s="16" t="str">
        <f t="shared" si="314"/>
        <v/>
      </c>
      <c r="J1728" s="17" t="str">
        <f t="shared" si="315"/>
        <v/>
      </c>
      <c r="K1728" s="13" t="str">
        <f t="shared" si="316"/>
        <v/>
      </c>
      <c r="L1728" s="19" t="b">
        <f t="shared" si="317"/>
        <v>1</v>
      </c>
      <c r="M1728" s="19" t="b">
        <f t="shared" si="318"/>
        <v>1</v>
      </c>
      <c r="N1728" s="19" t="b">
        <f t="shared" si="319"/>
        <v>1</v>
      </c>
      <c r="O1728" s="19" t="b">
        <f t="shared" si="320"/>
        <v>0</v>
      </c>
      <c r="P1728" s="19" t="b">
        <f>IF(B1728="GN",ISNA(VLOOKUP($K1728,'GN codes'!$A:$A,1,FALSE)),ISNA(VLOOKUP($K1728,'Prodcom codes'!$A:$A,1,FALSE)))</f>
        <v>1</v>
      </c>
      <c r="Q1728" s="19" t="b">
        <f t="shared" si="321"/>
        <v>0</v>
      </c>
      <c r="R1728" s="19" t="b">
        <f t="shared" si="322"/>
        <v>0</v>
      </c>
      <c r="S1728" s="19" t="b">
        <f t="shared" si="323"/>
        <v>0</v>
      </c>
      <c r="T1728" s="19" t="b">
        <f t="shared" si="324"/>
        <v>0</v>
      </c>
      <c r="U1728" s="19" t="b">
        <f t="shared" si="325"/>
        <v>0</v>
      </c>
    </row>
    <row r="1729" spans="8:21" x14ac:dyDescent="0.25">
      <c r="H1729" s="13" t="str">
        <f>_xlfn.IFNA(IF(B1729="GN",VLOOKUP($K1729,'GN codes'!$A:$E,3,FALSE),VLOOKUP($K1729,'Prodcom codes'!$A:$F,4,FALSE)),"")</f>
        <v/>
      </c>
      <c r="I1729" s="16" t="str">
        <f t="shared" si="314"/>
        <v/>
      </c>
      <c r="J1729" s="17" t="str">
        <f t="shared" si="315"/>
        <v/>
      </c>
      <c r="K1729" s="13" t="str">
        <f t="shared" si="316"/>
        <v/>
      </c>
      <c r="L1729" s="19" t="b">
        <f t="shared" si="317"/>
        <v>1</v>
      </c>
      <c r="M1729" s="19" t="b">
        <f t="shared" si="318"/>
        <v>1</v>
      </c>
      <c r="N1729" s="19" t="b">
        <f t="shared" si="319"/>
        <v>1</v>
      </c>
      <c r="O1729" s="19" t="b">
        <f t="shared" si="320"/>
        <v>0</v>
      </c>
      <c r="P1729" s="19" t="b">
        <f>IF(B1729="GN",ISNA(VLOOKUP($K1729,'GN codes'!$A:$A,1,FALSE)),ISNA(VLOOKUP($K1729,'Prodcom codes'!$A:$A,1,FALSE)))</f>
        <v>1</v>
      </c>
      <c r="Q1729" s="19" t="b">
        <f t="shared" si="321"/>
        <v>0</v>
      </c>
      <c r="R1729" s="19" t="b">
        <f t="shared" si="322"/>
        <v>0</v>
      </c>
      <c r="S1729" s="19" t="b">
        <f t="shared" si="323"/>
        <v>0</v>
      </c>
      <c r="T1729" s="19" t="b">
        <f t="shared" si="324"/>
        <v>0</v>
      </c>
      <c r="U1729" s="19" t="b">
        <f t="shared" si="325"/>
        <v>0</v>
      </c>
    </row>
    <row r="1730" spans="8:21" x14ac:dyDescent="0.25">
      <c r="H1730" s="13" t="str">
        <f>_xlfn.IFNA(IF(B1730="GN",VLOOKUP($K1730,'GN codes'!$A:$E,3,FALSE),VLOOKUP($K1730,'Prodcom codes'!$A:$F,4,FALSE)),"")</f>
        <v/>
      </c>
      <c r="I1730" s="16" t="str">
        <f t="shared" si="314"/>
        <v/>
      </c>
      <c r="J1730" s="17" t="str">
        <f t="shared" si="315"/>
        <v/>
      </c>
      <c r="K1730" s="13" t="str">
        <f t="shared" si="316"/>
        <v/>
      </c>
      <c r="L1730" s="19" t="b">
        <f t="shared" si="317"/>
        <v>1</v>
      </c>
      <c r="M1730" s="19" t="b">
        <f t="shared" si="318"/>
        <v>1</v>
      </c>
      <c r="N1730" s="19" t="b">
        <f t="shared" si="319"/>
        <v>1</v>
      </c>
      <c r="O1730" s="19" t="b">
        <f t="shared" si="320"/>
        <v>0</v>
      </c>
      <c r="P1730" s="19" t="b">
        <f>IF(B1730="GN",ISNA(VLOOKUP($K1730,'GN codes'!$A:$A,1,FALSE)),ISNA(VLOOKUP($K1730,'Prodcom codes'!$A:$A,1,FALSE)))</f>
        <v>1</v>
      </c>
      <c r="Q1730" s="19" t="b">
        <f t="shared" si="321"/>
        <v>0</v>
      </c>
      <c r="R1730" s="19" t="b">
        <f t="shared" si="322"/>
        <v>0</v>
      </c>
      <c r="S1730" s="19" t="b">
        <f t="shared" si="323"/>
        <v>0</v>
      </c>
      <c r="T1730" s="19" t="b">
        <f t="shared" si="324"/>
        <v>0</v>
      </c>
      <c r="U1730" s="19" t="b">
        <f t="shared" si="325"/>
        <v>0</v>
      </c>
    </row>
    <row r="1731" spans="8:21" x14ac:dyDescent="0.25">
      <c r="H1731" s="13" t="str">
        <f>_xlfn.IFNA(IF(B1731="GN",VLOOKUP($K1731,'GN codes'!$A:$E,3,FALSE),VLOOKUP($K1731,'Prodcom codes'!$A:$F,4,FALSE)),"")</f>
        <v/>
      </c>
      <c r="I1731" s="16" t="str">
        <f t="shared" ref="I1731:I1794" si="326">IF(L1731,"",IF(OR(M1731:U1731),"O","P"))</f>
        <v/>
      </c>
      <c r="J1731" s="17" t="str">
        <f t="shared" ref="J1731:J1794" si="327">IF(L1731,"",IF(M1731,M$1,IF(N1731,N$1,IF(O1731,O$1,IF(P1731,P$1,IF(Q1731,Q$1,IF(R1731,R$1,IF(S1731,S$1,IF(T1731,T$1,IF(U1731,U$1,""))))))))))</f>
        <v/>
      </c>
      <c r="K1731" s="13" t="str">
        <f t="shared" ref="K1731:K1794" si="328">IF(LEN(SUBSTITUTE($A1731,".",""))&gt;8,LEFT(SUBSTITUTE($A1731,".",""),8),TEXT(SUBSTITUTE($A1731,".",""),"00000000"))</f>
        <v/>
      </c>
      <c r="L1731" s="19" t="b">
        <f t="shared" ref="L1731:L1794" si="329">SUMPRODUCT(-($A1731:$G1731&lt;&gt;""))=0</f>
        <v>1</v>
      </c>
      <c r="M1731" s="19" t="b">
        <f t="shared" ref="M1731:M1794" si="330">IF(AND(H1731&lt;&gt;"",H1731&lt;&gt;"n.v.t"),OR(SUMPRODUCT(-($A1731:$C1731&lt;&gt;""))&gt;-3,SUMPRODUCT(-($D1731:$E1731&lt;&gt;""))&gt;-2),OR(SUMPRODUCT(-($A1731:$C1731&lt;&gt;""))&gt;-3,$D1731=""))</f>
        <v>1</v>
      </c>
      <c r="N1731" s="19" t="b">
        <f t="shared" ref="N1731:N1794" si="331">AND(B1731&lt;&gt;"GN",B1731&lt;&gt;"Prodcom")</f>
        <v>1</v>
      </c>
      <c r="O1731" s="19" t="b">
        <f t="shared" ref="O1731:O1794" si="332">AND(C1731&lt;&gt;0,C1731&lt;&gt;1)</f>
        <v>0</v>
      </c>
      <c r="P1731" s="19" t="b">
        <f>IF(B1731="GN",ISNA(VLOOKUP($K1731,'GN codes'!$A:$A,1,FALSE)),ISNA(VLOOKUP($K1731,'Prodcom codes'!$A:$A,1,FALSE)))</f>
        <v>1</v>
      </c>
      <c r="Q1731" s="19" t="b">
        <f t="shared" ref="Q1731:Q1794" si="333">IF(OR(ISBLANK($D1731),AND(ISNUMBER($D1731),$D1731&gt;=0,$D1731&lt;=50000000)),FALSE,TRUE)</f>
        <v>0</v>
      </c>
      <c r="R1731" s="19" t="b">
        <f t="shared" ref="R1731:R1794" si="334">IF(OR(ISBLANK($E1731),AND(ISNUMBER($E1731),$E1731&gt;=0,$E1731&lt;=50000000)),FALSE,TRUE)</f>
        <v>0</v>
      </c>
      <c r="S1731" s="19" t="b">
        <f t="shared" ref="S1731:S1794" si="335">IF(OR(ISBLANK($F1731),AND(ISNUMBER($F1731),$F1731&gt;=0,$F1731&lt;=50000000)),FALSE,TRUE)</f>
        <v>0</v>
      </c>
      <c r="T1731" s="19" t="b">
        <f t="shared" ref="T1731:T1794" si="336">IF(OR(ISBLANK($G1731),AND(ISNUMBER($G1731),$G1731&gt;=0,$G1731&lt;=50000000)),FALSE,TRUE)</f>
        <v>0</v>
      </c>
      <c r="U1731" s="19" t="b">
        <f t="shared" ref="U1731:U1794" si="337">AND(SUMPRODUCT(-($F1731:$G1731&lt;&gt;""))&gt;-2,OR(LEFT($K1731,4)="1051",LEFT($K1731,3)="040"))</f>
        <v>0</v>
      </c>
    </row>
    <row r="1732" spans="8:21" x14ac:dyDescent="0.25">
      <c r="H1732" s="13" t="str">
        <f>_xlfn.IFNA(IF(B1732="GN",VLOOKUP($K1732,'GN codes'!$A:$E,3,FALSE),VLOOKUP($K1732,'Prodcom codes'!$A:$F,4,FALSE)),"")</f>
        <v/>
      </c>
      <c r="I1732" s="16" t="str">
        <f t="shared" si="326"/>
        <v/>
      </c>
      <c r="J1732" s="17" t="str">
        <f t="shared" si="327"/>
        <v/>
      </c>
      <c r="K1732" s="13" t="str">
        <f t="shared" si="328"/>
        <v/>
      </c>
      <c r="L1732" s="19" t="b">
        <f t="shared" si="329"/>
        <v>1</v>
      </c>
      <c r="M1732" s="19" t="b">
        <f t="shared" si="330"/>
        <v>1</v>
      </c>
      <c r="N1732" s="19" t="b">
        <f t="shared" si="331"/>
        <v>1</v>
      </c>
      <c r="O1732" s="19" t="b">
        <f t="shared" si="332"/>
        <v>0</v>
      </c>
      <c r="P1732" s="19" t="b">
        <f>IF(B1732="GN",ISNA(VLOOKUP($K1732,'GN codes'!$A:$A,1,FALSE)),ISNA(VLOOKUP($K1732,'Prodcom codes'!$A:$A,1,FALSE)))</f>
        <v>1</v>
      </c>
      <c r="Q1732" s="19" t="b">
        <f t="shared" si="333"/>
        <v>0</v>
      </c>
      <c r="R1732" s="19" t="b">
        <f t="shared" si="334"/>
        <v>0</v>
      </c>
      <c r="S1732" s="19" t="b">
        <f t="shared" si="335"/>
        <v>0</v>
      </c>
      <c r="T1732" s="19" t="b">
        <f t="shared" si="336"/>
        <v>0</v>
      </c>
      <c r="U1732" s="19" t="b">
        <f t="shared" si="337"/>
        <v>0</v>
      </c>
    </row>
    <row r="1733" spans="8:21" x14ac:dyDescent="0.25">
      <c r="H1733" s="13" t="str">
        <f>_xlfn.IFNA(IF(B1733="GN",VLOOKUP($K1733,'GN codes'!$A:$E,3,FALSE),VLOOKUP($K1733,'Prodcom codes'!$A:$F,4,FALSE)),"")</f>
        <v/>
      </c>
      <c r="I1733" s="16" t="str">
        <f t="shared" si="326"/>
        <v/>
      </c>
      <c r="J1733" s="17" t="str">
        <f t="shared" si="327"/>
        <v/>
      </c>
      <c r="K1733" s="13" t="str">
        <f t="shared" si="328"/>
        <v/>
      </c>
      <c r="L1733" s="19" t="b">
        <f t="shared" si="329"/>
        <v>1</v>
      </c>
      <c r="M1733" s="19" t="b">
        <f t="shared" si="330"/>
        <v>1</v>
      </c>
      <c r="N1733" s="19" t="b">
        <f t="shared" si="331"/>
        <v>1</v>
      </c>
      <c r="O1733" s="19" t="b">
        <f t="shared" si="332"/>
        <v>0</v>
      </c>
      <c r="P1733" s="19" t="b">
        <f>IF(B1733="GN",ISNA(VLOOKUP($K1733,'GN codes'!$A:$A,1,FALSE)),ISNA(VLOOKUP($K1733,'Prodcom codes'!$A:$A,1,FALSE)))</f>
        <v>1</v>
      </c>
      <c r="Q1733" s="19" t="b">
        <f t="shared" si="333"/>
        <v>0</v>
      </c>
      <c r="R1733" s="19" t="b">
        <f t="shared" si="334"/>
        <v>0</v>
      </c>
      <c r="S1733" s="19" t="b">
        <f t="shared" si="335"/>
        <v>0</v>
      </c>
      <c r="T1733" s="19" t="b">
        <f t="shared" si="336"/>
        <v>0</v>
      </c>
      <c r="U1733" s="19" t="b">
        <f t="shared" si="337"/>
        <v>0</v>
      </c>
    </row>
    <row r="1734" spans="8:21" x14ac:dyDescent="0.25">
      <c r="H1734" s="13" t="str">
        <f>_xlfn.IFNA(IF(B1734="GN",VLOOKUP($K1734,'GN codes'!$A:$E,3,FALSE),VLOOKUP($K1734,'Prodcom codes'!$A:$F,4,FALSE)),"")</f>
        <v/>
      </c>
      <c r="I1734" s="16" t="str">
        <f t="shared" si="326"/>
        <v/>
      </c>
      <c r="J1734" s="17" t="str">
        <f t="shared" si="327"/>
        <v/>
      </c>
      <c r="K1734" s="13" t="str">
        <f t="shared" si="328"/>
        <v/>
      </c>
      <c r="L1734" s="19" t="b">
        <f t="shared" si="329"/>
        <v>1</v>
      </c>
      <c r="M1734" s="19" t="b">
        <f t="shared" si="330"/>
        <v>1</v>
      </c>
      <c r="N1734" s="19" t="b">
        <f t="shared" si="331"/>
        <v>1</v>
      </c>
      <c r="O1734" s="19" t="b">
        <f t="shared" si="332"/>
        <v>0</v>
      </c>
      <c r="P1734" s="19" t="b">
        <f>IF(B1734="GN",ISNA(VLOOKUP($K1734,'GN codes'!$A:$A,1,FALSE)),ISNA(VLOOKUP($K1734,'Prodcom codes'!$A:$A,1,FALSE)))</f>
        <v>1</v>
      </c>
      <c r="Q1734" s="19" t="b">
        <f t="shared" si="333"/>
        <v>0</v>
      </c>
      <c r="R1734" s="19" t="b">
        <f t="shared" si="334"/>
        <v>0</v>
      </c>
      <c r="S1734" s="19" t="b">
        <f t="shared" si="335"/>
        <v>0</v>
      </c>
      <c r="T1734" s="19" t="b">
        <f t="shared" si="336"/>
        <v>0</v>
      </c>
      <c r="U1734" s="19" t="b">
        <f t="shared" si="337"/>
        <v>0</v>
      </c>
    </row>
    <row r="1735" spans="8:21" x14ac:dyDescent="0.25">
      <c r="H1735" s="13" t="str">
        <f>_xlfn.IFNA(IF(B1735="GN",VLOOKUP($K1735,'GN codes'!$A:$E,3,FALSE),VLOOKUP($K1735,'Prodcom codes'!$A:$F,4,FALSE)),"")</f>
        <v/>
      </c>
      <c r="I1735" s="16" t="str">
        <f t="shared" si="326"/>
        <v/>
      </c>
      <c r="J1735" s="17" t="str">
        <f t="shared" si="327"/>
        <v/>
      </c>
      <c r="K1735" s="13" t="str">
        <f t="shared" si="328"/>
        <v/>
      </c>
      <c r="L1735" s="19" t="b">
        <f t="shared" si="329"/>
        <v>1</v>
      </c>
      <c r="M1735" s="19" t="b">
        <f t="shared" si="330"/>
        <v>1</v>
      </c>
      <c r="N1735" s="19" t="b">
        <f t="shared" si="331"/>
        <v>1</v>
      </c>
      <c r="O1735" s="19" t="b">
        <f t="shared" si="332"/>
        <v>0</v>
      </c>
      <c r="P1735" s="19" t="b">
        <f>IF(B1735="GN",ISNA(VLOOKUP($K1735,'GN codes'!$A:$A,1,FALSE)),ISNA(VLOOKUP($K1735,'Prodcom codes'!$A:$A,1,FALSE)))</f>
        <v>1</v>
      </c>
      <c r="Q1735" s="19" t="b">
        <f t="shared" si="333"/>
        <v>0</v>
      </c>
      <c r="R1735" s="19" t="b">
        <f t="shared" si="334"/>
        <v>0</v>
      </c>
      <c r="S1735" s="19" t="b">
        <f t="shared" si="335"/>
        <v>0</v>
      </c>
      <c r="T1735" s="19" t="b">
        <f t="shared" si="336"/>
        <v>0</v>
      </c>
      <c r="U1735" s="19" t="b">
        <f t="shared" si="337"/>
        <v>0</v>
      </c>
    </row>
    <row r="1736" spans="8:21" x14ac:dyDescent="0.25">
      <c r="H1736" s="13" t="str">
        <f>_xlfn.IFNA(IF(B1736="GN",VLOOKUP($K1736,'GN codes'!$A:$E,3,FALSE),VLOOKUP($K1736,'Prodcom codes'!$A:$F,4,FALSE)),"")</f>
        <v/>
      </c>
      <c r="I1736" s="16" t="str">
        <f t="shared" si="326"/>
        <v/>
      </c>
      <c r="J1736" s="17" t="str">
        <f t="shared" si="327"/>
        <v/>
      </c>
      <c r="K1736" s="13" t="str">
        <f t="shared" si="328"/>
        <v/>
      </c>
      <c r="L1736" s="19" t="b">
        <f t="shared" si="329"/>
        <v>1</v>
      </c>
      <c r="M1736" s="19" t="b">
        <f t="shared" si="330"/>
        <v>1</v>
      </c>
      <c r="N1736" s="19" t="b">
        <f t="shared" si="331"/>
        <v>1</v>
      </c>
      <c r="O1736" s="19" t="b">
        <f t="shared" si="332"/>
        <v>0</v>
      </c>
      <c r="P1736" s="19" t="b">
        <f>IF(B1736="GN",ISNA(VLOOKUP($K1736,'GN codes'!$A:$A,1,FALSE)),ISNA(VLOOKUP($K1736,'Prodcom codes'!$A:$A,1,FALSE)))</f>
        <v>1</v>
      </c>
      <c r="Q1736" s="19" t="b">
        <f t="shared" si="333"/>
        <v>0</v>
      </c>
      <c r="R1736" s="19" t="b">
        <f t="shared" si="334"/>
        <v>0</v>
      </c>
      <c r="S1736" s="19" t="b">
        <f t="shared" si="335"/>
        <v>0</v>
      </c>
      <c r="T1736" s="19" t="b">
        <f t="shared" si="336"/>
        <v>0</v>
      </c>
      <c r="U1736" s="19" t="b">
        <f t="shared" si="337"/>
        <v>0</v>
      </c>
    </row>
    <row r="1737" spans="8:21" x14ac:dyDescent="0.25">
      <c r="H1737" s="13" t="str">
        <f>_xlfn.IFNA(IF(B1737="GN",VLOOKUP($K1737,'GN codes'!$A:$E,3,FALSE),VLOOKUP($K1737,'Prodcom codes'!$A:$F,4,FALSE)),"")</f>
        <v/>
      </c>
      <c r="I1737" s="16" t="str">
        <f t="shared" si="326"/>
        <v/>
      </c>
      <c r="J1737" s="17" t="str">
        <f t="shared" si="327"/>
        <v/>
      </c>
      <c r="K1737" s="13" t="str">
        <f t="shared" si="328"/>
        <v/>
      </c>
      <c r="L1737" s="19" t="b">
        <f t="shared" si="329"/>
        <v>1</v>
      </c>
      <c r="M1737" s="19" t="b">
        <f t="shared" si="330"/>
        <v>1</v>
      </c>
      <c r="N1737" s="19" t="b">
        <f t="shared" si="331"/>
        <v>1</v>
      </c>
      <c r="O1737" s="19" t="b">
        <f t="shared" si="332"/>
        <v>0</v>
      </c>
      <c r="P1737" s="19" t="b">
        <f>IF(B1737="GN",ISNA(VLOOKUP($K1737,'GN codes'!$A:$A,1,FALSE)),ISNA(VLOOKUP($K1737,'Prodcom codes'!$A:$A,1,FALSE)))</f>
        <v>1</v>
      </c>
      <c r="Q1737" s="19" t="b">
        <f t="shared" si="333"/>
        <v>0</v>
      </c>
      <c r="R1737" s="19" t="b">
        <f t="shared" si="334"/>
        <v>0</v>
      </c>
      <c r="S1737" s="19" t="b">
        <f t="shared" si="335"/>
        <v>0</v>
      </c>
      <c r="T1737" s="19" t="b">
        <f t="shared" si="336"/>
        <v>0</v>
      </c>
      <c r="U1737" s="19" t="b">
        <f t="shared" si="337"/>
        <v>0</v>
      </c>
    </row>
    <row r="1738" spans="8:21" x14ac:dyDescent="0.25">
      <c r="H1738" s="13" t="str">
        <f>_xlfn.IFNA(IF(B1738="GN",VLOOKUP($K1738,'GN codes'!$A:$E,3,FALSE),VLOOKUP($K1738,'Prodcom codes'!$A:$F,4,FALSE)),"")</f>
        <v/>
      </c>
      <c r="I1738" s="16" t="str">
        <f t="shared" si="326"/>
        <v/>
      </c>
      <c r="J1738" s="17" t="str">
        <f t="shared" si="327"/>
        <v/>
      </c>
      <c r="K1738" s="13" t="str">
        <f t="shared" si="328"/>
        <v/>
      </c>
      <c r="L1738" s="19" t="b">
        <f t="shared" si="329"/>
        <v>1</v>
      </c>
      <c r="M1738" s="19" t="b">
        <f t="shared" si="330"/>
        <v>1</v>
      </c>
      <c r="N1738" s="19" t="b">
        <f t="shared" si="331"/>
        <v>1</v>
      </c>
      <c r="O1738" s="19" t="b">
        <f t="shared" si="332"/>
        <v>0</v>
      </c>
      <c r="P1738" s="19" t="b">
        <f>IF(B1738="GN",ISNA(VLOOKUP($K1738,'GN codes'!$A:$A,1,FALSE)),ISNA(VLOOKUP($K1738,'Prodcom codes'!$A:$A,1,FALSE)))</f>
        <v>1</v>
      </c>
      <c r="Q1738" s="19" t="b">
        <f t="shared" si="333"/>
        <v>0</v>
      </c>
      <c r="R1738" s="19" t="b">
        <f t="shared" si="334"/>
        <v>0</v>
      </c>
      <c r="S1738" s="19" t="b">
        <f t="shared" si="335"/>
        <v>0</v>
      </c>
      <c r="T1738" s="19" t="b">
        <f t="shared" si="336"/>
        <v>0</v>
      </c>
      <c r="U1738" s="19" t="b">
        <f t="shared" si="337"/>
        <v>0</v>
      </c>
    </row>
    <row r="1739" spans="8:21" x14ac:dyDescent="0.25">
      <c r="H1739" s="13" t="str">
        <f>_xlfn.IFNA(IF(B1739="GN",VLOOKUP($K1739,'GN codes'!$A:$E,3,FALSE),VLOOKUP($K1739,'Prodcom codes'!$A:$F,4,FALSE)),"")</f>
        <v/>
      </c>
      <c r="I1739" s="16" t="str">
        <f t="shared" si="326"/>
        <v/>
      </c>
      <c r="J1739" s="17" t="str">
        <f t="shared" si="327"/>
        <v/>
      </c>
      <c r="K1739" s="13" t="str">
        <f t="shared" si="328"/>
        <v/>
      </c>
      <c r="L1739" s="19" t="b">
        <f t="shared" si="329"/>
        <v>1</v>
      </c>
      <c r="M1739" s="19" t="b">
        <f t="shared" si="330"/>
        <v>1</v>
      </c>
      <c r="N1739" s="19" t="b">
        <f t="shared" si="331"/>
        <v>1</v>
      </c>
      <c r="O1739" s="19" t="b">
        <f t="shared" si="332"/>
        <v>0</v>
      </c>
      <c r="P1739" s="19" t="b">
        <f>IF(B1739="GN",ISNA(VLOOKUP($K1739,'GN codes'!$A:$A,1,FALSE)),ISNA(VLOOKUP($K1739,'Prodcom codes'!$A:$A,1,FALSE)))</f>
        <v>1</v>
      </c>
      <c r="Q1739" s="19" t="b">
        <f t="shared" si="333"/>
        <v>0</v>
      </c>
      <c r="R1739" s="19" t="b">
        <f t="shared" si="334"/>
        <v>0</v>
      </c>
      <c r="S1739" s="19" t="b">
        <f t="shared" si="335"/>
        <v>0</v>
      </c>
      <c r="T1739" s="19" t="b">
        <f t="shared" si="336"/>
        <v>0</v>
      </c>
      <c r="U1739" s="19" t="b">
        <f t="shared" si="337"/>
        <v>0</v>
      </c>
    </row>
    <row r="1740" spans="8:21" x14ac:dyDescent="0.25">
      <c r="H1740" s="13" t="str">
        <f>_xlfn.IFNA(IF(B1740="GN",VLOOKUP($K1740,'GN codes'!$A:$E,3,FALSE),VLOOKUP($K1740,'Prodcom codes'!$A:$F,4,FALSE)),"")</f>
        <v/>
      </c>
      <c r="I1740" s="16" t="str">
        <f t="shared" si="326"/>
        <v/>
      </c>
      <c r="J1740" s="17" t="str">
        <f t="shared" si="327"/>
        <v/>
      </c>
      <c r="K1740" s="13" t="str">
        <f t="shared" si="328"/>
        <v/>
      </c>
      <c r="L1740" s="19" t="b">
        <f t="shared" si="329"/>
        <v>1</v>
      </c>
      <c r="M1740" s="19" t="b">
        <f t="shared" si="330"/>
        <v>1</v>
      </c>
      <c r="N1740" s="19" t="b">
        <f t="shared" si="331"/>
        <v>1</v>
      </c>
      <c r="O1740" s="19" t="b">
        <f t="shared" si="332"/>
        <v>0</v>
      </c>
      <c r="P1740" s="19" t="b">
        <f>IF(B1740="GN",ISNA(VLOOKUP($K1740,'GN codes'!$A:$A,1,FALSE)),ISNA(VLOOKUP($K1740,'Prodcom codes'!$A:$A,1,FALSE)))</f>
        <v>1</v>
      </c>
      <c r="Q1740" s="19" t="b">
        <f t="shared" si="333"/>
        <v>0</v>
      </c>
      <c r="R1740" s="19" t="b">
        <f t="shared" si="334"/>
        <v>0</v>
      </c>
      <c r="S1740" s="19" t="b">
        <f t="shared" si="335"/>
        <v>0</v>
      </c>
      <c r="T1740" s="19" t="b">
        <f t="shared" si="336"/>
        <v>0</v>
      </c>
      <c r="U1740" s="19" t="b">
        <f t="shared" si="337"/>
        <v>0</v>
      </c>
    </row>
    <row r="1741" spans="8:21" x14ac:dyDescent="0.25">
      <c r="H1741" s="13" t="str">
        <f>_xlfn.IFNA(IF(B1741="GN",VLOOKUP($K1741,'GN codes'!$A:$E,3,FALSE),VLOOKUP($K1741,'Prodcom codes'!$A:$F,4,FALSE)),"")</f>
        <v/>
      </c>
      <c r="I1741" s="16" t="str">
        <f t="shared" si="326"/>
        <v/>
      </c>
      <c r="J1741" s="17" t="str">
        <f t="shared" si="327"/>
        <v/>
      </c>
      <c r="K1741" s="13" t="str">
        <f t="shared" si="328"/>
        <v/>
      </c>
      <c r="L1741" s="19" t="b">
        <f t="shared" si="329"/>
        <v>1</v>
      </c>
      <c r="M1741" s="19" t="b">
        <f t="shared" si="330"/>
        <v>1</v>
      </c>
      <c r="N1741" s="19" t="b">
        <f t="shared" si="331"/>
        <v>1</v>
      </c>
      <c r="O1741" s="19" t="b">
        <f t="shared" si="332"/>
        <v>0</v>
      </c>
      <c r="P1741" s="19" t="b">
        <f>IF(B1741="GN",ISNA(VLOOKUP($K1741,'GN codes'!$A:$A,1,FALSE)),ISNA(VLOOKUP($K1741,'Prodcom codes'!$A:$A,1,FALSE)))</f>
        <v>1</v>
      </c>
      <c r="Q1741" s="19" t="b">
        <f t="shared" si="333"/>
        <v>0</v>
      </c>
      <c r="R1741" s="19" t="b">
        <f t="shared" si="334"/>
        <v>0</v>
      </c>
      <c r="S1741" s="19" t="b">
        <f t="shared" si="335"/>
        <v>0</v>
      </c>
      <c r="T1741" s="19" t="b">
        <f t="shared" si="336"/>
        <v>0</v>
      </c>
      <c r="U1741" s="19" t="b">
        <f t="shared" si="337"/>
        <v>0</v>
      </c>
    </row>
    <row r="1742" spans="8:21" x14ac:dyDescent="0.25">
      <c r="H1742" s="13" t="str">
        <f>_xlfn.IFNA(IF(B1742="GN",VLOOKUP($K1742,'GN codes'!$A:$E,3,FALSE),VLOOKUP($K1742,'Prodcom codes'!$A:$F,4,FALSE)),"")</f>
        <v/>
      </c>
      <c r="I1742" s="16" t="str">
        <f t="shared" si="326"/>
        <v/>
      </c>
      <c r="J1742" s="17" t="str">
        <f t="shared" si="327"/>
        <v/>
      </c>
      <c r="K1742" s="13" t="str">
        <f t="shared" si="328"/>
        <v/>
      </c>
      <c r="L1742" s="19" t="b">
        <f t="shared" si="329"/>
        <v>1</v>
      </c>
      <c r="M1742" s="19" t="b">
        <f t="shared" si="330"/>
        <v>1</v>
      </c>
      <c r="N1742" s="19" t="b">
        <f t="shared" si="331"/>
        <v>1</v>
      </c>
      <c r="O1742" s="19" t="b">
        <f t="shared" si="332"/>
        <v>0</v>
      </c>
      <c r="P1742" s="19" t="b">
        <f>IF(B1742="GN",ISNA(VLOOKUP($K1742,'GN codes'!$A:$A,1,FALSE)),ISNA(VLOOKUP($K1742,'Prodcom codes'!$A:$A,1,FALSE)))</f>
        <v>1</v>
      </c>
      <c r="Q1742" s="19" t="b">
        <f t="shared" si="333"/>
        <v>0</v>
      </c>
      <c r="R1742" s="19" t="b">
        <f t="shared" si="334"/>
        <v>0</v>
      </c>
      <c r="S1742" s="19" t="b">
        <f t="shared" si="335"/>
        <v>0</v>
      </c>
      <c r="T1742" s="19" t="b">
        <f t="shared" si="336"/>
        <v>0</v>
      </c>
      <c r="U1742" s="19" t="b">
        <f t="shared" si="337"/>
        <v>0</v>
      </c>
    </row>
    <row r="1743" spans="8:21" x14ac:dyDescent="0.25">
      <c r="H1743" s="13" t="str">
        <f>_xlfn.IFNA(IF(B1743="GN",VLOOKUP($K1743,'GN codes'!$A:$E,3,FALSE),VLOOKUP($K1743,'Prodcom codes'!$A:$F,4,FALSE)),"")</f>
        <v/>
      </c>
      <c r="I1743" s="16" t="str">
        <f t="shared" si="326"/>
        <v/>
      </c>
      <c r="J1743" s="17" t="str">
        <f t="shared" si="327"/>
        <v/>
      </c>
      <c r="K1743" s="13" t="str">
        <f t="shared" si="328"/>
        <v/>
      </c>
      <c r="L1743" s="19" t="b">
        <f t="shared" si="329"/>
        <v>1</v>
      </c>
      <c r="M1743" s="19" t="b">
        <f t="shared" si="330"/>
        <v>1</v>
      </c>
      <c r="N1743" s="19" t="b">
        <f t="shared" si="331"/>
        <v>1</v>
      </c>
      <c r="O1743" s="19" t="b">
        <f t="shared" si="332"/>
        <v>0</v>
      </c>
      <c r="P1743" s="19" t="b">
        <f>IF(B1743="GN",ISNA(VLOOKUP($K1743,'GN codes'!$A:$A,1,FALSE)),ISNA(VLOOKUP($K1743,'Prodcom codes'!$A:$A,1,FALSE)))</f>
        <v>1</v>
      </c>
      <c r="Q1743" s="19" t="b">
        <f t="shared" si="333"/>
        <v>0</v>
      </c>
      <c r="R1743" s="19" t="b">
        <f t="shared" si="334"/>
        <v>0</v>
      </c>
      <c r="S1743" s="19" t="b">
        <f t="shared" si="335"/>
        <v>0</v>
      </c>
      <c r="T1743" s="19" t="b">
        <f t="shared" si="336"/>
        <v>0</v>
      </c>
      <c r="U1743" s="19" t="b">
        <f t="shared" si="337"/>
        <v>0</v>
      </c>
    </row>
    <row r="1744" spans="8:21" x14ac:dyDescent="0.25">
      <c r="H1744" s="13" t="str">
        <f>_xlfn.IFNA(IF(B1744="GN",VLOOKUP($K1744,'GN codes'!$A:$E,3,FALSE),VLOOKUP($K1744,'Prodcom codes'!$A:$F,4,FALSE)),"")</f>
        <v/>
      </c>
      <c r="I1744" s="16" t="str">
        <f t="shared" si="326"/>
        <v/>
      </c>
      <c r="J1744" s="17" t="str">
        <f t="shared" si="327"/>
        <v/>
      </c>
      <c r="K1744" s="13" t="str">
        <f t="shared" si="328"/>
        <v/>
      </c>
      <c r="L1744" s="19" t="b">
        <f t="shared" si="329"/>
        <v>1</v>
      </c>
      <c r="M1744" s="19" t="b">
        <f t="shared" si="330"/>
        <v>1</v>
      </c>
      <c r="N1744" s="19" t="b">
        <f t="shared" si="331"/>
        <v>1</v>
      </c>
      <c r="O1744" s="19" t="b">
        <f t="shared" si="332"/>
        <v>0</v>
      </c>
      <c r="P1744" s="19" t="b">
        <f>IF(B1744="GN",ISNA(VLOOKUP($K1744,'GN codes'!$A:$A,1,FALSE)),ISNA(VLOOKUP($K1744,'Prodcom codes'!$A:$A,1,FALSE)))</f>
        <v>1</v>
      </c>
      <c r="Q1744" s="19" t="b">
        <f t="shared" si="333"/>
        <v>0</v>
      </c>
      <c r="R1744" s="19" t="b">
        <f t="shared" si="334"/>
        <v>0</v>
      </c>
      <c r="S1744" s="19" t="b">
        <f t="shared" si="335"/>
        <v>0</v>
      </c>
      <c r="T1744" s="19" t="b">
        <f t="shared" si="336"/>
        <v>0</v>
      </c>
      <c r="U1744" s="19" t="b">
        <f t="shared" si="337"/>
        <v>0</v>
      </c>
    </row>
    <row r="1745" spans="8:21" x14ac:dyDescent="0.25">
      <c r="H1745" s="13" t="str">
        <f>_xlfn.IFNA(IF(B1745="GN",VLOOKUP($K1745,'GN codes'!$A:$E,3,FALSE),VLOOKUP($K1745,'Prodcom codes'!$A:$F,4,FALSE)),"")</f>
        <v/>
      </c>
      <c r="I1745" s="16" t="str">
        <f t="shared" si="326"/>
        <v/>
      </c>
      <c r="J1745" s="17" t="str">
        <f t="shared" si="327"/>
        <v/>
      </c>
      <c r="K1745" s="13" t="str">
        <f t="shared" si="328"/>
        <v/>
      </c>
      <c r="L1745" s="19" t="b">
        <f t="shared" si="329"/>
        <v>1</v>
      </c>
      <c r="M1745" s="19" t="b">
        <f t="shared" si="330"/>
        <v>1</v>
      </c>
      <c r="N1745" s="19" t="b">
        <f t="shared" si="331"/>
        <v>1</v>
      </c>
      <c r="O1745" s="19" t="b">
        <f t="shared" si="332"/>
        <v>0</v>
      </c>
      <c r="P1745" s="19" t="b">
        <f>IF(B1745="GN",ISNA(VLOOKUP($K1745,'GN codes'!$A:$A,1,FALSE)),ISNA(VLOOKUP($K1745,'Prodcom codes'!$A:$A,1,FALSE)))</f>
        <v>1</v>
      </c>
      <c r="Q1745" s="19" t="b">
        <f t="shared" si="333"/>
        <v>0</v>
      </c>
      <c r="R1745" s="19" t="b">
        <f t="shared" si="334"/>
        <v>0</v>
      </c>
      <c r="S1745" s="19" t="b">
        <f t="shared" si="335"/>
        <v>0</v>
      </c>
      <c r="T1745" s="19" t="b">
        <f t="shared" si="336"/>
        <v>0</v>
      </c>
      <c r="U1745" s="19" t="b">
        <f t="shared" si="337"/>
        <v>0</v>
      </c>
    </row>
    <row r="1746" spans="8:21" x14ac:dyDescent="0.25">
      <c r="H1746" s="13" t="str">
        <f>_xlfn.IFNA(IF(B1746="GN",VLOOKUP($K1746,'GN codes'!$A:$E,3,FALSE),VLOOKUP($K1746,'Prodcom codes'!$A:$F,4,FALSE)),"")</f>
        <v/>
      </c>
      <c r="I1746" s="16" t="str">
        <f t="shared" si="326"/>
        <v/>
      </c>
      <c r="J1746" s="17" t="str">
        <f t="shared" si="327"/>
        <v/>
      </c>
      <c r="K1746" s="13" t="str">
        <f t="shared" si="328"/>
        <v/>
      </c>
      <c r="L1746" s="19" t="b">
        <f t="shared" si="329"/>
        <v>1</v>
      </c>
      <c r="M1746" s="19" t="b">
        <f t="shared" si="330"/>
        <v>1</v>
      </c>
      <c r="N1746" s="19" t="b">
        <f t="shared" si="331"/>
        <v>1</v>
      </c>
      <c r="O1746" s="19" t="b">
        <f t="shared" si="332"/>
        <v>0</v>
      </c>
      <c r="P1746" s="19" t="b">
        <f>IF(B1746="GN",ISNA(VLOOKUP($K1746,'GN codes'!$A:$A,1,FALSE)),ISNA(VLOOKUP($K1746,'Prodcom codes'!$A:$A,1,FALSE)))</f>
        <v>1</v>
      </c>
      <c r="Q1746" s="19" t="b">
        <f t="shared" si="333"/>
        <v>0</v>
      </c>
      <c r="R1746" s="19" t="b">
        <f t="shared" si="334"/>
        <v>0</v>
      </c>
      <c r="S1746" s="19" t="b">
        <f t="shared" si="335"/>
        <v>0</v>
      </c>
      <c r="T1746" s="19" t="b">
        <f t="shared" si="336"/>
        <v>0</v>
      </c>
      <c r="U1746" s="19" t="b">
        <f t="shared" si="337"/>
        <v>0</v>
      </c>
    </row>
    <row r="1747" spans="8:21" x14ac:dyDescent="0.25">
      <c r="H1747" s="13" t="str">
        <f>_xlfn.IFNA(IF(B1747="GN",VLOOKUP($K1747,'GN codes'!$A:$E,3,FALSE),VLOOKUP($K1747,'Prodcom codes'!$A:$F,4,FALSE)),"")</f>
        <v/>
      </c>
      <c r="I1747" s="16" t="str">
        <f t="shared" si="326"/>
        <v/>
      </c>
      <c r="J1747" s="17" t="str">
        <f t="shared" si="327"/>
        <v/>
      </c>
      <c r="K1747" s="13" t="str">
        <f t="shared" si="328"/>
        <v/>
      </c>
      <c r="L1747" s="19" t="b">
        <f t="shared" si="329"/>
        <v>1</v>
      </c>
      <c r="M1747" s="19" t="b">
        <f t="shared" si="330"/>
        <v>1</v>
      </c>
      <c r="N1747" s="19" t="b">
        <f t="shared" si="331"/>
        <v>1</v>
      </c>
      <c r="O1747" s="19" t="b">
        <f t="shared" si="332"/>
        <v>0</v>
      </c>
      <c r="P1747" s="19" t="b">
        <f>IF(B1747="GN",ISNA(VLOOKUP($K1747,'GN codes'!$A:$A,1,FALSE)),ISNA(VLOOKUP($K1747,'Prodcom codes'!$A:$A,1,FALSE)))</f>
        <v>1</v>
      </c>
      <c r="Q1747" s="19" t="b">
        <f t="shared" si="333"/>
        <v>0</v>
      </c>
      <c r="R1747" s="19" t="b">
        <f t="shared" si="334"/>
        <v>0</v>
      </c>
      <c r="S1747" s="19" t="b">
        <f t="shared" si="335"/>
        <v>0</v>
      </c>
      <c r="T1747" s="19" t="b">
        <f t="shared" si="336"/>
        <v>0</v>
      </c>
      <c r="U1747" s="19" t="b">
        <f t="shared" si="337"/>
        <v>0</v>
      </c>
    </row>
    <row r="1748" spans="8:21" x14ac:dyDescent="0.25">
      <c r="H1748" s="13" t="str">
        <f>_xlfn.IFNA(IF(B1748="GN",VLOOKUP($K1748,'GN codes'!$A:$E,3,FALSE),VLOOKUP($K1748,'Prodcom codes'!$A:$F,4,FALSE)),"")</f>
        <v/>
      </c>
      <c r="I1748" s="16" t="str">
        <f t="shared" si="326"/>
        <v/>
      </c>
      <c r="J1748" s="17" t="str">
        <f t="shared" si="327"/>
        <v/>
      </c>
      <c r="K1748" s="13" t="str">
        <f t="shared" si="328"/>
        <v/>
      </c>
      <c r="L1748" s="19" t="b">
        <f t="shared" si="329"/>
        <v>1</v>
      </c>
      <c r="M1748" s="19" t="b">
        <f t="shared" si="330"/>
        <v>1</v>
      </c>
      <c r="N1748" s="19" t="b">
        <f t="shared" si="331"/>
        <v>1</v>
      </c>
      <c r="O1748" s="19" t="b">
        <f t="shared" si="332"/>
        <v>0</v>
      </c>
      <c r="P1748" s="19" t="b">
        <f>IF(B1748="GN",ISNA(VLOOKUP($K1748,'GN codes'!$A:$A,1,FALSE)),ISNA(VLOOKUP($K1748,'Prodcom codes'!$A:$A,1,FALSE)))</f>
        <v>1</v>
      </c>
      <c r="Q1748" s="19" t="b">
        <f t="shared" si="333"/>
        <v>0</v>
      </c>
      <c r="R1748" s="19" t="b">
        <f t="shared" si="334"/>
        <v>0</v>
      </c>
      <c r="S1748" s="19" t="b">
        <f t="shared" si="335"/>
        <v>0</v>
      </c>
      <c r="T1748" s="19" t="b">
        <f t="shared" si="336"/>
        <v>0</v>
      </c>
      <c r="U1748" s="19" t="b">
        <f t="shared" si="337"/>
        <v>0</v>
      </c>
    </row>
    <row r="1749" spans="8:21" x14ac:dyDescent="0.25">
      <c r="H1749" s="13" t="str">
        <f>_xlfn.IFNA(IF(B1749="GN",VLOOKUP($K1749,'GN codes'!$A:$E,3,FALSE),VLOOKUP($K1749,'Prodcom codes'!$A:$F,4,FALSE)),"")</f>
        <v/>
      </c>
      <c r="I1749" s="16" t="str">
        <f t="shared" si="326"/>
        <v/>
      </c>
      <c r="J1749" s="17" t="str">
        <f t="shared" si="327"/>
        <v/>
      </c>
      <c r="K1749" s="13" t="str">
        <f t="shared" si="328"/>
        <v/>
      </c>
      <c r="L1749" s="19" t="b">
        <f t="shared" si="329"/>
        <v>1</v>
      </c>
      <c r="M1749" s="19" t="b">
        <f t="shared" si="330"/>
        <v>1</v>
      </c>
      <c r="N1749" s="19" t="b">
        <f t="shared" si="331"/>
        <v>1</v>
      </c>
      <c r="O1749" s="19" t="b">
        <f t="shared" si="332"/>
        <v>0</v>
      </c>
      <c r="P1749" s="19" t="b">
        <f>IF(B1749="GN",ISNA(VLOOKUP($K1749,'GN codes'!$A:$A,1,FALSE)),ISNA(VLOOKUP($K1749,'Prodcom codes'!$A:$A,1,FALSE)))</f>
        <v>1</v>
      </c>
      <c r="Q1749" s="19" t="b">
        <f t="shared" si="333"/>
        <v>0</v>
      </c>
      <c r="R1749" s="19" t="b">
        <f t="shared" si="334"/>
        <v>0</v>
      </c>
      <c r="S1749" s="19" t="b">
        <f t="shared" si="335"/>
        <v>0</v>
      </c>
      <c r="T1749" s="19" t="b">
        <f t="shared" si="336"/>
        <v>0</v>
      </c>
      <c r="U1749" s="19" t="b">
        <f t="shared" si="337"/>
        <v>0</v>
      </c>
    </row>
    <row r="1750" spans="8:21" x14ac:dyDescent="0.25">
      <c r="H1750" s="13" t="str">
        <f>_xlfn.IFNA(IF(B1750="GN",VLOOKUP($K1750,'GN codes'!$A:$E,3,FALSE),VLOOKUP($K1750,'Prodcom codes'!$A:$F,4,FALSE)),"")</f>
        <v/>
      </c>
      <c r="I1750" s="16" t="str">
        <f t="shared" si="326"/>
        <v/>
      </c>
      <c r="J1750" s="17" t="str">
        <f t="shared" si="327"/>
        <v/>
      </c>
      <c r="K1750" s="13" t="str">
        <f t="shared" si="328"/>
        <v/>
      </c>
      <c r="L1750" s="19" t="b">
        <f t="shared" si="329"/>
        <v>1</v>
      </c>
      <c r="M1750" s="19" t="b">
        <f t="shared" si="330"/>
        <v>1</v>
      </c>
      <c r="N1750" s="19" t="b">
        <f t="shared" si="331"/>
        <v>1</v>
      </c>
      <c r="O1750" s="19" t="b">
        <f t="shared" si="332"/>
        <v>0</v>
      </c>
      <c r="P1750" s="19" t="b">
        <f>IF(B1750="GN",ISNA(VLOOKUP($K1750,'GN codes'!$A:$A,1,FALSE)),ISNA(VLOOKUP($K1750,'Prodcom codes'!$A:$A,1,FALSE)))</f>
        <v>1</v>
      </c>
      <c r="Q1750" s="19" t="b">
        <f t="shared" si="333"/>
        <v>0</v>
      </c>
      <c r="R1750" s="19" t="b">
        <f t="shared" si="334"/>
        <v>0</v>
      </c>
      <c r="S1750" s="19" t="b">
        <f t="shared" si="335"/>
        <v>0</v>
      </c>
      <c r="T1750" s="19" t="b">
        <f t="shared" si="336"/>
        <v>0</v>
      </c>
      <c r="U1750" s="19" t="b">
        <f t="shared" si="337"/>
        <v>0</v>
      </c>
    </row>
    <row r="1751" spans="8:21" x14ac:dyDescent="0.25">
      <c r="H1751" s="13" t="str">
        <f>_xlfn.IFNA(IF(B1751="GN",VLOOKUP($K1751,'GN codes'!$A:$E,3,FALSE),VLOOKUP($K1751,'Prodcom codes'!$A:$F,4,FALSE)),"")</f>
        <v/>
      </c>
      <c r="I1751" s="16" t="str">
        <f t="shared" si="326"/>
        <v/>
      </c>
      <c r="J1751" s="17" t="str">
        <f t="shared" si="327"/>
        <v/>
      </c>
      <c r="K1751" s="13" t="str">
        <f t="shared" si="328"/>
        <v/>
      </c>
      <c r="L1751" s="19" t="b">
        <f t="shared" si="329"/>
        <v>1</v>
      </c>
      <c r="M1751" s="19" t="b">
        <f t="shared" si="330"/>
        <v>1</v>
      </c>
      <c r="N1751" s="19" t="b">
        <f t="shared" si="331"/>
        <v>1</v>
      </c>
      <c r="O1751" s="19" t="b">
        <f t="shared" si="332"/>
        <v>0</v>
      </c>
      <c r="P1751" s="19" t="b">
        <f>IF(B1751="GN",ISNA(VLOOKUP($K1751,'GN codes'!$A:$A,1,FALSE)),ISNA(VLOOKUP($K1751,'Prodcom codes'!$A:$A,1,FALSE)))</f>
        <v>1</v>
      </c>
      <c r="Q1751" s="19" t="b">
        <f t="shared" si="333"/>
        <v>0</v>
      </c>
      <c r="R1751" s="19" t="b">
        <f t="shared" si="334"/>
        <v>0</v>
      </c>
      <c r="S1751" s="19" t="b">
        <f t="shared" si="335"/>
        <v>0</v>
      </c>
      <c r="T1751" s="19" t="b">
        <f t="shared" si="336"/>
        <v>0</v>
      </c>
      <c r="U1751" s="19" t="b">
        <f t="shared" si="337"/>
        <v>0</v>
      </c>
    </row>
    <row r="1752" spans="8:21" x14ac:dyDescent="0.25">
      <c r="H1752" s="13" t="str">
        <f>_xlfn.IFNA(IF(B1752="GN",VLOOKUP($K1752,'GN codes'!$A:$E,3,FALSE),VLOOKUP($K1752,'Prodcom codes'!$A:$F,4,FALSE)),"")</f>
        <v/>
      </c>
      <c r="I1752" s="16" t="str">
        <f t="shared" si="326"/>
        <v/>
      </c>
      <c r="J1752" s="17" t="str">
        <f t="shared" si="327"/>
        <v/>
      </c>
      <c r="K1752" s="13" t="str">
        <f t="shared" si="328"/>
        <v/>
      </c>
      <c r="L1752" s="19" t="b">
        <f t="shared" si="329"/>
        <v>1</v>
      </c>
      <c r="M1752" s="19" t="b">
        <f t="shared" si="330"/>
        <v>1</v>
      </c>
      <c r="N1752" s="19" t="b">
        <f t="shared" si="331"/>
        <v>1</v>
      </c>
      <c r="O1752" s="19" t="b">
        <f t="shared" si="332"/>
        <v>0</v>
      </c>
      <c r="P1752" s="19" t="b">
        <f>IF(B1752="GN",ISNA(VLOOKUP($K1752,'GN codes'!$A:$A,1,FALSE)),ISNA(VLOOKUP($K1752,'Prodcom codes'!$A:$A,1,FALSE)))</f>
        <v>1</v>
      </c>
      <c r="Q1752" s="19" t="b">
        <f t="shared" si="333"/>
        <v>0</v>
      </c>
      <c r="R1752" s="19" t="b">
        <f t="shared" si="334"/>
        <v>0</v>
      </c>
      <c r="S1752" s="19" t="b">
        <f t="shared" si="335"/>
        <v>0</v>
      </c>
      <c r="T1752" s="19" t="b">
        <f t="shared" si="336"/>
        <v>0</v>
      </c>
      <c r="U1752" s="19" t="b">
        <f t="shared" si="337"/>
        <v>0</v>
      </c>
    </row>
    <row r="1753" spans="8:21" x14ac:dyDescent="0.25">
      <c r="H1753" s="13" t="str">
        <f>_xlfn.IFNA(IF(B1753="GN",VLOOKUP($K1753,'GN codes'!$A:$E,3,FALSE),VLOOKUP($K1753,'Prodcom codes'!$A:$F,4,FALSE)),"")</f>
        <v/>
      </c>
      <c r="I1753" s="16" t="str">
        <f t="shared" si="326"/>
        <v/>
      </c>
      <c r="J1753" s="17" t="str">
        <f t="shared" si="327"/>
        <v/>
      </c>
      <c r="K1753" s="13" t="str">
        <f t="shared" si="328"/>
        <v/>
      </c>
      <c r="L1753" s="19" t="b">
        <f t="shared" si="329"/>
        <v>1</v>
      </c>
      <c r="M1753" s="19" t="b">
        <f t="shared" si="330"/>
        <v>1</v>
      </c>
      <c r="N1753" s="19" t="b">
        <f t="shared" si="331"/>
        <v>1</v>
      </c>
      <c r="O1753" s="19" t="b">
        <f t="shared" si="332"/>
        <v>0</v>
      </c>
      <c r="P1753" s="19" t="b">
        <f>IF(B1753="GN",ISNA(VLOOKUP($K1753,'GN codes'!$A:$A,1,FALSE)),ISNA(VLOOKUP($K1753,'Prodcom codes'!$A:$A,1,FALSE)))</f>
        <v>1</v>
      </c>
      <c r="Q1753" s="19" t="b">
        <f t="shared" si="333"/>
        <v>0</v>
      </c>
      <c r="R1753" s="19" t="b">
        <f t="shared" si="334"/>
        <v>0</v>
      </c>
      <c r="S1753" s="19" t="b">
        <f t="shared" si="335"/>
        <v>0</v>
      </c>
      <c r="T1753" s="19" t="b">
        <f t="shared" si="336"/>
        <v>0</v>
      </c>
      <c r="U1753" s="19" t="b">
        <f t="shared" si="337"/>
        <v>0</v>
      </c>
    </row>
    <row r="1754" spans="8:21" x14ac:dyDescent="0.25">
      <c r="H1754" s="13" t="str">
        <f>_xlfn.IFNA(IF(B1754="GN",VLOOKUP($K1754,'GN codes'!$A:$E,3,FALSE),VLOOKUP($K1754,'Prodcom codes'!$A:$F,4,FALSE)),"")</f>
        <v/>
      </c>
      <c r="I1754" s="16" t="str">
        <f t="shared" si="326"/>
        <v/>
      </c>
      <c r="J1754" s="17" t="str">
        <f t="shared" si="327"/>
        <v/>
      </c>
      <c r="K1754" s="13" t="str">
        <f t="shared" si="328"/>
        <v/>
      </c>
      <c r="L1754" s="19" t="b">
        <f t="shared" si="329"/>
        <v>1</v>
      </c>
      <c r="M1754" s="19" t="b">
        <f t="shared" si="330"/>
        <v>1</v>
      </c>
      <c r="N1754" s="19" t="b">
        <f t="shared" si="331"/>
        <v>1</v>
      </c>
      <c r="O1754" s="19" t="b">
        <f t="shared" si="332"/>
        <v>0</v>
      </c>
      <c r="P1754" s="19" t="b">
        <f>IF(B1754="GN",ISNA(VLOOKUP($K1754,'GN codes'!$A:$A,1,FALSE)),ISNA(VLOOKUP($K1754,'Prodcom codes'!$A:$A,1,FALSE)))</f>
        <v>1</v>
      </c>
      <c r="Q1754" s="19" t="b">
        <f t="shared" si="333"/>
        <v>0</v>
      </c>
      <c r="R1754" s="19" t="b">
        <f t="shared" si="334"/>
        <v>0</v>
      </c>
      <c r="S1754" s="19" t="b">
        <f t="shared" si="335"/>
        <v>0</v>
      </c>
      <c r="T1754" s="19" t="b">
        <f t="shared" si="336"/>
        <v>0</v>
      </c>
      <c r="U1754" s="19" t="b">
        <f t="shared" si="337"/>
        <v>0</v>
      </c>
    </row>
    <row r="1755" spans="8:21" x14ac:dyDescent="0.25">
      <c r="H1755" s="13" t="str">
        <f>_xlfn.IFNA(IF(B1755="GN",VLOOKUP($K1755,'GN codes'!$A:$E,3,FALSE),VLOOKUP($K1755,'Prodcom codes'!$A:$F,4,FALSE)),"")</f>
        <v/>
      </c>
      <c r="I1755" s="16" t="str">
        <f t="shared" si="326"/>
        <v/>
      </c>
      <c r="J1755" s="17" t="str">
        <f t="shared" si="327"/>
        <v/>
      </c>
      <c r="K1755" s="13" t="str">
        <f t="shared" si="328"/>
        <v/>
      </c>
      <c r="L1755" s="19" t="b">
        <f t="shared" si="329"/>
        <v>1</v>
      </c>
      <c r="M1755" s="19" t="b">
        <f t="shared" si="330"/>
        <v>1</v>
      </c>
      <c r="N1755" s="19" t="b">
        <f t="shared" si="331"/>
        <v>1</v>
      </c>
      <c r="O1755" s="19" t="b">
        <f t="shared" si="332"/>
        <v>0</v>
      </c>
      <c r="P1755" s="19" t="b">
        <f>IF(B1755="GN",ISNA(VLOOKUP($K1755,'GN codes'!$A:$A,1,FALSE)),ISNA(VLOOKUP($K1755,'Prodcom codes'!$A:$A,1,FALSE)))</f>
        <v>1</v>
      </c>
      <c r="Q1755" s="19" t="b">
        <f t="shared" si="333"/>
        <v>0</v>
      </c>
      <c r="R1755" s="19" t="b">
        <f t="shared" si="334"/>
        <v>0</v>
      </c>
      <c r="S1755" s="19" t="b">
        <f t="shared" si="335"/>
        <v>0</v>
      </c>
      <c r="T1755" s="19" t="b">
        <f t="shared" si="336"/>
        <v>0</v>
      </c>
      <c r="U1755" s="19" t="b">
        <f t="shared" si="337"/>
        <v>0</v>
      </c>
    </row>
    <row r="1756" spans="8:21" x14ac:dyDescent="0.25">
      <c r="H1756" s="13" t="str">
        <f>_xlfn.IFNA(IF(B1756="GN",VLOOKUP($K1756,'GN codes'!$A:$E,3,FALSE),VLOOKUP($K1756,'Prodcom codes'!$A:$F,4,FALSE)),"")</f>
        <v/>
      </c>
      <c r="I1756" s="16" t="str">
        <f t="shared" si="326"/>
        <v/>
      </c>
      <c r="J1756" s="17" t="str">
        <f t="shared" si="327"/>
        <v/>
      </c>
      <c r="K1756" s="13" t="str">
        <f t="shared" si="328"/>
        <v/>
      </c>
      <c r="L1756" s="19" t="b">
        <f t="shared" si="329"/>
        <v>1</v>
      </c>
      <c r="M1756" s="19" t="b">
        <f t="shared" si="330"/>
        <v>1</v>
      </c>
      <c r="N1756" s="19" t="b">
        <f t="shared" si="331"/>
        <v>1</v>
      </c>
      <c r="O1756" s="19" t="b">
        <f t="shared" si="332"/>
        <v>0</v>
      </c>
      <c r="P1756" s="19" t="b">
        <f>IF(B1756="GN",ISNA(VLOOKUP($K1756,'GN codes'!$A:$A,1,FALSE)),ISNA(VLOOKUP($K1756,'Prodcom codes'!$A:$A,1,FALSE)))</f>
        <v>1</v>
      </c>
      <c r="Q1756" s="19" t="b">
        <f t="shared" si="333"/>
        <v>0</v>
      </c>
      <c r="R1756" s="19" t="b">
        <f t="shared" si="334"/>
        <v>0</v>
      </c>
      <c r="S1756" s="19" t="b">
        <f t="shared" si="335"/>
        <v>0</v>
      </c>
      <c r="T1756" s="19" t="b">
        <f t="shared" si="336"/>
        <v>0</v>
      </c>
      <c r="U1756" s="19" t="b">
        <f t="shared" si="337"/>
        <v>0</v>
      </c>
    </row>
    <row r="1757" spans="8:21" x14ac:dyDescent="0.25">
      <c r="H1757" s="13" t="str">
        <f>_xlfn.IFNA(IF(B1757="GN",VLOOKUP($K1757,'GN codes'!$A:$E,3,FALSE),VLOOKUP($K1757,'Prodcom codes'!$A:$F,4,FALSE)),"")</f>
        <v/>
      </c>
      <c r="I1757" s="16" t="str">
        <f t="shared" si="326"/>
        <v/>
      </c>
      <c r="J1757" s="17" t="str">
        <f t="shared" si="327"/>
        <v/>
      </c>
      <c r="K1757" s="13" t="str">
        <f t="shared" si="328"/>
        <v/>
      </c>
      <c r="L1757" s="19" t="b">
        <f t="shared" si="329"/>
        <v>1</v>
      </c>
      <c r="M1757" s="19" t="b">
        <f t="shared" si="330"/>
        <v>1</v>
      </c>
      <c r="N1757" s="19" t="b">
        <f t="shared" si="331"/>
        <v>1</v>
      </c>
      <c r="O1757" s="19" t="b">
        <f t="shared" si="332"/>
        <v>0</v>
      </c>
      <c r="P1757" s="19" t="b">
        <f>IF(B1757="GN",ISNA(VLOOKUP($K1757,'GN codes'!$A:$A,1,FALSE)),ISNA(VLOOKUP($K1757,'Prodcom codes'!$A:$A,1,FALSE)))</f>
        <v>1</v>
      </c>
      <c r="Q1757" s="19" t="b">
        <f t="shared" si="333"/>
        <v>0</v>
      </c>
      <c r="R1757" s="19" t="b">
        <f t="shared" si="334"/>
        <v>0</v>
      </c>
      <c r="S1757" s="19" t="b">
        <f t="shared" si="335"/>
        <v>0</v>
      </c>
      <c r="T1757" s="19" t="b">
        <f t="shared" si="336"/>
        <v>0</v>
      </c>
      <c r="U1757" s="19" t="b">
        <f t="shared" si="337"/>
        <v>0</v>
      </c>
    </row>
    <row r="1758" spans="8:21" x14ac:dyDescent="0.25">
      <c r="H1758" s="13" t="str">
        <f>_xlfn.IFNA(IF(B1758="GN",VLOOKUP($K1758,'GN codes'!$A:$E,3,FALSE),VLOOKUP($K1758,'Prodcom codes'!$A:$F,4,FALSE)),"")</f>
        <v/>
      </c>
      <c r="I1758" s="16" t="str">
        <f t="shared" si="326"/>
        <v/>
      </c>
      <c r="J1758" s="17" t="str">
        <f t="shared" si="327"/>
        <v/>
      </c>
      <c r="K1758" s="13" t="str">
        <f t="shared" si="328"/>
        <v/>
      </c>
      <c r="L1758" s="19" t="b">
        <f t="shared" si="329"/>
        <v>1</v>
      </c>
      <c r="M1758" s="19" t="b">
        <f t="shared" si="330"/>
        <v>1</v>
      </c>
      <c r="N1758" s="19" t="b">
        <f t="shared" si="331"/>
        <v>1</v>
      </c>
      <c r="O1758" s="19" t="b">
        <f t="shared" si="332"/>
        <v>0</v>
      </c>
      <c r="P1758" s="19" t="b">
        <f>IF(B1758="GN",ISNA(VLOOKUP($K1758,'GN codes'!$A:$A,1,FALSE)),ISNA(VLOOKUP($K1758,'Prodcom codes'!$A:$A,1,FALSE)))</f>
        <v>1</v>
      </c>
      <c r="Q1758" s="19" t="b">
        <f t="shared" si="333"/>
        <v>0</v>
      </c>
      <c r="R1758" s="19" t="b">
        <f t="shared" si="334"/>
        <v>0</v>
      </c>
      <c r="S1758" s="19" t="b">
        <f t="shared" si="335"/>
        <v>0</v>
      </c>
      <c r="T1758" s="19" t="b">
        <f t="shared" si="336"/>
        <v>0</v>
      </c>
      <c r="U1758" s="19" t="b">
        <f t="shared" si="337"/>
        <v>0</v>
      </c>
    </row>
    <row r="1759" spans="8:21" x14ac:dyDescent="0.25">
      <c r="H1759" s="13" t="str">
        <f>_xlfn.IFNA(IF(B1759="GN",VLOOKUP($K1759,'GN codes'!$A:$E,3,FALSE),VLOOKUP($K1759,'Prodcom codes'!$A:$F,4,FALSE)),"")</f>
        <v/>
      </c>
      <c r="I1759" s="16" t="str">
        <f t="shared" si="326"/>
        <v/>
      </c>
      <c r="J1759" s="17" t="str">
        <f t="shared" si="327"/>
        <v/>
      </c>
      <c r="K1759" s="13" t="str">
        <f t="shared" si="328"/>
        <v/>
      </c>
      <c r="L1759" s="19" t="b">
        <f t="shared" si="329"/>
        <v>1</v>
      </c>
      <c r="M1759" s="19" t="b">
        <f t="shared" si="330"/>
        <v>1</v>
      </c>
      <c r="N1759" s="19" t="b">
        <f t="shared" si="331"/>
        <v>1</v>
      </c>
      <c r="O1759" s="19" t="b">
        <f t="shared" si="332"/>
        <v>0</v>
      </c>
      <c r="P1759" s="19" t="b">
        <f>IF(B1759="GN",ISNA(VLOOKUP($K1759,'GN codes'!$A:$A,1,FALSE)),ISNA(VLOOKUP($K1759,'Prodcom codes'!$A:$A,1,FALSE)))</f>
        <v>1</v>
      </c>
      <c r="Q1759" s="19" t="b">
        <f t="shared" si="333"/>
        <v>0</v>
      </c>
      <c r="R1759" s="19" t="b">
        <f t="shared" si="334"/>
        <v>0</v>
      </c>
      <c r="S1759" s="19" t="b">
        <f t="shared" si="335"/>
        <v>0</v>
      </c>
      <c r="T1759" s="19" t="b">
        <f t="shared" si="336"/>
        <v>0</v>
      </c>
      <c r="U1759" s="19" t="b">
        <f t="shared" si="337"/>
        <v>0</v>
      </c>
    </row>
    <row r="1760" spans="8:21" x14ac:dyDescent="0.25">
      <c r="H1760" s="13" t="str">
        <f>_xlfn.IFNA(IF(B1760="GN",VLOOKUP($K1760,'GN codes'!$A:$E,3,FALSE),VLOOKUP($K1760,'Prodcom codes'!$A:$F,4,FALSE)),"")</f>
        <v/>
      </c>
      <c r="I1760" s="16" t="str">
        <f t="shared" si="326"/>
        <v/>
      </c>
      <c r="J1760" s="17" t="str">
        <f t="shared" si="327"/>
        <v/>
      </c>
      <c r="K1760" s="13" t="str">
        <f t="shared" si="328"/>
        <v/>
      </c>
      <c r="L1760" s="19" t="b">
        <f t="shared" si="329"/>
        <v>1</v>
      </c>
      <c r="M1760" s="19" t="b">
        <f t="shared" si="330"/>
        <v>1</v>
      </c>
      <c r="N1760" s="19" t="b">
        <f t="shared" si="331"/>
        <v>1</v>
      </c>
      <c r="O1760" s="19" t="b">
        <f t="shared" si="332"/>
        <v>0</v>
      </c>
      <c r="P1760" s="19" t="b">
        <f>IF(B1760="GN",ISNA(VLOOKUP($K1760,'GN codes'!$A:$A,1,FALSE)),ISNA(VLOOKUP($K1760,'Prodcom codes'!$A:$A,1,FALSE)))</f>
        <v>1</v>
      </c>
      <c r="Q1760" s="19" t="b">
        <f t="shared" si="333"/>
        <v>0</v>
      </c>
      <c r="R1760" s="19" t="b">
        <f t="shared" si="334"/>
        <v>0</v>
      </c>
      <c r="S1760" s="19" t="b">
        <f t="shared" si="335"/>
        <v>0</v>
      </c>
      <c r="T1760" s="19" t="b">
        <f t="shared" si="336"/>
        <v>0</v>
      </c>
      <c r="U1760" s="19" t="b">
        <f t="shared" si="337"/>
        <v>0</v>
      </c>
    </row>
    <row r="1761" spans="8:21" x14ac:dyDescent="0.25">
      <c r="H1761" s="13" t="str">
        <f>_xlfn.IFNA(IF(B1761="GN",VLOOKUP($K1761,'GN codes'!$A:$E,3,FALSE),VLOOKUP($K1761,'Prodcom codes'!$A:$F,4,FALSE)),"")</f>
        <v/>
      </c>
      <c r="I1761" s="16" t="str">
        <f t="shared" si="326"/>
        <v/>
      </c>
      <c r="J1761" s="17" t="str">
        <f t="shared" si="327"/>
        <v/>
      </c>
      <c r="K1761" s="13" t="str">
        <f t="shared" si="328"/>
        <v/>
      </c>
      <c r="L1761" s="19" t="b">
        <f t="shared" si="329"/>
        <v>1</v>
      </c>
      <c r="M1761" s="19" t="b">
        <f t="shared" si="330"/>
        <v>1</v>
      </c>
      <c r="N1761" s="19" t="b">
        <f t="shared" si="331"/>
        <v>1</v>
      </c>
      <c r="O1761" s="19" t="b">
        <f t="shared" si="332"/>
        <v>0</v>
      </c>
      <c r="P1761" s="19" t="b">
        <f>IF(B1761="GN",ISNA(VLOOKUP($K1761,'GN codes'!$A:$A,1,FALSE)),ISNA(VLOOKUP($K1761,'Prodcom codes'!$A:$A,1,FALSE)))</f>
        <v>1</v>
      </c>
      <c r="Q1761" s="19" t="b">
        <f t="shared" si="333"/>
        <v>0</v>
      </c>
      <c r="R1761" s="19" t="b">
        <f t="shared" si="334"/>
        <v>0</v>
      </c>
      <c r="S1761" s="19" t="b">
        <f t="shared" si="335"/>
        <v>0</v>
      </c>
      <c r="T1761" s="19" t="b">
        <f t="shared" si="336"/>
        <v>0</v>
      </c>
      <c r="U1761" s="19" t="b">
        <f t="shared" si="337"/>
        <v>0</v>
      </c>
    </row>
    <row r="1762" spans="8:21" x14ac:dyDescent="0.25">
      <c r="H1762" s="13" t="str">
        <f>_xlfn.IFNA(IF(B1762="GN",VLOOKUP($K1762,'GN codes'!$A:$E,3,FALSE),VLOOKUP($K1762,'Prodcom codes'!$A:$F,4,FALSE)),"")</f>
        <v/>
      </c>
      <c r="I1762" s="16" t="str">
        <f t="shared" si="326"/>
        <v/>
      </c>
      <c r="J1762" s="17" t="str">
        <f t="shared" si="327"/>
        <v/>
      </c>
      <c r="K1762" s="13" t="str">
        <f t="shared" si="328"/>
        <v/>
      </c>
      <c r="L1762" s="19" t="b">
        <f t="shared" si="329"/>
        <v>1</v>
      </c>
      <c r="M1762" s="19" t="b">
        <f t="shared" si="330"/>
        <v>1</v>
      </c>
      <c r="N1762" s="19" t="b">
        <f t="shared" si="331"/>
        <v>1</v>
      </c>
      <c r="O1762" s="19" t="b">
        <f t="shared" si="332"/>
        <v>0</v>
      </c>
      <c r="P1762" s="19" t="b">
        <f>IF(B1762="GN",ISNA(VLOOKUP($K1762,'GN codes'!$A:$A,1,FALSE)),ISNA(VLOOKUP($K1762,'Prodcom codes'!$A:$A,1,FALSE)))</f>
        <v>1</v>
      </c>
      <c r="Q1762" s="19" t="b">
        <f t="shared" si="333"/>
        <v>0</v>
      </c>
      <c r="R1762" s="19" t="b">
        <f t="shared" si="334"/>
        <v>0</v>
      </c>
      <c r="S1762" s="19" t="b">
        <f t="shared" si="335"/>
        <v>0</v>
      </c>
      <c r="T1762" s="19" t="b">
        <f t="shared" si="336"/>
        <v>0</v>
      </c>
      <c r="U1762" s="19" t="b">
        <f t="shared" si="337"/>
        <v>0</v>
      </c>
    </row>
    <row r="1763" spans="8:21" x14ac:dyDescent="0.25">
      <c r="H1763" s="13" t="str">
        <f>_xlfn.IFNA(IF(B1763="GN",VLOOKUP($K1763,'GN codes'!$A:$E,3,FALSE),VLOOKUP($K1763,'Prodcom codes'!$A:$F,4,FALSE)),"")</f>
        <v/>
      </c>
      <c r="I1763" s="16" t="str">
        <f t="shared" si="326"/>
        <v/>
      </c>
      <c r="J1763" s="17" t="str">
        <f t="shared" si="327"/>
        <v/>
      </c>
      <c r="K1763" s="13" t="str">
        <f t="shared" si="328"/>
        <v/>
      </c>
      <c r="L1763" s="19" t="b">
        <f t="shared" si="329"/>
        <v>1</v>
      </c>
      <c r="M1763" s="19" t="b">
        <f t="shared" si="330"/>
        <v>1</v>
      </c>
      <c r="N1763" s="19" t="b">
        <f t="shared" si="331"/>
        <v>1</v>
      </c>
      <c r="O1763" s="19" t="b">
        <f t="shared" si="332"/>
        <v>0</v>
      </c>
      <c r="P1763" s="19" t="b">
        <f>IF(B1763="GN",ISNA(VLOOKUP($K1763,'GN codes'!$A:$A,1,FALSE)),ISNA(VLOOKUP($K1763,'Prodcom codes'!$A:$A,1,FALSE)))</f>
        <v>1</v>
      </c>
      <c r="Q1763" s="19" t="b">
        <f t="shared" si="333"/>
        <v>0</v>
      </c>
      <c r="R1763" s="19" t="b">
        <f t="shared" si="334"/>
        <v>0</v>
      </c>
      <c r="S1763" s="19" t="b">
        <f t="shared" si="335"/>
        <v>0</v>
      </c>
      <c r="T1763" s="19" t="b">
        <f t="shared" si="336"/>
        <v>0</v>
      </c>
      <c r="U1763" s="19" t="b">
        <f t="shared" si="337"/>
        <v>0</v>
      </c>
    </row>
    <row r="1764" spans="8:21" x14ac:dyDescent="0.25">
      <c r="H1764" s="13" t="str">
        <f>_xlfn.IFNA(IF(B1764="GN",VLOOKUP($K1764,'GN codes'!$A:$E,3,FALSE),VLOOKUP($K1764,'Prodcom codes'!$A:$F,4,FALSE)),"")</f>
        <v/>
      </c>
      <c r="I1764" s="16" t="str">
        <f t="shared" si="326"/>
        <v/>
      </c>
      <c r="J1764" s="17" t="str">
        <f t="shared" si="327"/>
        <v/>
      </c>
      <c r="K1764" s="13" t="str">
        <f t="shared" si="328"/>
        <v/>
      </c>
      <c r="L1764" s="19" t="b">
        <f t="shared" si="329"/>
        <v>1</v>
      </c>
      <c r="M1764" s="19" t="b">
        <f t="shared" si="330"/>
        <v>1</v>
      </c>
      <c r="N1764" s="19" t="b">
        <f t="shared" si="331"/>
        <v>1</v>
      </c>
      <c r="O1764" s="19" t="b">
        <f t="shared" si="332"/>
        <v>0</v>
      </c>
      <c r="P1764" s="19" t="b">
        <f>IF(B1764="GN",ISNA(VLOOKUP($K1764,'GN codes'!$A:$A,1,FALSE)),ISNA(VLOOKUP($K1764,'Prodcom codes'!$A:$A,1,FALSE)))</f>
        <v>1</v>
      </c>
      <c r="Q1764" s="19" t="b">
        <f t="shared" si="333"/>
        <v>0</v>
      </c>
      <c r="R1764" s="19" t="b">
        <f t="shared" si="334"/>
        <v>0</v>
      </c>
      <c r="S1764" s="19" t="b">
        <f t="shared" si="335"/>
        <v>0</v>
      </c>
      <c r="T1764" s="19" t="b">
        <f t="shared" si="336"/>
        <v>0</v>
      </c>
      <c r="U1764" s="19" t="b">
        <f t="shared" si="337"/>
        <v>0</v>
      </c>
    </row>
    <row r="1765" spans="8:21" x14ac:dyDescent="0.25">
      <c r="H1765" s="13" t="str">
        <f>_xlfn.IFNA(IF(B1765="GN",VLOOKUP($K1765,'GN codes'!$A:$E,3,FALSE),VLOOKUP($K1765,'Prodcom codes'!$A:$F,4,FALSE)),"")</f>
        <v/>
      </c>
      <c r="I1765" s="16" t="str">
        <f t="shared" si="326"/>
        <v/>
      </c>
      <c r="J1765" s="17" t="str">
        <f t="shared" si="327"/>
        <v/>
      </c>
      <c r="K1765" s="13" t="str">
        <f t="shared" si="328"/>
        <v/>
      </c>
      <c r="L1765" s="19" t="b">
        <f t="shared" si="329"/>
        <v>1</v>
      </c>
      <c r="M1765" s="19" t="b">
        <f t="shared" si="330"/>
        <v>1</v>
      </c>
      <c r="N1765" s="19" t="b">
        <f t="shared" si="331"/>
        <v>1</v>
      </c>
      <c r="O1765" s="19" t="b">
        <f t="shared" si="332"/>
        <v>0</v>
      </c>
      <c r="P1765" s="19" t="b">
        <f>IF(B1765="GN",ISNA(VLOOKUP($K1765,'GN codes'!$A:$A,1,FALSE)),ISNA(VLOOKUP($K1765,'Prodcom codes'!$A:$A,1,FALSE)))</f>
        <v>1</v>
      </c>
      <c r="Q1765" s="19" t="b">
        <f t="shared" si="333"/>
        <v>0</v>
      </c>
      <c r="R1765" s="19" t="b">
        <f t="shared" si="334"/>
        <v>0</v>
      </c>
      <c r="S1765" s="19" t="b">
        <f t="shared" si="335"/>
        <v>0</v>
      </c>
      <c r="T1765" s="19" t="b">
        <f t="shared" si="336"/>
        <v>0</v>
      </c>
      <c r="U1765" s="19" t="b">
        <f t="shared" si="337"/>
        <v>0</v>
      </c>
    </row>
    <row r="1766" spans="8:21" x14ac:dyDescent="0.25">
      <c r="H1766" s="13" t="str">
        <f>_xlfn.IFNA(IF(B1766="GN",VLOOKUP($K1766,'GN codes'!$A:$E,3,FALSE),VLOOKUP($K1766,'Prodcom codes'!$A:$F,4,FALSE)),"")</f>
        <v/>
      </c>
      <c r="I1766" s="16" t="str">
        <f t="shared" si="326"/>
        <v/>
      </c>
      <c r="J1766" s="17" t="str">
        <f t="shared" si="327"/>
        <v/>
      </c>
      <c r="K1766" s="13" t="str">
        <f t="shared" si="328"/>
        <v/>
      </c>
      <c r="L1766" s="19" t="b">
        <f t="shared" si="329"/>
        <v>1</v>
      </c>
      <c r="M1766" s="19" t="b">
        <f t="shared" si="330"/>
        <v>1</v>
      </c>
      <c r="N1766" s="19" t="b">
        <f t="shared" si="331"/>
        <v>1</v>
      </c>
      <c r="O1766" s="19" t="b">
        <f t="shared" si="332"/>
        <v>0</v>
      </c>
      <c r="P1766" s="19" t="b">
        <f>IF(B1766="GN",ISNA(VLOOKUP($K1766,'GN codes'!$A:$A,1,FALSE)),ISNA(VLOOKUP($K1766,'Prodcom codes'!$A:$A,1,FALSE)))</f>
        <v>1</v>
      </c>
      <c r="Q1766" s="19" t="b">
        <f t="shared" si="333"/>
        <v>0</v>
      </c>
      <c r="R1766" s="19" t="b">
        <f t="shared" si="334"/>
        <v>0</v>
      </c>
      <c r="S1766" s="19" t="b">
        <f t="shared" si="335"/>
        <v>0</v>
      </c>
      <c r="T1766" s="19" t="b">
        <f t="shared" si="336"/>
        <v>0</v>
      </c>
      <c r="U1766" s="19" t="b">
        <f t="shared" si="337"/>
        <v>0</v>
      </c>
    </row>
    <row r="1767" spans="8:21" x14ac:dyDescent="0.25">
      <c r="H1767" s="13" t="str">
        <f>_xlfn.IFNA(IF(B1767="GN",VLOOKUP($K1767,'GN codes'!$A:$E,3,FALSE),VLOOKUP($K1767,'Prodcom codes'!$A:$F,4,FALSE)),"")</f>
        <v/>
      </c>
      <c r="I1767" s="16" t="str">
        <f t="shared" si="326"/>
        <v/>
      </c>
      <c r="J1767" s="17" t="str">
        <f t="shared" si="327"/>
        <v/>
      </c>
      <c r="K1767" s="13" t="str">
        <f t="shared" si="328"/>
        <v/>
      </c>
      <c r="L1767" s="19" t="b">
        <f t="shared" si="329"/>
        <v>1</v>
      </c>
      <c r="M1767" s="19" t="b">
        <f t="shared" si="330"/>
        <v>1</v>
      </c>
      <c r="N1767" s="19" t="b">
        <f t="shared" si="331"/>
        <v>1</v>
      </c>
      <c r="O1767" s="19" t="b">
        <f t="shared" si="332"/>
        <v>0</v>
      </c>
      <c r="P1767" s="19" t="b">
        <f>IF(B1767="GN",ISNA(VLOOKUP($K1767,'GN codes'!$A:$A,1,FALSE)),ISNA(VLOOKUP($K1767,'Prodcom codes'!$A:$A,1,FALSE)))</f>
        <v>1</v>
      </c>
      <c r="Q1767" s="19" t="b">
        <f t="shared" si="333"/>
        <v>0</v>
      </c>
      <c r="R1767" s="19" t="b">
        <f t="shared" si="334"/>
        <v>0</v>
      </c>
      <c r="S1767" s="19" t="b">
        <f t="shared" si="335"/>
        <v>0</v>
      </c>
      <c r="T1767" s="19" t="b">
        <f t="shared" si="336"/>
        <v>0</v>
      </c>
      <c r="U1767" s="19" t="b">
        <f t="shared" si="337"/>
        <v>0</v>
      </c>
    </row>
    <row r="1768" spans="8:21" x14ac:dyDescent="0.25">
      <c r="H1768" s="13" t="str">
        <f>_xlfn.IFNA(IF(B1768="GN",VLOOKUP($K1768,'GN codes'!$A:$E,3,FALSE),VLOOKUP($K1768,'Prodcom codes'!$A:$F,4,FALSE)),"")</f>
        <v/>
      </c>
      <c r="I1768" s="16" t="str">
        <f t="shared" si="326"/>
        <v/>
      </c>
      <c r="J1768" s="17" t="str">
        <f t="shared" si="327"/>
        <v/>
      </c>
      <c r="K1768" s="13" t="str">
        <f t="shared" si="328"/>
        <v/>
      </c>
      <c r="L1768" s="19" t="b">
        <f t="shared" si="329"/>
        <v>1</v>
      </c>
      <c r="M1768" s="19" t="b">
        <f t="shared" si="330"/>
        <v>1</v>
      </c>
      <c r="N1768" s="19" t="b">
        <f t="shared" si="331"/>
        <v>1</v>
      </c>
      <c r="O1768" s="19" t="b">
        <f t="shared" si="332"/>
        <v>0</v>
      </c>
      <c r="P1768" s="19" t="b">
        <f>IF(B1768="GN",ISNA(VLOOKUP($K1768,'GN codes'!$A:$A,1,FALSE)),ISNA(VLOOKUP($K1768,'Prodcom codes'!$A:$A,1,FALSE)))</f>
        <v>1</v>
      </c>
      <c r="Q1768" s="19" t="b">
        <f t="shared" si="333"/>
        <v>0</v>
      </c>
      <c r="R1768" s="19" t="b">
        <f t="shared" si="334"/>
        <v>0</v>
      </c>
      <c r="S1768" s="19" t="b">
        <f t="shared" si="335"/>
        <v>0</v>
      </c>
      <c r="T1768" s="19" t="b">
        <f t="shared" si="336"/>
        <v>0</v>
      </c>
      <c r="U1768" s="19" t="b">
        <f t="shared" si="337"/>
        <v>0</v>
      </c>
    </row>
    <row r="1769" spans="8:21" x14ac:dyDescent="0.25">
      <c r="H1769" s="13" t="str">
        <f>_xlfn.IFNA(IF(B1769="GN",VLOOKUP($K1769,'GN codes'!$A:$E,3,FALSE),VLOOKUP($K1769,'Prodcom codes'!$A:$F,4,FALSE)),"")</f>
        <v/>
      </c>
      <c r="I1769" s="16" t="str">
        <f t="shared" si="326"/>
        <v/>
      </c>
      <c r="J1769" s="17" t="str">
        <f t="shared" si="327"/>
        <v/>
      </c>
      <c r="K1769" s="13" t="str">
        <f t="shared" si="328"/>
        <v/>
      </c>
      <c r="L1769" s="19" t="b">
        <f t="shared" si="329"/>
        <v>1</v>
      </c>
      <c r="M1769" s="19" t="b">
        <f t="shared" si="330"/>
        <v>1</v>
      </c>
      <c r="N1769" s="19" t="b">
        <f t="shared" si="331"/>
        <v>1</v>
      </c>
      <c r="O1769" s="19" t="b">
        <f t="shared" si="332"/>
        <v>0</v>
      </c>
      <c r="P1769" s="19" t="b">
        <f>IF(B1769="GN",ISNA(VLOOKUP($K1769,'GN codes'!$A:$A,1,FALSE)),ISNA(VLOOKUP($K1769,'Prodcom codes'!$A:$A,1,FALSE)))</f>
        <v>1</v>
      </c>
      <c r="Q1769" s="19" t="b">
        <f t="shared" si="333"/>
        <v>0</v>
      </c>
      <c r="R1769" s="19" t="b">
        <f t="shared" si="334"/>
        <v>0</v>
      </c>
      <c r="S1769" s="19" t="b">
        <f t="shared" si="335"/>
        <v>0</v>
      </c>
      <c r="T1769" s="19" t="b">
        <f t="shared" si="336"/>
        <v>0</v>
      </c>
      <c r="U1769" s="19" t="b">
        <f t="shared" si="337"/>
        <v>0</v>
      </c>
    </row>
    <row r="1770" spans="8:21" x14ac:dyDescent="0.25">
      <c r="H1770" s="13" t="str">
        <f>_xlfn.IFNA(IF(B1770="GN",VLOOKUP($K1770,'GN codes'!$A:$E,3,FALSE),VLOOKUP($K1770,'Prodcom codes'!$A:$F,4,FALSE)),"")</f>
        <v/>
      </c>
      <c r="I1770" s="16" t="str">
        <f t="shared" si="326"/>
        <v/>
      </c>
      <c r="J1770" s="17" t="str">
        <f t="shared" si="327"/>
        <v/>
      </c>
      <c r="K1770" s="13" t="str">
        <f t="shared" si="328"/>
        <v/>
      </c>
      <c r="L1770" s="19" t="b">
        <f t="shared" si="329"/>
        <v>1</v>
      </c>
      <c r="M1770" s="19" t="b">
        <f t="shared" si="330"/>
        <v>1</v>
      </c>
      <c r="N1770" s="19" t="b">
        <f t="shared" si="331"/>
        <v>1</v>
      </c>
      <c r="O1770" s="19" t="b">
        <f t="shared" si="332"/>
        <v>0</v>
      </c>
      <c r="P1770" s="19" t="b">
        <f>IF(B1770="GN",ISNA(VLOOKUP($K1770,'GN codes'!$A:$A,1,FALSE)),ISNA(VLOOKUP($K1770,'Prodcom codes'!$A:$A,1,FALSE)))</f>
        <v>1</v>
      </c>
      <c r="Q1770" s="19" t="b">
        <f t="shared" si="333"/>
        <v>0</v>
      </c>
      <c r="R1770" s="19" t="b">
        <f t="shared" si="334"/>
        <v>0</v>
      </c>
      <c r="S1770" s="19" t="b">
        <f t="shared" si="335"/>
        <v>0</v>
      </c>
      <c r="T1770" s="19" t="b">
        <f t="shared" si="336"/>
        <v>0</v>
      </c>
      <c r="U1770" s="19" t="b">
        <f t="shared" si="337"/>
        <v>0</v>
      </c>
    </row>
    <row r="1771" spans="8:21" x14ac:dyDescent="0.25">
      <c r="H1771" s="13" t="str">
        <f>_xlfn.IFNA(IF(B1771="GN",VLOOKUP($K1771,'GN codes'!$A:$E,3,FALSE),VLOOKUP($K1771,'Prodcom codes'!$A:$F,4,FALSE)),"")</f>
        <v/>
      </c>
      <c r="I1771" s="16" t="str">
        <f t="shared" si="326"/>
        <v/>
      </c>
      <c r="J1771" s="17" t="str">
        <f t="shared" si="327"/>
        <v/>
      </c>
      <c r="K1771" s="13" t="str">
        <f t="shared" si="328"/>
        <v/>
      </c>
      <c r="L1771" s="19" t="b">
        <f t="shared" si="329"/>
        <v>1</v>
      </c>
      <c r="M1771" s="19" t="b">
        <f t="shared" si="330"/>
        <v>1</v>
      </c>
      <c r="N1771" s="19" t="b">
        <f t="shared" si="331"/>
        <v>1</v>
      </c>
      <c r="O1771" s="19" t="b">
        <f t="shared" si="332"/>
        <v>0</v>
      </c>
      <c r="P1771" s="19" t="b">
        <f>IF(B1771="GN",ISNA(VLOOKUP($K1771,'GN codes'!$A:$A,1,FALSE)),ISNA(VLOOKUP($K1771,'Prodcom codes'!$A:$A,1,FALSE)))</f>
        <v>1</v>
      </c>
      <c r="Q1771" s="19" t="b">
        <f t="shared" si="333"/>
        <v>0</v>
      </c>
      <c r="R1771" s="19" t="b">
        <f t="shared" si="334"/>
        <v>0</v>
      </c>
      <c r="S1771" s="19" t="b">
        <f t="shared" si="335"/>
        <v>0</v>
      </c>
      <c r="T1771" s="19" t="b">
        <f t="shared" si="336"/>
        <v>0</v>
      </c>
      <c r="U1771" s="19" t="b">
        <f t="shared" si="337"/>
        <v>0</v>
      </c>
    </row>
    <row r="1772" spans="8:21" x14ac:dyDescent="0.25">
      <c r="H1772" s="13" t="str">
        <f>_xlfn.IFNA(IF(B1772="GN",VLOOKUP($K1772,'GN codes'!$A:$E,3,FALSE),VLOOKUP($K1772,'Prodcom codes'!$A:$F,4,FALSE)),"")</f>
        <v/>
      </c>
      <c r="I1772" s="16" t="str">
        <f t="shared" si="326"/>
        <v/>
      </c>
      <c r="J1772" s="17" t="str">
        <f t="shared" si="327"/>
        <v/>
      </c>
      <c r="K1772" s="13" t="str">
        <f t="shared" si="328"/>
        <v/>
      </c>
      <c r="L1772" s="19" t="b">
        <f t="shared" si="329"/>
        <v>1</v>
      </c>
      <c r="M1772" s="19" t="b">
        <f t="shared" si="330"/>
        <v>1</v>
      </c>
      <c r="N1772" s="19" t="b">
        <f t="shared" si="331"/>
        <v>1</v>
      </c>
      <c r="O1772" s="19" t="b">
        <f t="shared" si="332"/>
        <v>0</v>
      </c>
      <c r="P1772" s="19" t="b">
        <f>IF(B1772="GN",ISNA(VLOOKUP($K1772,'GN codes'!$A:$A,1,FALSE)),ISNA(VLOOKUP($K1772,'Prodcom codes'!$A:$A,1,FALSE)))</f>
        <v>1</v>
      </c>
      <c r="Q1772" s="19" t="b">
        <f t="shared" si="333"/>
        <v>0</v>
      </c>
      <c r="R1772" s="19" t="b">
        <f t="shared" si="334"/>
        <v>0</v>
      </c>
      <c r="S1772" s="19" t="b">
        <f t="shared" si="335"/>
        <v>0</v>
      </c>
      <c r="T1772" s="19" t="b">
        <f t="shared" si="336"/>
        <v>0</v>
      </c>
      <c r="U1772" s="19" t="b">
        <f t="shared" si="337"/>
        <v>0</v>
      </c>
    </row>
    <row r="1773" spans="8:21" x14ac:dyDescent="0.25">
      <c r="H1773" s="13" t="str">
        <f>_xlfn.IFNA(IF(B1773="GN",VLOOKUP($K1773,'GN codes'!$A:$E,3,FALSE),VLOOKUP($K1773,'Prodcom codes'!$A:$F,4,FALSE)),"")</f>
        <v/>
      </c>
      <c r="I1773" s="16" t="str">
        <f t="shared" si="326"/>
        <v/>
      </c>
      <c r="J1773" s="17" t="str">
        <f t="shared" si="327"/>
        <v/>
      </c>
      <c r="K1773" s="13" t="str">
        <f t="shared" si="328"/>
        <v/>
      </c>
      <c r="L1773" s="19" t="b">
        <f t="shared" si="329"/>
        <v>1</v>
      </c>
      <c r="M1773" s="19" t="b">
        <f t="shared" si="330"/>
        <v>1</v>
      </c>
      <c r="N1773" s="19" t="b">
        <f t="shared" si="331"/>
        <v>1</v>
      </c>
      <c r="O1773" s="19" t="b">
        <f t="shared" si="332"/>
        <v>0</v>
      </c>
      <c r="P1773" s="19" t="b">
        <f>IF(B1773="GN",ISNA(VLOOKUP($K1773,'GN codes'!$A:$A,1,FALSE)),ISNA(VLOOKUP($K1773,'Prodcom codes'!$A:$A,1,FALSE)))</f>
        <v>1</v>
      </c>
      <c r="Q1773" s="19" t="b">
        <f t="shared" si="333"/>
        <v>0</v>
      </c>
      <c r="R1773" s="19" t="b">
        <f t="shared" si="334"/>
        <v>0</v>
      </c>
      <c r="S1773" s="19" t="b">
        <f t="shared" si="335"/>
        <v>0</v>
      </c>
      <c r="T1773" s="19" t="b">
        <f t="shared" si="336"/>
        <v>0</v>
      </c>
      <c r="U1773" s="19" t="b">
        <f t="shared" si="337"/>
        <v>0</v>
      </c>
    </row>
    <row r="1774" spans="8:21" x14ac:dyDescent="0.25">
      <c r="H1774" s="13" t="str">
        <f>_xlfn.IFNA(IF(B1774="GN",VLOOKUP($K1774,'GN codes'!$A:$E,3,FALSE),VLOOKUP($K1774,'Prodcom codes'!$A:$F,4,FALSE)),"")</f>
        <v/>
      </c>
      <c r="I1774" s="16" t="str">
        <f t="shared" si="326"/>
        <v/>
      </c>
      <c r="J1774" s="17" t="str">
        <f t="shared" si="327"/>
        <v/>
      </c>
      <c r="K1774" s="13" t="str">
        <f t="shared" si="328"/>
        <v/>
      </c>
      <c r="L1774" s="19" t="b">
        <f t="shared" si="329"/>
        <v>1</v>
      </c>
      <c r="M1774" s="19" t="b">
        <f t="shared" si="330"/>
        <v>1</v>
      </c>
      <c r="N1774" s="19" t="b">
        <f t="shared" si="331"/>
        <v>1</v>
      </c>
      <c r="O1774" s="19" t="b">
        <f t="shared" si="332"/>
        <v>0</v>
      </c>
      <c r="P1774" s="19" t="b">
        <f>IF(B1774="GN",ISNA(VLOOKUP($K1774,'GN codes'!$A:$A,1,FALSE)),ISNA(VLOOKUP($K1774,'Prodcom codes'!$A:$A,1,FALSE)))</f>
        <v>1</v>
      </c>
      <c r="Q1774" s="19" t="b">
        <f t="shared" si="333"/>
        <v>0</v>
      </c>
      <c r="R1774" s="19" t="b">
        <f t="shared" si="334"/>
        <v>0</v>
      </c>
      <c r="S1774" s="19" t="b">
        <f t="shared" si="335"/>
        <v>0</v>
      </c>
      <c r="T1774" s="19" t="b">
        <f t="shared" si="336"/>
        <v>0</v>
      </c>
      <c r="U1774" s="19" t="b">
        <f t="shared" si="337"/>
        <v>0</v>
      </c>
    </row>
    <row r="1775" spans="8:21" x14ac:dyDescent="0.25">
      <c r="H1775" s="13" t="str">
        <f>_xlfn.IFNA(IF(B1775="GN",VLOOKUP($K1775,'GN codes'!$A:$E,3,FALSE),VLOOKUP($K1775,'Prodcom codes'!$A:$F,4,FALSE)),"")</f>
        <v/>
      </c>
      <c r="I1775" s="16" t="str">
        <f t="shared" si="326"/>
        <v/>
      </c>
      <c r="J1775" s="17" t="str">
        <f t="shared" si="327"/>
        <v/>
      </c>
      <c r="K1775" s="13" t="str">
        <f t="shared" si="328"/>
        <v/>
      </c>
      <c r="L1775" s="19" t="b">
        <f t="shared" si="329"/>
        <v>1</v>
      </c>
      <c r="M1775" s="19" t="b">
        <f t="shared" si="330"/>
        <v>1</v>
      </c>
      <c r="N1775" s="19" t="b">
        <f t="shared" si="331"/>
        <v>1</v>
      </c>
      <c r="O1775" s="19" t="b">
        <f t="shared" si="332"/>
        <v>0</v>
      </c>
      <c r="P1775" s="19" t="b">
        <f>IF(B1775="GN",ISNA(VLOOKUP($K1775,'GN codes'!$A:$A,1,FALSE)),ISNA(VLOOKUP($K1775,'Prodcom codes'!$A:$A,1,FALSE)))</f>
        <v>1</v>
      </c>
      <c r="Q1775" s="19" t="b">
        <f t="shared" si="333"/>
        <v>0</v>
      </c>
      <c r="R1775" s="19" t="b">
        <f t="shared" si="334"/>
        <v>0</v>
      </c>
      <c r="S1775" s="19" t="b">
        <f t="shared" si="335"/>
        <v>0</v>
      </c>
      <c r="T1775" s="19" t="b">
        <f t="shared" si="336"/>
        <v>0</v>
      </c>
      <c r="U1775" s="19" t="b">
        <f t="shared" si="337"/>
        <v>0</v>
      </c>
    </row>
    <row r="1776" spans="8:21" x14ac:dyDescent="0.25">
      <c r="H1776" s="13" t="str">
        <f>_xlfn.IFNA(IF(B1776="GN",VLOOKUP($K1776,'GN codes'!$A:$E,3,FALSE),VLOOKUP($K1776,'Prodcom codes'!$A:$F,4,FALSE)),"")</f>
        <v/>
      </c>
      <c r="I1776" s="16" t="str">
        <f t="shared" si="326"/>
        <v/>
      </c>
      <c r="J1776" s="17" t="str">
        <f t="shared" si="327"/>
        <v/>
      </c>
      <c r="K1776" s="13" t="str">
        <f t="shared" si="328"/>
        <v/>
      </c>
      <c r="L1776" s="19" t="b">
        <f t="shared" si="329"/>
        <v>1</v>
      </c>
      <c r="M1776" s="19" t="b">
        <f t="shared" si="330"/>
        <v>1</v>
      </c>
      <c r="N1776" s="19" t="b">
        <f t="shared" si="331"/>
        <v>1</v>
      </c>
      <c r="O1776" s="19" t="b">
        <f t="shared" si="332"/>
        <v>0</v>
      </c>
      <c r="P1776" s="19" t="b">
        <f>IF(B1776="GN",ISNA(VLOOKUP($K1776,'GN codes'!$A:$A,1,FALSE)),ISNA(VLOOKUP($K1776,'Prodcom codes'!$A:$A,1,FALSE)))</f>
        <v>1</v>
      </c>
      <c r="Q1776" s="19" t="b">
        <f t="shared" si="333"/>
        <v>0</v>
      </c>
      <c r="R1776" s="19" t="b">
        <f t="shared" si="334"/>
        <v>0</v>
      </c>
      <c r="S1776" s="19" t="b">
        <f t="shared" si="335"/>
        <v>0</v>
      </c>
      <c r="T1776" s="19" t="b">
        <f t="shared" si="336"/>
        <v>0</v>
      </c>
      <c r="U1776" s="19" t="b">
        <f t="shared" si="337"/>
        <v>0</v>
      </c>
    </row>
    <row r="1777" spans="8:21" x14ac:dyDescent="0.25">
      <c r="H1777" s="13" t="str">
        <f>_xlfn.IFNA(IF(B1777="GN",VLOOKUP($K1777,'GN codes'!$A:$E,3,FALSE),VLOOKUP($K1777,'Prodcom codes'!$A:$F,4,FALSE)),"")</f>
        <v/>
      </c>
      <c r="I1777" s="16" t="str">
        <f t="shared" si="326"/>
        <v/>
      </c>
      <c r="J1777" s="17" t="str">
        <f t="shared" si="327"/>
        <v/>
      </c>
      <c r="K1777" s="13" t="str">
        <f t="shared" si="328"/>
        <v/>
      </c>
      <c r="L1777" s="19" t="b">
        <f t="shared" si="329"/>
        <v>1</v>
      </c>
      <c r="M1777" s="19" t="b">
        <f t="shared" si="330"/>
        <v>1</v>
      </c>
      <c r="N1777" s="19" t="b">
        <f t="shared" si="331"/>
        <v>1</v>
      </c>
      <c r="O1777" s="19" t="b">
        <f t="shared" si="332"/>
        <v>0</v>
      </c>
      <c r="P1777" s="19" t="b">
        <f>IF(B1777="GN",ISNA(VLOOKUP($K1777,'GN codes'!$A:$A,1,FALSE)),ISNA(VLOOKUP($K1777,'Prodcom codes'!$A:$A,1,FALSE)))</f>
        <v>1</v>
      </c>
      <c r="Q1777" s="19" t="b">
        <f t="shared" si="333"/>
        <v>0</v>
      </c>
      <c r="R1777" s="19" t="b">
        <f t="shared" si="334"/>
        <v>0</v>
      </c>
      <c r="S1777" s="19" t="b">
        <f t="shared" si="335"/>
        <v>0</v>
      </c>
      <c r="T1777" s="19" t="b">
        <f t="shared" si="336"/>
        <v>0</v>
      </c>
      <c r="U1777" s="19" t="b">
        <f t="shared" si="337"/>
        <v>0</v>
      </c>
    </row>
    <row r="1778" spans="8:21" x14ac:dyDescent="0.25">
      <c r="H1778" s="13" t="str">
        <f>_xlfn.IFNA(IF(B1778="GN",VLOOKUP($K1778,'GN codes'!$A:$E,3,FALSE),VLOOKUP($K1778,'Prodcom codes'!$A:$F,4,FALSE)),"")</f>
        <v/>
      </c>
      <c r="I1778" s="16" t="str">
        <f t="shared" si="326"/>
        <v/>
      </c>
      <c r="J1778" s="17" t="str">
        <f t="shared" si="327"/>
        <v/>
      </c>
      <c r="K1778" s="13" t="str">
        <f t="shared" si="328"/>
        <v/>
      </c>
      <c r="L1778" s="19" t="b">
        <f t="shared" si="329"/>
        <v>1</v>
      </c>
      <c r="M1778" s="19" t="b">
        <f t="shared" si="330"/>
        <v>1</v>
      </c>
      <c r="N1778" s="19" t="b">
        <f t="shared" si="331"/>
        <v>1</v>
      </c>
      <c r="O1778" s="19" t="b">
        <f t="shared" si="332"/>
        <v>0</v>
      </c>
      <c r="P1778" s="19" t="b">
        <f>IF(B1778="GN",ISNA(VLOOKUP($K1778,'GN codes'!$A:$A,1,FALSE)),ISNA(VLOOKUP($K1778,'Prodcom codes'!$A:$A,1,FALSE)))</f>
        <v>1</v>
      </c>
      <c r="Q1778" s="19" t="b">
        <f t="shared" si="333"/>
        <v>0</v>
      </c>
      <c r="R1778" s="19" t="b">
        <f t="shared" si="334"/>
        <v>0</v>
      </c>
      <c r="S1778" s="19" t="b">
        <f t="shared" si="335"/>
        <v>0</v>
      </c>
      <c r="T1778" s="19" t="b">
        <f t="shared" si="336"/>
        <v>0</v>
      </c>
      <c r="U1778" s="19" t="b">
        <f t="shared" si="337"/>
        <v>0</v>
      </c>
    </row>
    <row r="1779" spans="8:21" x14ac:dyDescent="0.25">
      <c r="H1779" s="13" t="str">
        <f>_xlfn.IFNA(IF(B1779="GN",VLOOKUP($K1779,'GN codes'!$A:$E,3,FALSE),VLOOKUP($K1779,'Prodcom codes'!$A:$F,4,FALSE)),"")</f>
        <v/>
      </c>
      <c r="I1779" s="16" t="str">
        <f t="shared" si="326"/>
        <v/>
      </c>
      <c r="J1779" s="17" t="str">
        <f t="shared" si="327"/>
        <v/>
      </c>
      <c r="K1779" s="13" t="str">
        <f t="shared" si="328"/>
        <v/>
      </c>
      <c r="L1779" s="19" t="b">
        <f t="shared" si="329"/>
        <v>1</v>
      </c>
      <c r="M1779" s="19" t="b">
        <f t="shared" si="330"/>
        <v>1</v>
      </c>
      <c r="N1779" s="19" t="b">
        <f t="shared" si="331"/>
        <v>1</v>
      </c>
      <c r="O1779" s="19" t="b">
        <f t="shared" si="332"/>
        <v>0</v>
      </c>
      <c r="P1779" s="19" t="b">
        <f>IF(B1779="GN",ISNA(VLOOKUP($K1779,'GN codes'!$A:$A,1,FALSE)),ISNA(VLOOKUP($K1779,'Prodcom codes'!$A:$A,1,FALSE)))</f>
        <v>1</v>
      </c>
      <c r="Q1779" s="19" t="b">
        <f t="shared" si="333"/>
        <v>0</v>
      </c>
      <c r="R1779" s="19" t="b">
        <f t="shared" si="334"/>
        <v>0</v>
      </c>
      <c r="S1779" s="19" t="b">
        <f t="shared" si="335"/>
        <v>0</v>
      </c>
      <c r="T1779" s="19" t="b">
        <f t="shared" si="336"/>
        <v>0</v>
      </c>
      <c r="U1779" s="19" t="b">
        <f t="shared" si="337"/>
        <v>0</v>
      </c>
    </row>
    <row r="1780" spans="8:21" x14ac:dyDescent="0.25">
      <c r="H1780" s="13" t="str">
        <f>_xlfn.IFNA(IF(B1780="GN",VLOOKUP($K1780,'GN codes'!$A:$E,3,FALSE),VLOOKUP($K1780,'Prodcom codes'!$A:$F,4,FALSE)),"")</f>
        <v/>
      </c>
      <c r="I1780" s="16" t="str">
        <f t="shared" si="326"/>
        <v/>
      </c>
      <c r="J1780" s="17" t="str">
        <f t="shared" si="327"/>
        <v/>
      </c>
      <c r="K1780" s="13" t="str">
        <f t="shared" si="328"/>
        <v/>
      </c>
      <c r="L1780" s="19" t="b">
        <f t="shared" si="329"/>
        <v>1</v>
      </c>
      <c r="M1780" s="19" t="b">
        <f t="shared" si="330"/>
        <v>1</v>
      </c>
      <c r="N1780" s="19" t="b">
        <f t="shared" si="331"/>
        <v>1</v>
      </c>
      <c r="O1780" s="19" t="b">
        <f t="shared" si="332"/>
        <v>0</v>
      </c>
      <c r="P1780" s="19" t="b">
        <f>IF(B1780="GN",ISNA(VLOOKUP($K1780,'GN codes'!$A:$A,1,FALSE)),ISNA(VLOOKUP($K1780,'Prodcom codes'!$A:$A,1,FALSE)))</f>
        <v>1</v>
      </c>
      <c r="Q1780" s="19" t="b">
        <f t="shared" si="333"/>
        <v>0</v>
      </c>
      <c r="R1780" s="19" t="b">
        <f t="shared" si="334"/>
        <v>0</v>
      </c>
      <c r="S1780" s="19" t="b">
        <f t="shared" si="335"/>
        <v>0</v>
      </c>
      <c r="T1780" s="19" t="b">
        <f t="shared" si="336"/>
        <v>0</v>
      </c>
      <c r="U1780" s="19" t="b">
        <f t="shared" si="337"/>
        <v>0</v>
      </c>
    </row>
    <row r="1781" spans="8:21" x14ac:dyDescent="0.25">
      <c r="H1781" s="13" t="str">
        <f>_xlfn.IFNA(IF(B1781="GN",VLOOKUP($K1781,'GN codes'!$A:$E,3,FALSE),VLOOKUP($K1781,'Prodcom codes'!$A:$F,4,FALSE)),"")</f>
        <v/>
      </c>
      <c r="I1781" s="16" t="str">
        <f t="shared" si="326"/>
        <v/>
      </c>
      <c r="J1781" s="17" t="str">
        <f t="shared" si="327"/>
        <v/>
      </c>
      <c r="K1781" s="13" t="str">
        <f t="shared" si="328"/>
        <v/>
      </c>
      <c r="L1781" s="19" t="b">
        <f t="shared" si="329"/>
        <v>1</v>
      </c>
      <c r="M1781" s="19" t="b">
        <f t="shared" si="330"/>
        <v>1</v>
      </c>
      <c r="N1781" s="19" t="b">
        <f t="shared" si="331"/>
        <v>1</v>
      </c>
      <c r="O1781" s="19" t="b">
        <f t="shared" si="332"/>
        <v>0</v>
      </c>
      <c r="P1781" s="19" t="b">
        <f>IF(B1781="GN",ISNA(VLOOKUP($K1781,'GN codes'!$A:$A,1,FALSE)),ISNA(VLOOKUP($K1781,'Prodcom codes'!$A:$A,1,FALSE)))</f>
        <v>1</v>
      </c>
      <c r="Q1781" s="19" t="b">
        <f t="shared" si="333"/>
        <v>0</v>
      </c>
      <c r="R1781" s="19" t="b">
        <f t="shared" si="334"/>
        <v>0</v>
      </c>
      <c r="S1781" s="19" t="b">
        <f t="shared" si="335"/>
        <v>0</v>
      </c>
      <c r="T1781" s="19" t="b">
        <f t="shared" si="336"/>
        <v>0</v>
      </c>
      <c r="U1781" s="19" t="b">
        <f t="shared" si="337"/>
        <v>0</v>
      </c>
    </row>
    <row r="1782" spans="8:21" x14ac:dyDescent="0.25">
      <c r="H1782" s="13" t="str">
        <f>_xlfn.IFNA(IF(B1782="GN",VLOOKUP($K1782,'GN codes'!$A:$E,3,FALSE),VLOOKUP($K1782,'Prodcom codes'!$A:$F,4,FALSE)),"")</f>
        <v/>
      </c>
      <c r="I1782" s="16" t="str">
        <f t="shared" si="326"/>
        <v/>
      </c>
      <c r="J1782" s="17" t="str">
        <f t="shared" si="327"/>
        <v/>
      </c>
      <c r="K1782" s="13" t="str">
        <f t="shared" si="328"/>
        <v/>
      </c>
      <c r="L1782" s="19" t="b">
        <f t="shared" si="329"/>
        <v>1</v>
      </c>
      <c r="M1782" s="19" t="b">
        <f t="shared" si="330"/>
        <v>1</v>
      </c>
      <c r="N1782" s="19" t="b">
        <f t="shared" si="331"/>
        <v>1</v>
      </c>
      <c r="O1782" s="19" t="b">
        <f t="shared" si="332"/>
        <v>0</v>
      </c>
      <c r="P1782" s="19" t="b">
        <f>IF(B1782="GN",ISNA(VLOOKUP($K1782,'GN codes'!$A:$A,1,FALSE)),ISNA(VLOOKUP($K1782,'Prodcom codes'!$A:$A,1,FALSE)))</f>
        <v>1</v>
      </c>
      <c r="Q1782" s="19" t="b">
        <f t="shared" si="333"/>
        <v>0</v>
      </c>
      <c r="R1782" s="19" t="b">
        <f t="shared" si="334"/>
        <v>0</v>
      </c>
      <c r="S1782" s="19" t="b">
        <f t="shared" si="335"/>
        <v>0</v>
      </c>
      <c r="T1782" s="19" t="b">
        <f t="shared" si="336"/>
        <v>0</v>
      </c>
      <c r="U1782" s="19" t="b">
        <f t="shared" si="337"/>
        <v>0</v>
      </c>
    </row>
    <row r="1783" spans="8:21" x14ac:dyDescent="0.25">
      <c r="H1783" s="13" t="str">
        <f>_xlfn.IFNA(IF(B1783="GN",VLOOKUP($K1783,'GN codes'!$A:$E,3,FALSE),VLOOKUP($K1783,'Prodcom codes'!$A:$F,4,FALSE)),"")</f>
        <v/>
      </c>
      <c r="I1783" s="16" t="str">
        <f t="shared" si="326"/>
        <v/>
      </c>
      <c r="J1783" s="17" t="str">
        <f t="shared" si="327"/>
        <v/>
      </c>
      <c r="K1783" s="13" t="str">
        <f t="shared" si="328"/>
        <v/>
      </c>
      <c r="L1783" s="19" t="b">
        <f t="shared" si="329"/>
        <v>1</v>
      </c>
      <c r="M1783" s="19" t="b">
        <f t="shared" si="330"/>
        <v>1</v>
      </c>
      <c r="N1783" s="19" t="b">
        <f t="shared" si="331"/>
        <v>1</v>
      </c>
      <c r="O1783" s="19" t="b">
        <f t="shared" si="332"/>
        <v>0</v>
      </c>
      <c r="P1783" s="19" t="b">
        <f>IF(B1783="GN",ISNA(VLOOKUP($K1783,'GN codes'!$A:$A,1,FALSE)),ISNA(VLOOKUP($K1783,'Prodcom codes'!$A:$A,1,FALSE)))</f>
        <v>1</v>
      </c>
      <c r="Q1783" s="19" t="b">
        <f t="shared" si="333"/>
        <v>0</v>
      </c>
      <c r="R1783" s="19" t="b">
        <f t="shared" si="334"/>
        <v>0</v>
      </c>
      <c r="S1783" s="19" t="b">
        <f t="shared" si="335"/>
        <v>0</v>
      </c>
      <c r="T1783" s="19" t="b">
        <f t="shared" si="336"/>
        <v>0</v>
      </c>
      <c r="U1783" s="19" t="b">
        <f t="shared" si="337"/>
        <v>0</v>
      </c>
    </row>
    <row r="1784" spans="8:21" x14ac:dyDescent="0.25">
      <c r="H1784" s="13" t="str">
        <f>_xlfn.IFNA(IF(B1784="GN",VLOOKUP($K1784,'GN codes'!$A:$E,3,FALSE),VLOOKUP($K1784,'Prodcom codes'!$A:$F,4,FALSE)),"")</f>
        <v/>
      </c>
      <c r="I1784" s="16" t="str">
        <f t="shared" si="326"/>
        <v/>
      </c>
      <c r="J1784" s="17" t="str">
        <f t="shared" si="327"/>
        <v/>
      </c>
      <c r="K1784" s="13" t="str">
        <f t="shared" si="328"/>
        <v/>
      </c>
      <c r="L1784" s="19" t="b">
        <f t="shared" si="329"/>
        <v>1</v>
      </c>
      <c r="M1784" s="19" t="b">
        <f t="shared" si="330"/>
        <v>1</v>
      </c>
      <c r="N1784" s="19" t="b">
        <f t="shared" si="331"/>
        <v>1</v>
      </c>
      <c r="O1784" s="19" t="b">
        <f t="shared" si="332"/>
        <v>0</v>
      </c>
      <c r="P1784" s="19" t="b">
        <f>IF(B1784="GN",ISNA(VLOOKUP($K1784,'GN codes'!$A:$A,1,FALSE)),ISNA(VLOOKUP($K1784,'Prodcom codes'!$A:$A,1,FALSE)))</f>
        <v>1</v>
      </c>
      <c r="Q1784" s="19" t="b">
        <f t="shared" si="333"/>
        <v>0</v>
      </c>
      <c r="R1784" s="19" t="b">
        <f t="shared" si="334"/>
        <v>0</v>
      </c>
      <c r="S1784" s="19" t="b">
        <f t="shared" si="335"/>
        <v>0</v>
      </c>
      <c r="T1784" s="19" t="b">
        <f t="shared" si="336"/>
        <v>0</v>
      </c>
      <c r="U1784" s="19" t="b">
        <f t="shared" si="337"/>
        <v>0</v>
      </c>
    </row>
    <row r="1785" spans="8:21" x14ac:dyDescent="0.25">
      <c r="H1785" s="13" t="str">
        <f>_xlfn.IFNA(IF(B1785="GN",VLOOKUP($K1785,'GN codes'!$A:$E,3,FALSE),VLOOKUP($K1785,'Prodcom codes'!$A:$F,4,FALSE)),"")</f>
        <v/>
      </c>
      <c r="I1785" s="16" t="str">
        <f t="shared" si="326"/>
        <v/>
      </c>
      <c r="J1785" s="17" t="str">
        <f t="shared" si="327"/>
        <v/>
      </c>
      <c r="K1785" s="13" t="str">
        <f t="shared" si="328"/>
        <v/>
      </c>
      <c r="L1785" s="19" t="b">
        <f t="shared" si="329"/>
        <v>1</v>
      </c>
      <c r="M1785" s="19" t="b">
        <f t="shared" si="330"/>
        <v>1</v>
      </c>
      <c r="N1785" s="19" t="b">
        <f t="shared" si="331"/>
        <v>1</v>
      </c>
      <c r="O1785" s="19" t="b">
        <f t="shared" si="332"/>
        <v>0</v>
      </c>
      <c r="P1785" s="19" t="b">
        <f>IF(B1785="GN",ISNA(VLOOKUP($K1785,'GN codes'!$A:$A,1,FALSE)),ISNA(VLOOKUP($K1785,'Prodcom codes'!$A:$A,1,FALSE)))</f>
        <v>1</v>
      </c>
      <c r="Q1785" s="19" t="b">
        <f t="shared" si="333"/>
        <v>0</v>
      </c>
      <c r="R1785" s="19" t="b">
        <f t="shared" si="334"/>
        <v>0</v>
      </c>
      <c r="S1785" s="19" t="b">
        <f t="shared" si="335"/>
        <v>0</v>
      </c>
      <c r="T1785" s="19" t="b">
        <f t="shared" si="336"/>
        <v>0</v>
      </c>
      <c r="U1785" s="19" t="b">
        <f t="shared" si="337"/>
        <v>0</v>
      </c>
    </row>
    <row r="1786" spans="8:21" x14ac:dyDescent="0.25">
      <c r="H1786" s="13" t="str">
        <f>_xlfn.IFNA(IF(B1786="GN",VLOOKUP($K1786,'GN codes'!$A:$E,3,FALSE),VLOOKUP($K1786,'Prodcom codes'!$A:$F,4,FALSE)),"")</f>
        <v/>
      </c>
      <c r="I1786" s="16" t="str">
        <f t="shared" si="326"/>
        <v/>
      </c>
      <c r="J1786" s="17" t="str">
        <f t="shared" si="327"/>
        <v/>
      </c>
      <c r="K1786" s="13" t="str">
        <f t="shared" si="328"/>
        <v/>
      </c>
      <c r="L1786" s="19" t="b">
        <f t="shared" si="329"/>
        <v>1</v>
      </c>
      <c r="M1786" s="19" t="b">
        <f t="shared" si="330"/>
        <v>1</v>
      </c>
      <c r="N1786" s="19" t="b">
        <f t="shared" si="331"/>
        <v>1</v>
      </c>
      <c r="O1786" s="19" t="b">
        <f t="shared" si="332"/>
        <v>0</v>
      </c>
      <c r="P1786" s="19" t="b">
        <f>IF(B1786="GN",ISNA(VLOOKUP($K1786,'GN codes'!$A:$A,1,FALSE)),ISNA(VLOOKUP($K1786,'Prodcom codes'!$A:$A,1,FALSE)))</f>
        <v>1</v>
      </c>
      <c r="Q1786" s="19" t="b">
        <f t="shared" si="333"/>
        <v>0</v>
      </c>
      <c r="R1786" s="19" t="b">
        <f t="shared" si="334"/>
        <v>0</v>
      </c>
      <c r="S1786" s="19" t="b">
        <f t="shared" si="335"/>
        <v>0</v>
      </c>
      <c r="T1786" s="19" t="b">
        <f t="shared" si="336"/>
        <v>0</v>
      </c>
      <c r="U1786" s="19" t="b">
        <f t="shared" si="337"/>
        <v>0</v>
      </c>
    </row>
    <row r="1787" spans="8:21" x14ac:dyDescent="0.25">
      <c r="H1787" s="13" t="str">
        <f>_xlfn.IFNA(IF(B1787="GN",VLOOKUP($K1787,'GN codes'!$A:$E,3,FALSE),VLOOKUP($K1787,'Prodcom codes'!$A:$F,4,FALSE)),"")</f>
        <v/>
      </c>
      <c r="I1787" s="16" t="str">
        <f t="shared" si="326"/>
        <v/>
      </c>
      <c r="J1787" s="17" t="str">
        <f t="shared" si="327"/>
        <v/>
      </c>
      <c r="K1787" s="13" t="str">
        <f t="shared" si="328"/>
        <v/>
      </c>
      <c r="L1787" s="19" t="b">
        <f t="shared" si="329"/>
        <v>1</v>
      </c>
      <c r="M1787" s="19" t="b">
        <f t="shared" si="330"/>
        <v>1</v>
      </c>
      <c r="N1787" s="19" t="b">
        <f t="shared" si="331"/>
        <v>1</v>
      </c>
      <c r="O1787" s="19" t="b">
        <f t="shared" si="332"/>
        <v>0</v>
      </c>
      <c r="P1787" s="19" t="b">
        <f>IF(B1787="GN",ISNA(VLOOKUP($K1787,'GN codes'!$A:$A,1,FALSE)),ISNA(VLOOKUP($K1787,'Prodcom codes'!$A:$A,1,FALSE)))</f>
        <v>1</v>
      </c>
      <c r="Q1787" s="19" t="b">
        <f t="shared" si="333"/>
        <v>0</v>
      </c>
      <c r="R1787" s="19" t="b">
        <f t="shared" si="334"/>
        <v>0</v>
      </c>
      <c r="S1787" s="19" t="b">
        <f t="shared" si="335"/>
        <v>0</v>
      </c>
      <c r="T1787" s="19" t="b">
        <f t="shared" si="336"/>
        <v>0</v>
      </c>
      <c r="U1787" s="19" t="b">
        <f t="shared" si="337"/>
        <v>0</v>
      </c>
    </row>
    <row r="1788" spans="8:21" x14ac:dyDescent="0.25">
      <c r="H1788" s="13" t="str">
        <f>_xlfn.IFNA(IF(B1788="GN",VLOOKUP($K1788,'GN codes'!$A:$E,3,FALSE),VLOOKUP($K1788,'Prodcom codes'!$A:$F,4,FALSE)),"")</f>
        <v/>
      </c>
      <c r="I1788" s="16" t="str">
        <f t="shared" si="326"/>
        <v/>
      </c>
      <c r="J1788" s="17" t="str">
        <f t="shared" si="327"/>
        <v/>
      </c>
      <c r="K1788" s="13" t="str">
        <f t="shared" si="328"/>
        <v/>
      </c>
      <c r="L1788" s="19" t="b">
        <f t="shared" si="329"/>
        <v>1</v>
      </c>
      <c r="M1788" s="19" t="b">
        <f t="shared" si="330"/>
        <v>1</v>
      </c>
      <c r="N1788" s="19" t="b">
        <f t="shared" si="331"/>
        <v>1</v>
      </c>
      <c r="O1788" s="19" t="b">
        <f t="shared" si="332"/>
        <v>0</v>
      </c>
      <c r="P1788" s="19" t="b">
        <f>IF(B1788="GN",ISNA(VLOOKUP($K1788,'GN codes'!$A:$A,1,FALSE)),ISNA(VLOOKUP($K1788,'Prodcom codes'!$A:$A,1,FALSE)))</f>
        <v>1</v>
      </c>
      <c r="Q1788" s="19" t="b">
        <f t="shared" si="333"/>
        <v>0</v>
      </c>
      <c r="R1788" s="19" t="b">
        <f t="shared" si="334"/>
        <v>0</v>
      </c>
      <c r="S1788" s="19" t="b">
        <f t="shared" si="335"/>
        <v>0</v>
      </c>
      <c r="T1788" s="19" t="b">
        <f t="shared" si="336"/>
        <v>0</v>
      </c>
      <c r="U1788" s="19" t="b">
        <f t="shared" si="337"/>
        <v>0</v>
      </c>
    </row>
    <row r="1789" spans="8:21" x14ac:dyDescent="0.25">
      <c r="H1789" s="13" t="str">
        <f>_xlfn.IFNA(IF(B1789="GN",VLOOKUP($K1789,'GN codes'!$A:$E,3,FALSE),VLOOKUP($K1789,'Prodcom codes'!$A:$F,4,FALSE)),"")</f>
        <v/>
      </c>
      <c r="I1789" s="16" t="str">
        <f t="shared" si="326"/>
        <v/>
      </c>
      <c r="J1789" s="17" t="str">
        <f t="shared" si="327"/>
        <v/>
      </c>
      <c r="K1789" s="13" t="str">
        <f t="shared" si="328"/>
        <v/>
      </c>
      <c r="L1789" s="19" t="b">
        <f t="shared" si="329"/>
        <v>1</v>
      </c>
      <c r="M1789" s="19" t="b">
        <f t="shared" si="330"/>
        <v>1</v>
      </c>
      <c r="N1789" s="19" t="b">
        <f t="shared" si="331"/>
        <v>1</v>
      </c>
      <c r="O1789" s="19" t="b">
        <f t="shared" si="332"/>
        <v>0</v>
      </c>
      <c r="P1789" s="19" t="b">
        <f>IF(B1789="GN",ISNA(VLOOKUP($K1789,'GN codes'!$A:$A,1,FALSE)),ISNA(VLOOKUP($K1789,'Prodcom codes'!$A:$A,1,FALSE)))</f>
        <v>1</v>
      </c>
      <c r="Q1789" s="19" t="b">
        <f t="shared" si="333"/>
        <v>0</v>
      </c>
      <c r="R1789" s="19" t="b">
        <f t="shared" si="334"/>
        <v>0</v>
      </c>
      <c r="S1789" s="19" t="b">
        <f t="shared" si="335"/>
        <v>0</v>
      </c>
      <c r="T1789" s="19" t="b">
        <f t="shared" si="336"/>
        <v>0</v>
      </c>
      <c r="U1789" s="19" t="b">
        <f t="shared" si="337"/>
        <v>0</v>
      </c>
    </row>
    <row r="1790" spans="8:21" x14ac:dyDescent="0.25">
      <c r="H1790" s="13" t="str">
        <f>_xlfn.IFNA(IF(B1790="GN",VLOOKUP($K1790,'GN codes'!$A:$E,3,FALSE),VLOOKUP($K1790,'Prodcom codes'!$A:$F,4,FALSE)),"")</f>
        <v/>
      </c>
      <c r="I1790" s="16" t="str">
        <f t="shared" si="326"/>
        <v/>
      </c>
      <c r="J1790" s="17" t="str">
        <f t="shared" si="327"/>
        <v/>
      </c>
      <c r="K1790" s="13" t="str">
        <f t="shared" si="328"/>
        <v/>
      </c>
      <c r="L1790" s="19" t="b">
        <f t="shared" si="329"/>
        <v>1</v>
      </c>
      <c r="M1790" s="19" t="b">
        <f t="shared" si="330"/>
        <v>1</v>
      </c>
      <c r="N1790" s="19" t="b">
        <f t="shared" si="331"/>
        <v>1</v>
      </c>
      <c r="O1790" s="19" t="b">
        <f t="shared" si="332"/>
        <v>0</v>
      </c>
      <c r="P1790" s="19" t="b">
        <f>IF(B1790="GN",ISNA(VLOOKUP($K1790,'GN codes'!$A:$A,1,FALSE)),ISNA(VLOOKUP($K1790,'Prodcom codes'!$A:$A,1,FALSE)))</f>
        <v>1</v>
      </c>
      <c r="Q1790" s="19" t="b">
        <f t="shared" si="333"/>
        <v>0</v>
      </c>
      <c r="R1790" s="19" t="b">
        <f t="shared" si="334"/>
        <v>0</v>
      </c>
      <c r="S1790" s="19" t="b">
        <f t="shared" si="335"/>
        <v>0</v>
      </c>
      <c r="T1790" s="19" t="b">
        <f t="shared" si="336"/>
        <v>0</v>
      </c>
      <c r="U1790" s="19" t="b">
        <f t="shared" si="337"/>
        <v>0</v>
      </c>
    </row>
    <row r="1791" spans="8:21" x14ac:dyDescent="0.25">
      <c r="H1791" s="13" t="str">
        <f>_xlfn.IFNA(IF(B1791="GN",VLOOKUP($K1791,'GN codes'!$A:$E,3,FALSE),VLOOKUP($K1791,'Prodcom codes'!$A:$F,4,FALSE)),"")</f>
        <v/>
      </c>
      <c r="I1791" s="16" t="str">
        <f t="shared" si="326"/>
        <v/>
      </c>
      <c r="J1791" s="17" t="str">
        <f t="shared" si="327"/>
        <v/>
      </c>
      <c r="K1791" s="13" t="str">
        <f t="shared" si="328"/>
        <v/>
      </c>
      <c r="L1791" s="19" t="b">
        <f t="shared" si="329"/>
        <v>1</v>
      </c>
      <c r="M1791" s="19" t="b">
        <f t="shared" si="330"/>
        <v>1</v>
      </c>
      <c r="N1791" s="19" t="b">
        <f t="shared" si="331"/>
        <v>1</v>
      </c>
      <c r="O1791" s="19" t="b">
        <f t="shared" si="332"/>
        <v>0</v>
      </c>
      <c r="P1791" s="19" t="b">
        <f>IF(B1791="GN",ISNA(VLOOKUP($K1791,'GN codes'!$A:$A,1,FALSE)),ISNA(VLOOKUP($K1791,'Prodcom codes'!$A:$A,1,FALSE)))</f>
        <v>1</v>
      </c>
      <c r="Q1791" s="19" t="b">
        <f t="shared" si="333"/>
        <v>0</v>
      </c>
      <c r="R1791" s="19" t="b">
        <f t="shared" si="334"/>
        <v>0</v>
      </c>
      <c r="S1791" s="19" t="b">
        <f t="shared" si="335"/>
        <v>0</v>
      </c>
      <c r="T1791" s="19" t="b">
        <f t="shared" si="336"/>
        <v>0</v>
      </c>
      <c r="U1791" s="19" t="b">
        <f t="shared" si="337"/>
        <v>0</v>
      </c>
    </row>
    <row r="1792" spans="8:21" x14ac:dyDescent="0.25">
      <c r="H1792" s="13" t="str">
        <f>_xlfn.IFNA(IF(B1792="GN",VLOOKUP($K1792,'GN codes'!$A:$E,3,FALSE),VLOOKUP($K1792,'Prodcom codes'!$A:$F,4,FALSE)),"")</f>
        <v/>
      </c>
      <c r="I1792" s="16" t="str">
        <f t="shared" si="326"/>
        <v/>
      </c>
      <c r="J1792" s="17" t="str">
        <f t="shared" si="327"/>
        <v/>
      </c>
      <c r="K1792" s="13" t="str">
        <f t="shared" si="328"/>
        <v/>
      </c>
      <c r="L1792" s="19" t="b">
        <f t="shared" si="329"/>
        <v>1</v>
      </c>
      <c r="M1792" s="19" t="b">
        <f t="shared" si="330"/>
        <v>1</v>
      </c>
      <c r="N1792" s="19" t="b">
        <f t="shared" si="331"/>
        <v>1</v>
      </c>
      <c r="O1792" s="19" t="b">
        <f t="shared" si="332"/>
        <v>0</v>
      </c>
      <c r="P1792" s="19" t="b">
        <f>IF(B1792="GN",ISNA(VLOOKUP($K1792,'GN codes'!$A:$A,1,FALSE)),ISNA(VLOOKUP($K1792,'Prodcom codes'!$A:$A,1,FALSE)))</f>
        <v>1</v>
      </c>
      <c r="Q1792" s="19" t="b">
        <f t="shared" si="333"/>
        <v>0</v>
      </c>
      <c r="R1792" s="19" t="b">
        <f t="shared" si="334"/>
        <v>0</v>
      </c>
      <c r="S1792" s="19" t="b">
        <f t="shared" si="335"/>
        <v>0</v>
      </c>
      <c r="T1792" s="19" t="b">
        <f t="shared" si="336"/>
        <v>0</v>
      </c>
      <c r="U1792" s="19" t="b">
        <f t="shared" si="337"/>
        <v>0</v>
      </c>
    </row>
    <row r="1793" spans="8:21" x14ac:dyDescent="0.25">
      <c r="H1793" s="13" t="str">
        <f>_xlfn.IFNA(IF(B1793="GN",VLOOKUP($K1793,'GN codes'!$A:$E,3,FALSE),VLOOKUP($K1793,'Prodcom codes'!$A:$F,4,FALSE)),"")</f>
        <v/>
      </c>
      <c r="I1793" s="16" t="str">
        <f t="shared" si="326"/>
        <v/>
      </c>
      <c r="J1793" s="17" t="str">
        <f t="shared" si="327"/>
        <v/>
      </c>
      <c r="K1793" s="13" t="str">
        <f t="shared" si="328"/>
        <v/>
      </c>
      <c r="L1793" s="19" t="b">
        <f t="shared" si="329"/>
        <v>1</v>
      </c>
      <c r="M1793" s="19" t="b">
        <f t="shared" si="330"/>
        <v>1</v>
      </c>
      <c r="N1793" s="19" t="b">
        <f t="shared" si="331"/>
        <v>1</v>
      </c>
      <c r="O1793" s="19" t="b">
        <f t="shared" si="332"/>
        <v>0</v>
      </c>
      <c r="P1793" s="19" t="b">
        <f>IF(B1793="GN",ISNA(VLOOKUP($K1793,'GN codes'!$A:$A,1,FALSE)),ISNA(VLOOKUP($K1793,'Prodcom codes'!$A:$A,1,FALSE)))</f>
        <v>1</v>
      </c>
      <c r="Q1793" s="19" t="b">
        <f t="shared" si="333"/>
        <v>0</v>
      </c>
      <c r="R1793" s="19" t="b">
        <f t="shared" si="334"/>
        <v>0</v>
      </c>
      <c r="S1793" s="19" t="b">
        <f t="shared" si="335"/>
        <v>0</v>
      </c>
      <c r="T1793" s="19" t="b">
        <f t="shared" si="336"/>
        <v>0</v>
      </c>
      <c r="U1793" s="19" t="b">
        <f t="shared" si="337"/>
        <v>0</v>
      </c>
    </row>
    <row r="1794" spans="8:21" x14ac:dyDescent="0.25">
      <c r="H1794" s="13" t="str">
        <f>_xlfn.IFNA(IF(B1794="GN",VLOOKUP($K1794,'GN codes'!$A:$E,3,FALSE),VLOOKUP($K1794,'Prodcom codes'!$A:$F,4,FALSE)),"")</f>
        <v/>
      </c>
      <c r="I1794" s="16" t="str">
        <f t="shared" si="326"/>
        <v/>
      </c>
      <c r="J1794" s="17" t="str">
        <f t="shared" si="327"/>
        <v/>
      </c>
      <c r="K1794" s="13" t="str">
        <f t="shared" si="328"/>
        <v/>
      </c>
      <c r="L1794" s="19" t="b">
        <f t="shared" si="329"/>
        <v>1</v>
      </c>
      <c r="M1794" s="19" t="b">
        <f t="shared" si="330"/>
        <v>1</v>
      </c>
      <c r="N1794" s="19" t="b">
        <f t="shared" si="331"/>
        <v>1</v>
      </c>
      <c r="O1794" s="19" t="b">
        <f t="shared" si="332"/>
        <v>0</v>
      </c>
      <c r="P1794" s="19" t="b">
        <f>IF(B1794="GN",ISNA(VLOOKUP($K1794,'GN codes'!$A:$A,1,FALSE)),ISNA(VLOOKUP($K1794,'Prodcom codes'!$A:$A,1,FALSE)))</f>
        <v>1</v>
      </c>
      <c r="Q1794" s="19" t="b">
        <f t="shared" si="333"/>
        <v>0</v>
      </c>
      <c r="R1794" s="19" t="b">
        <f t="shared" si="334"/>
        <v>0</v>
      </c>
      <c r="S1794" s="19" t="b">
        <f t="shared" si="335"/>
        <v>0</v>
      </c>
      <c r="T1794" s="19" t="b">
        <f t="shared" si="336"/>
        <v>0</v>
      </c>
      <c r="U1794" s="19" t="b">
        <f t="shared" si="337"/>
        <v>0</v>
      </c>
    </row>
    <row r="1795" spans="8:21" x14ac:dyDescent="0.25">
      <c r="H1795" s="13" t="str">
        <f>_xlfn.IFNA(IF(B1795="GN",VLOOKUP($K1795,'GN codes'!$A:$E,3,FALSE),VLOOKUP($K1795,'Prodcom codes'!$A:$F,4,FALSE)),"")</f>
        <v/>
      </c>
      <c r="I1795" s="16" t="str">
        <f t="shared" ref="I1795:I1858" si="338">IF(L1795,"",IF(OR(M1795:U1795),"O","P"))</f>
        <v/>
      </c>
      <c r="J1795" s="17" t="str">
        <f t="shared" ref="J1795:J1858" si="339">IF(L1795,"",IF(M1795,M$1,IF(N1795,N$1,IF(O1795,O$1,IF(P1795,P$1,IF(Q1795,Q$1,IF(R1795,R$1,IF(S1795,S$1,IF(T1795,T$1,IF(U1795,U$1,""))))))))))</f>
        <v/>
      </c>
      <c r="K1795" s="13" t="str">
        <f t="shared" ref="K1795:K1858" si="340">IF(LEN(SUBSTITUTE($A1795,".",""))&gt;8,LEFT(SUBSTITUTE($A1795,".",""),8),TEXT(SUBSTITUTE($A1795,".",""),"00000000"))</f>
        <v/>
      </c>
      <c r="L1795" s="19" t="b">
        <f t="shared" ref="L1795:L1858" si="341">SUMPRODUCT(-($A1795:$G1795&lt;&gt;""))=0</f>
        <v>1</v>
      </c>
      <c r="M1795" s="19" t="b">
        <f t="shared" ref="M1795:M1858" si="342">IF(AND(H1795&lt;&gt;"",H1795&lt;&gt;"n.v.t"),OR(SUMPRODUCT(-($A1795:$C1795&lt;&gt;""))&gt;-3,SUMPRODUCT(-($D1795:$E1795&lt;&gt;""))&gt;-2),OR(SUMPRODUCT(-($A1795:$C1795&lt;&gt;""))&gt;-3,$D1795=""))</f>
        <v>1</v>
      </c>
      <c r="N1795" s="19" t="b">
        <f t="shared" ref="N1795:N1858" si="343">AND(B1795&lt;&gt;"GN",B1795&lt;&gt;"Prodcom")</f>
        <v>1</v>
      </c>
      <c r="O1795" s="19" t="b">
        <f t="shared" ref="O1795:O1858" si="344">AND(C1795&lt;&gt;0,C1795&lt;&gt;1)</f>
        <v>0</v>
      </c>
      <c r="P1795" s="19" t="b">
        <f>IF(B1795="GN",ISNA(VLOOKUP($K1795,'GN codes'!$A:$A,1,FALSE)),ISNA(VLOOKUP($K1795,'Prodcom codes'!$A:$A,1,FALSE)))</f>
        <v>1</v>
      </c>
      <c r="Q1795" s="19" t="b">
        <f t="shared" ref="Q1795:Q1858" si="345">IF(OR(ISBLANK($D1795),AND(ISNUMBER($D1795),$D1795&gt;=0,$D1795&lt;=50000000)),FALSE,TRUE)</f>
        <v>0</v>
      </c>
      <c r="R1795" s="19" t="b">
        <f t="shared" ref="R1795:R1858" si="346">IF(OR(ISBLANK($E1795),AND(ISNUMBER($E1795),$E1795&gt;=0,$E1795&lt;=50000000)),FALSE,TRUE)</f>
        <v>0</v>
      </c>
      <c r="S1795" s="19" t="b">
        <f t="shared" ref="S1795:S1858" si="347">IF(OR(ISBLANK($F1795),AND(ISNUMBER($F1795),$F1795&gt;=0,$F1795&lt;=50000000)),FALSE,TRUE)</f>
        <v>0</v>
      </c>
      <c r="T1795" s="19" t="b">
        <f t="shared" ref="T1795:T1858" si="348">IF(OR(ISBLANK($G1795),AND(ISNUMBER($G1795),$G1795&gt;=0,$G1795&lt;=50000000)),FALSE,TRUE)</f>
        <v>0</v>
      </c>
      <c r="U1795" s="19" t="b">
        <f t="shared" ref="U1795:U1858" si="349">AND(SUMPRODUCT(-($F1795:$G1795&lt;&gt;""))&gt;-2,OR(LEFT($K1795,4)="1051",LEFT($K1795,3)="040"))</f>
        <v>0</v>
      </c>
    </row>
    <row r="1796" spans="8:21" x14ac:dyDescent="0.25">
      <c r="H1796" s="13" t="str">
        <f>_xlfn.IFNA(IF(B1796="GN",VLOOKUP($K1796,'GN codes'!$A:$E,3,FALSE),VLOOKUP($K1796,'Prodcom codes'!$A:$F,4,FALSE)),"")</f>
        <v/>
      </c>
      <c r="I1796" s="16" t="str">
        <f t="shared" si="338"/>
        <v/>
      </c>
      <c r="J1796" s="17" t="str">
        <f t="shared" si="339"/>
        <v/>
      </c>
      <c r="K1796" s="13" t="str">
        <f t="shared" si="340"/>
        <v/>
      </c>
      <c r="L1796" s="19" t="b">
        <f t="shared" si="341"/>
        <v>1</v>
      </c>
      <c r="M1796" s="19" t="b">
        <f t="shared" si="342"/>
        <v>1</v>
      </c>
      <c r="N1796" s="19" t="b">
        <f t="shared" si="343"/>
        <v>1</v>
      </c>
      <c r="O1796" s="19" t="b">
        <f t="shared" si="344"/>
        <v>0</v>
      </c>
      <c r="P1796" s="19" t="b">
        <f>IF(B1796="GN",ISNA(VLOOKUP($K1796,'GN codes'!$A:$A,1,FALSE)),ISNA(VLOOKUP($K1796,'Prodcom codes'!$A:$A,1,FALSE)))</f>
        <v>1</v>
      </c>
      <c r="Q1796" s="19" t="b">
        <f t="shared" si="345"/>
        <v>0</v>
      </c>
      <c r="R1796" s="19" t="b">
        <f t="shared" si="346"/>
        <v>0</v>
      </c>
      <c r="S1796" s="19" t="b">
        <f t="shared" si="347"/>
        <v>0</v>
      </c>
      <c r="T1796" s="19" t="b">
        <f t="shared" si="348"/>
        <v>0</v>
      </c>
      <c r="U1796" s="19" t="b">
        <f t="shared" si="349"/>
        <v>0</v>
      </c>
    </row>
    <row r="1797" spans="8:21" x14ac:dyDescent="0.25">
      <c r="H1797" s="13" t="str">
        <f>_xlfn.IFNA(IF(B1797="GN",VLOOKUP($K1797,'GN codes'!$A:$E,3,FALSE),VLOOKUP($K1797,'Prodcom codes'!$A:$F,4,FALSE)),"")</f>
        <v/>
      </c>
      <c r="I1797" s="16" t="str">
        <f t="shared" si="338"/>
        <v/>
      </c>
      <c r="J1797" s="17" t="str">
        <f t="shared" si="339"/>
        <v/>
      </c>
      <c r="K1797" s="13" t="str">
        <f t="shared" si="340"/>
        <v/>
      </c>
      <c r="L1797" s="19" t="b">
        <f t="shared" si="341"/>
        <v>1</v>
      </c>
      <c r="M1797" s="19" t="b">
        <f t="shared" si="342"/>
        <v>1</v>
      </c>
      <c r="N1797" s="19" t="b">
        <f t="shared" si="343"/>
        <v>1</v>
      </c>
      <c r="O1797" s="19" t="b">
        <f t="shared" si="344"/>
        <v>0</v>
      </c>
      <c r="P1797" s="19" t="b">
        <f>IF(B1797="GN",ISNA(VLOOKUP($K1797,'GN codes'!$A:$A,1,FALSE)),ISNA(VLOOKUP($K1797,'Prodcom codes'!$A:$A,1,FALSE)))</f>
        <v>1</v>
      </c>
      <c r="Q1797" s="19" t="b">
        <f t="shared" si="345"/>
        <v>0</v>
      </c>
      <c r="R1797" s="19" t="b">
        <f t="shared" si="346"/>
        <v>0</v>
      </c>
      <c r="S1797" s="19" t="b">
        <f t="shared" si="347"/>
        <v>0</v>
      </c>
      <c r="T1797" s="19" t="b">
        <f t="shared" si="348"/>
        <v>0</v>
      </c>
      <c r="U1797" s="19" t="b">
        <f t="shared" si="349"/>
        <v>0</v>
      </c>
    </row>
    <row r="1798" spans="8:21" x14ac:dyDescent="0.25">
      <c r="H1798" s="13" t="str">
        <f>_xlfn.IFNA(IF(B1798="GN",VLOOKUP($K1798,'GN codes'!$A:$E,3,FALSE),VLOOKUP($K1798,'Prodcom codes'!$A:$F,4,FALSE)),"")</f>
        <v/>
      </c>
      <c r="I1798" s="16" t="str">
        <f t="shared" si="338"/>
        <v/>
      </c>
      <c r="J1798" s="17" t="str">
        <f t="shared" si="339"/>
        <v/>
      </c>
      <c r="K1798" s="13" t="str">
        <f t="shared" si="340"/>
        <v/>
      </c>
      <c r="L1798" s="19" t="b">
        <f t="shared" si="341"/>
        <v>1</v>
      </c>
      <c r="M1798" s="19" t="b">
        <f t="shared" si="342"/>
        <v>1</v>
      </c>
      <c r="N1798" s="19" t="b">
        <f t="shared" si="343"/>
        <v>1</v>
      </c>
      <c r="O1798" s="19" t="b">
        <f t="shared" si="344"/>
        <v>0</v>
      </c>
      <c r="P1798" s="19" t="b">
        <f>IF(B1798="GN",ISNA(VLOOKUP($K1798,'GN codes'!$A:$A,1,FALSE)),ISNA(VLOOKUP($K1798,'Prodcom codes'!$A:$A,1,FALSE)))</f>
        <v>1</v>
      </c>
      <c r="Q1798" s="19" t="b">
        <f t="shared" si="345"/>
        <v>0</v>
      </c>
      <c r="R1798" s="19" t="b">
        <f t="shared" si="346"/>
        <v>0</v>
      </c>
      <c r="S1798" s="19" t="b">
        <f t="shared" si="347"/>
        <v>0</v>
      </c>
      <c r="T1798" s="19" t="b">
        <f t="shared" si="348"/>
        <v>0</v>
      </c>
      <c r="U1798" s="19" t="b">
        <f t="shared" si="349"/>
        <v>0</v>
      </c>
    </row>
    <row r="1799" spans="8:21" x14ac:dyDescent="0.25">
      <c r="H1799" s="13" t="str">
        <f>_xlfn.IFNA(IF(B1799="GN",VLOOKUP($K1799,'GN codes'!$A:$E,3,FALSE),VLOOKUP($K1799,'Prodcom codes'!$A:$F,4,FALSE)),"")</f>
        <v/>
      </c>
      <c r="I1799" s="16" t="str">
        <f t="shared" si="338"/>
        <v/>
      </c>
      <c r="J1799" s="17" t="str">
        <f t="shared" si="339"/>
        <v/>
      </c>
      <c r="K1799" s="13" t="str">
        <f t="shared" si="340"/>
        <v/>
      </c>
      <c r="L1799" s="19" t="b">
        <f t="shared" si="341"/>
        <v>1</v>
      </c>
      <c r="M1799" s="19" t="b">
        <f t="shared" si="342"/>
        <v>1</v>
      </c>
      <c r="N1799" s="19" t="b">
        <f t="shared" si="343"/>
        <v>1</v>
      </c>
      <c r="O1799" s="19" t="b">
        <f t="shared" si="344"/>
        <v>0</v>
      </c>
      <c r="P1799" s="19" t="b">
        <f>IF(B1799="GN",ISNA(VLOOKUP($K1799,'GN codes'!$A:$A,1,FALSE)),ISNA(VLOOKUP($K1799,'Prodcom codes'!$A:$A,1,FALSE)))</f>
        <v>1</v>
      </c>
      <c r="Q1799" s="19" t="b">
        <f t="shared" si="345"/>
        <v>0</v>
      </c>
      <c r="R1799" s="19" t="b">
        <f t="shared" si="346"/>
        <v>0</v>
      </c>
      <c r="S1799" s="19" t="b">
        <f t="shared" si="347"/>
        <v>0</v>
      </c>
      <c r="T1799" s="19" t="b">
        <f t="shared" si="348"/>
        <v>0</v>
      </c>
      <c r="U1799" s="19" t="b">
        <f t="shared" si="349"/>
        <v>0</v>
      </c>
    </row>
    <row r="1800" spans="8:21" x14ac:dyDescent="0.25">
      <c r="H1800" s="13" t="str">
        <f>_xlfn.IFNA(IF(B1800="GN",VLOOKUP($K1800,'GN codes'!$A:$E,3,FALSE),VLOOKUP($K1800,'Prodcom codes'!$A:$F,4,FALSE)),"")</f>
        <v/>
      </c>
      <c r="I1800" s="16" t="str">
        <f t="shared" si="338"/>
        <v/>
      </c>
      <c r="J1800" s="17" t="str">
        <f t="shared" si="339"/>
        <v/>
      </c>
      <c r="K1800" s="13" t="str">
        <f t="shared" si="340"/>
        <v/>
      </c>
      <c r="L1800" s="19" t="b">
        <f t="shared" si="341"/>
        <v>1</v>
      </c>
      <c r="M1800" s="19" t="b">
        <f t="shared" si="342"/>
        <v>1</v>
      </c>
      <c r="N1800" s="19" t="b">
        <f t="shared" si="343"/>
        <v>1</v>
      </c>
      <c r="O1800" s="19" t="b">
        <f t="shared" si="344"/>
        <v>0</v>
      </c>
      <c r="P1800" s="19" t="b">
        <f>IF(B1800="GN",ISNA(VLOOKUP($K1800,'GN codes'!$A:$A,1,FALSE)),ISNA(VLOOKUP($K1800,'Prodcom codes'!$A:$A,1,FALSE)))</f>
        <v>1</v>
      </c>
      <c r="Q1800" s="19" t="b">
        <f t="shared" si="345"/>
        <v>0</v>
      </c>
      <c r="R1800" s="19" t="b">
        <f t="shared" si="346"/>
        <v>0</v>
      </c>
      <c r="S1800" s="19" t="b">
        <f t="shared" si="347"/>
        <v>0</v>
      </c>
      <c r="T1800" s="19" t="b">
        <f t="shared" si="348"/>
        <v>0</v>
      </c>
      <c r="U1800" s="19" t="b">
        <f t="shared" si="349"/>
        <v>0</v>
      </c>
    </row>
    <row r="1801" spans="8:21" x14ac:dyDescent="0.25">
      <c r="H1801" s="13" t="str">
        <f>_xlfn.IFNA(IF(B1801="GN",VLOOKUP($K1801,'GN codes'!$A:$E,3,FALSE),VLOOKUP($K1801,'Prodcom codes'!$A:$F,4,FALSE)),"")</f>
        <v/>
      </c>
      <c r="I1801" s="16" t="str">
        <f t="shared" si="338"/>
        <v/>
      </c>
      <c r="J1801" s="17" t="str">
        <f t="shared" si="339"/>
        <v/>
      </c>
      <c r="K1801" s="13" t="str">
        <f t="shared" si="340"/>
        <v/>
      </c>
      <c r="L1801" s="19" t="b">
        <f t="shared" si="341"/>
        <v>1</v>
      </c>
      <c r="M1801" s="19" t="b">
        <f t="shared" si="342"/>
        <v>1</v>
      </c>
      <c r="N1801" s="19" t="b">
        <f t="shared" si="343"/>
        <v>1</v>
      </c>
      <c r="O1801" s="19" t="b">
        <f t="shared" si="344"/>
        <v>0</v>
      </c>
      <c r="P1801" s="19" t="b">
        <f>IF(B1801="GN",ISNA(VLOOKUP($K1801,'GN codes'!$A:$A,1,FALSE)),ISNA(VLOOKUP($K1801,'Prodcom codes'!$A:$A,1,FALSE)))</f>
        <v>1</v>
      </c>
      <c r="Q1801" s="19" t="b">
        <f t="shared" si="345"/>
        <v>0</v>
      </c>
      <c r="R1801" s="19" t="b">
        <f t="shared" si="346"/>
        <v>0</v>
      </c>
      <c r="S1801" s="19" t="b">
        <f t="shared" si="347"/>
        <v>0</v>
      </c>
      <c r="T1801" s="19" t="b">
        <f t="shared" si="348"/>
        <v>0</v>
      </c>
      <c r="U1801" s="19" t="b">
        <f t="shared" si="349"/>
        <v>0</v>
      </c>
    </row>
    <row r="1802" spans="8:21" x14ac:dyDescent="0.25">
      <c r="H1802" s="13" t="str">
        <f>_xlfn.IFNA(IF(B1802="GN",VLOOKUP($K1802,'GN codes'!$A:$E,3,FALSE),VLOOKUP($K1802,'Prodcom codes'!$A:$F,4,FALSE)),"")</f>
        <v/>
      </c>
      <c r="I1802" s="16" t="str">
        <f t="shared" si="338"/>
        <v/>
      </c>
      <c r="J1802" s="17" t="str">
        <f t="shared" si="339"/>
        <v/>
      </c>
      <c r="K1802" s="13" t="str">
        <f t="shared" si="340"/>
        <v/>
      </c>
      <c r="L1802" s="19" t="b">
        <f t="shared" si="341"/>
        <v>1</v>
      </c>
      <c r="M1802" s="19" t="b">
        <f t="shared" si="342"/>
        <v>1</v>
      </c>
      <c r="N1802" s="19" t="b">
        <f t="shared" si="343"/>
        <v>1</v>
      </c>
      <c r="O1802" s="19" t="b">
        <f t="shared" si="344"/>
        <v>0</v>
      </c>
      <c r="P1802" s="19" t="b">
        <f>IF(B1802="GN",ISNA(VLOOKUP($K1802,'GN codes'!$A:$A,1,FALSE)),ISNA(VLOOKUP($K1802,'Prodcom codes'!$A:$A,1,FALSE)))</f>
        <v>1</v>
      </c>
      <c r="Q1802" s="19" t="b">
        <f t="shared" si="345"/>
        <v>0</v>
      </c>
      <c r="R1802" s="19" t="b">
        <f t="shared" si="346"/>
        <v>0</v>
      </c>
      <c r="S1802" s="19" t="b">
        <f t="shared" si="347"/>
        <v>0</v>
      </c>
      <c r="T1802" s="19" t="b">
        <f t="shared" si="348"/>
        <v>0</v>
      </c>
      <c r="U1802" s="19" t="b">
        <f t="shared" si="349"/>
        <v>0</v>
      </c>
    </row>
    <row r="1803" spans="8:21" x14ac:dyDescent="0.25">
      <c r="H1803" s="13" t="str">
        <f>_xlfn.IFNA(IF(B1803="GN",VLOOKUP($K1803,'GN codes'!$A:$E,3,FALSE),VLOOKUP($K1803,'Prodcom codes'!$A:$F,4,FALSE)),"")</f>
        <v/>
      </c>
      <c r="I1803" s="16" t="str">
        <f t="shared" si="338"/>
        <v/>
      </c>
      <c r="J1803" s="17" t="str">
        <f t="shared" si="339"/>
        <v/>
      </c>
      <c r="K1803" s="13" t="str">
        <f t="shared" si="340"/>
        <v/>
      </c>
      <c r="L1803" s="19" t="b">
        <f t="shared" si="341"/>
        <v>1</v>
      </c>
      <c r="M1803" s="19" t="b">
        <f t="shared" si="342"/>
        <v>1</v>
      </c>
      <c r="N1803" s="19" t="b">
        <f t="shared" si="343"/>
        <v>1</v>
      </c>
      <c r="O1803" s="19" t="b">
        <f t="shared" si="344"/>
        <v>0</v>
      </c>
      <c r="P1803" s="19" t="b">
        <f>IF(B1803="GN",ISNA(VLOOKUP($K1803,'GN codes'!$A:$A,1,FALSE)),ISNA(VLOOKUP($K1803,'Prodcom codes'!$A:$A,1,FALSE)))</f>
        <v>1</v>
      </c>
      <c r="Q1803" s="19" t="b">
        <f t="shared" si="345"/>
        <v>0</v>
      </c>
      <c r="R1803" s="19" t="b">
        <f t="shared" si="346"/>
        <v>0</v>
      </c>
      <c r="S1803" s="19" t="b">
        <f t="shared" si="347"/>
        <v>0</v>
      </c>
      <c r="T1803" s="19" t="b">
        <f t="shared" si="348"/>
        <v>0</v>
      </c>
      <c r="U1803" s="19" t="b">
        <f t="shared" si="349"/>
        <v>0</v>
      </c>
    </row>
    <row r="1804" spans="8:21" x14ac:dyDescent="0.25">
      <c r="H1804" s="13" t="str">
        <f>_xlfn.IFNA(IF(B1804="GN",VLOOKUP($K1804,'GN codes'!$A:$E,3,FALSE),VLOOKUP($K1804,'Prodcom codes'!$A:$F,4,FALSE)),"")</f>
        <v/>
      </c>
      <c r="I1804" s="16" t="str">
        <f t="shared" si="338"/>
        <v/>
      </c>
      <c r="J1804" s="17" t="str">
        <f t="shared" si="339"/>
        <v/>
      </c>
      <c r="K1804" s="13" t="str">
        <f t="shared" si="340"/>
        <v/>
      </c>
      <c r="L1804" s="19" t="b">
        <f t="shared" si="341"/>
        <v>1</v>
      </c>
      <c r="M1804" s="19" t="b">
        <f t="shared" si="342"/>
        <v>1</v>
      </c>
      <c r="N1804" s="19" t="b">
        <f t="shared" si="343"/>
        <v>1</v>
      </c>
      <c r="O1804" s="19" t="b">
        <f t="shared" si="344"/>
        <v>0</v>
      </c>
      <c r="P1804" s="19" t="b">
        <f>IF(B1804="GN",ISNA(VLOOKUP($K1804,'GN codes'!$A:$A,1,FALSE)),ISNA(VLOOKUP($K1804,'Prodcom codes'!$A:$A,1,FALSE)))</f>
        <v>1</v>
      </c>
      <c r="Q1804" s="19" t="b">
        <f t="shared" si="345"/>
        <v>0</v>
      </c>
      <c r="R1804" s="19" t="b">
        <f t="shared" si="346"/>
        <v>0</v>
      </c>
      <c r="S1804" s="19" t="b">
        <f t="shared" si="347"/>
        <v>0</v>
      </c>
      <c r="T1804" s="19" t="b">
        <f t="shared" si="348"/>
        <v>0</v>
      </c>
      <c r="U1804" s="19" t="b">
        <f t="shared" si="349"/>
        <v>0</v>
      </c>
    </row>
    <row r="1805" spans="8:21" x14ac:dyDescent="0.25">
      <c r="H1805" s="13" t="str">
        <f>_xlfn.IFNA(IF(B1805="GN",VLOOKUP($K1805,'GN codes'!$A:$E,3,FALSE),VLOOKUP($K1805,'Prodcom codes'!$A:$F,4,FALSE)),"")</f>
        <v/>
      </c>
      <c r="I1805" s="16" t="str">
        <f t="shared" si="338"/>
        <v/>
      </c>
      <c r="J1805" s="17" t="str">
        <f t="shared" si="339"/>
        <v/>
      </c>
      <c r="K1805" s="13" t="str">
        <f t="shared" si="340"/>
        <v/>
      </c>
      <c r="L1805" s="19" t="b">
        <f t="shared" si="341"/>
        <v>1</v>
      </c>
      <c r="M1805" s="19" t="b">
        <f t="shared" si="342"/>
        <v>1</v>
      </c>
      <c r="N1805" s="19" t="b">
        <f t="shared" si="343"/>
        <v>1</v>
      </c>
      <c r="O1805" s="19" t="b">
        <f t="shared" si="344"/>
        <v>0</v>
      </c>
      <c r="P1805" s="19" t="b">
        <f>IF(B1805="GN",ISNA(VLOOKUP($K1805,'GN codes'!$A:$A,1,FALSE)),ISNA(VLOOKUP($K1805,'Prodcom codes'!$A:$A,1,FALSE)))</f>
        <v>1</v>
      </c>
      <c r="Q1805" s="19" t="b">
        <f t="shared" si="345"/>
        <v>0</v>
      </c>
      <c r="R1805" s="19" t="b">
        <f t="shared" si="346"/>
        <v>0</v>
      </c>
      <c r="S1805" s="19" t="b">
        <f t="shared" si="347"/>
        <v>0</v>
      </c>
      <c r="T1805" s="19" t="b">
        <f t="shared" si="348"/>
        <v>0</v>
      </c>
      <c r="U1805" s="19" t="b">
        <f t="shared" si="349"/>
        <v>0</v>
      </c>
    </row>
    <row r="1806" spans="8:21" x14ac:dyDescent="0.25">
      <c r="H1806" s="13" t="str">
        <f>_xlfn.IFNA(IF(B1806="GN",VLOOKUP($K1806,'GN codes'!$A:$E,3,FALSE),VLOOKUP($K1806,'Prodcom codes'!$A:$F,4,FALSE)),"")</f>
        <v/>
      </c>
      <c r="I1806" s="16" t="str">
        <f t="shared" si="338"/>
        <v/>
      </c>
      <c r="J1806" s="17" t="str">
        <f t="shared" si="339"/>
        <v/>
      </c>
      <c r="K1806" s="13" t="str">
        <f t="shared" si="340"/>
        <v/>
      </c>
      <c r="L1806" s="19" t="b">
        <f t="shared" si="341"/>
        <v>1</v>
      </c>
      <c r="M1806" s="19" t="b">
        <f t="shared" si="342"/>
        <v>1</v>
      </c>
      <c r="N1806" s="19" t="b">
        <f t="shared" si="343"/>
        <v>1</v>
      </c>
      <c r="O1806" s="19" t="b">
        <f t="shared" si="344"/>
        <v>0</v>
      </c>
      <c r="P1806" s="19" t="b">
        <f>IF(B1806="GN",ISNA(VLOOKUP($K1806,'GN codes'!$A:$A,1,FALSE)),ISNA(VLOOKUP($K1806,'Prodcom codes'!$A:$A,1,FALSE)))</f>
        <v>1</v>
      </c>
      <c r="Q1806" s="19" t="b">
        <f t="shared" si="345"/>
        <v>0</v>
      </c>
      <c r="R1806" s="19" t="b">
        <f t="shared" si="346"/>
        <v>0</v>
      </c>
      <c r="S1806" s="19" t="b">
        <f t="shared" si="347"/>
        <v>0</v>
      </c>
      <c r="T1806" s="19" t="b">
        <f t="shared" si="348"/>
        <v>0</v>
      </c>
      <c r="U1806" s="19" t="b">
        <f t="shared" si="349"/>
        <v>0</v>
      </c>
    </row>
    <row r="1807" spans="8:21" x14ac:dyDescent="0.25">
      <c r="H1807" s="13" t="str">
        <f>_xlfn.IFNA(IF(B1807="GN",VLOOKUP($K1807,'GN codes'!$A:$E,3,FALSE),VLOOKUP($K1807,'Prodcom codes'!$A:$F,4,FALSE)),"")</f>
        <v/>
      </c>
      <c r="I1807" s="16" t="str">
        <f t="shared" si="338"/>
        <v/>
      </c>
      <c r="J1807" s="17" t="str">
        <f t="shared" si="339"/>
        <v/>
      </c>
      <c r="K1807" s="13" t="str">
        <f t="shared" si="340"/>
        <v/>
      </c>
      <c r="L1807" s="19" t="b">
        <f t="shared" si="341"/>
        <v>1</v>
      </c>
      <c r="M1807" s="19" t="b">
        <f t="shared" si="342"/>
        <v>1</v>
      </c>
      <c r="N1807" s="19" t="b">
        <f t="shared" si="343"/>
        <v>1</v>
      </c>
      <c r="O1807" s="19" t="b">
        <f t="shared" si="344"/>
        <v>0</v>
      </c>
      <c r="P1807" s="19" t="b">
        <f>IF(B1807="GN",ISNA(VLOOKUP($K1807,'GN codes'!$A:$A,1,FALSE)),ISNA(VLOOKUP($K1807,'Prodcom codes'!$A:$A,1,FALSE)))</f>
        <v>1</v>
      </c>
      <c r="Q1807" s="19" t="b">
        <f t="shared" si="345"/>
        <v>0</v>
      </c>
      <c r="R1807" s="19" t="b">
        <f t="shared" si="346"/>
        <v>0</v>
      </c>
      <c r="S1807" s="19" t="b">
        <f t="shared" si="347"/>
        <v>0</v>
      </c>
      <c r="T1807" s="19" t="b">
        <f t="shared" si="348"/>
        <v>0</v>
      </c>
      <c r="U1807" s="19" t="b">
        <f t="shared" si="349"/>
        <v>0</v>
      </c>
    </row>
    <row r="1808" spans="8:21" x14ac:dyDescent="0.25">
      <c r="H1808" s="13" t="str">
        <f>_xlfn.IFNA(IF(B1808="GN",VLOOKUP($K1808,'GN codes'!$A:$E,3,FALSE),VLOOKUP($K1808,'Prodcom codes'!$A:$F,4,FALSE)),"")</f>
        <v/>
      </c>
      <c r="I1808" s="16" t="str">
        <f t="shared" si="338"/>
        <v/>
      </c>
      <c r="J1808" s="17" t="str">
        <f t="shared" si="339"/>
        <v/>
      </c>
      <c r="K1808" s="13" t="str">
        <f t="shared" si="340"/>
        <v/>
      </c>
      <c r="L1808" s="19" t="b">
        <f t="shared" si="341"/>
        <v>1</v>
      </c>
      <c r="M1808" s="19" t="b">
        <f t="shared" si="342"/>
        <v>1</v>
      </c>
      <c r="N1808" s="19" t="b">
        <f t="shared" si="343"/>
        <v>1</v>
      </c>
      <c r="O1808" s="19" t="b">
        <f t="shared" si="344"/>
        <v>0</v>
      </c>
      <c r="P1808" s="19" t="b">
        <f>IF(B1808="GN",ISNA(VLOOKUP($K1808,'GN codes'!$A:$A,1,FALSE)),ISNA(VLOOKUP($K1808,'Prodcom codes'!$A:$A,1,FALSE)))</f>
        <v>1</v>
      </c>
      <c r="Q1808" s="19" t="b">
        <f t="shared" si="345"/>
        <v>0</v>
      </c>
      <c r="R1808" s="19" t="b">
        <f t="shared" si="346"/>
        <v>0</v>
      </c>
      <c r="S1808" s="19" t="b">
        <f t="shared" si="347"/>
        <v>0</v>
      </c>
      <c r="T1808" s="19" t="b">
        <f t="shared" si="348"/>
        <v>0</v>
      </c>
      <c r="U1808" s="19" t="b">
        <f t="shared" si="349"/>
        <v>0</v>
      </c>
    </row>
    <row r="1809" spans="8:21" x14ac:dyDescent="0.25">
      <c r="H1809" s="13" t="str">
        <f>_xlfn.IFNA(IF(B1809="GN",VLOOKUP($K1809,'GN codes'!$A:$E,3,FALSE),VLOOKUP($K1809,'Prodcom codes'!$A:$F,4,FALSE)),"")</f>
        <v/>
      </c>
      <c r="I1809" s="16" t="str">
        <f t="shared" si="338"/>
        <v/>
      </c>
      <c r="J1809" s="17" t="str">
        <f t="shared" si="339"/>
        <v/>
      </c>
      <c r="K1809" s="13" t="str">
        <f t="shared" si="340"/>
        <v/>
      </c>
      <c r="L1809" s="19" t="b">
        <f t="shared" si="341"/>
        <v>1</v>
      </c>
      <c r="M1809" s="19" t="b">
        <f t="shared" si="342"/>
        <v>1</v>
      </c>
      <c r="N1809" s="19" t="b">
        <f t="shared" si="343"/>
        <v>1</v>
      </c>
      <c r="O1809" s="19" t="b">
        <f t="shared" si="344"/>
        <v>0</v>
      </c>
      <c r="P1809" s="19" t="b">
        <f>IF(B1809="GN",ISNA(VLOOKUP($K1809,'GN codes'!$A:$A,1,FALSE)),ISNA(VLOOKUP($K1809,'Prodcom codes'!$A:$A,1,FALSE)))</f>
        <v>1</v>
      </c>
      <c r="Q1809" s="19" t="b">
        <f t="shared" si="345"/>
        <v>0</v>
      </c>
      <c r="R1809" s="19" t="b">
        <f t="shared" si="346"/>
        <v>0</v>
      </c>
      <c r="S1809" s="19" t="b">
        <f t="shared" si="347"/>
        <v>0</v>
      </c>
      <c r="T1809" s="19" t="b">
        <f t="shared" si="348"/>
        <v>0</v>
      </c>
      <c r="U1809" s="19" t="b">
        <f t="shared" si="349"/>
        <v>0</v>
      </c>
    </row>
    <row r="1810" spans="8:21" x14ac:dyDescent="0.25">
      <c r="H1810" s="13" t="str">
        <f>_xlfn.IFNA(IF(B1810="GN",VLOOKUP($K1810,'GN codes'!$A:$E,3,FALSE),VLOOKUP($K1810,'Prodcom codes'!$A:$F,4,FALSE)),"")</f>
        <v/>
      </c>
      <c r="I1810" s="16" t="str">
        <f t="shared" si="338"/>
        <v/>
      </c>
      <c r="J1810" s="17" t="str">
        <f t="shared" si="339"/>
        <v/>
      </c>
      <c r="K1810" s="13" t="str">
        <f t="shared" si="340"/>
        <v/>
      </c>
      <c r="L1810" s="19" t="b">
        <f t="shared" si="341"/>
        <v>1</v>
      </c>
      <c r="M1810" s="19" t="b">
        <f t="shared" si="342"/>
        <v>1</v>
      </c>
      <c r="N1810" s="19" t="b">
        <f t="shared" si="343"/>
        <v>1</v>
      </c>
      <c r="O1810" s="19" t="b">
        <f t="shared" si="344"/>
        <v>0</v>
      </c>
      <c r="P1810" s="19" t="b">
        <f>IF(B1810="GN",ISNA(VLOOKUP($K1810,'GN codes'!$A:$A,1,FALSE)),ISNA(VLOOKUP($K1810,'Prodcom codes'!$A:$A,1,FALSE)))</f>
        <v>1</v>
      </c>
      <c r="Q1810" s="19" t="b">
        <f t="shared" si="345"/>
        <v>0</v>
      </c>
      <c r="R1810" s="19" t="b">
        <f t="shared" si="346"/>
        <v>0</v>
      </c>
      <c r="S1810" s="19" t="b">
        <f t="shared" si="347"/>
        <v>0</v>
      </c>
      <c r="T1810" s="19" t="b">
        <f t="shared" si="348"/>
        <v>0</v>
      </c>
      <c r="U1810" s="19" t="b">
        <f t="shared" si="349"/>
        <v>0</v>
      </c>
    </row>
    <row r="1811" spans="8:21" x14ac:dyDescent="0.25">
      <c r="H1811" s="13" t="str">
        <f>_xlfn.IFNA(IF(B1811="GN",VLOOKUP($K1811,'GN codes'!$A:$E,3,FALSE),VLOOKUP($K1811,'Prodcom codes'!$A:$F,4,FALSE)),"")</f>
        <v/>
      </c>
      <c r="I1811" s="16" t="str">
        <f t="shared" si="338"/>
        <v/>
      </c>
      <c r="J1811" s="17" t="str">
        <f t="shared" si="339"/>
        <v/>
      </c>
      <c r="K1811" s="13" t="str">
        <f t="shared" si="340"/>
        <v/>
      </c>
      <c r="L1811" s="19" t="b">
        <f t="shared" si="341"/>
        <v>1</v>
      </c>
      <c r="M1811" s="19" t="b">
        <f t="shared" si="342"/>
        <v>1</v>
      </c>
      <c r="N1811" s="19" t="b">
        <f t="shared" si="343"/>
        <v>1</v>
      </c>
      <c r="O1811" s="19" t="b">
        <f t="shared" si="344"/>
        <v>0</v>
      </c>
      <c r="P1811" s="19" t="b">
        <f>IF(B1811="GN",ISNA(VLOOKUP($K1811,'GN codes'!$A:$A,1,FALSE)),ISNA(VLOOKUP($K1811,'Prodcom codes'!$A:$A,1,FALSE)))</f>
        <v>1</v>
      </c>
      <c r="Q1811" s="19" t="b">
        <f t="shared" si="345"/>
        <v>0</v>
      </c>
      <c r="R1811" s="19" t="b">
        <f t="shared" si="346"/>
        <v>0</v>
      </c>
      <c r="S1811" s="19" t="b">
        <f t="shared" si="347"/>
        <v>0</v>
      </c>
      <c r="T1811" s="19" t="b">
        <f t="shared" si="348"/>
        <v>0</v>
      </c>
      <c r="U1811" s="19" t="b">
        <f t="shared" si="349"/>
        <v>0</v>
      </c>
    </row>
    <row r="1812" spans="8:21" x14ac:dyDescent="0.25">
      <c r="H1812" s="13" t="str">
        <f>_xlfn.IFNA(IF(B1812="GN",VLOOKUP($K1812,'GN codes'!$A:$E,3,FALSE),VLOOKUP($K1812,'Prodcom codes'!$A:$F,4,FALSE)),"")</f>
        <v/>
      </c>
      <c r="I1812" s="16" t="str">
        <f t="shared" si="338"/>
        <v/>
      </c>
      <c r="J1812" s="17" t="str">
        <f t="shared" si="339"/>
        <v/>
      </c>
      <c r="K1812" s="13" t="str">
        <f t="shared" si="340"/>
        <v/>
      </c>
      <c r="L1812" s="19" t="b">
        <f t="shared" si="341"/>
        <v>1</v>
      </c>
      <c r="M1812" s="19" t="b">
        <f t="shared" si="342"/>
        <v>1</v>
      </c>
      <c r="N1812" s="19" t="b">
        <f t="shared" si="343"/>
        <v>1</v>
      </c>
      <c r="O1812" s="19" t="b">
        <f t="shared" si="344"/>
        <v>0</v>
      </c>
      <c r="P1812" s="19" t="b">
        <f>IF(B1812="GN",ISNA(VLOOKUP($K1812,'GN codes'!$A:$A,1,FALSE)),ISNA(VLOOKUP($K1812,'Prodcom codes'!$A:$A,1,FALSE)))</f>
        <v>1</v>
      </c>
      <c r="Q1812" s="19" t="b">
        <f t="shared" si="345"/>
        <v>0</v>
      </c>
      <c r="R1812" s="19" t="b">
        <f t="shared" si="346"/>
        <v>0</v>
      </c>
      <c r="S1812" s="19" t="b">
        <f t="shared" si="347"/>
        <v>0</v>
      </c>
      <c r="T1812" s="19" t="b">
        <f t="shared" si="348"/>
        <v>0</v>
      </c>
      <c r="U1812" s="19" t="b">
        <f t="shared" si="349"/>
        <v>0</v>
      </c>
    </row>
    <row r="1813" spans="8:21" x14ac:dyDescent="0.25">
      <c r="H1813" s="13" t="str">
        <f>_xlfn.IFNA(IF(B1813="GN",VLOOKUP($K1813,'GN codes'!$A:$E,3,FALSE),VLOOKUP($K1813,'Prodcom codes'!$A:$F,4,FALSE)),"")</f>
        <v/>
      </c>
      <c r="I1813" s="16" t="str">
        <f t="shared" si="338"/>
        <v/>
      </c>
      <c r="J1813" s="17" t="str">
        <f t="shared" si="339"/>
        <v/>
      </c>
      <c r="K1813" s="13" t="str">
        <f t="shared" si="340"/>
        <v/>
      </c>
      <c r="L1813" s="19" t="b">
        <f t="shared" si="341"/>
        <v>1</v>
      </c>
      <c r="M1813" s="19" t="b">
        <f t="shared" si="342"/>
        <v>1</v>
      </c>
      <c r="N1813" s="19" t="b">
        <f t="shared" si="343"/>
        <v>1</v>
      </c>
      <c r="O1813" s="19" t="b">
        <f t="shared" si="344"/>
        <v>0</v>
      </c>
      <c r="P1813" s="19" t="b">
        <f>IF(B1813="GN",ISNA(VLOOKUP($K1813,'GN codes'!$A:$A,1,FALSE)),ISNA(VLOOKUP($K1813,'Prodcom codes'!$A:$A,1,FALSE)))</f>
        <v>1</v>
      </c>
      <c r="Q1813" s="19" t="b">
        <f t="shared" si="345"/>
        <v>0</v>
      </c>
      <c r="R1813" s="19" t="b">
        <f t="shared" si="346"/>
        <v>0</v>
      </c>
      <c r="S1813" s="19" t="b">
        <f t="shared" si="347"/>
        <v>0</v>
      </c>
      <c r="T1813" s="19" t="b">
        <f t="shared" si="348"/>
        <v>0</v>
      </c>
      <c r="U1813" s="19" t="b">
        <f t="shared" si="349"/>
        <v>0</v>
      </c>
    </row>
    <row r="1814" spans="8:21" x14ac:dyDescent="0.25">
      <c r="H1814" s="13" t="str">
        <f>_xlfn.IFNA(IF(B1814="GN",VLOOKUP($K1814,'GN codes'!$A:$E,3,FALSE),VLOOKUP($K1814,'Prodcom codes'!$A:$F,4,FALSE)),"")</f>
        <v/>
      </c>
      <c r="I1814" s="16" t="str">
        <f t="shared" si="338"/>
        <v/>
      </c>
      <c r="J1814" s="17" t="str">
        <f t="shared" si="339"/>
        <v/>
      </c>
      <c r="K1814" s="13" t="str">
        <f t="shared" si="340"/>
        <v/>
      </c>
      <c r="L1814" s="19" t="b">
        <f t="shared" si="341"/>
        <v>1</v>
      </c>
      <c r="M1814" s="19" t="b">
        <f t="shared" si="342"/>
        <v>1</v>
      </c>
      <c r="N1814" s="19" t="b">
        <f t="shared" si="343"/>
        <v>1</v>
      </c>
      <c r="O1814" s="19" t="b">
        <f t="shared" si="344"/>
        <v>0</v>
      </c>
      <c r="P1814" s="19" t="b">
        <f>IF(B1814="GN",ISNA(VLOOKUP($K1814,'GN codes'!$A:$A,1,FALSE)),ISNA(VLOOKUP($K1814,'Prodcom codes'!$A:$A,1,FALSE)))</f>
        <v>1</v>
      </c>
      <c r="Q1814" s="19" t="b">
        <f t="shared" si="345"/>
        <v>0</v>
      </c>
      <c r="R1814" s="19" t="b">
        <f t="shared" si="346"/>
        <v>0</v>
      </c>
      <c r="S1814" s="19" t="b">
        <f t="shared" si="347"/>
        <v>0</v>
      </c>
      <c r="T1814" s="19" t="b">
        <f t="shared" si="348"/>
        <v>0</v>
      </c>
      <c r="U1814" s="19" t="b">
        <f t="shared" si="349"/>
        <v>0</v>
      </c>
    </row>
    <row r="1815" spans="8:21" x14ac:dyDescent="0.25">
      <c r="H1815" s="13" t="str">
        <f>_xlfn.IFNA(IF(B1815="GN",VLOOKUP($K1815,'GN codes'!$A:$E,3,FALSE),VLOOKUP($K1815,'Prodcom codes'!$A:$F,4,FALSE)),"")</f>
        <v/>
      </c>
      <c r="I1815" s="16" t="str">
        <f t="shared" si="338"/>
        <v/>
      </c>
      <c r="J1815" s="17" t="str">
        <f t="shared" si="339"/>
        <v/>
      </c>
      <c r="K1815" s="13" t="str">
        <f t="shared" si="340"/>
        <v/>
      </c>
      <c r="L1815" s="19" t="b">
        <f t="shared" si="341"/>
        <v>1</v>
      </c>
      <c r="M1815" s="19" t="b">
        <f t="shared" si="342"/>
        <v>1</v>
      </c>
      <c r="N1815" s="19" t="b">
        <f t="shared" si="343"/>
        <v>1</v>
      </c>
      <c r="O1815" s="19" t="b">
        <f t="shared" si="344"/>
        <v>0</v>
      </c>
      <c r="P1815" s="19" t="b">
        <f>IF(B1815="GN",ISNA(VLOOKUP($K1815,'GN codes'!$A:$A,1,FALSE)),ISNA(VLOOKUP($K1815,'Prodcom codes'!$A:$A,1,FALSE)))</f>
        <v>1</v>
      </c>
      <c r="Q1815" s="19" t="b">
        <f t="shared" si="345"/>
        <v>0</v>
      </c>
      <c r="R1815" s="19" t="b">
        <f t="shared" si="346"/>
        <v>0</v>
      </c>
      <c r="S1815" s="19" t="b">
        <f t="shared" si="347"/>
        <v>0</v>
      </c>
      <c r="T1815" s="19" t="b">
        <f t="shared" si="348"/>
        <v>0</v>
      </c>
      <c r="U1815" s="19" t="b">
        <f t="shared" si="349"/>
        <v>0</v>
      </c>
    </row>
    <row r="1816" spans="8:21" x14ac:dyDescent="0.25">
      <c r="H1816" s="13" t="str">
        <f>_xlfn.IFNA(IF(B1816="GN",VLOOKUP($K1816,'GN codes'!$A:$E,3,FALSE),VLOOKUP($K1816,'Prodcom codes'!$A:$F,4,FALSE)),"")</f>
        <v/>
      </c>
      <c r="I1816" s="16" t="str">
        <f t="shared" si="338"/>
        <v/>
      </c>
      <c r="J1816" s="17" t="str">
        <f t="shared" si="339"/>
        <v/>
      </c>
      <c r="K1816" s="13" t="str">
        <f t="shared" si="340"/>
        <v/>
      </c>
      <c r="L1816" s="19" t="b">
        <f t="shared" si="341"/>
        <v>1</v>
      </c>
      <c r="M1816" s="19" t="b">
        <f t="shared" si="342"/>
        <v>1</v>
      </c>
      <c r="N1816" s="19" t="b">
        <f t="shared" si="343"/>
        <v>1</v>
      </c>
      <c r="O1816" s="19" t="b">
        <f t="shared" si="344"/>
        <v>0</v>
      </c>
      <c r="P1816" s="19" t="b">
        <f>IF(B1816="GN",ISNA(VLOOKUP($K1816,'GN codes'!$A:$A,1,FALSE)),ISNA(VLOOKUP($K1816,'Prodcom codes'!$A:$A,1,FALSE)))</f>
        <v>1</v>
      </c>
      <c r="Q1816" s="19" t="b">
        <f t="shared" si="345"/>
        <v>0</v>
      </c>
      <c r="R1816" s="19" t="b">
        <f t="shared" si="346"/>
        <v>0</v>
      </c>
      <c r="S1816" s="19" t="b">
        <f t="shared" si="347"/>
        <v>0</v>
      </c>
      <c r="T1816" s="19" t="b">
        <f t="shared" si="348"/>
        <v>0</v>
      </c>
      <c r="U1816" s="19" t="b">
        <f t="shared" si="349"/>
        <v>0</v>
      </c>
    </row>
    <row r="1817" spans="8:21" x14ac:dyDescent="0.25">
      <c r="H1817" s="13" t="str">
        <f>_xlfn.IFNA(IF(B1817="GN",VLOOKUP($K1817,'GN codes'!$A:$E,3,FALSE),VLOOKUP($K1817,'Prodcom codes'!$A:$F,4,FALSE)),"")</f>
        <v/>
      </c>
      <c r="I1817" s="16" t="str">
        <f t="shared" si="338"/>
        <v/>
      </c>
      <c r="J1817" s="17" t="str">
        <f t="shared" si="339"/>
        <v/>
      </c>
      <c r="K1817" s="13" t="str">
        <f t="shared" si="340"/>
        <v/>
      </c>
      <c r="L1817" s="19" t="b">
        <f t="shared" si="341"/>
        <v>1</v>
      </c>
      <c r="M1817" s="19" t="b">
        <f t="shared" si="342"/>
        <v>1</v>
      </c>
      <c r="N1817" s="19" t="b">
        <f t="shared" si="343"/>
        <v>1</v>
      </c>
      <c r="O1817" s="19" t="b">
        <f t="shared" si="344"/>
        <v>0</v>
      </c>
      <c r="P1817" s="19" t="b">
        <f>IF(B1817="GN",ISNA(VLOOKUP($K1817,'GN codes'!$A:$A,1,FALSE)),ISNA(VLOOKUP($K1817,'Prodcom codes'!$A:$A,1,FALSE)))</f>
        <v>1</v>
      </c>
      <c r="Q1817" s="19" t="b">
        <f t="shared" si="345"/>
        <v>0</v>
      </c>
      <c r="R1817" s="19" t="b">
        <f t="shared" si="346"/>
        <v>0</v>
      </c>
      <c r="S1817" s="19" t="b">
        <f t="shared" si="347"/>
        <v>0</v>
      </c>
      <c r="T1817" s="19" t="b">
        <f t="shared" si="348"/>
        <v>0</v>
      </c>
      <c r="U1817" s="19" t="b">
        <f t="shared" si="349"/>
        <v>0</v>
      </c>
    </row>
    <row r="1818" spans="8:21" x14ac:dyDescent="0.25">
      <c r="H1818" s="13" t="str">
        <f>_xlfn.IFNA(IF(B1818="GN",VLOOKUP($K1818,'GN codes'!$A:$E,3,FALSE),VLOOKUP($K1818,'Prodcom codes'!$A:$F,4,FALSE)),"")</f>
        <v/>
      </c>
      <c r="I1818" s="16" t="str">
        <f t="shared" si="338"/>
        <v/>
      </c>
      <c r="J1818" s="17" t="str">
        <f t="shared" si="339"/>
        <v/>
      </c>
      <c r="K1818" s="13" t="str">
        <f t="shared" si="340"/>
        <v/>
      </c>
      <c r="L1818" s="19" t="b">
        <f t="shared" si="341"/>
        <v>1</v>
      </c>
      <c r="M1818" s="19" t="b">
        <f t="shared" si="342"/>
        <v>1</v>
      </c>
      <c r="N1818" s="19" t="b">
        <f t="shared" si="343"/>
        <v>1</v>
      </c>
      <c r="O1818" s="19" t="b">
        <f t="shared" si="344"/>
        <v>0</v>
      </c>
      <c r="P1818" s="19" t="b">
        <f>IF(B1818="GN",ISNA(VLOOKUP($K1818,'GN codes'!$A:$A,1,FALSE)),ISNA(VLOOKUP($K1818,'Prodcom codes'!$A:$A,1,FALSE)))</f>
        <v>1</v>
      </c>
      <c r="Q1818" s="19" t="b">
        <f t="shared" si="345"/>
        <v>0</v>
      </c>
      <c r="R1818" s="19" t="b">
        <f t="shared" si="346"/>
        <v>0</v>
      </c>
      <c r="S1818" s="19" t="b">
        <f t="shared" si="347"/>
        <v>0</v>
      </c>
      <c r="T1818" s="19" t="b">
        <f t="shared" si="348"/>
        <v>0</v>
      </c>
      <c r="U1818" s="19" t="b">
        <f t="shared" si="349"/>
        <v>0</v>
      </c>
    </row>
    <row r="1819" spans="8:21" x14ac:dyDescent="0.25">
      <c r="H1819" s="13" t="str">
        <f>_xlfn.IFNA(IF(B1819="GN",VLOOKUP($K1819,'GN codes'!$A:$E,3,FALSE),VLOOKUP($K1819,'Prodcom codes'!$A:$F,4,FALSE)),"")</f>
        <v/>
      </c>
      <c r="I1819" s="16" t="str">
        <f t="shared" si="338"/>
        <v/>
      </c>
      <c r="J1819" s="17" t="str">
        <f t="shared" si="339"/>
        <v/>
      </c>
      <c r="K1819" s="13" t="str">
        <f t="shared" si="340"/>
        <v/>
      </c>
      <c r="L1819" s="19" t="b">
        <f t="shared" si="341"/>
        <v>1</v>
      </c>
      <c r="M1819" s="19" t="b">
        <f t="shared" si="342"/>
        <v>1</v>
      </c>
      <c r="N1819" s="19" t="b">
        <f t="shared" si="343"/>
        <v>1</v>
      </c>
      <c r="O1819" s="19" t="b">
        <f t="shared" si="344"/>
        <v>0</v>
      </c>
      <c r="P1819" s="19" t="b">
        <f>IF(B1819="GN",ISNA(VLOOKUP($K1819,'GN codes'!$A:$A,1,FALSE)),ISNA(VLOOKUP($K1819,'Prodcom codes'!$A:$A,1,FALSE)))</f>
        <v>1</v>
      </c>
      <c r="Q1819" s="19" t="b">
        <f t="shared" si="345"/>
        <v>0</v>
      </c>
      <c r="R1819" s="19" t="b">
        <f t="shared" si="346"/>
        <v>0</v>
      </c>
      <c r="S1819" s="19" t="b">
        <f t="shared" si="347"/>
        <v>0</v>
      </c>
      <c r="T1819" s="19" t="b">
        <f t="shared" si="348"/>
        <v>0</v>
      </c>
      <c r="U1819" s="19" t="b">
        <f t="shared" si="349"/>
        <v>0</v>
      </c>
    </row>
    <row r="1820" spans="8:21" x14ac:dyDescent="0.25">
      <c r="H1820" s="13" t="str">
        <f>_xlfn.IFNA(IF(B1820="GN",VLOOKUP($K1820,'GN codes'!$A:$E,3,FALSE),VLOOKUP($K1820,'Prodcom codes'!$A:$F,4,FALSE)),"")</f>
        <v/>
      </c>
      <c r="I1820" s="16" t="str">
        <f t="shared" si="338"/>
        <v/>
      </c>
      <c r="J1820" s="17" t="str">
        <f t="shared" si="339"/>
        <v/>
      </c>
      <c r="K1820" s="13" t="str">
        <f t="shared" si="340"/>
        <v/>
      </c>
      <c r="L1820" s="19" t="b">
        <f t="shared" si="341"/>
        <v>1</v>
      </c>
      <c r="M1820" s="19" t="b">
        <f t="shared" si="342"/>
        <v>1</v>
      </c>
      <c r="N1820" s="19" t="b">
        <f t="shared" si="343"/>
        <v>1</v>
      </c>
      <c r="O1820" s="19" t="b">
        <f t="shared" si="344"/>
        <v>0</v>
      </c>
      <c r="P1820" s="19" t="b">
        <f>IF(B1820="GN",ISNA(VLOOKUP($K1820,'GN codes'!$A:$A,1,FALSE)),ISNA(VLOOKUP($K1820,'Prodcom codes'!$A:$A,1,FALSE)))</f>
        <v>1</v>
      </c>
      <c r="Q1820" s="19" t="b">
        <f t="shared" si="345"/>
        <v>0</v>
      </c>
      <c r="R1820" s="19" t="b">
        <f t="shared" si="346"/>
        <v>0</v>
      </c>
      <c r="S1820" s="19" t="b">
        <f t="shared" si="347"/>
        <v>0</v>
      </c>
      <c r="T1820" s="19" t="b">
        <f t="shared" si="348"/>
        <v>0</v>
      </c>
      <c r="U1820" s="19" t="b">
        <f t="shared" si="349"/>
        <v>0</v>
      </c>
    </row>
    <row r="1821" spans="8:21" x14ac:dyDescent="0.25">
      <c r="H1821" s="13" t="str">
        <f>_xlfn.IFNA(IF(B1821="GN",VLOOKUP($K1821,'GN codes'!$A:$E,3,FALSE),VLOOKUP($K1821,'Prodcom codes'!$A:$F,4,FALSE)),"")</f>
        <v/>
      </c>
      <c r="I1821" s="16" t="str">
        <f t="shared" si="338"/>
        <v/>
      </c>
      <c r="J1821" s="17" t="str">
        <f t="shared" si="339"/>
        <v/>
      </c>
      <c r="K1821" s="13" t="str">
        <f t="shared" si="340"/>
        <v/>
      </c>
      <c r="L1821" s="19" t="b">
        <f t="shared" si="341"/>
        <v>1</v>
      </c>
      <c r="M1821" s="19" t="b">
        <f t="shared" si="342"/>
        <v>1</v>
      </c>
      <c r="N1821" s="19" t="b">
        <f t="shared" si="343"/>
        <v>1</v>
      </c>
      <c r="O1821" s="19" t="b">
        <f t="shared" si="344"/>
        <v>0</v>
      </c>
      <c r="P1821" s="19" t="b">
        <f>IF(B1821="GN",ISNA(VLOOKUP($K1821,'GN codes'!$A:$A,1,FALSE)),ISNA(VLOOKUP($K1821,'Prodcom codes'!$A:$A,1,FALSE)))</f>
        <v>1</v>
      </c>
      <c r="Q1821" s="19" t="b">
        <f t="shared" si="345"/>
        <v>0</v>
      </c>
      <c r="R1821" s="19" t="b">
        <f t="shared" si="346"/>
        <v>0</v>
      </c>
      <c r="S1821" s="19" t="b">
        <f t="shared" si="347"/>
        <v>0</v>
      </c>
      <c r="T1821" s="19" t="b">
        <f t="shared" si="348"/>
        <v>0</v>
      </c>
      <c r="U1821" s="19" t="b">
        <f t="shared" si="349"/>
        <v>0</v>
      </c>
    </row>
    <row r="1822" spans="8:21" x14ac:dyDescent="0.25">
      <c r="H1822" s="13" t="str">
        <f>_xlfn.IFNA(IF(B1822="GN",VLOOKUP($K1822,'GN codes'!$A:$E,3,FALSE),VLOOKUP($K1822,'Prodcom codes'!$A:$F,4,FALSE)),"")</f>
        <v/>
      </c>
      <c r="I1822" s="16" t="str">
        <f t="shared" si="338"/>
        <v/>
      </c>
      <c r="J1822" s="17" t="str">
        <f t="shared" si="339"/>
        <v/>
      </c>
      <c r="K1822" s="13" t="str">
        <f t="shared" si="340"/>
        <v/>
      </c>
      <c r="L1822" s="19" t="b">
        <f t="shared" si="341"/>
        <v>1</v>
      </c>
      <c r="M1822" s="19" t="b">
        <f t="shared" si="342"/>
        <v>1</v>
      </c>
      <c r="N1822" s="19" t="b">
        <f t="shared" si="343"/>
        <v>1</v>
      </c>
      <c r="O1822" s="19" t="b">
        <f t="shared" si="344"/>
        <v>0</v>
      </c>
      <c r="P1822" s="19" t="b">
        <f>IF(B1822="GN",ISNA(VLOOKUP($K1822,'GN codes'!$A:$A,1,FALSE)),ISNA(VLOOKUP($K1822,'Prodcom codes'!$A:$A,1,FALSE)))</f>
        <v>1</v>
      </c>
      <c r="Q1822" s="19" t="b">
        <f t="shared" si="345"/>
        <v>0</v>
      </c>
      <c r="R1822" s="19" t="b">
        <f t="shared" si="346"/>
        <v>0</v>
      </c>
      <c r="S1822" s="19" t="b">
        <f t="shared" si="347"/>
        <v>0</v>
      </c>
      <c r="T1822" s="19" t="b">
        <f t="shared" si="348"/>
        <v>0</v>
      </c>
      <c r="U1822" s="19" t="b">
        <f t="shared" si="349"/>
        <v>0</v>
      </c>
    </row>
    <row r="1823" spans="8:21" x14ac:dyDescent="0.25">
      <c r="H1823" s="13" t="str">
        <f>_xlfn.IFNA(IF(B1823="GN",VLOOKUP($K1823,'GN codes'!$A:$E,3,FALSE),VLOOKUP($K1823,'Prodcom codes'!$A:$F,4,FALSE)),"")</f>
        <v/>
      </c>
      <c r="I1823" s="16" t="str">
        <f t="shared" si="338"/>
        <v/>
      </c>
      <c r="J1823" s="17" t="str">
        <f t="shared" si="339"/>
        <v/>
      </c>
      <c r="K1823" s="13" t="str">
        <f t="shared" si="340"/>
        <v/>
      </c>
      <c r="L1823" s="19" t="b">
        <f t="shared" si="341"/>
        <v>1</v>
      </c>
      <c r="M1823" s="19" t="b">
        <f t="shared" si="342"/>
        <v>1</v>
      </c>
      <c r="N1823" s="19" t="b">
        <f t="shared" si="343"/>
        <v>1</v>
      </c>
      <c r="O1823" s="19" t="b">
        <f t="shared" si="344"/>
        <v>0</v>
      </c>
      <c r="P1823" s="19" t="b">
        <f>IF(B1823="GN",ISNA(VLOOKUP($K1823,'GN codes'!$A:$A,1,FALSE)),ISNA(VLOOKUP($K1823,'Prodcom codes'!$A:$A,1,FALSE)))</f>
        <v>1</v>
      </c>
      <c r="Q1823" s="19" t="b">
        <f t="shared" si="345"/>
        <v>0</v>
      </c>
      <c r="R1823" s="19" t="b">
        <f t="shared" si="346"/>
        <v>0</v>
      </c>
      <c r="S1823" s="19" t="b">
        <f t="shared" si="347"/>
        <v>0</v>
      </c>
      <c r="T1823" s="19" t="b">
        <f t="shared" si="348"/>
        <v>0</v>
      </c>
      <c r="U1823" s="19" t="b">
        <f t="shared" si="349"/>
        <v>0</v>
      </c>
    </row>
    <row r="1824" spans="8:21" x14ac:dyDescent="0.25">
      <c r="H1824" s="13" t="str">
        <f>_xlfn.IFNA(IF(B1824="GN",VLOOKUP($K1824,'GN codes'!$A:$E,3,FALSE),VLOOKUP($K1824,'Prodcom codes'!$A:$F,4,FALSE)),"")</f>
        <v/>
      </c>
      <c r="I1824" s="16" t="str">
        <f t="shared" si="338"/>
        <v/>
      </c>
      <c r="J1824" s="17" t="str">
        <f t="shared" si="339"/>
        <v/>
      </c>
      <c r="K1824" s="13" t="str">
        <f t="shared" si="340"/>
        <v/>
      </c>
      <c r="L1824" s="19" t="b">
        <f t="shared" si="341"/>
        <v>1</v>
      </c>
      <c r="M1824" s="19" t="b">
        <f t="shared" si="342"/>
        <v>1</v>
      </c>
      <c r="N1824" s="19" t="b">
        <f t="shared" si="343"/>
        <v>1</v>
      </c>
      <c r="O1824" s="19" t="b">
        <f t="shared" si="344"/>
        <v>0</v>
      </c>
      <c r="P1824" s="19" t="b">
        <f>IF(B1824="GN",ISNA(VLOOKUP($K1824,'GN codes'!$A:$A,1,FALSE)),ISNA(VLOOKUP($K1824,'Prodcom codes'!$A:$A,1,FALSE)))</f>
        <v>1</v>
      </c>
      <c r="Q1824" s="19" t="b">
        <f t="shared" si="345"/>
        <v>0</v>
      </c>
      <c r="R1824" s="19" t="b">
        <f t="shared" si="346"/>
        <v>0</v>
      </c>
      <c r="S1824" s="19" t="b">
        <f t="shared" si="347"/>
        <v>0</v>
      </c>
      <c r="T1824" s="19" t="b">
        <f t="shared" si="348"/>
        <v>0</v>
      </c>
      <c r="U1824" s="19" t="b">
        <f t="shared" si="349"/>
        <v>0</v>
      </c>
    </row>
    <row r="1825" spans="8:21" x14ac:dyDescent="0.25">
      <c r="H1825" s="13" t="str">
        <f>_xlfn.IFNA(IF(B1825="GN",VLOOKUP($K1825,'GN codes'!$A:$E,3,FALSE),VLOOKUP($K1825,'Prodcom codes'!$A:$F,4,FALSE)),"")</f>
        <v/>
      </c>
      <c r="I1825" s="16" t="str">
        <f t="shared" si="338"/>
        <v/>
      </c>
      <c r="J1825" s="17" t="str">
        <f t="shared" si="339"/>
        <v/>
      </c>
      <c r="K1825" s="13" t="str">
        <f t="shared" si="340"/>
        <v/>
      </c>
      <c r="L1825" s="19" t="b">
        <f t="shared" si="341"/>
        <v>1</v>
      </c>
      <c r="M1825" s="19" t="b">
        <f t="shared" si="342"/>
        <v>1</v>
      </c>
      <c r="N1825" s="19" t="b">
        <f t="shared" si="343"/>
        <v>1</v>
      </c>
      <c r="O1825" s="19" t="b">
        <f t="shared" si="344"/>
        <v>0</v>
      </c>
      <c r="P1825" s="19" t="b">
        <f>IF(B1825="GN",ISNA(VLOOKUP($K1825,'GN codes'!$A:$A,1,FALSE)),ISNA(VLOOKUP($K1825,'Prodcom codes'!$A:$A,1,FALSE)))</f>
        <v>1</v>
      </c>
      <c r="Q1825" s="19" t="b">
        <f t="shared" si="345"/>
        <v>0</v>
      </c>
      <c r="R1825" s="19" t="b">
        <f t="shared" si="346"/>
        <v>0</v>
      </c>
      <c r="S1825" s="19" t="b">
        <f t="shared" si="347"/>
        <v>0</v>
      </c>
      <c r="T1825" s="19" t="b">
        <f t="shared" si="348"/>
        <v>0</v>
      </c>
      <c r="U1825" s="19" t="b">
        <f t="shared" si="349"/>
        <v>0</v>
      </c>
    </row>
    <row r="1826" spans="8:21" x14ac:dyDescent="0.25">
      <c r="H1826" s="13" t="str">
        <f>_xlfn.IFNA(IF(B1826="GN",VLOOKUP($K1826,'GN codes'!$A:$E,3,FALSE),VLOOKUP($K1826,'Prodcom codes'!$A:$F,4,FALSE)),"")</f>
        <v/>
      </c>
      <c r="I1826" s="16" t="str">
        <f t="shared" si="338"/>
        <v/>
      </c>
      <c r="J1826" s="17" t="str">
        <f t="shared" si="339"/>
        <v/>
      </c>
      <c r="K1826" s="13" t="str">
        <f t="shared" si="340"/>
        <v/>
      </c>
      <c r="L1826" s="19" t="b">
        <f t="shared" si="341"/>
        <v>1</v>
      </c>
      <c r="M1826" s="19" t="b">
        <f t="shared" si="342"/>
        <v>1</v>
      </c>
      <c r="N1826" s="19" t="b">
        <f t="shared" si="343"/>
        <v>1</v>
      </c>
      <c r="O1826" s="19" t="b">
        <f t="shared" si="344"/>
        <v>0</v>
      </c>
      <c r="P1826" s="19" t="b">
        <f>IF(B1826="GN",ISNA(VLOOKUP($K1826,'GN codes'!$A:$A,1,FALSE)),ISNA(VLOOKUP($K1826,'Prodcom codes'!$A:$A,1,FALSE)))</f>
        <v>1</v>
      </c>
      <c r="Q1826" s="19" t="b">
        <f t="shared" si="345"/>
        <v>0</v>
      </c>
      <c r="R1826" s="19" t="b">
        <f t="shared" si="346"/>
        <v>0</v>
      </c>
      <c r="S1826" s="19" t="b">
        <f t="shared" si="347"/>
        <v>0</v>
      </c>
      <c r="T1826" s="19" t="b">
        <f t="shared" si="348"/>
        <v>0</v>
      </c>
      <c r="U1826" s="19" t="b">
        <f t="shared" si="349"/>
        <v>0</v>
      </c>
    </row>
    <row r="1827" spans="8:21" x14ac:dyDescent="0.25">
      <c r="H1827" s="13" t="str">
        <f>_xlfn.IFNA(IF(B1827="GN",VLOOKUP($K1827,'GN codes'!$A:$E,3,FALSE),VLOOKUP($K1827,'Prodcom codes'!$A:$F,4,FALSE)),"")</f>
        <v/>
      </c>
      <c r="I1827" s="16" t="str">
        <f t="shared" si="338"/>
        <v/>
      </c>
      <c r="J1827" s="17" t="str">
        <f t="shared" si="339"/>
        <v/>
      </c>
      <c r="K1827" s="13" t="str">
        <f t="shared" si="340"/>
        <v/>
      </c>
      <c r="L1827" s="19" t="b">
        <f t="shared" si="341"/>
        <v>1</v>
      </c>
      <c r="M1827" s="19" t="b">
        <f t="shared" si="342"/>
        <v>1</v>
      </c>
      <c r="N1827" s="19" t="b">
        <f t="shared" si="343"/>
        <v>1</v>
      </c>
      <c r="O1827" s="19" t="b">
        <f t="shared" si="344"/>
        <v>0</v>
      </c>
      <c r="P1827" s="19" t="b">
        <f>IF(B1827="GN",ISNA(VLOOKUP($K1827,'GN codes'!$A:$A,1,FALSE)),ISNA(VLOOKUP($K1827,'Prodcom codes'!$A:$A,1,FALSE)))</f>
        <v>1</v>
      </c>
      <c r="Q1827" s="19" t="b">
        <f t="shared" si="345"/>
        <v>0</v>
      </c>
      <c r="R1827" s="19" t="b">
        <f t="shared" si="346"/>
        <v>0</v>
      </c>
      <c r="S1827" s="19" t="b">
        <f t="shared" si="347"/>
        <v>0</v>
      </c>
      <c r="T1827" s="19" t="b">
        <f t="shared" si="348"/>
        <v>0</v>
      </c>
      <c r="U1827" s="19" t="b">
        <f t="shared" si="349"/>
        <v>0</v>
      </c>
    </row>
    <row r="1828" spans="8:21" x14ac:dyDescent="0.25">
      <c r="H1828" s="13" t="str">
        <f>_xlfn.IFNA(IF(B1828="GN",VLOOKUP($K1828,'GN codes'!$A:$E,3,FALSE),VLOOKUP($K1828,'Prodcom codes'!$A:$F,4,FALSE)),"")</f>
        <v/>
      </c>
      <c r="I1828" s="16" t="str">
        <f t="shared" si="338"/>
        <v/>
      </c>
      <c r="J1828" s="17" t="str">
        <f t="shared" si="339"/>
        <v/>
      </c>
      <c r="K1828" s="13" t="str">
        <f t="shared" si="340"/>
        <v/>
      </c>
      <c r="L1828" s="19" t="b">
        <f t="shared" si="341"/>
        <v>1</v>
      </c>
      <c r="M1828" s="19" t="b">
        <f t="shared" si="342"/>
        <v>1</v>
      </c>
      <c r="N1828" s="19" t="b">
        <f t="shared" si="343"/>
        <v>1</v>
      </c>
      <c r="O1828" s="19" t="b">
        <f t="shared" si="344"/>
        <v>0</v>
      </c>
      <c r="P1828" s="19" t="b">
        <f>IF(B1828="GN",ISNA(VLOOKUP($K1828,'GN codes'!$A:$A,1,FALSE)),ISNA(VLOOKUP($K1828,'Prodcom codes'!$A:$A,1,FALSE)))</f>
        <v>1</v>
      </c>
      <c r="Q1828" s="19" t="b">
        <f t="shared" si="345"/>
        <v>0</v>
      </c>
      <c r="R1828" s="19" t="b">
        <f t="shared" si="346"/>
        <v>0</v>
      </c>
      <c r="S1828" s="19" t="b">
        <f t="shared" si="347"/>
        <v>0</v>
      </c>
      <c r="T1828" s="19" t="b">
        <f t="shared" si="348"/>
        <v>0</v>
      </c>
      <c r="U1828" s="19" t="b">
        <f t="shared" si="349"/>
        <v>0</v>
      </c>
    </row>
    <row r="1829" spans="8:21" x14ac:dyDescent="0.25">
      <c r="H1829" s="13" t="str">
        <f>_xlfn.IFNA(IF(B1829="GN",VLOOKUP($K1829,'GN codes'!$A:$E,3,FALSE),VLOOKUP($K1829,'Prodcom codes'!$A:$F,4,FALSE)),"")</f>
        <v/>
      </c>
      <c r="I1829" s="16" t="str">
        <f t="shared" si="338"/>
        <v/>
      </c>
      <c r="J1829" s="17" t="str">
        <f t="shared" si="339"/>
        <v/>
      </c>
      <c r="K1829" s="13" t="str">
        <f t="shared" si="340"/>
        <v/>
      </c>
      <c r="L1829" s="19" t="b">
        <f t="shared" si="341"/>
        <v>1</v>
      </c>
      <c r="M1829" s="19" t="b">
        <f t="shared" si="342"/>
        <v>1</v>
      </c>
      <c r="N1829" s="19" t="b">
        <f t="shared" si="343"/>
        <v>1</v>
      </c>
      <c r="O1829" s="19" t="b">
        <f t="shared" si="344"/>
        <v>0</v>
      </c>
      <c r="P1829" s="19" t="b">
        <f>IF(B1829="GN",ISNA(VLOOKUP($K1829,'GN codes'!$A:$A,1,FALSE)),ISNA(VLOOKUP($K1829,'Prodcom codes'!$A:$A,1,FALSE)))</f>
        <v>1</v>
      </c>
      <c r="Q1829" s="19" t="b">
        <f t="shared" si="345"/>
        <v>0</v>
      </c>
      <c r="R1829" s="19" t="b">
        <f t="shared" si="346"/>
        <v>0</v>
      </c>
      <c r="S1829" s="19" t="b">
        <f t="shared" si="347"/>
        <v>0</v>
      </c>
      <c r="T1829" s="19" t="b">
        <f t="shared" si="348"/>
        <v>0</v>
      </c>
      <c r="U1829" s="19" t="b">
        <f t="shared" si="349"/>
        <v>0</v>
      </c>
    </row>
    <row r="1830" spans="8:21" x14ac:dyDescent="0.25">
      <c r="H1830" s="13" t="str">
        <f>_xlfn.IFNA(IF(B1830="GN",VLOOKUP($K1830,'GN codes'!$A:$E,3,FALSE),VLOOKUP($K1830,'Prodcom codes'!$A:$F,4,FALSE)),"")</f>
        <v/>
      </c>
      <c r="I1830" s="16" t="str">
        <f t="shared" si="338"/>
        <v/>
      </c>
      <c r="J1830" s="17" t="str">
        <f t="shared" si="339"/>
        <v/>
      </c>
      <c r="K1830" s="13" t="str">
        <f t="shared" si="340"/>
        <v/>
      </c>
      <c r="L1830" s="19" t="b">
        <f t="shared" si="341"/>
        <v>1</v>
      </c>
      <c r="M1830" s="19" t="b">
        <f t="shared" si="342"/>
        <v>1</v>
      </c>
      <c r="N1830" s="19" t="b">
        <f t="shared" si="343"/>
        <v>1</v>
      </c>
      <c r="O1830" s="19" t="b">
        <f t="shared" si="344"/>
        <v>0</v>
      </c>
      <c r="P1830" s="19" t="b">
        <f>IF(B1830="GN",ISNA(VLOOKUP($K1830,'GN codes'!$A:$A,1,FALSE)),ISNA(VLOOKUP($K1830,'Prodcom codes'!$A:$A,1,FALSE)))</f>
        <v>1</v>
      </c>
      <c r="Q1830" s="19" t="b">
        <f t="shared" si="345"/>
        <v>0</v>
      </c>
      <c r="R1830" s="19" t="b">
        <f t="shared" si="346"/>
        <v>0</v>
      </c>
      <c r="S1830" s="19" t="b">
        <f t="shared" si="347"/>
        <v>0</v>
      </c>
      <c r="T1830" s="19" t="b">
        <f t="shared" si="348"/>
        <v>0</v>
      </c>
      <c r="U1830" s="19" t="b">
        <f t="shared" si="349"/>
        <v>0</v>
      </c>
    </row>
    <row r="1831" spans="8:21" x14ac:dyDescent="0.25">
      <c r="H1831" s="13" t="str">
        <f>_xlfn.IFNA(IF(B1831="GN",VLOOKUP($K1831,'GN codes'!$A:$E,3,FALSE),VLOOKUP($K1831,'Prodcom codes'!$A:$F,4,FALSE)),"")</f>
        <v/>
      </c>
      <c r="I1831" s="16" t="str">
        <f t="shared" si="338"/>
        <v/>
      </c>
      <c r="J1831" s="17" t="str">
        <f t="shared" si="339"/>
        <v/>
      </c>
      <c r="K1831" s="13" t="str">
        <f t="shared" si="340"/>
        <v/>
      </c>
      <c r="L1831" s="19" t="b">
        <f t="shared" si="341"/>
        <v>1</v>
      </c>
      <c r="M1831" s="19" t="b">
        <f t="shared" si="342"/>
        <v>1</v>
      </c>
      <c r="N1831" s="19" t="b">
        <f t="shared" si="343"/>
        <v>1</v>
      </c>
      <c r="O1831" s="19" t="b">
        <f t="shared" si="344"/>
        <v>0</v>
      </c>
      <c r="P1831" s="19" t="b">
        <f>IF(B1831="GN",ISNA(VLOOKUP($K1831,'GN codes'!$A:$A,1,FALSE)),ISNA(VLOOKUP($K1831,'Prodcom codes'!$A:$A,1,FALSE)))</f>
        <v>1</v>
      </c>
      <c r="Q1831" s="19" t="b">
        <f t="shared" si="345"/>
        <v>0</v>
      </c>
      <c r="R1831" s="19" t="b">
        <f t="shared" si="346"/>
        <v>0</v>
      </c>
      <c r="S1831" s="19" t="b">
        <f t="shared" si="347"/>
        <v>0</v>
      </c>
      <c r="T1831" s="19" t="b">
        <f t="shared" si="348"/>
        <v>0</v>
      </c>
      <c r="U1831" s="19" t="b">
        <f t="shared" si="349"/>
        <v>0</v>
      </c>
    </row>
    <row r="1832" spans="8:21" x14ac:dyDescent="0.25">
      <c r="H1832" s="13" t="str">
        <f>_xlfn.IFNA(IF(B1832="GN",VLOOKUP($K1832,'GN codes'!$A:$E,3,FALSE),VLOOKUP($K1832,'Prodcom codes'!$A:$F,4,FALSE)),"")</f>
        <v/>
      </c>
      <c r="I1832" s="16" t="str">
        <f t="shared" si="338"/>
        <v/>
      </c>
      <c r="J1832" s="17" t="str">
        <f t="shared" si="339"/>
        <v/>
      </c>
      <c r="K1832" s="13" t="str">
        <f t="shared" si="340"/>
        <v/>
      </c>
      <c r="L1832" s="19" t="b">
        <f t="shared" si="341"/>
        <v>1</v>
      </c>
      <c r="M1832" s="19" t="b">
        <f t="shared" si="342"/>
        <v>1</v>
      </c>
      <c r="N1832" s="19" t="b">
        <f t="shared" si="343"/>
        <v>1</v>
      </c>
      <c r="O1832" s="19" t="b">
        <f t="shared" si="344"/>
        <v>0</v>
      </c>
      <c r="P1832" s="19" t="b">
        <f>IF(B1832="GN",ISNA(VLOOKUP($K1832,'GN codes'!$A:$A,1,FALSE)),ISNA(VLOOKUP($K1832,'Prodcom codes'!$A:$A,1,FALSE)))</f>
        <v>1</v>
      </c>
      <c r="Q1832" s="19" t="b">
        <f t="shared" si="345"/>
        <v>0</v>
      </c>
      <c r="R1832" s="19" t="b">
        <f t="shared" si="346"/>
        <v>0</v>
      </c>
      <c r="S1832" s="19" t="b">
        <f t="shared" si="347"/>
        <v>0</v>
      </c>
      <c r="T1832" s="19" t="b">
        <f t="shared" si="348"/>
        <v>0</v>
      </c>
      <c r="U1832" s="19" t="b">
        <f t="shared" si="349"/>
        <v>0</v>
      </c>
    </row>
    <row r="1833" spans="8:21" x14ac:dyDescent="0.25">
      <c r="H1833" s="13" t="str">
        <f>_xlfn.IFNA(IF(B1833="GN",VLOOKUP($K1833,'GN codes'!$A:$E,3,FALSE),VLOOKUP($K1833,'Prodcom codes'!$A:$F,4,FALSE)),"")</f>
        <v/>
      </c>
      <c r="I1833" s="16" t="str">
        <f t="shared" si="338"/>
        <v/>
      </c>
      <c r="J1833" s="17" t="str">
        <f t="shared" si="339"/>
        <v/>
      </c>
      <c r="K1833" s="13" t="str">
        <f t="shared" si="340"/>
        <v/>
      </c>
      <c r="L1833" s="19" t="b">
        <f t="shared" si="341"/>
        <v>1</v>
      </c>
      <c r="M1833" s="19" t="b">
        <f t="shared" si="342"/>
        <v>1</v>
      </c>
      <c r="N1833" s="19" t="b">
        <f t="shared" si="343"/>
        <v>1</v>
      </c>
      <c r="O1833" s="19" t="b">
        <f t="shared" si="344"/>
        <v>0</v>
      </c>
      <c r="P1833" s="19" t="b">
        <f>IF(B1833="GN",ISNA(VLOOKUP($K1833,'GN codes'!$A:$A,1,FALSE)),ISNA(VLOOKUP($K1833,'Prodcom codes'!$A:$A,1,FALSE)))</f>
        <v>1</v>
      </c>
      <c r="Q1833" s="19" t="b">
        <f t="shared" si="345"/>
        <v>0</v>
      </c>
      <c r="R1833" s="19" t="b">
        <f t="shared" si="346"/>
        <v>0</v>
      </c>
      <c r="S1833" s="19" t="b">
        <f t="shared" si="347"/>
        <v>0</v>
      </c>
      <c r="T1833" s="19" t="b">
        <f t="shared" si="348"/>
        <v>0</v>
      </c>
      <c r="U1833" s="19" t="b">
        <f t="shared" si="349"/>
        <v>0</v>
      </c>
    </row>
    <row r="1834" spans="8:21" x14ac:dyDescent="0.25">
      <c r="H1834" s="13" t="str">
        <f>_xlfn.IFNA(IF(B1834="GN",VLOOKUP($K1834,'GN codes'!$A:$E,3,FALSE),VLOOKUP($K1834,'Prodcom codes'!$A:$F,4,FALSE)),"")</f>
        <v/>
      </c>
      <c r="I1834" s="16" t="str">
        <f t="shared" si="338"/>
        <v/>
      </c>
      <c r="J1834" s="17" t="str">
        <f t="shared" si="339"/>
        <v/>
      </c>
      <c r="K1834" s="13" t="str">
        <f t="shared" si="340"/>
        <v/>
      </c>
      <c r="L1834" s="19" t="b">
        <f t="shared" si="341"/>
        <v>1</v>
      </c>
      <c r="M1834" s="19" t="b">
        <f t="shared" si="342"/>
        <v>1</v>
      </c>
      <c r="N1834" s="19" t="b">
        <f t="shared" si="343"/>
        <v>1</v>
      </c>
      <c r="O1834" s="19" t="b">
        <f t="shared" si="344"/>
        <v>0</v>
      </c>
      <c r="P1834" s="19" t="b">
        <f>IF(B1834="GN",ISNA(VLOOKUP($K1834,'GN codes'!$A:$A,1,FALSE)),ISNA(VLOOKUP($K1834,'Prodcom codes'!$A:$A,1,FALSE)))</f>
        <v>1</v>
      </c>
      <c r="Q1834" s="19" t="b">
        <f t="shared" si="345"/>
        <v>0</v>
      </c>
      <c r="R1834" s="19" t="b">
        <f t="shared" si="346"/>
        <v>0</v>
      </c>
      <c r="S1834" s="19" t="b">
        <f t="shared" si="347"/>
        <v>0</v>
      </c>
      <c r="T1834" s="19" t="b">
        <f t="shared" si="348"/>
        <v>0</v>
      </c>
      <c r="U1834" s="19" t="b">
        <f t="shared" si="349"/>
        <v>0</v>
      </c>
    </row>
    <row r="1835" spans="8:21" x14ac:dyDescent="0.25">
      <c r="H1835" s="13" t="str">
        <f>_xlfn.IFNA(IF(B1835="GN",VLOOKUP($K1835,'GN codes'!$A:$E,3,FALSE),VLOOKUP($K1835,'Prodcom codes'!$A:$F,4,FALSE)),"")</f>
        <v/>
      </c>
      <c r="I1835" s="16" t="str">
        <f t="shared" si="338"/>
        <v/>
      </c>
      <c r="J1835" s="17" t="str">
        <f t="shared" si="339"/>
        <v/>
      </c>
      <c r="K1835" s="13" t="str">
        <f t="shared" si="340"/>
        <v/>
      </c>
      <c r="L1835" s="19" t="b">
        <f t="shared" si="341"/>
        <v>1</v>
      </c>
      <c r="M1835" s="19" t="b">
        <f t="shared" si="342"/>
        <v>1</v>
      </c>
      <c r="N1835" s="19" t="b">
        <f t="shared" si="343"/>
        <v>1</v>
      </c>
      <c r="O1835" s="19" t="b">
        <f t="shared" si="344"/>
        <v>0</v>
      </c>
      <c r="P1835" s="19" t="b">
        <f>IF(B1835="GN",ISNA(VLOOKUP($K1835,'GN codes'!$A:$A,1,FALSE)),ISNA(VLOOKUP($K1835,'Prodcom codes'!$A:$A,1,FALSE)))</f>
        <v>1</v>
      </c>
      <c r="Q1835" s="19" t="b">
        <f t="shared" si="345"/>
        <v>0</v>
      </c>
      <c r="R1835" s="19" t="b">
        <f t="shared" si="346"/>
        <v>0</v>
      </c>
      <c r="S1835" s="19" t="b">
        <f t="shared" si="347"/>
        <v>0</v>
      </c>
      <c r="T1835" s="19" t="b">
        <f t="shared" si="348"/>
        <v>0</v>
      </c>
      <c r="U1835" s="19" t="b">
        <f t="shared" si="349"/>
        <v>0</v>
      </c>
    </row>
    <row r="1836" spans="8:21" x14ac:dyDescent="0.25">
      <c r="H1836" s="13" t="str">
        <f>_xlfn.IFNA(IF(B1836="GN",VLOOKUP($K1836,'GN codes'!$A:$E,3,FALSE),VLOOKUP($K1836,'Prodcom codes'!$A:$F,4,FALSE)),"")</f>
        <v/>
      </c>
      <c r="I1836" s="16" t="str">
        <f t="shared" si="338"/>
        <v/>
      </c>
      <c r="J1836" s="17" t="str">
        <f t="shared" si="339"/>
        <v/>
      </c>
      <c r="K1836" s="13" t="str">
        <f t="shared" si="340"/>
        <v/>
      </c>
      <c r="L1836" s="19" t="b">
        <f t="shared" si="341"/>
        <v>1</v>
      </c>
      <c r="M1836" s="19" t="b">
        <f t="shared" si="342"/>
        <v>1</v>
      </c>
      <c r="N1836" s="19" t="b">
        <f t="shared" si="343"/>
        <v>1</v>
      </c>
      <c r="O1836" s="19" t="b">
        <f t="shared" si="344"/>
        <v>0</v>
      </c>
      <c r="P1836" s="19" t="b">
        <f>IF(B1836="GN",ISNA(VLOOKUP($K1836,'GN codes'!$A:$A,1,FALSE)),ISNA(VLOOKUP($K1836,'Prodcom codes'!$A:$A,1,FALSE)))</f>
        <v>1</v>
      </c>
      <c r="Q1836" s="19" t="b">
        <f t="shared" si="345"/>
        <v>0</v>
      </c>
      <c r="R1836" s="19" t="b">
        <f t="shared" si="346"/>
        <v>0</v>
      </c>
      <c r="S1836" s="19" t="b">
        <f t="shared" si="347"/>
        <v>0</v>
      </c>
      <c r="T1836" s="19" t="b">
        <f t="shared" si="348"/>
        <v>0</v>
      </c>
      <c r="U1836" s="19" t="b">
        <f t="shared" si="349"/>
        <v>0</v>
      </c>
    </row>
    <row r="1837" spans="8:21" x14ac:dyDescent="0.25">
      <c r="H1837" s="13" t="str">
        <f>_xlfn.IFNA(IF(B1837="GN",VLOOKUP($K1837,'GN codes'!$A:$E,3,FALSE),VLOOKUP($K1837,'Prodcom codes'!$A:$F,4,FALSE)),"")</f>
        <v/>
      </c>
      <c r="I1837" s="16" t="str">
        <f t="shared" si="338"/>
        <v/>
      </c>
      <c r="J1837" s="17" t="str">
        <f t="shared" si="339"/>
        <v/>
      </c>
      <c r="K1837" s="13" t="str">
        <f t="shared" si="340"/>
        <v/>
      </c>
      <c r="L1837" s="19" t="b">
        <f t="shared" si="341"/>
        <v>1</v>
      </c>
      <c r="M1837" s="19" t="b">
        <f t="shared" si="342"/>
        <v>1</v>
      </c>
      <c r="N1837" s="19" t="b">
        <f t="shared" si="343"/>
        <v>1</v>
      </c>
      <c r="O1837" s="19" t="b">
        <f t="shared" si="344"/>
        <v>0</v>
      </c>
      <c r="P1837" s="19" t="b">
        <f>IF(B1837="GN",ISNA(VLOOKUP($K1837,'GN codes'!$A:$A,1,FALSE)),ISNA(VLOOKUP($K1837,'Prodcom codes'!$A:$A,1,FALSE)))</f>
        <v>1</v>
      </c>
      <c r="Q1837" s="19" t="b">
        <f t="shared" si="345"/>
        <v>0</v>
      </c>
      <c r="R1837" s="19" t="b">
        <f t="shared" si="346"/>
        <v>0</v>
      </c>
      <c r="S1837" s="19" t="b">
        <f t="shared" si="347"/>
        <v>0</v>
      </c>
      <c r="T1837" s="19" t="b">
        <f t="shared" si="348"/>
        <v>0</v>
      </c>
      <c r="U1837" s="19" t="b">
        <f t="shared" si="349"/>
        <v>0</v>
      </c>
    </row>
    <row r="1838" spans="8:21" x14ac:dyDescent="0.25">
      <c r="H1838" s="13" t="str">
        <f>_xlfn.IFNA(IF(B1838="GN",VLOOKUP($K1838,'GN codes'!$A:$E,3,FALSE),VLOOKUP($K1838,'Prodcom codes'!$A:$F,4,FALSE)),"")</f>
        <v/>
      </c>
      <c r="I1838" s="16" t="str">
        <f t="shared" si="338"/>
        <v/>
      </c>
      <c r="J1838" s="17" t="str">
        <f t="shared" si="339"/>
        <v/>
      </c>
      <c r="K1838" s="13" t="str">
        <f t="shared" si="340"/>
        <v/>
      </c>
      <c r="L1838" s="19" t="b">
        <f t="shared" si="341"/>
        <v>1</v>
      </c>
      <c r="M1838" s="19" t="b">
        <f t="shared" si="342"/>
        <v>1</v>
      </c>
      <c r="N1838" s="19" t="b">
        <f t="shared" si="343"/>
        <v>1</v>
      </c>
      <c r="O1838" s="19" t="b">
        <f t="shared" si="344"/>
        <v>0</v>
      </c>
      <c r="P1838" s="19" t="b">
        <f>IF(B1838="GN",ISNA(VLOOKUP($K1838,'GN codes'!$A:$A,1,FALSE)),ISNA(VLOOKUP($K1838,'Prodcom codes'!$A:$A,1,FALSE)))</f>
        <v>1</v>
      </c>
      <c r="Q1838" s="19" t="b">
        <f t="shared" si="345"/>
        <v>0</v>
      </c>
      <c r="R1838" s="19" t="b">
        <f t="shared" si="346"/>
        <v>0</v>
      </c>
      <c r="S1838" s="19" t="b">
        <f t="shared" si="347"/>
        <v>0</v>
      </c>
      <c r="T1838" s="19" t="b">
        <f t="shared" si="348"/>
        <v>0</v>
      </c>
      <c r="U1838" s="19" t="b">
        <f t="shared" si="349"/>
        <v>0</v>
      </c>
    </row>
    <row r="1839" spans="8:21" x14ac:dyDescent="0.25">
      <c r="H1839" s="13" t="str">
        <f>_xlfn.IFNA(IF(B1839="GN",VLOOKUP($K1839,'GN codes'!$A:$E,3,FALSE),VLOOKUP($K1839,'Prodcom codes'!$A:$F,4,FALSE)),"")</f>
        <v/>
      </c>
      <c r="I1839" s="16" t="str">
        <f t="shared" si="338"/>
        <v/>
      </c>
      <c r="J1839" s="17" t="str">
        <f t="shared" si="339"/>
        <v/>
      </c>
      <c r="K1839" s="13" t="str">
        <f t="shared" si="340"/>
        <v/>
      </c>
      <c r="L1839" s="19" t="b">
        <f t="shared" si="341"/>
        <v>1</v>
      </c>
      <c r="M1839" s="19" t="b">
        <f t="shared" si="342"/>
        <v>1</v>
      </c>
      <c r="N1839" s="19" t="b">
        <f t="shared" si="343"/>
        <v>1</v>
      </c>
      <c r="O1839" s="19" t="b">
        <f t="shared" si="344"/>
        <v>0</v>
      </c>
      <c r="P1839" s="19" t="b">
        <f>IF(B1839="GN",ISNA(VLOOKUP($K1839,'GN codes'!$A:$A,1,FALSE)),ISNA(VLOOKUP($K1839,'Prodcom codes'!$A:$A,1,FALSE)))</f>
        <v>1</v>
      </c>
      <c r="Q1839" s="19" t="b">
        <f t="shared" si="345"/>
        <v>0</v>
      </c>
      <c r="R1839" s="19" t="b">
        <f t="shared" si="346"/>
        <v>0</v>
      </c>
      <c r="S1839" s="19" t="b">
        <f t="shared" si="347"/>
        <v>0</v>
      </c>
      <c r="T1839" s="19" t="b">
        <f t="shared" si="348"/>
        <v>0</v>
      </c>
      <c r="U1839" s="19" t="b">
        <f t="shared" si="349"/>
        <v>0</v>
      </c>
    </row>
    <row r="1840" spans="8:21" x14ac:dyDescent="0.25">
      <c r="H1840" s="13" t="str">
        <f>_xlfn.IFNA(IF(B1840="GN",VLOOKUP($K1840,'GN codes'!$A:$E,3,FALSE),VLOOKUP($K1840,'Prodcom codes'!$A:$F,4,FALSE)),"")</f>
        <v/>
      </c>
      <c r="I1840" s="16" t="str">
        <f t="shared" si="338"/>
        <v/>
      </c>
      <c r="J1840" s="17" t="str">
        <f t="shared" si="339"/>
        <v/>
      </c>
      <c r="K1840" s="13" t="str">
        <f t="shared" si="340"/>
        <v/>
      </c>
      <c r="L1840" s="19" t="b">
        <f t="shared" si="341"/>
        <v>1</v>
      </c>
      <c r="M1840" s="19" t="b">
        <f t="shared" si="342"/>
        <v>1</v>
      </c>
      <c r="N1840" s="19" t="b">
        <f t="shared" si="343"/>
        <v>1</v>
      </c>
      <c r="O1840" s="19" t="b">
        <f t="shared" si="344"/>
        <v>0</v>
      </c>
      <c r="P1840" s="19" t="b">
        <f>IF(B1840="GN",ISNA(VLOOKUP($K1840,'GN codes'!$A:$A,1,FALSE)),ISNA(VLOOKUP($K1840,'Prodcom codes'!$A:$A,1,FALSE)))</f>
        <v>1</v>
      </c>
      <c r="Q1840" s="19" t="b">
        <f t="shared" si="345"/>
        <v>0</v>
      </c>
      <c r="R1840" s="19" t="b">
        <f t="shared" si="346"/>
        <v>0</v>
      </c>
      <c r="S1840" s="19" t="b">
        <f t="shared" si="347"/>
        <v>0</v>
      </c>
      <c r="T1840" s="19" t="b">
        <f t="shared" si="348"/>
        <v>0</v>
      </c>
      <c r="U1840" s="19" t="b">
        <f t="shared" si="349"/>
        <v>0</v>
      </c>
    </row>
    <row r="1841" spans="8:21" x14ac:dyDescent="0.25">
      <c r="H1841" s="13" t="str">
        <f>_xlfn.IFNA(IF(B1841="GN",VLOOKUP($K1841,'GN codes'!$A:$E,3,FALSE),VLOOKUP($K1841,'Prodcom codes'!$A:$F,4,FALSE)),"")</f>
        <v/>
      </c>
      <c r="I1841" s="16" t="str">
        <f t="shared" si="338"/>
        <v/>
      </c>
      <c r="J1841" s="17" t="str">
        <f t="shared" si="339"/>
        <v/>
      </c>
      <c r="K1841" s="13" t="str">
        <f t="shared" si="340"/>
        <v/>
      </c>
      <c r="L1841" s="19" t="b">
        <f t="shared" si="341"/>
        <v>1</v>
      </c>
      <c r="M1841" s="19" t="b">
        <f t="shared" si="342"/>
        <v>1</v>
      </c>
      <c r="N1841" s="19" t="b">
        <f t="shared" si="343"/>
        <v>1</v>
      </c>
      <c r="O1841" s="19" t="b">
        <f t="shared" si="344"/>
        <v>0</v>
      </c>
      <c r="P1841" s="19" t="b">
        <f>IF(B1841="GN",ISNA(VLOOKUP($K1841,'GN codes'!$A:$A,1,FALSE)),ISNA(VLOOKUP($K1841,'Prodcom codes'!$A:$A,1,FALSE)))</f>
        <v>1</v>
      </c>
      <c r="Q1841" s="19" t="b">
        <f t="shared" si="345"/>
        <v>0</v>
      </c>
      <c r="R1841" s="19" t="b">
        <f t="shared" si="346"/>
        <v>0</v>
      </c>
      <c r="S1841" s="19" t="b">
        <f t="shared" si="347"/>
        <v>0</v>
      </c>
      <c r="T1841" s="19" t="b">
        <f t="shared" si="348"/>
        <v>0</v>
      </c>
      <c r="U1841" s="19" t="b">
        <f t="shared" si="349"/>
        <v>0</v>
      </c>
    </row>
    <row r="1842" spans="8:21" x14ac:dyDescent="0.25">
      <c r="H1842" s="13" t="str">
        <f>_xlfn.IFNA(IF(B1842="GN",VLOOKUP($K1842,'GN codes'!$A:$E,3,FALSE),VLOOKUP($K1842,'Prodcom codes'!$A:$F,4,FALSE)),"")</f>
        <v/>
      </c>
      <c r="I1842" s="16" t="str">
        <f t="shared" si="338"/>
        <v/>
      </c>
      <c r="J1842" s="17" t="str">
        <f t="shared" si="339"/>
        <v/>
      </c>
      <c r="K1842" s="13" t="str">
        <f t="shared" si="340"/>
        <v/>
      </c>
      <c r="L1842" s="19" t="b">
        <f t="shared" si="341"/>
        <v>1</v>
      </c>
      <c r="M1842" s="19" t="b">
        <f t="shared" si="342"/>
        <v>1</v>
      </c>
      <c r="N1842" s="19" t="b">
        <f t="shared" si="343"/>
        <v>1</v>
      </c>
      <c r="O1842" s="19" t="b">
        <f t="shared" si="344"/>
        <v>0</v>
      </c>
      <c r="P1842" s="19" t="b">
        <f>IF(B1842="GN",ISNA(VLOOKUP($K1842,'GN codes'!$A:$A,1,FALSE)),ISNA(VLOOKUP($K1842,'Prodcom codes'!$A:$A,1,FALSE)))</f>
        <v>1</v>
      </c>
      <c r="Q1842" s="19" t="b">
        <f t="shared" si="345"/>
        <v>0</v>
      </c>
      <c r="R1842" s="19" t="b">
        <f t="shared" si="346"/>
        <v>0</v>
      </c>
      <c r="S1842" s="19" t="b">
        <f t="shared" si="347"/>
        <v>0</v>
      </c>
      <c r="T1842" s="19" t="b">
        <f t="shared" si="348"/>
        <v>0</v>
      </c>
      <c r="U1842" s="19" t="b">
        <f t="shared" si="349"/>
        <v>0</v>
      </c>
    </row>
    <row r="1843" spans="8:21" x14ac:dyDescent="0.25">
      <c r="H1843" s="13" t="str">
        <f>_xlfn.IFNA(IF(B1843="GN",VLOOKUP($K1843,'GN codes'!$A:$E,3,FALSE),VLOOKUP($K1843,'Prodcom codes'!$A:$F,4,FALSE)),"")</f>
        <v/>
      </c>
      <c r="I1843" s="16" t="str">
        <f t="shared" si="338"/>
        <v/>
      </c>
      <c r="J1843" s="17" t="str">
        <f t="shared" si="339"/>
        <v/>
      </c>
      <c r="K1843" s="13" t="str">
        <f t="shared" si="340"/>
        <v/>
      </c>
      <c r="L1843" s="19" t="b">
        <f t="shared" si="341"/>
        <v>1</v>
      </c>
      <c r="M1843" s="19" t="b">
        <f t="shared" si="342"/>
        <v>1</v>
      </c>
      <c r="N1843" s="19" t="b">
        <f t="shared" si="343"/>
        <v>1</v>
      </c>
      <c r="O1843" s="19" t="b">
        <f t="shared" si="344"/>
        <v>0</v>
      </c>
      <c r="P1843" s="19" t="b">
        <f>IF(B1843="GN",ISNA(VLOOKUP($K1843,'GN codes'!$A:$A,1,FALSE)),ISNA(VLOOKUP($K1843,'Prodcom codes'!$A:$A,1,FALSE)))</f>
        <v>1</v>
      </c>
      <c r="Q1843" s="19" t="b">
        <f t="shared" si="345"/>
        <v>0</v>
      </c>
      <c r="R1843" s="19" t="b">
        <f t="shared" si="346"/>
        <v>0</v>
      </c>
      <c r="S1843" s="19" t="b">
        <f t="shared" si="347"/>
        <v>0</v>
      </c>
      <c r="T1843" s="19" t="b">
        <f t="shared" si="348"/>
        <v>0</v>
      </c>
      <c r="U1843" s="19" t="b">
        <f t="shared" si="349"/>
        <v>0</v>
      </c>
    </row>
    <row r="1844" spans="8:21" x14ac:dyDescent="0.25">
      <c r="H1844" s="13" t="str">
        <f>_xlfn.IFNA(IF(B1844="GN",VLOOKUP($K1844,'GN codes'!$A:$E,3,FALSE),VLOOKUP($K1844,'Prodcom codes'!$A:$F,4,FALSE)),"")</f>
        <v/>
      </c>
      <c r="I1844" s="16" t="str">
        <f t="shared" si="338"/>
        <v/>
      </c>
      <c r="J1844" s="17" t="str">
        <f t="shared" si="339"/>
        <v/>
      </c>
      <c r="K1844" s="13" t="str">
        <f t="shared" si="340"/>
        <v/>
      </c>
      <c r="L1844" s="19" t="b">
        <f t="shared" si="341"/>
        <v>1</v>
      </c>
      <c r="M1844" s="19" t="b">
        <f t="shared" si="342"/>
        <v>1</v>
      </c>
      <c r="N1844" s="19" t="b">
        <f t="shared" si="343"/>
        <v>1</v>
      </c>
      <c r="O1844" s="19" t="b">
        <f t="shared" si="344"/>
        <v>0</v>
      </c>
      <c r="P1844" s="19" t="b">
        <f>IF(B1844="GN",ISNA(VLOOKUP($K1844,'GN codes'!$A:$A,1,FALSE)),ISNA(VLOOKUP($K1844,'Prodcom codes'!$A:$A,1,FALSE)))</f>
        <v>1</v>
      </c>
      <c r="Q1844" s="19" t="b">
        <f t="shared" si="345"/>
        <v>0</v>
      </c>
      <c r="R1844" s="19" t="b">
        <f t="shared" si="346"/>
        <v>0</v>
      </c>
      <c r="S1844" s="19" t="b">
        <f t="shared" si="347"/>
        <v>0</v>
      </c>
      <c r="T1844" s="19" t="b">
        <f t="shared" si="348"/>
        <v>0</v>
      </c>
      <c r="U1844" s="19" t="b">
        <f t="shared" si="349"/>
        <v>0</v>
      </c>
    </row>
    <row r="1845" spans="8:21" x14ac:dyDescent="0.25">
      <c r="H1845" s="13" t="str">
        <f>_xlfn.IFNA(IF(B1845="GN",VLOOKUP($K1845,'GN codes'!$A:$E,3,FALSE),VLOOKUP($K1845,'Prodcom codes'!$A:$F,4,FALSE)),"")</f>
        <v/>
      </c>
      <c r="I1845" s="16" t="str">
        <f t="shared" si="338"/>
        <v/>
      </c>
      <c r="J1845" s="17" t="str">
        <f t="shared" si="339"/>
        <v/>
      </c>
      <c r="K1845" s="13" t="str">
        <f t="shared" si="340"/>
        <v/>
      </c>
      <c r="L1845" s="19" t="b">
        <f t="shared" si="341"/>
        <v>1</v>
      </c>
      <c r="M1845" s="19" t="b">
        <f t="shared" si="342"/>
        <v>1</v>
      </c>
      <c r="N1845" s="19" t="b">
        <f t="shared" si="343"/>
        <v>1</v>
      </c>
      <c r="O1845" s="19" t="b">
        <f t="shared" si="344"/>
        <v>0</v>
      </c>
      <c r="P1845" s="19" t="b">
        <f>IF(B1845="GN",ISNA(VLOOKUP($K1845,'GN codes'!$A:$A,1,FALSE)),ISNA(VLOOKUP($K1845,'Prodcom codes'!$A:$A,1,FALSE)))</f>
        <v>1</v>
      </c>
      <c r="Q1845" s="19" t="b">
        <f t="shared" si="345"/>
        <v>0</v>
      </c>
      <c r="R1845" s="19" t="b">
        <f t="shared" si="346"/>
        <v>0</v>
      </c>
      <c r="S1845" s="19" t="b">
        <f t="shared" si="347"/>
        <v>0</v>
      </c>
      <c r="T1845" s="19" t="b">
        <f t="shared" si="348"/>
        <v>0</v>
      </c>
      <c r="U1845" s="19" t="b">
        <f t="shared" si="349"/>
        <v>0</v>
      </c>
    </row>
    <row r="1846" spans="8:21" x14ac:dyDescent="0.25">
      <c r="H1846" s="13" t="str">
        <f>_xlfn.IFNA(IF(B1846="GN",VLOOKUP($K1846,'GN codes'!$A:$E,3,FALSE),VLOOKUP($K1846,'Prodcom codes'!$A:$F,4,FALSE)),"")</f>
        <v/>
      </c>
      <c r="I1846" s="16" t="str">
        <f t="shared" si="338"/>
        <v/>
      </c>
      <c r="J1846" s="17" t="str">
        <f t="shared" si="339"/>
        <v/>
      </c>
      <c r="K1846" s="13" t="str">
        <f t="shared" si="340"/>
        <v/>
      </c>
      <c r="L1846" s="19" t="b">
        <f t="shared" si="341"/>
        <v>1</v>
      </c>
      <c r="M1846" s="19" t="b">
        <f t="shared" si="342"/>
        <v>1</v>
      </c>
      <c r="N1846" s="19" t="b">
        <f t="shared" si="343"/>
        <v>1</v>
      </c>
      <c r="O1846" s="19" t="b">
        <f t="shared" si="344"/>
        <v>0</v>
      </c>
      <c r="P1846" s="19" t="b">
        <f>IF(B1846="GN",ISNA(VLOOKUP($K1846,'GN codes'!$A:$A,1,FALSE)),ISNA(VLOOKUP($K1846,'Prodcom codes'!$A:$A,1,FALSE)))</f>
        <v>1</v>
      </c>
      <c r="Q1846" s="19" t="b">
        <f t="shared" si="345"/>
        <v>0</v>
      </c>
      <c r="R1846" s="19" t="b">
        <f t="shared" si="346"/>
        <v>0</v>
      </c>
      <c r="S1846" s="19" t="b">
        <f t="shared" si="347"/>
        <v>0</v>
      </c>
      <c r="T1846" s="19" t="b">
        <f t="shared" si="348"/>
        <v>0</v>
      </c>
      <c r="U1846" s="19" t="b">
        <f t="shared" si="349"/>
        <v>0</v>
      </c>
    </row>
    <row r="1847" spans="8:21" x14ac:dyDescent="0.25">
      <c r="H1847" s="13" t="str">
        <f>_xlfn.IFNA(IF(B1847="GN",VLOOKUP($K1847,'GN codes'!$A:$E,3,FALSE),VLOOKUP($K1847,'Prodcom codes'!$A:$F,4,FALSE)),"")</f>
        <v/>
      </c>
      <c r="I1847" s="16" t="str">
        <f t="shared" si="338"/>
        <v/>
      </c>
      <c r="J1847" s="17" t="str">
        <f t="shared" si="339"/>
        <v/>
      </c>
      <c r="K1847" s="13" t="str">
        <f t="shared" si="340"/>
        <v/>
      </c>
      <c r="L1847" s="19" t="b">
        <f t="shared" si="341"/>
        <v>1</v>
      </c>
      <c r="M1847" s="19" t="b">
        <f t="shared" si="342"/>
        <v>1</v>
      </c>
      <c r="N1847" s="19" t="b">
        <f t="shared" si="343"/>
        <v>1</v>
      </c>
      <c r="O1847" s="19" t="b">
        <f t="shared" si="344"/>
        <v>0</v>
      </c>
      <c r="P1847" s="19" t="b">
        <f>IF(B1847="GN",ISNA(VLOOKUP($K1847,'GN codes'!$A:$A,1,FALSE)),ISNA(VLOOKUP($K1847,'Prodcom codes'!$A:$A,1,FALSE)))</f>
        <v>1</v>
      </c>
      <c r="Q1847" s="19" t="b">
        <f t="shared" si="345"/>
        <v>0</v>
      </c>
      <c r="R1847" s="19" t="b">
        <f t="shared" si="346"/>
        <v>0</v>
      </c>
      <c r="S1847" s="19" t="b">
        <f t="shared" si="347"/>
        <v>0</v>
      </c>
      <c r="T1847" s="19" t="b">
        <f t="shared" si="348"/>
        <v>0</v>
      </c>
      <c r="U1847" s="19" t="b">
        <f t="shared" si="349"/>
        <v>0</v>
      </c>
    </row>
    <row r="1848" spans="8:21" x14ac:dyDescent="0.25">
      <c r="H1848" s="13" t="str">
        <f>_xlfn.IFNA(IF(B1848="GN",VLOOKUP($K1848,'GN codes'!$A:$E,3,FALSE),VLOOKUP($K1848,'Prodcom codes'!$A:$F,4,FALSE)),"")</f>
        <v/>
      </c>
      <c r="I1848" s="16" t="str">
        <f t="shared" si="338"/>
        <v/>
      </c>
      <c r="J1848" s="17" t="str">
        <f t="shared" si="339"/>
        <v/>
      </c>
      <c r="K1848" s="13" t="str">
        <f t="shared" si="340"/>
        <v/>
      </c>
      <c r="L1848" s="19" t="b">
        <f t="shared" si="341"/>
        <v>1</v>
      </c>
      <c r="M1848" s="19" t="b">
        <f t="shared" si="342"/>
        <v>1</v>
      </c>
      <c r="N1848" s="19" t="b">
        <f t="shared" si="343"/>
        <v>1</v>
      </c>
      <c r="O1848" s="19" t="b">
        <f t="shared" si="344"/>
        <v>0</v>
      </c>
      <c r="P1848" s="19" t="b">
        <f>IF(B1848="GN",ISNA(VLOOKUP($K1848,'GN codes'!$A:$A,1,FALSE)),ISNA(VLOOKUP($K1848,'Prodcom codes'!$A:$A,1,FALSE)))</f>
        <v>1</v>
      </c>
      <c r="Q1848" s="19" t="b">
        <f t="shared" si="345"/>
        <v>0</v>
      </c>
      <c r="R1848" s="19" t="b">
        <f t="shared" si="346"/>
        <v>0</v>
      </c>
      <c r="S1848" s="19" t="b">
        <f t="shared" si="347"/>
        <v>0</v>
      </c>
      <c r="T1848" s="19" t="b">
        <f t="shared" si="348"/>
        <v>0</v>
      </c>
      <c r="U1848" s="19" t="b">
        <f t="shared" si="349"/>
        <v>0</v>
      </c>
    </row>
    <row r="1849" spans="8:21" x14ac:dyDescent="0.25">
      <c r="H1849" s="13" t="str">
        <f>_xlfn.IFNA(IF(B1849="GN",VLOOKUP($K1849,'GN codes'!$A:$E,3,FALSE),VLOOKUP($K1849,'Prodcom codes'!$A:$F,4,FALSE)),"")</f>
        <v/>
      </c>
      <c r="I1849" s="16" t="str">
        <f t="shared" si="338"/>
        <v/>
      </c>
      <c r="J1849" s="17" t="str">
        <f t="shared" si="339"/>
        <v/>
      </c>
      <c r="K1849" s="13" t="str">
        <f t="shared" si="340"/>
        <v/>
      </c>
      <c r="L1849" s="19" t="b">
        <f t="shared" si="341"/>
        <v>1</v>
      </c>
      <c r="M1849" s="19" t="b">
        <f t="shared" si="342"/>
        <v>1</v>
      </c>
      <c r="N1849" s="19" t="b">
        <f t="shared" si="343"/>
        <v>1</v>
      </c>
      <c r="O1849" s="19" t="b">
        <f t="shared" si="344"/>
        <v>0</v>
      </c>
      <c r="P1849" s="19" t="b">
        <f>IF(B1849="GN",ISNA(VLOOKUP($K1849,'GN codes'!$A:$A,1,FALSE)),ISNA(VLOOKUP($K1849,'Prodcom codes'!$A:$A,1,FALSE)))</f>
        <v>1</v>
      </c>
      <c r="Q1849" s="19" t="b">
        <f t="shared" si="345"/>
        <v>0</v>
      </c>
      <c r="R1849" s="19" t="b">
        <f t="shared" si="346"/>
        <v>0</v>
      </c>
      <c r="S1849" s="19" t="b">
        <f t="shared" si="347"/>
        <v>0</v>
      </c>
      <c r="T1849" s="19" t="b">
        <f t="shared" si="348"/>
        <v>0</v>
      </c>
      <c r="U1849" s="19" t="b">
        <f t="shared" si="349"/>
        <v>0</v>
      </c>
    </row>
    <row r="1850" spans="8:21" x14ac:dyDescent="0.25">
      <c r="H1850" s="13" t="str">
        <f>_xlfn.IFNA(IF(B1850="GN",VLOOKUP($K1850,'GN codes'!$A:$E,3,FALSE),VLOOKUP($K1850,'Prodcom codes'!$A:$F,4,FALSE)),"")</f>
        <v/>
      </c>
      <c r="I1850" s="16" t="str">
        <f t="shared" si="338"/>
        <v/>
      </c>
      <c r="J1850" s="17" t="str">
        <f t="shared" si="339"/>
        <v/>
      </c>
      <c r="K1850" s="13" t="str">
        <f t="shared" si="340"/>
        <v/>
      </c>
      <c r="L1850" s="19" t="b">
        <f t="shared" si="341"/>
        <v>1</v>
      </c>
      <c r="M1850" s="19" t="b">
        <f t="shared" si="342"/>
        <v>1</v>
      </c>
      <c r="N1850" s="19" t="b">
        <f t="shared" si="343"/>
        <v>1</v>
      </c>
      <c r="O1850" s="19" t="b">
        <f t="shared" si="344"/>
        <v>0</v>
      </c>
      <c r="P1850" s="19" t="b">
        <f>IF(B1850="GN",ISNA(VLOOKUP($K1850,'GN codes'!$A:$A,1,FALSE)),ISNA(VLOOKUP($K1850,'Prodcom codes'!$A:$A,1,FALSE)))</f>
        <v>1</v>
      </c>
      <c r="Q1850" s="19" t="b">
        <f t="shared" si="345"/>
        <v>0</v>
      </c>
      <c r="R1850" s="19" t="b">
        <f t="shared" si="346"/>
        <v>0</v>
      </c>
      <c r="S1850" s="19" t="b">
        <f t="shared" si="347"/>
        <v>0</v>
      </c>
      <c r="T1850" s="19" t="b">
        <f t="shared" si="348"/>
        <v>0</v>
      </c>
      <c r="U1850" s="19" t="b">
        <f t="shared" si="349"/>
        <v>0</v>
      </c>
    </row>
    <row r="1851" spans="8:21" x14ac:dyDescent="0.25">
      <c r="H1851" s="13" t="str">
        <f>_xlfn.IFNA(IF(B1851="GN",VLOOKUP($K1851,'GN codes'!$A:$E,3,FALSE),VLOOKUP($K1851,'Prodcom codes'!$A:$F,4,FALSE)),"")</f>
        <v/>
      </c>
      <c r="I1851" s="16" t="str">
        <f t="shared" si="338"/>
        <v/>
      </c>
      <c r="J1851" s="17" t="str">
        <f t="shared" si="339"/>
        <v/>
      </c>
      <c r="K1851" s="13" t="str">
        <f t="shared" si="340"/>
        <v/>
      </c>
      <c r="L1851" s="19" t="b">
        <f t="shared" si="341"/>
        <v>1</v>
      </c>
      <c r="M1851" s="19" t="b">
        <f t="shared" si="342"/>
        <v>1</v>
      </c>
      <c r="N1851" s="19" t="b">
        <f t="shared" si="343"/>
        <v>1</v>
      </c>
      <c r="O1851" s="19" t="b">
        <f t="shared" si="344"/>
        <v>0</v>
      </c>
      <c r="P1851" s="19" t="b">
        <f>IF(B1851="GN",ISNA(VLOOKUP($K1851,'GN codes'!$A:$A,1,FALSE)),ISNA(VLOOKUP($K1851,'Prodcom codes'!$A:$A,1,FALSE)))</f>
        <v>1</v>
      </c>
      <c r="Q1851" s="19" t="b">
        <f t="shared" si="345"/>
        <v>0</v>
      </c>
      <c r="R1851" s="19" t="b">
        <f t="shared" si="346"/>
        <v>0</v>
      </c>
      <c r="S1851" s="19" t="b">
        <f t="shared" si="347"/>
        <v>0</v>
      </c>
      <c r="T1851" s="19" t="b">
        <f t="shared" si="348"/>
        <v>0</v>
      </c>
      <c r="U1851" s="19" t="b">
        <f t="shared" si="349"/>
        <v>0</v>
      </c>
    </row>
    <row r="1852" spans="8:21" x14ac:dyDescent="0.25">
      <c r="H1852" s="13" t="str">
        <f>_xlfn.IFNA(IF(B1852="GN",VLOOKUP($K1852,'GN codes'!$A:$E,3,FALSE),VLOOKUP($K1852,'Prodcom codes'!$A:$F,4,FALSE)),"")</f>
        <v/>
      </c>
      <c r="I1852" s="16" t="str">
        <f t="shared" si="338"/>
        <v/>
      </c>
      <c r="J1852" s="17" t="str">
        <f t="shared" si="339"/>
        <v/>
      </c>
      <c r="K1852" s="13" t="str">
        <f t="shared" si="340"/>
        <v/>
      </c>
      <c r="L1852" s="19" t="b">
        <f t="shared" si="341"/>
        <v>1</v>
      </c>
      <c r="M1852" s="19" t="b">
        <f t="shared" si="342"/>
        <v>1</v>
      </c>
      <c r="N1852" s="19" t="b">
        <f t="shared" si="343"/>
        <v>1</v>
      </c>
      <c r="O1852" s="19" t="b">
        <f t="shared" si="344"/>
        <v>0</v>
      </c>
      <c r="P1852" s="19" t="b">
        <f>IF(B1852="GN",ISNA(VLOOKUP($K1852,'GN codes'!$A:$A,1,FALSE)),ISNA(VLOOKUP($K1852,'Prodcom codes'!$A:$A,1,FALSE)))</f>
        <v>1</v>
      </c>
      <c r="Q1852" s="19" t="b">
        <f t="shared" si="345"/>
        <v>0</v>
      </c>
      <c r="R1852" s="19" t="b">
        <f t="shared" si="346"/>
        <v>0</v>
      </c>
      <c r="S1852" s="19" t="b">
        <f t="shared" si="347"/>
        <v>0</v>
      </c>
      <c r="T1852" s="19" t="b">
        <f t="shared" si="348"/>
        <v>0</v>
      </c>
      <c r="U1852" s="19" t="b">
        <f t="shared" si="349"/>
        <v>0</v>
      </c>
    </row>
    <row r="1853" spans="8:21" x14ac:dyDescent="0.25">
      <c r="H1853" s="13" t="str">
        <f>_xlfn.IFNA(IF(B1853="GN",VLOOKUP($K1853,'GN codes'!$A:$E,3,FALSE),VLOOKUP($K1853,'Prodcom codes'!$A:$F,4,FALSE)),"")</f>
        <v/>
      </c>
      <c r="I1853" s="16" t="str">
        <f t="shared" si="338"/>
        <v/>
      </c>
      <c r="J1853" s="17" t="str">
        <f t="shared" si="339"/>
        <v/>
      </c>
      <c r="K1853" s="13" t="str">
        <f t="shared" si="340"/>
        <v/>
      </c>
      <c r="L1853" s="19" t="b">
        <f t="shared" si="341"/>
        <v>1</v>
      </c>
      <c r="M1853" s="19" t="b">
        <f t="shared" si="342"/>
        <v>1</v>
      </c>
      <c r="N1853" s="19" t="b">
        <f t="shared" si="343"/>
        <v>1</v>
      </c>
      <c r="O1853" s="19" t="b">
        <f t="shared" si="344"/>
        <v>0</v>
      </c>
      <c r="P1853" s="19" t="b">
        <f>IF(B1853="GN",ISNA(VLOOKUP($K1853,'GN codes'!$A:$A,1,FALSE)),ISNA(VLOOKUP($K1853,'Prodcom codes'!$A:$A,1,FALSE)))</f>
        <v>1</v>
      </c>
      <c r="Q1853" s="19" t="b">
        <f t="shared" si="345"/>
        <v>0</v>
      </c>
      <c r="R1853" s="19" t="b">
        <f t="shared" si="346"/>
        <v>0</v>
      </c>
      <c r="S1853" s="19" t="b">
        <f t="shared" si="347"/>
        <v>0</v>
      </c>
      <c r="T1853" s="19" t="b">
        <f t="shared" si="348"/>
        <v>0</v>
      </c>
      <c r="U1853" s="19" t="b">
        <f t="shared" si="349"/>
        <v>0</v>
      </c>
    </row>
    <row r="1854" spans="8:21" x14ac:dyDescent="0.25">
      <c r="H1854" s="13" t="str">
        <f>_xlfn.IFNA(IF(B1854="GN",VLOOKUP($K1854,'GN codes'!$A:$E,3,FALSE),VLOOKUP($K1854,'Prodcom codes'!$A:$F,4,FALSE)),"")</f>
        <v/>
      </c>
      <c r="I1854" s="16" t="str">
        <f t="shared" si="338"/>
        <v/>
      </c>
      <c r="J1854" s="17" t="str">
        <f t="shared" si="339"/>
        <v/>
      </c>
      <c r="K1854" s="13" t="str">
        <f t="shared" si="340"/>
        <v/>
      </c>
      <c r="L1854" s="19" t="b">
        <f t="shared" si="341"/>
        <v>1</v>
      </c>
      <c r="M1854" s="19" t="b">
        <f t="shared" si="342"/>
        <v>1</v>
      </c>
      <c r="N1854" s="19" t="b">
        <f t="shared" si="343"/>
        <v>1</v>
      </c>
      <c r="O1854" s="19" t="b">
        <f t="shared" si="344"/>
        <v>0</v>
      </c>
      <c r="P1854" s="19" t="b">
        <f>IF(B1854="GN",ISNA(VLOOKUP($K1854,'GN codes'!$A:$A,1,FALSE)),ISNA(VLOOKUP($K1854,'Prodcom codes'!$A:$A,1,FALSE)))</f>
        <v>1</v>
      </c>
      <c r="Q1854" s="19" t="b">
        <f t="shared" si="345"/>
        <v>0</v>
      </c>
      <c r="R1854" s="19" t="b">
        <f t="shared" si="346"/>
        <v>0</v>
      </c>
      <c r="S1854" s="19" t="b">
        <f t="shared" si="347"/>
        <v>0</v>
      </c>
      <c r="T1854" s="19" t="b">
        <f t="shared" si="348"/>
        <v>0</v>
      </c>
      <c r="U1854" s="19" t="b">
        <f t="shared" si="349"/>
        <v>0</v>
      </c>
    </row>
    <row r="1855" spans="8:21" x14ac:dyDescent="0.25">
      <c r="H1855" s="13" t="str">
        <f>_xlfn.IFNA(IF(B1855="GN",VLOOKUP($K1855,'GN codes'!$A:$E,3,FALSE),VLOOKUP($K1855,'Prodcom codes'!$A:$F,4,FALSE)),"")</f>
        <v/>
      </c>
      <c r="I1855" s="16" t="str">
        <f t="shared" si="338"/>
        <v/>
      </c>
      <c r="J1855" s="17" t="str">
        <f t="shared" si="339"/>
        <v/>
      </c>
      <c r="K1855" s="13" t="str">
        <f t="shared" si="340"/>
        <v/>
      </c>
      <c r="L1855" s="19" t="b">
        <f t="shared" si="341"/>
        <v>1</v>
      </c>
      <c r="M1855" s="19" t="b">
        <f t="shared" si="342"/>
        <v>1</v>
      </c>
      <c r="N1855" s="19" t="b">
        <f t="shared" si="343"/>
        <v>1</v>
      </c>
      <c r="O1855" s="19" t="b">
        <f t="shared" si="344"/>
        <v>0</v>
      </c>
      <c r="P1855" s="19" t="b">
        <f>IF(B1855="GN",ISNA(VLOOKUP($K1855,'GN codes'!$A:$A,1,FALSE)),ISNA(VLOOKUP($K1855,'Prodcom codes'!$A:$A,1,FALSE)))</f>
        <v>1</v>
      </c>
      <c r="Q1855" s="19" t="b">
        <f t="shared" si="345"/>
        <v>0</v>
      </c>
      <c r="R1855" s="19" t="b">
        <f t="shared" si="346"/>
        <v>0</v>
      </c>
      <c r="S1855" s="19" t="b">
        <f t="shared" si="347"/>
        <v>0</v>
      </c>
      <c r="T1855" s="19" t="b">
        <f t="shared" si="348"/>
        <v>0</v>
      </c>
      <c r="U1855" s="19" t="b">
        <f t="shared" si="349"/>
        <v>0</v>
      </c>
    </row>
    <row r="1856" spans="8:21" x14ac:dyDescent="0.25">
      <c r="H1856" s="13" t="str">
        <f>_xlfn.IFNA(IF(B1856="GN",VLOOKUP($K1856,'GN codes'!$A:$E,3,FALSE),VLOOKUP($K1856,'Prodcom codes'!$A:$F,4,FALSE)),"")</f>
        <v/>
      </c>
      <c r="I1856" s="16" t="str">
        <f t="shared" si="338"/>
        <v/>
      </c>
      <c r="J1856" s="17" t="str">
        <f t="shared" si="339"/>
        <v/>
      </c>
      <c r="K1856" s="13" t="str">
        <f t="shared" si="340"/>
        <v/>
      </c>
      <c r="L1856" s="19" t="b">
        <f t="shared" si="341"/>
        <v>1</v>
      </c>
      <c r="M1856" s="19" t="b">
        <f t="shared" si="342"/>
        <v>1</v>
      </c>
      <c r="N1856" s="19" t="b">
        <f t="shared" si="343"/>
        <v>1</v>
      </c>
      <c r="O1856" s="19" t="b">
        <f t="shared" si="344"/>
        <v>0</v>
      </c>
      <c r="P1856" s="19" t="b">
        <f>IF(B1856="GN",ISNA(VLOOKUP($K1856,'GN codes'!$A:$A,1,FALSE)),ISNA(VLOOKUP($K1856,'Prodcom codes'!$A:$A,1,FALSE)))</f>
        <v>1</v>
      </c>
      <c r="Q1856" s="19" t="b">
        <f t="shared" si="345"/>
        <v>0</v>
      </c>
      <c r="R1856" s="19" t="b">
        <f t="shared" si="346"/>
        <v>0</v>
      </c>
      <c r="S1856" s="19" t="b">
        <f t="shared" si="347"/>
        <v>0</v>
      </c>
      <c r="T1856" s="19" t="b">
        <f t="shared" si="348"/>
        <v>0</v>
      </c>
      <c r="U1856" s="19" t="b">
        <f t="shared" si="349"/>
        <v>0</v>
      </c>
    </row>
    <row r="1857" spans="8:21" x14ac:dyDescent="0.25">
      <c r="H1857" s="13" t="str">
        <f>_xlfn.IFNA(IF(B1857="GN",VLOOKUP($K1857,'GN codes'!$A:$E,3,FALSE),VLOOKUP($K1857,'Prodcom codes'!$A:$F,4,FALSE)),"")</f>
        <v/>
      </c>
      <c r="I1857" s="16" t="str">
        <f t="shared" si="338"/>
        <v/>
      </c>
      <c r="J1857" s="17" t="str">
        <f t="shared" si="339"/>
        <v/>
      </c>
      <c r="K1857" s="13" t="str">
        <f t="shared" si="340"/>
        <v/>
      </c>
      <c r="L1857" s="19" t="b">
        <f t="shared" si="341"/>
        <v>1</v>
      </c>
      <c r="M1857" s="19" t="b">
        <f t="shared" si="342"/>
        <v>1</v>
      </c>
      <c r="N1857" s="19" t="b">
        <f t="shared" si="343"/>
        <v>1</v>
      </c>
      <c r="O1857" s="19" t="b">
        <f t="shared" si="344"/>
        <v>0</v>
      </c>
      <c r="P1857" s="19" t="b">
        <f>IF(B1857="GN",ISNA(VLOOKUP($K1857,'GN codes'!$A:$A,1,FALSE)),ISNA(VLOOKUP($K1857,'Prodcom codes'!$A:$A,1,FALSE)))</f>
        <v>1</v>
      </c>
      <c r="Q1857" s="19" t="b">
        <f t="shared" si="345"/>
        <v>0</v>
      </c>
      <c r="R1857" s="19" t="b">
        <f t="shared" si="346"/>
        <v>0</v>
      </c>
      <c r="S1857" s="19" t="b">
        <f t="shared" si="347"/>
        <v>0</v>
      </c>
      <c r="T1857" s="19" t="b">
        <f t="shared" si="348"/>
        <v>0</v>
      </c>
      <c r="U1857" s="19" t="b">
        <f t="shared" si="349"/>
        <v>0</v>
      </c>
    </row>
    <row r="1858" spans="8:21" x14ac:dyDescent="0.25">
      <c r="H1858" s="13" t="str">
        <f>_xlfn.IFNA(IF(B1858="GN",VLOOKUP($K1858,'GN codes'!$A:$E,3,FALSE),VLOOKUP($K1858,'Prodcom codes'!$A:$F,4,FALSE)),"")</f>
        <v/>
      </c>
      <c r="I1858" s="16" t="str">
        <f t="shared" si="338"/>
        <v/>
      </c>
      <c r="J1858" s="17" t="str">
        <f t="shared" si="339"/>
        <v/>
      </c>
      <c r="K1858" s="13" t="str">
        <f t="shared" si="340"/>
        <v/>
      </c>
      <c r="L1858" s="19" t="b">
        <f t="shared" si="341"/>
        <v>1</v>
      </c>
      <c r="M1858" s="19" t="b">
        <f t="shared" si="342"/>
        <v>1</v>
      </c>
      <c r="N1858" s="19" t="b">
        <f t="shared" si="343"/>
        <v>1</v>
      </c>
      <c r="O1858" s="19" t="b">
        <f t="shared" si="344"/>
        <v>0</v>
      </c>
      <c r="P1858" s="19" t="b">
        <f>IF(B1858="GN",ISNA(VLOOKUP($K1858,'GN codes'!$A:$A,1,FALSE)),ISNA(VLOOKUP($K1858,'Prodcom codes'!$A:$A,1,FALSE)))</f>
        <v>1</v>
      </c>
      <c r="Q1858" s="19" t="b">
        <f t="shared" si="345"/>
        <v>0</v>
      </c>
      <c r="R1858" s="19" t="b">
        <f t="shared" si="346"/>
        <v>0</v>
      </c>
      <c r="S1858" s="19" t="b">
        <f t="shared" si="347"/>
        <v>0</v>
      </c>
      <c r="T1858" s="19" t="b">
        <f t="shared" si="348"/>
        <v>0</v>
      </c>
      <c r="U1858" s="19" t="b">
        <f t="shared" si="349"/>
        <v>0</v>
      </c>
    </row>
    <row r="1859" spans="8:21" x14ac:dyDescent="0.25">
      <c r="H1859" s="13" t="str">
        <f>_xlfn.IFNA(IF(B1859="GN",VLOOKUP($K1859,'GN codes'!$A:$E,3,FALSE),VLOOKUP($K1859,'Prodcom codes'!$A:$F,4,FALSE)),"")</f>
        <v/>
      </c>
      <c r="I1859" s="16" t="str">
        <f t="shared" ref="I1859:I1922" si="350">IF(L1859,"",IF(OR(M1859:U1859),"O","P"))</f>
        <v/>
      </c>
      <c r="J1859" s="17" t="str">
        <f t="shared" ref="J1859:J1922" si="351">IF(L1859,"",IF(M1859,M$1,IF(N1859,N$1,IF(O1859,O$1,IF(P1859,P$1,IF(Q1859,Q$1,IF(R1859,R$1,IF(S1859,S$1,IF(T1859,T$1,IF(U1859,U$1,""))))))))))</f>
        <v/>
      </c>
      <c r="K1859" s="13" t="str">
        <f t="shared" ref="K1859:K1922" si="352">IF(LEN(SUBSTITUTE($A1859,".",""))&gt;8,LEFT(SUBSTITUTE($A1859,".",""),8),TEXT(SUBSTITUTE($A1859,".",""),"00000000"))</f>
        <v/>
      </c>
      <c r="L1859" s="19" t="b">
        <f t="shared" ref="L1859:L1922" si="353">SUMPRODUCT(-($A1859:$G1859&lt;&gt;""))=0</f>
        <v>1</v>
      </c>
      <c r="M1859" s="19" t="b">
        <f t="shared" ref="M1859:M1922" si="354">IF(AND(H1859&lt;&gt;"",H1859&lt;&gt;"n.v.t"),OR(SUMPRODUCT(-($A1859:$C1859&lt;&gt;""))&gt;-3,SUMPRODUCT(-($D1859:$E1859&lt;&gt;""))&gt;-2),OR(SUMPRODUCT(-($A1859:$C1859&lt;&gt;""))&gt;-3,$D1859=""))</f>
        <v>1</v>
      </c>
      <c r="N1859" s="19" t="b">
        <f t="shared" ref="N1859:N1922" si="355">AND(B1859&lt;&gt;"GN",B1859&lt;&gt;"Prodcom")</f>
        <v>1</v>
      </c>
      <c r="O1859" s="19" t="b">
        <f t="shared" ref="O1859:O1922" si="356">AND(C1859&lt;&gt;0,C1859&lt;&gt;1)</f>
        <v>0</v>
      </c>
      <c r="P1859" s="19" t="b">
        <f>IF(B1859="GN",ISNA(VLOOKUP($K1859,'GN codes'!$A:$A,1,FALSE)),ISNA(VLOOKUP($K1859,'Prodcom codes'!$A:$A,1,FALSE)))</f>
        <v>1</v>
      </c>
      <c r="Q1859" s="19" t="b">
        <f t="shared" ref="Q1859:Q1922" si="357">IF(OR(ISBLANK($D1859),AND(ISNUMBER($D1859),$D1859&gt;=0,$D1859&lt;=50000000)),FALSE,TRUE)</f>
        <v>0</v>
      </c>
      <c r="R1859" s="19" t="b">
        <f t="shared" ref="R1859:R1922" si="358">IF(OR(ISBLANK($E1859),AND(ISNUMBER($E1859),$E1859&gt;=0,$E1859&lt;=50000000)),FALSE,TRUE)</f>
        <v>0</v>
      </c>
      <c r="S1859" s="19" t="b">
        <f t="shared" ref="S1859:S1922" si="359">IF(OR(ISBLANK($F1859),AND(ISNUMBER($F1859),$F1859&gt;=0,$F1859&lt;=50000000)),FALSE,TRUE)</f>
        <v>0</v>
      </c>
      <c r="T1859" s="19" t="b">
        <f t="shared" ref="T1859:T1922" si="360">IF(OR(ISBLANK($G1859),AND(ISNUMBER($G1859),$G1859&gt;=0,$G1859&lt;=50000000)),FALSE,TRUE)</f>
        <v>0</v>
      </c>
      <c r="U1859" s="19" t="b">
        <f t="shared" ref="U1859:U1922" si="361">AND(SUMPRODUCT(-($F1859:$G1859&lt;&gt;""))&gt;-2,OR(LEFT($K1859,4)="1051",LEFT($K1859,3)="040"))</f>
        <v>0</v>
      </c>
    </row>
    <row r="1860" spans="8:21" x14ac:dyDescent="0.25">
      <c r="H1860" s="13" t="str">
        <f>_xlfn.IFNA(IF(B1860="GN",VLOOKUP($K1860,'GN codes'!$A:$E,3,FALSE),VLOOKUP($K1860,'Prodcom codes'!$A:$F,4,FALSE)),"")</f>
        <v/>
      </c>
      <c r="I1860" s="16" t="str">
        <f t="shared" si="350"/>
        <v/>
      </c>
      <c r="J1860" s="17" t="str">
        <f t="shared" si="351"/>
        <v/>
      </c>
      <c r="K1860" s="13" t="str">
        <f t="shared" si="352"/>
        <v/>
      </c>
      <c r="L1860" s="19" t="b">
        <f t="shared" si="353"/>
        <v>1</v>
      </c>
      <c r="M1860" s="19" t="b">
        <f t="shared" si="354"/>
        <v>1</v>
      </c>
      <c r="N1860" s="19" t="b">
        <f t="shared" si="355"/>
        <v>1</v>
      </c>
      <c r="O1860" s="19" t="b">
        <f t="shared" si="356"/>
        <v>0</v>
      </c>
      <c r="P1860" s="19" t="b">
        <f>IF(B1860="GN",ISNA(VLOOKUP($K1860,'GN codes'!$A:$A,1,FALSE)),ISNA(VLOOKUP($K1860,'Prodcom codes'!$A:$A,1,FALSE)))</f>
        <v>1</v>
      </c>
      <c r="Q1860" s="19" t="b">
        <f t="shared" si="357"/>
        <v>0</v>
      </c>
      <c r="R1860" s="19" t="b">
        <f t="shared" si="358"/>
        <v>0</v>
      </c>
      <c r="S1860" s="19" t="b">
        <f t="shared" si="359"/>
        <v>0</v>
      </c>
      <c r="T1860" s="19" t="b">
        <f t="shared" si="360"/>
        <v>0</v>
      </c>
      <c r="U1860" s="19" t="b">
        <f t="shared" si="361"/>
        <v>0</v>
      </c>
    </row>
    <row r="1861" spans="8:21" x14ac:dyDescent="0.25">
      <c r="H1861" s="13" t="str">
        <f>_xlfn.IFNA(IF(B1861="GN",VLOOKUP($K1861,'GN codes'!$A:$E,3,FALSE),VLOOKUP($K1861,'Prodcom codes'!$A:$F,4,FALSE)),"")</f>
        <v/>
      </c>
      <c r="I1861" s="16" t="str">
        <f t="shared" si="350"/>
        <v/>
      </c>
      <c r="J1861" s="17" t="str">
        <f t="shared" si="351"/>
        <v/>
      </c>
      <c r="K1861" s="13" t="str">
        <f t="shared" si="352"/>
        <v/>
      </c>
      <c r="L1861" s="19" t="b">
        <f t="shared" si="353"/>
        <v>1</v>
      </c>
      <c r="M1861" s="19" t="b">
        <f t="shared" si="354"/>
        <v>1</v>
      </c>
      <c r="N1861" s="19" t="b">
        <f t="shared" si="355"/>
        <v>1</v>
      </c>
      <c r="O1861" s="19" t="b">
        <f t="shared" si="356"/>
        <v>0</v>
      </c>
      <c r="P1861" s="19" t="b">
        <f>IF(B1861="GN",ISNA(VLOOKUP($K1861,'GN codes'!$A:$A,1,FALSE)),ISNA(VLOOKUP($K1861,'Prodcom codes'!$A:$A,1,FALSE)))</f>
        <v>1</v>
      </c>
      <c r="Q1861" s="19" t="b">
        <f t="shared" si="357"/>
        <v>0</v>
      </c>
      <c r="R1861" s="19" t="b">
        <f t="shared" si="358"/>
        <v>0</v>
      </c>
      <c r="S1861" s="19" t="b">
        <f t="shared" si="359"/>
        <v>0</v>
      </c>
      <c r="T1861" s="19" t="b">
        <f t="shared" si="360"/>
        <v>0</v>
      </c>
      <c r="U1861" s="19" t="b">
        <f t="shared" si="361"/>
        <v>0</v>
      </c>
    </row>
    <row r="1862" spans="8:21" x14ac:dyDescent="0.25">
      <c r="H1862" s="13" t="str">
        <f>_xlfn.IFNA(IF(B1862="GN",VLOOKUP($K1862,'GN codes'!$A:$E,3,FALSE),VLOOKUP($K1862,'Prodcom codes'!$A:$F,4,FALSE)),"")</f>
        <v/>
      </c>
      <c r="I1862" s="16" t="str">
        <f t="shared" si="350"/>
        <v/>
      </c>
      <c r="J1862" s="17" t="str">
        <f t="shared" si="351"/>
        <v/>
      </c>
      <c r="K1862" s="13" t="str">
        <f t="shared" si="352"/>
        <v/>
      </c>
      <c r="L1862" s="19" t="b">
        <f t="shared" si="353"/>
        <v>1</v>
      </c>
      <c r="M1862" s="19" t="b">
        <f t="shared" si="354"/>
        <v>1</v>
      </c>
      <c r="N1862" s="19" t="b">
        <f t="shared" si="355"/>
        <v>1</v>
      </c>
      <c r="O1862" s="19" t="b">
        <f t="shared" si="356"/>
        <v>0</v>
      </c>
      <c r="P1862" s="19" t="b">
        <f>IF(B1862="GN",ISNA(VLOOKUP($K1862,'GN codes'!$A:$A,1,FALSE)),ISNA(VLOOKUP($K1862,'Prodcom codes'!$A:$A,1,FALSE)))</f>
        <v>1</v>
      </c>
      <c r="Q1862" s="19" t="b">
        <f t="shared" si="357"/>
        <v>0</v>
      </c>
      <c r="R1862" s="19" t="b">
        <f t="shared" si="358"/>
        <v>0</v>
      </c>
      <c r="S1862" s="19" t="b">
        <f t="shared" si="359"/>
        <v>0</v>
      </c>
      <c r="T1862" s="19" t="b">
        <f t="shared" si="360"/>
        <v>0</v>
      </c>
      <c r="U1862" s="19" t="b">
        <f t="shared" si="361"/>
        <v>0</v>
      </c>
    </row>
    <row r="1863" spans="8:21" x14ac:dyDescent="0.25">
      <c r="H1863" s="13" t="str">
        <f>_xlfn.IFNA(IF(B1863="GN",VLOOKUP($K1863,'GN codes'!$A:$E,3,FALSE),VLOOKUP($K1863,'Prodcom codes'!$A:$F,4,FALSE)),"")</f>
        <v/>
      </c>
      <c r="I1863" s="16" t="str">
        <f t="shared" si="350"/>
        <v/>
      </c>
      <c r="J1863" s="17" t="str">
        <f t="shared" si="351"/>
        <v/>
      </c>
      <c r="K1863" s="13" t="str">
        <f t="shared" si="352"/>
        <v/>
      </c>
      <c r="L1863" s="19" t="b">
        <f t="shared" si="353"/>
        <v>1</v>
      </c>
      <c r="M1863" s="19" t="b">
        <f t="shared" si="354"/>
        <v>1</v>
      </c>
      <c r="N1863" s="19" t="b">
        <f t="shared" si="355"/>
        <v>1</v>
      </c>
      <c r="O1863" s="19" t="b">
        <f t="shared" si="356"/>
        <v>0</v>
      </c>
      <c r="P1863" s="19" t="b">
        <f>IF(B1863="GN",ISNA(VLOOKUP($K1863,'GN codes'!$A:$A,1,FALSE)),ISNA(VLOOKUP($K1863,'Prodcom codes'!$A:$A,1,FALSE)))</f>
        <v>1</v>
      </c>
      <c r="Q1863" s="19" t="b">
        <f t="shared" si="357"/>
        <v>0</v>
      </c>
      <c r="R1863" s="19" t="b">
        <f t="shared" si="358"/>
        <v>0</v>
      </c>
      <c r="S1863" s="19" t="b">
        <f t="shared" si="359"/>
        <v>0</v>
      </c>
      <c r="T1863" s="19" t="b">
        <f t="shared" si="360"/>
        <v>0</v>
      </c>
      <c r="U1863" s="19" t="b">
        <f t="shared" si="361"/>
        <v>0</v>
      </c>
    </row>
    <row r="1864" spans="8:21" x14ac:dyDescent="0.25">
      <c r="H1864" s="13" t="str">
        <f>_xlfn.IFNA(IF(B1864="GN",VLOOKUP($K1864,'GN codes'!$A:$E,3,FALSE),VLOOKUP($K1864,'Prodcom codes'!$A:$F,4,FALSE)),"")</f>
        <v/>
      </c>
      <c r="I1864" s="16" t="str">
        <f t="shared" si="350"/>
        <v/>
      </c>
      <c r="J1864" s="17" t="str">
        <f t="shared" si="351"/>
        <v/>
      </c>
      <c r="K1864" s="13" t="str">
        <f t="shared" si="352"/>
        <v/>
      </c>
      <c r="L1864" s="19" t="b">
        <f t="shared" si="353"/>
        <v>1</v>
      </c>
      <c r="M1864" s="19" t="b">
        <f t="shared" si="354"/>
        <v>1</v>
      </c>
      <c r="N1864" s="19" t="b">
        <f t="shared" si="355"/>
        <v>1</v>
      </c>
      <c r="O1864" s="19" t="b">
        <f t="shared" si="356"/>
        <v>0</v>
      </c>
      <c r="P1864" s="19" t="b">
        <f>IF(B1864="GN",ISNA(VLOOKUP($K1864,'GN codes'!$A:$A,1,FALSE)),ISNA(VLOOKUP($K1864,'Prodcom codes'!$A:$A,1,FALSE)))</f>
        <v>1</v>
      </c>
      <c r="Q1864" s="19" t="b">
        <f t="shared" si="357"/>
        <v>0</v>
      </c>
      <c r="R1864" s="19" t="b">
        <f t="shared" si="358"/>
        <v>0</v>
      </c>
      <c r="S1864" s="19" t="b">
        <f t="shared" si="359"/>
        <v>0</v>
      </c>
      <c r="T1864" s="19" t="b">
        <f t="shared" si="360"/>
        <v>0</v>
      </c>
      <c r="U1864" s="19" t="b">
        <f t="shared" si="361"/>
        <v>0</v>
      </c>
    </row>
    <row r="1865" spans="8:21" x14ac:dyDescent="0.25">
      <c r="H1865" s="13" t="str">
        <f>_xlfn.IFNA(IF(B1865="GN",VLOOKUP($K1865,'GN codes'!$A:$E,3,FALSE),VLOOKUP($K1865,'Prodcom codes'!$A:$F,4,FALSE)),"")</f>
        <v/>
      </c>
      <c r="I1865" s="16" t="str">
        <f t="shared" si="350"/>
        <v/>
      </c>
      <c r="J1865" s="17" t="str">
        <f t="shared" si="351"/>
        <v/>
      </c>
      <c r="K1865" s="13" t="str">
        <f t="shared" si="352"/>
        <v/>
      </c>
      <c r="L1865" s="19" t="b">
        <f t="shared" si="353"/>
        <v>1</v>
      </c>
      <c r="M1865" s="19" t="b">
        <f t="shared" si="354"/>
        <v>1</v>
      </c>
      <c r="N1865" s="19" t="b">
        <f t="shared" si="355"/>
        <v>1</v>
      </c>
      <c r="O1865" s="19" t="b">
        <f t="shared" si="356"/>
        <v>0</v>
      </c>
      <c r="P1865" s="19" t="b">
        <f>IF(B1865="GN",ISNA(VLOOKUP($K1865,'GN codes'!$A:$A,1,FALSE)),ISNA(VLOOKUP($K1865,'Prodcom codes'!$A:$A,1,FALSE)))</f>
        <v>1</v>
      </c>
      <c r="Q1865" s="19" t="b">
        <f t="shared" si="357"/>
        <v>0</v>
      </c>
      <c r="R1865" s="19" t="b">
        <f t="shared" si="358"/>
        <v>0</v>
      </c>
      <c r="S1865" s="19" t="b">
        <f t="shared" si="359"/>
        <v>0</v>
      </c>
      <c r="T1865" s="19" t="b">
        <f t="shared" si="360"/>
        <v>0</v>
      </c>
      <c r="U1865" s="19" t="b">
        <f t="shared" si="361"/>
        <v>0</v>
      </c>
    </row>
    <row r="1866" spans="8:21" x14ac:dyDescent="0.25">
      <c r="H1866" s="13" t="str">
        <f>_xlfn.IFNA(IF(B1866="GN",VLOOKUP($K1866,'GN codes'!$A:$E,3,FALSE),VLOOKUP($K1866,'Prodcom codes'!$A:$F,4,FALSE)),"")</f>
        <v/>
      </c>
      <c r="I1866" s="16" t="str">
        <f t="shared" si="350"/>
        <v/>
      </c>
      <c r="J1866" s="17" t="str">
        <f t="shared" si="351"/>
        <v/>
      </c>
      <c r="K1866" s="13" t="str">
        <f t="shared" si="352"/>
        <v/>
      </c>
      <c r="L1866" s="19" t="b">
        <f t="shared" si="353"/>
        <v>1</v>
      </c>
      <c r="M1866" s="19" t="b">
        <f t="shared" si="354"/>
        <v>1</v>
      </c>
      <c r="N1866" s="19" t="b">
        <f t="shared" si="355"/>
        <v>1</v>
      </c>
      <c r="O1866" s="19" t="b">
        <f t="shared" si="356"/>
        <v>0</v>
      </c>
      <c r="P1866" s="19" t="b">
        <f>IF(B1866="GN",ISNA(VLOOKUP($K1866,'GN codes'!$A:$A,1,FALSE)),ISNA(VLOOKUP($K1866,'Prodcom codes'!$A:$A,1,FALSE)))</f>
        <v>1</v>
      </c>
      <c r="Q1866" s="19" t="b">
        <f t="shared" si="357"/>
        <v>0</v>
      </c>
      <c r="R1866" s="19" t="b">
        <f t="shared" si="358"/>
        <v>0</v>
      </c>
      <c r="S1866" s="19" t="b">
        <f t="shared" si="359"/>
        <v>0</v>
      </c>
      <c r="T1866" s="19" t="b">
        <f t="shared" si="360"/>
        <v>0</v>
      </c>
      <c r="U1866" s="19" t="b">
        <f t="shared" si="361"/>
        <v>0</v>
      </c>
    </row>
    <row r="1867" spans="8:21" x14ac:dyDescent="0.25">
      <c r="H1867" s="13" t="str">
        <f>_xlfn.IFNA(IF(B1867="GN",VLOOKUP($K1867,'GN codes'!$A:$E,3,FALSE),VLOOKUP($K1867,'Prodcom codes'!$A:$F,4,FALSE)),"")</f>
        <v/>
      </c>
      <c r="I1867" s="16" t="str">
        <f t="shared" si="350"/>
        <v/>
      </c>
      <c r="J1867" s="17" t="str">
        <f t="shared" si="351"/>
        <v/>
      </c>
      <c r="K1867" s="13" t="str">
        <f t="shared" si="352"/>
        <v/>
      </c>
      <c r="L1867" s="19" t="b">
        <f t="shared" si="353"/>
        <v>1</v>
      </c>
      <c r="M1867" s="19" t="b">
        <f t="shared" si="354"/>
        <v>1</v>
      </c>
      <c r="N1867" s="19" t="b">
        <f t="shared" si="355"/>
        <v>1</v>
      </c>
      <c r="O1867" s="19" t="b">
        <f t="shared" si="356"/>
        <v>0</v>
      </c>
      <c r="P1867" s="19" t="b">
        <f>IF(B1867="GN",ISNA(VLOOKUP($K1867,'GN codes'!$A:$A,1,FALSE)),ISNA(VLOOKUP($K1867,'Prodcom codes'!$A:$A,1,FALSE)))</f>
        <v>1</v>
      </c>
      <c r="Q1867" s="19" t="b">
        <f t="shared" si="357"/>
        <v>0</v>
      </c>
      <c r="R1867" s="19" t="b">
        <f t="shared" si="358"/>
        <v>0</v>
      </c>
      <c r="S1867" s="19" t="b">
        <f t="shared" si="359"/>
        <v>0</v>
      </c>
      <c r="T1867" s="19" t="b">
        <f t="shared" si="360"/>
        <v>0</v>
      </c>
      <c r="U1867" s="19" t="b">
        <f t="shared" si="361"/>
        <v>0</v>
      </c>
    </row>
    <row r="1868" spans="8:21" x14ac:dyDescent="0.25">
      <c r="H1868" s="13" t="str">
        <f>_xlfn.IFNA(IF(B1868="GN",VLOOKUP($K1868,'GN codes'!$A:$E,3,FALSE),VLOOKUP($K1868,'Prodcom codes'!$A:$F,4,FALSE)),"")</f>
        <v/>
      </c>
      <c r="I1868" s="16" t="str">
        <f t="shared" si="350"/>
        <v/>
      </c>
      <c r="J1868" s="17" t="str">
        <f t="shared" si="351"/>
        <v/>
      </c>
      <c r="K1868" s="13" t="str">
        <f t="shared" si="352"/>
        <v/>
      </c>
      <c r="L1868" s="19" t="b">
        <f t="shared" si="353"/>
        <v>1</v>
      </c>
      <c r="M1868" s="19" t="b">
        <f t="shared" si="354"/>
        <v>1</v>
      </c>
      <c r="N1868" s="19" t="b">
        <f t="shared" si="355"/>
        <v>1</v>
      </c>
      <c r="O1868" s="19" t="b">
        <f t="shared" si="356"/>
        <v>0</v>
      </c>
      <c r="P1868" s="19" t="b">
        <f>IF(B1868="GN",ISNA(VLOOKUP($K1868,'GN codes'!$A:$A,1,FALSE)),ISNA(VLOOKUP($K1868,'Prodcom codes'!$A:$A,1,FALSE)))</f>
        <v>1</v>
      </c>
      <c r="Q1868" s="19" t="b">
        <f t="shared" si="357"/>
        <v>0</v>
      </c>
      <c r="R1868" s="19" t="b">
        <f t="shared" si="358"/>
        <v>0</v>
      </c>
      <c r="S1868" s="19" t="b">
        <f t="shared" si="359"/>
        <v>0</v>
      </c>
      <c r="T1868" s="19" t="b">
        <f t="shared" si="360"/>
        <v>0</v>
      </c>
      <c r="U1868" s="19" t="b">
        <f t="shared" si="361"/>
        <v>0</v>
      </c>
    </row>
    <row r="1869" spans="8:21" x14ac:dyDescent="0.25">
      <c r="H1869" s="13" t="str">
        <f>_xlfn.IFNA(IF(B1869="GN",VLOOKUP($K1869,'GN codes'!$A:$E,3,FALSE),VLOOKUP($K1869,'Prodcom codes'!$A:$F,4,FALSE)),"")</f>
        <v/>
      </c>
      <c r="I1869" s="16" t="str">
        <f t="shared" si="350"/>
        <v/>
      </c>
      <c r="J1869" s="17" t="str">
        <f t="shared" si="351"/>
        <v/>
      </c>
      <c r="K1869" s="13" t="str">
        <f t="shared" si="352"/>
        <v/>
      </c>
      <c r="L1869" s="19" t="b">
        <f t="shared" si="353"/>
        <v>1</v>
      </c>
      <c r="M1869" s="19" t="b">
        <f t="shared" si="354"/>
        <v>1</v>
      </c>
      <c r="N1869" s="19" t="b">
        <f t="shared" si="355"/>
        <v>1</v>
      </c>
      <c r="O1869" s="19" t="b">
        <f t="shared" si="356"/>
        <v>0</v>
      </c>
      <c r="P1869" s="19" t="b">
        <f>IF(B1869="GN",ISNA(VLOOKUP($K1869,'GN codes'!$A:$A,1,FALSE)),ISNA(VLOOKUP($K1869,'Prodcom codes'!$A:$A,1,FALSE)))</f>
        <v>1</v>
      </c>
      <c r="Q1869" s="19" t="b">
        <f t="shared" si="357"/>
        <v>0</v>
      </c>
      <c r="R1869" s="19" t="b">
        <f t="shared" si="358"/>
        <v>0</v>
      </c>
      <c r="S1869" s="19" t="b">
        <f t="shared" si="359"/>
        <v>0</v>
      </c>
      <c r="T1869" s="19" t="b">
        <f t="shared" si="360"/>
        <v>0</v>
      </c>
      <c r="U1869" s="19" t="b">
        <f t="shared" si="361"/>
        <v>0</v>
      </c>
    </row>
    <row r="1870" spans="8:21" x14ac:dyDescent="0.25">
      <c r="H1870" s="13" t="str">
        <f>_xlfn.IFNA(IF(B1870="GN",VLOOKUP($K1870,'GN codes'!$A:$E,3,FALSE),VLOOKUP($K1870,'Prodcom codes'!$A:$F,4,FALSE)),"")</f>
        <v/>
      </c>
      <c r="I1870" s="16" t="str">
        <f t="shared" si="350"/>
        <v/>
      </c>
      <c r="J1870" s="17" t="str">
        <f t="shared" si="351"/>
        <v/>
      </c>
      <c r="K1870" s="13" t="str">
        <f t="shared" si="352"/>
        <v/>
      </c>
      <c r="L1870" s="19" t="b">
        <f t="shared" si="353"/>
        <v>1</v>
      </c>
      <c r="M1870" s="19" t="b">
        <f t="shared" si="354"/>
        <v>1</v>
      </c>
      <c r="N1870" s="19" t="b">
        <f t="shared" si="355"/>
        <v>1</v>
      </c>
      <c r="O1870" s="19" t="b">
        <f t="shared" si="356"/>
        <v>0</v>
      </c>
      <c r="P1870" s="19" t="b">
        <f>IF(B1870="GN",ISNA(VLOOKUP($K1870,'GN codes'!$A:$A,1,FALSE)),ISNA(VLOOKUP($K1870,'Prodcom codes'!$A:$A,1,FALSE)))</f>
        <v>1</v>
      </c>
      <c r="Q1870" s="19" t="b">
        <f t="shared" si="357"/>
        <v>0</v>
      </c>
      <c r="R1870" s="19" t="b">
        <f t="shared" si="358"/>
        <v>0</v>
      </c>
      <c r="S1870" s="19" t="b">
        <f t="shared" si="359"/>
        <v>0</v>
      </c>
      <c r="T1870" s="19" t="b">
        <f t="shared" si="360"/>
        <v>0</v>
      </c>
      <c r="U1870" s="19" t="b">
        <f t="shared" si="361"/>
        <v>0</v>
      </c>
    </row>
    <row r="1871" spans="8:21" x14ac:dyDescent="0.25">
      <c r="H1871" s="13" t="str">
        <f>_xlfn.IFNA(IF(B1871="GN",VLOOKUP($K1871,'GN codes'!$A:$E,3,FALSE),VLOOKUP($K1871,'Prodcom codes'!$A:$F,4,FALSE)),"")</f>
        <v/>
      </c>
      <c r="I1871" s="16" t="str">
        <f t="shared" si="350"/>
        <v/>
      </c>
      <c r="J1871" s="17" t="str">
        <f t="shared" si="351"/>
        <v/>
      </c>
      <c r="K1871" s="13" t="str">
        <f t="shared" si="352"/>
        <v/>
      </c>
      <c r="L1871" s="19" t="b">
        <f t="shared" si="353"/>
        <v>1</v>
      </c>
      <c r="M1871" s="19" t="b">
        <f t="shared" si="354"/>
        <v>1</v>
      </c>
      <c r="N1871" s="19" t="b">
        <f t="shared" si="355"/>
        <v>1</v>
      </c>
      <c r="O1871" s="19" t="b">
        <f t="shared" si="356"/>
        <v>0</v>
      </c>
      <c r="P1871" s="19" t="b">
        <f>IF(B1871="GN",ISNA(VLOOKUP($K1871,'GN codes'!$A:$A,1,FALSE)),ISNA(VLOOKUP($K1871,'Prodcom codes'!$A:$A,1,FALSE)))</f>
        <v>1</v>
      </c>
      <c r="Q1871" s="19" t="b">
        <f t="shared" si="357"/>
        <v>0</v>
      </c>
      <c r="R1871" s="19" t="b">
        <f t="shared" si="358"/>
        <v>0</v>
      </c>
      <c r="S1871" s="19" t="b">
        <f t="shared" si="359"/>
        <v>0</v>
      </c>
      <c r="T1871" s="19" t="b">
        <f t="shared" si="360"/>
        <v>0</v>
      </c>
      <c r="U1871" s="19" t="b">
        <f t="shared" si="361"/>
        <v>0</v>
      </c>
    </row>
    <row r="1872" spans="8:21" x14ac:dyDescent="0.25">
      <c r="H1872" s="13" t="str">
        <f>_xlfn.IFNA(IF(B1872="GN",VLOOKUP($K1872,'GN codes'!$A:$E,3,FALSE),VLOOKUP($K1872,'Prodcom codes'!$A:$F,4,FALSE)),"")</f>
        <v/>
      </c>
      <c r="I1872" s="16" t="str">
        <f t="shared" si="350"/>
        <v/>
      </c>
      <c r="J1872" s="17" t="str">
        <f t="shared" si="351"/>
        <v/>
      </c>
      <c r="K1872" s="13" t="str">
        <f t="shared" si="352"/>
        <v/>
      </c>
      <c r="L1872" s="19" t="b">
        <f t="shared" si="353"/>
        <v>1</v>
      </c>
      <c r="M1872" s="19" t="b">
        <f t="shared" si="354"/>
        <v>1</v>
      </c>
      <c r="N1872" s="19" t="b">
        <f t="shared" si="355"/>
        <v>1</v>
      </c>
      <c r="O1872" s="19" t="b">
        <f t="shared" si="356"/>
        <v>0</v>
      </c>
      <c r="P1872" s="19" t="b">
        <f>IF(B1872="GN",ISNA(VLOOKUP($K1872,'GN codes'!$A:$A,1,FALSE)),ISNA(VLOOKUP($K1872,'Prodcom codes'!$A:$A,1,FALSE)))</f>
        <v>1</v>
      </c>
      <c r="Q1872" s="19" t="b">
        <f t="shared" si="357"/>
        <v>0</v>
      </c>
      <c r="R1872" s="19" t="b">
        <f t="shared" si="358"/>
        <v>0</v>
      </c>
      <c r="S1872" s="19" t="b">
        <f t="shared" si="359"/>
        <v>0</v>
      </c>
      <c r="T1872" s="19" t="b">
        <f t="shared" si="360"/>
        <v>0</v>
      </c>
      <c r="U1872" s="19" t="b">
        <f t="shared" si="361"/>
        <v>0</v>
      </c>
    </row>
    <row r="1873" spans="8:21" x14ac:dyDescent="0.25">
      <c r="H1873" s="13" t="str">
        <f>_xlfn.IFNA(IF(B1873="GN",VLOOKUP($K1873,'GN codes'!$A:$E,3,FALSE),VLOOKUP($K1873,'Prodcom codes'!$A:$F,4,FALSE)),"")</f>
        <v/>
      </c>
      <c r="I1873" s="16" t="str">
        <f t="shared" si="350"/>
        <v/>
      </c>
      <c r="J1873" s="17" t="str">
        <f t="shared" si="351"/>
        <v/>
      </c>
      <c r="K1873" s="13" t="str">
        <f t="shared" si="352"/>
        <v/>
      </c>
      <c r="L1873" s="19" t="b">
        <f t="shared" si="353"/>
        <v>1</v>
      </c>
      <c r="M1873" s="19" t="b">
        <f t="shared" si="354"/>
        <v>1</v>
      </c>
      <c r="N1873" s="19" t="b">
        <f t="shared" si="355"/>
        <v>1</v>
      </c>
      <c r="O1873" s="19" t="b">
        <f t="shared" si="356"/>
        <v>0</v>
      </c>
      <c r="P1873" s="19" t="b">
        <f>IF(B1873="GN",ISNA(VLOOKUP($K1873,'GN codes'!$A:$A,1,FALSE)),ISNA(VLOOKUP($K1873,'Prodcom codes'!$A:$A,1,FALSE)))</f>
        <v>1</v>
      </c>
      <c r="Q1873" s="19" t="b">
        <f t="shared" si="357"/>
        <v>0</v>
      </c>
      <c r="R1873" s="19" t="b">
        <f t="shared" si="358"/>
        <v>0</v>
      </c>
      <c r="S1873" s="19" t="b">
        <f t="shared" si="359"/>
        <v>0</v>
      </c>
      <c r="T1873" s="19" t="b">
        <f t="shared" si="360"/>
        <v>0</v>
      </c>
      <c r="U1873" s="19" t="b">
        <f t="shared" si="361"/>
        <v>0</v>
      </c>
    </row>
    <row r="1874" spans="8:21" x14ac:dyDescent="0.25">
      <c r="H1874" s="13" t="str">
        <f>_xlfn.IFNA(IF(B1874="GN",VLOOKUP($K1874,'GN codes'!$A:$E,3,FALSE),VLOOKUP($K1874,'Prodcom codes'!$A:$F,4,FALSE)),"")</f>
        <v/>
      </c>
      <c r="I1874" s="16" t="str">
        <f t="shared" si="350"/>
        <v/>
      </c>
      <c r="J1874" s="17" t="str">
        <f t="shared" si="351"/>
        <v/>
      </c>
      <c r="K1874" s="13" t="str">
        <f t="shared" si="352"/>
        <v/>
      </c>
      <c r="L1874" s="19" t="b">
        <f t="shared" si="353"/>
        <v>1</v>
      </c>
      <c r="M1874" s="19" t="b">
        <f t="shared" si="354"/>
        <v>1</v>
      </c>
      <c r="N1874" s="19" t="b">
        <f t="shared" si="355"/>
        <v>1</v>
      </c>
      <c r="O1874" s="19" t="b">
        <f t="shared" si="356"/>
        <v>0</v>
      </c>
      <c r="P1874" s="19" t="b">
        <f>IF(B1874="GN",ISNA(VLOOKUP($K1874,'GN codes'!$A:$A,1,FALSE)),ISNA(VLOOKUP($K1874,'Prodcom codes'!$A:$A,1,FALSE)))</f>
        <v>1</v>
      </c>
      <c r="Q1874" s="19" t="b">
        <f t="shared" si="357"/>
        <v>0</v>
      </c>
      <c r="R1874" s="19" t="b">
        <f t="shared" si="358"/>
        <v>0</v>
      </c>
      <c r="S1874" s="19" t="b">
        <f t="shared" si="359"/>
        <v>0</v>
      </c>
      <c r="T1874" s="19" t="b">
        <f t="shared" si="360"/>
        <v>0</v>
      </c>
      <c r="U1874" s="19" t="b">
        <f t="shared" si="361"/>
        <v>0</v>
      </c>
    </row>
    <row r="1875" spans="8:21" x14ac:dyDescent="0.25">
      <c r="H1875" s="13" t="str">
        <f>_xlfn.IFNA(IF(B1875="GN",VLOOKUP($K1875,'GN codes'!$A:$E,3,FALSE),VLOOKUP($K1875,'Prodcom codes'!$A:$F,4,FALSE)),"")</f>
        <v/>
      </c>
      <c r="I1875" s="16" t="str">
        <f t="shared" si="350"/>
        <v/>
      </c>
      <c r="J1875" s="17" t="str">
        <f t="shared" si="351"/>
        <v/>
      </c>
      <c r="K1875" s="13" t="str">
        <f t="shared" si="352"/>
        <v/>
      </c>
      <c r="L1875" s="19" t="b">
        <f t="shared" si="353"/>
        <v>1</v>
      </c>
      <c r="M1875" s="19" t="b">
        <f t="shared" si="354"/>
        <v>1</v>
      </c>
      <c r="N1875" s="19" t="b">
        <f t="shared" si="355"/>
        <v>1</v>
      </c>
      <c r="O1875" s="19" t="b">
        <f t="shared" si="356"/>
        <v>0</v>
      </c>
      <c r="P1875" s="19" t="b">
        <f>IF(B1875="GN",ISNA(VLOOKUP($K1875,'GN codes'!$A:$A,1,FALSE)),ISNA(VLOOKUP($K1875,'Prodcom codes'!$A:$A,1,FALSE)))</f>
        <v>1</v>
      </c>
      <c r="Q1875" s="19" t="b">
        <f t="shared" si="357"/>
        <v>0</v>
      </c>
      <c r="R1875" s="19" t="b">
        <f t="shared" si="358"/>
        <v>0</v>
      </c>
      <c r="S1875" s="19" t="b">
        <f t="shared" si="359"/>
        <v>0</v>
      </c>
      <c r="T1875" s="19" t="b">
        <f t="shared" si="360"/>
        <v>0</v>
      </c>
      <c r="U1875" s="19" t="b">
        <f t="shared" si="361"/>
        <v>0</v>
      </c>
    </row>
    <row r="1876" spans="8:21" x14ac:dyDescent="0.25">
      <c r="H1876" s="13" t="str">
        <f>_xlfn.IFNA(IF(B1876="GN",VLOOKUP($K1876,'GN codes'!$A:$E,3,FALSE),VLOOKUP($K1876,'Prodcom codes'!$A:$F,4,FALSE)),"")</f>
        <v/>
      </c>
      <c r="I1876" s="16" t="str">
        <f t="shared" si="350"/>
        <v/>
      </c>
      <c r="J1876" s="17" t="str">
        <f t="shared" si="351"/>
        <v/>
      </c>
      <c r="K1876" s="13" t="str">
        <f t="shared" si="352"/>
        <v/>
      </c>
      <c r="L1876" s="19" t="b">
        <f t="shared" si="353"/>
        <v>1</v>
      </c>
      <c r="M1876" s="19" t="b">
        <f t="shared" si="354"/>
        <v>1</v>
      </c>
      <c r="N1876" s="19" t="b">
        <f t="shared" si="355"/>
        <v>1</v>
      </c>
      <c r="O1876" s="19" t="b">
        <f t="shared" si="356"/>
        <v>0</v>
      </c>
      <c r="P1876" s="19" t="b">
        <f>IF(B1876="GN",ISNA(VLOOKUP($K1876,'GN codes'!$A:$A,1,FALSE)),ISNA(VLOOKUP($K1876,'Prodcom codes'!$A:$A,1,FALSE)))</f>
        <v>1</v>
      </c>
      <c r="Q1876" s="19" t="b">
        <f t="shared" si="357"/>
        <v>0</v>
      </c>
      <c r="R1876" s="19" t="b">
        <f t="shared" si="358"/>
        <v>0</v>
      </c>
      <c r="S1876" s="19" t="b">
        <f t="shared" si="359"/>
        <v>0</v>
      </c>
      <c r="T1876" s="19" t="b">
        <f t="shared" si="360"/>
        <v>0</v>
      </c>
      <c r="U1876" s="19" t="b">
        <f t="shared" si="361"/>
        <v>0</v>
      </c>
    </row>
    <row r="1877" spans="8:21" x14ac:dyDescent="0.25">
      <c r="H1877" s="13" t="str">
        <f>_xlfn.IFNA(IF(B1877="GN",VLOOKUP($K1877,'GN codes'!$A:$E,3,FALSE),VLOOKUP($K1877,'Prodcom codes'!$A:$F,4,FALSE)),"")</f>
        <v/>
      </c>
      <c r="I1877" s="16" t="str">
        <f t="shared" si="350"/>
        <v/>
      </c>
      <c r="J1877" s="17" t="str">
        <f t="shared" si="351"/>
        <v/>
      </c>
      <c r="K1877" s="13" t="str">
        <f t="shared" si="352"/>
        <v/>
      </c>
      <c r="L1877" s="19" t="b">
        <f t="shared" si="353"/>
        <v>1</v>
      </c>
      <c r="M1877" s="19" t="b">
        <f t="shared" si="354"/>
        <v>1</v>
      </c>
      <c r="N1877" s="19" t="b">
        <f t="shared" si="355"/>
        <v>1</v>
      </c>
      <c r="O1877" s="19" t="b">
        <f t="shared" si="356"/>
        <v>0</v>
      </c>
      <c r="P1877" s="19" t="b">
        <f>IF(B1877="GN",ISNA(VLOOKUP($K1877,'GN codes'!$A:$A,1,FALSE)),ISNA(VLOOKUP($K1877,'Prodcom codes'!$A:$A,1,FALSE)))</f>
        <v>1</v>
      </c>
      <c r="Q1877" s="19" t="b">
        <f t="shared" si="357"/>
        <v>0</v>
      </c>
      <c r="R1877" s="19" t="b">
        <f t="shared" si="358"/>
        <v>0</v>
      </c>
      <c r="S1877" s="19" t="b">
        <f t="shared" si="359"/>
        <v>0</v>
      </c>
      <c r="T1877" s="19" t="b">
        <f t="shared" si="360"/>
        <v>0</v>
      </c>
      <c r="U1877" s="19" t="b">
        <f t="shared" si="361"/>
        <v>0</v>
      </c>
    </row>
    <row r="1878" spans="8:21" x14ac:dyDescent="0.25">
      <c r="H1878" s="13" t="str">
        <f>_xlfn.IFNA(IF(B1878="GN",VLOOKUP($K1878,'GN codes'!$A:$E,3,FALSE),VLOOKUP($K1878,'Prodcom codes'!$A:$F,4,FALSE)),"")</f>
        <v/>
      </c>
      <c r="I1878" s="16" t="str">
        <f t="shared" si="350"/>
        <v/>
      </c>
      <c r="J1878" s="17" t="str">
        <f t="shared" si="351"/>
        <v/>
      </c>
      <c r="K1878" s="13" t="str">
        <f t="shared" si="352"/>
        <v/>
      </c>
      <c r="L1878" s="19" t="b">
        <f t="shared" si="353"/>
        <v>1</v>
      </c>
      <c r="M1878" s="19" t="b">
        <f t="shared" si="354"/>
        <v>1</v>
      </c>
      <c r="N1878" s="19" t="b">
        <f t="shared" si="355"/>
        <v>1</v>
      </c>
      <c r="O1878" s="19" t="b">
        <f t="shared" si="356"/>
        <v>0</v>
      </c>
      <c r="P1878" s="19" t="b">
        <f>IF(B1878="GN",ISNA(VLOOKUP($K1878,'GN codes'!$A:$A,1,FALSE)),ISNA(VLOOKUP($K1878,'Prodcom codes'!$A:$A,1,FALSE)))</f>
        <v>1</v>
      </c>
      <c r="Q1878" s="19" t="b">
        <f t="shared" si="357"/>
        <v>0</v>
      </c>
      <c r="R1878" s="19" t="b">
        <f t="shared" si="358"/>
        <v>0</v>
      </c>
      <c r="S1878" s="19" t="b">
        <f t="shared" si="359"/>
        <v>0</v>
      </c>
      <c r="T1878" s="19" t="b">
        <f t="shared" si="360"/>
        <v>0</v>
      </c>
      <c r="U1878" s="19" t="b">
        <f t="shared" si="361"/>
        <v>0</v>
      </c>
    </row>
    <row r="1879" spans="8:21" x14ac:dyDescent="0.25">
      <c r="H1879" s="13" t="str">
        <f>_xlfn.IFNA(IF(B1879="GN",VLOOKUP($K1879,'GN codes'!$A:$E,3,FALSE),VLOOKUP($K1879,'Prodcom codes'!$A:$F,4,FALSE)),"")</f>
        <v/>
      </c>
      <c r="I1879" s="16" t="str">
        <f t="shared" si="350"/>
        <v/>
      </c>
      <c r="J1879" s="17" t="str">
        <f t="shared" si="351"/>
        <v/>
      </c>
      <c r="K1879" s="13" t="str">
        <f t="shared" si="352"/>
        <v/>
      </c>
      <c r="L1879" s="19" t="b">
        <f t="shared" si="353"/>
        <v>1</v>
      </c>
      <c r="M1879" s="19" t="b">
        <f t="shared" si="354"/>
        <v>1</v>
      </c>
      <c r="N1879" s="19" t="b">
        <f t="shared" si="355"/>
        <v>1</v>
      </c>
      <c r="O1879" s="19" t="b">
        <f t="shared" si="356"/>
        <v>0</v>
      </c>
      <c r="P1879" s="19" t="b">
        <f>IF(B1879="GN",ISNA(VLOOKUP($K1879,'GN codes'!$A:$A,1,FALSE)),ISNA(VLOOKUP($K1879,'Prodcom codes'!$A:$A,1,FALSE)))</f>
        <v>1</v>
      </c>
      <c r="Q1879" s="19" t="b">
        <f t="shared" si="357"/>
        <v>0</v>
      </c>
      <c r="R1879" s="19" t="b">
        <f t="shared" si="358"/>
        <v>0</v>
      </c>
      <c r="S1879" s="19" t="b">
        <f t="shared" si="359"/>
        <v>0</v>
      </c>
      <c r="T1879" s="19" t="b">
        <f t="shared" si="360"/>
        <v>0</v>
      </c>
      <c r="U1879" s="19" t="b">
        <f t="shared" si="361"/>
        <v>0</v>
      </c>
    </row>
    <row r="1880" spans="8:21" x14ac:dyDescent="0.25">
      <c r="H1880" s="13" t="str">
        <f>_xlfn.IFNA(IF(B1880="GN",VLOOKUP($K1880,'GN codes'!$A:$E,3,FALSE),VLOOKUP($K1880,'Prodcom codes'!$A:$F,4,FALSE)),"")</f>
        <v/>
      </c>
      <c r="I1880" s="16" t="str">
        <f t="shared" si="350"/>
        <v/>
      </c>
      <c r="J1880" s="17" t="str">
        <f t="shared" si="351"/>
        <v/>
      </c>
      <c r="K1880" s="13" t="str">
        <f t="shared" si="352"/>
        <v/>
      </c>
      <c r="L1880" s="19" t="b">
        <f t="shared" si="353"/>
        <v>1</v>
      </c>
      <c r="M1880" s="19" t="b">
        <f t="shared" si="354"/>
        <v>1</v>
      </c>
      <c r="N1880" s="19" t="b">
        <f t="shared" si="355"/>
        <v>1</v>
      </c>
      <c r="O1880" s="19" t="b">
        <f t="shared" si="356"/>
        <v>0</v>
      </c>
      <c r="P1880" s="19" t="b">
        <f>IF(B1880="GN",ISNA(VLOOKUP($K1880,'GN codes'!$A:$A,1,FALSE)),ISNA(VLOOKUP($K1880,'Prodcom codes'!$A:$A,1,FALSE)))</f>
        <v>1</v>
      </c>
      <c r="Q1880" s="19" t="b">
        <f t="shared" si="357"/>
        <v>0</v>
      </c>
      <c r="R1880" s="19" t="b">
        <f t="shared" si="358"/>
        <v>0</v>
      </c>
      <c r="S1880" s="19" t="b">
        <f t="shared" si="359"/>
        <v>0</v>
      </c>
      <c r="T1880" s="19" t="b">
        <f t="shared" si="360"/>
        <v>0</v>
      </c>
      <c r="U1880" s="19" t="b">
        <f t="shared" si="361"/>
        <v>0</v>
      </c>
    </row>
    <row r="1881" spans="8:21" x14ac:dyDescent="0.25">
      <c r="H1881" s="13" t="str">
        <f>_xlfn.IFNA(IF(B1881="GN",VLOOKUP($K1881,'GN codes'!$A:$E,3,FALSE),VLOOKUP($K1881,'Prodcom codes'!$A:$F,4,FALSE)),"")</f>
        <v/>
      </c>
      <c r="I1881" s="16" t="str">
        <f t="shared" si="350"/>
        <v/>
      </c>
      <c r="J1881" s="17" t="str">
        <f t="shared" si="351"/>
        <v/>
      </c>
      <c r="K1881" s="13" t="str">
        <f t="shared" si="352"/>
        <v/>
      </c>
      <c r="L1881" s="19" t="b">
        <f t="shared" si="353"/>
        <v>1</v>
      </c>
      <c r="M1881" s="19" t="b">
        <f t="shared" si="354"/>
        <v>1</v>
      </c>
      <c r="N1881" s="19" t="b">
        <f t="shared" si="355"/>
        <v>1</v>
      </c>
      <c r="O1881" s="19" t="b">
        <f t="shared" si="356"/>
        <v>0</v>
      </c>
      <c r="P1881" s="19" t="b">
        <f>IF(B1881="GN",ISNA(VLOOKUP($K1881,'GN codes'!$A:$A,1,FALSE)),ISNA(VLOOKUP($K1881,'Prodcom codes'!$A:$A,1,FALSE)))</f>
        <v>1</v>
      </c>
      <c r="Q1881" s="19" t="b">
        <f t="shared" si="357"/>
        <v>0</v>
      </c>
      <c r="R1881" s="19" t="b">
        <f t="shared" si="358"/>
        <v>0</v>
      </c>
      <c r="S1881" s="19" t="b">
        <f t="shared" si="359"/>
        <v>0</v>
      </c>
      <c r="T1881" s="19" t="b">
        <f t="shared" si="360"/>
        <v>0</v>
      </c>
      <c r="U1881" s="19" t="b">
        <f t="shared" si="361"/>
        <v>0</v>
      </c>
    </row>
    <row r="1882" spans="8:21" x14ac:dyDescent="0.25">
      <c r="H1882" s="13" t="str">
        <f>_xlfn.IFNA(IF(B1882="GN",VLOOKUP($K1882,'GN codes'!$A:$E,3,FALSE),VLOOKUP($K1882,'Prodcom codes'!$A:$F,4,FALSE)),"")</f>
        <v/>
      </c>
      <c r="I1882" s="16" t="str">
        <f t="shared" si="350"/>
        <v/>
      </c>
      <c r="J1882" s="17" t="str">
        <f t="shared" si="351"/>
        <v/>
      </c>
      <c r="K1882" s="13" t="str">
        <f t="shared" si="352"/>
        <v/>
      </c>
      <c r="L1882" s="19" t="b">
        <f t="shared" si="353"/>
        <v>1</v>
      </c>
      <c r="M1882" s="19" t="b">
        <f t="shared" si="354"/>
        <v>1</v>
      </c>
      <c r="N1882" s="19" t="b">
        <f t="shared" si="355"/>
        <v>1</v>
      </c>
      <c r="O1882" s="19" t="b">
        <f t="shared" si="356"/>
        <v>0</v>
      </c>
      <c r="P1882" s="19" t="b">
        <f>IF(B1882="GN",ISNA(VLOOKUP($K1882,'GN codes'!$A:$A,1,FALSE)),ISNA(VLOOKUP($K1882,'Prodcom codes'!$A:$A,1,FALSE)))</f>
        <v>1</v>
      </c>
      <c r="Q1882" s="19" t="b">
        <f t="shared" si="357"/>
        <v>0</v>
      </c>
      <c r="R1882" s="19" t="b">
        <f t="shared" si="358"/>
        <v>0</v>
      </c>
      <c r="S1882" s="19" t="b">
        <f t="shared" si="359"/>
        <v>0</v>
      </c>
      <c r="T1882" s="19" t="b">
        <f t="shared" si="360"/>
        <v>0</v>
      </c>
      <c r="U1882" s="19" t="b">
        <f t="shared" si="361"/>
        <v>0</v>
      </c>
    </row>
    <row r="1883" spans="8:21" x14ac:dyDescent="0.25">
      <c r="H1883" s="13" t="str">
        <f>_xlfn.IFNA(IF(B1883="GN",VLOOKUP($K1883,'GN codes'!$A:$E,3,FALSE),VLOOKUP($K1883,'Prodcom codes'!$A:$F,4,FALSE)),"")</f>
        <v/>
      </c>
      <c r="I1883" s="16" t="str">
        <f t="shared" si="350"/>
        <v/>
      </c>
      <c r="J1883" s="17" t="str">
        <f t="shared" si="351"/>
        <v/>
      </c>
      <c r="K1883" s="13" t="str">
        <f t="shared" si="352"/>
        <v/>
      </c>
      <c r="L1883" s="19" t="b">
        <f t="shared" si="353"/>
        <v>1</v>
      </c>
      <c r="M1883" s="19" t="b">
        <f t="shared" si="354"/>
        <v>1</v>
      </c>
      <c r="N1883" s="19" t="b">
        <f t="shared" si="355"/>
        <v>1</v>
      </c>
      <c r="O1883" s="19" t="b">
        <f t="shared" si="356"/>
        <v>0</v>
      </c>
      <c r="P1883" s="19" t="b">
        <f>IF(B1883="GN",ISNA(VLOOKUP($K1883,'GN codes'!$A:$A,1,FALSE)),ISNA(VLOOKUP($K1883,'Prodcom codes'!$A:$A,1,FALSE)))</f>
        <v>1</v>
      </c>
      <c r="Q1883" s="19" t="b">
        <f t="shared" si="357"/>
        <v>0</v>
      </c>
      <c r="R1883" s="19" t="b">
        <f t="shared" si="358"/>
        <v>0</v>
      </c>
      <c r="S1883" s="19" t="b">
        <f t="shared" si="359"/>
        <v>0</v>
      </c>
      <c r="T1883" s="19" t="b">
        <f t="shared" si="360"/>
        <v>0</v>
      </c>
      <c r="U1883" s="19" t="b">
        <f t="shared" si="361"/>
        <v>0</v>
      </c>
    </row>
    <row r="1884" spans="8:21" x14ac:dyDescent="0.25">
      <c r="H1884" s="13" t="str">
        <f>_xlfn.IFNA(IF(B1884="GN",VLOOKUP($K1884,'GN codes'!$A:$E,3,FALSE),VLOOKUP($K1884,'Prodcom codes'!$A:$F,4,FALSE)),"")</f>
        <v/>
      </c>
      <c r="I1884" s="16" t="str">
        <f t="shared" si="350"/>
        <v/>
      </c>
      <c r="J1884" s="17" t="str">
        <f t="shared" si="351"/>
        <v/>
      </c>
      <c r="K1884" s="13" t="str">
        <f t="shared" si="352"/>
        <v/>
      </c>
      <c r="L1884" s="19" t="b">
        <f t="shared" si="353"/>
        <v>1</v>
      </c>
      <c r="M1884" s="19" t="b">
        <f t="shared" si="354"/>
        <v>1</v>
      </c>
      <c r="N1884" s="19" t="b">
        <f t="shared" si="355"/>
        <v>1</v>
      </c>
      <c r="O1884" s="19" t="b">
        <f t="shared" si="356"/>
        <v>0</v>
      </c>
      <c r="P1884" s="19" t="b">
        <f>IF(B1884="GN",ISNA(VLOOKUP($K1884,'GN codes'!$A:$A,1,FALSE)),ISNA(VLOOKUP($K1884,'Prodcom codes'!$A:$A,1,FALSE)))</f>
        <v>1</v>
      </c>
      <c r="Q1884" s="19" t="b">
        <f t="shared" si="357"/>
        <v>0</v>
      </c>
      <c r="R1884" s="19" t="b">
        <f t="shared" si="358"/>
        <v>0</v>
      </c>
      <c r="S1884" s="19" t="b">
        <f t="shared" si="359"/>
        <v>0</v>
      </c>
      <c r="T1884" s="19" t="b">
        <f t="shared" si="360"/>
        <v>0</v>
      </c>
      <c r="U1884" s="19" t="b">
        <f t="shared" si="361"/>
        <v>0</v>
      </c>
    </row>
    <row r="1885" spans="8:21" x14ac:dyDescent="0.25">
      <c r="H1885" s="13" t="str">
        <f>_xlfn.IFNA(IF(B1885="GN",VLOOKUP($K1885,'GN codes'!$A:$E,3,FALSE),VLOOKUP($K1885,'Prodcom codes'!$A:$F,4,FALSE)),"")</f>
        <v/>
      </c>
      <c r="I1885" s="16" t="str">
        <f t="shared" si="350"/>
        <v/>
      </c>
      <c r="J1885" s="17" t="str">
        <f t="shared" si="351"/>
        <v/>
      </c>
      <c r="K1885" s="13" t="str">
        <f t="shared" si="352"/>
        <v/>
      </c>
      <c r="L1885" s="19" t="b">
        <f t="shared" si="353"/>
        <v>1</v>
      </c>
      <c r="M1885" s="19" t="b">
        <f t="shared" si="354"/>
        <v>1</v>
      </c>
      <c r="N1885" s="19" t="b">
        <f t="shared" si="355"/>
        <v>1</v>
      </c>
      <c r="O1885" s="19" t="b">
        <f t="shared" si="356"/>
        <v>0</v>
      </c>
      <c r="P1885" s="19" t="b">
        <f>IF(B1885="GN",ISNA(VLOOKUP($K1885,'GN codes'!$A:$A,1,FALSE)),ISNA(VLOOKUP($K1885,'Prodcom codes'!$A:$A,1,FALSE)))</f>
        <v>1</v>
      </c>
      <c r="Q1885" s="19" t="b">
        <f t="shared" si="357"/>
        <v>0</v>
      </c>
      <c r="R1885" s="19" t="b">
        <f t="shared" si="358"/>
        <v>0</v>
      </c>
      <c r="S1885" s="19" t="b">
        <f t="shared" si="359"/>
        <v>0</v>
      </c>
      <c r="T1885" s="19" t="b">
        <f t="shared" si="360"/>
        <v>0</v>
      </c>
      <c r="U1885" s="19" t="b">
        <f t="shared" si="361"/>
        <v>0</v>
      </c>
    </row>
    <row r="1886" spans="8:21" x14ac:dyDescent="0.25">
      <c r="H1886" s="13" t="str">
        <f>_xlfn.IFNA(IF(B1886="GN",VLOOKUP($K1886,'GN codes'!$A:$E,3,FALSE),VLOOKUP($K1886,'Prodcom codes'!$A:$F,4,FALSE)),"")</f>
        <v/>
      </c>
      <c r="I1886" s="16" t="str">
        <f t="shared" si="350"/>
        <v/>
      </c>
      <c r="J1886" s="17" t="str">
        <f t="shared" si="351"/>
        <v/>
      </c>
      <c r="K1886" s="13" t="str">
        <f t="shared" si="352"/>
        <v/>
      </c>
      <c r="L1886" s="19" t="b">
        <f t="shared" si="353"/>
        <v>1</v>
      </c>
      <c r="M1886" s="19" t="b">
        <f t="shared" si="354"/>
        <v>1</v>
      </c>
      <c r="N1886" s="19" t="b">
        <f t="shared" si="355"/>
        <v>1</v>
      </c>
      <c r="O1886" s="19" t="b">
        <f t="shared" si="356"/>
        <v>0</v>
      </c>
      <c r="P1886" s="19" t="b">
        <f>IF(B1886="GN",ISNA(VLOOKUP($K1886,'GN codes'!$A:$A,1,FALSE)),ISNA(VLOOKUP($K1886,'Prodcom codes'!$A:$A,1,FALSE)))</f>
        <v>1</v>
      </c>
      <c r="Q1886" s="19" t="b">
        <f t="shared" si="357"/>
        <v>0</v>
      </c>
      <c r="R1886" s="19" t="b">
        <f t="shared" si="358"/>
        <v>0</v>
      </c>
      <c r="S1886" s="19" t="b">
        <f t="shared" si="359"/>
        <v>0</v>
      </c>
      <c r="T1886" s="19" t="b">
        <f t="shared" si="360"/>
        <v>0</v>
      </c>
      <c r="U1886" s="19" t="b">
        <f t="shared" si="361"/>
        <v>0</v>
      </c>
    </row>
    <row r="1887" spans="8:21" x14ac:dyDescent="0.25">
      <c r="H1887" s="13" t="str">
        <f>_xlfn.IFNA(IF(B1887="GN",VLOOKUP($K1887,'GN codes'!$A:$E,3,FALSE),VLOOKUP($K1887,'Prodcom codes'!$A:$F,4,FALSE)),"")</f>
        <v/>
      </c>
      <c r="I1887" s="16" t="str">
        <f t="shared" si="350"/>
        <v/>
      </c>
      <c r="J1887" s="17" t="str">
        <f t="shared" si="351"/>
        <v/>
      </c>
      <c r="K1887" s="13" t="str">
        <f t="shared" si="352"/>
        <v/>
      </c>
      <c r="L1887" s="19" t="b">
        <f t="shared" si="353"/>
        <v>1</v>
      </c>
      <c r="M1887" s="19" t="b">
        <f t="shared" si="354"/>
        <v>1</v>
      </c>
      <c r="N1887" s="19" t="b">
        <f t="shared" si="355"/>
        <v>1</v>
      </c>
      <c r="O1887" s="19" t="b">
        <f t="shared" si="356"/>
        <v>0</v>
      </c>
      <c r="P1887" s="19" t="b">
        <f>IF(B1887="GN",ISNA(VLOOKUP($K1887,'GN codes'!$A:$A,1,FALSE)),ISNA(VLOOKUP($K1887,'Prodcom codes'!$A:$A,1,FALSE)))</f>
        <v>1</v>
      </c>
      <c r="Q1887" s="19" t="b">
        <f t="shared" si="357"/>
        <v>0</v>
      </c>
      <c r="R1887" s="19" t="b">
        <f t="shared" si="358"/>
        <v>0</v>
      </c>
      <c r="S1887" s="19" t="b">
        <f t="shared" si="359"/>
        <v>0</v>
      </c>
      <c r="T1887" s="19" t="b">
        <f t="shared" si="360"/>
        <v>0</v>
      </c>
      <c r="U1887" s="19" t="b">
        <f t="shared" si="361"/>
        <v>0</v>
      </c>
    </row>
    <row r="1888" spans="8:21" x14ac:dyDescent="0.25">
      <c r="H1888" s="13" t="str">
        <f>_xlfn.IFNA(IF(B1888="GN",VLOOKUP($K1888,'GN codes'!$A:$E,3,FALSE),VLOOKUP($K1888,'Prodcom codes'!$A:$F,4,FALSE)),"")</f>
        <v/>
      </c>
      <c r="I1888" s="16" t="str">
        <f t="shared" si="350"/>
        <v/>
      </c>
      <c r="J1888" s="17" t="str">
        <f t="shared" si="351"/>
        <v/>
      </c>
      <c r="K1888" s="13" t="str">
        <f t="shared" si="352"/>
        <v/>
      </c>
      <c r="L1888" s="19" t="b">
        <f t="shared" si="353"/>
        <v>1</v>
      </c>
      <c r="M1888" s="19" t="b">
        <f t="shared" si="354"/>
        <v>1</v>
      </c>
      <c r="N1888" s="19" t="b">
        <f t="shared" si="355"/>
        <v>1</v>
      </c>
      <c r="O1888" s="19" t="b">
        <f t="shared" si="356"/>
        <v>0</v>
      </c>
      <c r="P1888" s="19" t="b">
        <f>IF(B1888="GN",ISNA(VLOOKUP($K1888,'GN codes'!$A:$A,1,FALSE)),ISNA(VLOOKUP($K1888,'Prodcom codes'!$A:$A,1,FALSE)))</f>
        <v>1</v>
      </c>
      <c r="Q1888" s="19" t="b">
        <f t="shared" si="357"/>
        <v>0</v>
      </c>
      <c r="R1888" s="19" t="b">
        <f t="shared" si="358"/>
        <v>0</v>
      </c>
      <c r="S1888" s="19" t="b">
        <f t="shared" si="359"/>
        <v>0</v>
      </c>
      <c r="T1888" s="19" t="b">
        <f t="shared" si="360"/>
        <v>0</v>
      </c>
      <c r="U1888" s="19" t="b">
        <f t="shared" si="361"/>
        <v>0</v>
      </c>
    </row>
    <row r="1889" spans="8:21" x14ac:dyDescent="0.25">
      <c r="H1889" s="13" t="str">
        <f>_xlfn.IFNA(IF(B1889="GN",VLOOKUP($K1889,'GN codes'!$A:$E,3,FALSE),VLOOKUP($K1889,'Prodcom codes'!$A:$F,4,FALSE)),"")</f>
        <v/>
      </c>
      <c r="I1889" s="16" t="str">
        <f t="shared" si="350"/>
        <v/>
      </c>
      <c r="J1889" s="17" t="str">
        <f t="shared" si="351"/>
        <v/>
      </c>
      <c r="K1889" s="13" t="str">
        <f t="shared" si="352"/>
        <v/>
      </c>
      <c r="L1889" s="19" t="b">
        <f t="shared" si="353"/>
        <v>1</v>
      </c>
      <c r="M1889" s="19" t="b">
        <f t="shared" si="354"/>
        <v>1</v>
      </c>
      <c r="N1889" s="19" t="b">
        <f t="shared" si="355"/>
        <v>1</v>
      </c>
      <c r="O1889" s="19" t="b">
        <f t="shared" si="356"/>
        <v>0</v>
      </c>
      <c r="P1889" s="19" t="b">
        <f>IF(B1889="GN",ISNA(VLOOKUP($K1889,'GN codes'!$A:$A,1,FALSE)),ISNA(VLOOKUP($K1889,'Prodcom codes'!$A:$A,1,FALSE)))</f>
        <v>1</v>
      </c>
      <c r="Q1889" s="19" t="b">
        <f t="shared" si="357"/>
        <v>0</v>
      </c>
      <c r="R1889" s="19" t="b">
        <f t="shared" si="358"/>
        <v>0</v>
      </c>
      <c r="S1889" s="19" t="b">
        <f t="shared" si="359"/>
        <v>0</v>
      </c>
      <c r="T1889" s="19" t="b">
        <f t="shared" si="360"/>
        <v>0</v>
      </c>
      <c r="U1889" s="19" t="b">
        <f t="shared" si="361"/>
        <v>0</v>
      </c>
    </row>
    <row r="1890" spans="8:21" x14ac:dyDescent="0.25">
      <c r="H1890" s="13" t="str">
        <f>_xlfn.IFNA(IF(B1890="GN",VLOOKUP($K1890,'GN codes'!$A:$E,3,FALSE),VLOOKUP($K1890,'Prodcom codes'!$A:$F,4,FALSE)),"")</f>
        <v/>
      </c>
      <c r="I1890" s="16" t="str">
        <f t="shared" si="350"/>
        <v/>
      </c>
      <c r="J1890" s="17" t="str">
        <f t="shared" si="351"/>
        <v/>
      </c>
      <c r="K1890" s="13" t="str">
        <f t="shared" si="352"/>
        <v/>
      </c>
      <c r="L1890" s="19" t="b">
        <f t="shared" si="353"/>
        <v>1</v>
      </c>
      <c r="M1890" s="19" t="b">
        <f t="shared" si="354"/>
        <v>1</v>
      </c>
      <c r="N1890" s="19" t="b">
        <f t="shared" si="355"/>
        <v>1</v>
      </c>
      <c r="O1890" s="19" t="b">
        <f t="shared" si="356"/>
        <v>0</v>
      </c>
      <c r="P1890" s="19" t="b">
        <f>IF(B1890="GN",ISNA(VLOOKUP($K1890,'GN codes'!$A:$A,1,FALSE)),ISNA(VLOOKUP($K1890,'Prodcom codes'!$A:$A,1,FALSE)))</f>
        <v>1</v>
      </c>
      <c r="Q1890" s="19" t="b">
        <f t="shared" si="357"/>
        <v>0</v>
      </c>
      <c r="R1890" s="19" t="b">
        <f t="shared" si="358"/>
        <v>0</v>
      </c>
      <c r="S1890" s="19" t="b">
        <f t="shared" si="359"/>
        <v>0</v>
      </c>
      <c r="T1890" s="19" t="b">
        <f t="shared" si="360"/>
        <v>0</v>
      </c>
      <c r="U1890" s="19" t="b">
        <f t="shared" si="361"/>
        <v>0</v>
      </c>
    </row>
    <row r="1891" spans="8:21" x14ac:dyDescent="0.25">
      <c r="H1891" s="13" t="str">
        <f>_xlfn.IFNA(IF(B1891="GN",VLOOKUP($K1891,'GN codes'!$A:$E,3,FALSE),VLOOKUP($K1891,'Prodcom codes'!$A:$F,4,FALSE)),"")</f>
        <v/>
      </c>
      <c r="I1891" s="16" t="str">
        <f t="shared" si="350"/>
        <v/>
      </c>
      <c r="J1891" s="17" t="str">
        <f t="shared" si="351"/>
        <v/>
      </c>
      <c r="K1891" s="13" t="str">
        <f t="shared" si="352"/>
        <v/>
      </c>
      <c r="L1891" s="19" t="b">
        <f t="shared" si="353"/>
        <v>1</v>
      </c>
      <c r="M1891" s="19" t="b">
        <f t="shared" si="354"/>
        <v>1</v>
      </c>
      <c r="N1891" s="19" t="b">
        <f t="shared" si="355"/>
        <v>1</v>
      </c>
      <c r="O1891" s="19" t="b">
        <f t="shared" si="356"/>
        <v>0</v>
      </c>
      <c r="P1891" s="19" t="b">
        <f>IF(B1891="GN",ISNA(VLOOKUP($K1891,'GN codes'!$A:$A,1,FALSE)),ISNA(VLOOKUP($K1891,'Prodcom codes'!$A:$A,1,FALSE)))</f>
        <v>1</v>
      </c>
      <c r="Q1891" s="19" t="b">
        <f t="shared" si="357"/>
        <v>0</v>
      </c>
      <c r="R1891" s="19" t="b">
        <f t="shared" si="358"/>
        <v>0</v>
      </c>
      <c r="S1891" s="19" t="b">
        <f t="shared" si="359"/>
        <v>0</v>
      </c>
      <c r="T1891" s="19" t="b">
        <f t="shared" si="360"/>
        <v>0</v>
      </c>
      <c r="U1891" s="19" t="b">
        <f t="shared" si="361"/>
        <v>0</v>
      </c>
    </row>
    <row r="1892" spans="8:21" x14ac:dyDescent="0.25">
      <c r="H1892" s="13" t="str">
        <f>_xlfn.IFNA(IF(B1892="GN",VLOOKUP($K1892,'GN codes'!$A:$E,3,FALSE),VLOOKUP($K1892,'Prodcom codes'!$A:$F,4,FALSE)),"")</f>
        <v/>
      </c>
      <c r="I1892" s="16" t="str">
        <f t="shared" si="350"/>
        <v/>
      </c>
      <c r="J1892" s="17" t="str">
        <f t="shared" si="351"/>
        <v/>
      </c>
      <c r="K1892" s="13" t="str">
        <f t="shared" si="352"/>
        <v/>
      </c>
      <c r="L1892" s="19" t="b">
        <f t="shared" si="353"/>
        <v>1</v>
      </c>
      <c r="M1892" s="19" t="b">
        <f t="shared" si="354"/>
        <v>1</v>
      </c>
      <c r="N1892" s="19" t="b">
        <f t="shared" si="355"/>
        <v>1</v>
      </c>
      <c r="O1892" s="19" t="b">
        <f t="shared" si="356"/>
        <v>0</v>
      </c>
      <c r="P1892" s="19" t="b">
        <f>IF(B1892="GN",ISNA(VLOOKUP($K1892,'GN codes'!$A:$A,1,FALSE)),ISNA(VLOOKUP($K1892,'Prodcom codes'!$A:$A,1,FALSE)))</f>
        <v>1</v>
      </c>
      <c r="Q1892" s="19" t="b">
        <f t="shared" si="357"/>
        <v>0</v>
      </c>
      <c r="R1892" s="19" t="b">
        <f t="shared" si="358"/>
        <v>0</v>
      </c>
      <c r="S1892" s="19" t="b">
        <f t="shared" si="359"/>
        <v>0</v>
      </c>
      <c r="T1892" s="19" t="b">
        <f t="shared" si="360"/>
        <v>0</v>
      </c>
      <c r="U1892" s="19" t="b">
        <f t="shared" si="361"/>
        <v>0</v>
      </c>
    </row>
    <row r="1893" spans="8:21" x14ac:dyDescent="0.25">
      <c r="H1893" s="13" t="str">
        <f>_xlfn.IFNA(IF(B1893="GN",VLOOKUP($K1893,'GN codes'!$A:$E,3,FALSE),VLOOKUP($K1893,'Prodcom codes'!$A:$F,4,FALSE)),"")</f>
        <v/>
      </c>
      <c r="I1893" s="16" t="str">
        <f t="shared" si="350"/>
        <v/>
      </c>
      <c r="J1893" s="17" t="str">
        <f t="shared" si="351"/>
        <v/>
      </c>
      <c r="K1893" s="13" t="str">
        <f t="shared" si="352"/>
        <v/>
      </c>
      <c r="L1893" s="19" t="b">
        <f t="shared" si="353"/>
        <v>1</v>
      </c>
      <c r="M1893" s="19" t="b">
        <f t="shared" si="354"/>
        <v>1</v>
      </c>
      <c r="N1893" s="19" t="b">
        <f t="shared" si="355"/>
        <v>1</v>
      </c>
      <c r="O1893" s="19" t="b">
        <f t="shared" si="356"/>
        <v>0</v>
      </c>
      <c r="P1893" s="19" t="b">
        <f>IF(B1893="GN",ISNA(VLOOKUP($K1893,'GN codes'!$A:$A,1,FALSE)),ISNA(VLOOKUP($K1893,'Prodcom codes'!$A:$A,1,FALSE)))</f>
        <v>1</v>
      </c>
      <c r="Q1893" s="19" t="b">
        <f t="shared" si="357"/>
        <v>0</v>
      </c>
      <c r="R1893" s="19" t="b">
        <f t="shared" si="358"/>
        <v>0</v>
      </c>
      <c r="S1893" s="19" t="b">
        <f t="shared" si="359"/>
        <v>0</v>
      </c>
      <c r="T1893" s="19" t="b">
        <f t="shared" si="360"/>
        <v>0</v>
      </c>
      <c r="U1893" s="19" t="b">
        <f t="shared" si="361"/>
        <v>0</v>
      </c>
    </row>
    <row r="1894" spans="8:21" x14ac:dyDescent="0.25">
      <c r="H1894" s="13" t="str">
        <f>_xlfn.IFNA(IF(B1894="GN",VLOOKUP($K1894,'GN codes'!$A:$E,3,FALSE),VLOOKUP($K1894,'Prodcom codes'!$A:$F,4,FALSE)),"")</f>
        <v/>
      </c>
      <c r="I1894" s="16" t="str">
        <f t="shared" si="350"/>
        <v/>
      </c>
      <c r="J1894" s="17" t="str">
        <f t="shared" si="351"/>
        <v/>
      </c>
      <c r="K1894" s="13" t="str">
        <f t="shared" si="352"/>
        <v/>
      </c>
      <c r="L1894" s="19" t="b">
        <f t="shared" si="353"/>
        <v>1</v>
      </c>
      <c r="M1894" s="19" t="b">
        <f t="shared" si="354"/>
        <v>1</v>
      </c>
      <c r="N1894" s="19" t="b">
        <f t="shared" si="355"/>
        <v>1</v>
      </c>
      <c r="O1894" s="19" t="b">
        <f t="shared" si="356"/>
        <v>0</v>
      </c>
      <c r="P1894" s="19" t="b">
        <f>IF(B1894="GN",ISNA(VLOOKUP($K1894,'GN codes'!$A:$A,1,FALSE)),ISNA(VLOOKUP($K1894,'Prodcom codes'!$A:$A,1,FALSE)))</f>
        <v>1</v>
      </c>
      <c r="Q1894" s="19" t="b">
        <f t="shared" si="357"/>
        <v>0</v>
      </c>
      <c r="R1894" s="19" t="b">
        <f t="shared" si="358"/>
        <v>0</v>
      </c>
      <c r="S1894" s="19" t="b">
        <f t="shared" si="359"/>
        <v>0</v>
      </c>
      <c r="T1894" s="19" t="b">
        <f t="shared" si="360"/>
        <v>0</v>
      </c>
      <c r="U1894" s="19" t="b">
        <f t="shared" si="361"/>
        <v>0</v>
      </c>
    </row>
    <row r="1895" spans="8:21" x14ac:dyDescent="0.25">
      <c r="H1895" s="13" t="str">
        <f>_xlfn.IFNA(IF(B1895="GN",VLOOKUP($K1895,'GN codes'!$A:$E,3,FALSE),VLOOKUP($K1895,'Prodcom codes'!$A:$F,4,FALSE)),"")</f>
        <v/>
      </c>
      <c r="I1895" s="16" t="str">
        <f t="shared" si="350"/>
        <v/>
      </c>
      <c r="J1895" s="17" t="str">
        <f t="shared" si="351"/>
        <v/>
      </c>
      <c r="K1895" s="13" t="str">
        <f t="shared" si="352"/>
        <v/>
      </c>
      <c r="L1895" s="19" t="b">
        <f t="shared" si="353"/>
        <v>1</v>
      </c>
      <c r="M1895" s="19" t="b">
        <f t="shared" si="354"/>
        <v>1</v>
      </c>
      <c r="N1895" s="19" t="b">
        <f t="shared" si="355"/>
        <v>1</v>
      </c>
      <c r="O1895" s="19" t="b">
        <f t="shared" si="356"/>
        <v>0</v>
      </c>
      <c r="P1895" s="19" t="b">
        <f>IF(B1895="GN",ISNA(VLOOKUP($K1895,'GN codes'!$A:$A,1,FALSE)),ISNA(VLOOKUP($K1895,'Prodcom codes'!$A:$A,1,FALSE)))</f>
        <v>1</v>
      </c>
      <c r="Q1895" s="19" t="b">
        <f t="shared" si="357"/>
        <v>0</v>
      </c>
      <c r="R1895" s="19" t="b">
        <f t="shared" si="358"/>
        <v>0</v>
      </c>
      <c r="S1895" s="19" t="b">
        <f t="shared" si="359"/>
        <v>0</v>
      </c>
      <c r="T1895" s="19" t="b">
        <f t="shared" si="360"/>
        <v>0</v>
      </c>
      <c r="U1895" s="19" t="b">
        <f t="shared" si="361"/>
        <v>0</v>
      </c>
    </row>
    <row r="1896" spans="8:21" x14ac:dyDescent="0.25">
      <c r="H1896" s="13" t="str">
        <f>_xlfn.IFNA(IF(B1896="GN",VLOOKUP($K1896,'GN codes'!$A:$E,3,FALSE),VLOOKUP($K1896,'Prodcom codes'!$A:$F,4,FALSE)),"")</f>
        <v/>
      </c>
      <c r="I1896" s="16" t="str">
        <f t="shared" si="350"/>
        <v/>
      </c>
      <c r="J1896" s="17" t="str">
        <f t="shared" si="351"/>
        <v/>
      </c>
      <c r="K1896" s="13" t="str">
        <f t="shared" si="352"/>
        <v/>
      </c>
      <c r="L1896" s="19" t="b">
        <f t="shared" si="353"/>
        <v>1</v>
      </c>
      <c r="M1896" s="19" t="b">
        <f t="shared" si="354"/>
        <v>1</v>
      </c>
      <c r="N1896" s="19" t="b">
        <f t="shared" si="355"/>
        <v>1</v>
      </c>
      <c r="O1896" s="19" t="b">
        <f t="shared" si="356"/>
        <v>0</v>
      </c>
      <c r="P1896" s="19" t="b">
        <f>IF(B1896="GN",ISNA(VLOOKUP($K1896,'GN codes'!$A:$A,1,FALSE)),ISNA(VLOOKUP($K1896,'Prodcom codes'!$A:$A,1,FALSE)))</f>
        <v>1</v>
      </c>
      <c r="Q1896" s="19" t="b">
        <f t="shared" si="357"/>
        <v>0</v>
      </c>
      <c r="R1896" s="19" t="b">
        <f t="shared" si="358"/>
        <v>0</v>
      </c>
      <c r="S1896" s="19" t="b">
        <f t="shared" si="359"/>
        <v>0</v>
      </c>
      <c r="T1896" s="19" t="b">
        <f t="shared" si="360"/>
        <v>0</v>
      </c>
      <c r="U1896" s="19" t="b">
        <f t="shared" si="361"/>
        <v>0</v>
      </c>
    </row>
    <row r="1897" spans="8:21" x14ac:dyDescent="0.25">
      <c r="H1897" s="13" t="str">
        <f>_xlfn.IFNA(IF(B1897="GN",VLOOKUP($K1897,'GN codes'!$A:$E,3,FALSE),VLOOKUP($K1897,'Prodcom codes'!$A:$F,4,FALSE)),"")</f>
        <v/>
      </c>
      <c r="I1897" s="16" t="str">
        <f t="shared" si="350"/>
        <v/>
      </c>
      <c r="J1897" s="17" t="str">
        <f t="shared" si="351"/>
        <v/>
      </c>
      <c r="K1897" s="13" t="str">
        <f t="shared" si="352"/>
        <v/>
      </c>
      <c r="L1897" s="19" t="b">
        <f t="shared" si="353"/>
        <v>1</v>
      </c>
      <c r="M1897" s="19" t="b">
        <f t="shared" si="354"/>
        <v>1</v>
      </c>
      <c r="N1897" s="19" t="b">
        <f t="shared" si="355"/>
        <v>1</v>
      </c>
      <c r="O1897" s="19" t="b">
        <f t="shared" si="356"/>
        <v>0</v>
      </c>
      <c r="P1897" s="19" t="b">
        <f>IF(B1897="GN",ISNA(VLOOKUP($K1897,'GN codes'!$A:$A,1,FALSE)),ISNA(VLOOKUP($K1897,'Prodcom codes'!$A:$A,1,FALSE)))</f>
        <v>1</v>
      </c>
      <c r="Q1897" s="19" t="b">
        <f t="shared" si="357"/>
        <v>0</v>
      </c>
      <c r="R1897" s="19" t="b">
        <f t="shared" si="358"/>
        <v>0</v>
      </c>
      <c r="S1897" s="19" t="b">
        <f t="shared" si="359"/>
        <v>0</v>
      </c>
      <c r="T1897" s="19" t="b">
        <f t="shared" si="360"/>
        <v>0</v>
      </c>
      <c r="U1897" s="19" t="b">
        <f t="shared" si="361"/>
        <v>0</v>
      </c>
    </row>
    <row r="1898" spans="8:21" x14ac:dyDescent="0.25">
      <c r="H1898" s="13" t="str">
        <f>_xlfn.IFNA(IF(B1898="GN",VLOOKUP($K1898,'GN codes'!$A:$E,3,FALSE),VLOOKUP($K1898,'Prodcom codes'!$A:$F,4,FALSE)),"")</f>
        <v/>
      </c>
      <c r="I1898" s="16" t="str">
        <f t="shared" si="350"/>
        <v/>
      </c>
      <c r="J1898" s="17" t="str">
        <f t="shared" si="351"/>
        <v/>
      </c>
      <c r="K1898" s="13" t="str">
        <f t="shared" si="352"/>
        <v/>
      </c>
      <c r="L1898" s="19" t="b">
        <f t="shared" si="353"/>
        <v>1</v>
      </c>
      <c r="M1898" s="19" t="b">
        <f t="shared" si="354"/>
        <v>1</v>
      </c>
      <c r="N1898" s="19" t="b">
        <f t="shared" si="355"/>
        <v>1</v>
      </c>
      <c r="O1898" s="19" t="b">
        <f t="shared" si="356"/>
        <v>0</v>
      </c>
      <c r="P1898" s="19" t="b">
        <f>IF(B1898="GN",ISNA(VLOOKUP($K1898,'GN codes'!$A:$A,1,FALSE)),ISNA(VLOOKUP($K1898,'Prodcom codes'!$A:$A,1,FALSE)))</f>
        <v>1</v>
      </c>
      <c r="Q1898" s="19" t="b">
        <f t="shared" si="357"/>
        <v>0</v>
      </c>
      <c r="R1898" s="19" t="b">
        <f t="shared" si="358"/>
        <v>0</v>
      </c>
      <c r="S1898" s="19" t="b">
        <f t="shared" si="359"/>
        <v>0</v>
      </c>
      <c r="T1898" s="19" t="b">
        <f t="shared" si="360"/>
        <v>0</v>
      </c>
      <c r="U1898" s="19" t="b">
        <f t="shared" si="361"/>
        <v>0</v>
      </c>
    </row>
    <row r="1899" spans="8:21" x14ac:dyDescent="0.25">
      <c r="H1899" s="13" t="str">
        <f>_xlfn.IFNA(IF(B1899="GN",VLOOKUP($K1899,'GN codes'!$A:$E,3,FALSE),VLOOKUP($K1899,'Prodcom codes'!$A:$F,4,FALSE)),"")</f>
        <v/>
      </c>
      <c r="I1899" s="16" t="str">
        <f t="shared" si="350"/>
        <v/>
      </c>
      <c r="J1899" s="17" t="str">
        <f t="shared" si="351"/>
        <v/>
      </c>
      <c r="K1899" s="13" t="str">
        <f t="shared" si="352"/>
        <v/>
      </c>
      <c r="L1899" s="19" t="b">
        <f t="shared" si="353"/>
        <v>1</v>
      </c>
      <c r="M1899" s="19" t="b">
        <f t="shared" si="354"/>
        <v>1</v>
      </c>
      <c r="N1899" s="19" t="b">
        <f t="shared" si="355"/>
        <v>1</v>
      </c>
      <c r="O1899" s="19" t="b">
        <f t="shared" si="356"/>
        <v>0</v>
      </c>
      <c r="P1899" s="19" t="b">
        <f>IF(B1899="GN",ISNA(VLOOKUP($K1899,'GN codes'!$A:$A,1,FALSE)),ISNA(VLOOKUP($K1899,'Prodcom codes'!$A:$A,1,FALSE)))</f>
        <v>1</v>
      </c>
      <c r="Q1899" s="19" t="b">
        <f t="shared" si="357"/>
        <v>0</v>
      </c>
      <c r="R1899" s="19" t="b">
        <f t="shared" si="358"/>
        <v>0</v>
      </c>
      <c r="S1899" s="19" t="b">
        <f t="shared" si="359"/>
        <v>0</v>
      </c>
      <c r="T1899" s="19" t="b">
        <f t="shared" si="360"/>
        <v>0</v>
      </c>
      <c r="U1899" s="19" t="b">
        <f t="shared" si="361"/>
        <v>0</v>
      </c>
    </row>
    <row r="1900" spans="8:21" x14ac:dyDescent="0.25">
      <c r="H1900" s="13" t="str">
        <f>_xlfn.IFNA(IF(B1900="GN",VLOOKUP($K1900,'GN codes'!$A:$E,3,FALSE),VLOOKUP($K1900,'Prodcom codes'!$A:$F,4,FALSE)),"")</f>
        <v/>
      </c>
      <c r="I1900" s="16" t="str">
        <f t="shared" si="350"/>
        <v/>
      </c>
      <c r="J1900" s="17" t="str">
        <f t="shared" si="351"/>
        <v/>
      </c>
      <c r="K1900" s="13" t="str">
        <f t="shared" si="352"/>
        <v/>
      </c>
      <c r="L1900" s="19" t="b">
        <f t="shared" si="353"/>
        <v>1</v>
      </c>
      <c r="M1900" s="19" t="b">
        <f t="shared" si="354"/>
        <v>1</v>
      </c>
      <c r="N1900" s="19" t="b">
        <f t="shared" si="355"/>
        <v>1</v>
      </c>
      <c r="O1900" s="19" t="b">
        <f t="shared" si="356"/>
        <v>0</v>
      </c>
      <c r="P1900" s="19" t="b">
        <f>IF(B1900="GN",ISNA(VLOOKUP($K1900,'GN codes'!$A:$A,1,FALSE)),ISNA(VLOOKUP($K1900,'Prodcom codes'!$A:$A,1,FALSE)))</f>
        <v>1</v>
      </c>
      <c r="Q1900" s="19" t="b">
        <f t="shared" si="357"/>
        <v>0</v>
      </c>
      <c r="R1900" s="19" t="b">
        <f t="shared" si="358"/>
        <v>0</v>
      </c>
      <c r="S1900" s="19" t="b">
        <f t="shared" si="359"/>
        <v>0</v>
      </c>
      <c r="T1900" s="19" t="b">
        <f t="shared" si="360"/>
        <v>0</v>
      </c>
      <c r="U1900" s="19" t="b">
        <f t="shared" si="361"/>
        <v>0</v>
      </c>
    </row>
    <row r="1901" spans="8:21" x14ac:dyDescent="0.25">
      <c r="H1901" s="13" t="str">
        <f>_xlfn.IFNA(IF(B1901="GN",VLOOKUP($K1901,'GN codes'!$A:$E,3,FALSE),VLOOKUP($K1901,'Prodcom codes'!$A:$F,4,FALSE)),"")</f>
        <v/>
      </c>
      <c r="I1901" s="16" t="str">
        <f t="shared" si="350"/>
        <v/>
      </c>
      <c r="J1901" s="17" t="str">
        <f t="shared" si="351"/>
        <v/>
      </c>
      <c r="K1901" s="13" t="str">
        <f t="shared" si="352"/>
        <v/>
      </c>
      <c r="L1901" s="19" t="b">
        <f t="shared" si="353"/>
        <v>1</v>
      </c>
      <c r="M1901" s="19" t="b">
        <f t="shared" si="354"/>
        <v>1</v>
      </c>
      <c r="N1901" s="19" t="b">
        <f t="shared" si="355"/>
        <v>1</v>
      </c>
      <c r="O1901" s="19" t="b">
        <f t="shared" si="356"/>
        <v>0</v>
      </c>
      <c r="P1901" s="19" t="b">
        <f>IF(B1901="GN",ISNA(VLOOKUP($K1901,'GN codes'!$A:$A,1,FALSE)),ISNA(VLOOKUP($K1901,'Prodcom codes'!$A:$A,1,FALSE)))</f>
        <v>1</v>
      </c>
      <c r="Q1901" s="19" t="b">
        <f t="shared" si="357"/>
        <v>0</v>
      </c>
      <c r="R1901" s="19" t="b">
        <f t="shared" si="358"/>
        <v>0</v>
      </c>
      <c r="S1901" s="19" t="b">
        <f t="shared" si="359"/>
        <v>0</v>
      </c>
      <c r="T1901" s="19" t="b">
        <f t="shared" si="360"/>
        <v>0</v>
      </c>
      <c r="U1901" s="19" t="b">
        <f t="shared" si="361"/>
        <v>0</v>
      </c>
    </row>
    <row r="1902" spans="8:21" x14ac:dyDescent="0.25">
      <c r="H1902" s="13" t="str">
        <f>_xlfn.IFNA(IF(B1902="GN",VLOOKUP($K1902,'GN codes'!$A:$E,3,FALSE),VLOOKUP($K1902,'Prodcom codes'!$A:$F,4,FALSE)),"")</f>
        <v/>
      </c>
      <c r="I1902" s="16" t="str">
        <f t="shared" si="350"/>
        <v/>
      </c>
      <c r="J1902" s="17" t="str">
        <f t="shared" si="351"/>
        <v/>
      </c>
      <c r="K1902" s="13" t="str">
        <f t="shared" si="352"/>
        <v/>
      </c>
      <c r="L1902" s="19" t="b">
        <f t="shared" si="353"/>
        <v>1</v>
      </c>
      <c r="M1902" s="19" t="b">
        <f t="shared" si="354"/>
        <v>1</v>
      </c>
      <c r="N1902" s="19" t="b">
        <f t="shared" si="355"/>
        <v>1</v>
      </c>
      <c r="O1902" s="19" t="b">
        <f t="shared" si="356"/>
        <v>0</v>
      </c>
      <c r="P1902" s="19" t="b">
        <f>IF(B1902="GN",ISNA(VLOOKUP($K1902,'GN codes'!$A:$A,1,FALSE)),ISNA(VLOOKUP($K1902,'Prodcom codes'!$A:$A,1,FALSE)))</f>
        <v>1</v>
      </c>
      <c r="Q1902" s="19" t="b">
        <f t="shared" si="357"/>
        <v>0</v>
      </c>
      <c r="R1902" s="19" t="b">
        <f t="shared" si="358"/>
        <v>0</v>
      </c>
      <c r="S1902" s="19" t="b">
        <f t="shared" si="359"/>
        <v>0</v>
      </c>
      <c r="T1902" s="19" t="b">
        <f t="shared" si="360"/>
        <v>0</v>
      </c>
      <c r="U1902" s="19" t="b">
        <f t="shared" si="361"/>
        <v>0</v>
      </c>
    </row>
    <row r="1903" spans="8:21" x14ac:dyDescent="0.25">
      <c r="H1903" s="13" t="str">
        <f>_xlfn.IFNA(IF(B1903="GN",VLOOKUP($K1903,'GN codes'!$A:$E,3,FALSE),VLOOKUP($K1903,'Prodcom codes'!$A:$F,4,FALSE)),"")</f>
        <v/>
      </c>
      <c r="I1903" s="16" t="str">
        <f t="shared" si="350"/>
        <v/>
      </c>
      <c r="J1903" s="17" t="str">
        <f t="shared" si="351"/>
        <v/>
      </c>
      <c r="K1903" s="13" t="str">
        <f t="shared" si="352"/>
        <v/>
      </c>
      <c r="L1903" s="19" t="b">
        <f t="shared" si="353"/>
        <v>1</v>
      </c>
      <c r="M1903" s="19" t="b">
        <f t="shared" si="354"/>
        <v>1</v>
      </c>
      <c r="N1903" s="19" t="b">
        <f t="shared" si="355"/>
        <v>1</v>
      </c>
      <c r="O1903" s="19" t="b">
        <f t="shared" si="356"/>
        <v>0</v>
      </c>
      <c r="P1903" s="19" t="b">
        <f>IF(B1903="GN",ISNA(VLOOKUP($K1903,'GN codes'!$A:$A,1,FALSE)),ISNA(VLOOKUP($K1903,'Prodcom codes'!$A:$A,1,FALSE)))</f>
        <v>1</v>
      </c>
      <c r="Q1903" s="19" t="b">
        <f t="shared" si="357"/>
        <v>0</v>
      </c>
      <c r="R1903" s="19" t="b">
        <f t="shared" si="358"/>
        <v>0</v>
      </c>
      <c r="S1903" s="19" t="b">
        <f t="shared" si="359"/>
        <v>0</v>
      </c>
      <c r="T1903" s="19" t="b">
        <f t="shared" si="360"/>
        <v>0</v>
      </c>
      <c r="U1903" s="19" t="b">
        <f t="shared" si="361"/>
        <v>0</v>
      </c>
    </row>
    <row r="1904" spans="8:21" x14ac:dyDescent="0.25">
      <c r="H1904" s="13" t="str">
        <f>_xlfn.IFNA(IF(B1904="GN",VLOOKUP($K1904,'GN codes'!$A:$E,3,FALSE),VLOOKUP($K1904,'Prodcom codes'!$A:$F,4,FALSE)),"")</f>
        <v/>
      </c>
      <c r="I1904" s="16" t="str">
        <f t="shared" si="350"/>
        <v/>
      </c>
      <c r="J1904" s="17" t="str">
        <f t="shared" si="351"/>
        <v/>
      </c>
      <c r="K1904" s="13" t="str">
        <f t="shared" si="352"/>
        <v/>
      </c>
      <c r="L1904" s="19" t="b">
        <f t="shared" si="353"/>
        <v>1</v>
      </c>
      <c r="M1904" s="19" t="b">
        <f t="shared" si="354"/>
        <v>1</v>
      </c>
      <c r="N1904" s="19" t="b">
        <f t="shared" si="355"/>
        <v>1</v>
      </c>
      <c r="O1904" s="19" t="b">
        <f t="shared" si="356"/>
        <v>0</v>
      </c>
      <c r="P1904" s="19" t="b">
        <f>IF(B1904="GN",ISNA(VLOOKUP($K1904,'GN codes'!$A:$A,1,FALSE)),ISNA(VLOOKUP($K1904,'Prodcom codes'!$A:$A,1,FALSE)))</f>
        <v>1</v>
      </c>
      <c r="Q1904" s="19" t="b">
        <f t="shared" si="357"/>
        <v>0</v>
      </c>
      <c r="R1904" s="19" t="b">
        <f t="shared" si="358"/>
        <v>0</v>
      </c>
      <c r="S1904" s="19" t="b">
        <f t="shared" si="359"/>
        <v>0</v>
      </c>
      <c r="T1904" s="19" t="b">
        <f t="shared" si="360"/>
        <v>0</v>
      </c>
      <c r="U1904" s="19" t="b">
        <f t="shared" si="361"/>
        <v>0</v>
      </c>
    </row>
    <row r="1905" spans="8:21" x14ac:dyDescent="0.25">
      <c r="H1905" s="13" t="str">
        <f>_xlfn.IFNA(IF(B1905="GN",VLOOKUP($K1905,'GN codes'!$A:$E,3,FALSE),VLOOKUP($K1905,'Prodcom codes'!$A:$F,4,FALSE)),"")</f>
        <v/>
      </c>
      <c r="I1905" s="16" t="str">
        <f t="shared" si="350"/>
        <v/>
      </c>
      <c r="J1905" s="17" t="str">
        <f t="shared" si="351"/>
        <v/>
      </c>
      <c r="K1905" s="13" t="str">
        <f t="shared" si="352"/>
        <v/>
      </c>
      <c r="L1905" s="19" t="b">
        <f t="shared" si="353"/>
        <v>1</v>
      </c>
      <c r="M1905" s="19" t="b">
        <f t="shared" si="354"/>
        <v>1</v>
      </c>
      <c r="N1905" s="19" t="b">
        <f t="shared" si="355"/>
        <v>1</v>
      </c>
      <c r="O1905" s="19" t="b">
        <f t="shared" si="356"/>
        <v>0</v>
      </c>
      <c r="P1905" s="19" t="b">
        <f>IF(B1905="GN",ISNA(VLOOKUP($K1905,'GN codes'!$A:$A,1,FALSE)),ISNA(VLOOKUP($K1905,'Prodcom codes'!$A:$A,1,FALSE)))</f>
        <v>1</v>
      </c>
      <c r="Q1905" s="19" t="b">
        <f t="shared" si="357"/>
        <v>0</v>
      </c>
      <c r="R1905" s="19" t="b">
        <f t="shared" si="358"/>
        <v>0</v>
      </c>
      <c r="S1905" s="19" t="b">
        <f t="shared" si="359"/>
        <v>0</v>
      </c>
      <c r="T1905" s="19" t="b">
        <f t="shared" si="360"/>
        <v>0</v>
      </c>
      <c r="U1905" s="19" t="b">
        <f t="shared" si="361"/>
        <v>0</v>
      </c>
    </row>
    <row r="1906" spans="8:21" x14ac:dyDescent="0.25">
      <c r="H1906" s="13" t="str">
        <f>_xlfn.IFNA(IF(B1906="GN",VLOOKUP($K1906,'GN codes'!$A:$E,3,FALSE),VLOOKUP($K1906,'Prodcom codes'!$A:$F,4,FALSE)),"")</f>
        <v/>
      </c>
      <c r="I1906" s="16" t="str">
        <f t="shared" si="350"/>
        <v/>
      </c>
      <c r="J1906" s="17" t="str">
        <f t="shared" si="351"/>
        <v/>
      </c>
      <c r="K1906" s="13" t="str">
        <f t="shared" si="352"/>
        <v/>
      </c>
      <c r="L1906" s="19" t="b">
        <f t="shared" si="353"/>
        <v>1</v>
      </c>
      <c r="M1906" s="19" t="b">
        <f t="shared" si="354"/>
        <v>1</v>
      </c>
      <c r="N1906" s="19" t="b">
        <f t="shared" si="355"/>
        <v>1</v>
      </c>
      <c r="O1906" s="19" t="b">
        <f t="shared" si="356"/>
        <v>0</v>
      </c>
      <c r="P1906" s="19" t="b">
        <f>IF(B1906="GN",ISNA(VLOOKUP($K1906,'GN codes'!$A:$A,1,FALSE)),ISNA(VLOOKUP($K1906,'Prodcom codes'!$A:$A,1,FALSE)))</f>
        <v>1</v>
      </c>
      <c r="Q1906" s="19" t="b">
        <f t="shared" si="357"/>
        <v>0</v>
      </c>
      <c r="R1906" s="19" t="b">
        <f t="shared" si="358"/>
        <v>0</v>
      </c>
      <c r="S1906" s="19" t="b">
        <f t="shared" si="359"/>
        <v>0</v>
      </c>
      <c r="T1906" s="19" t="b">
        <f t="shared" si="360"/>
        <v>0</v>
      </c>
      <c r="U1906" s="19" t="b">
        <f t="shared" si="361"/>
        <v>0</v>
      </c>
    </row>
    <row r="1907" spans="8:21" x14ac:dyDescent="0.25">
      <c r="H1907" s="13" t="str">
        <f>_xlfn.IFNA(IF(B1907="GN",VLOOKUP($K1907,'GN codes'!$A:$E,3,FALSE),VLOOKUP($K1907,'Prodcom codes'!$A:$F,4,FALSE)),"")</f>
        <v/>
      </c>
      <c r="I1907" s="16" t="str">
        <f t="shared" si="350"/>
        <v/>
      </c>
      <c r="J1907" s="17" t="str">
        <f t="shared" si="351"/>
        <v/>
      </c>
      <c r="K1907" s="13" t="str">
        <f t="shared" si="352"/>
        <v/>
      </c>
      <c r="L1907" s="19" t="b">
        <f t="shared" si="353"/>
        <v>1</v>
      </c>
      <c r="M1907" s="19" t="b">
        <f t="shared" si="354"/>
        <v>1</v>
      </c>
      <c r="N1907" s="19" t="b">
        <f t="shared" si="355"/>
        <v>1</v>
      </c>
      <c r="O1907" s="19" t="b">
        <f t="shared" si="356"/>
        <v>0</v>
      </c>
      <c r="P1907" s="19" t="b">
        <f>IF(B1907="GN",ISNA(VLOOKUP($K1907,'GN codes'!$A:$A,1,FALSE)),ISNA(VLOOKUP($K1907,'Prodcom codes'!$A:$A,1,FALSE)))</f>
        <v>1</v>
      </c>
      <c r="Q1907" s="19" t="b">
        <f t="shared" si="357"/>
        <v>0</v>
      </c>
      <c r="R1907" s="19" t="b">
        <f t="shared" si="358"/>
        <v>0</v>
      </c>
      <c r="S1907" s="19" t="b">
        <f t="shared" si="359"/>
        <v>0</v>
      </c>
      <c r="T1907" s="19" t="b">
        <f t="shared" si="360"/>
        <v>0</v>
      </c>
      <c r="U1907" s="19" t="b">
        <f t="shared" si="361"/>
        <v>0</v>
      </c>
    </row>
    <row r="1908" spans="8:21" x14ac:dyDescent="0.25">
      <c r="H1908" s="13" t="str">
        <f>_xlfn.IFNA(IF(B1908="GN",VLOOKUP($K1908,'GN codes'!$A:$E,3,FALSE),VLOOKUP($K1908,'Prodcom codes'!$A:$F,4,FALSE)),"")</f>
        <v/>
      </c>
      <c r="I1908" s="16" t="str">
        <f t="shared" si="350"/>
        <v/>
      </c>
      <c r="J1908" s="17" t="str">
        <f t="shared" si="351"/>
        <v/>
      </c>
      <c r="K1908" s="13" t="str">
        <f t="shared" si="352"/>
        <v/>
      </c>
      <c r="L1908" s="19" t="b">
        <f t="shared" si="353"/>
        <v>1</v>
      </c>
      <c r="M1908" s="19" t="b">
        <f t="shared" si="354"/>
        <v>1</v>
      </c>
      <c r="N1908" s="19" t="b">
        <f t="shared" si="355"/>
        <v>1</v>
      </c>
      <c r="O1908" s="19" t="b">
        <f t="shared" si="356"/>
        <v>0</v>
      </c>
      <c r="P1908" s="19" t="b">
        <f>IF(B1908="GN",ISNA(VLOOKUP($K1908,'GN codes'!$A:$A,1,FALSE)),ISNA(VLOOKUP($K1908,'Prodcom codes'!$A:$A,1,FALSE)))</f>
        <v>1</v>
      </c>
      <c r="Q1908" s="19" t="b">
        <f t="shared" si="357"/>
        <v>0</v>
      </c>
      <c r="R1908" s="19" t="b">
        <f t="shared" si="358"/>
        <v>0</v>
      </c>
      <c r="S1908" s="19" t="b">
        <f t="shared" si="359"/>
        <v>0</v>
      </c>
      <c r="T1908" s="19" t="b">
        <f t="shared" si="360"/>
        <v>0</v>
      </c>
      <c r="U1908" s="19" t="b">
        <f t="shared" si="361"/>
        <v>0</v>
      </c>
    </row>
    <row r="1909" spans="8:21" x14ac:dyDescent="0.25">
      <c r="H1909" s="13" t="str">
        <f>_xlfn.IFNA(IF(B1909="GN",VLOOKUP($K1909,'GN codes'!$A:$E,3,FALSE),VLOOKUP($K1909,'Prodcom codes'!$A:$F,4,FALSE)),"")</f>
        <v/>
      </c>
      <c r="I1909" s="16" t="str">
        <f t="shared" si="350"/>
        <v/>
      </c>
      <c r="J1909" s="17" t="str">
        <f t="shared" si="351"/>
        <v/>
      </c>
      <c r="K1909" s="13" t="str">
        <f t="shared" si="352"/>
        <v/>
      </c>
      <c r="L1909" s="19" t="b">
        <f t="shared" si="353"/>
        <v>1</v>
      </c>
      <c r="M1909" s="19" t="b">
        <f t="shared" si="354"/>
        <v>1</v>
      </c>
      <c r="N1909" s="19" t="b">
        <f t="shared" si="355"/>
        <v>1</v>
      </c>
      <c r="O1909" s="19" t="b">
        <f t="shared" si="356"/>
        <v>0</v>
      </c>
      <c r="P1909" s="19" t="b">
        <f>IF(B1909="GN",ISNA(VLOOKUP($K1909,'GN codes'!$A:$A,1,FALSE)),ISNA(VLOOKUP($K1909,'Prodcom codes'!$A:$A,1,FALSE)))</f>
        <v>1</v>
      </c>
      <c r="Q1909" s="19" t="b">
        <f t="shared" si="357"/>
        <v>0</v>
      </c>
      <c r="R1909" s="19" t="b">
        <f t="shared" si="358"/>
        <v>0</v>
      </c>
      <c r="S1909" s="19" t="b">
        <f t="shared" si="359"/>
        <v>0</v>
      </c>
      <c r="T1909" s="19" t="b">
        <f t="shared" si="360"/>
        <v>0</v>
      </c>
      <c r="U1909" s="19" t="b">
        <f t="shared" si="361"/>
        <v>0</v>
      </c>
    </row>
    <row r="1910" spans="8:21" x14ac:dyDescent="0.25">
      <c r="H1910" s="13" t="str">
        <f>_xlfn.IFNA(IF(B1910="GN",VLOOKUP($K1910,'GN codes'!$A:$E,3,FALSE),VLOOKUP($K1910,'Prodcom codes'!$A:$F,4,FALSE)),"")</f>
        <v/>
      </c>
      <c r="I1910" s="16" t="str">
        <f t="shared" si="350"/>
        <v/>
      </c>
      <c r="J1910" s="17" t="str">
        <f t="shared" si="351"/>
        <v/>
      </c>
      <c r="K1910" s="13" t="str">
        <f t="shared" si="352"/>
        <v/>
      </c>
      <c r="L1910" s="19" t="b">
        <f t="shared" si="353"/>
        <v>1</v>
      </c>
      <c r="M1910" s="19" t="b">
        <f t="shared" si="354"/>
        <v>1</v>
      </c>
      <c r="N1910" s="19" t="b">
        <f t="shared" si="355"/>
        <v>1</v>
      </c>
      <c r="O1910" s="19" t="b">
        <f t="shared" si="356"/>
        <v>0</v>
      </c>
      <c r="P1910" s="19" t="b">
        <f>IF(B1910="GN",ISNA(VLOOKUP($K1910,'GN codes'!$A:$A,1,FALSE)),ISNA(VLOOKUP($K1910,'Prodcom codes'!$A:$A,1,FALSE)))</f>
        <v>1</v>
      </c>
      <c r="Q1910" s="19" t="b">
        <f t="shared" si="357"/>
        <v>0</v>
      </c>
      <c r="R1910" s="19" t="b">
        <f t="shared" si="358"/>
        <v>0</v>
      </c>
      <c r="S1910" s="19" t="b">
        <f t="shared" si="359"/>
        <v>0</v>
      </c>
      <c r="T1910" s="19" t="b">
        <f t="shared" si="360"/>
        <v>0</v>
      </c>
      <c r="U1910" s="19" t="b">
        <f t="shared" si="361"/>
        <v>0</v>
      </c>
    </row>
    <row r="1911" spans="8:21" x14ac:dyDescent="0.25">
      <c r="H1911" s="13" t="str">
        <f>_xlfn.IFNA(IF(B1911="GN",VLOOKUP($K1911,'GN codes'!$A:$E,3,FALSE),VLOOKUP($K1911,'Prodcom codes'!$A:$F,4,FALSE)),"")</f>
        <v/>
      </c>
      <c r="I1911" s="16" t="str">
        <f t="shared" si="350"/>
        <v/>
      </c>
      <c r="J1911" s="17" t="str">
        <f t="shared" si="351"/>
        <v/>
      </c>
      <c r="K1911" s="13" t="str">
        <f t="shared" si="352"/>
        <v/>
      </c>
      <c r="L1911" s="19" t="b">
        <f t="shared" si="353"/>
        <v>1</v>
      </c>
      <c r="M1911" s="19" t="b">
        <f t="shared" si="354"/>
        <v>1</v>
      </c>
      <c r="N1911" s="19" t="b">
        <f t="shared" si="355"/>
        <v>1</v>
      </c>
      <c r="O1911" s="19" t="b">
        <f t="shared" si="356"/>
        <v>0</v>
      </c>
      <c r="P1911" s="19" t="b">
        <f>IF(B1911="GN",ISNA(VLOOKUP($K1911,'GN codes'!$A:$A,1,FALSE)),ISNA(VLOOKUP($K1911,'Prodcom codes'!$A:$A,1,FALSE)))</f>
        <v>1</v>
      </c>
      <c r="Q1911" s="19" t="b">
        <f t="shared" si="357"/>
        <v>0</v>
      </c>
      <c r="R1911" s="19" t="b">
        <f t="shared" si="358"/>
        <v>0</v>
      </c>
      <c r="S1911" s="19" t="b">
        <f t="shared" si="359"/>
        <v>0</v>
      </c>
      <c r="T1911" s="19" t="b">
        <f t="shared" si="360"/>
        <v>0</v>
      </c>
      <c r="U1911" s="19" t="b">
        <f t="shared" si="361"/>
        <v>0</v>
      </c>
    </row>
    <row r="1912" spans="8:21" x14ac:dyDescent="0.25">
      <c r="H1912" s="13" t="str">
        <f>_xlfn.IFNA(IF(B1912="GN",VLOOKUP($K1912,'GN codes'!$A:$E,3,FALSE),VLOOKUP($K1912,'Prodcom codes'!$A:$F,4,FALSE)),"")</f>
        <v/>
      </c>
      <c r="I1912" s="16" t="str">
        <f t="shared" si="350"/>
        <v/>
      </c>
      <c r="J1912" s="17" t="str">
        <f t="shared" si="351"/>
        <v/>
      </c>
      <c r="K1912" s="13" t="str">
        <f t="shared" si="352"/>
        <v/>
      </c>
      <c r="L1912" s="19" t="b">
        <f t="shared" si="353"/>
        <v>1</v>
      </c>
      <c r="M1912" s="19" t="b">
        <f t="shared" si="354"/>
        <v>1</v>
      </c>
      <c r="N1912" s="19" t="b">
        <f t="shared" si="355"/>
        <v>1</v>
      </c>
      <c r="O1912" s="19" t="b">
        <f t="shared" si="356"/>
        <v>0</v>
      </c>
      <c r="P1912" s="19" t="b">
        <f>IF(B1912="GN",ISNA(VLOOKUP($K1912,'GN codes'!$A:$A,1,FALSE)),ISNA(VLOOKUP($K1912,'Prodcom codes'!$A:$A,1,FALSE)))</f>
        <v>1</v>
      </c>
      <c r="Q1912" s="19" t="b">
        <f t="shared" si="357"/>
        <v>0</v>
      </c>
      <c r="R1912" s="19" t="b">
        <f t="shared" si="358"/>
        <v>0</v>
      </c>
      <c r="S1912" s="19" t="b">
        <f t="shared" si="359"/>
        <v>0</v>
      </c>
      <c r="T1912" s="19" t="b">
        <f t="shared" si="360"/>
        <v>0</v>
      </c>
      <c r="U1912" s="19" t="b">
        <f t="shared" si="361"/>
        <v>0</v>
      </c>
    </row>
    <row r="1913" spans="8:21" x14ac:dyDescent="0.25">
      <c r="H1913" s="13" t="str">
        <f>_xlfn.IFNA(IF(B1913="GN",VLOOKUP($K1913,'GN codes'!$A:$E,3,FALSE),VLOOKUP($K1913,'Prodcom codes'!$A:$F,4,FALSE)),"")</f>
        <v/>
      </c>
      <c r="I1913" s="16" t="str">
        <f t="shared" si="350"/>
        <v/>
      </c>
      <c r="J1913" s="17" t="str">
        <f t="shared" si="351"/>
        <v/>
      </c>
      <c r="K1913" s="13" t="str">
        <f t="shared" si="352"/>
        <v/>
      </c>
      <c r="L1913" s="19" t="b">
        <f t="shared" si="353"/>
        <v>1</v>
      </c>
      <c r="M1913" s="19" t="b">
        <f t="shared" si="354"/>
        <v>1</v>
      </c>
      <c r="N1913" s="19" t="b">
        <f t="shared" si="355"/>
        <v>1</v>
      </c>
      <c r="O1913" s="19" t="b">
        <f t="shared" si="356"/>
        <v>0</v>
      </c>
      <c r="P1913" s="19" t="b">
        <f>IF(B1913="GN",ISNA(VLOOKUP($K1913,'GN codes'!$A:$A,1,FALSE)),ISNA(VLOOKUP($K1913,'Prodcom codes'!$A:$A,1,FALSE)))</f>
        <v>1</v>
      </c>
      <c r="Q1913" s="19" t="b">
        <f t="shared" si="357"/>
        <v>0</v>
      </c>
      <c r="R1913" s="19" t="b">
        <f t="shared" si="358"/>
        <v>0</v>
      </c>
      <c r="S1913" s="19" t="b">
        <f t="shared" si="359"/>
        <v>0</v>
      </c>
      <c r="T1913" s="19" t="b">
        <f t="shared" si="360"/>
        <v>0</v>
      </c>
      <c r="U1913" s="19" t="b">
        <f t="shared" si="361"/>
        <v>0</v>
      </c>
    </row>
    <row r="1914" spans="8:21" x14ac:dyDescent="0.25">
      <c r="H1914" s="13" t="str">
        <f>_xlfn.IFNA(IF(B1914="GN",VLOOKUP($K1914,'GN codes'!$A:$E,3,FALSE),VLOOKUP($K1914,'Prodcom codes'!$A:$F,4,FALSE)),"")</f>
        <v/>
      </c>
      <c r="I1914" s="16" t="str">
        <f t="shared" si="350"/>
        <v/>
      </c>
      <c r="J1914" s="17" t="str">
        <f t="shared" si="351"/>
        <v/>
      </c>
      <c r="K1914" s="13" t="str">
        <f t="shared" si="352"/>
        <v/>
      </c>
      <c r="L1914" s="19" t="b">
        <f t="shared" si="353"/>
        <v>1</v>
      </c>
      <c r="M1914" s="19" t="b">
        <f t="shared" si="354"/>
        <v>1</v>
      </c>
      <c r="N1914" s="19" t="b">
        <f t="shared" si="355"/>
        <v>1</v>
      </c>
      <c r="O1914" s="19" t="b">
        <f t="shared" si="356"/>
        <v>0</v>
      </c>
      <c r="P1914" s="19" t="b">
        <f>IF(B1914="GN",ISNA(VLOOKUP($K1914,'GN codes'!$A:$A,1,FALSE)),ISNA(VLOOKUP($K1914,'Prodcom codes'!$A:$A,1,FALSE)))</f>
        <v>1</v>
      </c>
      <c r="Q1914" s="19" t="b">
        <f t="shared" si="357"/>
        <v>0</v>
      </c>
      <c r="R1914" s="19" t="b">
        <f t="shared" si="358"/>
        <v>0</v>
      </c>
      <c r="S1914" s="19" t="b">
        <f t="shared" si="359"/>
        <v>0</v>
      </c>
      <c r="T1914" s="19" t="b">
        <f t="shared" si="360"/>
        <v>0</v>
      </c>
      <c r="U1914" s="19" t="b">
        <f t="shared" si="361"/>
        <v>0</v>
      </c>
    </row>
    <row r="1915" spans="8:21" x14ac:dyDescent="0.25">
      <c r="H1915" s="13" t="str">
        <f>_xlfn.IFNA(IF(B1915="GN",VLOOKUP($K1915,'GN codes'!$A:$E,3,FALSE),VLOOKUP($K1915,'Prodcom codes'!$A:$F,4,FALSE)),"")</f>
        <v/>
      </c>
      <c r="I1915" s="16" t="str">
        <f t="shared" si="350"/>
        <v/>
      </c>
      <c r="J1915" s="17" t="str">
        <f t="shared" si="351"/>
        <v/>
      </c>
      <c r="K1915" s="13" t="str">
        <f t="shared" si="352"/>
        <v/>
      </c>
      <c r="L1915" s="19" t="b">
        <f t="shared" si="353"/>
        <v>1</v>
      </c>
      <c r="M1915" s="19" t="b">
        <f t="shared" si="354"/>
        <v>1</v>
      </c>
      <c r="N1915" s="19" t="b">
        <f t="shared" si="355"/>
        <v>1</v>
      </c>
      <c r="O1915" s="19" t="b">
        <f t="shared" si="356"/>
        <v>0</v>
      </c>
      <c r="P1915" s="19" t="b">
        <f>IF(B1915="GN",ISNA(VLOOKUP($K1915,'GN codes'!$A:$A,1,FALSE)),ISNA(VLOOKUP($K1915,'Prodcom codes'!$A:$A,1,FALSE)))</f>
        <v>1</v>
      </c>
      <c r="Q1915" s="19" t="b">
        <f t="shared" si="357"/>
        <v>0</v>
      </c>
      <c r="R1915" s="19" t="b">
        <f t="shared" si="358"/>
        <v>0</v>
      </c>
      <c r="S1915" s="19" t="b">
        <f t="shared" si="359"/>
        <v>0</v>
      </c>
      <c r="T1915" s="19" t="b">
        <f t="shared" si="360"/>
        <v>0</v>
      </c>
      <c r="U1915" s="19" t="b">
        <f t="shared" si="361"/>
        <v>0</v>
      </c>
    </row>
    <row r="1916" spans="8:21" x14ac:dyDescent="0.25">
      <c r="H1916" s="13" t="str">
        <f>_xlfn.IFNA(IF(B1916="GN",VLOOKUP($K1916,'GN codes'!$A:$E,3,FALSE),VLOOKUP($K1916,'Prodcom codes'!$A:$F,4,FALSE)),"")</f>
        <v/>
      </c>
      <c r="I1916" s="16" t="str">
        <f t="shared" si="350"/>
        <v/>
      </c>
      <c r="J1916" s="17" t="str">
        <f t="shared" si="351"/>
        <v/>
      </c>
      <c r="K1916" s="13" t="str">
        <f t="shared" si="352"/>
        <v/>
      </c>
      <c r="L1916" s="19" t="b">
        <f t="shared" si="353"/>
        <v>1</v>
      </c>
      <c r="M1916" s="19" t="b">
        <f t="shared" si="354"/>
        <v>1</v>
      </c>
      <c r="N1916" s="19" t="b">
        <f t="shared" si="355"/>
        <v>1</v>
      </c>
      <c r="O1916" s="19" t="b">
        <f t="shared" si="356"/>
        <v>0</v>
      </c>
      <c r="P1916" s="19" t="b">
        <f>IF(B1916="GN",ISNA(VLOOKUP($K1916,'GN codes'!$A:$A,1,FALSE)),ISNA(VLOOKUP($K1916,'Prodcom codes'!$A:$A,1,FALSE)))</f>
        <v>1</v>
      </c>
      <c r="Q1916" s="19" t="b">
        <f t="shared" si="357"/>
        <v>0</v>
      </c>
      <c r="R1916" s="19" t="b">
        <f t="shared" si="358"/>
        <v>0</v>
      </c>
      <c r="S1916" s="19" t="b">
        <f t="shared" si="359"/>
        <v>0</v>
      </c>
      <c r="T1916" s="19" t="b">
        <f t="shared" si="360"/>
        <v>0</v>
      </c>
      <c r="U1916" s="19" t="b">
        <f t="shared" si="361"/>
        <v>0</v>
      </c>
    </row>
    <row r="1917" spans="8:21" x14ac:dyDescent="0.25">
      <c r="H1917" s="13" t="str">
        <f>_xlfn.IFNA(IF(B1917="GN",VLOOKUP($K1917,'GN codes'!$A:$E,3,FALSE),VLOOKUP($K1917,'Prodcom codes'!$A:$F,4,FALSE)),"")</f>
        <v/>
      </c>
      <c r="I1917" s="16" t="str">
        <f t="shared" si="350"/>
        <v/>
      </c>
      <c r="J1917" s="17" t="str">
        <f t="shared" si="351"/>
        <v/>
      </c>
      <c r="K1917" s="13" t="str">
        <f t="shared" si="352"/>
        <v/>
      </c>
      <c r="L1917" s="19" t="b">
        <f t="shared" si="353"/>
        <v>1</v>
      </c>
      <c r="M1917" s="19" t="b">
        <f t="shared" si="354"/>
        <v>1</v>
      </c>
      <c r="N1917" s="19" t="b">
        <f t="shared" si="355"/>
        <v>1</v>
      </c>
      <c r="O1917" s="19" t="b">
        <f t="shared" si="356"/>
        <v>0</v>
      </c>
      <c r="P1917" s="19" t="b">
        <f>IF(B1917="GN",ISNA(VLOOKUP($K1917,'GN codes'!$A:$A,1,FALSE)),ISNA(VLOOKUP($K1917,'Prodcom codes'!$A:$A,1,FALSE)))</f>
        <v>1</v>
      </c>
      <c r="Q1917" s="19" t="b">
        <f t="shared" si="357"/>
        <v>0</v>
      </c>
      <c r="R1917" s="19" t="b">
        <f t="shared" si="358"/>
        <v>0</v>
      </c>
      <c r="S1917" s="19" t="b">
        <f t="shared" si="359"/>
        <v>0</v>
      </c>
      <c r="T1917" s="19" t="b">
        <f t="shared" si="360"/>
        <v>0</v>
      </c>
      <c r="U1917" s="19" t="b">
        <f t="shared" si="361"/>
        <v>0</v>
      </c>
    </row>
    <row r="1918" spans="8:21" x14ac:dyDescent="0.25">
      <c r="H1918" s="13" t="str">
        <f>_xlfn.IFNA(IF(B1918="GN",VLOOKUP($K1918,'GN codes'!$A:$E,3,FALSE),VLOOKUP($K1918,'Prodcom codes'!$A:$F,4,FALSE)),"")</f>
        <v/>
      </c>
      <c r="I1918" s="16" t="str">
        <f t="shared" si="350"/>
        <v/>
      </c>
      <c r="J1918" s="17" t="str">
        <f t="shared" si="351"/>
        <v/>
      </c>
      <c r="K1918" s="13" t="str">
        <f t="shared" si="352"/>
        <v/>
      </c>
      <c r="L1918" s="19" t="b">
        <f t="shared" si="353"/>
        <v>1</v>
      </c>
      <c r="M1918" s="19" t="b">
        <f t="shared" si="354"/>
        <v>1</v>
      </c>
      <c r="N1918" s="19" t="b">
        <f t="shared" si="355"/>
        <v>1</v>
      </c>
      <c r="O1918" s="19" t="b">
        <f t="shared" si="356"/>
        <v>0</v>
      </c>
      <c r="P1918" s="19" t="b">
        <f>IF(B1918="GN",ISNA(VLOOKUP($K1918,'GN codes'!$A:$A,1,FALSE)),ISNA(VLOOKUP($K1918,'Prodcom codes'!$A:$A,1,FALSE)))</f>
        <v>1</v>
      </c>
      <c r="Q1918" s="19" t="b">
        <f t="shared" si="357"/>
        <v>0</v>
      </c>
      <c r="R1918" s="19" t="b">
        <f t="shared" si="358"/>
        <v>0</v>
      </c>
      <c r="S1918" s="19" t="b">
        <f t="shared" si="359"/>
        <v>0</v>
      </c>
      <c r="T1918" s="19" t="b">
        <f t="shared" si="360"/>
        <v>0</v>
      </c>
      <c r="U1918" s="19" t="b">
        <f t="shared" si="361"/>
        <v>0</v>
      </c>
    </row>
    <row r="1919" spans="8:21" x14ac:dyDescent="0.25">
      <c r="H1919" s="13" t="str">
        <f>_xlfn.IFNA(IF(B1919="GN",VLOOKUP($K1919,'GN codes'!$A:$E,3,FALSE),VLOOKUP($K1919,'Prodcom codes'!$A:$F,4,FALSE)),"")</f>
        <v/>
      </c>
      <c r="I1919" s="16" t="str">
        <f t="shared" si="350"/>
        <v/>
      </c>
      <c r="J1919" s="17" t="str">
        <f t="shared" si="351"/>
        <v/>
      </c>
      <c r="K1919" s="13" t="str">
        <f t="shared" si="352"/>
        <v/>
      </c>
      <c r="L1919" s="19" t="b">
        <f t="shared" si="353"/>
        <v>1</v>
      </c>
      <c r="M1919" s="19" t="b">
        <f t="shared" si="354"/>
        <v>1</v>
      </c>
      <c r="N1919" s="19" t="b">
        <f t="shared" si="355"/>
        <v>1</v>
      </c>
      <c r="O1919" s="19" t="b">
        <f t="shared" si="356"/>
        <v>0</v>
      </c>
      <c r="P1919" s="19" t="b">
        <f>IF(B1919="GN",ISNA(VLOOKUP($K1919,'GN codes'!$A:$A,1,FALSE)),ISNA(VLOOKUP($K1919,'Prodcom codes'!$A:$A,1,FALSE)))</f>
        <v>1</v>
      </c>
      <c r="Q1919" s="19" t="b">
        <f t="shared" si="357"/>
        <v>0</v>
      </c>
      <c r="R1919" s="19" t="b">
        <f t="shared" si="358"/>
        <v>0</v>
      </c>
      <c r="S1919" s="19" t="b">
        <f t="shared" si="359"/>
        <v>0</v>
      </c>
      <c r="T1919" s="19" t="b">
        <f t="shared" si="360"/>
        <v>0</v>
      </c>
      <c r="U1919" s="19" t="b">
        <f t="shared" si="361"/>
        <v>0</v>
      </c>
    </row>
    <row r="1920" spans="8:21" x14ac:dyDescent="0.25">
      <c r="H1920" s="13" t="str">
        <f>_xlfn.IFNA(IF(B1920="GN",VLOOKUP($K1920,'GN codes'!$A:$E,3,FALSE),VLOOKUP($K1920,'Prodcom codes'!$A:$F,4,FALSE)),"")</f>
        <v/>
      </c>
      <c r="I1920" s="16" t="str">
        <f t="shared" si="350"/>
        <v/>
      </c>
      <c r="J1920" s="17" t="str">
        <f t="shared" si="351"/>
        <v/>
      </c>
      <c r="K1920" s="13" t="str">
        <f t="shared" si="352"/>
        <v/>
      </c>
      <c r="L1920" s="19" t="b">
        <f t="shared" si="353"/>
        <v>1</v>
      </c>
      <c r="M1920" s="19" t="b">
        <f t="shared" si="354"/>
        <v>1</v>
      </c>
      <c r="N1920" s="19" t="b">
        <f t="shared" si="355"/>
        <v>1</v>
      </c>
      <c r="O1920" s="19" t="b">
        <f t="shared" si="356"/>
        <v>0</v>
      </c>
      <c r="P1920" s="19" t="b">
        <f>IF(B1920="GN",ISNA(VLOOKUP($K1920,'GN codes'!$A:$A,1,FALSE)),ISNA(VLOOKUP($K1920,'Prodcom codes'!$A:$A,1,FALSE)))</f>
        <v>1</v>
      </c>
      <c r="Q1920" s="19" t="b">
        <f t="shared" si="357"/>
        <v>0</v>
      </c>
      <c r="R1920" s="19" t="b">
        <f t="shared" si="358"/>
        <v>0</v>
      </c>
      <c r="S1920" s="19" t="b">
        <f t="shared" si="359"/>
        <v>0</v>
      </c>
      <c r="T1920" s="19" t="b">
        <f t="shared" si="360"/>
        <v>0</v>
      </c>
      <c r="U1920" s="19" t="b">
        <f t="shared" si="361"/>
        <v>0</v>
      </c>
    </row>
    <row r="1921" spans="8:21" x14ac:dyDescent="0.25">
      <c r="H1921" s="13" t="str">
        <f>_xlfn.IFNA(IF(B1921="GN",VLOOKUP($K1921,'GN codes'!$A:$E,3,FALSE),VLOOKUP($K1921,'Prodcom codes'!$A:$F,4,FALSE)),"")</f>
        <v/>
      </c>
      <c r="I1921" s="16" t="str">
        <f t="shared" si="350"/>
        <v/>
      </c>
      <c r="J1921" s="17" t="str">
        <f t="shared" si="351"/>
        <v/>
      </c>
      <c r="K1921" s="13" t="str">
        <f t="shared" si="352"/>
        <v/>
      </c>
      <c r="L1921" s="19" t="b">
        <f t="shared" si="353"/>
        <v>1</v>
      </c>
      <c r="M1921" s="19" t="b">
        <f t="shared" si="354"/>
        <v>1</v>
      </c>
      <c r="N1921" s="19" t="b">
        <f t="shared" si="355"/>
        <v>1</v>
      </c>
      <c r="O1921" s="19" t="b">
        <f t="shared" si="356"/>
        <v>0</v>
      </c>
      <c r="P1921" s="19" t="b">
        <f>IF(B1921="GN",ISNA(VLOOKUP($K1921,'GN codes'!$A:$A,1,FALSE)),ISNA(VLOOKUP($K1921,'Prodcom codes'!$A:$A,1,FALSE)))</f>
        <v>1</v>
      </c>
      <c r="Q1921" s="19" t="b">
        <f t="shared" si="357"/>
        <v>0</v>
      </c>
      <c r="R1921" s="19" t="b">
        <f t="shared" si="358"/>
        <v>0</v>
      </c>
      <c r="S1921" s="19" t="b">
        <f t="shared" si="359"/>
        <v>0</v>
      </c>
      <c r="T1921" s="19" t="b">
        <f t="shared" si="360"/>
        <v>0</v>
      </c>
      <c r="U1921" s="19" t="b">
        <f t="shared" si="361"/>
        <v>0</v>
      </c>
    </row>
    <row r="1922" spans="8:21" x14ac:dyDescent="0.25">
      <c r="H1922" s="13" t="str">
        <f>_xlfn.IFNA(IF(B1922="GN",VLOOKUP($K1922,'GN codes'!$A:$E,3,FALSE),VLOOKUP($K1922,'Prodcom codes'!$A:$F,4,FALSE)),"")</f>
        <v/>
      </c>
      <c r="I1922" s="16" t="str">
        <f t="shared" si="350"/>
        <v/>
      </c>
      <c r="J1922" s="17" t="str">
        <f t="shared" si="351"/>
        <v/>
      </c>
      <c r="K1922" s="13" t="str">
        <f t="shared" si="352"/>
        <v/>
      </c>
      <c r="L1922" s="19" t="b">
        <f t="shared" si="353"/>
        <v>1</v>
      </c>
      <c r="M1922" s="19" t="b">
        <f t="shared" si="354"/>
        <v>1</v>
      </c>
      <c r="N1922" s="19" t="b">
        <f t="shared" si="355"/>
        <v>1</v>
      </c>
      <c r="O1922" s="19" t="b">
        <f t="shared" si="356"/>
        <v>0</v>
      </c>
      <c r="P1922" s="19" t="b">
        <f>IF(B1922="GN",ISNA(VLOOKUP($K1922,'GN codes'!$A:$A,1,FALSE)),ISNA(VLOOKUP($K1922,'Prodcom codes'!$A:$A,1,FALSE)))</f>
        <v>1</v>
      </c>
      <c r="Q1922" s="19" t="b">
        <f t="shared" si="357"/>
        <v>0</v>
      </c>
      <c r="R1922" s="19" t="b">
        <f t="shared" si="358"/>
        <v>0</v>
      </c>
      <c r="S1922" s="19" t="b">
        <f t="shared" si="359"/>
        <v>0</v>
      </c>
      <c r="T1922" s="19" t="b">
        <f t="shared" si="360"/>
        <v>0</v>
      </c>
      <c r="U1922" s="19" t="b">
        <f t="shared" si="361"/>
        <v>0</v>
      </c>
    </row>
    <row r="1923" spans="8:21" x14ac:dyDescent="0.25">
      <c r="H1923" s="13" t="str">
        <f>_xlfn.IFNA(IF(B1923="GN",VLOOKUP($K1923,'GN codes'!$A:$E,3,FALSE),VLOOKUP($K1923,'Prodcom codes'!$A:$F,4,FALSE)),"")</f>
        <v/>
      </c>
      <c r="I1923" s="16" t="str">
        <f t="shared" ref="I1923:I1986" si="362">IF(L1923,"",IF(OR(M1923:U1923),"O","P"))</f>
        <v/>
      </c>
      <c r="J1923" s="17" t="str">
        <f t="shared" ref="J1923:J1986" si="363">IF(L1923,"",IF(M1923,M$1,IF(N1923,N$1,IF(O1923,O$1,IF(P1923,P$1,IF(Q1923,Q$1,IF(R1923,R$1,IF(S1923,S$1,IF(T1923,T$1,IF(U1923,U$1,""))))))))))</f>
        <v/>
      </c>
      <c r="K1923" s="13" t="str">
        <f t="shared" ref="K1923:K1986" si="364">IF(LEN(SUBSTITUTE($A1923,".",""))&gt;8,LEFT(SUBSTITUTE($A1923,".",""),8),TEXT(SUBSTITUTE($A1923,".",""),"00000000"))</f>
        <v/>
      </c>
      <c r="L1923" s="19" t="b">
        <f t="shared" ref="L1923:L1986" si="365">SUMPRODUCT(-($A1923:$G1923&lt;&gt;""))=0</f>
        <v>1</v>
      </c>
      <c r="M1923" s="19" t="b">
        <f t="shared" ref="M1923:M1986" si="366">IF(AND(H1923&lt;&gt;"",H1923&lt;&gt;"n.v.t"),OR(SUMPRODUCT(-($A1923:$C1923&lt;&gt;""))&gt;-3,SUMPRODUCT(-($D1923:$E1923&lt;&gt;""))&gt;-2),OR(SUMPRODUCT(-($A1923:$C1923&lt;&gt;""))&gt;-3,$D1923=""))</f>
        <v>1</v>
      </c>
      <c r="N1923" s="19" t="b">
        <f t="shared" ref="N1923:N1986" si="367">AND(B1923&lt;&gt;"GN",B1923&lt;&gt;"Prodcom")</f>
        <v>1</v>
      </c>
      <c r="O1923" s="19" t="b">
        <f t="shared" ref="O1923:O1986" si="368">AND(C1923&lt;&gt;0,C1923&lt;&gt;1)</f>
        <v>0</v>
      </c>
      <c r="P1923" s="19" t="b">
        <f>IF(B1923="GN",ISNA(VLOOKUP($K1923,'GN codes'!$A:$A,1,FALSE)),ISNA(VLOOKUP($K1923,'Prodcom codes'!$A:$A,1,FALSE)))</f>
        <v>1</v>
      </c>
      <c r="Q1923" s="19" t="b">
        <f t="shared" ref="Q1923:Q1986" si="369">IF(OR(ISBLANK($D1923),AND(ISNUMBER($D1923),$D1923&gt;=0,$D1923&lt;=50000000)),FALSE,TRUE)</f>
        <v>0</v>
      </c>
      <c r="R1923" s="19" t="b">
        <f t="shared" ref="R1923:R1986" si="370">IF(OR(ISBLANK($E1923),AND(ISNUMBER($E1923),$E1923&gt;=0,$E1923&lt;=50000000)),FALSE,TRUE)</f>
        <v>0</v>
      </c>
      <c r="S1923" s="19" t="b">
        <f t="shared" ref="S1923:S1986" si="371">IF(OR(ISBLANK($F1923),AND(ISNUMBER($F1923),$F1923&gt;=0,$F1923&lt;=50000000)),FALSE,TRUE)</f>
        <v>0</v>
      </c>
      <c r="T1923" s="19" t="b">
        <f t="shared" ref="T1923:T1986" si="372">IF(OR(ISBLANK($G1923),AND(ISNUMBER($G1923),$G1923&gt;=0,$G1923&lt;=50000000)),FALSE,TRUE)</f>
        <v>0</v>
      </c>
      <c r="U1923" s="19" t="b">
        <f t="shared" ref="U1923:U1986" si="373">AND(SUMPRODUCT(-($F1923:$G1923&lt;&gt;""))&gt;-2,OR(LEFT($K1923,4)="1051",LEFT($K1923,3)="040"))</f>
        <v>0</v>
      </c>
    </row>
    <row r="1924" spans="8:21" x14ac:dyDescent="0.25">
      <c r="H1924" s="13" t="str">
        <f>_xlfn.IFNA(IF(B1924="GN",VLOOKUP($K1924,'GN codes'!$A:$E,3,FALSE),VLOOKUP($K1924,'Prodcom codes'!$A:$F,4,FALSE)),"")</f>
        <v/>
      </c>
      <c r="I1924" s="16" t="str">
        <f t="shared" si="362"/>
        <v/>
      </c>
      <c r="J1924" s="17" t="str">
        <f t="shared" si="363"/>
        <v/>
      </c>
      <c r="K1924" s="13" t="str">
        <f t="shared" si="364"/>
        <v/>
      </c>
      <c r="L1924" s="19" t="b">
        <f t="shared" si="365"/>
        <v>1</v>
      </c>
      <c r="M1924" s="19" t="b">
        <f t="shared" si="366"/>
        <v>1</v>
      </c>
      <c r="N1924" s="19" t="b">
        <f t="shared" si="367"/>
        <v>1</v>
      </c>
      <c r="O1924" s="19" t="b">
        <f t="shared" si="368"/>
        <v>0</v>
      </c>
      <c r="P1924" s="19" t="b">
        <f>IF(B1924="GN",ISNA(VLOOKUP($K1924,'GN codes'!$A:$A,1,FALSE)),ISNA(VLOOKUP($K1924,'Prodcom codes'!$A:$A,1,FALSE)))</f>
        <v>1</v>
      </c>
      <c r="Q1924" s="19" t="b">
        <f t="shared" si="369"/>
        <v>0</v>
      </c>
      <c r="R1924" s="19" t="b">
        <f t="shared" si="370"/>
        <v>0</v>
      </c>
      <c r="S1924" s="19" t="b">
        <f t="shared" si="371"/>
        <v>0</v>
      </c>
      <c r="T1924" s="19" t="b">
        <f t="shared" si="372"/>
        <v>0</v>
      </c>
      <c r="U1924" s="19" t="b">
        <f t="shared" si="373"/>
        <v>0</v>
      </c>
    </row>
    <row r="1925" spans="8:21" x14ac:dyDescent="0.25">
      <c r="H1925" s="13" t="str">
        <f>_xlfn.IFNA(IF(B1925="GN",VLOOKUP($K1925,'GN codes'!$A:$E,3,FALSE),VLOOKUP($K1925,'Prodcom codes'!$A:$F,4,FALSE)),"")</f>
        <v/>
      </c>
      <c r="I1925" s="16" t="str">
        <f t="shared" si="362"/>
        <v/>
      </c>
      <c r="J1925" s="17" t="str">
        <f t="shared" si="363"/>
        <v/>
      </c>
      <c r="K1925" s="13" t="str">
        <f t="shared" si="364"/>
        <v/>
      </c>
      <c r="L1925" s="19" t="b">
        <f t="shared" si="365"/>
        <v>1</v>
      </c>
      <c r="M1925" s="19" t="b">
        <f t="shared" si="366"/>
        <v>1</v>
      </c>
      <c r="N1925" s="19" t="b">
        <f t="shared" si="367"/>
        <v>1</v>
      </c>
      <c r="O1925" s="19" t="b">
        <f t="shared" si="368"/>
        <v>0</v>
      </c>
      <c r="P1925" s="19" t="b">
        <f>IF(B1925="GN",ISNA(VLOOKUP($K1925,'GN codes'!$A:$A,1,FALSE)),ISNA(VLOOKUP($K1925,'Prodcom codes'!$A:$A,1,FALSE)))</f>
        <v>1</v>
      </c>
      <c r="Q1925" s="19" t="b">
        <f t="shared" si="369"/>
        <v>0</v>
      </c>
      <c r="R1925" s="19" t="b">
        <f t="shared" si="370"/>
        <v>0</v>
      </c>
      <c r="S1925" s="19" t="b">
        <f t="shared" si="371"/>
        <v>0</v>
      </c>
      <c r="T1925" s="19" t="b">
        <f t="shared" si="372"/>
        <v>0</v>
      </c>
      <c r="U1925" s="19" t="b">
        <f t="shared" si="373"/>
        <v>0</v>
      </c>
    </row>
    <row r="1926" spans="8:21" x14ac:dyDescent="0.25">
      <c r="H1926" s="13" t="str">
        <f>_xlfn.IFNA(IF(B1926="GN",VLOOKUP($K1926,'GN codes'!$A:$E,3,FALSE),VLOOKUP($K1926,'Prodcom codes'!$A:$F,4,FALSE)),"")</f>
        <v/>
      </c>
      <c r="I1926" s="16" t="str">
        <f t="shared" si="362"/>
        <v/>
      </c>
      <c r="J1926" s="17" t="str">
        <f t="shared" si="363"/>
        <v/>
      </c>
      <c r="K1926" s="13" t="str">
        <f t="shared" si="364"/>
        <v/>
      </c>
      <c r="L1926" s="19" t="b">
        <f t="shared" si="365"/>
        <v>1</v>
      </c>
      <c r="M1926" s="19" t="b">
        <f t="shared" si="366"/>
        <v>1</v>
      </c>
      <c r="N1926" s="19" t="b">
        <f t="shared" si="367"/>
        <v>1</v>
      </c>
      <c r="O1926" s="19" t="b">
        <f t="shared" si="368"/>
        <v>0</v>
      </c>
      <c r="P1926" s="19" t="b">
        <f>IF(B1926="GN",ISNA(VLOOKUP($K1926,'GN codes'!$A:$A,1,FALSE)),ISNA(VLOOKUP($K1926,'Prodcom codes'!$A:$A,1,FALSE)))</f>
        <v>1</v>
      </c>
      <c r="Q1926" s="19" t="b">
        <f t="shared" si="369"/>
        <v>0</v>
      </c>
      <c r="R1926" s="19" t="b">
        <f t="shared" si="370"/>
        <v>0</v>
      </c>
      <c r="S1926" s="19" t="b">
        <f t="shared" si="371"/>
        <v>0</v>
      </c>
      <c r="T1926" s="19" t="b">
        <f t="shared" si="372"/>
        <v>0</v>
      </c>
      <c r="U1926" s="19" t="b">
        <f t="shared" si="373"/>
        <v>0</v>
      </c>
    </row>
    <row r="1927" spans="8:21" x14ac:dyDescent="0.25">
      <c r="H1927" s="13" t="str">
        <f>_xlfn.IFNA(IF(B1927="GN",VLOOKUP($K1927,'GN codes'!$A:$E,3,FALSE),VLOOKUP($K1927,'Prodcom codes'!$A:$F,4,FALSE)),"")</f>
        <v/>
      </c>
      <c r="I1927" s="16" t="str">
        <f t="shared" si="362"/>
        <v/>
      </c>
      <c r="J1927" s="17" t="str">
        <f t="shared" si="363"/>
        <v/>
      </c>
      <c r="K1927" s="13" t="str">
        <f t="shared" si="364"/>
        <v/>
      </c>
      <c r="L1927" s="19" t="b">
        <f t="shared" si="365"/>
        <v>1</v>
      </c>
      <c r="M1927" s="19" t="b">
        <f t="shared" si="366"/>
        <v>1</v>
      </c>
      <c r="N1927" s="19" t="b">
        <f t="shared" si="367"/>
        <v>1</v>
      </c>
      <c r="O1927" s="19" t="b">
        <f t="shared" si="368"/>
        <v>0</v>
      </c>
      <c r="P1927" s="19" t="b">
        <f>IF(B1927="GN",ISNA(VLOOKUP($K1927,'GN codes'!$A:$A,1,FALSE)),ISNA(VLOOKUP($K1927,'Prodcom codes'!$A:$A,1,FALSE)))</f>
        <v>1</v>
      </c>
      <c r="Q1927" s="19" t="b">
        <f t="shared" si="369"/>
        <v>0</v>
      </c>
      <c r="R1927" s="19" t="b">
        <f t="shared" si="370"/>
        <v>0</v>
      </c>
      <c r="S1927" s="19" t="b">
        <f t="shared" si="371"/>
        <v>0</v>
      </c>
      <c r="T1927" s="19" t="b">
        <f t="shared" si="372"/>
        <v>0</v>
      </c>
      <c r="U1927" s="19" t="b">
        <f t="shared" si="373"/>
        <v>0</v>
      </c>
    </row>
    <row r="1928" spans="8:21" x14ac:dyDescent="0.25">
      <c r="H1928" s="13" t="str">
        <f>_xlfn.IFNA(IF(B1928="GN",VLOOKUP($K1928,'GN codes'!$A:$E,3,FALSE),VLOOKUP($K1928,'Prodcom codes'!$A:$F,4,FALSE)),"")</f>
        <v/>
      </c>
      <c r="I1928" s="16" t="str">
        <f t="shared" si="362"/>
        <v/>
      </c>
      <c r="J1928" s="17" t="str">
        <f t="shared" si="363"/>
        <v/>
      </c>
      <c r="K1928" s="13" t="str">
        <f t="shared" si="364"/>
        <v/>
      </c>
      <c r="L1928" s="19" t="b">
        <f t="shared" si="365"/>
        <v>1</v>
      </c>
      <c r="M1928" s="19" t="b">
        <f t="shared" si="366"/>
        <v>1</v>
      </c>
      <c r="N1928" s="19" t="b">
        <f t="shared" si="367"/>
        <v>1</v>
      </c>
      <c r="O1928" s="19" t="b">
        <f t="shared" si="368"/>
        <v>0</v>
      </c>
      <c r="P1928" s="19" t="b">
        <f>IF(B1928="GN",ISNA(VLOOKUP($K1928,'GN codes'!$A:$A,1,FALSE)),ISNA(VLOOKUP($K1928,'Prodcom codes'!$A:$A,1,FALSE)))</f>
        <v>1</v>
      </c>
      <c r="Q1928" s="19" t="b">
        <f t="shared" si="369"/>
        <v>0</v>
      </c>
      <c r="R1928" s="19" t="b">
        <f t="shared" si="370"/>
        <v>0</v>
      </c>
      <c r="S1928" s="19" t="b">
        <f t="shared" si="371"/>
        <v>0</v>
      </c>
      <c r="T1928" s="19" t="b">
        <f t="shared" si="372"/>
        <v>0</v>
      </c>
      <c r="U1928" s="19" t="b">
        <f t="shared" si="373"/>
        <v>0</v>
      </c>
    </row>
    <row r="1929" spans="8:21" x14ac:dyDescent="0.25">
      <c r="H1929" s="13" t="str">
        <f>_xlfn.IFNA(IF(B1929="GN",VLOOKUP($K1929,'GN codes'!$A:$E,3,FALSE),VLOOKUP($K1929,'Prodcom codes'!$A:$F,4,FALSE)),"")</f>
        <v/>
      </c>
      <c r="I1929" s="16" t="str">
        <f t="shared" si="362"/>
        <v/>
      </c>
      <c r="J1929" s="17" t="str">
        <f t="shared" si="363"/>
        <v/>
      </c>
      <c r="K1929" s="13" t="str">
        <f t="shared" si="364"/>
        <v/>
      </c>
      <c r="L1929" s="19" t="b">
        <f t="shared" si="365"/>
        <v>1</v>
      </c>
      <c r="M1929" s="19" t="b">
        <f t="shared" si="366"/>
        <v>1</v>
      </c>
      <c r="N1929" s="19" t="b">
        <f t="shared" si="367"/>
        <v>1</v>
      </c>
      <c r="O1929" s="19" t="b">
        <f t="shared" si="368"/>
        <v>0</v>
      </c>
      <c r="P1929" s="19" t="b">
        <f>IF(B1929="GN",ISNA(VLOOKUP($K1929,'GN codes'!$A:$A,1,FALSE)),ISNA(VLOOKUP($K1929,'Prodcom codes'!$A:$A,1,FALSE)))</f>
        <v>1</v>
      </c>
      <c r="Q1929" s="19" t="b">
        <f t="shared" si="369"/>
        <v>0</v>
      </c>
      <c r="R1929" s="19" t="b">
        <f t="shared" si="370"/>
        <v>0</v>
      </c>
      <c r="S1929" s="19" t="b">
        <f t="shared" si="371"/>
        <v>0</v>
      </c>
      <c r="T1929" s="19" t="b">
        <f t="shared" si="372"/>
        <v>0</v>
      </c>
      <c r="U1929" s="19" t="b">
        <f t="shared" si="373"/>
        <v>0</v>
      </c>
    </row>
    <row r="1930" spans="8:21" x14ac:dyDescent="0.25">
      <c r="H1930" s="13" t="str">
        <f>_xlfn.IFNA(IF(B1930="GN",VLOOKUP($K1930,'GN codes'!$A:$E,3,FALSE),VLOOKUP($K1930,'Prodcom codes'!$A:$F,4,FALSE)),"")</f>
        <v/>
      </c>
      <c r="I1930" s="16" t="str">
        <f t="shared" si="362"/>
        <v/>
      </c>
      <c r="J1930" s="17" t="str">
        <f t="shared" si="363"/>
        <v/>
      </c>
      <c r="K1930" s="13" t="str">
        <f t="shared" si="364"/>
        <v/>
      </c>
      <c r="L1930" s="19" t="b">
        <f t="shared" si="365"/>
        <v>1</v>
      </c>
      <c r="M1930" s="19" t="b">
        <f t="shared" si="366"/>
        <v>1</v>
      </c>
      <c r="N1930" s="19" t="b">
        <f t="shared" si="367"/>
        <v>1</v>
      </c>
      <c r="O1930" s="19" t="b">
        <f t="shared" si="368"/>
        <v>0</v>
      </c>
      <c r="P1930" s="19" t="b">
        <f>IF(B1930="GN",ISNA(VLOOKUP($K1930,'GN codes'!$A:$A,1,FALSE)),ISNA(VLOOKUP($K1930,'Prodcom codes'!$A:$A,1,FALSE)))</f>
        <v>1</v>
      </c>
      <c r="Q1930" s="19" t="b">
        <f t="shared" si="369"/>
        <v>0</v>
      </c>
      <c r="R1930" s="19" t="b">
        <f t="shared" si="370"/>
        <v>0</v>
      </c>
      <c r="S1930" s="19" t="b">
        <f t="shared" si="371"/>
        <v>0</v>
      </c>
      <c r="T1930" s="19" t="b">
        <f t="shared" si="372"/>
        <v>0</v>
      </c>
      <c r="U1930" s="19" t="b">
        <f t="shared" si="373"/>
        <v>0</v>
      </c>
    </row>
    <row r="1931" spans="8:21" x14ac:dyDescent="0.25">
      <c r="H1931" s="13" t="str">
        <f>_xlfn.IFNA(IF(B1931="GN",VLOOKUP($K1931,'GN codes'!$A:$E,3,FALSE),VLOOKUP($K1931,'Prodcom codes'!$A:$F,4,FALSE)),"")</f>
        <v/>
      </c>
      <c r="I1931" s="16" t="str">
        <f t="shared" si="362"/>
        <v/>
      </c>
      <c r="J1931" s="17" t="str">
        <f t="shared" si="363"/>
        <v/>
      </c>
      <c r="K1931" s="13" t="str">
        <f t="shared" si="364"/>
        <v/>
      </c>
      <c r="L1931" s="19" t="b">
        <f t="shared" si="365"/>
        <v>1</v>
      </c>
      <c r="M1931" s="19" t="b">
        <f t="shared" si="366"/>
        <v>1</v>
      </c>
      <c r="N1931" s="19" t="b">
        <f t="shared" si="367"/>
        <v>1</v>
      </c>
      <c r="O1931" s="19" t="b">
        <f t="shared" si="368"/>
        <v>0</v>
      </c>
      <c r="P1931" s="19" t="b">
        <f>IF(B1931="GN",ISNA(VLOOKUP($K1931,'GN codes'!$A:$A,1,FALSE)),ISNA(VLOOKUP($K1931,'Prodcom codes'!$A:$A,1,FALSE)))</f>
        <v>1</v>
      </c>
      <c r="Q1931" s="19" t="b">
        <f t="shared" si="369"/>
        <v>0</v>
      </c>
      <c r="R1931" s="19" t="b">
        <f t="shared" si="370"/>
        <v>0</v>
      </c>
      <c r="S1931" s="19" t="b">
        <f t="shared" si="371"/>
        <v>0</v>
      </c>
      <c r="T1931" s="19" t="b">
        <f t="shared" si="372"/>
        <v>0</v>
      </c>
      <c r="U1931" s="19" t="b">
        <f t="shared" si="373"/>
        <v>0</v>
      </c>
    </row>
    <row r="1932" spans="8:21" x14ac:dyDescent="0.25">
      <c r="H1932" s="13" t="str">
        <f>_xlfn.IFNA(IF(B1932="GN",VLOOKUP($K1932,'GN codes'!$A:$E,3,FALSE),VLOOKUP($K1932,'Prodcom codes'!$A:$F,4,FALSE)),"")</f>
        <v/>
      </c>
      <c r="I1932" s="16" t="str">
        <f t="shared" si="362"/>
        <v/>
      </c>
      <c r="J1932" s="17" t="str">
        <f t="shared" si="363"/>
        <v/>
      </c>
      <c r="K1932" s="13" t="str">
        <f t="shared" si="364"/>
        <v/>
      </c>
      <c r="L1932" s="19" t="b">
        <f t="shared" si="365"/>
        <v>1</v>
      </c>
      <c r="M1932" s="19" t="b">
        <f t="shared" si="366"/>
        <v>1</v>
      </c>
      <c r="N1932" s="19" t="b">
        <f t="shared" si="367"/>
        <v>1</v>
      </c>
      <c r="O1932" s="19" t="b">
        <f t="shared" si="368"/>
        <v>0</v>
      </c>
      <c r="P1932" s="19" t="b">
        <f>IF(B1932="GN",ISNA(VLOOKUP($K1932,'GN codes'!$A:$A,1,FALSE)),ISNA(VLOOKUP($K1932,'Prodcom codes'!$A:$A,1,FALSE)))</f>
        <v>1</v>
      </c>
      <c r="Q1932" s="19" t="b">
        <f t="shared" si="369"/>
        <v>0</v>
      </c>
      <c r="R1932" s="19" t="b">
        <f t="shared" si="370"/>
        <v>0</v>
      </c>
      <c r="S1932" s="19" t="b">
        <f t="shared" si="371"/>
        <v>0</v>
      </c>
      <c r="T1932" s="19" t="b">
        <f t="shared" si="372"/>
        <v>0</v>
      </c>
      <c r="U1932" s="19" t="b">
        <f t="shared" si="373"/>
        <v>0</v>
      </c>
    </row>
    <row r="1933" spans="8:21" x14ac:dyDescent="0.25">
      <c r="H1933" s="13" t="str">
        <f>_xlfn.IFNA(IF(B1933="GN",VLOOKUP($K1933,'GN codes'!$A:$E,3,FALSE),VLOOKUP($K1933,'Prodcom codes'!$A:$F,4,FALSE)),"")</f>
        <v/>
      </c>
      <c r="I1933" s="16" t="str">
        <f t="shared" si="362"/>
        <v/>
      </c>
      <c r="J1933" s="17" t="str">
        <f t="shared" si="363"/>
        <v/>
      </c>
      <c r="K1933" s="13" t="str">
        <f t="shared" si="364"/>
        <v/>
      </c>
      <c r="L1933" s="19" t="b">
        <f t="shared" si="365"/>
        <v>1</v>
      </c>
      <c r="M1933" s="19" t="b">
        <f t="shared" si="366"/>
        <v>1</v>
      </c>
      <c r="N1933" s="19" t="b">
        <f t="shared" si="367"/>
        <v>1</v>
      </c>
      <c r="O1933" s="19" t="b">
        <f t="shared" si="368"/>
        <v>0</v>
      </c>
      <c r="P1933" s="19" t="b">
        <f>IF(B1933="GN",ISNA(VLOOKUP($K1933,'GN codes'!$A:$A,1,FALSE)),ISNA(VLOOKUP($K1933,'Prodcom codes'!$A:$A,1,FALSE)))</f>
        <v>1</v>
      </c>
      <c r="Q1933" s="19" t="b">
        <f t="shared" si="369"/>
        <v>0</v>
      </c>
      <c r="R1933" s="19" t="b">
        <f t="shared" si="370"/>
        <v>0</v>
      </c>
      <c r="S1933" s="19" t="b">
        <f t="shared" si="371"/>
        <v>0</v>
      </c>
      <c r="T1933" s="19" t="b">
        <f t="shared" si="372"/>
        <v>0</v>
      </c>
      <c r="U1933" s="19" t="b">
        <f t="shared" si="373"/>
        <v>0</v>
      </c>
    </row>
    <row r="1934" spans="8:21" x14ac:dyDescent="0.25">
      <c r="H1934" s="13" t="str">
        <f>_xlfn.IFNA(IF(B1934="GN",VLOOKUP($K1934,'GN codes'!$A:$E,3,FALSE),VLOOKUP($K1934,'Prodcom codes'!$A:$F,4,FALSE)),"")</f>
        <v/>
      </c>
      <c r="I1934" s="16" t="str">
        <f t="shared" si="362"/>
        <v/>
      </c>
      <c r="J1934" s="17" t="str">
        <f t="shared" si="363"/>
        <v/>
      </c>
      <c r="K1934" s="13" t="str">
        <f t="shared" si="364"/>
        <v/>
      </c>
      <c r="L1934" s="19" t="b">
        <f t="shared" si="365"/>
        <v>1</v>
      </c>
      <c r="M1934" s="19" t="b">
        <f t="shared" si="366"/>
        <v>1</v>
      </c>
      <c r="N1934" s="19" t="b">
        <f t="shared" si="367"/>
        <v>1</v>
      </c>
      <c r="O1934" s="19" t="b">
        <f t="shared" si="368"/>
        <v>0</v>
      </c>
      <c r="P1934" s="19" t="b">
        <f>IF(B1934="GN",ISNA(VLOOKUP($K1934,'GN codes'!$A:$A,1,FALSE)),ISNA(VLOOKUP($K1934,'Prodcom codes'!$A:$A,1,FALSE)))</f>
        <v>1</v>
      </c>
      <c r="Q1934" s="19" t="b">
        <f t="shared" si="369"/>
        <v>0</v>
      </c>
      <c r="R1934" s="19" t="b">
        <f t="shared" si="370"/>
        <v>0</v>
      </c>
      <c r="S1934" s="19" t="b">
        <f t="shared" si="371"/>
        <v>0</v>
      </c>
      <c r="T1934" s="19" t="b">
        <f t="shared" si="372"/>
        <v>0</v>
      </c>
      <c r="U1934" s="19" t="b">
        <f t="shared" si="373"/>
        <v>0</v>
      </c>
    </row>
    <row r="1935" spans="8:21" x14ac:dyDescent="0.25">
      <c r="H1935" s="13" t="str">
        <f>_xlfn.IFNA(IF(B1935="GN",VLOOKUP($K1935,'GN codes'!$A:$E,3,FALSE),VLOOKUP($K1935,'Prodcom codes'!$A:$F,4,FALSE)),"")</f>
        <v/>
      </c>
      <c r="I1935" s="16" t="str">
        <f t="shared" si="362"/>
        <v/>
      </c>
      <c r="J1935" s="17" t="str">
        <f t="shared" si="363"/>
        <v/>
      </c>
      <c r="K1935" s="13" t="str">
        <f t="shared" si="364"/>
        <v/>
      </c>
      <c r="L1935" s="19" t="b">
        <f t="shared" si="365"/>
        <v>1</v>
      </c>
      <c r="M1935" s="19" t="b">
        <f t="shared" si="366"/>
        <v>1</v>
      </c>
      <c r="N1935" s="19" t="b">
        <f t="shared" si="367"/>
        <v>1</v>
      </c>
      <c r="O1935" s="19" t="b">
        <f t="shared" si="368"/>
        <v>0</v>
      </c>
      <c r="P1935" s="19" t="b">
        <f>IF(B1935="GN",ISNA(VLOOKUP($K1935,'GN codes'!$A:$A,1,FALSE)),ISNA(VLOOKUP($K1935,'Prodcom codes'!$A:$A,1,FALSE)))</f>
        <v>1</v>
      </c>
      <c r="Q1935" s="19" t="b">
        <f t="shared" si="369"/>
        <v>0</v>
      </c>
      <c r="R1935" s="19" t="b">
        <f t="shared" si="370"/>
        <v>0</v>
      </c>
      <c r="S1935" s="19" t="b">
        <f t="shared" si="371"/>
        <v>0</v>
      </c>
      <c r="T1935" s="19" t="b">
        <f t="shared" si="372"/>
        <v>0</v>
      </c>
      <c r="U1935" s="19" t="b">
        <f t="shared" si="373"/>
        <v>0</v>
      </c>
    </row>
    <row r="1936" spans="8:21" x14ac:dyDescent="0.25">
      <c r="H1936" s="13" t="str">
        <f>_xlfn.IFNA(IF(B1936="GN",VLOOKUP($K1936,'GN codes'!$A:$E,3,FALSE),VLOOKUP($K1936,'Prodcom codes'!$A:$F,4,FALSE)),"")</f>
        <v/>
      </c>
      <c r="I1936" s="16" t="str">
        <f t="shared" si="362"/>
        <v/>
      </c>
      <c r="J1936" s="17" t="str">
        <f t="shared" si="363"/>
        <v/>
      </c>
      <c r="K1936" s="13" t="str">
        <f t="shared" si="364"/>
        <v/>
      </c>
      <c r="L1936" s="19" t="b">
        <f t="shared" si="365"/>
        <v>1</v>
      </c>
      <c r="M1936" s="19" t="b">
        <f t="shared" si="366"/>
        <v>1</v>
      </c>
      <c r="N1936" s="19" t="b">
        <f t="shared" si="367"/>
        <v>1</v>
      </c>
      <c r="O1936" s="19" t="b">
        <f t="shared" si="368"/>
        <v>0</v>
      </c>
      <c r="P1936" s="19" t="b">
        <f>IF(B1936="GN",ISNA(VLOOKUP($K1936,'GN codes'!$A:$A,1,FALSE)),ISNA(VLOOKUP($K1936,'Prodcom codes'!$A:$A,1,FALSE)))</f>
        <v>1</v>
      </c>
      <c r="Q1936" s="19" t="b">
        <f t="shared" si="369"/>
        <v>0</v>
      </c>
      <c r="R1936" s="19" t="b">
        <f t="shared" si="370"/>
        <v>0</v>
      </c>
      <c r="S1936" s="19" t="b">
        <f t="shared" si="371"/>
        <v>0</v>
      </c>
      <c r="T1936" s="19" t="b">
        <f t="shared" si="372"/>
        <v>0</v>
      </c>
      <c r="U1936" s="19" t="b">
        <f t="shared" si="373"/>
        <v>0</v>
      </c>
    </row>
    <row r="1937" spans="8:21" x14ac:dyDescent="0.25">
      <c r="H1937" s="13" t="str">
        <f>_xlfn.IFNA(IF(B1937="GN",VLOOKUP($K1937,'GN codes'!$A:$E,3,FALSE),VLOOKUP($K1937,'Prodcom codes'!$A:$F,4,FALSE)),"")</f>
        <v/>
      </c>
      <c r="I1937" s="16" t="str">
        <f t="shared" si="362"/>
        <v/>
      </c>
      <c r="J1937" s="17" t="str">
        <f t="shared" si="363"/>
        <v/>
      </c>
      <c r="K1937" s="13" t="str">
        <f t="shared" si="364"/>
        <v/>
      </c>
      <c r="L1937" s="19" t="b">
        <f t="shared" si="365"/>
        <v>1</v>
      </c>
      <c r="M1937" s="19" t="b">
        <f t="shared" si="366"/>
        <v>1</v>
      </c>
      <c r="N1937" s="19" t="b">
        <f t="shared" si="367"/>
        <v>1</v>
      </c>
      <c r="O1937" s="19" t="b">
        <f t="shared" si="368"/>
        <v>0</v>
      </c>
      <c r="P1937" s="19" t="b">
        <f>IF(B1937="GN",ISNA(VLOOKUP($K1937,'GN codes'!$A:$A,1,FALSE)),ISNA(VLOOKUP($K1937,'Prodcom codes'!$A:$A,1,FALSE)))</f>
        <v>1</v>
      </c>
      <c r="Q1937" s="19" t="b">
        <f t="shared" si="369"/>
        <v>0</v>
      </c>
      <c r="R1937" s="19" t="b">
        <f t="shared" si="370"/>
        <v>0</v>
      </c>
      <c r="S1937" s="19" t="b">
        <f t="shared" si="371"/>
        <v>0</v>
      </c>
      <c r="T1937" s="19" t="b">
        <f t="shared" si="372"/>
        <v>0</v>
      </c>
      <c r="U1937" s="19" t="b">
        <f t="shared" si="373"/>
        <v>0</v>
      </c>
    </row>
    <row r="1938" spans="8:21" x14ac:dyDescent="0.25">
      <c r="H1938" s="13" t="str">
        <f>_xlfn.IFNA(IF(B1938="GN",VLOOKUP($K1938,'GN codes'!$A:$E,3,FALSE),VLOOKUP($K1938,'Prodcom codes'!$A:$F,4,FALSE)),"")</f>
        <v/>
      </c>
      <c r="I1938" s="16" t="str">
        <f t="shared" si="362"/>
        <v/>
      </c>
      <c r="J1938" s="17" t="str">
        <f t="shared" si="363"/>
        <v/>
      </c>
      <c r="K1938" s="13" t="str">
        <f t="shared" si="364"/>
        <v/>
      </c>
      <c r="L1938" s="19" t="b">
        <f t="shared" si="365"/>
        <v>1</v>
      </c>
      <c r="M1938" s="19" t="b">
        <f t="shared" si="366"/>
        <v>1</v>
      </c>
      <c r="N1938" s="19" t="b">
        <f t="shared" si="367"/>
        <v>1</v>
      </c>
      <c r="O1938" s="19" t="b">
        <f t="shared" si="368"/>
        <v>0</v>
      </c>
      <c r="P1938" s="19" t="b">
        <f>IF(B1938="GN",ISNA(VLOOKUP($K1938,'GN codes'!$A:$A,1,FALSE)),ISNA(VLOOKUP($K1938,'Prodcom codes'!$A:$A,1,FALSE)))</f>
        <v>1</v>
      </c>
      <c r="Q1938" s="19" t="b">
        <f t="shared" si="369"/>
        <v>0</v>
      </c>
      <c r="R1938" s="19" t="b">
        <f t="shared" si="370"/>
        <v>0</v>
      </c>
      <c r="S1938" s="19" t="b">
        <f t="shared" si="371"/>
        <v>0</v>
      </c>
      <c r="T1938" s="19" t="b">
        <f t="shared" si="372"/>
        <v>0</v>
      </c>
      <c r="U1938" s="19" t="b">
        <f t="shared" si="373"/>
        <v>0</v>
      </c>
    </row>
    <row r="1939" spans="8:21" x14ac:dyDescent="0.25">
      <c r="H1939" s="13" t="str">
        <f>_xlfn.IFNA(IF(B1939="GN",VLOOKUP($K1939,'GN codes'!$A:$E,3,FALSE),VLOOKUP($K1939,'Prodcom codes'!$A:$F,4,FALSE)),"")</f>
        <v/>
      </c>
      <c r="I1939" s="16" t="str">
        <f t="shared" si="362"/>
        <v/>
      </c>
      <c r="J1939" s="17" t="str">
        <f t="shared" si="363"/>
        <v/>
      </c>
      <c r="K1939" s="13" t="str">
        <f t="shared" si="364"/>
        <v/>
      </c>
      <c r="L1939" s="19" t="b">
        <f t="shared" si="365"/>
        <v>1</v>
      </c>
      <c r="M1939" s="19" t="b">
        <f t="shared" si="366"/>
        <v>1</v>
      </c>
      <c r="N1939" s="19" t="b">
        <f t="shared" si="367"/>
        <v>1</v>
      </c>
      <c r="O1939" s="19" t="b">
        <f t="shared" si="368"/>
        <v>0</v>
      </c>
      <c r="P1939" s="19" t="b">
        <f>IF(B1939="GN",ISNA(VLOOKUP($K1939,'GN codes'!$A:$A,1,FALSE)),ISNA(VLOOKUP($K1939,'Prodcom codes'!$A:$A,1,FALSE)))</f>
        <v>1</v>
      </c>
      <c r="Q1939" s="19" t="b">
        <f t="shared" si="369"/>
        <v>0</v>
      </c>
      <c r="R1939" s="19" t="b">
        <f t="shared" si="370"/>
        <v>0</v>
      </c>
      <c r="S1939" s="19" t="b">
        <f t="shared" si="371"/>
        <v>0</v>
      </c>
      <c r="T1939" s="19" t="b">
        <f t="shared" si="372"/>
        <v>0</v>
      </c>
      <c r="U1939" s="19" t="b">
        <f t="shared" si="373"/>
        <v>0</v>
      </c>
    </row>
    <row r="1940" spans="8:21" x14ac:dyDescent="0.25">
      <c r="H1940" s="13" t="str">
        <f>_xlfn.IFNA(IF(B1940="GN",VLOOKUP($K1940,'GN codes'!$A:$E,3,FALSE),VLOOKUP($K1940,'Prodcom codes'!$A:$F,4,FALSE)),"")</f>
        <v/>
      </c>
      <c r="I1940" s="16" t="str">
        <f t="shared" si="362"/>
        <v/>
      </c>
      <c r="J1940" s="17" t="str">
        <f t="shared" si="363"/>
        <v/>
      </c>
      <c r="K1940" s="13" t="str">
        <f t="shared" si="364"/>
        <v/>
      </c>
      <c r="L1940" s="19" t="b">
        <f t="shared" si="365"/>
        <v>1</v>
      </c>
      <c r="M1940" s="19" t="b">
        <f t="shared" si="366"/>
        <v>1</v>
      </c>
      <c r="N1940" s="19" t="b">
        <f t="shared" si="367"/>
        <v>1</v>
      </c>
      <c r="O1940" s="19" t="b">
        <f t="shared" si="368"/>
        <v>0</v>
      </c>
      <c r="P1940" s="19" t="b">
        <f>IF(B1940="GN",ISNA(VLOOKUP($K1940,'GN codes'!$A:$A,1,FALSE)),ISNA(VLOOKUP($K1940,'Prodcom codes'!$A:$A,1,FALSE)))</f>
        <v>1</v>
      </c>
      <c r="Q1940" s="19" t="b">
        <f t="shared" si="369"/>
        <v>0</v>
      </c>
      <c r="R1940" s="19" t="b">
        <f t="shared" si="370"/>
        <v>0</v>
      </c>
      <c r="S1940" s="19" t="b">
        <f t="shared" si="371"/>
        <v>0</v>
      </c>
      <c r="T1940" s="19" t="b">
        <f t="shared" si="372"/>
        <v>0</v>
      </c>
      <c r="U1940" s="19" t="b">
        <f t="shared" si="373"/>
        <v>0</v>
      </c>
    </row>
    <row r="1941" spans="8:21" x14ac:dyDescent="0.25">
      <c r="H1941" s="13" t="str">
        <f>_xlfn.IFNA(IF(B1941="GN",VLOOKUP($K1941,'GN codes'!$A:$E,3,FALSE),VLOOKUP($K1941,'Prodcom codes'!$A:$F,4,FALSE)),"")</f>
        <v/>
      </c>
      <c r="I1941" s="16" t="str">
        <f t="shared" si="362"/>
        <v/>
      </c>
      <c r="J1941" s="17" t="str">
        <f t="shared" si="363"/>
        <v/>
      </c>
      <c r="K1941" s="13" t="str">
        <f t="shared" si="364"/>
        <v/>
      </c>
      <c r="L1941" s="19" t="b">
        <f t="shared" si="365"/>
        <v>1</v>
      </c>
      <c r="M1941" s="19" t="b">
        <f t="shared" si="366"/>
        <v>1</v>
      </c>
      <c r="N1941" s="19" t="b">
        <f t="shared" si="367"/>
        <v>1</v>
      </c>
      <c r="O1941" s="19" t="b">
        <f t="shared" si="368"/>
        <v>0</v>
      </c>
      <c r="P1941" s="19" t="b">
        <f>IF(B1941="GN",ISNA(VLOOKUP($K1941,'GN codes'!$A:$A,1,FALSE)),ISNA(VLOOKUP($K1941,'Prodcom codes'!$A:$A,1,FALSE)))</f>
        <v>1</v>
      </c>
      <c r="Q1941" s="19" t="b">
        <f t="shared" si="369"/>
        <v>0</v>
      </c>
      <c r="R1941" s="19" t="b">
        <f t="shared" si="370"/>
        <v>0</v>
      </c>
      <c r="S1941" s="19" t="b">
        <f t="shared" si="371"/>
        <v>0</v>
      </c>
      <c r="T1941" s="19" t="b">
        <f t="shared" si="372"/>
        <v>0</v>
      </c>
      <c r="U1941" s="19" t="b">
        <f t="shared" si="373"/>
        <v>0</v>
      </c>
    </row>
    <row r="1942" spans="8:21" x14ac:dyDescent="0.25">
      <c r="H1942" s="13" t="str">
        <f>_xlfn.IFNA(IF(B1942="GN",VLOOKUP($K1942,'GN codes'!$A:$E,3,FALSE),VLOOKUP($K1942,'Prodcom codes'!$A:$F,4,FALSE)),"")</f>
        <v/>
      </c>
      <c r="I1942" s="16" t="str">
        <f t="shared" si="362"/>
        <v/>
      </c>
      <c r="J1942" s="17" t="str">
        <f t="shared" si="363"/>
        <v/>
      </c>
      <c r="K1942" s="13" t="str">
        <f t="shared" si="364"/>
        <v/>
      </c>
      <c r="L1942" s="19" t="b">
        <f t="shared" si="365"/>
        <v>1</v>
      </c>
      <c r="M1942" s="19" t="b">
        <f t="shared" si="366"/>
        <v>1</v>
      </c>
      <c r="N1942" s="19" t="b">
        <f t="shared" si="367"/>
        <v>1</v>
      </c>
      <c r="O1942" s="19" t="b">
        <f t="shared" si="368"/>
        <v>0</v>
      </c>
      <c r="P1942" s="19" t="b">
        <f>IF(B1942="GN",ISNA(VLOOKUP($K1942,'GN codes'!$A:$A,1,FALSE)),ISNA(VLOOKUP($K1942,'Prodcom codes'!$A:$A,1,FALSE)))</f>
        <v>1</v>
      </c>
      <c r="Q1942" s="19" t="b">
        <f t="shared" si="369"/>
        <v>0</v>
      </c>
      <c r="R1942" s="19" t="b">
        <f t="shared" si="370"/>
        <v>0</v>
      </c>
      <c r="S1942" s="19" t="b">
        <f t="shared" si="371"/>
        <v>0</v>
      </c>
      <c r="T1942" s="19" t="b">
        <f t="shared" si="372"/>
        <v>0</v>
      </c>
      <c r="U1942" s="19" t="b">
        <f t="shared" si="373"/>
        <v>0</v>
      </c>
    </row>
    <row r="1943" spans="8:21" x14ac:dyDescent="0.25">
      <c r="H1943" s="13" t="str">
        <f>_xlfn.IFNA(IF(B1943="GN",VLOOKUP($K1943,'GN codes'!$A:$E,3,FALSE),VLOOKUP($K1943,'Prodcom codes'!$A:$F,4,FALSE)),"")</f>
        <v/>
      </c>
      <c r="I1943" s="16" t="str">
        <f t="shared" si="362"/>
        <v/>
      </c>
      <c r="J1943" s="17" t="str">
        <f t="shared" si="363"/>
        <v/>
      </c>
      <c r="K1943" s="13" t="str">
        <f t="shared" si="364"/>
        <v/>
      </c>
      <c r="L1943" s="19" t="b">
        <f t="shared" si="365"/>
        <v>1</v>
      </c>
      <c r="M1943" s="19" t="b">
        <f t="shared" si="366"/>
        <v>1</v>
      </c>
      <c r="N1943" s="19" t="b">
        <f t="shared" si="367"/>
        <v>1</v>
      </c>
      <c r="O1943" s="19" t="b">
        <f t="shared" si="368"/>
        <v>0</v>
      </c>
      <c r="P1943" s="19" t="b">
        <f>IF(B1943="GN",ISNA(VLOOKUP($K1943,'GN codes'!$A:$A,1,FALSE)),ISNA(VLOOKUP($K1943,'Prodcom codes'!$A:$A,1,FALSE)))</f>
        <v>1</v>
      </c>
      <c r="Q1943" s="19" t="b">
        <f t="shared" si="369"/>
        <v>0</v>
      </c>
      <c r="R1943" s="19" t="b">
        <f t="shared" si="370"/>
        <v>0</v>
      </c>
      <c r="S1943" s="19" t="b">
        <f t="shared" si="371"/>
        <v>0</v>
      </c>
      <c r="T1943" s="19" t="b">
        <f t="shared" si="372"/>
        <v>0</v>
      </c>
      <c r="U1943" s="19" t="b">
        <f t="shared" si="373"/>
        <v>0</v>
      </c>
    </row>
    <row r="1944" spans="8:21" x14ac:dyDescent="0.25">
      <c r="H1944" s="13" t="str">
        <f>_xlfn.IFNA(IF(B1944="GN",VLOOKUP($K1944,'GN codes'!$A:$E,3,FALSE),VLOOKUP($K1944,'Prodcom codes'!$A:$F,4,FALSE)),"")</f>
        <v/>
      </c>
      <c r="I1944" s="16" t="str">
        <f t="shared" si="362"/>
        <v/>
      </c>
      <c r="J1944" s="17" t="str">
        <f t="shared" si="363"/>
        <v/>
      </c>
      <c r="K1944" s="13" t="str">
        <f t="shared" si="364"/>
        <v/>
      </c>
      <c r="L1944" s="19" t="b">
        <f t="shared" si="365"/>
        <v>1</v>
      </c>
      <c r="M1944" s="19" t="b">
        <f t="shared" si="366"/>
        <v>1</v>
      </c>
      <c r="N1944" s="19" t="b">
        <f t="shared" si="367"/>
        <v>1</v>
      </c>
      <c r="O1944" s="19" t="b">
        <f t="shared" si="368"/>
        <v>0</v>
      </c>
      <c r="P1944" s="19" t="b">
        <f>IF(B1944="GN",ISNA(VLOOKUP($K1944,'GN codes'!$A:$A,1,FALSE)),ISNA(VLOOKUP($K1944,'Prodcom codes'!$A:$A,1,FALSE)))</f>
        <v>1</v>
      </c>
      <c r="Q1944" s="19" t="b">
        <f t="shared" si="369"/>
        <v>0</v>
      </c>
      <c r="R1944" s="19" t="b">
        <f t="shared" si="370"/>
        <v>0</v>
      </c>
      <c r="S1944" s="19" t="b">
        <f t="shared" si="371"/>
        <v>0</v>
      </c>
      <c r="T1944" s="19" t="b">
        <f t="shared" si="372"/>
        <v>0</v>
      </c>
      <c r="U1944" s="19" t="b">
        <f t="shared" si="373"/>
        <v>0</v>
      </c>
    </row>
    <row r="1945" spans="8:21" x14ac:dyDescent="0.25">
      <c r="H1945" s="13" t="str">
        <f>_xlfn.IFNA(IF(B1945="GN",VLOOKUP($K1945,'GN codes'!$A:$E,3,FALSE),VLOOKUP($K1945,'Prodcom codes'!$A:$F,4,FALSE)),"")</f>
        <v/>
      </c>
      <c r="I1945" s="16" t="str">
        <f t="shared" si="362"/>
        <v/>
      </c>
      <c r="J1945" s="17" t="str">
        <f t="shared" si="363"/>
        <v/>
      </c>
      <c r="K1945" s="13" t="str">
        <f t="shared" si="364"/>
        <v/>
      </c>
      <c r="L1945" s="19" t="b">
        <f t="shared" si="365"/>
        <v>1</v>
      </c>
      <c r="M1945" s="19" t="b">
        <f t="shared" si="366"/>
        <v>1</v>
      </c>
      <c r="N1945" s="19" t="b">
        <f t="shared" si="367"/>
        <v>1</v>
      </c>
      <c r="O1945" s="19" t="b">
        <f t="shared" si="368"/>
        <v>0</v>
      </c>
      <c r="P1945" s="19" t="b">
        <f>IF(B1945="GN",ISNA(VLOOKUP($K1945,'GN codes'!$A:$A,1,FALSE)),ISNA(VLOOKUP($K1945,'Prodcom codes'!$A:$A,1,FALSE)))</f>
        <v>1</v>
      </c>
      <c r="Q1945" s="19" t="b">
        <f t="shared" si="369"/>
        <v>0</v>
      </c>
      <c r="R1945" s="19" t="b">
        <f t="shared" si="370"/>
        <v>0</v>
      </c>
      <c r="S1945" s="19" t="b">
        <f t="shared" si="371"/>
        <v>0</v>
      </c>
      <c r="T1945" s="19" t="b">
        <f t="shared" si="372"/>
        <v>0</v>
      </c>
      <c r="U1945" s="19" t="b">
        <f t="shared" si="373"/>
        <v>0</v>
      </c>
    </row>
    <row r="1946" spans="8:21" x14ac:dyDescent="0.25">
      <c r="H1946" s="13" t="str">
        <f>_xlfn.IFNA(IF(B1946="GN",VLOOKUP($K1946,'GN codes'!$A:$E,3,FALSE),VLOOKUP($K1946,'Prodcom codes'!$A:$F,4,FALSE)),"")</f>
        <v/>
      </c>
      <c r="I1946" s="16" t="str">
        <f t="shared" si="362"/>
        <v/>
      </c>
      <c r="J1946" s="17" t="str">
        <f t="shared" si="363"/>
        <v/>
      </c>
      <c r="K1946" s="13" t="str">
        <f t="shared" si="364"/>
        <v/>
      </c>
      <c r="L1946" s="19" t="b">
        <f t="shared" si="365"/>
        <v>1</v>
      </c>
      <c r="M1946" s="19" t="b">
        <f t="shared" si="366"/>
        <v>1</v>
      </c>
      <c r="N1946" s="19" t="b">
        <f t="shared" si="367"/>
        <v>1</v>
      </c>
      <c r="O1946" s="19" t="b">
        <f t="shared" si="368"/>
        <v>0</v>
      </c>
      <c r="P1946" s="19" t="b">
        <f>IF(B1946="GN",ISNA(VLOOKUP($K1946,'GN codes'!$A:$A,1,FALSE)),ISNA(VLOOKUP($K1946,'Prodcom codes'!$A:$A,1,FALSE)))</f>
        <v>1</v>
      </c>
      <c r="Q1946" s="19" t="b">
        <f t="shared" si="369"/>
        <v>0</v>
      </c>
      <c r="R1946" s="19" t="b">
        <f t="shared" si="370"/>
        <v>0</v>
      </c>
      <c r="S1946" s="19" t="b">
        <f t="shared" si="371"/>
        <v>0</v>
      </c>
      <c r="T1946" s="19" t="b">
        <f t="shared" si="372"/>
        <v>0</v>
      </c>
      <c r="U1946" s="19" t="b">
        <f t="shared" si="373"/>
        <v>0</v>
      </c>
    </row>
    <row r="1947" spans="8:21" x14ac:dyDescent="0.25">
      <c r="H1947" s="13" t="str">
        <f>_xlfn.IFNA(IF(B1947="GN",VLOOKUP($K1947,'GN codes'!$A:$E,3,FALSE),VLOOKUP($K1947,'Prodcom codes'!$A:$F,4,FALSE)),"")</f>
        <v/>
      </c>
      <c r="I1947" s="16" t="str">
        <f t="shared" si="362"/>
        <v/>
      </c>
      <c r="J1947" s="17" t="str">
        <f t="shared" si="363"/>
        <v/>
      </c>
      <c r="K1947" s="13" t="str">
        <f t="shared" si="364"/>
        <v/>
      </c>
      <c r="L1947" s="19" t="b">
        <f t="shared" si="365"/>
        <v>1</v>
      </c>
      <c r="M1947" s="19" t="b">
        <f t="shared" si="366"/>
        <v>1</v>
      </c>
      <c r="N1947" s="19" t="b">
        <f t="shared" si="367"/>
        <v>1</v>
      </c>
      <c r="O1947" s="19" t="b">
        <f t="shared" si="368"/>
        <v>0</v>
      </c>
      <c r="P1947" s="19" t="b">
        <f>IF(B1947="GN",ISNA(VLOOKUP($K1947,'GN codes'!$A:$A,1,FALSE)),ISNA(VLOOKUP($K1947,'Prodcom codes'!$A:$A,1,FALSE)))</f>
        <v>1</v>
      </c>
      <c r="Q1947" s="19" t="b">
        <f t="shared" si="369"/>
        <v>0</v>
      </c>
      <c r="R1947" s="19" t="b">
        <f t="shared" si="370"/>
        <v>0</v>
      </c>
      <c r="S1947" s="19" t="b">
        <f t="shared" si="371"/>
        <v>0</v>
      </c>
      <c r="T1947" s="19" t="b">
        <f t="shared" si="372"/>
        <v>0</v>
      </c>
      <c r="U1947" s="19" t="b">
        <f t="shared" si="373"/>
        <v>0</v>
      </c>
    </row>
    <row r="1948" spans="8:21" x14ac:dyDescent="0.25">
      <c r="H1948" s="13" t="str">
        <f>_xlfn.IFNA(IF(B1948="GN",VLOOKUP($K1948,'GN codes'!$A:$E,3,FALSE),VLOOKUP($K1948,'Prodcom codes'!$A:$F,4,FALSE)),"")</f>
        <v/>
      </c>
      <c r="I1948" s="16" t="str">
        <f t="shared" si="362"/>
        <v/>
      </c>
      <c r="J1948" s="17" t="str">
        <f t="shared" si="363"/>
        <v/>
      </c>
      <c r="K1948" s="13" t="str">
        <f t="shared" si="364"/>
        <v/>
      </c>
      <c r="L1948" s="19" t="b">
        <f t="shared" si="365"/>
        <v>1</v>
      </c>
      <c r="M1948" s="19" t="b">
        <f t="shared" si="366"/>
        <v>1</v>
      </c>
      <c r="N1948" s="19" t="b">
        <f t="shared" si="367"/>
        <v>1</v>
      </c>
      <c r="O1948" s="19" t="b">
        <f t="shared" si="368"/>
        <v>0</v>
      </c>
      <c r="P1948" s="19" t="b">
        <f>IF(B1948="GN",ISNA(VLOOKUP($K1948,'GN codes'!$A:$A,1,FALSE)),ISNA(VLOOKUP($K1948,'Prodcom codes'!$A:$A,1,FALSE)))</f>
        <v>1</v>
      </c>
      <c r="Q1948" s="19" t="b">
        <f t="shared" si="369"/>
        <v>0</v>
      </c>
      <c r="R1948" s="19" t="b">
        <f t="shared" si="370"/>
        <v>0</v>
      </c>
      <c r="S1948" s="19" t="b">
        <f t="shared" si="371"/>
        <v>0</v>
      </c>
      <c r="T1948" s="19" t="b">
        <f t="shared" si="372"/>
        <v>0</v>
      </c>
      <c r="U1948" s="19" t="b">
        <f t="shared" si="373"/>
        <v>0</v>
      </c>
    </row>
    <row r="1949" spans="8:21" x14ac:dyDescent="0.25">
      <c r="H1949" s="13" t="str">
        <f>_xlfn.IFNA(IF(B1949="GN",VLOOKUP($K1949,'GN codes'!$A:$E,3,FALSE),VLOOKUP($K1949,'Prodcom codes'!$A:$F,4,FALSE)),"")</f>
        <v/>
      </c>
      <c r="I1949" s="16" t="str">
        <f t="shared" si="362"/>
        <v/>
      </c>
      <c r="J1949" s="17" t="str">
        <f t="shared" si="363"/>
        <v/>
      </c>
      <c r="K1949" s="13" t="str">
        <f t="shared" si="364"/>
        <v/>
      </c>
      <c r="L1949" s="19" t="b">
        <f t="shared" si="365"/>
        <v>1</v>
      </c>
      <c r="M1949" s="19" t="b">
        <f t="shared" si="366"/>
        <v>1</v>
      </c>
      <c r="N1949" s="19" t="b">
        <f t="shared" si="367"/>
        <v>1</v>
      </c>
      <c r="O1949" s="19" t="b">
        <f t="shared" si="368"/>
        <v>0</v>
      </c>
      <c r="P1949" s="19" t="b">
        <f>IF(B1949="GN",ISNA(VLOOKUP($K1949,'GN codes'!$A:$A,1,FALSE)),ISNA(VLOOKUP($K1949,'Prodcom codes'!$A:$A,1,FALSE)))</f>
        <v>1</v>
      </c>
      <c r="Q1949" s="19" t="b">
        <f t="shared" si="369"/>
        <v>0</v>
      </c>
      <c r="R1949" s="19" t="b">
        <f t="shared" si="370"/>
        <v>0</v>
      </c>
      <c r="S1949" s="19" t="b">
        <f t="shared" si="371"/>
        <v>0</v>
      </c>
      <c r="T1949" s="19" t="b">
        <f t="shared" si="372"/>
        <v>0</v>
      </c>
      <c r="U1949" s="19" t="b">
        <f t="shared" si="373"/>
        <v>0</v>
      </c>
    </row>
    <row r="1950" spans="8:21" x14ac:dyDescent="0.25">
      <c r="H1950" s="13" t="str">
        <f>_xlfn.IFNA(IF(B1950="GN",VLOOKUP($K1950,'GN codes'!$A:$E,3,FALSE),VLOOKUP($K1950,'Prodcom codes'!$A:$F,4,FALSE)),"")</f>
        <v/>
      </c>
      <c r="I1950" s="16" t="str">
        <f t="shared" si="362"/>
        <v/>
      </c>
      <c r="J1950" s="17" t="str">
        <f t="shared" si="363"/>
        <v/>
      </c>
      <c r="K1950" s="13" t="str">
        <f t="shared" si="364"/>
        <v/>
      </c>
      <c r="L1950" s="19" t="b">
        <f t="shared" si="365"/>
        <v>1</v>
      </c>
      <c r="M1950" s="19" t="b">
        <f t="shared" si="366"/>
        <v>1</v>
      </c>
      <c r="N1950" s="19" t="b">
        <f t="shared" si="367"/>
        <v>1</v>
      </c>
      <c r="O1950" s="19" t="b">
        <f t="shared" si="368"/>
        <v>0</v>
      </c>
      <c r="P1950" s="19" t="b">
        <f>IF(B1950="GN",ISNA(VLOOKUP($K1950,'GN codes'!$A:$A,1,FALSE)),ISNA(VLOOKUP($K1950,'Prodcom codes'!$A:$A,1,FALSE)))</f>
        <v>1</v>
      </c>
      <c r="Q1950" s="19" t="b">
        <f t="shared" si="369"/>
        <v>0</v>
      </c>
      <c r="R1950" s="19" t="b">
        <f t="shared" si="370"/>
        <v>0</v>
      </c>
      <c r="S1950" s="19" t="b">
        <f t="shared" si="371"/>
        <v>0</v>
      </c>
      <c r="T1950" s="19" t="b">
        <f t="shared" si="372"/>
        <v>0</v>
      </c>
      <c r="U1950" s="19" t="b">
        <f t="shared" si="373"/>
        <v>0</v>
      </c>
    </row>
    <row r="1951" spans="8:21" x14ac:dyDescent="0.25">
      <c r="H1951" s="13" t="str">
        <f>_xlfn.IFNA(IF(B1951="GN",VLOOKUP($K1951,'GN codes'!$A:$E,3,FALSE),VLOOKUP($K1951,'Prodcom codes'!$A:$F,4,FALSE)),"")</f>
        <v/>
      </c>
      <c r="I1951" s="16" t="str">
        <f t="shared" si="362"/>
        <v/>
      </c>
      <c r="J1951" s="17" t="str">
        <f t="shared" si="363"/>
        <v/>
      </c>
      <c r="K1951" s="13" t="str">
        <f t="shared" si="364"/>
        <v/>
      </c>
      <c r="L1951" s="19" t="b">
        <f t="shared" si="365"/>
        <v>1</v>
      </c>
      <c r="M1951" s="19" t="b">
        <f t="shared" si="366"/>
        <v>1</v>
      </c>
      <c r="N1951" s="19" t="b">
        <f t="shared" si="367"/>
        <v>1</v>
      </c>
      <c r="O1951" s="19" t="b">
        <f t="shared" si="368"/>
        <v>0</v>
      </c>
      <c r="P1951" s="19" t="b">
        <f>IF(B1951="GN",ISNA(VLOOKUP($K1951,'GN codes'!$A:$A,1,FALSE)),ISNA(VLOOKUP($K1951,'Prodcom codes'!$A:$A,1,FALSE)))</f>
        <v>1</v>
      </c>
      <c r="Q1951" s="19" t="b">
        <f t="shared" si="369"/>
        <v>0</v>
      </c>
      <c r="R1951" s="19" t="b">
        <f t="shared" si="370"/>
        <v>0</v>
      </c>
      <c r="S1951" s="19" t="b">
        <f t="shared" si="371"/>
        <v>0</v>
      </c>
      <c r="T1951" s="19" t="b">
        <f t="shared" si="372"/>
        <v>0</v>
      </c>
      <c r="U1951" s="19" t="b">
        <f t="shared" si="373"/>
        <v>0</v>
      </c>
    </row>
    <row r="1952" spans="8:21" x14ac:dyDescent="0.25">
      <c r="H1952" s="13" t="str">
        <f>_xlfn.IFNA(IF(B1952="GN",VLOOKUP($K1952,'GN codes'!$A:$E,3,FALSE),VLOOKUP($K1952,'Prodcom codes'!$A:$F,4,FALSE)),"")</f>
        <v/>
      </c>
      <c r="I1952" s="16" t="str">
        <f t="shared" si="362"/>
        <v/>
      </c>
      <c r="J1952" s="17" t="str">
        <f t="shared" si="363"/>
        <v/>
      </c>
      <c r="K1952" s="13" t="str">
        <f t="shared" si="364"/>
        <v/>
      </c>
      <c r="L1952" s="19" t="b">
        <f t="shared" si="365"/>
        <v>1</v>
      </c>
      <c r="M1952" s="19" t="b">
        <f t="shared" si="366"/>
        <v>1</v>
      </c>
      <c r="N1952" s="19" t="b">
        <f t="shared" si="367"/>
        <v>1</v>
      </c>
      <c r="O1952" s="19" t="b">
        <f t="shared" si="368"/>
        <v>0</v>
      </c>
      <c r="P1952" s="19" t="b">
        <f>IF(B1952="GN",ISNA(VLOOKUP($K1952,'GN codes'!$A:$A,1,FALSE)),ISNA(VLOOKUP($K1952,'Prodcom codes'!$A:$A,1,FALSE)))</f>
        <v>1</v>
      </c>
      <c r="Q1952" s="19" t="b">
        <f t="shared" si="369"/>
        <v>0</v>
      </c>
      <c r="R1952" s="19" t="b">
        <f t="shared" si="370"/>
        <v>0</v>
      </c>
      <c r="S1952" s="19" t="b">
        <f t="shared" si="371"/>
        <v>0</v>
      </c>
      <c r="T1952" s="19" t="b">
        <f t="shared" si="372"/>
        <v>0</v>
      </c>
      <c r="U1952" s="19" t="b">
        <f t="shared" si="373"/>
        <v>0</v>
      </c>
    </row>
    <row r="1953" spans="8:21" x14ac:dyDescent="0.25">
      <c r="H1953" s="13" t="str">
        <f>_xlfn.IFNA(IF(B1953="GN",VLOOKUP($K1953,'GN codes'!$A:$E,3,FALSE),VLOOKUP($K1953,'Prodcom codes'!$A:$F,4,FALSE)),"")</f>
        <v/>
      </c>
      <c r="I1953" s="16" t="str">
        <f t="shared" si="362"/>
        <v/>
      </c>
      <c r="J1953" s="17" t="str">
        <f t="shared" si="363"/>
        <v/>
      </c>
      <c r="K1953" s="13" t="str">
        <f t="shared" si="364"/>
        <v/>
      </c>
      <c r="L1953" s="19" t="b">
        <f t="shared" si="365"/>
        <v>1</v>
      </c>
      <c r="M1953" s="19" t="b">
        <f t="shared" si="366"/>
        <v>1</v>
      </c>
      <c r="N1953" s="19" t="b">
        <f t="shared" si="367"/>
        <v>1</v>
      </c>
      <c r="O1953" s="19" t="b">
        <f t="shared" si="368"/>
        <v>0</v>
      </c>
      <c r="P1953" s="19" t="b">
        <f>IF(B1953="GN",ISNA(VLOOKUP($K1953,'GN codes'!$A:$A,1,FALSE)),ISNA(VLOOKUP($K1953,'Prodcom codes'!$A:$A,1,FALSE)))</f>
        <v>1</v>
      </c>
      <c r="Q1953" s="19" t="b">
        <f t="shared" si="369"/>
        <v>0</v>
      </c>
      <c r="R1953" s="19" t="b">
        <f t="shared" si="370"/>
        <v>0</v>
      </c>
      <c r="S1953" s="19" t="b">
        <f t="shared" si="371"/>
        <v>0</v>
      </c>
      <c r="T1953" s="19" t="b">
        <f t="shared" si="372"/>
        <v>0</v>
      </c>
      <c r="U1953" s="19" t="b">
        <f t="shared" si="373"/>
        <v>0</v>
      </c>
    </row>
    <row r="1954" spans="8:21" x14ac:dyDescent="0.25">
      <c r="H1954" s="13" t="str">
        <f>_xlfn.IFNA(IF(B1954="GN",VLOOKUP($K1954,'GN codes'!$A:$E,3,FALSE),VLOOKUP($K1954,'Prodcom codes'!$A:$F,4,FALSE)),"")</f>
        <v/>
      </c>
      <c r="I1954" s="16" t="str">
        <f t="shared" si="362"/>
        <v/>
      </c>
      <c r="J1954" s="17" t="str">
        <f t="shared" si="363"/>
        <v/>
      </c>
      <c r="K1954" s="13" t="str">
        <f t="shared" si="364"/>
        <v/>
      </c>
      <c r="L1954" s="19" t="b">
        <f t="shared" si="365"/>
        <v>1</v>
      </c>
      <c r="M1954" s="19" t="b">
        <f t="shared" si="366"/>
        <v>1</v>
      </c>
      <c r="N1954" s="19" t="b">
        <f t="shared" si="367"/>
        <v>1</v>
      </c>
      <c r="O1954" s="19" t="b">
        <f t="shared" si="368"/>
        <v>0</v>
      </c>
      <c r="P1954" s="19" t="b">
        <f>IF(B1954="GN",ISNA(VLOOKUP($K1954,'GN codes'!$A:$A,1,FALSE)),ISNA(VLOOKUP($K1954,'Prodcom codes'!$A:$A,1,FALSE)))</f>
        <v>1</v>
      </c>
      <c r="Q1954" s="19" t="b">
        <f t="shared" si="369"/>
        <v>0</v>
      </c>
      <c r="R1954" s="19" t="b">
        <f t="shared" si="370"/>
        <v>0</v>
      </c>
      <c r="S1954" s="19" t="b">
        <f t="shared" si="371"/>
        <v>0</v>
      </c>
      <c r="T1954" s="19" t="b">
        <f t="shared" si="372"/>
        <v>0</v>
      </c>
      <c r="U1954" s="19" t="b">
        <f t="shared" si="373"/>
        <v>0</v>
      </c>
    </row>
    <row r="1955" spans="8:21" x14ac:dyDescent="0.25">
      <c r="H1955" s="13" t="str">
        <f>_xlfn.IFNA(IF(B1955="GN",VLOOKUP($K1955,'GN codes'!$A:$E,3,FALSE),VLOOKUP($K1955,'Prodcom codes'!$A:$F,4,FALSE)),"")</f>
        <v/>
      </c>
      <c r="I1955" s="16" t="str">
        <f t="shared" si="362"/>
        <v/>
      </c>
      <c r="J1955" s="17" t="str">
        <f t="shared" si="363"/>
        <v/>
      </c>
      <c r="K1955" s="13" t="str">
        <f t="shared" si="364"/>
        <v/>
      </c>
      <c r="L1955" s="19" t="b">
        <f t="shared" si="365"/>
        <v>1</v>
      </c>
      <c r="M1955" s="19" t="b">
        <f t="shared" si="366"/>
        <v>1</v>
      </c>
      <c r="N1955" s="19" t="b">
        <f t="shared" si="367"/>
        <v>1</v>
      </c>
      <c r="O1955" s="19" t="b">
        <f t="shared" si="368"/>
        <v>0</v>
      </c>
      <c r="P1955" s="19" t="b">
        <f>IF(B1955="GN",ISNA(VLOOKUP($K1955,'GN codes'!$A:$A,1,FALSE)),ISNA(VLOOKUP($K1955,'Prodcom codes'!$A:$A,1,FALSE)))</f>
        <v>1</v>
      </c>
      <c r="Q1955" s="19" t="b">
        <f t="shared" si="369"/>
        <v>0</v>
      </c>
      <c r="R1955" s="19" t="b">
        <f t="shared" si="370"/>
        <v>0</v>
      </c>
      <c r="S1955" s="19" t="b">
        <f t="shared" si="371"/>
        <v>0</v>
      </c>
      <c r="T1955" s="19" t="b">
        <f t="shared" si="372"/>
        <v>0</v>
      </c>
      <c r="U1955" s="19" t="b">
        <f t="shared" si="373"/>
        <v>0</v>
      </c>
    </row>
    <row r="1956" spans="8:21" x14ac:dyDescent="0.25">
      <c r="H1956" s="13" t="str">
        <f>_xlfn.IFNA(IF(B1956="GN",VLOOKUP($K1956,'GN codes'!$A:$E,3,FALSE),VLOOKUP($K1956,'Prodcom codes'!$A:$F,4,FALSE)),"")</f>
        <v/>
      </c>
      <c r="I1956" s="16" t="str">
        <f t="shared" si="362"/>
        <v/>
      </c>
      <c r="J1956" s="17" t="str">
        <f t="shared" si="363"/>
        <v/>
      </c>
      <c r="K1956" s="13" t="str">
        <f t="shared" si="364"/>
        <v/>
      </c>
      <c r="L1956" s="19" t="b">
        <f t="shared" si="365"/>
        <v>1</v>
      </c>
      <c r="M1956" s="19" t="b">
        <f t="shared" si="366"/>
        <v>1</v>
      </c>
      <c r="N1956" s="19" t="b">
        <f t="shared" si="367"/>
        <v>1</v>
      </c>
      <c r="O1956" s="19" t="b">
        <f t="shared" si="368"/>
        <v>0</v>
      </c>
      <c r="P1956" s="19" t="b">
        <f>IF(B1956="GN",ISNA(VLOOKUP($K1956,'GN codes'!$A:$A,1,FALSE)),ISNA(VLOOKUP($K1956,'Prodcom codes'!$A:$A,1,FALSE)))</f>
        <v>1</v>
      </c>
      <c r="Q1956" s="19" t="b">
        <f t="shared" si="369"/>
        <v>0</v>
      </c>
      <c r="R1956" s="19" t="b">
        <f t="shared" si="370"/>
        <v>0</v>
      </c>
      <c r="S1956" s="19" t="b">
        <f t="shared" si="371"/>
        <v>0</v>
      </c>
      <c r="T1956" s="19" t="b">
        <f t="shared" si="372"/>
        <v>0</v>
      </c>
      <c r="U1956" s="19" t="b">
        <f t="shared" si="373"/>
        <v>0</v>
      </c>
    </row>
    <row r="1957" spans="8:21" x14ac:dyDescent="0.25">
      <c r="H1957" s="13" t="str">
        <f>_xlfn.IFNA(IF(B1957="GN",VLOOKUP($K1957,'GN codes'!$A:$E,3,FALSE),VLOOKUP($K1957,'Prodcom codes'!$A:$F,4,FALSE)),"")</f>
        <v/>
      </c>
      <c r="I1957" s="16" t="str">
        <f t="shared" si="362"/>
        <v/>
      </c>
      <c r="J1957" s="17" t="str">
        <f t="shared" si="363"/>
        <v/>
      </c>
      <c r="K1957" s="13" t="str">
        <f t="shared" si="364"/>
        <v/>
      </c>
      <c r="L1957" s="19" t="b">
        <f t="shared" si="365"/>
        <v>1</v>
      </c>
      <c r="M1957" s="19" t="b">
        <f t="shared" si="366"/>
        <v>1</v>
      </c>
      <c r="N1957" s="19" t="b">
        <f t="shared" si="367"/>
        <v>1</v>
      </c>
      <c r="O1957" s="19" t="b">
        <f t="shared" si="368"/>
        <v>0</v>
      </c>
      <c r="P1957" s="19" t="b">
        <f>IF(B1957="GN",ISNA(VLOOKUP($K1957,'GN codes'!$A:$A,1,FALSE)),ISNA(VLOOKUP($K1957,'Prodcom codes'!$A:$A,1,FALSE)))</f>
        <v>1</v>
      </c>
      <c r="Q1957" s="19" t="b">
        <f t="shared" si="369"/>
        <v>0</v>
      </c>
      <c r="R1957" s="19" t="b">
        <f t="shared" si="370"/>
        <v>0</v>
      </c>
      <c r="S1957" s="19" t="b">
        <f t="shared" si="371"/>
        <v>0</v>
      </c>
      <c r="T1957" s="19" t="b">
        <f t="shared" si="372"/>
        <v>0</v>
      </c>
      <c r="U1957" s="19" t="b">
        <f t="shared" si="373"/>
        <v>0</v>
      </c>
    </row>
    <row r="1958" spans="8:21" x14ac:dyDescent="0.25">
      <c r="H1958" s="13" t="str">
        <f>_xlfn.IFNA(IF(B1958="GN",VLOOKUP($K1958,'GN codes'!$A:$E,3,FALSE),VLOOKUP($K1958,'Prodcom codes'!$A:$F,4,FALSE)),"")</f>
        <v/>
      </c>
      <c r="I1958" s="16" t="str">
        <f t="shared" si="362"/>
        <v/>
      </c>
      <c r="J1958" s="17" t="str">
        <f t="shared" si="363"/>
        <v/>
      </c>
      <c r="K1958" s="13" t="str">
        <f t="shared" si="364"/>
        <v/>
      </c>
      <c r="L1958" s="19" t="b">
        <f t="shared" si="365"/>
        <v>1</v>
      </c>
      <c r="M1958" s="19" t="b">
        <f t="shared" si="366"/>
        <v>1</v>
      </c>
      <c r="N1958" s="19" t="b">
        <f t="shared" si="367"/>
        <v>1</v>
      </c>
      <c r="O1958" s="19" t="b">
        <f t="shared" si="368"/>
        <v>0</v>
      </c>
      <c r="P1958" s="19" t="b">
        <f>IF(B1958="GN",ISNA(VLOOKUP($K1958,'GN codes'!$A:$A,1,FALSE)),ISNA(VLOOKUP($K1958,'Prodcom codes'!$A:$A,1,FALSE)))</f>
        <v>1</v>
      </c>
      <c r="Q1958" s="19" t="b">
        <f t="shared" si="369"/>
        <v>0</v>
      </c>
      <c r="R1958" s="19" t="b">
        <f t="shared" si="370"/>
        <v>0</v>
      </c>
      <c r="S1958" s="19" t="b">
        <f t="shared" si="371"/>
        <v>0</v>
      </c>
      <c r="T1958" s="19" t="b">
        <f t="shared" si="372"/>
        <v>0</v>
      </c>
      <c r="U1958" s="19" t="b">
        <f t="shared" si="373"/>
        <v>0</v>
      </c>
    </row>
    <row r="1959" spans="8:21" x14ac:dyDescent="0.25">
      <c r="H1959" s="13" t="str">
        <f>_xlfn.IFNA(IF(B1959="GN",VLOOKUP($K1959,'GN codes'!$A:$E,3,FALSE),VLOOKUP($K1959,'Prodcom codes'!$A:$F,4,FALSE)),"")</f>
        <v/>
      </c>
      <c r="I1959" s="16" t="str">
        <f t="shared" si="362"/>
        <v/>
      </c>
      <c r="J1959" s="17" t="str">
        <f t="shared" si="363"/>
        <v/>
      </c>
      <c r="K1959" s="13" t="str">
        <f t="shared" si="364"/>
        <v/>
      </c>
      <c r="L1959" s="19" t="b">
        <f t="shared" si="365"/>
        <v>1</v>
      </c>
      <c r="M1959" s="19" t="b">
        <f t="shared" si="366"/>
        <v>1</v>
      </c>
      <c r="N1959" s="19" t="b">
        <f t="shared" si="367"/>
        <v>1</v>
      </c>
      <c r="O1959" s="19" t="b">
        <f t="shared" si="368"/>
        <v>0</v>
      </c>
      <c r="P1959" s="19" t="b">
        <f>IF(B1959="GN",ISNA(VLOOKUP($K1959,'GN codes'!$A:$A,1,FALSE)),ISNA(VLOOKUP($K1959,'Prodcom codes'!$A:$A,1,FALSE)))</f>
        <v>1</v>
      </c>
      <c r="Q1959" s="19" t="b">
        <f t="shared" si="369"/>
        <v>0</v>
      </c>
      <c r="R1959" s="19" t="b">
        <f t="shared" si="370"/>
        <v>0</v>
      </c>
      <c r="S1959" s="19" t="b">
        <f t="shared" si="371"/>
        <v>0</v>
      </c>
      <c r="T1959" s="19" t="b">
        <f t="shared" si="372"/>
        <v>0</v>
      </c>
      <c r="U1959" s="19" t="b">
        <f t="shared" si="373"/>
        <v>0</v>
      </c>
    </row>
    <row r="1960" spans="8:21" x14ac:dyDescent="0.25">
      <c r="H1960" s="13" t="str">
        <f>_xlfn.IFNA(IF(B1960="GN",VLOOKUP($K1960,'GN codes'!$A:$E,3,FALSE),VLOOKUP($K1960,'Prodcom codes'!$A:$F,4,FALSE)),"")</f>
        <v/>
      </c>
      <c r="I1960" s="16" t="str">
        <f t="shared" si="362"/>
        <v/>
      </c>
      <c r="J1960" s="17" t="str">
        <f t="shared" si="363"/>
        <v/>
      </c>
      <c r="K1960" s="13" t="str">
        <f t="shared" si="364"/>
        <v/>
      </c>
      <c r="L1960" s="19" t="b">
        <f t="shared" si="365"/>
        <v>1</v>
      </c>
      <c r="M1960" s="19" t="b">
        <f t="shared" si="366"/>
        <v>1</v>
      </c>
      <c r="N1960" s="19" t="b">
        <f t="shared" si="367"/>
        <v>1</v>
      </c>
      <c r="O1960" s="19" t="b">
        <f t="shared" si="368"/>
        <v>0</v>
      </c>
      <c r="P1960" s="19" t="b">
        <f>IF(B1960="GN",ISNA(VLOOKUP($K1960,'GN codes'!$A:$A,1,FALSE)),ISNA(VLOOKUP($K1960,'Prodcom codes'!$A:$A,1,FALSE)))</f>
        <v>1</v>
      </c>
      <c r="Q1960" s="19" t="b">
        <f t="shared" si="369"/>
        <v>0</v>
      </c>
      <c r="R1960" s="19" t="b">
        <f t="shared" si="370"/>
        <v>0</v>
      </c>
      <c r="S1960" s="19" t="b">
        <f t="shared" si="371"/>
        <v>0</v>
      </c>
      <c r="T1960" s="19" t="b">
        <f t="shared" si="372"/>
        <v>0</v>
      </c>
      <c r="U1960" s="19" t="b">
        <f t="shared" si="373"/>
        <v>0</v>
      </c>
    </row>
    <row r="1961" spans="8:21" x14ac:dyDescent="0.25">
      <c r="H1961" s="13" t="str">
        <f>_xlfn.IFNA(IF(B1961="GN",VLOOKUP($K1961,'GN codes'!$A:$E,3,FALSE),VLOOKUP($K1961,'Prodcom codes'!$A:$F,4,FALSE)),"")</f>
        <v/>
      </c>
      <c r="I1961" s="16" t="str">
        <f t="shared" si="362"/>
        <v/>
      </c>
      <c r="J1961" s="17" t="str">
        <f t="shared" si="363"/>
        <v/>
      </c>
      <c r="K1961" s="13" t="str">
        <f t="shared" si="364"/>
        <v/>
      </c>
      <c r="L1961" s="19" t="b">
        <f t="shared" si="365"/>
        <v>1</v>
      </c>
      <c r="M1961" s="19" t="b">
        <f t="shared" si="366"/>
        <v>1</v>
      </c>
      <c r="N1961" s="19" t="b">
        <f t="shared" si="367"/>
        <v>1</v>
      </c>
      <c r="O1961" s="19" t="b">
        <f t="shared" si="368"/>
        <v>0</v>
      </c>
      <c r="P1961" s="19" t="b">
        <f>IF(B1961="GN",ISNA(VLOOKUP($K1961,'GN codes'!$A:$A,1,FALSE)),ISNA(VLOOKUP($K1961,'Prodcom codes'!$A:$A,1,FALSE)))</f>
        <v>1</v>
      </c>
      <c r="Q1961" s="19" t="b">
        <f t="shared" si="369"/>
        <v>0</v>
      </c>
      <c r="R1961" s="19" t="b">
        <f t="shared" si="370"/>
        <v>0</v>
      </c>
      <c r="S1961" s="19" t="b">
        <f t="shared" si="371"/>
        <v>0</v>
      </c>
      <c r="T1961" s="19" t="b">
        <f t="shared" si="372"/>
        <v>0</v>
      </c>
      <c r="U1961" s="19" t="b">
        <f t="shared" si="373"/>
        <v>0</v>
      </c>
    </row>
    <row r="1962" spans="8:21" x14ac:dyDescent="0.25">
      <c r="H1962" s="13" t="str">
        <f>_xlfn.IFNA(IF(B1962="GN",VLOOKUP($K1962,'GN codes'!$A:$E,3,FALSE),VLOOKUP($K1962,'Prodcom codes'!$A:$F,4,FALSE)),"")</f>
        <v/>
      </c>
      <c r="I1962" s="16" t="str">
        <f t="shared" si="362"/>
        <v/>
      </c>
      <c r="J1962" s="17" t="str">
        <f t="shared" si="363"/>
        <v/>
      </c>
      <c r="K1962" s="13" t="str">
        <f t="shared" si="364"/>
        <v/>
      </c>
      <c r="L1962" s="19" t="b">
        <f t="shared" si="365"/>
        <v>1</v>
      </c>
      <c r="M1962" s="19" t="b">
        <f t="shared" si="366"/>
        <v>1</v>
      </c>
      <c r="N1962" s="19" t="b">
        <f t="shared" si="367"/>
        <v>1</v>
      </c>
      <c r="O1962" s="19" t="b">
        <f t="shared" si="368"/>
        <v>0</v>
      </c>
      <c r="P1962" s="19" t="b">
        <f>IF(B1962="GN",ISNA(VLOOKUP($K1962,'GN codes'!$A:$A,1,FALSE)),ISNA(VLOOKUP($K1962,'Prodcom codes'!$A:$A,1,FALSE)))</f>
        <v>1</v>
      </c>
      <c r="Q1962" s="19" t="b">
        <f t="shared" si="369"/>
        <v>0</v>
      </c>
      <c r="R1962" s="19" t="b">
        <f t="shared" si="370"/>
        <v>0</v>
      </c>
      <c r="S1962" s="19" t="b">
        <f t="shared" si="371"/>
        <v>0</v>
      </c>
      <c r="T1962" s="19" t="b">
        <f t="shared" si="372"/>
        <v>0</v>
      </c>
      <c r="U1962" s="19" t="b">
        <f t="shared" si="373"/>
        <v>0</v>
      </c>
    </row>
    <row r="1963" spans="8:21" x14ac:dyDescent="0.25">
      <c r="H1963" s="13" t="str">
        <f>_xlfn.IFNA(IF(B1963="GN",VLOOKUP($K1963,'GN codes'!$A:$E,3,FALSE),VLOOKUP($K1963,'Prodcom codes'!$A:$F,4,FALSE)),"")</f>
        <v/>
      </c>
      <c r="I1963" s="16" t="str">
        <f t="shared" si="362"/>
        <v/>
      </c>
      <c r="J1963" s="17" t="str">
        <f t="shared" si="363"/>
        <v/>
      </c>
      <c r="K1963" s="13" t="str">
        <f t="shared" si="364"/>
        <v/>
      </c>
      <c r="L1963" s="19" t="b">
        <f t="shared" si="365"/>
        <v>1</v>
      </c>
      <c r="M1963" s="19" t="b">
        <f t="shared" si="366"/>
        <v>1</v>
      </c>
      <c r="N1963" s="19" t="b">
        <f t="shared" si="367"/>
        <v>1</v>
      </c>
      <c r="O1963" s="19" t="b">
        <f t="shared" si="368"/>
        <v>0</v>
      </c>
      <c r="P1963" s="19" t="b">
        <f>IF(B1963="GN",ISNA(VLOOKUP($K1963,'GN codes'!$A:$A,1,FALSE)),ISNA(VLOOKUP($K1963,'Prodcom codes'!$A:$A,1,FALSE)))</f>
        <v>1</v>
      </c>
      <c r="Q1963" s="19" t="b">
        <f t="shared" si="369"/>
        <v>0</v>
      </c>
      <c r="R1963" s="19" t="b">
        <f t="shared" si="370"/>
        <v>0</v>
      </c>
      <c r="S1963" s="19" t="b">
        <f t="shared" si="371"/>
        <v>0</v>
      </c>
      <c r="T1963" s="19" t="b">
        <f t="shared" si="372"/>
        <v>0</v>
      </c>
      <c r="U1963" s="19" t="b">
        <f t="shared" si="373"/>
        <v>0</v>
      </c>
    </row>
    <row r="1964" spans="8:21" x14ac:dyDescent="0.25">
      <c r="H1964" s="13" t="str">
        <f>_xlfn.IFNA(IF(B1964="GN",VLOOKUP($K1964,'GN codes'!$A:$E,3,FALSE),VLOOKUP($K1964,'Prodcom codes'!$A:$F,4,FALSE)),"")</f>
        <v/>
      </c>
      <c r="I1964" s="16" t="str">
        <f t="shared" si="362"/>
        <v/>
      </c>
      <c r="J1964" s="17" t="str">
        <f t="shared" si="363"/>
        <v/>
      </c>
      <c r="K1964" s="13" t="str">
        <f t="shared" si="364"/>
        <v/>
      </c>
      <c r="L1964" s="19" t="b">
        <f t="shared" si="365"/>
        <v>1</v>
      </c>
      <c r="M1964" s="19" t="b">
        <f t="shared" si="366"/>
        <v>1</v>
      </c>
      <c r="N1964" s="19" t="b">
        <f t="shared" si="367"/>
        <v>1</v>
      </c>
      <c r="O1964" s="19" t="b">
        <f t="shared" si="368"/>
        <v>0</v>
      </c>
      <c r="P1964" s="19" t="b">
        <f>IF(B1964="GN",ISNA(VLOOKUP($K1964,'GN codes'!$A:$A,1,FALSE)),ISNA(VLOOKUP($K1964,'Prodcom codes'!$A:$A,1,FALSE)))</f>
        <v>1</v>
      </c>
      <c r="Q1964" s="19" t="b">
        <f t="shared" si="369"/>
        <v>0</v>
      </c>
      <c r="R1964" s="19" t="b">
        <f t="shared" si="370"/>
        <v>0</v>
      </c>
      <c r="S1964" s="19" t="b">
        <f t="shared" si="371"/>
        <v>0</v>
      </c>
      <c r="T1964" s="19" t="b">
        <f t="shared" si="372"/>
        <v>0</v>
      </c>
      <c r="U1964" s="19" t="b">
        <f t="shared" si="373"/>
        <v>0</v>
      </c>
    </row>
    <row r="1965" spans="8:21" x14ac:dyDescent="0.25">
      <c r="H1965" s="13" t="str">
        <f>_xlfn.IFNA(IF(B1965="GN",VLOOKUP($K1965,'GN codes'!$A:$E,3,FALSE),VLOOKUP($K1965,'Prodcom codes'!$A:$F,4,FALSE)),"")</f>
        <v/>
      </c>
      <c r="I1965" s="16" t="str">
        <f t="shared" si="362"/>
        <v/>
      </c>
      <c r="J1965" s="17" t="str">
        <f t="shared" si="363"/>
        <v/>
      </c>
      <c r="K1965" s="13" t="str">
        <f t="shared" si="364"/>
        <v/>
      </c>
      <c r="L1965" s="19" t="b">
        <f t="shared" si="365"/>
        <v>1</v>
      </c>
      <c r="M1965" s="19" t="b">
        <f t="shared" si="366"/>
        <v>1</v>
      </c>
      <c r="N1965" s="19" t="b">
        <f t="shared" si="367"/>
        <v>1</v>
      </c>
      <c r="O1965" s="19" t="b">
        <f t="shared" si="368"/>
        <v>0</v>
      </c>
      <c r="P1965" s="19" t="b">
        <f>IF(B1965="GN",ISNA(VLOOKUP($K1965,'GN codes'!$A:$A,1,FALSE)),ISNA(VLOOKUP($K1965,'Prodcom codes'!$A:$A,1,FALSE)))</f>
        <v>1</v>
      </c>
      <c r="Q1965" s="19" t="b">
        <f t="shared" si="369"/>
        <v>0</v>
      </c>
      <c r="R1965" s="19" t="b">
        <f t="shared" si="370"/>
        <v>0</v>
      </c>
      <c r="S1965" s="19" t="b">
        <f t="shared" si="371"/>
        <v>0</v>
      </c>
      <c r="T1965" s="19" t="b">
        <f t="shared" si="372"/>
        <v>0</v>
      </c>
      <c r="U1965" s="19" t="b">
        <f t="shared" si="373"/>
        <v>0</v>
      </c>
    </row>
    <row r="1966" spans="8:21" x14ac:dyDescent="0.25">
      <c r="H1966" s="13" t="str">
        <f>_xlfn.IFNA(IF(B1966="GN",VLOOKUP($K1966,'GN codes'!$A:$E,3,FALSE),VLOOKUP($K1966,'Prodcom codes'!$A:$F,4,FALSE)),"")</f>
        <v/>
      </c>
      <c r="I1966" s="16" t="str">
        <f t="shared" si="362"/>
        <v/>
      </c>
      <c r="J1966" s="17" t="str">
        <f t="shared" si="363"/>
        <v/>
      </c>
      <c r="K1966" s="13" t="str">
        <f t="shared" si="364"/>
        <v/>
      </c>
      <c r="L1966" s="19" t="b">
        <f t="shared" si="365"/>
        <v>1</v>
      </c>
      <c r="M1966" s="19" t="b">
        <f t="shared" si="366"/>
        <v>1</v>
      </c>
      <c r="N1966" s="19" t="b">
        <f t="shared" si="367"/>
        <v>1</v>
      </c>
      <c r="O1966" s="19" t="b">
        <f t="shared" si="368"/>
        <v>0</v>
      </c>
      <c r="P1966" s="19" t="b">
        <f>IF(B1966="GN",ISNA(VLOOKUP($K1966,'GN codes'!$A:$A,1,FALSE)),ISNA(VLOOKUP($K1966,'Prodcom codes'!$A:$A,1,FALSE)))</f>
        <v>1</v>
      </c>
      <c r="Q1966" s="19" t="b">
        <f t="shared" si="369"/>
        <v>0</v>
      </c>
      <c r="R1966" s="19" t="b">
        <f t="shared" si="370"/>
        <v>0</v>
      </c>
      <c r="S1966" s="19" t="b">
        <f t="shared" si="371"/>
        <v>0</v>
      </c>
      <c r="T1966" s="19" t="b">
        <f t="shared" si="372"/>
        <v>0</v>
      </c>
      <c r="U1966" s="19" t="b">
        <f t="shared" si="373"/>
        <v>0</v>
      </c>
    </row>
    <row r="1967" spans="8:21" x14ac:dyDescent="0.25">
      <c r="H1967" s="13" t="str">
        <f>_xlfn.IFNA(IF(B1967="GN",VLOOKUP($K1967,'GN codes'!$A:$E,3,FALSE),VLOOKUP($K1967,'Prodcom codes'!$A:$F,4,FALSE)),"")</f>
        <v/>
      </c>
      <c r="I1967" s="16" t="str">
        <f t="shared" si="362"/>
        <v/>
      </c>
      <c r="J1967" s="17" t="str">
        <f t="shared" si="363"/>
        <v/>
      </c>
      <c r="K1967" s="13" t="str">
        <f t="shared" si="364"/>
        <v/>
      </c>
      <c r="L1967" s="19" t="b">
        <f t="shared" si="365"/>
        <v>1</v>
      </c>
      <c r="M1967" s="19" t="b">
        <f t="shared" si="366"/>
        <v>1</v>
      </c>
      <c r="N1967" s="19" t="b">
        <f t="shared" si="367"/>
        <v>1</v>
      </c>
      <c r="O1967" s="19" t="b">
        <f t="shared" si="368"/>
        <v>0</v>
      </c>
      <c r="P1967" s="19" t="b">
        <f>IF(B1967="GN",ISNA(VLOOKUP($K1967,'GN codes'!$A:$A,1,FALSE)),ISNA(VLOOKUP($K1967,'Prodcom codes'!$A:$A,1,FALSE)))</f>
        <v>1</v>
      </c>
      <c r="Q1967" s="19" t="b">
        <f t="shared" si="369"/>
        <v>0</v>
      </c>
      <c r="R1967" s="19" t="b">
        <f t="shared" si="370"/>
        <v>0</v>
      </c>
      <c r="S1967" s="19" t="b">
        <f t="shared" si="371"/>
        <v>0</v>
      </c>
      <c r="T1967" s="19" t="b">
        <f t="shared" si="372"/>
        <v>0</v>
      </c>
      <c r="U1967" s="19" t="b">
        <f t="shared" si="373"/>
        <v>0</v>
      </c>
    </row>
    <row r="1968" spans="8:21" x14ac:dyDescent="0.25">
      <c r="H1968" s="13" t="str">
        <f>_xlfn.IFNA(IF(B1968="GN",VLOOKUP($K1968,'GN codes'!$A:$E,3,FALSE),VLOOKUP($K1968,'Prodcom codes'!$A:$F,4,FALSE)),"")</f>
        <v/>
      </c>
      <c r="I1968" s="16" t="str">
        <f t="shared" si="362"/>
        <v/>
      </c>
      <c r="J1968" s="17" t="str">
        <f t="shared" si="363"/>
        <v/>
      </c>
      <c r="K1968" s="13" t="str">
        <f t="shared" si="364"/>
        <v/>
      </c>
      <c r="L1968" s="19" t="b">
        <f t="shared" si="365"/>
        <v>1</v>
      </c>
      <c r="M1968" s="19" t="b">
        <f t="shared" si="366"/>
        <v>1</v>
      </c>
      <c r="N1968" s="19" t="b">
        <f t="shared" si="367"/>
        <v>1</v>
      </c>
      <c r="O1968" s="19" t="b">
        <f t="shared" si="368"/>
        <v>0</v>
      </c>
      <c r="P1968" s="19" t="b">
        <f>IF(B1968="GN",ISNA(VLOOKUP($K1968,'GN codes'!$A:$A,1,FALSE)),ISNA(VLOOKUP($K1968,'Prodcom codes'!$A:$A,1,FALSE)))</f>
        <v>1</v>
      </c>
      <c r="Q1968" s="19" t="b">
        <f t="shared" si="369"/>
        <v>0</v>
      </c>
      <c r="R1968" s="19" t="b">
        <f t="shared" si="370"/>
        <v>0</v>
      </c>
      <c r="S1968" s="19" t="b">
        <f t="shared" si="371"/>
        <v>0</v>
      </c>
      <c r="T1968" s="19" t="b">
        <f t="shared" si="372"/>
        <v>0</v>
      </c>
      <c r="U1968" s="19" t="b">
        <f t="shared" si="373"/>
        <v>0</v>
      </c>
    </row>
    <row r="1969" spans="8:21" x14ac:dyDescent="0.25">
      <c r="H1969" s="13" t="str">
        <f>_xlfn.IFNA(IF(B1969="GN",VLOOKUP($K1969,'GN codes'!$A:$E,3,FALSE),VLOOKUP($K1969,'Prodcom codes'!$A:$F,4,FALSE)),"")</f>
        <v/>
      </c>
      <c r="I1969" s="16" t="str">
        <f t="shared" si="362"/>
        <v/>
      </c>
      <c r="J1969" s="17" t="str">
        <f t="shared" si="363"/>
        <v/>
      </c>
      <c r="K1969" s="13" t="str">
        <f t="shared" si="364"/>
        <v/>
      </c>
      <c r="L1969" s="19" t="b">
        <f t="shared" si="365"/>
        <v>1</v>
      </c>
      <c r="M1969" s="19" t="b">
        <f t="shared" si="366"/>
        <v>1</v>
      </c>
      <c r="N1969" s="19" t="b">
        <f t="shared" si="367"/>
        <v>1</v>
      </c>
      <c r="O1969" s="19" t="b">
        <f t="shared" si="368"/>
        <v>0</v>
      </c>
      <c r="P1969" s="19" t="b">
        <f>IF(B1969="GN",ISNA(VLOOKUP($K1969,'GN codes'!$A:$A,1,FALSE)),ISNA(VLOOKUP($K1969,'Prodcom codes'!$A:$A,1,FALSE)))</f>
        <v>1</v>
      </c>
      <c r="Q1969" s="19" t="b">
        <f t="shared" si="369"/>
        <v>0</v>
      </c>
      <c r="R1969" s="19" t="b">
        <f t="shared" si="370"/>
        <v>0</v>
      </c>
      <c r="S1969" s="19" t="b">
        <f t="shared" si="371"/>
        <v>0</v>
      </c>
      <c r="T1969" s="19" t="b">
        <f t="shared" si="372"/>
        <v>0</v>
      </c>
      <c r="U1969" s="19" t="b">
        <f t="shared" si="373"/>
        <v>0</v>
      </c>
    </row>
    <row r="1970" spans="8:21" x14ac:dyDescent="0.25">
      <c r="H1970" s="13" t="str">
        <f>_xlfn.IFNA(IF(B1970="GN",VLOOKUP($K1970,'GN codes'!$A:$E,3,FALSE),VLOOKUP($K1970,'Prodcom codes'!$A:$F,4,FALSE)),"")</f>
        <v/>
      </c>
      <c r="I1970" s="16" t="str">
        <f t="shared" si="362"/>
        <v/>
      </c>
      <c r="J1970" s="17" t="str">
        <f t="shared" si="363"/>
        <v/>
      </c>
      <c r="K1970" s="13" t="str">
        <f t="shared" si="364"/>
        <v/>
      </c>
      <c r="L1970" s="19" t="b">
        <f t="shared" si="365"/>
        <v>1</v>
      </c>
      <c r="M1970" s="19" t="b">
        <f t="shared" si="366"/>
        <v>1</v>
      </c>
      <c r="N1970" s="19" t="b">
        <f t="shared" si="367"/>
        <v>1</v>
      </c>
      <c r="O1970" s="19" t="b">
        <f t="shared" si="368"/>
        <v>0</v>
      </c>
      <c r="P1970" s="19" t="b">
        <f>IF(B1970="GN",ISNA(VLOOKUP($K1970,'GN codes'!$A:$A,1,FALSE)),ISNA(VLOOKUP($K1970,'Prodcom codes'!$A:$A,1,FALSE)))</f>
        <v>1</v>
      </c>
      <c r="Q1970" s="19" t="b">
        <f t="shared" si="369"/>
        <v>0</v>
      </c>
      <c r="R1970" s="19" t="b">
        <f t="shared" si="370"/>
        <v>0</v>
      </c>
      <c r="S1970" s="19" t="b">
        <f t="shared" si="371"/>
        <v>0</v>
      </c>
      <c r="T1970" s="19" t="b">
        <f t="shared" si="372"/>
        <v>0</v>
      </c>
      <c r="U1970" s="19" t="b">
        <f t="shared" si="373"/>
        <v>0</v>
      </c>
    </row>
    <row r="1971" spans="8:21" x14ac:dyDescent="0.25">
      <c r="H1971" s="13" t="str">
        <f>_xlfn.IFNA(IF(B1971="GN",VLOOKUP($K1971,'GN codes'!$A:$E,3,FALSE),VLOOKUP($K1971,'Prodcom codes'!$A:$F,4,FALSE)),"")</f>
        <v/>
      </c>
      <c r="I1971" s="16" t="str">
        <f t="shared" si="362"/>
        <v/>
      </c>
      <c r="J1971" s="17" t="str">
        <f t="shared" si="363"/>
        <v/>
      </c>
      <c r="K1971" s="13" t="str">
        <f t="shared" si="364"/>
        <v/>
      </c>
      <c r="L1971" s="19" t="b">
        <f t="shared" si="365"/>
        <v>1</v>
      </c>
      <c r="M1971" s="19" t="b">
        <f t="shared" si="366"/>
        <v>1</v>
      </c>
      <c r="N1971" s="19" t="b">
        <f t="shared" si="367"/>
        <v>1</v>
      </c>
      <c r="O1971" s="19" t="b">
        <f t="shared" si="368"/>
        <v>0</v>
      </c>
      <c r="P1971" s="19" t="b">
        <f>IF(B1971="GN",ISNA(VLOOKUP($K1971,'GN codes'!$A:$A,1,FALSE)),ISNA(VLOOKUP($K1971,'Prodcom codes'!$A:$A,1,FALSE)))</f>
        <v>1</v>
      </c>
      <c r="Q1971" s="19" t="b">
        <f t="shared" si="369"/>
        <v>0</v>
      </c>
      <c r="R1971" s="19" t="b">
        <f t="shared" si="370"/>
        <v>0</v>
      </c>
      <c r="S1971" s="19" t="b">
        <f t="shared" si="371"/>
        <v>0</v>
      </c>
      <c r="T1971" s="19" t="b">
        <f t="shared" si="372"/>
        <v>0</v>
      </c>
      <c r="U1971" s="19" t="b">
        <f t="shared" si="373"/>
        <v>0</v>
      </c>
    </row>
    <row r="1972" spans="8:21" x14ac:dyDescent="0.25">
      <c r="H1972" s="13" t="str">
        <f>_xlfn.IFNA(IF(B1972="GN",VLOOKUP($K1972,'GN codes'!$A:$E,3,FALSE),VLOOKUP($K1972,'Prodcom codes'!$A:$F,4,FALSE)),"")</f>
        <v/>
      </c>
      <c r="I1972" s="16" t="str">
        <f t="shared" si="362"/>
        <v/>
      </c>
      <c r="J1972" s="17" t="str">
        <f t="shared" si="363"/>
        <v/>
      </c>
      <c r="K1972" s="13" t="str">
        <f t="shared" si="364"/>
        <v/>
      </c>
      <c r="L1972" s="19" t="b">
        <f t="shared" si="365"/>
        <v>1</v>
      </c>
      <c r="M1972" s="19" t="b">
        <f t="shared" si="366"/>
        <v>1</v>
      </c>
      <c r="N1972" s="19" t="b">
        <f t="shared" si="367"/>
        <v>1</v>
      </c>
      <c r="O1972" s="19" t="b">
        <f t="shared" si="368"/>
        <v>0</v>
      </c>
      <c r="P1972" s="19" t="b">
        <f>IF(B1972="GN",ISNA(VLOOKUP($K1972,'GN codes'!$A:$A,1,FALSE)),ISNA(VLOOKUP($K1972,'Prodcom codes'!$A:$A,1,FALSE)))</f>
        <v>1</v>
      </c>
      <c r="Q1972" s="19" t="b">
        <f t="shared" si="369"/>
        <v>0</v>
      </c>
      <c r="R1972" s="19" t="b">
        <f t="shared" si="370"/>
        <v>0</v>
      </c>
      <c r="S1972" s="19" t="b">
        <f t="shared" si="371"/>
        <v>0</v>
      </c>
      <c r="T1972" s="19" t="b">
        <f t="shared" si="372"/>
        <v>0</v>
      </c>
      <c r="U1972" s="19" t="b">
        <f t="shared" si="373"/>
        <v>0</v>
      </c>
    </row>
    <row r="1973" spans="8:21" x14ac:dyDescent="0.25">
      <c r="H1973" s="13" t="str">
        <f>_xlfn.IFNA(IF(B1973="GN",VLOOKUP($K1973,'GN codes'!$A:$E,3,FALSE),VLOOKUP($K1973,'Prodcom codes'!$A:$F,4,FALSE)),"")</f>
        <v/>
      </c>
      <c r="I1973" s="16" t="str">
        <f t="shared" si="362"/>
        <v/>
      </c>
      <c r="J1973" s="17" t="str">
        <f t="shared" si="363"/>
        <v/>
      </c>
      <c r="K1973" s="13" t="str">
        <f t="shared" si="364"/>
        <v/>
      </c>
      <c r="L1973" s="19" t="b">
        <f t="shared" si="365"/>
        <v>1</v>
      </c>
      <c r="M1973" s="19" t="b">
        <f t="shared" si="366"/>
        <v>1</v>
      </c>
      <c r="N1973" s="19" t="b">
        <f t="shared" si="367"/>
        <v>1</v>
      </c>
      <c r="O1973" s="19" t="b">
        <f t="shared" si="368"/>
        <v>0</v>
      </c>
      <c r="P1973" s="19" t="b">
        <f>IF(B1973="GN",ISNA(VLOOKUP($K1973,'GN codes'!$A:$A,1,FALSE)),ISNA(VLOOKUP($K1973,'Prodcom codes'!$A:$A,1,FALSE)))</f>
        <v>1</v>
      </c>
      <c r="Q1973" s="19" t="b">
        <f t="shared" si="369"/>
        <v>0</v>
      </c>
      <c r="R1973" s="19" t="b">
        <f t="shared" si="370"/>
        <v>0</v>
      </c>
      <c r="S1973" s="19" t="b">
        <f t="shared" si="371"/>
        <v>0</v>
      </c>
      <c r="T1973" s="19" t="b">
        <f t="shared" si="372"/>
        <v>0</v>
      </c>
      <c r="U1973" s="19" t="b">
        <f t="shared" si="373"/>
        <v>0</v>
      </c>
    </row>
    <row r="1974" spans="8:21" x14ac:dyDescent="0.25">
      <c r="H1974" s="13" t="str">
        <f>_xlfn.IFNA(IF(B1974="GN",VLOOKUP($K1974,'GN codes'!$A:$E,3,FALSE),VLOOKUP($K1974,'Prodcom codes'!$A:$F,4,FALSE)),"")</f>
        <v/>
      </c>
      <c r="I1974" s="16" t="str">
        <f t="shared" si="362"/>
        <v/>
      </c>
      <c r="J1974" s="17" t="str">
        <f t="shared" si="363"/>
        <v/>
      </c>
      <c r="K1974" s="13" t="str">
        <f t="shared" si="364"/>
        <v/>
      </c>
      <c r="L1974" s="19" t="b">
        <f t="shared" si="365"/>
        <v>1</v>
      </c>
      <c r="M1974" s="19" t="b">
        <f t="shared" si="366"/>
        <v>1</v>
      </c>
      <c r="N1974" s="19" t="b">
        <f t="shared" si="367"/>
        <v>1</v>
      </c>
      <c r="O1974" s="19" t="b">
        <f t="shared" si="368"/>
        <v>0</v>
      </c>
      <c r="P1974" s="19" t="b">
        <f>IF(B1974="GN",ISNA(VLOOKUP($K1974,'GN codes'!$A:$A,1,FALSE)),ISNA(VLOOKUP($K1974,'Prodcom codes'!$A:$A,1,FALSE)))</f>
        <v>1</v>
      </c>
      <c r="Q1974" s="19" t="b">
        <f t="shared" si="369"/>
        <v>0</v>
      </c>
      <c r="R1974" s="19" t="b">
        <f t="shared" si="370"/>
        <v>0</v>
      </c>
      <c r="S1974" s="19" t="b">
        <f t="shared" si="371"/>
        <v>0</v>
      </c>
      <c r="T1974" s="19" t="b">
        <f t="shared" si="372"/>
        <v>0</v>
      </c>
      <c r="U1974" s="19" t="b">
        <f t="shared" si="373"/>
        <v>0</v>
      </c>
    </row>
    <row r="1975" spans="8:21" x14ac:dyDescent="0.25">
      <c r="H1975" s="13" t="str">
        <f>_xlfn.IFNA(IF(B1975="GN",VLOOKUP($K1975,'GN codes'!$A:$E,3,FALSE),VLOOKUP($K1975,'Prodcom codes'!$A:$F,4,FALSE)),"")</f>
        <v/>
      </c>
      <c r="I1975" s="16" t="str">
        <f t="shared" si="362"/>
        <v/>
      </c>
      <c r="J1975" s="17" t="str">
        <f t="shared" si="363"/>
        <v/>
      </c>
      <c r="K1975" s="13" t="str">
        <f t="shared" si="364"/>
        <v/>
      </c>
      <c r="L1975" s="19" t="b">
        <f t="shared" si="365"/>
        <v>1</v>
      </c>
      <c r="M1975" s="19" t="b">
        <f t="shared" si="366"/>
        <v>1</v>
      </c>
      <c r="N1975" s="19" t="b">
        <f t="shared" si="367"/>
        <v>1</v>
      </c>
      <c r="O1975" s="19" t="b">
        <f t="shared" si="368"/>
        <v>0</v>
      </c>
      <c r="P1975" s="19" t="b">
        <f>IF(B1975="GN",ISNA(VLOOKUP($K1975,'GN codes'!$A:$A,1,FALSE)),ISNA(VLOOKUP($K1975,'Prodcom codes'!$A:$A,1,FALSE)))</f>
        <v>1</v>
      </c>
      <c r="Q1975" s="19" t="b">
        <f t="shared" si="369"/>
        <v>0</v>
      </c>
      <c r="R1975" s="19" t="b">
        <f t="shared" si="370"/>
        <v>0</v>
      </c>
      <c r="S1975" s="19" t="b">
        <f t="shared" si="371"/>
        <v>0</v>
      </c>
      <c r="T1975" s="19" t="b">
        <f t="shared" si="372"/>
        <v>0</v>
      </c>
      <c r="U1975" s="19" t="b">
        <f t="shared" si="373"/>
        <v>0</v>
      </c>
    </row>
    <row r="1976" spans="8:21" x14ac:dyDescent="0.25">
      <c r="H1976" s="13" t="str">
        <f>_xlfn.IFNA(IF(B1976="GN",VLOOKUP($K1976,'GN codes'!$A:$E,3,FALSE),VLOOKUP($K1976,'Prodcom codes'!$A:$F,4,FALSE)),"")</f>
        <v/>
      </c>
      <c r="I1976" s="16" t="str">
        <f t="shared" si="362"/>
        <v/>
      </c>
      <c r="J1976" s="17" t="str">
        <f t="shared" si="363"/>
        <v/>
      </c>
      <c r="K1976" s="13" t="str">
        <f t="shared" si="364"/>
        <v/>
      </c>
      <c r="L1976" s="19" t="b">
        <f t="shared" si="365"/>
        <v>1</v>
      </c>
      <c r="M1976" s="19" t="b">
        <f t="shared" si="366"/>
        <v>1</v>
      </c>
      <c r="N1976" s="19" t="b">
        <f t="shared" si="367"/>
        <v>1</v>
      </c>
      <c r="O1976" s="19" t="b">
        <f t="shared" si="368"/>
        <v>0</v>
      </c>
      <c r="P1976" s="19" t="b">
        <f>IF(B1976="GN",ISNA(VLOOKUP($K1976,'GN codes'!$A:$A,1,FALSE)),ISNA(VLOOKUP($K1976,'Prodcom codes'!$A:$A,1,FALSE)))</f>
        <v>1</v>
      </c>
      <c r="Q1976" s="19" t="b">
        <f t="shared" si="369"/>
        <v>0</v>
      </c>
      <c r="R1976" s="19" t="b">
        <f t="shared" si="370"/>
        <v>0</v>
      </c>
      <c r="S1976" s="19" t="b">
        <f t="shared" si="371"/>
        <v>0</v>
      </c>
      <c r="T1976" s="19" t="b">
        <f t="shared" si="372"/>
        <v>0</v>
      </c>
      <c r="U1976" s="19" t="b">
        <f t="shared" si="373"/>
        <v>0</v>
      </c>
    </row>
    <row r="1977" spans="8:21" x14ac:dyDescent="0.25">
      <c r="H1977" s="13" t="str">
        <f>_xlfn.IFNA(IF(B1977="GN",VLOOKUP($K1977,'GN codes'!$A:$E,3,FALSE),VLOOKUP($K1977,'Prodcom codes'!$A:$F,4,FALSE)),"")</f>
        <v/>
      </c>
      <c r="I1977" s="16" t="str">
        <f t="shared" si="362"/>
        <v/>
      </c>
      <c r="J1977" s="17" t="str">
        <f t="shared" si="363"/>
        <v/>
      </c>
      <c r="K1977" s="13" t="str">
        <f t="shared" si="364"/>
        <v/>
      </c>
      <c r="L1977" s="19" t="b">
        <f t="shared" si="365"/>
        <v>1</v>
      </c>
      <c r="M1977" s="19" t="b">
        <f t="shared" si="366"/>
        <v>1</v>
      </c>
      <c r="N1977" s="19" t="b">
        <f t="shared" si="367"/>
        <v>1</v>
      </c>
      <c r="O1977" s="19" t="b">
        <f t="shared" si="368"/>
        <v>0</v>
      </c>
      <c r="P1977" s="19" t="b">
        <f>IF(B1977="GN",ISNA(VLOOKUP($K1977,'GN codes'!$A:$A,1,FALSE)),ISNA(VLOOKUP($K1977,'Prodcom codes'!$A:$A,1,FALSE)))</f>
        <v>1</v>
      </c>
      <c r="Q1977" s="19" t="b">
        <f t="shared" si="369"/>
        <v>0</v>
      </c>
      <c r="R1977" s="19" t="b">
        <f t="shared" si="370"/>
        <v>0</v>
      </c>
      <c r="S1977" s="19" t="b">
        <f t="shared" si="371"/>
        <v>0</v>
      </c>
      <c r="T1977" s="19" t="b">
        <f t="shared" si="372"/>
        <v>0</v>
      </c>
      <c r="U1977" s="19" t="b">
        <f t="shared" si="373"/>
        <v>0</v>
      </c>
    </row>
    <row r="1978" spans="8:21" x14ac:dyDescent="0.25">
      <c r="H1978" s="13" t="str">
        <f>_xlfn.IFNA(IF(B1978="GN",VLOOKUP($K1978,'GN codes'!$A:$E,3,FALSE),VLOOKUP($K1978,'Prodcom codes'!$A:$F,4,FALSE)),"")</f>
        <v/>
      </c>
      <c r="I1978" s="16" t="str">
        <f t="shared" si="362"/>
        <v/>
      </c>
      <c r="J1978" s="17" t="str">
        <f t="shared" si="363"/>
        <v/>
      </c>
      <c r="K1978" s="13" t="str">
        <f t="shared" si="364"/>
        <v/>
      </c>
      <c r="L1978" s="19" t="b">
        <f t="shared" si="365"/>
        <v>1</v>
      </c>
      <c r="M1978" s="19" t="b">
        <f t="shared" si="366"/>
        <v>1</v>
      </c>
      <c r="N1978" s="19" t="b">
        <f t="shared" si="367"/>
        <v>1</v>
      </c>
      <c r="O1978" s="19" t="b">
        <f t="shared" si="368"/>
        <v>0</v>
      </c>
      <c r="P1978" s="19" t="b">
        <f>IF(B1978="GN",ISNA(VLOOKUP($K1978,'GN codes'!$A:$A,1,FALSE)),ISNA(VLOOKUP($K1978,'Prodcom codes'!$A:$A,1,FALSE)))</f>
        <v>1</v>
      </c>
      <c r="Q1978" s="19" t="b">
        <f t="shared" si="369"/>
        <v>0</v>
      </c>
      <c r="R1978" s="19" t="b">
        <f t="shared" si="370"/>
        <v>0</v>
      </c>
      <c r="S1978" s="19" t="b">
        <f t="shared" si="371"/>
        <v>0</v>
      </c>
      <c r="T1978" s="19" t="b">
        <f t="shared" si="372"/>
        <v>0</v>
      </c>
      <c r="U1978" s="19" t="b">
        <f t="shared" si="373"/>
        <v>0</v>
      </c>
    </row>
    <row r="1979" spans="8:21" x14ac:dyDescent="0.25">
      <c r="H1979" s="13" t="str">
        <f>_xlfn.IFNA(IF(B1979="GN",VLOOKUP($K1979,'GN codes'!$A:$E,3,FALSE),VLOOKUP($K1979,'Prodcom codes'!$A:$F,4,FALSE)),"")</f>
        <v/>
      </c>
      <c r="I1979" s="16" t="str">
        <f t="shared" si="362"/>
        <v/>
      </c>
      <c r="J1979" s="17" t="str">
        <f t="shared" si="363"/>
        <v/>
      </c>
      <c r="K1979" s="13" t="str">
        <f t="shared" si="364"/>
        <v/>
      </c>
      <c r="L1979" s="19" t="b">
        <f t="shared" si="365"/>
        <v>1</v>
      </c>
      <c r="M1979" s="19" t="b">
        <f t="shared" si="366"/>
        <v>1</v>
      </c>
      <c r="N1979" s="19" t="b">
        <f t="shared" si="367"/>
        <v>1</v>
      </c>
      <c r="O1979" s="19" t="b">
        <f t="shared" si="368"/>
        <v>0</v>
      </c>
      <c r="P1979" s="19" t="b">
        <f>IF(B1979="GN",ISNA(VLOOKUP($K1979,'GN codes'!$A:$A,1,FALSE)),ISNA(VLOOKUP($K1979,'Prodcom codes'!$A:$A,1,FALSE)))</f>
        <v>1</v>
      </c>
      <c r="Q1979" s="19" t="b">
        <f t="shared" si="369"/>
        <v>0</v>
      </c>
      <c r="R1979" s="19" t="b">
        <f t="shared" si="370"/>
        <v>0</v>
      </c>
      <c r="S1979" s="19" t="b">
        <f t="shared" si="371"/>
        <v>0</v>
      </c>
      <c r="T1979" s="19" t="b">
        <f t="shared" si="372"/>
        <v>0</v>
      </c>
      <c r="U1979" s="19" t="b">
        <f t="shared" si="373"/>
        <v>0</v>
      </c>
    </row>
    <row r="1980" spans="8:21" x14ac:dyDescent="0.25">
      <c r="H1980" s="13" t="str">
        <f>_xlfn.IFNA(IF(B1980="GN",VLOOKUP($K1980,'GN codes'!$A:$E,3,FALSE),VLOOKUP($K1980,'Prodcom codes'!$A:$F,4,FALSE)),"")</f>
        <v/>
      </c>
      <c r="I1980" s="16" t="str">
        <f t="shared" si="362"/>
        <v/>
      </c>
      <c r="J1980" s="17" t="str">
        <f t="shared" si="363"/>
        <v/>
      </c>
      <c r="K1980" s="13" t="str">
        <f t="shared" si="364"/>
        <v/>
      </c>
      <c r="L1980" s="19" t="b">
        <f t="shared" si="365"/>
        <v>1</v>
      </c>
      <c r="M1980" s="19" t="b">
        <f t="shared" si="366"/>
        <v>1</v>
      </c>
      <c r="N1980" s="19" t="b">
        <f t="shared" si="367"/>
        <v>1</v>
      </c>
      <c r="O1980" s="19" t="b">
        <f t="shared" si="368"/>
        <v>0</v>
      </c>
      <c r="P1980" s="19" t="b">
        <f>IF(B1980="GN",ISNA(VLOOKUP($K1980,'GN codes'!$A:$A,1,FALSE)),ISNA(VLOOKUP($K1980,'Prodcom codes'!$A:$A,1,FALSE)))</f>
        <v>1</v>
      </c>
      <c r="Q1980" s="19" t="b">
        <f t="shared" si="369"/>
        <v>0</v>
      </c>
      <c r="R1980" s="19" t="b">
        <f t="shared" si="370"/>
        <v>0</v>
      </c>
      <c r="S1980" s="19" t="b">
        <f t="shared" si="371"/>
        <v>0</v>
      </c>
      <c r="T1980" s="19" t="b">
        <f t="shared" si="372"/>
        <v>0</v>
      </c>
      <c r="U1980" s="19" t="b">
        <f t="shared" si="373"/>
        <v>0</v>
      </c>
    </row>
    <row r="1981" spans="8:21" x14ac:dyDescent="0.25">
      <c r="H1981" s="13" t="str">
        <f>_xlfn.IFNA(IF(B1981="GN",VLOOKUP($K1981,'GN codes'!$A:$E,3,FALSE),VLOOKUP($K1981,'Prodcom codes'!$A:$F,4,FALSE)),"")</f>
        <v/>
      </c>
      <c r="I1981" s="16" t="str">
        <f t="shared" si="362"/>
        <v/>
      </c>
      <c r="J1981" s="17" t="str">
        <f t="shared" si="363"/>
        <v/>
      </c>
      <c r="K1981" s="13" t="str">
        <f t="shared" si="364"/>
        <v/>
      </c>
      <c r="L1981" s="19" t="b">
        <f t="shared" si="365"/>
        <v>1</v>
      </c>
      <c r="M1981" s="19" t="b">
        <f t="shared" si="366"/>
        <v>1</v>
      </c>
      <c r="N1981" s="19" t="b">
        <f t="shared" si="367"/>
        <v>1</v>
      </c>
      <c r="O1981" s="19" t="b">
        <f t="shared" si="368"/>
        <v>0</v>
      </c>
      <c r="P1981" s="19" t="b">
        <f>IF(B1981="GN",ISNA(VLOOKUP($K1981,'GN codes'!$A:$A,1,FALSE)),ISNA(VLOOKUP($K1981,'Prodcom codes'!$A:$A,1,FALSE)))</f>
        <v>1</v>
      </c>
      <c r="Q1981" s="19" t="b">
        <f t="shared" si="369"/>
        <v>0</v>
      </c>
      <c r="R1981" s="19" t="b">
        <f t="shared" si="370"/>
        <v>0</v>
      </c>
      <c r="S1981" s="19" t="b">
        <f t="shared" si="371"/>
        <v>0</v>
      </c>
      <c r="T1981" s="19" t="b">
        <f t="shared" si="372"/>
        <v>0</v>
      </c>
      <c r="U1981" s="19" t="b">
        <f t="shared" si="373"/>
        <v>0</v>
      </c>
    </row>
    <row r="1982" spans="8:21" x14ac:dyDescent="0.25">
      <c r="H1982" s="13" t="str">
        <f>_xlfn.IFNA(IF(B1982="GN",VLOOKUP($K1982,'GN codes'!$A:$E,3,FALSE),VLOOKUP($K1982,'Prodcom codes'!$A:$F,4,FALSE)),"")</f>
        <v/>
      </c>
      <c r="I1982" s="16" t="str">
        <f t="shared" si="362"/>
        <v/>
      </c>
      <c r="J1982" s="17" t="str">
        <f t="shared" si="363"/>
        <v/>
      </c>
      <c r="K1982" s="13" t="str">
        <f t="shared" si="364"/>
        <v/>
      </c>
      <c r="L1982" s="19" t="b">
        <f t="shared" si="365"/>
        <v>1</v>
      </c>
      <c r="M1982" s="19" t="b">
        <f t="shared" si="366"/>
        <v>1</v>
      </c>
      <c r="N1982" s="19" t="b">
        <f t="shared" si="367"/>
        <v>1</v>
      </c>
      <c r="O1982" s="19" t="b">
        <f t="shared" si="368"/>
        <v>0</v>
      </c>
      <c r="P1982" s="19" t="b">
        <f>IF(B1982="GN",ISNA(VLOOKUP($K1982,'GN codes'!$A:$A,1,FALSE)),ISNA(VLOOKUP($K1982,'Prodcom codes'!$A:$A,1,FALSE)))</f>
        <v>1</v>
      </c>
      <c r="Q1982" s="19" t="b">
        <f t="shared" si="369"/>
        <v>0</v>
      </c>
      <c r="R1982" s="19" t="b">
        <f t="shared" si="370"/>
        <v>0</v>
      </c>
      <c r="S1982" s="19" t="b">
        <f t="shared" si="371"/>
        <v>0</v>
      </c>
      <c r="T1982" s="19" t="b">
        <f t="shared" si="372"/>
        <v>0</v>
      </c>
      <c r="U1982" s="19" t="b">
        <f t="shared" si="373"/>
        <v>0</v>
      </c>
    </row>
    <row r="1983" spans="8:21" x14ac:dyDescent="0.25">
      <c r="H1983" s="13" t="str">
        <f>_xlfn.IFNA(IF(B1983="GN",VLOOKUP($K1983,'GN codes'!$A:$E,3,FALSE),VLOOKUP($K1983,'Prodcom codes'!$A:$F,4,FALSE)),"")</f>
        <v/>
      </c>
      <c r="I1983" s="16" t="str">
        <f t="shared" si="362"/>
        <v/>
      </c>
      <c r="J1983" s="17" t="str">
        <f t="shared" si="363"/>
        <v/>
      </c>
      <c r="K1983" s="13" t="str">
        <f t="shared" si="364"/>
        <v/>
      </c>
      <c r="L1983" s="19" t="b">
        <f t="shared" si="365"/>
        <v>1</v>
      </c>
      <c r="M1983" s="19" t="b">
        <f t="shared" si="366"/>
        <v>1</v>
      </c>
      <c r="N1983" s="19" t="b">
        <f t="shared" si="367"/>
        <v>1</v>
      </c>
      <c r="O1983" s="19" t="b">
        <f t="shared" si="368"/>
        <v>0</v>
      </c>
      <c r="P1983" s="19" t="b">
        <f>IF(B1983="GN",ISNA(VLOOKUP($K1983,'GN codes'!$A:$A,1,FALSE)),ISNA(VLOOKUP($K1983,'Prodcom codes'!$A:$A,1,FALSE)))</f>
        <v>1</v>
      </c>
      <c r="Q1983" s="19" t="b">
        <f t="shared" si="369"/>
        <v>0</v>
      </c>
      <c r="R1983" s="19" t="b">
        <f t="shared" si="370"/>
        <v>0</v>
      </c>
      <c r="S1983" s="19" t="b">
        <f t="shared" si="371"/>
        <v>0</v>
      </c>
      <c r="T1983" s="19" t="b">
        <f t="shared" si="372"/>
        <v>0</v>
      </c>
      <c r="U1983" s="19" t="b">
        <f t="shared" si="373"/>
        <v>0</v>
      </c>
    </row>
    <row r="1984" spans="8:21" x14ac:dyDescent="0.25">
      <c r="H1984" s="13" t="str">
        <f>_xlfn.IFNA(IF(B1984="GN",VLOOKUP($K1984,'GN codes'!$A:$E,3,FALSE),VLOOKUP($K1984,'Prodcom codes'!$A:$F,4,FALSE)),"")</f>
        <v/>
      </c>
      <c r="I1984" s="16" t="str">
        <f t="shared" si="362"/>
        <v/>
      </c>
      <c r="J1984" s="17" t="str">
        <f t="shared" si="363"/>
        <v/>
      </c>
      <c r="K1984" s="13" t="str">
        <f t="shared" si="364"/>
        <v/>
      </c>
      <c r="L1984" s="19" t="b">
        <f t="shared" si="365"/>
        <v>1</v>
      </c>
      <c r="M1984" s="19" t="b">
        <f t="shared" si="366"/>
        <v>1</v>
      </c>
      <c r="N1984" s="19" t="b">
        <f t="shared" si="367"/>
        <v>1</v>
      </c>
      <c r="O1984" s="19" t="b">
        <f t="shared" si="368"/>
        <v>0</v>
      </c>
      <c r="P1984" s="19" t="b">
        <f>IF(B1984="GN",ISNA(VLOOKUP($K1984,'GN codes'!$A:$A,1,FALSE)),ISNA(VLOOKUP($K1984,'Prodcom codes'!$A:$A,1,FALSE)))</f>
        <v>1</v>
      </c>
      <c r="Q1984" s="19" t="b">
        <f t="shared" si="369"/>
        <v>0</v>
      </c>
      <c r="R1984" s="19" t="b">
        <f t="shared" si="370"/>
        <v>0</v>
      </c>
      <c r="S1984" s="19" t="b">
        <f t="shared" si="371"/>
        <v>0</v>
      </c>
      <c r="T1984" s="19" t="b">
        <f t="shared" si="372"/>
        <v>0</v>
      </c>
      <c r="U1984" s="19" t="b">
        <f t="shared" si="373"/>
        <v>0</v>
      </c>
    </row>
    <row r="1985" spans="8:21" x14ac:dyDescent="0.25">
      <c r="H1985" s="13" t="str">
        <f>_xlfn.IFNA(IF(B1985="GN",VLOOKUP($K1985,'GN codes'!$A:$E,3,FALSE),VLOOKUP($K1985,'Prodcom codes'!$A:$F,4,FALSE)),"")</f>
        <v/>
      </c>
      <c r="I1985" s="16" t="str">
        <f t="shared" si="362"/>
        <v/>
      </c>
      <c r="J1985" s="17" t="str">
        <f t="shared" si="363"/>
        <v/>
      </c>
      <c r="K1985" s="13" t="str">
        <f t="shared" si="364"/>
        <v/>
      </c>
      <c r="L1985" s="19" t="b">
        <f t="shared" si="365"/>
        <v>1</v>
      </c>
      <c r="M1985" s="19" t="b">
        <f t="shared" si="366"/>
        <v>1</v>
      </c>
      <c r="N1985" s="19" t="b">
        <f t="shared" si="367"/>
        <v>1</v>
      </c>
      <c r="O1985" s="19" t="b">
        <f t="shared" si="368"/>
        <v>0</v>
      </c>
      <c r="P1985" s="19" t="b">
        <f>IF(B1985="GN",ISNA(VLOOKUP($K1985,'GN codes'!$A:$A,1,FALSE)),ISNA(VLOOKUP($K1985,'Prodcom codes'!$A:$A,1,FALSE)))</f>
        <v>1</v>
      </c>
      <c r="Q1985" s="19" t="b">
        <f t="shared" si="369"/>
        <v>0</v>
      </c>
      <c r="R1985" s="19" t="b">
        <f t="shared" si="370"/>
        <v>0</v>
      </c>
      <c r="S1985" s="19" t="b">
        <f t="shared" si="371"/>
        <v>0</v>
      </c>
      <c r="T1985" s="19" t="b">
        <f t="shared" si="372"/>
        <v>0</v>
      </c>
      <c r="U1985" s="19" t="b">
        <f t="shared" si="373"/>
        <v>0</v>
      </c>
    </row>
    <row r="1986" spans="8:21" x14ac:dyDescent="0.25">
      <c r="H1986" s="13" t="str">
        <f>_xlfn.IFNA(IF(B1986="GN",VLOOKUP($K1986,'GN codes'!$A:$E,3,FALSE),VLOOKUP($K1986,'Prodcom codes'!$A:$F,4,FALSE)),"")</f>
        <v/>
      </c>
      <c r="I1986" s="16" t="str">
        <f t="shared" si="362"/>
        <v/>
      </c>
      <c r="J1986" s="17" t="str">
        <f t="shared" si="363"/>
        <v/>
      </c>
      <c r="K1986" s="13" t="str">
        <f t="shared" si="364"/>
        <v/>
      </c>
      <c r="L1986" s="19" t="b">
        <f t="shared" si="365"/>
        <v>1</v>
      </c>
      <c r="M1986" s="19" t="b">
        <f t="shared" si="366"/>
        <v>1</v>
      </c>
      <c r="N1986" s="19" t="b">
        <f t="shared" si="367"/>
        <v>1</v>
      </c>
      <c r="O1986" s="19" t="b">
        <f t="shared" si="368"/>
        <v>0</v>
      </c>
      <c r="P1986" s="19" t="b">
        <f>IF(B1986="GN",ISNA(VLOOKUP($K1986,'GN codes'!$A:$A,1,FALSE)),ISNA(VLOOKUP($K1986,'Prodcom codes'!$A:$A,1,FALSE)))</f>
        <v>1</v>
      </c>
      <c r="Q1986" s="19" t="b">
        <f t="shared" si="369"/>
        <v>0</v>
      </c>
      <c r="R1986" s="19" t="b">
        <f t="shared" si="370"/>
        <v>0</v>
      </c>
      <c r="S1986" s="19" t="b">
        <f t="shared" si="371"/>
        <v>0</v>
      </c>
      <c r="T1986" s="19" t="b">
        <f t="shared" si="372"/>
        <v>0</v>
      </c>
      <c r="U1986" s="19" t="b">
        <f t="shared" si="373"/>
        <v>0</v>
      </c>
    </row>
    <row r="1987" spans="8:21" x14ac:dyDescent="0.25">
      <c r="H1987" s="13" t="str">
        <f>_xlfn.IFNA(IF(B1987="GN",VLOOKUP($K1987,'GN codes'!$A:$E,3,FALSE),VLOOKUP($K1987,'Prodcom codes'!$A:$F,4,FALSE)),"")</f>
        <v/>
      </c>
      <c r="I1987" s="16" t="str">
        <f t="shared" ref="I1987:I2050" si="374">IF(L1987,"",IF(OR(M1987:U1987),"O","P"))</f>
        <v/>
      </c>
      <c r="J1987" s="17" t="str">
        <f t="shared" ref="J1987:J2050" si="375">IF(L1987,"",IF(M1987,M$1,IF(N1987,N$1,IF(O1987,O$1,IF(P1987,P$1,IF(Q1987,Q$1,IF(R1987,R$1,IF(S1987,S$1,IF(T1987,T$1,IF(U1987,U$1,""))))))))))</f>
        <v/>
      </c>
      <c r="K1987" s="13" t="str">
        <f t="shared" ref="K1987:K2050" si="376">IF(LEN(SUBSTITUTE($A1987,".",""))&gt;8,LEFT(SUBSTITUTE($A1987,".",""),8),TEXT(SUBSTITUTE($A1987,".",""),"00000000"))</f>
        <v/>
      </c>
      <c r="L1987" s="19" t="b">
        <f t="shared" ref="L1987:L2050" si="377">SUMPRODUCT(-($A1987:$G1987&lt;&gt;""))=0</f>
        <v>1</v>
      </c>
      <c r="M1987" s="19" t="b">
        <f t="shared" ref="M1987:M2050" si="378">IF(AND(H1987&lt;&gt;"",H1987&lt;&gt;"n.v.t"),OR(SUMPRODUCT(-($A1987:$C1987&lt;&gt;""))&gt;-3,SUMPRODUCT(-($D1987:$E1987&lt;&gt;""))&gt;-2),OR(SUMPRODUCT(-($A1987:$C1987&lt;&gt;""))&gt;-3,$D1987=""))</f>
        <v>1</v>
      </c>
      <c r="N1987" s="19" t="b">
        <f t="shared" ref="N1987:N2050" si="379">AND(B1987&lt;&gt;"GN",B1987&lt;&gt;"Prodcom")</f>
        <v>1</v>
      </c>
      <c r="O1987" s="19" t="b">
        <f t="shared" ref="O1987:O2050" si="380">AND(C1987&lt;&gt;0,C1987&lt;&gt;1)</f>
        <v>0</v>
      </c>
      <c r="P1987" s="19" t="b">
        <f>IF(B1987="GN",ISNA(VLOOKUP($K1987,'GN codes'!$A:$A,1,FALSE)),ISNA(VLOOKUP($K1987,'Prodcom codes'!$A:$A,1,FALSE)))</f>
        <v>1</v>
      </c>
      <c r="Q1987" s="19" t="b">
        <f t="shared" ref="Q1987:Q2050" si="381">IF(OR(ISBLANK($D1987),AND(ISNUMBER($D1987),$D1987&gt;=0,$D1987&lt;=50000000)),FALSE,TRUE)</f>
        <v>0</v>
      </c>
      <c r="R1987" s="19" t="b">
        <f t="shared" ref="R1987:R2050" si="382">IF(OR(ISBLANK($E1987),AND(ISNUMBER($E1987),$E1987&gt;=0,$E1987&lt;=50000000)),FALSE,TRUE)</f>
        <v>0</v>
      </c>
      <c r="S1987" s="19" t="b">
        <f t="shared" ref="S1987:S2050" si="383">IF(OR(ISBLANK($F1987),AND(ISNUMBER($F1987),$F1987&gt;=0,$F1987&lt;=50000000)),FALSE,TRUE)</f>
        <v>0</v>
      </c>
      <c r="T1987" s="19" t="b">
        <f t="shared" ref="T1987:T2050" si="384">IF(OR(ISBLANK($G1987),AND(ISNUMBER($G1987),$G1987&gt;=0,$G1987&lt;=50000000)),FALSE,TRUE)</f>
        <v>0</v>
      </c>
      <c r="U1987" s="19" t="b">
        <f t="shared" ref="U1987:U2050" si="385">AND(SUMPRODUCT(-($F1987:$G1987&lt;&gt;""))&gt;-2,OR(LEFT($K1987,4)="1051",LEFT($K1987,3)="040"))</f>
        <v>0</v>
      </c>
    </row>
    <row r="1988" spans="8:21" x14ac:dyDescent="0.25">
      <c r="H1988" s="13" t="str">
        <f>_xlfn.IFNA(IF(B1988="GN",VLOOKUP($K1988,'GN codes'!$A:$E,3,FALSE),VLOOKUP($K1988,'Prodcom codes'!$A:$F,4,FALSE)),"")</f>
        <v/>
      </c>
      <c r="I1988" s="16" t="str">
        <f t="shared" si="374"/>
        <v/>
      </c>
      <c r="J1988" s="17" t="str">
        <f t="shared" si="375"/>
        <v/>
      </c>
      <c r="K1988" s="13" t="str">
        <f t="shared" si="376"/>
        <v/>
      </c>
      <c r="L1988" s="19" t="b">
        <f t="shared" si="377"/>
        <v>1</v>
      </c>
      <c r="M1988" s="19" t="b">
        <f t="shared" si="378"/>
        <v>1</v>
      </c>
      <c r="N1988" s="19" t="b">
        <f t="shared" si="379"/>
        <v>1</v>
      </c>
      <c r="O1988" s="19" t="b">
        <f t="shared" si="380"/>
        <v>0</v>
      </c>
      <c r="P1988" s="19" t="b">
        <f>IF(B1988="GN",ISNA(VLOOKUP($K1988,'GN codes'!$A:$A,1,FALSE)),ISNA(VLOOKUP($K1988,'Prodcom codes'!$A:$A,1,FALSE)))</f>
        <v>1</v>
      </c>
      <c r="Q1988" s="19" t="b">
        <f t="shared" si="381"/>
        <v>0</v>
      </c>
      <c r="R1988" s="19" t="b">
        <f t="shared" si="382"/>
        <v>0</v>
      </c>
      <c r="S1988" s="19" t="b">
        <f t="shared" si="383"/>
        <v>0</v>
      </c>
      <c r="T1988" s="19" t="b">
        <f t="shared" si="384"/>
        <v>0</v>
      </c>
      <c r="U1988" s="19" t="b">
        <f t="shared" si="385"/>
        <v>0</v>
      </c>
    </row>
    <row r="1989" spans="8:21" x14ac:dyDescent="0.25">
      <c r="H1989" s="13" t="str">
        <f>_xlfn.IFNA(IF(B1989="GN",VLOOKUP($K1989,'GN codes'!$A:$E,3,FALSE),VLOOKUP($K1989,'Prodcom codes'!$A:$F,4,FALSE)),"")</f>
        <v/>
      </c>
      <c r="I1989" s="16" t="str">
        <f t="shared" si="374"/>
        <v/>
      </c>
      <c r="J1989" s="17" t="str">
        <f t="shared" si="375"/>
        <v/>
      </c>
      <c r="K1989" s="13" t="str">
        <f t="shared" si="376"/>
        <v/>
      </c>
      <c r="L1989" s="19" t="b">
        <f t="shared" si="377"/>
        <v>1</v>
      </c>
      <c r="M1989" s="19" t="b">
        <f t="shared" si="378"/>
        <v>1</v>
      </c>
      <c r="N1989" s="19" t="b">
        <f t="shared" si="379"/>
        <v>1</v>
      </c>
      <c r="O1989" s="19" t="b">
        <f t="shared" si="380"/>
        <v>0</v>
      </c>
      <c r="P1989" s="19" t="b">
        <f>IF(B1989="GN",ISNA(VLOOKUP($K1989,'GN codes'!$A:$A,1,FALSE)),ISNA(VLOOKUP($K1989,'Prodcom codes'!$A:$A,1,FALSE)))</f>
        <v>1</v>
      </c>
      <c r="Q1989" s="19" t="b">
        <f t="shared" si="381"/>
        <v>0</v>
      </c>
      <c r="R1989" s="19" t="b">
        <f t="shared" si="382"/>
        <v>0</v>
      </c>
      <c r="S1989" s="19" t="b">
        <f t="shared" si="383"/>
        <v>0</v>
      </c>
      <c r="T1989" s="19" t="b">
        <f t="shared" si="384"/>
        <v>0</v>
      </c>
      <c r="U1989" s="19" t="b">
        <f t="shared" si="385"/>
        <v>0</v>
      </c>
    </row>
    <row r="1990" spans="8:21" x14ac:dyDescent="0.25">
      <c r="H1990" s="13" t="str">
        <f>_xlfn.IFNA(IF(B1990="GN",VLOOKUP($K1990,'GN codes'!$A:$E,3,FALSE),VLOOKUP($K1990,'Prodcom codes'!$A:$F,4,FALSE)),"")</f>
        <v/>
      </c>
      <c r="I1990" s="16" t="str">
        <f t="shared" si="374"/>
        <v/>
      </c>
      <c r="J1990" s="17" t="str">
        <f t="shared" si="375"/>
        <v/>
      </c>
      <c r="K1990" s="13" t="str">
        <f t="shared" si="376"/>
        <v/>
      </c>
      <c r="L1990" s="19" t="b">
        <f t="shared" si="377"/>
        <v>1</v>
      </c>
      <c r="M1990" s="19" t="b">
        <f t="shared" si="378"/>
        <v>1</v>
      </c>
      <c r="N1990" s="19" t="b">
        <f t="shared" si="379"/>
        <v>1</v>
      </c>
      <c r="O1990" s="19" t="b">
        <f t="shared" si="380"/>
        <v>0</v>
      </c>
      <c r="P1990" s="19" t="b">
        <f>IF(B1990="GN",ISNA(VLOOKUP($K1990,'GN codes'!$A:$A,1,FALSE)),ISNA(VLOOKUP($K1990,'Prodcom codes'!$A:$A,1,FALSE)))</f>
        <v>1</v>
      </c>
      <c r="Q1990" s="19" t="b">
        <f t="shared" si="381"/>
        <v>0</v>
      </c>
      <c r="R1990" s="19" t="b">
        <f t="shared" si="382"/>
        <v>0</v>
      </c>
      <c r="S1990" s="19" t="b">
        <f t="shared" si="383"/>
        <v>0</v>
      </c>
      <c r="T1990" s="19" t="b">
        <f t="shared" si="384"/>
        <v>0</v>
      </c>
      <c r="U1990" s="19" t="b">
        <f t="shared" si="385"/>
        <v>0</v>
      </c>
    </row>
    <row r="1991" spans="8:21" x14ac:dyDescent="0.25">
      <c r="H1991" s="13" t="str">
        <f>_xlfn.IFNA(IF(B1991="GN",VLOOKUP($K1991,'GN codes'!$A:$E,3,FALSE),VLOOKUP($K1991,'Prodcom codes'!$A:$F,4,FALSE)),"")</f>
        <v/>
      </c>
      <c r="I1991" s="16" t="str">
        <f t="shared" si="374"/>
        <v/>
      </c>
      <c r="J1991" s="17" t="str">
        <f t="shared" si="375"/>
        <v/>
      </c>
      <c r="K1991" s="13" t="str">
        <f t="shared" si="376"/>
        <v/>
      </c>
      <c r="L1991" s="19" t="b">
        <f t="shared" si="377"/>
        <v>1</v>
      </c>
      <c r="M1991" s="19" t="b">
        <f t="shared" si="378"/>
        <v>1</v>
      </c>
      <c r="N1991" s="19" t="b">
        <f t="shared" si="379"/>
        <v>1</v>
      </c>
      <c r="O1991" s="19" t="b">
        <f t="shared" si="380"/>
        <v>0</v>
      </c>
      <c r="P1991" s="19" t="b">
        <f>IF(B1991="GN",ISNA(VLOOKUP($K1991,'GN codes'!$A:$A,1,FALSE)),ISNA(VLOOKUP($K1991,'Prodcom codes'!$A:$A,1,FALSE)))</f>
        <v>1</v>
      </c>
      <c r="Q1991" s="19" t="b">
        <f t="shared" si="381"/>
        <v>0</v>
      </c>
      <c r="R1991" s="19" t="b">
        <f t="shared" si="382"/>
        <v>0</v>
      </c>
      <c r="S1991" s="19" t="b">
        <f t="shared" si="383"/>
        <v>0</v>
      </c>
      <c r="T1991" s="19" t="b">
        <f t="shared" si="384"/>
        <v>0</v>
      </c>
      <c r="U1991" s="19" t="b">
        <f t="shared" si="385"/>
        <v>0</v>
      </c>
    </row>
    <row r="1992" spans="8:21" x14ac:dyDescent="0.25">
      <c r="H1992" s="13" t="str">
        <f>_xlfn.IFNA(IF(B1992="GN",VLOOKUP($K1992,'GN codes'!$A:$E,3,FALSE),VLOOKUP($K1992,'Prodcom codes'!$A:$F,4,FALSE)),"")</f>
        <v/>
      </c>
      <c r="I1992" s="16" t="str">
        <f t="shared" si="374"/>
        <v/>
      </c>
      <c r="J1992" s="17" t="str">
        <f t="shared" si="375"/>
        <v/>
      </c>
      <c r="K1992" s="13" t="str">
        <f t="shared" si="376"/>
        <v/>
      </c>
      <c r="L1992" s="19" t="b">
        <f t="shared" si="377"/>
        <v>1</v>
      </c>
      <c r="M1992" s="19" t="b">
        <f t="shared" si="378"/>
        <v>1</v>
      </c>
      <c r="N1992" s="19" t="b">
        <f t="shared" si="379"/>
        <v>1</v>
      </c>
      <c r="O1992" s="19" t="b">
        <f t="shared" si="380"/>
        <v>0</v>
      </c>
      <c r="P1992" s="19" t="b">
        <f>IF(B1992="GN",ISNA(VLOOKUP($K1992,'GN codes'!$A:$A,1,FALSE)),ISNA(VLOOKUP($K1992,'Prodcom codes'!$A:$A,1,FALSE)))</f>
        <v>1</v>
      </c>
      <c r="Q1992" s="19" t="b">
        <f t="shared" si="381"/>
        <v>0</v>
      </c>
      <c r="R1992" s="19" t="b">
        <f t="shared" si="382"/>
        <v>0</v>
      </c>
      <c r="S1992" s="19" t="b">
        <f t="shared" si="383"/>
        <v>0</v>
      </c>
      <c r="T1992" s="19" t="b">
        <f t="shared" si="384"/>
        <v>0</v>
      </c>
      <c r="U1992" s="19" t="b">
        <f t="shared" si="385"/>
        <v>0</v>
      </c>
    </row>
    <row r="1993" spans="8:21" x14ac:dyDescent="0.25">
      <c r="H1993" s="13" t="str">
        <f>_xlfn.IFNA(IF(B1993="GN",VLOOKUP($K1993,'GN codes'!$A:$E,3,FALSE),VLOOKUP($K1993,'Prodcom codes'!$A:$F,4,FALSE)),"")</f>
        <v/>
      </c>
      <c r="I1993" s="16" t="str">
        <f t="shared" si="374"/>
        <v/>
      </c>
      <c r="J1993" s="17" t="str">
        <f t="shared" si="375"/>
        <v/>
      </c>
      <c r="K1993" s="13" t="str">
        <f t="shared" si="376"/>
        <v/>
      </c>
      <c r="L1993" s="19" t="b">
        <f t="shared" si="377"/>
        <v>1</v>
      </c>
      <c r="M1993" s="19" t="b">
        <f t="shared" si="378"/>
        <v>1</v>
      </c>
      <c r="N1993" s="19" t="b">
        <f t="shared" si="379"/>
        <v>1</v>
      </c>
      <c r="O1993" s="19" t="b">
        <f t="shared" si="380"/>
        <v>0</v>
      </c>
      <c r="P1993" s="19" t="b">
        <f>IF(B1993="GN",ISNA(VLOOKUP($K1993,'GN codes'!$A:$A,1,FALSE)),ISNA(VLOOKUP($K1993,'Prodcom codes'!$A:$A,1,FALSE)))</f>
        <v>1</v>
      </c>
      <c r="Q1993" s="19" t="b">
        <f t="shared" si="381"/>
        <v>0</v>
      </c>
      <c r="R1993" s="19" t="b">
        <f t="shared" si="382"/>
        <v>0</v>
      </c>
      <c r="S1993" s="19" t="b">
        <f t="shared" si="383"/>
        <v>0</v>
      </c>
      <c r="T1993" s="19" t="b">
        <f t="shared" si="384"/>
        <v>0</v>
      </c>
      <c r="U1993" s="19" t="b">
        <f t="shared" si="385"/>
        <v>0</v>
      </c>
    </row>
    <row r="1994" spans="8:21" x14ac:dyDescent="0.25">
      <c r="H1994" s="13" t="str">
        <f>_xlfn.IFNA(IF(B1994="GN",VLOOKUP($K1994,'GN codes'!$A:$E,3,FALSE),VLOOKUP($K1994,'Prodcom codes'!$A:$F,4,FALSE)),"")</f>
        <v/>
      </c>
      <c r="I1994" s="16" t="str">
        <f t="shared" si="374"/>
        <v/>
      </c>
      <c r="J1994" s="17" t="str">
        <f t="shared" si="375"/>
        <v/>
      </c>
      <c r="K1994" s="13" t="str">
        <f t="shared" si="376"/>
        <v/>
      </c>
      <c r="L1994" s="19" t="b">
        <f t="shared" si="377"/>
        <v>1</v>
      </c>
      <c r="M1994" s="19" t="b">
        <f t="shared" si="378"/>
        <v>1</v>
      </c>
      <c r="N1994" s="19" t="b">
        <f t="shared" si="379"/>
        <v>1</v>
      </c>
      <c r="O1994" s="19" t="b">
        <f t="shared" si="380"/>
        <v>0</v>
      </c>
      <c r="P1994" s="19" t="b">
        <f>IF(B1994="GN",ISNA(VLOOKUP($K1994,'GN codes'!$A:$A,1,FALSE)),ISNA(VLOOKUP($K1994,'Prodcom codes'!$A:$A,1,FALSE)))</f>
        <v>1</v>
      </c>
      <c r="Q1994" s="19" t="b">
        <f t="shared" si="381"/>
        <v>0</v>
      </c>
      <c r="R1994" s="19" t="b">
        <f t="shared" si="382"/>
        <v>0</v>
      </c>
      <c r="S1994" s="19" t="b">
        <f t="shared" si="383"/>
        <v>0</v>
      </c>
      <c r="T1994" s="19" t="b">
        <f t="shared" si="384"/>
        <v>0</v>
      </c>
      <c r="U1994" s="19" t="b">
        <f t="shared" si="385"/>
        <v>0</v>
      </c>
    </row>
    <row r="1995" spans="8:21" x14ac:dyDescent="0.25">
      <c r="H1995" s="13" t="str">
        <f>_xlfn.IFNA(IF(B1995="GN",VLOOKUP($K1995,'GN codes'!$A:$E,3,FALSE),VLOOKUP($K1995,'Prodcom codes'!$A:$F,4,FALSE)),"")</f>
        <v/>
      </c>
      <c r="I1995" s="16" t="str">
        <f t="shared" si="374"/>
        <v/>
      </c>
      <c r="J1995" s="17" t="str">
        <f t="shared" si="375"/>
        <v/>
      </c>
      <c r="K1995" s="13" t="str">
        <f t="shared" si="376"/>
        <v/>
      </c>
      <c r="L1995" s="19" t="b">
        <f t="shared" si="377"/>
        <v>1</v>
      </c>
      <c r="M1995" s="19" t="b">
        <f t="shared" si="378"/>
        <v>1</v>
      </c>
      <c r="N1995" s="19" t="b">
        <f t="shared" si="379"/>
        <v>1</v>
      </c>
      <c r="O1995" s="19" t="b">
        <f t="shared" si="380"/>
        <v>0</v>
      </c>
      <c r="P1995" s="19" t="b">
        <f>IF(B1995="GN",ISNA(VLOOKUP($K1995,'GN codes'!$A:$A,1,FALSE)),ISNA(VLOOKUP($K1995,'Prodcom codes'!$A:$A,1,FALSE)))</f>
        <v>1</v>
      </c>
      <c r="Q1995" s="19" t="b">
        <f t="shared" si="381"/>
        <v>0</v>
      </c>
      <c r="R1995" s="19" t="b">
        <f t="shared" si="382"/>
        <v>0</v>
      </c>
      <c r="S1995" s="19" t="b">
        <f t="shared" si="383"/>
        <v>0</v>
      </c>
      <c r="T1995" s="19" t="b">
        <f t="shared" si="384"/>
        <v>0</v>
      </c>
      <c r="U1995" s="19" t="b">
        <f t="shared" si="385"/>
        <v>0</v>
      </c>
    </row>
    <row r="1996" spans="8:21" x14ac:dyDescent="0.25">
      <c r="H1996" s="13" t="str">
        <f>_xlfn.IFNA(IF(B1996="GN",VLOOKUP($K1996,'GN codes'!$A:$E,3,FALSE),VLOOKUP($K1996,'Prodcom codes'!$A:$F,4,FALSE)),"")</f>
        <v/>
      </c>
      <c r="I1996" s="16" t="str">
        <f t="shared" si="374"/>
        <v/>
      </c>
      <c r="J1996" s="17" t="str">
        <f t="shared" si="375"/>
        <v/>
      </c>
      <c r="K1996" s="13" t="str">
        <f t="shared" si="376"/>
        <v/>
      </c>
      <c r="L1996" s="19" t="b">
        <f t="shared" si="377"/>
        <v>1</v>
      </c>
      <c r="M1996" s="19" t="b">
        <f t="shared" si="378"/>
        <v>1</v>
      </c>
      <c r="N1996" s="19" t="b">
        <f t="shared" si="379"/>
        <v>1</v>
      </c>
      <c r="O1996" s="19" t="b">
        <f t="shared" si="380"/>
        <v>0</v>
      </c>
      <c r="P1996" s="19" t="b">
        <f>IF(B1996="GN",ISNA(VLOOKUP($K1996,'GN codes'!$A:$A,1,FALSE)),ISNA(VLOOKUP($K1996,'Prodcom codes'!$A:$A,1,FALSE)))</f>
        <v>1</v>
      </c>
      <c r="Q1996" s="19" t="b">
        <f t="shared" si="381"/>
        <v>0</v>
      </c>
      <c r="R1996" s="19" t="b">
        <f t="shared" si="382"/>
        <v>0</v>
      </c>
      <c r="S1996" s="19" t="b">
        <f t="shared" si="383"/>
        <v>0</v>
      </c>
      <c r="T1996" s="19" t="b">
        <f t="shared" si="384"/>
        <v>0</v>
      </c>
      <c r="U1996" s="19" t="b">
        <f t="shared" si="385"/>
        <v>0</v>
      </c>
    </row>
    <row r="1997" spans="8:21" x14ac:dyDescent="0.25">
      <c r="H1997" s="13" t="str">
        <f>_xlfn.IFNA(IF(B1997="GN",VLOOKUP($K1997,'GN codes'!$A:$E,3,FALSE),VLOOKUP($K1997,'Prodcom codes'!$A:$F,4,FALSE)),"")</f>
        <v/>
      </c>
      <c r="I1997" s="16" t="str">
        <f t="shared" si="374"/>
        <v/>
      </c>
      <c r="J1997" s="17" t="str">
        <f t="shared" si="375"/>
        <v/>
      </c>
      <c r="K1997" s="13" t="str">
        <f t="shared" si="376"/>
        <v/>
      </c>
      <c r="L1997" s="19" t="b">
        <f t="shared" si="377"/>
        <v>1</v>
      </c>
      <c r="M1997" s="19" t="b">
        <f t="shared" si="378"/>
        <v>1</v>
      </c>
      <c r="N1997" s="19" t="b">
        <f t="shared" si="379"/>
        <v>1</v>
      </c>
      <c r="O1997" s="19" t="b">
        <f t="shared" si="380"/>
        <v>0</v>
      </c>
      <c r="P1997" s="19" t="b">
        <f>IF(B1997="GN",ISNA(VLOOKUP($K1997,'GN codes'!$A:$A,1,FALSE)),ISNA(VLOOKUP($K1997,'Prodcom codes'!$A:$A,1,FALSE)))</f>
        <v>1</v>
      </c>
      <c r="Q1997" s="19" t="b">
        <f t="shared" si="381"/>
        <v>0</v>
      </c>
      <c r="R1997" s="19" t="b">
        <f t="shared" si="382"/>
        <v>0</v>
      </c>
      <c r="S1997" s="19" t="b">
        <f t="shared" si="383"/>
        <v>0</v>
      </c>
      <c r="T1997" s="19" t="b">
        <f t="shared" si="384"/>
        <v>0</v>
      </c>
      <c r="U1997" s="19" t="b">
        <f t="shared" si="385"/>
        <v>0</v>
      </c>
    </row>
    <row r="1998" spans="8:21" x14ac:dyDescent="0.25">
      <c r="H1998" s="13" t="str">
        <f>_xlfn.IFNA(IF(B1998="GN",VLOOKUP($K1998,'GN codes'!$A:$E,3,FALSE),VLOOKUP($K1998,'Prodcom codes'!$A:$F,4,FALSE)),"")</f>
        <v/>
      </c>
      <c r="I1998" s="16" t="str">
        <f t="shared" si="374"/>
        <v/>
      </c>
      <c r="J1998" s="17" t="str">
        <f t="shared" si="375"/>
        <v/>
      </c>
      <c r="K1998" s="13" t="str">
        <f t="shared" si="376"/>
        <v/>
      </c>
      <c r="L1998" s="19" t="b">
        <f t="shared" si="377"/>
        <v>1</v>
      </c>
      <c r="M1998" s="19" t="b">
        <f t="shared" si="378"/>
        <v>1</v>
      </c>
      <c r="N1998" s="19" t="b">
        <f t="shared" si="379"/>
        <v>1</v>
      </c>
      <c r="O1998" s="19" t="b">
        <f t="shared" si="380"/>
        <v>0</v>
      </c>
      <c r="P1998" s="19" t="b">
        <f>IF(B1998="GN",ISNA(VLOOKUP($K1998,'GN codes'!$A:$A,1,FALSE)),ISNA(VLOOKUP($K1998,'Prodcom codes'!$A:$A,1,FALSE)))</f>
        <v>1</v>
      </c>
      <c r="Q1998" s="19" t="b">
        <f t="shared" si="381"/>
        <v>0</v>
      </c>
      <c r="R1998" s="19" t="b">
        <f t="shared" si="382"/>
        <v>0</v>
      </c>
      <c r="S1998" s="19" t="b">
        <f t="shared" si="383"/>
        <v>0</v>
      </c>
      <c r="T1998" s="19" t="b">
        <f t="shared" si="384"/>
        <v>0</v>
      </c>
      <c r="U1998" s="19" t="b">
        <f t="shared" si="385"/>
        <v>0</v>
      </c>
    </row>
    <row r="1999" spans="8:21" x14ac:dyDescent="0.25">
      <c r="H1999" s="13" t="str">
        <f>_xlfn.IFNA(IF(B1999="GN",VLOOKUP($K1999,'GN codes'!$A:$E,3,FALSE),VLOOKUP($K1999,'Prodcom codes'!$A:$F,4,FALSE)),"")</f>
        <v/>
      </c>
      <c r="I1999" s="16" t="str">
        <f t="shared" si="374"/>
        <v/>
      </c>
      <c r="J1999" s="17" t="str">
        <f t="shared" si="375"/>
        <v/>
      </c>
      <c r="K1999" s="13" t="str">
        <f t="shared" si="376"/>
        <v/>
      </c>
      <c r="L1999" s="19" t="b">
        <f t="shared" si="377"/>
        <v>1</v>
      </c>
      <c r="M1999" s="19" t="b">
        <f t="shared" si="378"/>
        <v>1</v>
      </c>
      <c r="N1999" s="19" t="b">
        <f t="shared" si="379"/>
        <v>1</v>
      </c>
      <c r="O1999" s="19" t="b">
        <f t="shared" si="380"/>
        <v>0</v>
      </c>
      <c r="P1999" s="19" t="b">
        <f>IF(B1999="GN",ISNA(VLOOKUP($K1999,'GN codes'!$A:$A,1,FALSE)),ISNA(VLOOKUP($K1999,'Prodcom codes'!$A:$A,1,FALSE)))</f>
        <v>1</v>
      </c>
      <c r="Q1999" s="19" t="b">
        <f t="shared" si="381"/>
        <v>0</v>
      </c>
      <c r="R1999" s="19" t="b">
        <f t="shared" si="382"/>
        <v>0</v>
      </c>
      <c r="S1999" s="19" t="b">
        <f t="shared" si="383"/>
        <v>0</v>
      </c>
      <c r="T1999" s="19" t="b">
        <f t="shared" si="384"/>
        <v>0</v>
      </c>
      <c r="U1999" s="19" t="b">
        <f t="shared" si="385"/>
        <v>0</v>
      </c>
    </row>
    <row r="2000" spans="8:21" x14ac:dyDescent="0.25">
      <c r="H2000" s="13" t="str">
        <f>_xlfn.IFNA(IF(B2000="GN",VLOOKUP($K2000,'GN codes'!$A:$E,3,FALSE),VLOOKUP($K2000,'Prodcom codes'!$A:$F,4,FALSE)),"")</f>
        <v/>
      </c>
      <c r="I2000" s="16" t="str">
        <f t="shared" si="374"/>
        <v/>
      </c>
      <c r="J2000" s="17" t="str">
        <f t="shared" si="375"/>
        <v/>
      </c>
      <c r="K2000" s="13" t="str">
        <f t="shared" si="376"/>
        <v/>
      </c>
      <c r="L2000" s="19" t="b">
        <f t="shared" si="377"/>
        <v>1</v>
      </c>
      <c r="M2000" s="19" t="b">
        <f t="shared" si="378"/>
        <v>1</v>
      </c>
      <c r="N2000" s="19" t="b">
        <f t="shared" si="379"/>
        <v>1</v>
      </c>
      <c r="O2000" s="19" t="b">
        <f t="shared" si="380"/>
        <v>0</v>
      </c>
      <c r="P2000" s="19" t="b">
        <f>IF(B2000="GN",ISNA(VLOOKUP($K2000,'GN codes'!$A:$A,1,FALSE)),ISNA(VLOOKUP($K2000,'Prodcom codes'!$A:$A,1,FALSE)))</f>
        <v>1</v>
      </c>
      <c r="Q2000" s="19" t="b">
        <f t="shared" si="381"/>
        <v>0</v>
      </c>
      <c r="R2000" s="19" t="b">
        <f t="shared" si="382"/>
        <v>0</v>
      </c>
      <c r="S2000" s="19" t="b">
        <f t="shared" si="383"/>
        <v>0</v>
      </c>
      <c r="T2000" s="19" t="b">
        <f t="shared" si="384"/>
        <v>0</v>
      </c>
      <c r="U2000" s="19" t="b">
        <f t="shared" si="385"/>
        <v>0</v>
      </c>
    </row>
    <row r="2001" spans="8:21" x14ac:dyDescent="0.25">
      <c r="H2001" s="13" t="str">
        <f>_xlfn.IFNA(IF(B2001="GN",VLOOKUP($K2001,'GN codes'!$A:$E,3,FALSE),VLOOKUP($K2001,'Prodcom codes'!$A:$F,4,FALSE)),"")</f>
        <v/>
      </c>
      <c r="I2001" s="16" t="str">
        <f t="shared" si="374"/>
        <v/>
      </c>
      <c r="J2001" s="17" t="str">
        <f t="shared" si="375"/>
        <v/>
      </c>
      <c r="K2001" s="13" t="str">
        <f t="shared" si="376"/>
        <v/>
      </c>
      <c r="L2001" s="19" t="b">
        <f t="shared" si="377"/>
        <v>1</v>
      </c>
      <c r="M2001" s="19" t="b">
        <f t="shared" si="378"/>
        <v>1</v>
      </c>
      <c r="N2001" s="19" t="b">
        <f t="shared" si="379"/>
        <v>1</v>
      </c>
      <c r="O2001" s="19" t="b">
        <f t="shared" si="380"/>
        <v>0</v>
      </c>
      <c r="P2001" s="19" t="b">
        <f>IF(B2001="GN",ISNA(VLOOKUP($K2001,'GN codes'!$A:$A,1,FALSE)),ISNA(VLOOKUP($K2001,'Prodcom codes'!$A:$A,1,FALSE)))</f>
        <v>1</v>
      </c>
      <c r="Q2001" s="19" t="b">
        <f t="shared" si="381"/>
        <v>0</v>
      </c>
      <c r="R2001" s="19" t="b">
        <f t="shared" si="382"/>
        <v>0</v>
      </c>
      <c r="S2001" s="19" t="b">
        <f t="shared" si="383"/>
        <v>0</v>
      </c>
      <c r="T2001" s="19" t="b">
        <f t="shared" si="384"/>
        <v>0</v>
      </c>
      <c r="U2001" s="19" t="b">
        <f t="shared" si="385"/>
        <v>0</v>
      </c>
    </row>
    <row r="2002" spans="8:21" x14ac:dyDescent="0.25">
      <c r="H2002" s="13" t="str">
        <f>_xlfn.IFNA(IF(B2002="GN",VLOOKUP($K2002,'GN codes'!$A:$E,3,FALSE),VLOOKUP($K2002,'Prodcom codes'!$A:$F,4,FALSE)),"")</f>
        <v/>
      </c>
      <c r="I2002" s="16" t="str">
        <f t="shared" si="374"/>
        <v/>
      </c>
      <c r="J2002" s="17" t="str">
        <f t="shared" si="375"/>
        <v/>
      </c>
      <c r="K2002" s="13" t="str">
        <f t="shared" si="376"/>
        <v/>
      </c>
      <c r="L2002" s="19" t="b">
        <f t="shared" si="377"/>
        <v>1</v>
      </c>
      <c r="M2002" s="19" t="b">
        <f t="shared" si="378"/>
        <v>1</v>
      </c>
      <c r="N2002" s="19" t="b">
        <f t="shared" si="379"/>
        <v>1</v>
      </c>
      <c r="O2002" s="19" t="b">
        <f t="shared" si="380"/>
        <v>0</v>
      </c>
      <c r="P2002" s="19" t="b">
        <f>IF(B2002="GN",ISNA(VLOOKUP($K2002,'GN codes'!$A:$A,1,FALSE)),ISNA(VLOOKUP($K2002,'Prodcom codes'!$A:$A,1,FALSE)))</f>
        <v>1</v>
      </c>
      <c r="Q2002" s="19" t="b">
        <f t="shared" si="381"/>
        <v>0</v>
      </c>
      <c r="R2002" s="19" t="b">
        <f t="shared" si="382"/>
        <v>0</v>
      </c>
      <c r="S2002" s="19" t="b">
        <f t="shared" si="383"/>
        <v>0</v>
      </c>
      <c r="T2002" s="19" t="b">
        <f t="shared" si="384"/>
        <v>0</v>
      </c>
      <c r="U2002" s="19" t="b">
        <f t="shared" si="385"/>
        <v>0</v>
      </c>
    </row>
    <row r="2003" spans="8:21" x14ac:dyDescent="0.25">
      <c r="H2003" s="13" t="str">
        <f>_xlfn.IFNA(IF(B2003="GN",VLOOKUP($K2003,'GN codes'!$A:$E,3,FALSE),VLOOKUP($K2003,'Prodcom codes'!$A:$F,4,FALSE)),"")</f>
        <v/>
      </c>
      <c r="I2003" s="16" t="str">
        <f t="shared" si="374"/>
        <v/>
      </c>
      <c r="J2003" s="17" t="str">
        <f t="shared" si="375"/>
        <v/>
      </c>
      <c r="K2003" s="13" t="str">
        <f t="shared" si="376"/>
        <v/>
      </c>
      <c r="L2003" s="19" t="b">
        <f t="shared" si="377"/>
        <v>1</v>
      </c>
      <c r="M2003" s="19" t="b">
        <f t="shared" si="378"/>
        <v>1</v>
      </c>
      <c r="N2003" s="19" t="b">
        <f t="shared" si="379"/>
        <v>1</v>
      </c>
      <c r="O2003" s="19" t="b">
        <f t="shared" si="380"/>
        <v>0</v>
      </c>
      <c r="P2003" s="19" t="b">
        <f>IF(B2003="GN",ISNA(VLOOKUP($K2003,'GN codes'!$A:$A,1,FALSE)),ISNA(VLOOKUP($K2003,'Prodcom codes'!$A:$A,1,FALSE)))</f>
        <v>1</v>
      </c>
      <c r="Q2003" s="19" t="b">
        <f t="shared" si="381"/>
        <v>0</v>
      </c>
      <c r="R2003" s="19" t="b">
        <f t="shared" si="382"/>
        <v>0</v>
      </c>
      <c r="S2003" s="19" t="b">
        <f t="shared" si="383"/>
        <v>0</v>
      </c>
      <c r="T2003" s="19" t="b">
        <f t="shared" si="384"/>
        <v>0</v>
      </c>
      <c r="U2003" s="19" t="b">
        <f t="shared" si="385"/>
        <v>0</v>
      </c>
    </row>
    <row r="2004" spans="8:21" x14ac:dyDescent="0.25">
      <c r="H2004" s="13" t="str">
        <f>_xlfn.IFNA(IF(B2004="GN",VLOOKUP($K2004,'GN codes'!$A:$E,3,FALSE),VLOOKUP($K2004,'Prodcom codes'!$A:$F,4,FALSE)),"")</f>
        <v/>
      </c>
      <c r="I2004" s="16" t="str">
        <f t="shared" si="374"/>
        <v/>
      </c>
      <c r="J2004" s="17" t="str">
        <f t="shared" si="375"/>
        <v/>
      </c>
      <c r="K2004" s="13" t="str">
        <f t="shared" si="376"/>
        <v/>
      </c>
      <c r="L2004" s="19" t="b">
        <f t="shared" si="377"/>
        <v>1</v>
      </c>
      <c r="M2004" s="19" t="b">
        <f t="shared" si="378"/>
        <v>1</v>
      </c>
      <c r="N2004" s="19" t="b">
        <f t="shared" si="379"/>
        <v>1</v>
      </c>
      <c r="O2004" s="19" t="b">
        <f t="shared" si="380"/>
        <v>0</v>
      </c>
      <c r="P2004" s="19" t="b">
        <f>IF(B2004="GN",ISNA(VLOOKUP($K2004,'GN codes'!$A:$A,1,FALSE)),ISNA(VLOOKUP($K2004,'Prodcom codes'!$A:$A,1,FALSE)))</f>
        <v>1</v>
      </c>
      <c r="Q2004" s="19" t="b">
        <f t="shared" si="381"/>
        <v>0</v>
      </c>
      <c r="R2004" s="19" t="b">
        <f t="shared" si="382"/>
        <v>0</v>
      </c>
      <c r="S2004" s="19" t="b">
        <f t="shared" si="383"/>
        <v>0</v>
      </c>
      <c r="T2004" s="19" t="b">
        <f t="shared" si="384"/>
        <v>0</v>
      </c>
      <c r="U2004" s="19" t="b">
        <f t="shared" si="385"/>
        <v>0</v>
      </c>
    </row>
    <row r="2005" spans="8:21" x14ac:dyDescent="0.25">
      <c r="H2005" s="13" t="str">
        <f>_xlfn.IFNA(IF(B2005="GN",VLOOKUP($K2005,'GN codes'!$A:$E,3,FALSE),VLOOKUP($K2005,'Prodcom codes'!$A:$F,4,FALSE)),"")</f>
        <v/>
      </c>
      <c r="I2005" s="16" t="str">
        <f t="shared" si="374"/>
        <v/>
      </c>
      <c r="J2005" s="17" t="str">
        <f t="shared" si="375"/>
        <v/>
      </c>
      <c r="K2005" s="13" t="str">
        <f t="shared" si="376"/>
        <v/>
      </c>
      <c r="L2005" s="19" t="b">
        <f t="shared" si="377"/>
        <v>1</v>
      </c>
      <c r="M2005" s="19" t="b">
        <f t="shared" si="378"/>
        <v>1</v>
      </c>
      <c r="N2005" s="19" t="b">
        <f t="shared" si="379"/>
        <v>1</v>
      </c>
      <c r="O2005" s="19" t="b">
        <f t="shared" si="380"/>
        <v>0</v>
      </c>
      <c r="P2005" s="19" t="b">
        <f>IF(B2005="GN",ISNA(VLOOKUP($K2005,'GN codes'!$A:$A,1,FALSE)),ISNA(VLOOKUP($K2005,'Prodcom codes'!$A:$A,1,FALSE)))</f>
        <v>1</v>
      </c>
      <c r="Q2005" s="19" t="b">
        <f t="shared" si="381"/>
        <v>0</v>
      </c>
      <c r="R2005" s="19" t="b">
        <f t="shared" si="382"/>
        <v>0</v>
      </c>
      <c r="S2005" s="19" t="b">
        <f t="shared" si="383"/>
        <v>0</v>
      </c>
      <c r="T2005" s="19" t="b">
        <f t="shared" si="384"/>
        <v>0</v>
      </c>
      <c r="U2005" s="19" t="b">
        <f t="shared" si="385"/>
        <v>0</v>
      </c>
    </row>
    <row r="2006" spans="8:21" x14ac:dyDescent="0.25">
      <c r="H2006" s="13" t="str">
        <f>_xlfn.IFNA(IF(B2006="GN",VLOOKUP($K2006,'GN codes'!$A:$E,3,FALSE),VLOOKUP($K2006,'Prodcom codes'!$A:$F,4,FALSE)),"")</f>
        <v/>
      </c>
      <c r="I2006" s="16" t="str">
        <f t="shared" si="374"/>
        <v/>
      </c>
      <c r="J2006" s="17" t="str">
        <f t="shared" si="375"/>
        <v/>
      </c>
      <c r="K2006" s="13" t="str">
        <f t="shared" si="376"/>
        <v/>
      </c>
      <c r="L2006" s="19" t="b">
        <f t="shared" si="377"/>
        <v>1</v>
      </c>
      <c r="M2006" s="19" t="b">
        <f t="shared" si="378"/>
        <v>1</v>
      </c>
      <c r="N2006" s="19" t="b">
        <f t="shared" si="379"/>
        <v>1</v>
      </c>
      <c r="O2006" s="19" t="b">
        <f t="shared" si="380"/>
        <v>0</v>
      </c>
      <c r="P2006" s="19" t="b">
        <f>IF(B2006="GN",ISNA(VLOOKUP($K2006,'GN codes'!$A:$A,1,FALSE)),ISNA(VLOOKUP($K2006,'Prodcom codes'!$A:$A,1,FALSE)))</f>
        <v>1</v>
      </c>
      <c r="Q2006" s="19" t="b">
        <f t="shared" si="381"/>
        <v>0</v>
      </c>
      <c r="R2006" s="19" t="b">
        <f t="shared" si="382"/>
        <v>0</v>
      </c>
      <c r="S2006" s="19" t="b">
        <f t="shared" si="383"/>
        <v>0</v>
      </c>
      <c r="T2006" s="19" t="b">
        <f t="shared" si="384"/>
        <v>0</v>
      </c>
      <c r="U2006" s="19" t="b">
        <f t="shared" si="385"/>
        <v>0</v>
      </c>
    </row>
    <row r="2007" spans="8:21" x14ac:dyDescent="0.25">
      <c r="H2007" s="13" t="str">
        <f>_xlfn.IFNA(IF(B2007="GN",VLOOKUP($K2007,'GN codes'!$A:$E,3,FALSE),VLOOKUP($K2007,'Prodcom codes'!$A:$F,4,FALSE)),"")</f>
        <v/>
      </c>
      <c r="I2007" s="16" t="str">
        <f t="shared" si="374"/>
        <v/>
      </c>
      <c r="J2007" s="17" t="str">
        <f t="shared" si="375"/>
        <v/>
      </c>
      <c r="K2007" s="13" t="str">
        <f t="shared" si="376"/>
        <v/>
      </c>
      <c r="L2007" s="19" t="b">
        <f t="shared" si="377"/>
        <v>1</v>
      </c>
      <c r="M2007" s="19" t="b">
        <f t="shared" si="378"/>
        <v>1</v>
      </c>
      <c r="N2007" s="19" t="b">
        <f t="shared" si="379"/>
        <v>1</v>
      </c>
      <c r="O2007" s="19" t="b">
        <f t="shared" si="380"/>
        <v>0</v>
      </c>
      <c r="P2007" s="19" t="b">
        <f>IF(B2007="GN",ISNA(VLOOKUP($K2007,'GN codes'!$A:$A,1,FALSE)),ISNA(VLOOKUP($K2007,'Prodcom codes'!$A:$A,1,FALSE)))</f>
        <v>1</v>
      </c>
      <c r="Q2007" s="19" t="b">
        <f t="shared" si="381"/>
        <v>0</v>
      </c>
      <c r="R2007" s="19" t="b">
        <f t="shared" si="382"/>
        <v>0</v>
      </c>
      <c r="S2007" s="19" t="b">
        <f t="shared" si="383"/>
        <v>0</v>
      </c>
      <c r="T2007" s="19" t="b">
        <f t="shared" si="384"/>
        <v>0</v>
      </c>
      <c r="U2007" s="19" t="b">
        <f t="shared" si="385"/>
        <v>0</v>
      </c>
    </row>
    <row r="2008" spans="8:21" x14ac:dyDescent="0.25">
      <c r="H2008" s="13" t="str">
        <f>_xlfn.IFNA(IF(B2008="GN",VLOOKUP($K2008,'GN codes'!$A:$E,3,FALSE),VLOOKUP($K2008,'Prodcom codes'!$A:$F,4,FALSE)),"")</f>
        <v/>
      </c>
      <c r="I2008" s="16" t="str">
        <f t="shared" si="374"/>
        <v/>
      </c>
      <c r="J2008" s="17" t="str">
        <f t="shared" si="375"/>
        <v/>
      </c>
      <c r="K2008" s="13" t="str">
        <f t="shared" si="376"/>
        <v/>
      </c>
      <c r="L2008" s="19" t="b">
        <f t="shared" si="377"/>
        <v>1</v>
      </c>
      <c r="M2008" s="19" t="b">
        <f t="shared" si="378"/>
        <v>1</v>
      </c>
      <c r="N2008" s="19" t="b">
        <f t="shared" si="379"/>
        <v>1</v>
      </c>
      <c r="O2008" s="19" t="b">
        <f t="shared" si="380"/>
        <v>0</v>
      </c>
      <c r="P2008" s="19" t="b">
        <f>IF(B2008="GN",ISNA(VLOOKUP($K2008,'GN codes'!$A:$A,1,FALSE)),ISNA(VLOOKUP($K2008,'Prodcom codes'!$A:$A,1,FALSE)))</f>
        <v>1</v>
      </c>
      <c r="Q2008" s="19" t="b">
        <f t="shared" si="381"/>
        <v>0</v>
      </c>
      <c r="R2008" s="19" t="b">
        <f t="shared" si="382"/>
        <v>0</v>
      </c>
      <c r="S2008" s="19" t="b">
        <f t="shared" si="383"/>
        <v>0</v>
      </c>
      <c r="T2008" s="19" t="b">
        <f t="shared" si="384"/>
        <v>0</v>
      </c>
      <c r="U2008" s="19" t="b">
        <f t="shared" si="385"/>
        <v>0</v>
      </c>
    </row>
    <row r="2009" spans="8:21" x14ac:dyDescent="0.25">
      <c r="H2009" s="13" t="str">
        <f>_xlfn.IFNA(IF(B2009="GN",VLOOKUP($K2009,'GN codes'!$A:$E,3,FALSE),VLOOKUP($K2009,'Prodcom codes'!$A:$F,4,FALSE)),"")</f>
        <v/>
      </c>
      <c r="I2009" s="16" t="str">
        <f t="shared" si="374"/>
        <v/>
      </c>
      <c r="J2009" s="17" t="str">
        <f t="shared" si="375"/>
        <v/>
      </c>
      <c r="K2009" s="13" t="str">
        <f t="shared" si="376"/>
        <v/>
      </c>
      <c r="L2009" s="19" t="b">
        <f t="shared" si="377"/>
        <v>1</v>
      </c>
      <c r="M2009" s="19" t="b">
        <f t="shared" si="378"/>
        <v>1</v>
      </c>
      <c r="N2009" s="19" t="b">
        <f t="shared" si="379"/>
        <v>1</v>
      </c>
      <c r="O2009" s="19" t="b">
        <f t="shared" si="380"/>
        <v>0</v>
      </c>
      <c r="P2009" s="19" t="b">
        <f>IF(B2009="GN",ISNA(VLOOKUP($K2009,'GN codes'!$A:$A,1,FALSE)),ISNA(VLOOKUP($K2009,'Prodcom codes'!$A:$A,1,FALSE)))</f>
        <v>1</v>
      </c>
      <c r="Q2009" s="19" t="b">
        <f t="shared" si="381"/>
        <v>0</v>
      </c>
      <c r="R2009" s="19" t="b">
        <f t="shared" si="382"/>
        <v>0</v>
      </c>
      <c r="S2009" s="19" t="b">
        <f t="shared" si="383"/>
        <v>0</v>
      </c>
      <c r="T2009" s="19" t="b">
        <f t="shared" si="384"/>
        <v>0</v>
      </c>
      <c r="U2009" s="19" t="b">
        <f t="shared" si="385"/>
        <v>0</v>
      </c>
    </row>
    <row r="2010" spans="8:21" x14ac:dyDescent="0.25">
      <c r="H2010" s="13" t="str">
        <f>_xlfn.IFNA(IF(B2010="GN",VLOOKUP($K2010,'GN codes'!$A:$E,3,FALSE),VLOOKUP($K2010,'Prodcom codes'!$A:$F,4,FALSE)),"")</f>
        <v/>
      </c>
      <c r="I2010" s="16" t="str">
        <f t="shared" si="374"/>
        <v/>
      </c>
      <c r="J2010" s="17" t="str">
        <f t="shared" si="375"/>
        <v/>
      </c>
      <c r="K2010" s="13" t="str">
        <f t="shared" si="376"/>
        <v/>
      </c>
      <c r="L2010" s="19" t="b">
        <f t="shared" si="377"/>
        <v>1</v>
      </c>
      <c r="M2010" s="19" t="b">
        <f t="shared" si="378"/>
        <v>1</v>
      </c>
      <c r="N2010" s="19" t="b">
        <f t="shared" si="379"/>
        <v>1</v>
      </c>
      <c r="O2010" s="19" t="b">
        <f t="shared" si="380"/>
        <v>0</v>
      </c>
      <c r="P2010" s="19" t="b">
        <f>IF(B2010="GN",ISNA(VLOOKUP($K2010,'GN codes'!$A:$A,1,FALSE)),ISNA(VLOOKUP($K2010,'Prodcom codes'!$A:$A,1,FALSE)))</f>
        <v>1</v>
      </c>
      <c r="Q2010" s="19" t="b">
        <f t="shared" si="381"/>
        <v>0</v>
      </c>
      <c r="R2010" s="19" t="b">
        <f t="shared" si="382"/>
        <v>0</v>
      </c>
      <c r="S2010" s="19" t="b">
        <f t="shared" si="383"/>
        <v>0</v>
      </c>
      <c r="T2010" s="19" t="b">
        <f t="shared" si="384"/>
        <v>0</v>
      </c>
      <c r="U2010" s="19" t="b">
        <f t="shared" si="385"/>
        <v>0</v>
      </c>
    </row>
    <row r="2011" spans="8:21" x14ac:dyDescent="0.25">
      <c r="H2011" s="13" t="str">
        <f>_xlfn.IFNA(IF(B2011="GN",VLOOKUP($K2011,'GN codes'!$A:$E,3,FALSE),VLOOKUP($K2011,'Prodcom codes'!$A:$F,4,FALSE)),"")</f>
        <v/>
      </c>
      <c r="I2011" s="16" t="str">
        <f t="shared" si="374"/>
        <v/>
      </c>
      <c r="J2011" s="17" t="str">
        <f t="shared" si="375"/>
        <v/>
      </c>
      <c r="K2011" s="13" t="str">
        <f t="shared" si="376"/>
        <v/>
      </c>
      <c r="L2011" s="19" t="b">
        <f t="shared" si="377"/>
        <v>1</v>
      </c>
      <c r="M2011" s="19" t="b">
        <f t="shared" si="378"/>
        <v>1</v>
      </c>
      <c r="N2011" s="19" t="b">
        <f t="shared" si="379"/>
        <v>1</v>
      </c>
      <c r="O2011" s="19" t="b">
        <f t="shared" si="380"/>
        <v>0</v>
      </c>
      <c r="P2011" s="19" t="b">
        <f>IF(B2011="GN",ISNA(VLOOKUP($K2011,'GN codes'!$A:$A,1,FALSE)),ISNA(VLOOKUP($K2011,'Prodcom codes'!$A:$A,1,FALSE)))</f>
        <v>1</v>
      </c>
      <c r="Q2011" s="19" t="b">
        <f t="shared" si="381"/>
        <v>0</v>
      </c>
      <c r="R2011" s="19" t="b">
        <f t="shared" si="382"/>
        <v>0</v>
      </c>
      <c r="S2011" s="19" t="b">
        <f t="shared" si="383"/>
        <v>0</v>
      </c>
      <c r="T2011" s="19" t="b">
        <f t="shared" si="384"/>
        <v>0</v>
      </c>
      <c r="U2011" s="19" t="b">
        <f t="shared" si="385"/>
        <v>0</v>
      </c>
    </row>
    <row r="2012" spans="8:21" x14ac:dyDescent="0.25">
      <c r="H2012" s="13" t="str">
        <f>_xlfn.IFNA(IF(B2012="GN",VLOOKUP($K2012,'GN codes'!$A:$E,3,FALSE),VLOOKUP($K2012,'Prodcom codes'!$A:$F,4,FALSE)),"")</f>
        <v/>
      </c>
      <c r="I2012" s="16" t="str">
        <f t="shared" si="374"/>
        <v/>
      </c>
      <c r="J2012" s="17" t="str">
        <f t="shared" si="375"/>
        <v/>
      </c>
      <c r="K2012" s="13" t="str">
        <f t="shared" si="376"/>
        <v/>
      </c>
      <c r="L2012" s="19" t="b">
        <f t="shared" si="377"/>
        <v>1</v>
      </c>
      <c r="M2012" s="19" t="b">
        <f t="shared" si="378"/>
        <v>1</v>
      </c>
      <c r="N2012" s="19" t="b">
        <f t="shared" si="379"/>
        <v>1</v>
      </c>
      <c r="O2012" s="19" t="b">
        <f t="shared" si="380"/>
        <v>0</v>
      </c>
      <c r="P2012" s="19" t="b">
        <f>IF(B2012="GN",ISNA(VLOOKUP($K2012,'GN codes'!$A:$A,1,FALSE)),ISNA(VLOOKUP($K2012,'Prodcom codes'!$A:$A,1,FALSE)))</f>
        <v>1</v>
      </c>
      <c r="Q2012" s="19" t="b">
        <f t="shared" si="381"/>
        <v>0</v>
      </c>
      <c r="R2012" s="19" t="b">
        <f t="shared" si="382"/>
        <v>0</v>
      </c>
      <c r="S2012" s="19" t="b">
        <f t="shared" si="383"/>
        <v>0</v>
      </c>
      <c r="T2012" s="19" t="b">
        <f t="shared" si="384"/>
        <v>0</v>
      </c>
      <c r="U2012" s="19" t="b">
        <f t="shared" si="385"/>
        <v>0</v>
      </c>
    </row>
    <row r="2013" spans="8:21" x14ac:dyDescent="0.25">
      <c r="H2013" s="13" t="str">
        <f>_xlfn.IFNA(IF(B2013="GN",VLOOKUP($K2013,'GN codes'!$A:$E,3,FALSE),VLOOKUP($K2013,'Prodcom codes'!$A:$F,4,FALSE)),"")</f>
        <v/>
      </c>
      <c r="I2013" s="16" t="str">
        <f t="shared" si="374"/>
        <v/>
      </c>
      <c r="J2013" s="17" t="str">
        <f t="shared" si="375"/>
        <v/>
      </c>
      <c r="K2013" s="13" t="str">
        <f t="shared" si="376"/>
        <v/>
      </c>
      <c r="L2013" s="19" t="b">
        <f t="shared" si="377"/>
        <v>1</v>
      </c>
      <c r="M2013" s="19" t="b">
        <f t="shared" si="378"/>
        <v>1</v>
      </c>
      <c r="N2013" s="19" t="b">
        <f t="shared" si="379"/>
        <v>1</v>
      </c>
      <c r="O2013" s="19" t="b">
        <f t="shared" si="380"/>
        <v>0</v>
      </c>
      <c r="P2013" s="19" t="b">
        <f>IF(B2013="GN",ISNA(VLOOKUP($K2013,'GN codes'!$A:$A,1,FALSE)),ISNA(VLOOKUP($K2013,'Prodcom codes'!$A:$A,1,FALSE)))</f>
        <v>1</v>
      </c>
      <c r="Q2013" s="19" t="b">
        <f t="shared" si="381"/>
        <v>0</v>
      </c>
      <c r="R2013" s="19" t="b">
        <f t="shared" si="382"/>
        <v>0</v>
      </c>
      <c r="S2013" s="19" t="b">
        <f t="shared" si="383"/>
        <v>0</v>
      </c>
      <c r="T2013" s="19" t="b">
        <f t="shared" si="384"/>
        <v>0</v>
      </c>
      <c r="U2013" s="19" t="b">
        <f t="shared" si="385"/>
        <v>0</v>
      </c>
    </row>
    <row r="2014" spans="8:21" x14ac:dyDescent="0.25">
      <c r="H2014" s="13" t="str">
        <f>_xlfn.IFNA(IF(B2014="GN",VLOOKUP($K2014,'GN codes'!$A:$E,3,FALSE),VLOOKUP($K2014,'Prodcom codes'!$A:$F,4,FALSE)),"")</f>
        <v/>
      </c>
      <c r="I2014" s="16" t="str">
        <f t="shared" si="374"/>
        <v/>
      </c>
      <c r="J2014" s="17" t="str">
        <f t="shared" si="375"/>
        <v/>
      </c>
      <c r="K2014" s="13" t="str">
        <f t="shared" si="376"/>
        <v/>
      </c>
      <c r="L2014" s="19" t="b">
        <f t="shared" si="377"/>
        <v>1</v>
      </c>
      <c r="M2014" s="19" t="b">
        <f t="shared" si="378"/>
        <v>1</v>
      </c>
      <c r="N2014" s="19" t="b">
        <f t="shared" si="379"/>
        <v>1</v>
      </c>
      <c r="O2014" s="19" t="b">
        <f t="shared" si="380"/>
        <v>0</v>
      </c>
      <c r="P2014" s="19" t="b">
        <f>IF(B2014="GN",ISNA(VLOOKUP($K2014,'GN codes'!$A:$A,1,FALSE)),ISNA(VLOOKUP($K2014,'Prodcom codes'!$A:$A,1,FALSE)))</f>
        <v>1</v>
      </c>
      <c r="Q2014" s="19" t="b">
        <f t="shared" si="381"/>
        <v>0</v>
      </c>
      <c r="R2014" s="19" t="b">
        <f t="shared" si="382"/>
        <v>0</v>
      </c>
      <c r="S2014" s="19" t="b">
        <f t="shared" si="383"/>
        <v>0</v>
      </c>
      <c r="T2014" s="19" t="b">
        <f t="shared" si="384"/>
        <v>0</v>
      </c>
      <c r="U2014" s="19" t="b">
        <f t="shared" si="385"/>
        <v>0</v>
      </c>
    </row>
    <row r="2015" spans="8:21" x14ac:dyDescent="0.25">
      <c r="H2015" s="13" t="str">
        <f>_xlfn.IFNA(IF(B2015="GN",VLOOKUP($K2015,'GN codes'!$A:$E,3,FALSE),VLOOKUP($K2015,'Prodcom codes'!$A:$F,4,FALSE)),"")</f>
        <v/>
      </c>
      <c r="I2015" s="16" t="str">
        <f t="shared" si="374"/>
        <v/>
      </c>
      <c r="J2015" s="17" t="str">
        <f t="shared" si="375"/>
        <v/>
      </c>
      <c r="K2015" s="13" t="str">
        <f t="shared" si="376"/>
        <v/>
      </c>
      <c r="L2015" s="19" t="b">
        <f t="shared" si="377"/>
        <v>1</v>
      </c>
      <c r="M2015" s="19" t="b">
        <f t="shared" si="378"/>
        <v>1</v>
      </c>
      <c r="N2015" s="19" t="b">
        <f t="shared" si="379"/>
        <v>1</v>
      </c>
      <c r="O2015" s="19" t="b">
        <f t="shared" si="380"/>
        <v>0</v>
      </c>
      <c r="P2015" s="19" t="b">
        <f>IF(B2015="GN",ISNA(VLOOKUP($K2015,'GN codes'!$A:$A,1,FALSE)),ISNA(VLOOKUP($K2015,'Prodcom codes'!$A:$A,1,FALSE)))</f>
        <v>1</v>
      </c>
      <c r="Q2015" s="19" t="b">
        <f t="shared" si="381"/>
        <v>0</v>
      </c>
      <c r="R2015" s="19" t="b">
        <f t="shared" si="382"/>
        <v>0</v>
      </c>
      <c r="S2015" s="19" t="b">
        <f t="shared" si="383"/>
        <v>0</v>
      </c>
      <c r="T2015" s="19" t="b">
        <f t="shared" si="384"/>
        <v>0</v>
      </c>
      <c r="U2015" s="19" t="b">
        <f t="shared" si="385"/>
        <v>0</v>
      </c>
    </row>
    <row r="2016" spans="8:21" x14ac:dyDescent="0.25">
      <c r="H2016" s="13" t="str">
        <f>_xlfn.IFNA(IF(B2016="GN",VLOOKUP($K2016,'GN codes'!$A:$E,3,FALSE),VLOOKUP($K2016,'Prodcom codes'!$A:$F,4,FALSE)),"")</f>
        <v/>
      </c>
      <c r="I2016" s="16" t="str">
        <f t="shared" si="374"/>
        <v/>
      </c>
      <c r="J2016" s="17" t="str">
        <f t="shared" si="375"/>
        <v/>
      </c>
      <c r="K2016" s="13" t="str">
        <f t="shared" si="376"/>
        <v/>
      </c>
      <c r="L2016" s="19" t="b">
        <f t="shared" si="377"/>
        <v>1</v>
      </c>
      <c r="M2016" s="19" t="b">
        <f t="shared" si="378"/>
        <v>1</v>
      </c>
      <c r="N2016" s="19" t="b">
        <f t="shared" si="379"/>
        <v>1</v>
      </c>
      <c r="O2016" s="19" t="b">
        <f t="shared" si="380"/>
        <v>0</v>
      </c>
      <c r="P2016" s="19" t="b">
        <f>IF(B2016="GN",ISNA(VLOOKUP($K2016,'GN codes'!$A:$A,1,FALSE)),ISNA(VLOOKUP($K2016,'Prodcom codes'!$A:$A,1,FALSE)))</f>
        <v>1</v>
      </c>
      <c r="Q2016" s="19" t="b">
        <f t="shared" si="381"/>
        <v>0</v>
      </c>
      <c r="R2016" s="19" t="b">
        <f t="shared" si="382"/>
        <v>0</v>
      </c>
      <c r="S2016" s="19" t="b">
        <f t="shared" si="383"/>
        <v>0</v>
      </c>
      <c r="T2016" s="19" t="b">
        <f t="shared" si="384"/>
        <v>0</v>
      </c>
      <c r="U2016" s="19" t="b">
        <f t="shared" si="385"/>
        <v>0</v>
      </c>
    </row>
    <row r="2017" spans="8:21" x14ac:dyDescent="0.25">
      <c r="H2017" s="13" t="str">
        <f>_xlfn.IFNA(IF(B2017="GN",VLOOKUP($K2017,'GN codes'!$A:$E,3,FALSE),VLOOKUP($K2017,'Prodcom codes'!$A:$F,4,FALSE)),"")</f>
        <v/>
      </c>
      <c r="I2017" s="16" t="str">
        <f t="shared" si="374"/>
        <v/>
      </c>
      <c r="J2017" s="17" t="str">
        <f t="shared" si="375"/>
        <v/>
      </c>
      <c r="K2017" s="13" t="str">
        <f t="shared" si="376"/>
        <v/>
      </c>
      <c r="L2017" s="19" t="b">
        <f t="shared" si="377"/>
        <v>1</v>
      </c>
      <c r="M2017" s="19" t="b">
        <f t="shared" si="378"/>
        <v>1</v>
      </c>
      <c r="N2017" s="19" t="b">
        <f t="shared" si="379"/>
        <v>1</v>
      </c>
      <c r="O2017" s="19" t="b">
        <f t="shared" si="380"/>
        <v>0</v>
      </c>
      <c r="P2017" s="19" t="b">
        <f>IF(B2017="GN",ISNA(VLOOKUP($K2017,'GN codes'!$A:$A,1,FALSE)),ISNA(VLOOKUP($K2017,'Prodcom codes'!$A:$A,1,FALSE)))</f>
        <v>1</v>
      </c>
      <c r="Q2017" s="19" t="b">
        <f t="shared" si="381"/>
        <v>0</v>
      </c>
      <c r="R2017" s="19" t="b">
        <f t="shared" si="382"/>
        <v>0</v>
      </c>
      <c r="S2017" s="19" t="b">
        <f t="shared" si="383"/>
        <v>0</v>
      </c>
      <c r="T2017" s="19" t="b">
        <f t="shared" si="384"/>
        <v>0</v>
      </c>
      <c r="U2017" s="19" t="b">
        <f t="shared" si="385"/>
        <v>0</v>
      </c>
    </row>
    <row r="2018" spans="8:21" x14ac:dyDescent="0.25">
      <c r="H2018" s="13" t="str">
        <f>_xlfn.IFNA(IF(B2018="GN",VLOOKUP($K2018,'GN codes'!$A:$E,3,FALSE),VLOOKUP($K2018,'Prodcom codes'!$A:$F,4,FALSE)),"")</f>
        <v/>
      </c>
      <c r="I2018" s="16" t="str">
        <f t="shared" si="374"/>
        <v/>
      </c>
      <c r="J2018" s="17" t="str">
        <f t="shared" si="375"/>
        <v/>
      </c>
      <c r="K2018" s="13" t="str">
        <f t="shared" si="376"/>
        <v/>
      </c>
      <c r="L2018" s="19" t="b">
        <f t="shared" si="377"/>
        <v>1</v>
      </c>
      <c r="M2018" s="19" t="b">
        <f t="shared" si="378"/>
        <v>1</v>
      </c>
      <c r="N2018" s="19" t="b">
        <f t="shared" si="379"/>
        <v>1</v>
      </c>
      <c r="O2018" s="19" t="b">
        <f t="shared" si="380"/>
        <v>0</v>
      </c>
      <c r="P2018" s="19" t="b">
        <f>IF(B2018="GN",ISNA(VLOOKUP($K2018,'GN codes'!$A:$A,1,FALSE)),ISNA(VLOOKUP($K2018,'Prodcom codes'!$A:$A,1,FALSE)))</f>
        <v>1</v>
      </c>
      <c r="Q2018" s="19" t="b">
        <f t="shared" si="381"/>
        <v>0</v>
      </c>
      <c r="R2018" s="19" t="b">
        <f t="shared" si="382"/>
        <v>0</v>
      </c>
      <c r="S2018" s="19" t="b">
        <f t="shared" si="383"/>
        <v>0</v>
      </c>
      <c r="T2018" s="19" t="b">
        <f t="shared" si="384"/>
        <v>0</v>
      </c>
      <c r="U2018" s="19" t="b">
        <f t="shared" si="385"/>
        <v>0</v>
      </c>
    </row>
    <row r="2019" spans="8:21" x14ac:dyDescent="0.25">
      <c r="H2019" s="13" t="str">
        <f>_xlfn.IFNA(IF(B2019="GN",VLOOKUP($K2019,'GN codes'!$A:$E,3,FALSE),VLOOKUP($K2019,'Prodcom codes'!$A:$F,4,FALSE)),"")</f>
        <v/>
      </c>
      <c r="I2019" s="16" t="str">
        <f t="shared" si="374"/>
        <v/>
      </c>
      <c r="J2019" s="17" t="str">
        <f t="shared" si="375"/>
        <v/>
      </c>
      <c r="K2019" s="13" t="str">
        <f t="shared" si="376"/>
        <v/>
      </c>
      <c r="L2019" s="19" t="b">
        <f t="shared" si="377"/>
        <v>1</v>
      </c>
      <c r="M2019" s="19" t="b">
        <f t="shared" si="378"/>
        <v>1</v>
      </c>
      <c r="N2019" s="19" t="b">
        <f t="shared" si="379"/>
        <v>1</v>
      </c>
      <c r="O2019" s="19" t="b">
        <f t="shared" si="380"/>
        <v>0</v>
      </c>
      <c r="P2019" s="19" t="b">
        <f>IF(B2019="GN",ISNA(VLOOKUP($K2019,'GN codes'!$A:$A,1,FALSE)),ISNA(VLOOKUP($K2019,'Prodcom codes'!$A:$A,1,FALSE)))</f>
        <v>1</v>
      </c>
      <c r="Q2019" s="19" t="b">
        <f t="shared" si="381"/>
        <v>0</v>
      </c>
      <c r="R2019" s="19" t="b">
        <f t="shared" si="382"/>
        <v>0</v>
      </c>
      <c r="S2019" s="19" t="b">
        <f t="shared" si="383"/>
        <v>0</v>
      </c>
      <c r="T2019" s="19" t="b">
        <f t="shared" si="384"/>
        <v>0</v>
      </c>
      <c r="U2019" s="19" t="b">
        <f t="shared" si="385"/>
        <v>0</v>
      </c>
    </row>
    <row r="2020" spans="8:21" x14ac:dyDescent="0.25">
      <c r="H2020" s="13" t="str">
        <f>_xlfn.IFNA(IF(B2020="GN",VLOOKUP($K2020,'GN codes'!$A:$E,3,FALSE),VLOOKUP($K2020,'Prodcom codes'!$A:$F,4,FALSE)),"")</f>
        <v/>
      </c>
      <c r="I2020" s="16" t="str">
        <f t="shared" si="374"/>
        <v/>
      </c>
      <c r="J2020" s="17" t="str">
        <f t="shared" si="375"/>
        <v/>
      </c>
      <c r="K2020" s="13" t="str">
        <f t="shared" si="376"/>
        <v/>
      </c>
      <c r="L2020" s="19" t="b">
        <f t="shared" si="377"/>
        <v>1</v>
      </c>
      <c r="M2020" s="19" t="b">
        <f t="shared" si="378"/>
        <v>1</v>
      </c>
      <c r="N2020" s="19" t="b">
        <f t="shared" si="379"/>
        <v>1</v>
      </c>
      <c r="O2020" s="19" t="b">
        <f t="shared" si="380"/>
        <v>0</v>
      </c>
      <c r="P2020" s="19" t="b">
        <f>IF(B2020="GN",ISNA(VLOOKUP($K2020,'GN codes'!$A:$A,1,FALSE)),ISNA(VLOOKUP($K2020,'Prodcom codes'!$A:$A,1,FALSE)))</f>
        <v>1</v>
      </c>
      <c r="Q2020" s="19" t="b">
        <f t="shared" si="381"/>
        <v>0</v>
      </c>
      <c r="R2020" s="19" t="b">
        <f t="shared" si="382"/>
        <v>0</v>
      </c>
      <c r="S2020" s="19" t="b">
        <f t="shared" si="383"/>
        <v>0</v>
      </c>
      <c r="T2020" s="19" t="b">
        <f t="shared" si="384"/>
        <v>0</v>
      </c>
      <c r="U2020" s="19" t="b">
        <f t="shared" si="385"/>
        <v>0</v>
      </c>
    </row>
    <row r="2021" spans="8:21" x14ac:dyDescent="0.25">
      <c r="H2021" s="13" t="str">
        <f>_xlfn.IFNA(IF(B2021="GN",VLOOKUP($K2021,'GN codes'!$A:$E,3,FALSE),VLOOKUP($K2021,'Prodcom codes'!$A:$F,4,FALSE)),"")</f>
        <v/>
      </c>
      <c r="I2021" s="16" t="str">
        <f t="shared" si="374"/>
        <v/>
      </c>
      <c r="J2021" s="17" t="str">
        <f t="shared" si="375"/>
        <v/>
      </c>
      <c r="K2021" s="13" t="str">
        <f t="shared" si="376"/>
        <v/>
      </c>
      <c r="L2021" s="19" t="b">
        <f t="shared" si="377"/>
        <v>1</v>
      </c>
      <c r="M2021" s="19" t="b">
        <f t="shared" si="378"/>
        <v>1</v>
      </c>
      <c r="N2021" s="19" t="b">
        <f t="shared" si="379"/>
        <v>1</v>
      </c>
      <c r="O2021" s="19" t="b">
        <f t="shared" si="380"/>
        <v>0</v>
      </c>
      <c r="P2021" s="19" t="b">
        <f>IF(B2021="GN",ISNA(VLOOKUP($K2021,'GN codes'!$A:$A,1,FALSE)),ISNA(VLOOKUP($K2021,'Prodcom codes'!$A:$A,1,FALSE)))</f>
        <v>1</v>
      </c>
      <c r="Q2021" s="19" t="b">
        <f t="shared" si="381"/>
        <v>0</v>
      </c>
      <c r="R2021" s="19" t="b">
        <f t="shared" si="382"/>
        <v>0</v>
      </c>
      <c r="S2021" s="19" t="b">
        <f t="shared" si="383"/>
        <v>0</v>
      </c>
      <c r="T2021" s="19" t="b">
        <f t="shared" si="384"/>
        <v>0</v>
      </c>
      <c r="U2021" s="19" t="b">
        <f t="shared" si="385"/>
        <v>0</v>
      </c>
    </row>
    <row r="2022" spans="8:21" x14ac:dyDescent="0.25">
      <c r="H2022" s="13" t="str">
        <f>_xlfn.IFNA(IF(B2022="GN",VLOOKUP($K2022,'GN codes'!$A:$E,3,FALSE),VLOOKUP($K2022,'Prodcom codes'!$A:$F,4,FALSE)),"")</f>
        <v/>
      </c>
      <c r="I2022" s="16" t="str">
        <f t="shared" si="374"/>
        <v/>
      </c>
      <c r="J2022" s="17" t="str">
        <f t="shared" si="375"/>
        <v/>
      </c>
      <c r="K2022" s="13" t="str">
        <f t="shared" si="376"/>
        <v/>
      </c>
      <c r="L2022" s="19" t="b">
        <f t="shared" si="377"/>
        <v>1</v>
      </c>
      <c r="M2022" s="19" t="b">
        <f t="shared" si="378"/>
        <v>1</v>
      </c>
      <c r="N2022" s="19" t="b">
        <f t="shared" si="379"/>
        <v>1</v>
      </c>
      <c r="O2022" s="19" t="b">
        <f t="shared" si="380"/>
        <v>0</v>
      </c>
      <c r="P2022" s="19" t="b">
        <f>IF(B2022="GN",ISNA(VLOOKUP($K2022,'GN codes'!$A:$A,1,FALSE)),ISNA(VLOOKUP($K2022,'Prodcom codes'!$A:$A,1,FALSE)))</f>
        <v>1</v>
      </c>
      <c r="Q2022" s="19" t="b">
        <f t="shared" si="381"/>
        <v>0</v>
      </c>
      <c r="R2022" s="19" t="b">
        <f t="shared" si="382"/>
        <v>0</v>
      </c>
      <c r="S2022" s="19" t="b">
        <f t="shared" si="383"/>
        <v>0</v>
      </c>
      <c r="T2022" s="19" t="b">
        <f t="shared" si="384"/>
        <v>0</v>
      </c>
      <c r="U2022" s="19" t="b">
        <f t="shared" si="385"/>
        <v>0</v>
      </c>
    </row>
    <row r="2023" spans="8:21" x14ac:dyDescent="0.25">
      <c r="H2023" s="13" t="str">
        <f>_xlfn.IFNA(IF(B2023="GN",VLOOKUP($K2023,'GN codes'!$A:$E,3,FALSE),VLOOKUP($K2023,'Prodcom codes'!$A:$F,4,FALSE)),"")</f>
        <v/>
      </c>
      <c r="I2023" s="16" t="str">
        <f t="shared" si="374"/>
        <v/>
      </c>
      <c r="J2023" s="17" t="str">
        <f t="shared" si="375"/>
        <v/>
      </c>
      <c r="K2023" s="13" t="str">
        <f t="shared" si="376"/>
        <v/>
      </c>
      <c r="L2023" s="19" t="b">
        <f t="shared" si="377"/>
        <v>1</v>
      </c>
      <c r="M2023" s="19" t="b">
        <f t="shared" si="378"/>
        <v>1</v>
      </c>
      <c r="N2023" s="19" t="b">
        <f t="shared" si="379"/>
        <v>1</v>
      </c>
      <c r="O2023" s="19" t="b">
        <f t="shared" si="380"/>
        <v>0</v>
      </c>
      <c r="P2023" s="19" t="b">
        <f>IF(B2023="GN",ISNA(VLOOKUP($K2023,'GN codes'!$A:$A,1,FALSE)),ISNA(VLOOKUP($K2023,'Prodcom codes'!$A:$A,1,FALSE)))</f>
        <v>1</v>
      </c>
      <c r="Q2023" s="19" t="b">
        <f t="shared" si="381"/>
        <v>0</v>
      </c>
      <c r="R2023" s="19" t="b">
        <f t="shared" si="382"/>
        <v>0</v>
      </c>
      <c r="S2023" s="19" t="b">
        <f t="shared" si="383"/>
        <v>0</v>
      </c>
      <c r="T2023" s="19" t="b">
        <f t="shared" si="384"/>
        <v>0</v>
      </c>
      <c r="U2023" s="19" t="b">
        <f t="shared" si="385"/>
        <v>0</v>
      </c>
    </row>
    <row r="2024" spans="8:21" x14ac:dyDescent="0.25">
      <c r="H2024" s="13" t="str">
        <f>_xlfn.IFNA(IF(B2024="GN",VLOOKUP($K2024,'GN codes'!$A:$E,3,FALSE),VLOOKUP($K2024,'Prodcom codes'!$A:$F,4,FALSE)),"")</f>
        <v/>
      </c>
      <c r="I2024" s="16" t="str">
        <f t="shared" si="374"/>
        <v/>
      </c>
      <c r="J2024" s="17" t="str">
        <f t="shared" si="375"/>
        <v/>
      </c>
      <c r="K2024" s="13" t="str">
        <f t="shared" si="376"/>
        <v/>
      </c>
      <c r="L2024" s="19" t="b">
        <f t="shared" si="377"/>
        <v>1</v>
      </c>
      <c r="M2024" s="19" t="b">
        <f t="shared" si="378"/>
        <v>1</v>
      </c>
      <c r="N2024" s="19" t="b">
        <f t="shared" si="379"/>
        <v>1</v>
      </c>
      <c r="O2024" s="19" t="b">
        <f t="shared" si="380"/>
        <v>0</v>
      </c>
      <c r="P2024" s="19" t="b">
        <f>IF(B2024="GN",ISNA(VLOOKUP($K2024,'GN codes'!$A:$A,1,FALSE)),ISNA(VLOOKUP($K2024,'Prodcom codes'!$A:$A,1,FALSE)))</f>
        <v>1</v>
      </c>
      <c r="Q2024" s="19" t="b">
        <f t="shared" si="381"/>
        <v>0</v>
      </c>
      <c r="R2024" s="19" t="b">
        <f t="shared" si="382"/>
        <v>0</v>
      </c>
      <c r="S2024" s="19" t="b">
        <f t="shared" si="383"/>
        <v>0</v>
      </c>
      <c r="T2024" s="19" t="b">
        <f t="shared" si="384"/>
        <v>0</v>
      </c>
      <c r="U2024" s="19" t="b">
        <f t="shared" si="385"/>
        <v>0</v>
      </c>
    </row>
    <row r="2025" spans="8:21" x14ac:dyDescent="0.25">
      <c r="H2025" s="13" t="str">
        <f>_xlfn.IFNA(IF(B2025="GN",VLOOKUP($K2025,'GN codes'!$A:$E,3,FALSE),VLOOKUP($K2025,'Prodcom codes'!$A:$F,4,FALSE)),"")</f>
        <v/>
      </c>
      <c r="I2025" s="16" t="str">
        <f t="shared" si="374"/>
        <v/>
      </c>
      <c r="J2025" s="17" t="str">
        <f t="shared" si="375"/>
        <v/>
      </c>
      <c r="K2025" s="13" t="str">
        <f t="shared" si="376"/>
        <v/>
      </c>
      <c r="L2025" s="19" t="b">
        <f t="shared" si="377"/>
        <v>1</v>
      </c>
      <c r="M2025" s="19" t="b">
        <f t="shared" si="378"/>
        <v>1</v>
      </c>
      <c r="N2025" s="19" t="b">
        <f t="shared" si="379"/>
        <v>1</v>
      </c>
      <c r="O2025" s="19" t="b">
        <f t="shared" si="380"/>
        <v>0</v>
      </c>
      <c r="P2025" s="19" t="b">
        <f>IF(B2025="GN",ISNA(VLOOKUP($K2025,'GN codes'!$A:$A,1,FALSE)),ISNA(VLOOKUP($K2025,'Prodcom codes'!$A:$A,1,FALSE)))</f>
        <v>1</v>
      </c>
      <c r="Q2025" s="19" t="b">
        <f t="shared" si="381"/>
        <v>0</v>
      </c>
      <c r="R2025" s="19" t="b">
        <f t="shared" si="382"/>
        <v>0</v>
      </c>
      <c r="S2025" s="19" t="b">
        <f t="shared" si="383"/>
        <v>0</v>
      </c>
      <c r="T2025" s="19" t="b">
        <f t="shared" si="384"/>
        <v>0</v>
      </c>
      <c r="U2025" s="19" t="b">
        <f t="shared" si="385"/>
        <v>0</v>
      </c>
    </row>
    <row r="2026" spans="8:21" x14ac:dyDescent="0.25">
      <c r="H2026" s="13" t="str">
        <f>_xlfn.IFNA(IF(B2026="GN",VLOOKUP($K2026,'GN codes'!$A:$E,3,FALSE),VLOOKUP($K2026,'Prodcom codes'!$A:$F,4,FALSE)),"")</f>
        <v/>
      </c>
      <c r="I2026" s="16" t="str">
        <f t="shared" si="374"/>
        <v/>
      </c>
      <c r="J2026" s="17" t="str">
        <f t="shared" si="375"/>
        <v/>
      </c>
      <c r="K2026" s="13" t="str">
        <f t="shared" si="376"/>
        <v/>
      </c>
      <c r="L2026" s="19" t="b">
        <f t="shared" si="377"/>
        <v>1</v>
      </c>
      <c r="M2026" s="19" t="b">
        <f t="shared" si="378"/>
        <v>1</v>
      </c>
      <c r="N2026" s="19" t="b">
        <f t="shared" si="379"/>
        <v>1</v>
      </c>
      <c r="O2026" s="19" t="b">
        <f t="shared" si="380"/>
        <v>0</v>
      </c>
      <c r="P2026" s="19" t="b">
        <f>IF(B2026="GN",ISNA(VLOOKUP($K2026,'GN codes'!$A:$A,1,FALSE)),ISNA(VLOOKUP($K2026,'Prodcom codes'!$A:$A,1,FALSE)))</f>
        <v>1</v>
      </c>
      <c r="Q2026" s="19" t="b">
        <f t="shared" si="381"/>
        <v>0</v>
      </c>
      <c r="R2026" s="19" t="b">
        <f t="shared" si="382"/>
        <v>0</v>
      </c>
      <c r="S2026" s="19" t="b">
        <f t="shared" si="383"/>
        <v>0</v>
      </c>
      <c r="T2026" s="19" t="b">
        <f t="shared" si="384"/>
        <v>0</v>
      </c>
      <c r="U2026" s="19" t="b">
        <f t="shared" si="385"/>
        <v>0</v>
      </c>
    </row>
    <row r="2027" spans="8:21" x14ac:dyDescent="0.25">
      <c r="H2027" s="13" t="str">
        <f>_xlfn.IFNA(IF(B2027="GN",VLOOKUP($K2027,'GN codes'!$A:$E,3,FALSE),VLOOKUP($K2027,'Prodcom codes'!$A:$F,4,FALSE)),"")</f>
        <v/>
      </c>
      <c r="I2027" s="16" t="str">
        <f t="shared" si="374"/>
        <v/>
      </c>
      <c r="J2027" s="17" t="str">
        <f t="shared" si="375"/>
        <v/>
      </c>
      <c r="K2027" s="13" t="str">
        <f t="shared" si="376"/>
        <v/>
      </c>
      <c r="L2027" s="19" t="b">
        <f t="shared" si="377"/>
        <v>1</v>
      </c>
      <c r="M2027" s="19" t="b">
        <f t="shared" si="378"/>
        <v>1</v>
      </c>
      <c r="N2027" s="19" t="b">
        <f t="shared" si="379"/>
        <v>1</v>
      </c>
      <c r="O2027" s="19" t="b">
        <f t="shared" si="380"/>
        <v>0</v>
      </c>
      <c r="P2027" s="19" t="b">
        <f>IF(B2027="GN",ISNA(VLOOKUP($K2027,'GN codes'!$A:$A,1,FALSE)),ISNA(VLOOKUP($K2027,'Prodcom codes'!$A:$A,1,FALSE)))</f>
        <v>1</v>
      </c>
      <c r="Q2027" s="19" t="b">
        <f t="shared" si="381"/>
        <v>0</v>
      </c>
      <c r="R2027" s="19" t="b">
        <f t="shared" si="382"/>
        <v>0</v>
      </c>
      <c r="S2027" s="19" t="b">
        <f t="shared" si="383"/>
        <v>0</v>
      </c>
      <c r="T2027" s="19" t="b">
        <f t="shared" si="384"/>
        <v>0</v>
      </c>
      <c r="U2027" s="19" t="b">
        <f t="shared" si="385"/>
        <v>0</v>
      </c>
    </row>
    <row r="2028" spans="8:21" x14ac:dyDescent="0.25">
      <c r="H2028" s="13" t="str">
        <f>_xlfn.IFNA(IF(B2028="GN",VLOOKUP($K2028,'GN codes'!$A:$E,3,FALSE),VLOOKUP($K2028,'Prodcom codes'!$A:$F,4,FALSE)),"")</f>
        <v/>
      </c>
      <c r="I2028" s="16" t="str">
        <f t="shared" si="374"/>
        <v/>
      </c>
      <c r="J2028" s="17" t="str">
        <f t="shared" si="375"/>
        <v/>
      </c>
      <c r="K2028" s="13" t="str">
        <f t="shared" si="376"/>
        <v/>
      </c>
      <c r="L2028" s="19" t="b">
        <f t="shared" si="377"/>
        <v>1</v>
      </c>
      <c r="M2028" s="19" t="b">
        <f t="shared" si="378"/>
        <v>1</v>
      </c>
      <c r="N2028" s="19" t="b">
        <f t="shared" si="379"/>
        <v>1</v>
      </c>
      <c r="O2028" s="19" t="b">
        <f t="shared" si="380"/>
        <v>0</v>
      </c>
      <c r="P2028" s="19" t="b">
        <f>IF(B2028="GN",ISNA(VLOOKUP($K2028,'GN codes'!$A:$A,1,FALSE)),ISNA(VLOOKUP($K2028,'Prodcom codes'!$A:$A,1,FALSE)))</f>
        <v>1</v>
      </c>
      <c r="Q2028" s="19" t="b">
        <f t="shared" si="381"/>
        <v>0</v>
      </c>
      <c r="R2028" s="19" t="b">
        <f t="shared" si="382"/>
        <v>0</v>
      </c>
      <c r="S2028" s="19" t="b">
        <f t="shared" si="383"/>
        <v>0</v>
      </c>
      <c r="T2028" s="19" t="b">
        <f t="shared" si="384"/>
        <v>0</v>
      </c>
      <c r="U2028" s="19" t="b">
        <f t="shared" si="385"/>
        <v>0</v>
      </c>
    </row>
    <row r="2029" spans="8:21" x14ac:dyDescent="0.25">
      <c r="H2029" s="13" t="str">
        <f>_xlfn.IFNA(IF(B2029="GN",VLOOKUP($K2029,'GN codes'!$A:$E,3,FALSE),VLOOKUP($K2029,'Prodcom codes'!$A:$F,4,FALSE)),"")</f>
        <v/>
      </c>
      <c r="I2029" s="16" t="str">
        <f t="shared" si="374"/>
        <v/>
      </c>
      <c r="J2029" s="17" t="str">
        <f t="shared" si="375"/>
        <v/>
      </c>
      <c r="K2029" s="13" t="str">
        <f t="shared" si="376"/>
        <v/>
      </c>
      <c r="L2029" s="19" t="b">
        <f t="shared" si="377"/>
        <v>1</v>
      </c>
      <c r="M2029" s="19" t="b">
        <f t="shared" si="378"/>
        <v>1</v>
      </c>
      <c r="N2029" s="19" t="b">
        <f t="shared" si="379"/>
        <v>1</v>
      </c>
      <c r="O2029" s="19" t="b">
        <f t="shared" si="380"/>
        <v>0</v>
      </c>
      <c r="P2029" s="19" t="b">
        <f>IF(B2029="GN",ISNA(VLOOKUP($K2029,'GN codes'!$A:$A,1,FALSE)),ISNA(VLOOKUP($K2029,'Prodcom codes'!$A:$A,1,FALSE)))</f>
        <v>1</v>
      </c>
      <c r="Q2029" s="19" t="b">
        <f t="shared" si="381"/>
        <v>0</v>
      </c>
      <c r="R2029" s="19" t="b">
        <f t="shared" si="382"/>
        <v>0</v>
      </c>
      <c r="S2029" s="19" t="b">
        <f t="shared" si="383"/>
        <v>0</v>
      </c>
      <c r="T2029" s="19" t="b">
        <f t="shared" si="384"/>
        <v>0</v>
      </c>
      <c r="U2029" s="19" t="b">
        <f t="shared" si="385"/>
        <v>0</v>
      </c>
    </row>
    <row r="2030" spans="8:21" x14ac:dyDescent="0.25">
      <c r="H2030" s="13" t="str">
        <f>_xlfn.IFNA(IF(B2030="GN",VLOOKUP($K2030,'GN codes'!$A:$E,3,FALSE),VLOOKUP($K2030,'Prodcom codes'!$A:$F,4,FALSE)),"")</f>
        <v/>
      </c>
      <c r="I2030" s="16" t="str">
        <f t="shared" si="374"/>
        <v/>
      </c>
      <c r="J2030" s="17" t="str">
        <f t="shared" si="375"/>
        <v/>
      </c>
      <c r="K2030" s="13" t="str">
        <f t="shared" si="376"/>
        <v/>
      </c>
      <c r="L2030" s="19" t="b">
        <f t="shared" si="377"/>
        <v>1</v>
      </c>
      <c r="M2030" s="19" t="b">
        <f t="shared" si="378"/>
        <v>1</v>
      </c>
      <c r="N2030" s="19" t="b">
        <f t="shared" si="379"/>
        <v>1</v>
      </c>
      <c r="O2030" s="19" t="b">
        <f t="shared" si="380"/>
        <v>0</v>
      </c>
      <c r="P2030" s="19" t="b">
        <f>IF(B2030="GN",ISNA(VLOOKUP($K2030,'GN codes'!$A:$A,1,FALSE)),ISNA(VLOOKUP($K2030,'Prodcom codes'!$A:$A,1,FALSE)))</f>
        <v>1</v>
      </c>
      <c r="Q2030" s="19" t="b">
        <f t="shared" si="381"/>
        <v>0</v>
      </c>
      <c r="R2030" s="19" t="b">
        <f t="shared" si="382"/>
        <v>0</v>
      </c>
      <c r="S2030" s="19" t="b">
        <f t="shared" si="383"/>
        <v>0</v>
      </c>
      <c r="T2030" s="19" t="b">
        <f t="shared" si="384"/>
        <v>0</v>
      </c>
      <c r="U2030" s="19" t="b">
        <f t="shared" si="385"/>
        <v>0</v>
      </c>
    </row>
    <row r="2031" spans="8:21" x14ac:dyDescent="0.25">
      <c r="H2031" s="13" t="str">
        <f>_xlfn.IFNA(IF(B2031="GN",VLOOKUP($K2031,'GN codes'!$A:$E,3,FALSE),VLOOKUP($K2031,'Prodcom codes'!$A:$F,4,FALSE)),"")</f>
        <v/>
      </c>
      <c r="I2031" s="16" t="str">
        <f t="shared" si="374"/>
        <v/>
      </c>
      <c r="J2031" s="17" t="str">
        <f t="shared" si="375"/>
        <v/>
      </c>
      <c r="K2031" s="13" t="str">
        <f t="shared" si="376"/>
        <v/>
      </c>
      <c r="L2031" s="19" t="b">
        <f t="shared" si="377"/>
        <v>1</v>
      </c>
      <c r="M2031" s="19" t="b">
        <f t="shared" si="378"/>
        <v>1</v>
      </c>
      <c r="N2031" s="19" t="b">
        <f t="shared" si="379"/>
        <v>1</v>
      </c>
      <c r="O2031" s="19" t="b">
        <f t="shared" si="380"/>
        <v>0</v>
      </c>
      <c r="P2031" s="19" t="b">
        <f>IF(B2031="GN",ISNA(VLOOKUP($K2031,'GN codes'!$A:$A,1,FALSE)),ISNA(VLOOKUP($K2031,'Prodcom codes'!$A:$A,1,FALSE)))</f>
        <v>1</v>
      </c>
      <c r="Q2031" s="19" t="b">
        <f t="shared" si="381"/>
        <v>0</v>
      </c>
      <c r="R2031" s="19" t="b">
        <f t="shared" si="382"/>
        <v>0</v>
      </c>
      <c r="S2031" s="19" t="b">
        <f t="shared" si="383"/>
        <v>0</v>
      </c>
      <c r="T2031" s="19" t="b">
        <f t="shared" si="384"/>
        <v>0</v>
      </c>
      <c r="U2031" s="19" t="b">
        <f t="shared" si="385"/>
        <v>0</v>
      </c>
    </row>
    <row r="2032" spans="8:21" x14ac:dyDescent="0.25">
      <c r="H2032" s="13" t="str">
        <f>_xlfn.IFNA(IF(B2032="GN",VLOOKUP($K2032,'GN codes'!$A:$E,3,FALSE),VLOOKUP($K2032,'Prodcom codes'!$A:$F,4,FALSE)),"")</f>
        <v/>
      </c>
      <c r="I2032" s="16" t="str">
        <f t="shared" si="374"/>
        <v/>
      </c>
      <c r="J2032" s="17" t="str">
        <f t="shared" si="375"/>
        <v/>
      </c>
      <c r="K2032" s="13" t="str">
        <f t="shared" si="376"/>
        <v/>
      </c>
      <c r="L2032" s="19" t="b">
        <f t="shared" si="377"/>
        <v>1</v>
      </c>
      <c r="M2032" s="19" t="b">
        <f t="shared" si="378"/>
        <v>1</v>
      </c>
      <c r="N2032" s="19" t="b">
        <f t="shared" si="379"/>
        <v>1</v>
      </c>
      <c r="O2032" s="19" t="b">
        <f t="shared" si="380"/>
        <v>0</v>
      </c>
      <c r="P2032" s="19" t="b">
        <f>IF(B2032="GN",ISNA(VLOOKUP($K2032,'GN codes'!$A:$A,1,FALSE)),ISNA(VLOOKUP($K2032,'Prodcom codes'!$A:$A,1,FALSE)))</f>
        <v>1</v>
      </c>
      <c r="Q2032" s="19" t="b">
        <f t="shared" si="381"/>
        <v>0</v>
      </c>
      <c r="R2032" s="19" t="b">
        <f t="shared" si="382"/>
        <v>0</v>
      </c>
      <c r="S2032" s="19" t="b">
        <f t="shared" si="383"/>
        <v>0</v>
      </c>
      <c r="T2032" s="19" t="b">
        <f t="shared" si="384"/>
        <v>0</v>
      </c>
      <c r="U2032" s="19" t="b">
        <f t="shared" si="385"/>
        <v>0</v>
      </c>
    </row>
    <row r="2033" spans="8:21" x14ac:dyDescent="0.25">
      <c r="H2033" s="13" t="str">
        <f>_xlfn.IFNA(IF(B2033="GN",VLOOKUP($K2033,'GN codes'!$A:$E,3,FALSE),VLOOKUP($K2033,'Prodcom codes'!$A:$F,4,FALSE)),"")</f>
        <v/>
      </c>
      <c r="I2033" s="16" t="str">
        <f t="shared" si="374"/>
        <v/>
      </c>
      <c r="J2033" s="17" t="str">
        <f t="shared" si="375"/>
        <v/>
      </c>
      <c r="K2033" s="13" t="str">
        <f t="shared" si="376"/>
        <v/>
      </c>
      <c r="L2033" s="19" t="b">
        <f t="shared" si="377"/>
        <v>1</v>
      </c>
      <c r="M2033" s="19" t="b">
        <f t="shared" si="378"/>
        <v>1</v>
      </c>
      <c r="N2033" s="19" t="b">
        <f t="shared" si="379"/>
        <v>1</v>
      </c>
      <c r="O2033" s="19" t="b">
        <f t="shared" si="380"/>
        <v>0</v>
      </c>
      <c r="P2033" s="19" t="b">
        <f>IF(B2033="GN",ISNA(VLOOKUP($K2033,'GN codes'!$A:$A,1,FALSE)),ISNA(VLOOKUP($K2033,'Prodcom codes'!$A:$A,1,FALSE)))</f>
        <v>1</v>
      </c>
      <c r="Q2033" s="19" t="b">
        <f t="shared" si="381"/>
        <v>0</v>
      </c>
      <c r="R2033" s="19" t="b">
        <f t="shared" si="382"/>
        <v>0</v>
      </c>
      <c r="S2033" s="19" t="b">
        <f t="shared" si="383"/>
        <v>0</v>
      </c>
      <c r="T2033" s="19" t="b">
        <f t="shared" si="384"/>
        <v>0</v>
      </c>
      <c r="U2033" s="19" t="b">
        <f t="shared" si="385"/>
        <v>0</v>
      </c>
    </row>
    <row r="2034" spans="8:21" x14ac:dyDescent="0.25">
      <c r="H2034" s="13" t="str">
        <f>_xlfn.IFNA(IF(B2034="GN",VLOOKUP($K2034,'GN codes'!$A:$E,3,FALSE),VLOOKUP($K2034,'Prodcom codes'!$A:$F,4,FALSE)),"")</f>
        <v/>
      </c>
      <c r="I2034" s="16" t="str">
        <f t="shared" si="374"/>
        <v/>
      </c>
      <c r="J2034" s="17" t="str">
        <f t="shared" si="375"/>
        <v/>
      </c>
      <c r="K2034" s="13" t="str">
        <f t="shared" si="376"/>
        <v/>
      </c>
      <c r="L2034" s="19" t="b">
        <f t="shared" si="377"/>
        <v>1</v>
      </c>
      <c r="M2034" s="19" t="b">
        <f t="shared" si="378"/>
        <v>1</v>
      </c>
      <c r="N2034" s="19" t="b">
        <f t="shared" si="379"/>
        <v>1</v>
      </c>
      <c r="O2034" s="19" t="b">
        <f t="shared" si="380"/>
        <v>0</v>
      </c>
      <c r="P2034" s="19" t="b">
        <f>IF(B2034="GN",ISNA(VLOOKUP($K2034,'GN codes'!$A:$A,1,FALSE)),ISNA(VLOOKUP($K2034,'Prodcom codes'!$A:$A,1,FALSE)))</f>
        <v>1</v>
      </c>
      <c r="Q2034" s="19" t="b">
        <f t="shared" si="381"/>
        <v>0</v>
      </c>
      <c r="R2034" s="19" t="b">
        <f t="shared" si="382"/>
        <v>0</v>
      </c>
      <c r="S2034" s="19" t="b">
        <f t="shared" si="383"/>
        <v>0</v>
      </c>
      <c r="T2034" s="19" t="b">
        <f t="shared" si="384"/>
        <v>0</v>
      </c>
      <c r="U2034" s="19" t="b">
        <f t="shared" si="385"/>
        <v>0</v>
      </c>
    </row>
    <row r="2035" spans="8:21" x14ac:dyDescent="0.25">
      <c r="H2035" s="13" t="str">
        <f>_xlfn.IFNA(IF(B2035="GN",VLOOKUP($K2035,'GN codes'!$A:$E,3,FALSE),VLOOKUP($K2035,'Prodcom codes'!$A:$F,4,FALSE)),"")</f>
        <v/>
      </c>
      <c r="I2035" s="16" t="str">
        <f t="shared" si="374"/>
        <v/>
      </c>
      <c r="J2035" s="17" t="str">
        <f t="shared" si="375"/>
        <v/>
      </c>
      <c r="K2035" s="13" t="str">
        <f t="shared" si="376"/>
        <v/>
      </c>
      <c r="L2035" s="19" t="b">
        <f t="shared" si="377"/>
        <v>1</v>
      </c>
      <c r="M2035" s="19" t="b">
        <f t="shared" si="378"/>
        <v>1</v>
      </c>
      <c r="N2035" s="19" t="b">
        <f t="shared" si="379"/>
        <v>1</v>
      </c>
      <c r="O2035" s="19" t="b">
        <f t="shared" si="380"/>
        <v>0</v>
      </c>
      <c r="P2035" s="19" t="b">
        <f>IF(B2035="GN",ISNA(VLOOKUP($K2035,'GN codes'!$A:$A,1,FALSE)),ISNA(VLOOKUP($K2035,'Prodcom codes'!$A:$A,1,FALSE)))</f>
        <v>1</v>
      </c>
      <c r="Q2035" s="19" t="b">
        <f t="shared" si="381"/>
        <v>0</v>
      </c>
      <c r="R2035" s="19" t="b">
        <f t="shared" si="382"/>
        <v>0</v>
      </c>
      <c r="S2035" s="19" t="b">
        <f t="shared" si="383"/>
        <v>0</v>
      </c>
      <c r="T2035" s="19" t="b">
        <f t="shared" si="384"/>
        <v>0</v>
      </c>
      <c r="U2035" s="19" t="b">
        <f t="shared" si="385"/>
        <v>0</v>
      </c>
    </row>
    <row r="2036" spans="8:21" x14ac:dyDescent="0.25">
      <c r="H2036" s="13" t="str">
        <f>_xlfn.IFNA(IF(B2036="GN",VLOOKUP($K2036,'GN codes'!$A:$E,3,FALSE),VLOOKUP($K2036,'Prodcom codes'!$A:$F,4,FALSE)),"")</f>
        <v/>
      </c>
      <c r="I2036" s="16" t="str">
        <f t="shared" si="374"/>
        <v/>
      </c>
      <c r="J2036" s="17" t="str">
        <f t="shared" si="375"/>
        <v/>
      </c>
      <c r="K2036" s="13" t="str">
        <f t="shared" si="376"/>
        <v/>
      </c>
      <c r="L2036" s="19" t="b">
        <f t="shared" si="377"/>
        <v>1</v>
      </c>
      <c r="M2036" s="19" t="b">
        <f t="shared" si="378"/>
        <v>1</v>
      </c>
      <c r="N2036" s="19" t="b">
        <f t="shared" si="379"/>
        <v>1</v>
      </c>
      <c r="O2036" s="19" t="b">
        <f t="shared" si="380"/>
        <v>0</v>
      </c>
      <c r="P2036" s="19" t="b">
        <f>IF(B2036="GN",ISNA(VLOOKUP($K2036,'GN codes'!$A:$A,1,FALSE)),ISNA(VLOOKUP($K2036,'Prodcom codes'!$A:$A,1,FALSE)))</f>
        <v>1</v>
      </c>
      <c r="Q2036" s="19" t="b">
        <f t="shared" si="381"/>
        <v>0</v>
      </c>
      <c r="R2036" s="19" t="b">
        <f t="shared" si="382"/>
        <v>0</v>
      </c>
      <c r="S2036" s="19" t="b">
        <f t="shared" si="383"/>
        <v>0</v>
      </c>
      <c r="T2036" s="19" t="b">
        <f t="shared" si="384"/>
        <v>0</v>
      </c>
      <c r="U2036" s="19" t="b">
        <f t="shared" si="385"/>
        <v>0</v>
      </c>
    </row>
    <row r="2037" spans="8:21" x14ac:dyDescent="0.25">
      <c r="H2037" s="13" t="str">
        <f>_xlfn.IFNA(IF(B2037="GN",VLOOKUP($K2037,'GN codes'!$A:$E,3,FALSE),VLOOKUP($K2037,'Prodcom codes'!$A:$F,4,FALSE)),"")</f>
        <v/>
      </c>
      <c r="I2037" s="16" t="str">
        <f t="shared" si="374"/>
        <v/>
      </c>
      <c r="J2037" s="17" t="str">
        <f t="shared" si="375"/>
        <v/>
      </c>
      <c r="K2037" s="13" t="str">
        <f t="shared" si="376"/>
        <v/>
      </c>
      <c r="L2037" s="19" t="b">
        <f t="shared" si="377"/>
        <v>1</v>
      </c>
      <c r="M2037" s="19" t="b">
        <f t="shared" si="378"/>
        <v>1</v>
      </c>
      <c r="N2037" s="19" t="b">
        <f t="shared" si="379"/>
        <v>1</v>
      </c>
      <c r="O2037" s="19" t="b">
        <f t="shared" si="380"/>
        <v>0</v>
      </c>
      <c r="P2037" s="19" t="b">
        <f>IF(B2037="GN",ISNA(VLOOKUP($K2037,'GN codes'!$A:$A,1,FALSE)),ISNA(VLOOKUP($K2037,'Prodcom codes'!$A:$A,1,FALSE)))</f>
        <v>1</v>
      </c>
      <c r="Q2037" s="19" t="b">
        <f t="shared" si="381"/>
        <v>0</v>
      </c>
      <c r="R2037" s="19" t="b">
        <f t="shared" si="382"/>
        <v>0</v>
      </c>
      <c r="S2037" s="19" t="b">
        <f t="shared" si="383"/>
        <v>0</v>
      </c>
      <c r="T2037" s="19" t="b">
        <f t="shared" si="384"/>
        <v>0</v>
      </c>
      <c r="U2037" s="19" t="b">
        <f t="shared" si="385"/>
        <v>0</v>
      </c>
    </row>
    <row r="2038" spans="8:21" x14ac:dyDescent="0.25">
      <c r="H2038" s="13" t="str">
        <f>_xlfn.IFNA(IF(B2038="GN",VLOOKUP($K2038,'GN codes'!$A:$E,3,FALSE),VLOOKUP($K2038,'Prodcom codes'!$A:$F,4,FALSE)),"")</f>
        <v/>
      </c>
      <c r="I2038" s="16" t="str">
        <f t="shared" si="374"/>
        <v/>
      </c>
      <c r="J2038" s="17" t="str">
        <f t="shared" si="375"/>
        <v/>
      </c>
      <c r="K2038" s="13" t="str">
        <f t="shared" si="376"/>
        <v/>
      </c>
      <c r="L2038" s="19" t="b">
        <f t="shared" si="377"/>
        <v>1</v>
      </c>
      <c r="M2038" s="19" t="b">
        <f t="shared" si="378"/>
        <v>1</v>
      </c>
      <c r="N2038" s="19" t="b">
        <f t="shared" si="379"/>
        <v>1</v>
      </c>
      <c r="O2038" s="19" t="b">
        <f t="shared" si="380"/>
        <v>0</v>
      </c>
      <c r="P2038" s="19" t="b">
        <f>IF(B2038="GN",ISNA(VLOOKUP($K2038,'GN codes'!$A:$A,1,FALSE)),ISNA(VLOOKUP($K2038,'Prodcom codes'!$A:$A,1,FALSE)))</f>
        <v>1</v>
      </c>
      <c r="Q2038" s="19" t="b">
        <f t="shared" si="381"/>
        <v>0</v>
      </c>
      <c r="R2038" s="19" t="b">
        <f t="shared" si="382"/>
        <v>0</v>
      </c>
      <c r="S2038" s="19" t="b">
        <f t="shared" si="383"/>
        <v>0</v>
      </c>
      <c r="T2038" s="19" t="b">
        <f t="shared" si="384"/>
        <v>0</v>
      </c>
      <c r="U2038" s="19" t="b">
        <f t="shared" si="385"/>
        <v>0</v>
      </c>
    </row>
    <row r="2039" spans="8:21" x14ac:dyDescent="0.25">
      <c r="H2039" s="13" t="str">
        <f>_xlfn.IFNA(IF(B2039="GN",VLOOKUP($K2039,'GN codes'!$A:$E,3,FALSE),VLOOKUP($K2039,'Prodcom codes'!$A:$F,4,FALSE)),"")</f>
        <v/>
      </c>
      <c r="I2039" s="16" t="str">
        <f t="shared" si="374"/>
        <v/>
      </c>
      <c r="J2039" s="17" t="str">
        <f t="shared" si="375"/>
        <v/>
      </c>
      <c r="K2039" s="13" t="str">
        <f t="shared" si="376"/>
        <v/>
      </c>
      <c r="L2039" s="19" t="b">
        <f t="shared" si="377"/>
        <v>1</v>
      </c>
      <c r="M2039" s="19" t="b">
        <f t="shared" si="378"/>
        <v>1</v>
      </c>
      <c r="N2039" s="19" t="b">
        <f t="shared" si="379"/>
        <v>1</v>
      </c>
      <c r="O2039" s="19" t="b">
        <f t="shared" si="380"/>
        <v>0</v>
      </c>
      <c r="P2039" s="19" t="b">
        <f>IF(B2039="GN",ISNA(VLOOKUP($K2039,'GN codes'!$A:$A,1,FALSE)),ISNA(VLOOKUP($K2039,'Prodcom codes'!$A:$A,1,FALSE)))</f>
        <v>1</v>
      </c>
      <c r="Q2039" s="19" t="b">
        <f t="shared" si="381"/>
        <v>0</v>
      </c>
      <c r="R2039" s="19" t="b">
        <f t="shared" si="382"/>
        <v>0</v>
      </c>
      <c r="S2039" s="19" t="b">
        <f t="shared" si="383"/>
        <v>0</v>
      </c>
      <c r="T2039" s="19" t="b">
        <f t="shared" si="384"/>
        <v>0</v>
      </c>
      <c r="U2039" s="19" t="b">
        <f t="shared" si="385"/>
        <v>0</v>
      </c>
    </row>
    <row r="2040" spans="8:21" x14ac:dyDescent="0.25">
      <c r="H2040" s="13" t="str">
        <f>_xlfn.IFNA(IF(B2040="GN",VLOOKUP($K2040,'GN codes'!$A:$E,3,FALSE),VLOOKUP($K2040,'Prodcom codes'!$A:$F,4,FALSE)),"")</f>
        <v/>
      </c>
      <c r="I2040" s="16" t="str">
        <f t="shared" si="374"/>
        <v/>
      </c>
      <c r="J2040" s="17" t="str">
        <f t="shared" si="375"/>
        <v/>
      </c>
      <c r="K2040" s="13" t="str">
        <f t="shared" si="376"/>
        <v/>
      </c>
      <c r="L2040" s="19" t="b">
        <f t="shared" si="377"/>
        <v>1</v>
      </c>
      <c r="M2040" s="19" t="b">
        <f t="shared" si="378"/>
        <v>1</v>
      </c>
      <c r="N2040" s="19" t="b">
        <f t="shared" si="379"/>
        <v>1</v>
      </c>
      <c r="O2040" s="19" t="b">
        <f t="shared" si="380"/>
        <v>0</v>
      </c>
      <c r="P2040" s="19" t="b">
        <f>IF(B2040="GN",ISNA(VLOOKUP($K2040,'GN codes'!$A:$A,1,FALSE)),ISNA(VLOOKUP($K2040,'Prodcom codes'!$A:$A,1,FALSE)))</f>
        <v>1</v>
      </c>
      <c r="Q2040" s="19" t="b">
        <f t="shared" si="381"/>
        <v>0</v>
      </c>
      <c r="R2040" s="19" t="b">
        <f t="shared" si="382"/>
        <v>0</v>
      </c>
      <c r="S2040" s="19" t="b">
        <f t="shared" si="383"/>
        <v>0</v>
      </c>
      <c r="T2040" s="19" t="b">
        <f t="shared" si="384"/>
        <v>0</v>
      </c>
      <c r="U2040" s="19" t="b">
        <f t="shared" si="385"/>
        <v>0</v>
      </c>
    </row>
    <row r="2041" spans="8:21" x14ac:dyDescent="0.25">
      <c r="H2041" s="13" t="str">
        <f>_xlfn.IFNA(IF(B2041="GN",VLOOKUP($K2041,'GN codes'!$A:$E,3,FALSE),VLOOKUP($K2041,'Prodcom codes'!$A:$F,4,FALSE)),"")</f>
        <v/>
      </c>
      <c r="I2041" s="16" t="str">
        <f t="shared" si="374"/>
        <v/>
      </c>
      <c r="J2041" s="17" t="str">
        <f t="shared" si="375"/>
        <v/>
      </c>
      <c r="K2041" s="13" t="str">
        <f t="shared" si="376"/>
        <v/>
      </c>
      <c r="L2041" s="19" t="b">
        <f t="shared" si="377"/>
        <v>1</v>
      </c>
      <c r="M2041" s="19" t="b">
        <f t="shared" si="378"/>
        <v>1</v>
      </c>
      <c r="N2041" s="19" t="b">
        <f t="shared" si="379"/>
        <v>1</v>
      </c>
      <c r="O2041" s="19" t="b">
        <f t="shared" si="380"/>
        <v>0</v>
      </c>
      <c r="P2041" s="19" t="b">
        <f>IF(B2041="GN",ISNA(VLOOKUP($K2041,'GN codes'!$A:$A,1,FALSE)),ISNA(VLOOKUP($K2041,'Prodcom codes'!$A:$A,1,FALSE)))</f>
        <v>1</v>
      </c>
      <c r="Q2041" s="19" t="b">
        <f t="shared" si="381"/>
        <v>0</v>
      </c>
      <c r="R2041" s="19" t="b">
        <f t="shared" si="382"/>
        <v>0</v>
      </c>
      <c r="S2041" s="19" t="b">
        <f t="shared" si="383"/>
        <v>0</v>
      </c>
      <c r="T2041" s="19" t="b">
        <f t="shared" si="384"/>
        <v>0</v>
      </c>
      <c r="U2041" s="19" t="b">
        <f t="shared" si="385"/>
        <v>0</v>
      </c>
    </row>
    <row r="2042" spans="8:21" x14ac:dyDescent="0.25">
      <c r="H2042" s="13" t="str">
        <f>_xlfn.IFNA(IF(B2042="GN",VLOOKUP($K2042,'GN codes'!$A:$E,3,FALSE),VLOOKUP($K2042,'Prodcom codes'!$A:$F,4,FALSE)),"")</f>
        <v/>
      </c>
      <c r="I2042" s="16" t="str">
        <f t="shared" si="374"/>
        <v/>
      </c>
      <c r="J2042" s="17" t="str">
        <f t="shared" si="375"/>
        <v/>
      </c>
      <c r="K2042" s="13" t="str">
        <f t="shared" si="376"/>
        <v/>
      </c>
      <c r="L2042" s="19" t="b">
        <f t="shared" si="377"/>
        <v>1</v>
      </c>
      <c r="M2042" s="19" t="b">
        <f t="shared" si="378"/>
        <v>1</v>
      </c>
      <c r="N2042" s="19" t="b">
        <f t="shared" si="379"/>
        <v>1</v>
      </c>
      <c r="O2042" s="19" t="b">
        <f t="shared" si="380"/>
        <v>0</v>
      </c>
      <c r="P2042" s="19" t="b">
        <f>IF(B2042="GN",ISNA(VLOOKUP($K2042,'GN codes'!$A:$A,1,FALSE)),ISNA(VLOOKUP($K2042,'Prodcom codes'!$A:$A,1,FALSE)))</f>
        <v>1</v>
      </c>
      <c r="Q2042" s="19" t="b">
        <f t="shared" si="381"/>
        <v>0</v>
      </c>
      <c r="R2042" s="19" t="b">
        <f t="shared" si="382"/>
        <v>0</v>
      </c>
      <c r="S2042" s="19" t="b">
        <f t="shared" si="383"/>
        <v>0</v>
      </c>
      <c r="T2042" s="19" t="b">
        <f t="shared" si="384"/>
        <v>0</v>
      </c>
      <c r="U2042" s="19" t="b">
        <f t="shared" si="385"/>
        <v>0</v>
      </c>
    </row>
    <row r="2043" spans="8:21" x14ac:dyDescent="0.25">
      <c r="H2043" s="13" t="str">
        <f>_xlfn.IFNA(IF(B2043="GN",VLOOKUP($K2043,'GN codes'!$A:$E,3,FALSE),VLOOKUP($K2043,'Prodcom codes'!$A:$F,4,FALSE)),"")</f>
        <v/>
      </c>
      <c r="I2043" s="16" t="str">
        <f t="shared" si="374"/>
        <v/>
      </c>
      <c r="J2043" s="17" t="str">
        <f t="shared" si="375"/>
        <v/>
      </c>
      <c r="K2043" s="13" t="str">
        <f t="shared" si="376"/>
        <v/>
      </c>
      <c r="L2043" s="19" t="b">
        <f t="shared" si="377"/>
        <v>1</v>
      </c>
      <c r="M2043" s="19" t="b">
        <f t="shared" si="378"/>
        <v>1</v>
      </c>
      <c r="N2043" s="19" t="b">
        <f t="shared" si="379"/>
        <v>1</v>
      </c>
      <c r="O2043" s="19" t="b">
        <f t="shared" si="380"/>
        <v>0</v>
      </c>
      <c r="P2043" s="19" t="b">
        <f>IF(B2043="GN",ISNA(VLOOKUP($K2043,'GN codes'!$A:$A,1,FALSE)),ISNA(VLOOKUP($K2043,'Prodcom codes'!$A:$A,1,FALSE)))</f>
        <v>1</v>
      </c>
      <c r="Q2043" s="19" t="b">
        <f t="shared" si="381"/>
        <v>0</v>
      </c>
      <c r="R2043" s="19" t="b">
        <f t="shared" si="382"/>
        <v>0</v>
      </c>
      <c r="S2043" s="19" t="b">
        <f t="shared" si="383"/>
        <v>0</v>
      </c>
      <c r="T2043" s="19" t="b">
        <f t="shared" si="384"/>
        <v>0</v>
      </c>
      <c r="U2043" s="19" t="b">
        <f t="shared" si="385"/>
        <v>0</v>
      </c>
    </row>
    <row r="2044" spans="8:21" x14ac:dyDescent="0.25">
      <c r="H2044" s="13" t="str">
        <f>_xlfn.IFNA(IF(B2044="GN",VLOOKUP($K2044,'GN codes'!$A:$E,3,FALSE),VLOOKUP($K2044,'Prodcom codes'!$A:$F,4,FALSE)),"")</f>
        <v/>
      </c>
      <c r="I2044" s="16" t="str">
        <f t="shared" si="374"/>
        <v/>
      </c>
      <c r="J2044" s="17" t="str">
        <f t="shared" si="375"/>
        <v/>
      </c>
      <c r="K2044" s="13" t="str">
        <f t="shared" si="376"/>
        <v/>
      </c>
      <c r="L2044" s="19" t="b">
        <f t="shared" si="377"/>
        <v>1</v>
      </c>
      <c r="M2044" s="19" t="b">
        <f t="shared" si="378"/>
        <v>1</v>
      </c>
      <c r="N2044" s="19" t="b">
        <f t="shared" si="379"/>
        <v>1</v>
      </c>
      <c r="O2044" s="19" t="b">
        <f t="shared" si="380"/>
        <v>0</v>
      </c>
      <c r="P2044" s="19" t="b">
        <f>IF(B2044="GN",ISNA(VLOOKUP($K2044,'GN codes'!$A:$A,1,FALSE)),ISNA(VLOOKUP($K2044,'Prodcom codes'!$A:$A,1,FALSE)))</f>
        <v>1</v>
      </c>
      <c r="Q2044" s="19" t="b">
        <f t="shared" si="381"/>
        <v>0</v>
      </c>
      <c r="R2044" s="19" t="b">
        <f t="shared" si="382"/>
        <v>0</v>
      </c>
      <c r="S2044" s="19" t="b">
        <f t="shared" si="383"/>
        <v>0</v>
      </c>
      <c r="T2044" s="19" t="b">
        <f t="shared" si="384"/>
        <v>0</v>
      </c>
      <c r="U2044" s="19" t="b">
        <f t="shared" si="385"/>
        <v>0</v>
      </c>
    </row>
    <row r="2045" spans="8:21" x14ac:dyDescent="0.25">
      <c r="H2045" s="13" t="str">
        <f>_xlfn.IFNA(IF(B2045="GN",VLOOKUP($K2045,'GN codes'!$A:$E,3,FALSE),VLOOKUP($K2045,'Prodcom codes'!$A:$F,4,FALSE)),"")</f>
        <v/>
      </c>
      <c r="I2045" s="16" t="str">
        <f t="shared" si="374"/>
        <v/>
      </c>
      <c r="J2045" s="17" t="str">
        <f t="shared" si="375"/>
        <v/>
      </c>
      <c r="K2045" s="13" t="str">
        <f t="shared" si="376"/>
        <v/>
      </c>
      <c r="L2045" s="19" t="b">
        <f t="shared" si="377"/>
        <v>1</v>
      </c>
      <c r="M2045" s="19" t="b">
        <f t="shared" si="378"/>
        <v>1</v>
      </c>
      <c r="N2045" s="19" t="b">
        <f t="shared" si="379"/>
        <v>1</v>
      </c>
      <c r="O2045" s="19" t="b">
        <f t="shared" si="380"/>
        <v>0</v>
      </c>
      <c r="P2045" s="19" t="b">
        <f>IF(B2045="GN",ISNA(VLOOKUP($K2045,'GN codes'!$A:$A,1,FALSE)),ISNA(VLOOKUP($K2045,'Prodcom codes'!$A:$A,1,FALSE)))</f>
        <v>1</v>
      </c>
      <c r="Q2045" s="19" t="b">
        <f t="shared" si="381"/>
        <v>0</v>
      </c>
      <c r="R2045" s="19" t="b">
        <f t="shared" si="382"/>
        <v>0</v>
      </c>
      <c r="S2045" s="19" t="b">
        <f t="shared" si="383"/>
        <v>0</v>
      </c>
      <c r="T2045" s="19" t="b">
        <f t="shared" si="384"/>
        <v>0</v>
      </c>
      <c r="U2045" s="19" t="b">
        <f t="shared" si="385"/>
        <v>0</v>
      </c>
    </row>
    <row r="2046" spans="8:21" x14ac:dyDescent="0.25">
      <c r="H2046" s="13" t="str">
        <f>_xlfn.IFNA(IF(B2046="GN",VLOOKUP($K2046,'GN codes'!$A:$E,3,FALSE),VLOOKUP($K2046,'Prodcom codes'!$A:$F,4,FALSE)),"")</f>
        <v/>
      </c>
      <c r="I2046" s="16" t="str">
        <f t="shared" si="374"/>
        <v/>
      </c>
      <c r="J2046" s="17" t="str">
        <f t="shared" si="375"/>
        <v/>
      </c>
      <c r="K2046" s="13" t="str">
        <f t="shared" si="376"/>
        <v/>
      </c>
      <c r="L2046" s="19" t="b">
        <f t="shared" si="377"/>
        <v>1</v>
      </c>
      <c r="M2046" s="19" t="b">
        <f t="shared" si="378"/>
        <v>1</v>
      </c>
      <c r="N2046" s="19" t="b">
        <f t="shared" si="379"/>
        <v>1</v>
      </c>
      <c r="O2046" s="19" t="b">
        <f t="shared" si="380"/>
        <v>0</v>
      </c>
      <c r="P2046" s="19" t="b">
        <f>IF(B2046="GN",ISNA(VLOOKUP($K2046,'GN codes'!$A:$A,1,FALSE)),ISNA(VLOOKUP($K2046,'Prodcom codes'!$A:$A,1,FALSE)))</f>
        <v>1</v>
      </c>
      <c r="Q2046" s="19" t="b">
        <f t="shared" si="381"/>
        <v>0</v>
      </c>
      <c r="R2046" s="19" t="b">
        <f t="shared" si="382"/>
        <v>0</v>
      </c>
      <c r="S2046" s="19" t="b">
        <f t="shared" si="383"/>
        <v>0</v>
      </c>
      <c r="T2046" s="19" t="b">
        <f t="shared" si="384"/>
        <v>0</v>
      </c>
      <c r="U2046" s="19" t="b">
        <f t="shared" si="385"/>
        <v>0</v>
      </c>
    </row>
    <row r="2047" spans="8:21" x14ac:dyDescent="0.25">
      <c r="H2047" s="13" t="str">
        <f>_xlfn.IFNA(IF(B2047="GN",VLOOKUP($K2047,'GN codes'!$A:$E,3,FALSE),VLOOKUP($K2047,'Prodcom codes'!$A:$F,4,FALSE)),"")</f>
        <v/>
      </c>
      <c r="I2047" s="16" t="str">
        <f t="shared" si="374"/>
        <v/>
      </c>
      <c r="J2047" s="17" t="str">
        <f t="shared" si="375"/>
        <v/>
      </c>
      <c r="K2047" s="13" t="str">
        <f t="shared" si="376"/>
        <v/>
      </c>
      <c r="L2047" s="19" t="b">
        <f t="shared" si="377"/>
        <v>1</v>
      </c>
      <c r="M2047" s="19" t="b">
        <f t="shared" si="378"/>
        <v>1</v>
      </c>
      <c r="N2047" s="19" t="b">
        <f t="shared" si="379"/>
        <v>1</v>
      </c>
      <c r="O2047" s="19" t="b">
        <f t="shared" si="380"/>
        <v>0</v>
      </c>
      <c r="P2047" s="19" t="b">
        <f>IF(B2047="GN",ISNA(VLOOKUP($K2047,'GN codes'!$A:$A,1,FALSE)),ISNA(VLOOKUP($K2047,'Prodcom codes'!$A:$A,1,FALSE)))</f>
        <v>1</v>
      </c>
      <c r="Q2047" s="19" t="b">
        <f t="shared" si="381"/>
        <v>0</v>
      </c>
      <c r="R2047" s="19" t="b">
        <f t="shared" si="382"/>
        <v>0</v>
      </c>
      <c r="S2047" s="19" t="b">
        <f t="shared" si="383"/>
        <v>0</v>
      </c>
      <c r="T2047" s="19" t="b">
        <f t="shared" si="384"/>
        <v>0</v>
      </c>
      <c r="U2047" s="19" t="b">
        <f t="shared" si="385"/>
        <v>0</v>
      </c>
    </row>
    <row r="2048" spans="8:21" x14ac:dyDescent="0.25">
      <c r="H2048" s="13" t="str">
        <f>_xlfn.IFNA(IF(B2048="GN",VLOOKUP($K2048,'GN codes'!$A:$E,3,FALSE),VLOOKUP($K2048,'Prodcom codes'!$A:$F,4,FALSE)),"")</f>
        <v/>
      </c>
      <c r="I2048" s="16" t="str">
        <f t="shared" si="374"/>
        <v/>
      </c>
      <c r="J2048" s="17" t="str">
        <f t="shared" si="375"/>
        <v/>
      </c>
      <c r="K2048" s="13" t="str">
        <f t="shared" si="376"/>
        <v/>
      </c>
      <c r="L2048" s="19" t="b">
        <f t="shared" si="377"/>
        <v>1</v>
      </c>
      <c r="M2048" s="19" t="b">
        <f t="shared" si="378"/>
        <v>1</v>
      </c>
      <c r="N2048" s="19" t="b">
        <f t="shared" si="379"/>
        <v>1</v>
      </c>
      <c r="O2048" s="19" t="b">
        <f t="shared" si="380"/>
        <v>0</v>
      </c>
      <c r="P2048" s="19" t="b">
        <f>IF(B2048="GN",ISNA(VLOOKUP($K2048,'GN codes'!$A:$A,1,FALSE)),ISNA(VLOOKUP($K2048,'Prodcom codes'!$A:$A,1,FALSE)))</f>
        <v>1</v>
      </c>
      <c r="Q2048" s="19" t="b">
        <f t="shared" si="381"/>
        <v>0</v>
      </c>
      <c r="R2048" s="19" t="b">
        <f t="shared" si="382"/>
        <v>0</v>
      </c>
      <c r="S2048" s="19" t="b">
        <f t="shared" si="383"/>
        <v>0</v>
      </c>
      <c r="T2048" s="19" t="b">
        <f t="shared" si="384"/>
        <v>0</v>
      </c>
      <c r="U2048" s="19" t="b">
        <f t="shared" si="385"/>
        <v>0</v>
      </c>
    </row>
    <row r="2049" spans="8:21" x14ac:dyDescent="0.25">
      <c r="H2049" s="13" t="str">
        <f>_xlfn.IFNA(IF(B2049="GN",VLOOKUP($K2049,'GN codes'!$A:$E,3,FALSE),VLOOKUP($K2049,'Prodcom codes'!$A:$F,4,FALSE)),"")</f>
        <v/>
      </c>
      <c r="I2049" s="16" t="str">
        <f t="shared" si="374"/>
        <v/>
      </c>
      <c r="J2049" s="17" t="str">
        <f t="shared" si="375"/>
        <v/>
      </c>
      <c r="K2049" s="13" t="str">
        <f t="shared" si="376"/>
        <v/>
      </c>
      <c r="L2049" s="19" t="b">
        <f t="shared" si="377"/>
        <v>1</v>
      </c>
      <c r="M2049" s="19" t="b">
        <f t="shared" si="378"/>
        <v>1</v>
      </c>
      <c r="N2049" s="19" t="b">
        <f t="shared" si="379"/>
        <v>1</v>
      </c>
      <c r="O2049" s="19" t="b">
        <f t="shared" si="380"/>
        <v>0</v>
      </c>
      <c r="P2049" s="19" t="b">
        <f>IF(B2049="GN",ISNA(VLOOKUP($K2049,'GN codes'!$A:$A,1,FALSE)),ISNA(VLOOKUP($K2049,'Prodcom codes'!$A:$A,1,FALSE)))</f>
        <v>1</v>
      </c>
      <c r="Q2049" s="19" t="b">
        <f t="shared" si="381"/>
        <v>0</v>
      </c>
      <c r="R2049" s="19" t="b">
        <f t="shared" si="382"/>
        <v>0</v>
      </c>
      <c r="S2049" s="19" t="b">
        <f t="shared" si="383"/>
        <v>0</v>
      </c>
      <c r="T2049" s="19" t="b">
        <f t="shared" si="384"/>
        <v>0</v>
      </c>
      <c r="U2049" s="19" t="b">
        <f t="shared" si="385"/>
        <v>0</v>
      </c>
    </row>
    <row r="2050" spans="8:21" x14ac:dyDescent="0.25">
      <c r="H2050" s="13" t="str">
        <f>_xlfn.IFNA(IF(B2050="GN",VLOOKUP($K2050,'GN codes'!$A:$E,3,FALSE),VLOOKUP($K2050,'Prodcom codes'!$A:$F,4,FALSE)),"")</f>
        <v/>
      </c>
      <c r="I2050" s="16" t="str">
        <f t="shared" si="374"/>
        <v/>
      </c>
      <c r="J2050" s="17" t="str">
        <f t="shared" si="375"/>
        <v/>
      </c>
      <c r="K2050" s="13" t="str">
        <f t="shared" si="376"/>
        <v/>
      </c>
      <c r="L2050" s="19" t="b">
        <f t="shared" si="377"/>
        <v>1</v>
      </c>
      <c r="M2050" s="19" t="b">
        <f t="shared" si="378"/>
        <v>1</v>
      </c>
      <c r="N2050" s="19" t="b">
        <f t="shared" si="379"/>
        <v>1</v>
      </c>
      <c r="O2050" s="19" t="b">
        <f t="shared" si="380"/>
        <v>0</v>
      </c>
      <c r="P2050" s="19" t="b">
        <f>IF(B2050="GN",ISNA(VLOOKUP($K2050,'GN codes'!$A:$A,1,FALSE)),ISNA(VLOOKUP($K2050,'Prodcom codes'!$A:$A,1,FALSE)))</f>
        <v>1</v>
      </c>
      <c r="Q2050" s="19" t="b">
        <f t="shared" si="381"/>
        <v>0</v>
      </c>
      <c r="R2050" s="19" t="b">
        <f t="shared" si="382"/>
        <v>0</v>
      </c>
      <c r="S2050" s="19" t="b">
        <f t="shared" si="383"/>
        <v>0</v>
      </c>
      <c r="T2050" s="19" t="b">
        <f t="shared" si="384"/>
        <v>0</v>
      </c>
      <c r="U2050" s="19" t="b">
        <f t="shared" si="385"/>
        <v>0</v>
      </c>
    </row>
    <row r="2051" spans="8:21" x14ac:dyDescent="0.25">
      <c r="H2051" s="13" t="str">
        <f>_xlfn.IFNA(IF(B2051="GN",VLOOKUP($K2051,'GN codes'!$A:$E,3,FALSE),VLOOKUP($K2051,'Prodcom codes'!$A:$F,4,FALSE)),"")</f>
        <v/>
      </c>
      <c r="I2051" s="16" t="str">
        <f t="shared" ref="I2051:I2114" si="386">IF(L2051,"",IF(OR(M2051:U2051),"O","P"))</f>
        <v/>
      </c>
      <c r="J2051" s="17" t="str">
        <f t="shared" ref="J2051:J2114" si="387">IF(L2051,"",IF(M2051,M$1,IF(N2051,N$1,IF(O2051,O$1,IF(P2051,P$1,IF(Q2051,Q$1,IF(R2051,R$1,IF(S2051,S$1,IF(T2051,T$1,IF(U2051,U$1,""))))))))))</f>
        <v/>
      </c>
      <c r="K2051" s="13" t="str">
        <f t="shared" ref="K2051:K2114" si="388">IF(LEN(SUBSTITUTE($A2051,".",""))&gt;8,LEFT(SUBSTITUTE($A2051,".",""),8),TEXT(SUBSTITUTE($A2051,".",""),"00000000"))</f>
        <v/>
      </c>
      <c r="L2051" s="19" t="b">
        <f t="shared" ref="L2051:L2114" si="389">SUMPRODUCT(-($A2051:$G2051&lt;&gt;""))=0</f>
        <v>1</v>
      </c>
      <c r="M2051" s="19" t="b">
        <f t="shared" ref="M2051:M2114" si="390">IF(AND(H2051&lt;&gt;"",H2051&lt;&gt;"n.v.t"),OR(SUMPRODUCT(-($A2051:$C2051&lt;&gt;""))&gt;-3,SUMPRODUCT(-($D2051:$E2051&lt;&gt;""))&gt;-2),OR(SUMPRODUCT(-($A2051:$C2051&lt;&gt;""))&gt;-3,$D2051=""))</f>
        <v>1</v>
      </c>
      <c r="N2051" s="19" t="b">
        <f t="shared" ref="N2051:N2114" si="391">AND(B2051&lt;&gt;"GN",B2051&lt;&gt;"Prodcom")</f>
        <v>1</v>
      </c>
      <c r="O2051" s="19" t="b">
        <f t="shared" ref="O2051:O2114" si="392">AND(C2051&lt;&gt;0,C2051&lt;&gt;1)</f>
        <v>0</v>
      </c>
      <c r="P2051" s="19" t="b">
        <f>IF(B2051="GN",ISNA(VLOOKUP($K2051,'GN codes'!$A:$A,1,FALSE)),ISNA(VLOOKUP($K2051,'Prodcom codes'!$A:$A,1,FALSE)))</f>
        <v>1</v>
      </c>
      <c r="Q2051" s="19" t="b">
        <f t="shared" ref="Q2051:Q2114" si="393">IF(OR(ISBLANK($D2051),AND(ISNUMBER($D2051),$D2051&gt;=0,$D2051&lt;=50000000)),FALSE,TRUE)</f>
        <v>0</v>
      </c>
      <c r="R2051" s="19" t="b">
        <f t="shared" ref="R2051:R2114" si="394">IF(OR(ISBLANK($E2051),AND(ISNUMBER($E2051),$E2051&gt;=0,$E2051&lt;=50000000)),FALSE,TRUE)</f>
        <v>0</v>
      </c>
      <c r="S2051" s="19" t="b">
        <f t="shared" ref="S2051:S2114" si="395">IF(OR(ISBLANK($F2051),AND(ISNUMBER($F2051),$F2051&gt;=0,$F2051&lt;=50000000)),FALSE,TRUE)</f>
        <v>0</v>
      </c>
      <c r="T2051" s="19" t="b">
        <f t="shared" ref="T2051:T2114" si="396">IF(OR(ISBLANK($G2051),AND(ISNUMBER($G2051),$G2051&gt;=0,$G2051&lt;=50000000)),FALSE,TRUE)</f>
        <v>0</v>
      </c>
      <c r="U2051" s="19" t="b">
        <f t="shared" ref="U2051:U2114" si="397">AND(SUMPRODUCT(-($F2051:$G2051&lt;&gt;""))&gt;-2,OR(LEFT($K2051,4)="1051",LEFT($K2051,3)="040"))</f>
        <v>0</v>
      </c>
    </row>
    <row r="2052" spans="8:21" x14ac:dyDescent="0.25">
      <c r="H2052" s="13" t="str">
        <f>_xlfn.IFNA(IF(B2052="GN",VLOOKUP($K2052,'GN codes'!$A:$E,3,FALSE),VLOOKUP($K2052,'Prodcom codes'!$A:$F,4,FALSE)),"")</f>
        <v/>
      </c>
      <c r="I2052" s="16" t="str">
        <f t="shared" si="386"/>
        <v/>
      </c>
      <c r="J2052" s="17" t="str">
        <f t="shared" si="387"/>
        <v/>
      </c>
      <c r="K2052" s="13" t="str">
        <f t="shared" si="388"/>
        <v/>
      </c>
      <c r="L2052" s="19" t="b">
        <f t="shared" si="389"/>
        <v>1</v>
      </c>
      <c r="M2052" s="19" t="b">
        <f t="shared" si="390"/>
        <v>1</v>
      </c>
      <c r="N2052" s="19" t="b">
        <f t="shared" si="391"/>
        <v>1</v>
      </c>
      <c r="O2052" s="19" t="b">
        <f t="shared" si="392"/>
        <v>0</v>
      </c>
      <c r="P2052" s="19" t="b">
        <f>IF(B2052="GN",ISNA(VLOOKUP($K2052,'GN codes'!$A:$A,1,FALSE)),ISNA(VLOOKUP($K2052,'Prodcom codes'!$A:$A,1,FALSE)))</f>
        <v>1</v>
      </c>
      <c r="Q2052" s="19" t="b">
        <f t="shared" si="393"/>
        <v>0</v>
      </c>
      <c r="R2052" s="19" t="b">
        <f t="shared" si="394"/>
        <v>0</v>
      </c>
      <c r="S2052" s="19" t="b">
        <f t="shared" si="395"/>
        <v>0</v>
      </c>
      <c r="T2052" s="19" t="b">
        <f t="shared" si="396"/>
        <v>0</v>
      </c>
      <c r="U2052" s="19" t="b">
        <f t="shared" si="397"/>
        <v>0</v>
      </c>
    </row>
    <row r="2053" spans="8:21" x14ac:dyDescent="0.25">
      <c r="H2053" s="13" t="str">
        <f>_xlfn.IFNA(IF(B2053="GN",VLOOKUP($K2053,'GN codes'!$A:$E,3,FALSE),VLOOKUP($K2053,'Prodcom codes'!$A:$F,4,FALSE)),"")</f>
        <v/>
      </c>
      <c r="I2053" s="16" t="str">
        <f t="shared" si="386"/>
        <v/>
      </c>
      <c r="J2053" s="17" t="str">
        <f t="shared" si="387"/>
        <v/>
      </c>
      <c r="K2053" s="13" t="str">
        <f t="shared" si="388"/>
        <v/>
      </c>
      <c r="L2053" s="19" t="b">
        <f t="shared" si="389"/>
        <v>1</v>
      </c>
      <c r="M2053" s="19" t="b">
        <f t="shared" si="390"/>
        <v>1</v>
      </c>
      <c r="N2053" s="19" t="b">
        <f t="shared" si="391"/>
        <v>1</v>
      </c>
      <c r="O2053" s="19" t="b">
        <f t="shared" si="392"/>
        <v>0</v>
      </c>
      <c r="P2053" s="19" t="b">
        <f>IF(B2053="GN",ISNA(VLOOKUP($K2053,'GN codes'!$A:$A,1,FALSE)),ISNA(VLOOKUP($K2053,'Prodcom codes'!$A:$A,1,FALSE)))</f>
        <v>1</v>
      </c>
      <c r="Q2053" s="19" t="b">
        <f t="shared" si="393"/>
        <v>0</v>
      </c>
      <c r="R2053" s="19" t="b">
        <f t="shared" si="394"/>
        <v>0</v>
      </c>
      <c r="S2053" s="19" t="b">
        <f t="shared" si="395"/>
        <v>0</v>
      </c>
      <c r="T2053" s="19" t="b">
        <f t="shared" si="396"/>
        <v>0</v>
      </c>
      <c r="U2053" s="19" t="b">
        <f t="shared" si="397"/>
        <v>0</v>
      </c>
    </row>
    <row r="2054" spans="8:21" x14ac:dyDescent="0.25">
      <c r="H2054" s="13" t="str">
        <f>_xlfn.IFNA(IF(B2054="GN",VLOOKUP($K2054,'GN codes'!$A:$E,3,FALSE),VLOOKUP($K2054,'Prodcom codes'!$A:$F,4,FALSE)),"")</f>
        <v/>
      </c>
      <c r="I2054" s="16" t="str">
        <f t="shared" si="386"/>
        <v/>
      </c>
      <c r="J2054" s="17" t="str">
        <f t="shared" si="387"/>
        <v/>
      </c>
      <c r="K2054" s="13" t="str">
        <f t="shared" si="388"/>
        <v/>
      </c>
      <c r="L2054" s="19" t="b">
        <f t="shared" si="389"/>
        <v>1</v>
      </c>
      <c r="M2054" s="19" t="b">
        <f t="shared" si="390"/>
        <v>1</v>
      </c>
      <c r="N2054" s="19" t="b">
        <f t="shared" si="391"/>
        <v>1</v>
      </c>
      <c r="O2054" s="19" t="b">
        <f t="shared" si="392"/>
        <v>0</v>
      </c>
      <c r="P2054" s="19" t="b">
        <f>IF(B2054="GN",ISNA(VLOOKUP($K2054,'GN codes'!$A:$A,1,FALSE)),ISNA(VLOOKUP($K2054,'Prodcom codes'!$A:$A,1,FALSE)))</f>
        <v>1</v>
      </c>
      <c r="Q2054" s="19" t="b">
        <f t="shared" si="393"/>
        <v>0</v>
      </c>
      <c r="R2054" s="19" t="b">
        <f t="shared" si="394"/>
        <v>0</v>
      </c>
      <c r="S2054" s="19" t="b">
        <f t="shared" si="395"/>
        <v>0</v>
      </c>
      <c r="T2054" s="19" t="b">
        <f t="shared" si="396"/>
        <v>0</v>
      </c>
      <c r="U2054" s="19" t="b">
        <f t="shared" si="397"/>
        <v>0</v>
      </c>
    </row>
    <row r="2055" spans="8:21" x14ac:dyDescent="0.25">
      <c r="H2055" s="13" t="str">
        <f>_xlfn.IFNA(IF(B2055="GN",VLOOKUP($K2055,'GN codes'!$A:$E,3,FALSE),VLOOKUP($K2055,'Prodcom codes'!$A:$F,4,FALSE)),"")</f>
        <v/>
      </c>
      <c r="I2055" s="16" t="str">
        <f t="shared" si="386"/>
        <v/>
      </c>
      <c r="J2055" s="17" t="str">
        <f t="shared" si="387"/>
        <v/>
      </c>
      <c r="K2055" s="13" t="str">
        <f t="shared" si="388"/>
        <v/>
      </c>
      <c r="L2055" s="19" t="b">
        <f t="shared" si="389"/>
        <v>1</v>
      </c>
      <c r="M2055" s="19" t="b">
        <f t="shared" si="390"/>
        <v>1</v>
      </c>
      <c r="N2055" s="19" t="b">
        <f t="shared" si="391"/>
        <v>1</v>
      </c>
      <c r="O2055" s="19" t="b">
        <f t="shared" si="392"/>
        <v>0</v>
      </c>
      <c r="P2055" s="19" t="b">
        <f>IF(B2055="GN",ISNA(VLOOKUP($K2055,'GN codes'!$A:$A,1,FALSE)),ISNA(VLOOKUP($K2055,'Prodcom codes'!$A:$A,1,FALSE)))</f>
        <v>1</v>
      </c>
      <c r="Q2055" s="19" t="b">
        <f t="shared" si="393"/>
        <v>0</v>
      </c>
      <c r="R2055" s="19" t="b">
        <f t="shared" si="394"/>
        <v>0</v>
      </c>
      <c r="S2055" s="19" t="b">
        <f t="shared" si="395"/>
        <v>0</v>
      </c>
      <c r="T2055" s="19" t="b">
        <f t="shared" si="396"/>
        <v>0</v>
      </c>
      <c r="U2055" s="19" t="b">
        <f t="shared" si="397"/>
        <v>0</v>
      </c>
    </row>
    <row r="2056" spans="8:21" x14ac:dyDescent="0.25">
      <c r="H2056" s="13" t="str">
        <f>_xlfn.IFNA(IF(B2056="GN",VLOOKUP($K2056,'GN codes'!$A:$E,3,FALSE),VLOOKUP($K2056,'Prodcom codes'!$A:$F,4,FALSE)),"")</f>
        <v/>
      </c>
      <c r="I2056" s="16" t="str">
        <f t="shared" si="386"/>
        <v/>
      </c>
      <c r="J2056" s="17" t="str">
        <f t="shared" si="387"/>
        <v/>
      </c>
      <c r="K2056" s="13" t="str">
        <f t="shared" si="388"/>
        <v/>
      </c>
      <c r="L2056" s="19" t="b">
        <f t="shared" si="389"/>
        <v>1</v>
      </c>
      <c r="M2056" s="19" t="b">
        <f t="shared" si="390"/>
        <v>1</v>
      </c>
      <c r="N2056" s="19" t="b">
        <f t="shared" si="391"/>
        <v>1</v>
      </c>
      <c r="O2056" s="19" t="b">
        <f t="shared" si="392"/>
        <v>0</v>
      </c>
      <c r="P2056" s="19" t="b">
        <f>IF(B2056="GN",ISNA(VLOOKUP($K2056,'GN codes'!$A:$A,1,FALSE)),ISNA(VLOOKUP($K2056,'Prodcom codes'!$A:$A,1,FALSE)))</f>
        <v>1</v>
      </c>
      <c r="Q2056" s="19" t="b">
        <f t="shared" si="393"/>
        <v>0</v>
      </c>
      <c r="R2056" s="19" t="b">
        <f t="shared" si="394"/>
        <v>0</v>
      </c>
      <c r="S2056" s="19" t="b">
        <f t="shared" si="395"/>
        <v>0</v>
      </c>
      <c r="T2056" s="19" t="b">
        <f t="shared" si="396"/>
        <v>0</v>
      </c>
      <c r="U2056" s="19" t="b">
        <f t="shared" si="397"/>
        <v>0</v>
      </c>
    </row>
    <row r="2057" spans="8:21" x14ac:dyDescent="0.25">
      <c r="H2057" s="13" t="str">
        <f>_xlfn.IFNA(IF(B2057="GN",VLOOKUP($K2057,'GN codes'!$A:$E,3,FALSE),VLOOKUP($K2057,'Prodcom codes'!$A:$F,4,FALSE)),"")</f>
        <v/>
      </c>
      <c r="I2057" s="16" t="str">
        <f t="shared" si="386"/>
        <v/>
      </c>
      <c r="J2057" s="17" t="str">
        <f t="shared" si="387"/>
        <v/>
      </c>
      <c r="K2057" s="13" t="str">
        <f t="shared" si="388"/>
        <v/>
      </c>
      <c r="L2057" s="19" t="b">
        <f t="shared" si="389"/>
        <v>1</v>
      </c>
      <c r="M2057" s="19" t="b">
        <f t="shared" si="390"/>
        <v>1</v>
      </c>
      <c r="N2057" s="19" t="b">
        <f t="shared" si="391"/>
        <v>1</v>
      </c>
      <c r="O2057" s="19" t="b">
        <f t="shared" si="392"/>
        <v>0</v>
      </c>
      <c r="P2057" s="19" t="b">
        <f>IF(B2057="GN",ISNA(VLOOKUP($K2057,'GN codes'!$A:$A,1,FALSE)),ISNA(VLOOKUP($K2057,'Prodcom codes'!$A:$A,1,FALSE)))</f>
        <v>1</v>
      </c>
      <c r="Q2057" s="19" t="b">
        <f t="shared" si="393"/>
        <v>0</v>
      </c>
      <c r="R2057" s="19" t="b">
        <f t="shared" si="394"/>
        <v>0</v>
      </c>
      <c r="S2057" s="19" t="b">
        <f t="shared" si="395"/>
        <v>0</v>
      </c>
      <c r="T2057" s="19" t="b">
        <f t="shared" si="396"/>
        <v>0</v>
      </c>
      <c r="U2057" s="19" t="b">
        <f t="shared" si="397"/>
        <v>0</v>
      </c>
    </row>
    <row r="2058" spans="8:21" x14ac:dyDescent="0.25">
      <c r="H2058" s="13" t="str">
        <f>_xlfn.IFNA(IF(B2058="GN",VLOOKUP($K2058,'GN codes'!$A:$E,3,FALSE),VLOOKUP($K2058,'Prodcom codes'!$A:$F,4,FALSE)),"")</f>
        <v/>
      </c>
      <c r="I2058" s="16" t="str">
        <f t="shared" si="386"/>
        <v/>
      </c>
      <c r="J2058" s="17" t="str">
        <f t="shared" si="387"/>
        <v/>
      </c>
      <c r="K2058" s="13" t="str">
        <f t="shared" si="388"/>
        <v/>
      </c>
      <c r="L2058" s="19" t="b">
        <f t="shared" si="389"/>
        <v>1</v>
      </c>
      <c r="M2058" s="19" t="b">
        <f t="shared" si="390"/>
        <v>1</v>
      </c>
      <c r="N2058" s="19" t="b">
        <f t="shared" si="391"/>
        <v>1</v>
      </c>
      <c r="O2058" s="19" t="b">
        <f t="shared" si="392"/>
        <v>0</v>
      </c>
      <c r="P2058" s="19" t="b">
        <f>IF(B2058="GN",ISNA(VLOOKUP($K2058,'GN codes'!$A:$A,1,FALSE)),ISNA(VLOOKUP($K2058,'Prodcom codes'!$A:$A,1,FALSE)))</f>
        <v>1</v>
      </c>
      <c r="Q2058" s="19" t="b">
        <f t="shared" si="393"/>
        <v>0</v>
      </c>
      <c r="R2058" s="19" t="b">
        <f t="shared" si="394"/>
        <v>0</v>
      </c>
      <c r="S2058" s="19" t="b">
        <f t="shared" si="395"/>
        <v>0</v>
      </c>
      <c r="T2058" s="19" t="b">
        <f t="shared" si="396"/>
        <v>0</v>
      </c>
      <c r="U2058" s="19" t="b">
        <f t="shared" si="397"/>
        <v>0</v>
      </c>
    </row>
    <row r="2059" spans="8:21" x14ac:dyDescent="0.25">
      <c r="H2059" s="13" t="str">
        <f>_xlfn.IFNA(IF(B2059="GN",VLOOKUP($K2059,'GN codes'!$A:$E,3,FALSE),VLOOKUP($K2059,'Prodcom codes'!$A:$F,4,FALSE)),"")</f>
        <v/>
      </c>
      <c r="I2059" s="16" t="str">
        <f t="shared" si="386"/>
        <v/>
      </c>
      <c r="J2059" s="17" t="str">
        <f t="shared" si="387"/>
        <v/>
      </c>
      <c r="K2059" s="13" t="str">
        <f t="shared" si="388"/>
        <v/>
      </c>
      <c r="L2059" s="19" t="b">
        <f t="shared" si="389"/>
        <v>1</v>
      </c>
      <c r="M2059" s="19" t="b">
        <f t="shared" si="390"/>
        <v>1</v>
      </c>
      <c r="N2059" s="19" t="b">
        <f t="shared" si="391"/>
        <v>1</v>
      </c>
      <c r="O2059" s="19" t="b">
        <f t="shared" si="392"/>
        <v>0</v>
      </c>
      <c r="P2059" s="19" t="b">
        <f>IF(B2059="GN",ISNA(VLOOKUP($K2059,'GN codes'!$A:$A,1,FALSE)),ISNA(VLOOKUP($K2059,'Prodcom codes'!$A:$A,1,FALSE)))</f>
        <v>1</v>
      </c>
      <c r="Q2059" s="19" t="b">
        <f t="shared" si="393"/>
        <v>0</v>
      </c>
      <c r="R2059" s="19" t="b">
        <f t="shared" si="394"/>
        <v>0</v>
      </c>
      <c r="S2059" s="19" t="b">
        <f t="shared" si="395"/>
        <v>0</v>
      </c>
      <c r="T2059" s="19" t="b">
        <f t="shared" si="396"/>
        <v>0</v>
      </c>
      <c r="U2059" s="19" t="b">
        <f t="shared" si="397"/>
        <v>0</v>
      </c>
    </row>
    <row r="2060" spans="8:21" x14ac:dyDescent="0.25">
      <c r="H2060" s="13" t="str">
        <f>_xlfn.IFNA(IF(B2060="GN",VLOOKUP($K2060,'GN codes'!$A:$E,3,FALSE),VLOOKUP($K2060,'Prodcom codes'!$A:$F,4,FALSE)),"")</f>
        <v/>
      </c>
      <c r="I2060" s="16" t="str">
        <f t="shared" si="386"/>
        <v/>
      </c>
      <c r="J2060" s="17" t="str">
        <f t="shared" si="387"/>
        <v/>
      </c>
      <c r="K2060" s="13" t="str">
        <f t="shared" si="388"/>
        <v/>
      </c>
      <c r="L2060" s="19" t="b">
        <f t="shared" si="389"/>
        <v>1</v>
      </c>
      <c r="M2060" s="19" t="b">
        <f t="shared" si="390"/>
        <v>1</v>
      </c>
      <c r="N2060" s="19" t="b">
        <f t="shared" si="391"/>
        <v>1</v>
      </c>
      <c r="O2060" s="19" t="b">
        <f t="shared" si="392"/>
        <v>0</v>
      </c>
      <c r="P2060" s="19" t="b">
        <f>IF(B2060="GN",ISNA(VLOOKUP($K2060,'GN codes'!$A:$A,1,FALSE)),ISNA(VLOOKUP($K2060,'Prodcom codes'!$A:$A,1,FALSE)))</f>
        <v>1</v>
      </c>
      <c r="Q2060" s="19" t="b">
        <f t="shared" si="393"/>
        <v>0</v>
      </c>
      <c r="R2060" s="19" t="b">
        <f t="shared" si="394"/>
        <v>0</v>
      </c>
      <c r="S2060" s="19" t="b">
        <f t="shared" si="395"/>
        <v>0</v>
      </c>
      <c r="T2060" s="19" t="b">
        <f t="shared" si="396"/>
        <v>0</v>
      </c>
      <c r="U2060" s="19" t="b">
        <f t="shared" si="397"/>
        <v>0</v>
      </c>
    </row>
    <row r="2061" spans="8:21" x14ac:dyDescent="0.25">
      <c r="H2061" s="13" t="str">
        <f>_xlfn.IFNA(IF(B2061="GN",VLOOKUP($K2061,'GN codes'!$A:$E,3,FALSE),VLOOKUP($K2061,'Prodcom codes'!$A:$F,4,FALSE)),"")</f>
        <v/>
      </c>
      <c r="I2061" s="16" t="str">
        <f t="shared" si="386"/>
        <v/>
      </c>
      <c r="J2061" s="17" t="str">
        <f t="shared" si="387"/>
        <v/>
      </c>
      <c r="K2061" s="13" t="str">
        <f t="shared" si="388"/>
        <v/>
      </c>
      <c r="L2061" s="19" t="b">
        <f t="shared" si="389"/>
        <v>1</v>
      </c>
      <c r="M2061" s="19" t="b">
        <f t="shared" si="390"/>
        <v>1</v>
      </c>
      <c r="N2061" s="19" t="b">
        <f t="shared" si="391"/>
        <v>1</v>
      </c>
      <c r="O2061" s="19" t="b">
        <f t="shared" si="392"/>
        <v>0</v>
      </c>
      <c r="P2061" s="19" t="b">
        <f>IF(B2061="GN",ISNA(VLOOKUP($K2061,'GN codes'!$A:$A,1,FALSE)),ISNA(VLOOKUP($K2061,'Prodcom codes'!$A:$A,1,FALSE)))</f>
        <v>1</v>
      </c>
      <c r="Q2061" s="19" t="b">
        <f t="shared" si="393"/>
        <v>0</v>
      </c>
      <c r="R2061" s="19" t="b">
        <f t="shared" si="394"/>
        <v>0</v>
      </c>
      <c r="S2061" s="19" t="b">
        <f t="shared" si="395"/>
        <v>0</v>
      </c>
      <c r="T2061" s="19" t="b">
        <f t="shared" si="396"/>
        <v>0</v>
      </c>
      <c r="U2061" s="19" t="b">
        <f t="shared" si="397"/>
        <v>0</v>
      </c>
    </row>
    <row r="2062" spans="8:21" x14ac:dyDescent="0.25">
      <c r="H2062" s="13" t="str">
        <f>_xlfn.IFNA(IF(B2062="GN",VLOOKUP($K2062,'GN codes'!$A:$E,3,FALSE),VLOOKUP($K2062,'Prodcom codes'!$A:$F,4,FALSE)),"")</f>
        <v/>
      </c>
      <c r="I2062" s="16" t="str">
        <f t="shared" si="386"/>
        <v/>
      </c>
      <c r="J2062" s="17" t="str">
        <f t="shared" si="387"/>
        <v/>
      </c>
      <c r="K2062" s="13" t="str">
        <f t="shared" si="388"/>
        <v/>
      </c>
      <c r="L2062" s="19" t="b">
        <f t="shared" si="389"/>
        <v>1</v>
      </c>
      <c r="M2062" s="19" t="b">
        <f t="shared" si="390"/>
        <v>1</v>
      </c>
      <c r="N2062" s="19" t="b">
        <f t="shared" si="391"/>
        <v>1</v>
      </c>
      <c r="O2062" s="19" t="b">
        <f t="shared" si="392"/>
        <v>0</v>
      </c>
      <c r="P2062" s="19" t="b">
        <f>IF(B2062="GN",ISNA(VLOOKUP($K2062,'GN codes'!$A:$A,1,FALSE)),ISNA(VLOOKUP($K2062,'Prodcom codes'!$A:$A,1,FALSE)))</f>
        <v>1</v>
      </c>
      <c r="Q2062" s="19" t="b">
        <f t="shared" si="393"/>
        <v>0</v>
      </c>
      <c r="R2062" s="19" t="b">
        <f t="shared" si="394"/>
        <v>0</v>
      </c>
      <c r="S2062" s="19" t="b">
        <f t="shared" si="395"/>
        <v>0</v>
      </c>
      <c r="T2062" s="19" t="b">
        <f t="shared" si="396"/>
        <v>0</v>
      </c>
      <c r="U2062" s="19" t="b">
        <f t="shared" si="397"/>
        <v>0</v>
      </c>
    </row>
    <row r="2063" spans="8:21" x14ac:dyDescent="0.25">
      <c r="H2063" s="13" t="str">
        <f>_xlfn.IFNA(IF(B2063="GN",VLOOKUP($K2063,'GN codes'!$A:$E,3,FALSE),VLOOKUP($K2063,'Prodcom codes'!$A:$F,4,FALSE)),"")</f>
        <v/>
      </c>
      <c r="I2063" s="16" t="str">
        <f t="shared" si="386"/>
        <v/>
      </c>
      <c r="J2063" s="17" t="str">
        <f t="shared" si="387"/>
        <v/>
      </c>
      <c r="K2063" s="13" t="str">
        <f t="shared" si="388"/>
        <v/>
      </c>
      <c r="L2063" s="19" t="b">
        <f t="shared" si="389"/>
        <v>1</v>
      </c>
      <c r="M2063" s="19" t="b">
        <f t="shared" si="390"/>
        <v>1</v>
      </c>
      <c r="N2063" s="19" t="b">
        <f t="shared" si="391"/>
        <v>1</v>
      </c>
      <c r="O2063" s="19" t="b">
        <f t="shared" si="392"/>
        <v>0</v>
      </c>
      <c r="P2063" s="19" t="b">
        <f>IF(B2063="GN",ISNA(VLOOKUP($K2063,'GN codes'!$A:$A,1,FALSE)),ISNA(VLOOKUP($K2063,'Prodcom codes'!$A:$A,1,FALSE)))</f>
        <v>1</v>
      </c>
      <c r="Q2063" s="19" t="b">
        <f t="shared" si="393"/>
        <v>0</v>
      </c>
      <c r="R2063" s="19" t="b">
        <f t="shared" si="394"/>
        <v>0</v>
      </c>
      <c r="S2063" s="19" t="b">
        <f t="shared" si="395"/>
        <v>0</v>
      </c>
      <c r="T2063" s="19" t="b">
        <f t="shared" si="396"/>
        <v>0</v>
      </c>
      <c r="U2063" s="19" t="b">
        <f t="shared" si="397"/>
        <v>0</v>
      </c>
    </row>
    <row r="2064" spans="8:21" x14ac:dyDescent="0.25">
      <c r="H2064" s="13" t="str">
        <f>_xlfn.IFNA(IF(B2064="GN",VLOOKUP($K2064,'GN codes'!$A:$E,3,FALSE),VLOOKUP($K2064,'Prodcom codes'!$A:$F,4,FALSE)),"")</f>
        <v/>
      </c>
      <c r="I2064" s="16" t="str">
        <f t="shared" si="386"/>
        <v/>
      </c>
      <c r="J2064" s="17" t="str">
        <f t="shared" si="387"/>
        <v/>
      </c>
      <c r="K2064" s="13" t="str">
        <f t="shared" si="388"/>
        <v/>
      </c>
      <c r="L2064" s="19" t="b">
        <f t="shared" si="389"/>
        <v>1</v>
      </c>
      <c r="M2064" s="19" t="b">
        <f t="shared" si="390"/>
        <v>1</v>
      </c>
      <c r="N2064" s="19" t="b">
        <f t="shared" si="391"/>
        <v>1</v>
      </c>
      <c r="O2064" s="19" t="b">
        <f t="shared" si="392"/>
        <v>0</v>
      </c>
      <c r="P2064" s="19" t="b">
        <f>IF(B2064="GN",ISNA(VLOOKUP($K2064,'GN codes'!$A:$A,1,FALSE)),ISNA(VLOOKUP($K2064,'Prodcom codes'!$A:$A,1,FALSE)))</f>
        <v>1</v>
      </c>
      <c r="Q2064" s="19" t="b">
        <f t="shared" si="393"/>
        <v>0</v>
      </c>
      <c r="R2064" s="19" t="b">
        <f t="shared" si="394"/>
        <v>0</v>
      </c>
      <c r="S2064" s="19" t="b">
        <f t="shared" si="395"/>
        <v>0</v>
      </c>
      <c r="T2064" s="19" t="b">
        <f t="shared" si="396"/>
        <v>0</v>
      </c>
      <c r="U2064" s="19" t="b">
        <f t="shared" si="397"/>
        <v>0</v>
      </c>
    </row>
    <row r="2065" spans="8:21" x14ac:dyDescent="0.25">
      <c r="H2065" s="13" t="str">
        <f>_xlfn.IFNA(IF(B2065="GN",VLOOKUP($K2065,'GN codes'!$A:$E,3,FALSE),VLOOKUP($K2065,'Prodcom codes'!$A:$F,4,FALSE)),"")</f>
        <v/>
      </c>
      <c r="I2065" s="16" t="str">
        <f t="shared" si="386"/>
        <v/>
      </c>
      <c r="J2065" s="17" t="str">
        <f t="shared" si="387"/>
        <v/>
      </c>
      <c r="K2065" s="13" t="str">
        <f t="shared" si="388"/>
        <v/>
      </c>
      <c r="L2065" s="19" t="b">
        <f t="shared" si="389"/>
        <v>1</v>
      </c>
      <c r="M2065" s="19" t="b">
        <f t="shared" si="390"/>
        <v>1</v>
      </c>
      <c r="N2065" s="19" t="b">
        <f t="shared" si="391"/>
        <v>1</v>
      </c>
      <c r="O2065" s="19" t="b">
        <f t="shared" si="392"/>
        <v>0</v>
      </c>
      <c r="P2065" s="19" t="b">
        <f>IF(B2065="GN",ISNA(VLOOKUP($K2065,'GN codes'!$A:$A,1,FALSE)),ISNA(VLOOKUP($K2065,'Prodcom codes'!$A:$A,1,FALSE)))</f>
        <v>1</v>
      </c>
      <c r="Q2065" s="19" t="b">
        <f t="shared" si="393"/>
        <v>0</v>
      </c>
      <c r="R2065" s="19" t="b">
        <f t="shared" si="394"/>
        <v>0</v>
      </c>
      <c r="S2065" s="19" t="b">
        <f t="shared" si="395"/>
        <v>0</v>
      </c>
      <c r="T2065" s="19" t="b">
        <f t="shared" si="396"/>
        <v>0</v>
      </c>
      <c r="U2065" s="19" t="b">
        <f t="shared" si="397"/>
        <v>0</v>
      </c>
    </row>
    <row r="2066" spans="8:21" x14ac:dyDescent="0.25">
      <c r="H2066" s="13" t="str">
        <f>_xlfn.IFNA(IF(B2066="GN",VLOOKUP($K2066,'GN codes'!$A:$E,3,FALSE),VLOOKUP($K2066,'Prodcom codes'!$A:$F,4,FALSE)),"")</f>
        <v/>
      </c>
      <c r="I2066" s="16" t="str">
        <f t="shared" si="386"/>
        <v/>
      </c>
      <c r="J2066" s="17" t="str">
        <f t="shared" si="387"/>
        <v/>
      </c>
      <c r="K2066" s="13" t="str">
        <f t="shared" si="388"/>
        <v/>
      </c>
      <c r="L2066" s="19" t="b">
        <f t="shared" si="389"/>
        <v>1</v>
      </c>
      <c r="M2066" s="19" t="b">
        <f t="shared" si="390"/>
        <v>1</v>
      </c>
      <c r="N2066" s="19" t="b">
        <f t="shared" si="391"/>
        <v>1</v>
      </c>
      <c r="O2066" s="19" t="b">
        <f t="shared" si="392"/>
        <v>0</v>
      </c>
      <c r="P2066" s="19" t="b">
        <f>IF(B2066="GN",ISNA(VLOOKUP($K2066,'GN codes'!$A:$A,1,FALSE)),ISNA(VLOOKUP($K2066,'Prodcom codes'!$A:$A,1,FALSE)))</f>
        <v>1</v>
      </c>
      <c r="Q2066" s="19" t="b">
        <f t="shared" si="393"/>
        <v>0</v>
      </c>
      <c r="R2066" s="19" t="b">
        <f t="shared" si="394"/>
        <v>0</v>
      </c>
      <c r="S2066" s="19" t="b">
        <f t="shared" si="395"/>
        <v>0</v>
      </c>
      <c r="T2066" s="19" t="b">
        <f t="shared" si="396"/>
        <v>0</v>
      </c>
      <c r="U2066" s="19" t="b">
        <f t="shared" si="397"/>
        <v>0</v>
      </c>
    </row>
    <row r="2067" spans="8:21" x14ac:dyDescent="0.25">
      <c r="H2067" s="13" t="str">
        <f>_xlfn.IFNA(IF(B2067="GN",VLOOKUP($K2067,'GN codes'!$A:$E,3,FALSE),VLOOKUP($K2067,'Prodcom codes'!$A:$F,4,FALSE)),"")</f>
        <v/>
      </c>
      <c r="I2067" s="16" t="str">
        <f t="shared" si="386"/>
        <v/>
      </c>
      <c r="J2067" s="17" t="str">
        <f t="shared" si="387"/>
        <v/>
      </c>
      <c r="K2067" s="13" t="str">
        <f t="shared" si="388"/>
        <v/>
      </c>
      <c r="L2067" s="19" t="b">
        <f t="shared" si="389"/>
        <v>1</v>
      </c>
      <c r="M2067" s="19" t="b">
        <f t="shared" si="390"/>
        <v>1</v>
      </c>
      <c r="N2067" s="19" t="b">
        <f t="shared" si="391"/>
        <v>1</v>
      </c>
      <c r="O2067" s="19" t="b">
        <f t="shared" si="392"/>
        <v>0</v>
      </c>
      <c r="P2067" s="19" t="b">
        <f>IF(B2067="GN",ISNA(VLOOKUP($K2067,'GN codes'!$A:$A,1,FALSE)),ISNA(VLOOKUP($K2067,'Prodcom codes'!$A:$A,1,FALSE)))</f>
        <v>1</v>
      </c>
      <c r="Q2067" s="19" t="b">
        <f t="shared" si="393"/>
        <v>0</v>
      </c>
      <c r="R2067" s="19" t="b">
        <f t="shared" si="394"/>
        <v>0</v>
      </c>
      <c r="S2067" s="19" t="b">
        <f t="shared" si="395"/>
        <v>0</v>
      </c>
      <c r="T2067" s="19" t="b">
        <f t="shared" si="396"/>
        <v>0</v>
      </c>
      <c r="U2067" s="19" t="b">
        <f t="shared" si="397"/>
        <v>0</v>
      </c>
    </row>
    <row r="2068" spans="8:21" x14ac:dyDescent="0.25">
      <c r="H2068" s="13" t="str">
        <f>_xlfn.IFNA(IF(B2068="GN",VLOOKUP($K2068,'GN codes'!$A:$E,3,FALSE),VLOOKUP($K2068,'Prodcom codes'!$A:$F,4,FALSE)),"")</f>
        <v/>
      </c>
      <c r="I2068" s="16" t="str">
        <f t="shared" si="386"/>
        <v/>
      </c>
      <c r="J2068" s="17" t="str">
        <f t="shared" si="387"/>
        <v/>
      </c>
      <c r="K2068" s="13" t="str">
        <f t="shared" si="388"/>
        <v/>
      </c>
      <c r="L2068" s="19" t="b">
        <f t="shared" si="389"/>
        <v>1</v>
      </c>
      <c r="M2068" s="19" t="b">
        <f t="shared" si="390"/>
        <v>1</v>
      </c>
      <c r="N2068" s="19" t="b">
        <f t="shared" si="391"/>
        <v>1</v>
      </c>
      <c r="O2068" s="19" t="b">
        <f t="shared" si="392"/>
        <v>0</v>
      </c>
      <c r="P2068" s="19" t="b">
        <f>IF(B2068="GN",ISNA(VLOOKUP($K2068,'GN codes'!$A:$A,1,FALSE)),ISNA(VLOOKUP($K2068,'Prodcom codes'!$A:$A,1,FALSE)))</f>
        <v>1</v>
      </c>
      <c r="Q2068" s="19" t="b">
        <f t="shared" si="393"/>
        <v>0</v>
      </c>
      <c r="R2068" s="19" t="b">
        <f t="shared" si="394"/>
        <v>0</v>
      </c>
      <c r="S2068" s="19" t="b">
        <f t="shared" si="395"/>
        <v>0</v>
      </c>
      <c r="T2068" s="19" t="b">
        <f t="shared" si="396"/>
        <v>0</v>
      </c>
      <c r="U2068" s="19" t="b">
        <f t="shared" si="397"/>
        <v>0</v>
      </c>
    </row>
    <row r="2069" spans="8:21" x14ac:dyDescent="0.25">
      <c r="H2069" s="13" t="str">
        <f>_xlfn.IFNA(IF(B2069="GN",VLOOKUP($K2069,'GN codes'!$A:$E,3,FALSE),VLOOKUP($K2069,'Prodcom codes'!$A:$F,4,FALSE)),"")</f>
        <v/>
      </c>
      <c r="I2069" s="16" t="str">
        <f t="shared" si="386"/>
        <v/>
      </c>
      <c r="J2069" s="17" t="str">
        <f t="shared" si="387"/>
        <v/>
      </c>
      <c r="K2069" s="13" t="str">
        <f t="shared" si="388"/>
        <v/>
      </c>
      <c r="L2069" s="19" t="b">
        <f t="shared" si="389"/>
        <v>1</v>
      </c>
      <c r="M2069" s="19" t="b">
        <f t="shared" si="390"/>
        <v>1</v>
      </c>
      <c r="N2069" s="19" t="b">
        <f t="shared" si="391"/>
        <v>1</v>
      </c>
      <c r="O2069" s="19" t="b">
        <f t="shared" si="392"/>
        <v>0</v>
      </c>
      <c r="P2069" s="19" t="b">
        <f>IF(B2069="GN",ISNA(VLOOKUP($K2069,'GN codes'!$A:$A,1,FALSE)),ISNA(VLOOKUP($K2069,'Prodcom codes'!$A:$A,1,FALSE)))</f>
        <v>1</v>
      </c>
      <c r="Q2069" s="19" t="b">
        <f t="shared" si="393"/>
        <v>0</v>
      </c>
      <c r="R2069" s="19" t="b">
        <f t="shared" si="394"/>
        <v>0</v>
      </c>
      <c r="S2069" s="19" t="b">
        <f t="shared" si="395"/>
        <v>0</v>
      </c>
      <c r="T2069" s="19" t="b">
        <f t="shared" si="396"/>
        <v>0</v>
      </c>
      <c r="U2069" s="19" t="b">
        <f t="shared" si="397"/>
        <v>0</v>
      </c>
    </row>
    <row r="2070" spans="8:21" x14ac:dyDescent="0.25">
      <c r="H2070" s="13" t="str">
        <f>_xlfn.IFNA(IF(B2070="GN",VLOOKUP($K2070,'GN codes'!$A:$E,3,FALSE),VLOOKUP($K2070,'Prodcom codes'!$A:$F,4,FALSE)),"")</f>
        <v/>
      </c>
      <c r="I2070" s="16" t="str">
        <f t="shared" si="386"/>
        <v/>
      </c>
      <c r="J2070" s="17" t="str">
        <f t="shared" si="387"/>
        <v/>
      </c>
      <c r="K2070" s="13" t="str">
        <f t="shared" si="388"/>
        <v/>
      </c>
      <c r="L2070" s="19" t="b">
        <f t="shared" si="389"/>
        <v>1</v>
      </c>
      <c r="M2070" s="19" t="b">
        <f t="shared" si="390"/>
        <v>1</v>
      </c>
      <c r="N2070" s="19" t="b">
        <f t="shared" si="391"/>
        <v>1</v>
      </c>
      <c r="O2070" s="19" t="b">
        <f t="shared" si="392"/>
        <v>0</v>
      </c>
      <c r="P2070" s="19" t="b">
        <f>IF(B2070="GN",ISNA(VLOOKUP($K2070,'GN codes'!$A:$A,1,FALSE)),ISNA(VLOOKUP($K2070,'Prodcom codes'!$A:$A,1,FALSE)))</f>
        <v>1</v>
      </c>
      <c r="Q2070" s="19" t="b">
        <f t="shared" si="393"/>
        <v>0</v>
      </c>
      <c r="R2070" s="19" t="b">
        <f t="shared" si="394"/>
        <v>0</v>
      </c>
      <c r="S2070" s="19" t="b">
        <f t="shared" si="395"/>
        <v>0</v>
      </c>
      <c r="T2070" s="19" t="b">
        <f t="shared" si="396"/>
        <v>0</v>
      </c>
      <c r="U2070" s="19" t="b">
        <f t="shared" si="397"/>
        <v>0</v>
      </c>
    </row>
    <row r="2071" spans="8:21" x14ac:dyDescent="0.25">
      <c r="H2071" s="13" t="str">
        <f>_xlfn.IFNA(IF(B2071="GN",VLOOKUP($K2071,'GN codes'!$A:$E,3,FALSE),VLOOKUP($K2071,'Prodcom codes'!$A:$F,4,FALSE)),"")</f>
        <v/>
      </c>
      <c r="I2071" s="16" t="str">
        <f t="shared" si="386"/>
        <v/>
      </c>
      <c r="J2071" s="17" t="str">
        <f t="shared" si="387"/>
        <v/>
      </c>
      <c r="K2071" s="13" t="str">
        <f t="shared" si="388"/>
        <v/>
      </c>
      <c r="L2071" s="19" t="b">
        <f t="shared" si="389"/>
        <v>1</v>
      </c>
      <c r="M2071" s="19" t="b">
        <f t="shared" si="390"/>
        <v>1</v>
      </c>
      <c r="N2071" s="19" t="b">
        <f t="shared" si="391"/>
        <v>1</v>
      </c>
      <c r="O2071" s="19" t="b">
        <f t="shared" si="392"/>
        <v>0</v>
      </c>
      <c r="P2071" s="19" t="b">
        <f>IF(B2071="GN",ISNA(VLOOKUP($K2071,'GN codes'!$A:$A,1,FALSE)),ISNA(VLOOKUP($K2071,'Prodcom codes'!$A:$A,1,FALSE)))</f>
        <v>1</v>
      </c>
      <c r="Q2071" s="19" t="b">
        <f t="shared" si="393"/>
        <v>0</v>
      </c>
      <c r="R2071" s="19" t="b">
        <f t="shared" si="394"/>
        <v>0</v>
      </c>
      <c r="S2071" s="19" t="b">
        <f t="shared" si="395"/>
        <v>0</v>
      </c>
      <c r="T2071" s="19" t="b">
        <f t="shared" si="396"/>
        <v>0</v>
      </c>
      <c r="U2071" s="19" t="b">
        <f t="shared" si="397"/>
        <v>0</v>
      </c>
    </row>
    <row r="2072" spans="8:21" x14ac:dyDescent="0.25">
      <c r="H2072" s="13" t="str">
        <f>_xlfn.IFNA(IF(B2072="GN",VLOOKUP($K2072,'GN codes'!$A:$E,3,FALSE),VLOOKUP($K2072,'Prodcom codes'!$A:$F,4,FALSE)),"")</f>
        <v/>
      </c>
      <c r="I2072" s="16" t="str">
        <f t="shared" si="386"/>
        <v/>
      </c>
      <c r="J2072" s="17" t="str">
        <f t="shared" si="387"/>
        <v/>
      </c>
      <c r="K2072" s="13" t="str">
        <f t="shared" si="388"/>
        <v/>
      </c>
      <c r="L2072" s="19" t="b">
        <f t="shared" si="389"/>
        <v>1</v>
      </c>
      <c r="M2072" s="19" t="b">
        <f t="shared" si="390"/>
        <v>1</v>
      </c>
      <c r="N2072" s="19" t="b">
        <f t="shared" si="391"/>
        <v>1</v>
      </c>
      <c r="O2072" s="19" t="b">
        <f t="shared" si="392"/>
        <v>0</v>
      </c>
      <c r="P2072" s="19" t="b">
        <f>IF(B2072="GN",ISNA(VLOOKUP($K2072,'GN codes'!$A:$A,1,FALSE)),ISNA(VLOOKUP($K2072,'Prodcom codes'!$A:$A,1,FALSE)))</f>
        <v>1</v>
      </c>
      <c r="Q2072" s="19" t="b">
        <f t="shared" si="393"/>
        <v>0</v>
      </c>
      <c r="R2072" s="19" t="b">
        <f t="shared" si="394"/>
        <v>0</v>
      </c>
      <c r="S2072" s="19" t="b">
        <f t="shared" si="395"/>
        <v>0</v>
      </c>
      <c r="T2072" s="19" t="b">
        <f t="shared" si="396"/>
        <v>0</v>
      </c>
      <c r="U2072" s="19" t="b">
        <f t="shared" si="397"/>
        <v>0</v>
      </c>
    </row>
    <row r="2073" spans="8:21" x14ac:dyDescent="0.25">
      <c r="H2073" s="13" t="str">
        <f>_xlfn.IFNA(IF(B2073="GN",VLOOKUP($K2073,'GN codes'!$A:$E,3,FALSE),VLOOKUP($K2073,'Prodcom codes'!$A:$F,4,FALSE)),"")</f>
        <v/>
      </c>
      <c r="I2073" s="16" t="str">
        <f t="shared" si="386"/>
        <v/>
      </c>
      <c r="J2073" s="17" t="str">
        <f t="shared" si="387"/>
        <v/>
      </c>
      <c r="K2073" s="13" t="str">
        <f t="shared" si="388"/>
        <v/>
      </c>
      <c r="L2073" s="19" t="b">
        <f t="shared" si="389"/>
        <v>1</v>
      </c>
      <c r="M2073" s="19" t="b">
        <f t="shared" si="390"/>
        <v>1</v>
      </c>
      <c r="N2073" s="19" t="b">
        <f t="shared" si="391"/>
        <v>1</v>
      </c>
      <c r="O2073" s="19" t="b">
        <f t="shared" si="392"/>
        <v>0</v>
      </c>
      <c r="P2073" s="19" t="b">
        <f>IF(B2073="GN",ISNA(VLOOKUP($K2073,'GN codes'!$A:$A,1,FALSE)),ISNA(VLOOKUP($K2073,'Prodcom codes'!$A:$A,1,FALSE)))</f>
        <v>1</v>
      </c>
      <c r="Q2073" s="19" t="b">
        <f t="shared" si="393"/>
        <v>0</v>
      </c>
      <c r="R2073" s="19" t="b">
        <f t="shared" si="394"/>
        <v>0</v>
      </c>
      <c r="S2073" s="19" t="b">
        <f t="shared" si="395"/>
        <v>0</v>
      </c>
      <c r="T2073" s="19" t="b">
        <f t="shared" si="396"/>
        <v>0</v>
      </c>
      <c r="U2073" s="19" t="b">
        <f t="shared" si="397"/>
        <v>0</v>
      </c>
    </row>
    <row r="2074" spans="8:21" x14ac:dyDescent="0.25">
      <c r="H2074" s="13" t="str">
        <f>_xlfn.IFNA(IF(B2074="GN",VLOOKUP($K2074,'GN codes'!$A:$E,3,FALSE),VLOOKUP($K2074,'Prodcom codes'!$A:$F,4,FALSE)),"")</f>
        <v/>
      </c>
      <c r="I2074" s="16" t="str">
        <f t="shared" si="386"/>
        <v/>
      </c>
      <c r="J2074" s="17" t="str">
        <f t="shared" si="387"/>
        <v/>
      </c>
      <c r="K2074" s="13" t="str">
        <f t="shared" si="388"/>
        <v/>
      </c>
      <c r="L2074" s="19" t="b">
        <f t="shared" si="389"/>
        <v>1</v>
      </c>
      <c r="M2074" s="19" t="b">
        <f t="shared" si="390"/>
        <v>1</v>
      </c>
      <c r="N2074" s="19" t="b">
        <f t="shared" si="391"/>
        <v>1</v>
      </c>
      <c r="O2074" s="19" t="b">
        <f t="shared" si="392"/>
        <v>0</v>
      </c>
      <c r="P2074" s="19" t="b">
        <f>IF(B2074="GN",ISNA(VLOOKUP($K2074,'GN codes'!$A:$A,1,FALSE)),ISNA(VLOOKUP($K2074,'Prodcom codes'!$A:$A,1,FALSE)))</f>
        <v>1</v>
      </c>
      <c r="Q2074" s="19" t="b">
        <f t="shared" si="393"/>
        <v>0</v>
      </c>
      <c r="R2074" s="19" t="b">
        <f t="shared" si="394"/>
        <v>0</v>
      </c>
      <c r="S2074" s="19" t="b">
        <f t="shared" si="395"/>
        <v>0</v>
      </c>
      <c r="T2074" s="19" t="b">
        <f t="shared" si="396"/>
        <v>0</v>
      </c>
      <c r="U2074" s="19" t="b">
        <f t="shared" si="397"/>
        <v>0</v>
      </c>
    </row>
    <row r="2075" spans="8:21" x14ac:dyDescent="0.25">
      <c r="H2075" s="13" t="str">
        <f>_xlfn.IFNA(IF(B2075="GN",VLOOKUP($K2075,'GN codes'!$A:$E,3,FALSE),VLOOKUP($K2075,'Prodcom codes'!$A:$F,4,FALSE)),"")</f>
        <v/>
      </c>
      <c r="I2075" s="16" t="str">
        <f t="shared" si="386"/>
        <v/>
      </c>
      <c r="J2075" s="17" t="str">
        <f t="shared" si="387"/>
        <v/>
      </c>
      <c r="K2075" s="13" t="str">
        <f t="shared" si="388"/>
        <v/>
      </c>
      <c r="L2075" s="19" t="b">
        <f t="shared" si="389"/>
        <v>1</v>
      </c>
      <c r="M2075" s="19" t="b">
        <f t="shared" si="390"/>
        <v>1</v>
      </c>
      <c r="N2075" s="19" t="b">
        <f t="shared" si="391"/>
        <v>1</v>
      </c>
      <c r="O2075" s="19" t="b">
        <f t="shared" si="392"/>
        <v>0</v>
      </c>
      <c r="P2075" s="19" t="b">
        <f>IF(B2075="GN",ISNA(VLOOKUP($K2075,'GN codes'!$A:$A,1,FALSE)),ISNA(VLOOKUP($K2075,'Prodcom codes'!$A:$A,1,FALSE)))</f>
        <v>1</v>
      </c>
      <c r="Q2075" s="19" t="b">
        <f t="shared" si="393"/>
        <v>0</v>
      </c>
      <c r="R2075" s="19" t="b">
        <f t="shared" si="394"/>
        <v>0</v>
      </c>
      <c r="S2075" s="19" t="b">
        <f t="shared" si="395"/>
        <v>0</v>
      </c>
      <c r="T2075" s="19" t="b">
        <f t="shared" si="396"/>
        <v>0</v>
      </c>
      <c r="U2075" s="19" t="b">
        <f t="shared" si="397"/>
        <v>0</v>
      </c>
    </row>
    <row r="2076" spans="8:21" x14ac:dyDescent="0.25">
      <c r="H2076" s="13" t="str">
        <f>_xlfn.IFNA(IF(B2076="GN",VLOOKUP($K2076,'GN codes'!$A:$E,3,FALSE),VLOOKUP($K2076,'Prodcom codes'!$A:$F,4,FALSE)),"")</f>
        <v/>
      </c>
      <c r="I2076" s="16" t="str">
        <f t="shared" si="386"/>
        <v/>
      </c>
      <c r="J2076" s="17" t="str">
        <f t="shared" si="387"/>
        <v/>
      </c>
      <c r="K2076" s="13" t="str">
        <f t="shared" si="388"/>
        <v/>
      </c>
      <c r="L2076" s="19" t="b">
        <f t="shared" si="389"/>
        <v>1</v>
      </c>
      <c r="M2076" s="19" t="b">
        <f t="shared" si="390"/>
        <v>1</v>
      </c>
      <c r="N2076" s="19" t="b">
        <f t="shared" si="391"/>
        <v>1</v>
      </c>
      <c r="O2076" s="19" t="b">
        <f t="shared" si="392"/>
        <v>0</v>
      </c>
      <c r="P2076" s="19" t="b">
        <f>IF(B2076="GN",ISNA(VLOOKUP($K2076,'GN codes'!$A:$A,1,FALSE)),ISNA(VLOOKUP($K2076,'Prodcom codes'!$A:$A,1,FALSE)))</f>
        <v>1</v>
      </c>
      <c r="Q2076" s="19" t="b">
        <f t="shared" si="393"/>
        <v>0</v>
      </c>
      <c r="R2076" s="19" t="b">
        <f t="shared" si="394"/>
        <v>0</v>
      </c>
      <c r="S2076" s="19" t="b">
        <f t="shared" si="395"/>
        <v>0</v>
      </c>
      <c r="T2076" s="19" t="b">
        <f t="shared" si="396"/>
        <v>0</v>
      </c>
      <c r="U2076" s="19" t="b">
        <f t="shared" si="397"/>
        <v>0</v>
      </c>
    </row>
    <row r="2077" spans="8:21" x14ac:dyDescent="0.25">
      <c r="H2077" s="13" t="str">
        <f>_xlfn.IFNA(IF(B2077="GN",VLOOKUP($K2077,'GN codes'!$A:$E,3,FALSE),VLOOKUP($K2077,'Prodcom codes'!$A:$F,4,FALSE)),"")</f>
        <v/>
      </c>
      <c r="I2077" s="16" t="str">
        <f t="shared" si="386"/>
        <v/>
      </c>
      <c r="J2077" s="17" t="str">
        <f t="shared" si="387"/>
        <v/>
      </c>
      <c r="K2077" s="13" t="str">
        <f t="shared" si="388"/>
        <v/>
      </c>
      <c r="L2077" s="19" t="b">
        <f t="shared" si="389"/>
        <v>1</v>
      </c>
      <c r="M2077" s="19" t="b">
        <f t="shared" si="390"/>
        <v>1</v>
      </c>
      <c r="N2077" s="19" t="b">
        <f t="shared" si="391"/>
        <v>1</v>
      </c>
      <c r="O2077" s="19" t="b">
        <f t="shared" si="392"/>
        <v>0</v>
      </c>
      <c r="P2077" s="19" t="b">
        <f>IF(B2077="GN",ISNA(VLOOKUP($K2077,'GN codes'!$A:$A,1,FALSE)),ISNA(VLOOKUP($K2077,'Prodcom codes'!$A:$A,1,FALSE)))</f>
        <v>1</v>
      </c>
      <c r="Q2077" s="19" t="b">
        <f t="shared" si="393"/>
        <v>0</v>
      </c>
      <c r="R2077" s="19" t="b">
        <f t="shared" si="394"/>
        <v>0</v>
      </c>
      <c r="S2077" s="19" t="b">
        <f t="shared" si="395"/>
        <v>0</v>
      </c>
      <c r="T2077" s="19" t="b">
        <f t="shared" si="396"/>
        <v>0</v>
      </c>
      <c r="U2077" s="19" t="b">
        <f t="shared" si="397"/>
        <v>0</v>
      </c>
    </row>
    <row r="2078" spans="8:21" x14ac:dyDescent="0.25">
      <c r="H2078" s="13" t="str">
        <f>_xlfn.IFNA(IF(B2078="GN",VLOOKUP($K2078,'GN codes'!$A:$E,3,FALSE),VLOOKUP($K2078,'Prodcom codes'!$A:$F,4,FALSE)),"")</f>
        <v/>
      </c>
      <c r="I2078" s="16" t="str">
        <f t="shared" si="386"/>
        <v/>
      </c>
      <c r="J2078" s="17" t="str">
        <f t="shared" si="387"/>
        <v/>
      </c>
      <c r="K2078" s="13" t="str">
        <f t="shared" si="388"/>
        <v/>
      </c>
      <c r="L2078" s="19" t="b">
        <f t="shared" si="389"/>
        <v>1</v>
      </c>
      <c r="M2078" s="19" t="b">
        <f t="shared" si="390"/>
        <v>1</v>
      </c>
      <c r="N2078" s="19" t="b">
        <f t="shared" si="391"/>
        <v>1</v>
      </c>
      <c r="O2078" s="19" t="b">
        <f t="shared" si="392"/>
        <v>0</v>
      </c>
      <c r="P2078" s="19" t="b">
        <f>IF(B2078="GN",ISNA(VLOOKUP($K2078,'GN codes'!$A:$A,1,FALSE)),ISNA(VLOOKUP($K2078,'Prodcom codes'!$A:$A,1,FALSE)))</f>
        <v>1</v>
      </c>
      <c r="Q2078" s="19" t="b">
        <f t="shared" si="393"/>
        <v>0</v>
      </c>
      <c r="R2078" s="19" t="b">
        <f t="shared" si="394"/>
        <v>0</v>
      </c>
      <c r="S2078" s="19" t="b">
        <f t="shared" si="395"/>
        <v>0</v>
      </c>
      <c r="T2078" s="19" t="b">
        <f t="shared" si="396"/>
        <v>0</v>
      </c>
      <c r="U2078" s="19" t="b">
        <f t="shared" si="397"/>
        <v>0</v>
      </c>
    </row>
    <row r="2079" spans="8:21" x14ac:dyDescent="0.25">
      <c r="H2079" s="13" t="str">
        <f>_xlfn.IFNA(IF(B2079="GN",VLOOKUP($K2079,'GN codes'!$A:$E,3,FALSE),VLOOKUP($K2079,'Prodcom codes'!$A:$F,4,FALSE)),"")</f>
        <v/>
      </c>
      <c r="I2079" s="16" t="str">
        <f t="shared" si="386"/>
        <v/>
      </c>
      <c r="J2079" s="17" t="str">
        <f t="shared" si="387"/>
        <v/>
      </c>
      <c r="K2079" s="13" t="str">
        <f t="shared" si="388"/>
        <v/>
      </c>
      <c r="L2079" s="19" t="b">
        <f t="shared" si="389"/>
        <v>1</v>
      </c>
      <c r="M2079" s="19" t="b">
        <f t="shared" si="390"/>
        <v>1</v>
      </c>
      <c r="N2079" s="19" t="b">
        <f t="shared" si="391"/>
        <v>1</v>
      </c>
      <c r="O2079" s="19" t="b">
        <f t="shared" si="392"/>
        <v>0</v>
      </c>
      <c r="P2079" s="19" t="b">
        <f>IF(B2079="GN",ISNA(VLOOKUP($K2079,'GN codes'!$A:$A,1,FALSE)),ISNA(VLOOKUP($K2079,'Prodcom codes'!$A:$A,1,FALSE)))</f>
        <v>1</v>
      </c>
      <c r="Q2079" s="19" t="b">
        <f t="shared" si="393"/>
        <v>0</v>
      </c>
      <c r="R2079" s="19" t="b">
        <f t="shared" si="394"/>
        <v>0</v>
      </c>
      <c r="S2079" s="19" t="b">
        <f t="shared" si="395"/>
        <v>0</v>
      </c>
      <c r="T2079" s="19" t="b">
        <f t="shared" si="396"/>
        <v>0</v>
      </c>
      <c r="U2079" s="19" t="b">
        <f t="shared" si="397"/>
        <v>0</v>
      </c>
    </row>
    <row r="2080" spans="8:21" x14ac:dyDescent="0.25">
      <c r="H2080" s="13" t="str">
        <f>_xlfn.IFNA(IF(B2080="GN",VLOOKUP($K2080,'GN codes'!$A:$E,3,FALSE),VLOOKUP($K2080,'Prodcom codes'!$A:$F,4,FALSE)),"")</f>
        <v/>
      </c>
      <c r="I2080" s="16" t="str">
        <f t="shared" si="386"/>
        <v/>
      </c>
      <c r="J2080" s="17" t="str">
        <f t="shared" si="387"/>
        <v/>
      </c>
      <c r="K2080" s="13" t="str">
        <f t="shared" si="388"/>
        <v/>
      </c>
      <c r="L2080" s="19" t="b">
        <f t="shared" si="389"/>
        <v>1</v>
      </c>
      <c r="M2080" s="19" t="b">
        <f t="shared" si="390"/>
        <v>1</v>
      </c>
      <c r="N2080" s="19" t="b">
        <f t="shared" si="391"/>
        <v>1</v>
      </c>
      <c r="O2080" s="19" t="b">
        <f t="shared" si="392"/>
        <v>0</v>
      </c>
      <c r="P2080" s="19" t="b">
        <f>IF(B2080="GN",ISNA(VLOOKUP($K2080,'GN codes'!$A:$A,1,FALSE)),ISNA(VLOOKUP($K2080,'Prodcom codes'!$A:$A,1,FALSE)))</f>
        <v>1</v>
      </c>
      <c r="Q2080" s="19" t="b">
        <f t="shared" si="393"/>
        <v>0</v>
      </c>
      <c r="R2080" s="19" t="b">
        <f t="shared" si="394"/>
        <v>0</v>
      </c>
      <c r="S2080" s="19" t="b">
        <f t="shared" si="395"/>
        <v>0</v>
      </c>
      <c r="T2080" s="19" t="b">
        <f t="shared" si="396"/>
        <v>0</v>
      </c>
      <c r="U2080" s="19" t="b">
        <f t="shared" si="397"/>
        <v>0</v>
      </c>
    </row>
    <row r="2081" spans="8:21" x14ac:dyDescent="0.25">
      <c r="H2081" s="13" t="str">
        <f>_xlfn.IFNA(IF(B2081="GN",VLOOKUP($K2081,'GN codes'!$A:$E,3,FALSE),VLOOKUP($K2081,'Prodcom codes'!$A:$F,4,FALSE)),"")</f>
        <v/>
      </c>
      <c r="I2081" s="16" t="str">
        <f t="shared" si="386"/>
        <v/>
      </c>
      <c r="J2081" s="17" t="str">
        <f t="shared" si="387"/>
        <v/>
      </c>
      <c r="K2081" s="13" t="str">
        <f t="shared" si="388"/>
        <v/>
      </c>
      <c r="L2081" s="19" t="b">
        <f t="shared" si="389"/>
        <v>1</v>
      </c>
      <c r="M2081" s="19" t="b">
        <f t="shared" si="390"/>
        <v>1</v>
      </c>
      <c r="N2081" s="19" t="b">
        <f t="shared" si="391"/>
        <v>1</v>
      </c>
      <c r="O2081" s="19" t="b">
        <f t="shared" si="392"/>
        <v>0</v>
      </c>
      <c r="P2081" s="19" t="b">
        <f>IF(B2081="GN",ISNA(VLOOKUP($K2081,'GN codes'!$A:$A,1,FALSE)),ISNA(VLOOKUP($K2081,'Prodcom codes'!$A:$A,1,FALSE)))</f>
        <v>1</v>
      </c>
      <c r="Q2081" s="19" t="b">
        <f t="shared" si="393"/>
        <v>0</v>
      </c>
      <c r="R2081" s="19" t="b">
        <f t="shared" si="394"/>
        <v>0</v>
      </c>
      <c r="S2081" s="19" t="b">
        <f t="shared" si="395"/>
        <v>0</v>
      </c>
      <c r="T2081" s="19" t="b">
        <f t="shared" si="396"/>
        <v>0</v>
      </c>
      <c r="U2081" s="19" t="b">
        <f t="shared" si="397"/>
        <v>0</v>
      </c>
    </row>
    <row r="2082" spans="8:21" x14ac:dyDescent="0.25">
      <c r="H2082" s="13" t="str">
        <f>_xlfn.IFNA(IF(B2082="GN",VLOOKUP($K2082,'GN codes'!$A:$E,3,FALSE),VLOOKUP($K2082,'Prodcom codes'!$A:$F,4,FALSE)),"")</f>
        <v/>
      </c>
      <c r="I2082" s="16" t="str">
        <f t="shared" si="386"/>
        <v/>
      </c>
      <c r="J2082" s="17" t="str">
        <f t="shared" si="387"/>
        <v/>
      </c>
      <c r="K2082" s="13" t="str">
        <f t="shared" si="388"/>
        <v/>
      </c>
      <c r="L2082" s="19" t="b">
        <f t="shared" si="389"/>
        <v>1</v>
      </c>
      <c r="M2082" s="19" t="b">
        <f t="shared" si="390"/>
        <v>1</v>
      </c>
      <c r="N2082" s="19" t="b">
        <f t="shared" si="391"/>
        <v>1</v>
      </c>
      <c r="O2082" s="19" t="b">
        <f t="shared" si="392"/>
        <v>0</v>
      </c>
      <c r="P2082" s="19" t="b">
        <f>IF(B2082="GN",ISNA(VLOOKUP($K2082,'GN codes'!$A:$A,1,FALSE)),ISNA(VLOOKUP($K2082,'Prodcom codes'!$A:$A,1,FALSE)))</f>
        <v>1</v>
      </c>
      <c r="Q2082" s="19" t="b">
        <f t="shared" si="393"/>
        <v>0</v>
      </c>
      <c r="R2082" s="19" t="b">
        <f t="shared" si="394"/>
        <v>0</v>
      </c>
      <c r="S2082" s="19" t="b">
        <f t="shared" si="395"/>
        <v>0</v>
      </c>
      <c r="T2082" s="19" t="b">
        <f t="shared" si="396"/>
        <v>0</v>
      </c>
      <c r="U2082" s="19" t="b">
        <f t="shared" si="397"/>
        <v>0</v>
      </c>
    </row>
    <row r="2083" spans="8:21" x14ac:dyDescent="0.25">
      <c r="H2083" s="13" t="str">
        <f>_xlfn.IFNA(IF(B2083="GN",VLOOKUP($K2083,'GN codes'!$A:$E,3,FALSE),VLOOKUP($K2083,'Prodcom codes'!$A:$F,4,FALSE)),"")</f>
        <v/>
      </c>
      <c r="I2083" s="16" t="str">
        <f t="shared" si="386"/>
        <v/>
      </c>
      <c r="J2083" s="17" t="str">
        <f t="shared" si="387"/>
        <v/>
      </c>
      <c r="K2083" s="13" t="str">
        <f t="shared" si="388"/>
        <v/>
      </c>
      <c r="L2083" s="19" t="b">
        <f t="shared" si="389"/>
        <v>1</v>
      </c>
      <c r="M2083" s="19" t="b">
        <f t="shared" si="390"/>
        <v>1</v>
      </c>
      <c r="N2083" s="19" t="b">
        <f t="shared" si="391"/>
        <v>1</v>
      </c>
      <c r="O2083" s="19" t="b">
        <f t="shared" si="392"/>
        <v>0</v>
      </c>
      <c r="P2083" s="19" t="b">
        <f>IF(B2083="GN",ISNA(VLOOKUP($K2083,'GN codes'!$A:$A,1,FALSE)),ISNA(VLOOKUP($K2083,'Prodcom codes'!$A:$A,1,FALSE)))</f>
        <v>1</v>
      </c>
      <c r="Q2083" s="19" t="b">
        <f t="shared" si="393"/>
        <v>0</v>
      </c>
      <c r="R2083" s="19" t="b">
        <f t="shared" si="394"/>
        <v>0</v>
      </c>
      <c r="S2083" s="19" t="b">
        <f t="shared" si="395"/>
        <v>0</v>
      </c>
      <c r="T2083" s="19" t="b">
        <f t="shared" si="396"/>
        <v>0</v>
      </c>
      <c r="U2083" s="19" t="b">
        <f t="shared" si="397"/>
        <v>0</v>
      </c>
    </row>
    <row r="2084" spans="8:21" x14ac:dyDescent="0.25">
      <c r="H2084" s="13" t="str">
        <f>_xlfn.IFNA(IF(B2084="GN",VLOOKUP($K2084,'GN codes'!$A:$E,3,FALSE),VLOOKUP($K2084,'Prodcom codes'!$A:$F,4,FALSE)),"")</f>
        <v/>
      </c>
      <c r="I2084" s="16" t="str">
        <f t="shared" si="386"/>
        <v/>
      </c>
      <c r="J2084" s="17" t="str">
        <f t="shared" si="387"/>
        <v/>
      </c>
      <c r="K2084" s="13" t="str">
        <f t="shared" si="388"/>
        <v/>
      </c>
      <c r="L2084" s="19" t="b">
        <f t="shared" si="389"/>
        <v>1</v>
      </c>
      <c r="M2084" s="19" t="b">
        <f t="shared" si="390"/>
        <v>1</v>
      </c>
      <c r="N2084" s="19" t="b">
        <f t="shared" si="391"/>
        <v>1</v>
      </c>
      <c r="O2084" s="19" t="b">
        <f t="shared" si="392"/>
        <v>0</v>
      </c>
      <c r="P2084" s="19" t="b">
        <f>IF(B2084="GN",ISNA(VLOOKUP($K2084,'GN codes'!$A:$A,1,FALSE)),ISNA(VLOOKUP($K2084,'Prodcom codes'!$A:$A,1,FALSE)))</f>
        <v>1</v>
      </c>
      <c r="Q2084" s="19" t="b">
        <f t="shared" si="393"/>
        <v>0</v>
      </c>
      <c r="R2084" s="19" t="b">
        <f t="shared" si="394"/>
        <v>0</v>
      </c>
      <c r="S2084" s="19" t="b">
        <f t="shared" si="395"/>
        <v>0</v>
      </c>
      <c r="T2084" s="19" t="b">
        <f t="shared" si="396"/>
        <v>0</v>
      </c>
      <c r="U2084" s="19" t="b">
        <f t="shared" si="397"/>
        <v>0</v>
      </c>
    </row>
    <row r="2085" spans="8:21" x14ac:dyDescent="0.25">
      <c r="H2085" s="13" t="str">
        <f>_xlfn.IFNA(IF(B2085="GN",VLOOKUP($K2085,'GN codes'!$A:$E,3,FALSE),VLOOKUP($K2085,'Prodcom codes'!$A:$F,4,FALSE)),"")</f>
        <v/>
      </c>
      <c r="I2085" s="16" t="str">
        <f t="shared" si="386"/>
        <v/>
      </c>
      <c r="J2085" s="17" t="str">
        <f t="shared" si="387"/>
        <v/>
      </c>
      <c r="K2085" s="13" t="str">
        <f t="shared" si="388"/>
        <v/>
      </c>
      <c r="L2085" s="19" t="b">
        <f t="shared" si="389"/>
        <v>1</v>
      </c>
      <c r="M2085" s="19" t="b">
        <f t="shared" si="390"/>
        <v>1</v>
      </c>
      <c r="N2085" s="19" t="b">
        <f t="shared" si="391"/>
        <v>1</v>
      </c>
      <c r="O2085" s="19" t="b">
        <f t="shared" si="392"/>
        <v>0</v>
      </c>
      <c r="P2085" s="19" t="b">
        <f>IF(B2085="GN",ISNA(VLOOKUP($K2085,'GN codes'!$A:$A,1,FALSE)),ISNA(VLOOKUP($K2085,'Prodcom codes'!$A:$A,1,FALSE)))</f>
        <v>1</v>
      </c>
      <c r="Q2085" s="19" t="b">
        <f t="shared" si="393"/>
        <v>0</v>
      </c>
      <c r="R2085" s="19" t="b">
        <f t="shared" si="394"/>
        <v>0</v>
      </c>
      <c r="S2085" s="19" t="b">
        <f t="shared" si="395"/>
        <v>0</v>
      </c>
      <c r="T2085" s="19" t="b">
        <f t="shared" si="396"/>
        <v>0</v>
      </c>
      <c r="U2085" s="19" t="b">
        <f t="shared" si="397"/>
        <v>0</v>
      </c>
    </row>
    <row r="2086" spans="8:21" x14ac:dyDescent="0.25">
      <c r="H2086" s="13" t="str">
        <f>_xlfn.IFNA(IF(B2086="GN",VLOOKUP($K2086,'GN codes'!$A:$E,3,FALSE),VLOOKUP($K2086,'Prodcom codes'!$A:$F,4,FALSE)),"")</f>
        <v/>
      </c>
      <c r="I2086" s="16" t="str">
        <f t="shared" si="386"/>
        <v/>
      </c>
      <c r="J2086" s="17" t="str">
        <f t="shared" si="387"/>
        <v/>
      </c>
      <c r="K2086" s="13" t="str">
        <f t="shared" si="388"/>
        <v/>
      </c>
      <c r="L2086" s="19" t="b">
        <f t="shared" si="389"/>
        <v>1</v>
      </c>
      <c r="M2086" s="19" t="b">
        <f t="shared" si="390"/>
        <v>1</v>
      </c>
      <c r="N2086" s="19" t="b">
        <f t="shared" si="391"/>
        <v>1</v>
      </c>
      <c r="O2086" s="19" t="b">
        <f t="shared" si="392"/>
        <v>0</v>
      </c>
      <c r="P2086" s="19" t="b">
        <f>IF(B2086="GN",ISNA(VLOOKUP($K2086,'GN codes'!$A:$A,1,FALSE)),ISNA(VLOOKUP($K2086,'Prodcom codes'!$A:$A,1,FALSE)))</f>
        <v>1</v>
      </c>
      <c r="Q2086" s="19" t="b">
        <f t="shared" si="393"/>
        <v>0</v>
      </c>
      <c r="R2086" s="19" t="b">
        <f t="shared" si="394"/>
        <v>0</v>
      </c>
      <c r="S2086" s="19" t="b">
        <f t="shared" si="395"/>
        <v>0</v>
      </c>
      <c r="T2086" s="19" t="b">
        <f t="shared" si="396"/>
        <v>0</v>
      </c>
      <c r="U2086" s="19" t="b">
        <f t="shared" si="397"/>
        <v>0</v>
      </c>
    </row>
    <row r="2087" spans="8:21" x14ac:dyDescent="0.25">
      <c r="H2087" s="13" t="str">
        <f>_xlfn.IFNA(IF(B2087="GN",VLOOKUP($K2087,'GN codes'!$A:$E,3,FALSE),VLOOKUP($K2087,'Prodcom codes'!$A:$F,4,FALSE)),"")</f>
        <v/>
      </c>
      <c r="I2087" s="16" t="str">
        <f t="shared" si="386"/>
        <v/>
      </c>
      <c r="J2087" s="17" t="str">
        <f t="shared" si="387"/>
        <v/>
      </c>
      <c r="K2087" s="13" t="str">
        <f t="shared" si="388"/>
        <v/>
      </c>
      <c r="L2087" s="19" t="b">
        <f t="shared" si="389"/>
        <v>1</v>
      </c>
      <c r="M2087" s="19" t="b">
        <f t="shared" si="390"/>
        <v>1</v>
      </c>
      <c r="N2087" s="19" t="b">
        <f t="shared" si="391"/>
        <v>1</v>
      </c>
      <c r="O2087" s="19" t="b">
        <f t="shared" si="392"/>
        <v>0</v>
      </c>
      <c r="P2087" s="19" t="b">
        <f>IF(B2087="GN",ISNA(VLOOKUP($K2087,'GN codes'!$A:$A,1,FALSE)),ISNA(VLOOKUP($K2087,'Prodcom codes'!$A:$A,1,FALSE)))</f>
        <v>1</v>
      </c>
      <c r="Q2087" s="19" t="b">
        <f t="shared" si="393"/>
        <v>0</v>
      </c>
      <c r="R2087" s="19" t="b">
        <f t="shared" si="394"/>
        <v>0</v>
      </c>
      <c r="S2087" s="19" t="b">
        <f t="shared" si="395"/>
        <v>0</v>
      </c>
      <c r="T2087" s="19" t="b">
        <f t="shared" si="396"/>
        <v>0</v>
      </c>
      <c r="U2087" s="19" t="b">
        <f t="shared" si="397"/>
        <v>0</v>
      </c>
    </row>
    <row r="2088" spans="8:21" x14ac:dyDescent="0.25">
      <c r="H2088" s="13" t="str">
        <f>_xlfn.IFNA(IF(B2088="GN",VLOOKUP($K2088,'GN codes'!$A:$E,3,FALSE),VLOOKUP($K2088,'Prodcom codes'!$A:$F,4,FALSE)),"")</f>
        <v/>
      </c>
      <c r="I2088" s="16" t="str">
        <f t="shared" si="386"/>
        <v/>
      </c>
      <c r="J2088" s="17" t="str">
        <f t="shared" si="387"/>
        <v/>
      </c>
      <c r="K2088" s="13" t="str">
        <f t="shared" si="388"/>
        <v/>
      </c>
      <c r="L2088" s="19" t="b">
        <f t="shared" si="389"/>
        <v>1</v>
      </c>
      <c r="M2088" s="19" t="b">
        <f t="shared" si="390"/>
        <v>1</v>
      </c>
      <c r="N2088" s="19" t="b">
        <f t="shared" si="391"/>
        <v>1</v>
      </c>
      <c r="O2088" s="19" t="b">
        <f t="shared" si="392"/>
        <v>0</v>
      </c>
      <c r="P2088" s="19" t="b">
        <f>IF(B2088="GN",ISNA(VLOOKUP($K2088,'GN codes'!$A:$A,1,FALSE)),ISNA(VLOOKUP($K2088,'Prodcom codes'!$A:$A,1,FALSE)))</f>
        <v>1</v>
      </c>
      <c r="Q2088" s="19" t="b">
        <f t="shared" si="393"/>
        <v>0</v>
      </c>
      <c r="R2088" s="19" t="b">
        <f t="shared" si="394"/>
        <v>0</v>
      </c>
      <c r="S2088" s="19" t="b">
        <f t="shared" si="395"/>
        <v>0</v>
      </c>
      <c r="T2088" s="19" t="b">
        <f t="shared" si="396"/>
        <v>0</v>
      </c>
      <c r="U2088" s="19" t="b">
        <f t="shared" si="397"/>
        <v>0</v>
      </c>
    </row>
    <row r="2089" spans="8:21" x14ac:dyDescent="0.25">
      <c r="H2089" s="13" t="str">
        <f>_xlfn.IFNA(IF(B2089="GN",VLOOKUP($K2089,'GN codes'!$A:$E,3,FALSE),VLOOKUP($K2089,'Prodcom codes'!$A:$F,4,FALSE)),"")</f>
        <v/>
      </c>
      <c r="I2089" s="16" t="str">
        <f t="shared" si="386"/>
        <v/>
      </c>
      <c r="J2089" s="17" t="str">
        <f t="shared" si="387"/>
        <v/>
      </c>
      <c r="K2089" s="13" t="str">
        <f t="shared" si="388"/>
        <v/>
      </c>
      <c r="L2089" s="19" t="b">
        <f t="shared" si="389"/>
        <v>1</v>
      </c>
      <c r="M2089" s="19" t="b">
        <f t="shared" si="390"/>
        <v>1</v>
      </c>
      <c r="N2089" s="19" t="b">
        <f t="shared" si="391"/>
        <v>1</v>
      </c>
      <c r="O2089" s="19" t="b">
        <f t="shared" si="392"/>
        <v>0</v>
      </c>
      <c r="P2089" s="19" t="b">
        <f>IF(B2089="GN",ISNA(VLOOKUP($K2089,'GN codes'!$A:$A,1,FALSE)),ISNA(VLOOKUP($K2089,'Prodcom codes'!$A:$A,1,FALSE)))</f>
        <v>1</v>
      </c>
      <c r="Q2089" s="19" t="b">
        <f t="shared" si="393"/>
        <v>0</v>
      </c>
      <c r="R2089" s="19" t="b">
        <f t="shared" si="394"/>
        <v>0</v>
      </c>
      <c r="S2089" s="19" t="b">
        <f t="shared" si="395"/>
        <v>0</v>
      </c>
      <c r="T2089" s="19" t="b">
        <f t="shared" si="396"/>
        <v>0</v>
      </c>
      <c r="U2089" s="19" t="b">
        <f t="shared" si="397"/>
        <v>0</v>
      </c>
    </row>
    <row r="2090" spans="8:21" x14ac:dyDescent="0.25">
      <c r="H2090" s="13" t="str">
        <f>_xlfn.IFNA(IF(B2090="GN",VLOOKUP($K2090,'GN codes'!$A:$E,3,FALSE),VLOOKUP($K2090,'Prodcom codes'!$A:$F,4,FALSE)),"")</f>
        <v/>
      </c>
      <c r="I2090" s="16" t="str">
        <f t="shared" si="386"/>
        <v/>
      </c>
      <c r="J2090" s="17" t="str">
        <f t="shared" si="387"/>
        <v/>
      </c>
      <c r="K2090" s="13" t="str">
        <f t="shared" si="388"/>
        <v/>
      </c>
      <c r="L2090" s="19" t="b">
        <f t="shared" si="389"/>
        <v>1</v>
      </c>
      <c r="M2090" s="19" t="b">
        <f t="shared" si="390"/>
        <v>1</v>
      </c>
      <c r="N2090" s="19" t="b">
        <f t="shared" si="391"/>
        <v>1</v>
      </c>
      <c r="O2090" s="19" t="b">
        <f t="shared" si="392"/>
        <v>0</v>
      </c>
      <c r="P2090" s="19" t="b">
        <f>IF(B2090="GN",ISNA(VLOOKUP($K2090,'GN codes'!$A:$A,1,FALSE)),ISNA(VLOOKUP($K2090,'Prodcom codes'!$A:$A,1,FALSE)))</f>
        <v>1</v>
      </c>
      <c r="Q2090" s="19" t="b">
        <f t="shared" si="393"/>
        <v>0</v>
      </c>
      <c r="R2090" s="19" t="b">
        <f t="shared" si="394"/>
        <v>0</v>
      </c>
      <c r="S2090" s="19" t="b">
        <f t="shared" si="395"/>
        <v>0</v>
      </c>
      <c r="T2090" s="19" t="b">
        <f t="shared" si="396"/>
        <v>0</v>
      </c>
      <c r="U2090" s="19" t="b">
        <f t="shared" si="397"/>
        <v>0</v>
      </c>
    </row>
    <row r="2091" spans="8:21" x14ac:dyDescent="0.25">
      <c r="H2091" s="13" t="str">
        <f>_xlfn.IFNA(IF(B2091="GN",VLOOKUP($K2091,'GN codes'!$A:$E,3,FALSE),VLOOKUP($K2091,'Prodcom codes'!$A:$F,4,FALSE)),"")</f>
        <v/>
      </c>
      <c r="I2091" s="16" t="str">
        <f t="shared" si="386"/>
        <v/>
      </c>
      <c r="J2091" s="17" t="str">
        <f t="shared" si="387"/>
        <v/>
      </c>
      <c r="K2091" s="13" t="str">
        <f t="shared" si="388"/>
        <v/>
      </c>
      <c r="L2091" s="19" t="b">
        <f t="shared" si="389"/>
        <v>1</v>
      </c>
      <c r="M2091" s="19" t="b">
        <f t="shared" si="390"/>
        <v>1</v>
      </c>
      <c r="N2091" s="19" t="b">
        <f t="shared" si="391"/>
        <v>1</v>
      </c>
      <c r="O2091" s="19" t="b">
        <f t="shared" si="392"/>
        <v>0</v>
      </c>
      <c r="P2091" s="19" t="b">
        <f>IF(B2091="GN",ISNA(VLOOKUP($K2091,'GN codes'!$A:$A,1,FALSE)),ISNA(VLOOKUP($K2091,'Prodcom codes'!$A:$A,1,FALSE)))</f>
        <v>1</v>
      </c>
      <c r="Q2091" s="19" t="b">
        <f t="shared" si="393"/>
        <v>0</v>
      </c>
      <c r="R2091" s="19" t="b">
        <f t="shared" si="394"/>
        <v>0</v>
      </c>
      <c r="S2091" s="19" t="b">
        <f t="shared" si="395"/>
        <v>0</v>
      </c>
      <c r="T2091" s="19" t="b">
        <f t="shared" si="396"/>
        <v>0</v>
      </c>
      <c r="U2091" s="19" t="b">
        <f t="shared" si="397"/>
        <v>0</v>
      </c>
    </row>
    <row r="2092" spans="8:21" x14ac:dyDescent="0.25">
      <c r="H2092" s="13" t="str">
        <f>_xlfn.IFNA(IF(B2092="GN",VLOOKUP($K2092,'GN codes'!$A:$E,3,FALSE),VLOOKUP($K2092,'Prodcom codes'!$A:$F,4,FALSE)),"")</f>
        <v/>
      </c>
      <c r="I2092" s="16" t="str">
        <f t="shared" si="386"/>
        <v/>
      </c>
      <c r="J2092" s="17" t="str">
        <f t="shared" si="387"/>
        <v/>
      </c>
      <c r="K2092" s="13" t="str">
        <f t="shared" si="388"/>
        <v/>
      </c>
      <c r="L2092" s="19" t="b">
        <f t="shared" si="389"/>
        <v>1</v>
      </c>
      <c r="M2092" s="19" t="b">
        <f t="shared" si="390"/>
        <v>1</v>
      </c>
      <c r="N2092" s="19" t="b">
        <f t="shared" si="391"/>
        <v>1</v>
      </c>
      <c r="O2092" s="19" t="b">
        <f t="shared" si="392"/>
        <v>0</v>
      </c>
      <c r="P2092" s="19" t="b">
        <f>IF(B2092="GN",ISNA(VLOOKUP($K2092,'GN codes'!$A:$A,1,FALSE)),ISNA(VLOOKUP($K2092,'Prodcom codes'!$A:$A,1,FALSE)))</f>
        <v>1</v>
      </c>
      <c r="Q2092" s="19" t="b">
        <f t="shared" si="393"/>
        <v>0</v>
      </c>
      <c r="R2092" s="19" t="b">
        <f t="shared" si="394"/>
        <v>0</v>
      </c>
      <c r="S2092" s="19" t="b">
        <f t="shared" si="395"/>
        <v>0</v>
      </c>
      <c r="T2092" s="19" t="b">
        <f t="shared" si="396"/>
        <v>0</v>
      </c>
      <c r="U2092" s="19" t="b">
        <f t="shared" si="397"/>
        <v>0</v>
      </c>
    </row>
    <row r="2093" spans="8:21" x14ac:dyDescent="0.25">
      <c r="H2093" s="13" t="str">
        <f>_xlfn.IFNA(IF(B2093="GN",VLOOKUP($K2093,'GN codes'!$A:$E,3,FALSE),VLOOKUP($K2093,'Prodcom codes'!$A:$F,4,FALSE)),"")</f>
        <v/>
      </c>
      <c r="I2093" s="16" t="str">
        <f t="shared" si="386"/>
        <v/>
      </c>
      <c r="J2093" s="17" t="str">
        <f t="shared" si="387"/>
        <v/>
      </c>
      <c r="K2093" s="13" t="str">
        <f t="shared" si="388"/>
        <v/>
      </c>
      <c r="L2093" s="19" t="b">
        <f t="shared" si="389"/>
        <v>1</v>
      </c>
      <c r="M2093" s="19" t="b">
        <f t="shared" si="390"/>
        <v>1</v>
      </c>
      <c r="N2093" s="19" t="b">
        <f t="shared" si="391"/>
        <v>1</v>
      </c>
      <c r="O2093" s="19" t="b">
        <f t="shared" si="392"/>
        <v>0</v>
      </c>
      <c r="P2093" s="19" t="b">
        <f>IF(B2093="GN",ISNA(VLOOKUP($K2093,'GN codes'!$A:$A,1,FALSE)),ISNA(VLOOKUP($K2093,'Prodcom codes'!$A:$A,1,FALSE)))</f>
        <v>1</v>
      </c>
      <c r="Q2093" s="19" t="b">
        <f t="shared" si="393"/>
        <v>0</v>
      </c>
      <c r="R2093" s="19" t="b">
        <f t="shared" si="394"/>
        <v>0</v>
      </c>
      <c r="S2093" s="19" t="b">
        <f t="shared" si="395"/>
        <v>0</v>
      </c>
      <c r="T2093" s="19" t="b">
        <f t="shared" si="396"/>
        <v>0</v>
      </c>
      <c r="U2093" s="19" t="b">
        <f t="shared" si="397"/>
        <v>0</v>
      </c>
    </row>
    <row r="2094" spans="8:21" x14ac:dyDescent="0.25">
      <c r="H2094" s="13" t="str">
        <f>_xlfn.IFNA(IF(B2094="GN",VLOOKUP($K2094,'GN codes'!$A:$E,3,FALSE),VLOOKUP($K2094,'Prodcom codes'!$A:$F,4,FALSE)),"")</f>
        <v/>
      </c>
      <c r="I2094" s="16" t="str">
        <f t="shared" si="386"/>
        <v/>
      </c>
      <c r="J2094" s="17" t="str">
        <f t="shared" si="387"/>
        <v/>
      </c>
      <c r="K2094" s="13" t="str">
        <f t="shared" si="388"/>
        <v/>
      </c>
      <c r="L2094" s="19" t="b">
        <f t="shared" si="389"/>
        <v>1</v>
      </c>
      <c r="M2094" s="19" t="b">
        <f t="shared" si="390"/>
        <v>1</v>
      </c>
      <c r="N2094" s="19" t="b">
        <f t="shared" si="391"/>
        <v>1</v>
      </c>
      <c r="O2094" s="19" t="b">
        <f t="shared" si="392"/>
        <v>0</v>
      </c>
      <c r="P2094" s="19" t="b">
        <f>IF(B2094="GN",ISNA(VLOOKUP($K2094,'GN codes'!$A:$A,1,FALSE)),ISNA(VLOOKUP($K2094,'Prodcom codes'!$A:$A,1,FALSE)))</f>
        <v>1</v>
      </c>
      <c r="Q2094" s="19" t="b">
        <f t="shared" si="393"/>
        <v>0</v>
      </c>
      <c r="R2094" s="19" t="b">
        <f t="shared" si="394"/>
        <v>0</v>
      </c>
      <c r="S2094" s="19" t="b">
        <f t="shared" si="395"/>
        <v>0</v>
      </c>
      <c r="T2094" s="19" t="b">
        <f t="shared" si="396"/>
        <v>0</v>
      </c>
      <c r="U2094" s="19" t="b">
        <f t="shared" si="397"/>
        <v>0</v>
      </c>
    </row>
    <row r="2095" spans="8:21" x14ac:dyDescent="0.25">
      <c r="H2095" s="13" t="str">
        <f>_xlfn.IFNA(IF(B2095="GN",VLOOKUP($K2095,'GN codes'!$A:$E,3,FALSE),VLOOKUP($K2095,'Prodcom codes'!$A:$F,4,FALSE)),"")</f>
        <v/>
      </c>
      <c r="I2095" s="16" t="str">
        <f t="shared" si="386"/>
        <v/>
      </c>
      <c r="J2095" s="17" t="str">
        <f t="shared" si="387"/>
        <v/>
      </c>
      <c r="K2095" s="13" t="str">
        <f t="shared" si="388"/>
        <v/>
      </c>
      <c r="L2095" s="19" t="b">
        <f t="shared" si="389"/>
        <v>1</v>
      </c>
      <c r="M2095" s="19" t="b">
        <f t="shared" si="390"/>
        <v>1</v>
      </c>
      <c r="N2095" s="19" t="b">
        <f t="shared" si="391"/>
        <v>1</v>
      </c>
      <c r="O2095" s="19" t="b">
        <f t="shared" si="392"/>
        <v>0</v>
      </c>
      <c r="P2095" s="19" t="b">
        <f>IF(B2095="GN",ISNA(VLOOKUP($K2095,'GN codes'!$A:$A,1,FALSE)),ISNA(VLOOKUP($K2095,'Prodcom codes'!$A:$A,1,FALSE)))</f>
        <v>1</v>
      </c>
      <c r="Q2095" s="19" t="b">
        <f t="shared" si="393"/>
        <v>0</v>
      </c>
      <c r="R2095" s="19" t="b">
        <f t="shared" si="394"/>
        <v>0</v>
      </c>
      <c r="S2095" s="19" t="b">
        <f t="shared" si="395"/>
        <v>0</v>
      </c>
      <c r="T2095" s="19" t="b">
        <f t="shared" si="396"/>
        <v>0</v>
      </c>
      <c r="U2095" s="19" t="b">
        <f t="shared" si="397"/>
        <v>0</v>
      </c>
    </row>
    <row r="2096" spans="8:21" x14ac:dyDescent="0.25">
      <c r="H2096" s="13" t="str">
        <f>_xlfn.IFNA(IF(B2096="GN",VLOOKUP($K2096,'GN codes'!$A:$E,3,FALSE),VLOOKUP($K2096,'Prodcom codes'!$A:$F,4,FALSE)),"")</f>
        <v/>
      </c>
      <c r="I2096" s="16" t="str">
        <f t="shared" si="386"/>
        <v/>
      </c>
      <c r="J2096" s="17" t="str">
        <f t="shared" si="387"/>
        <v/>
      </c>
      <c r="K2096" s="13" t="str">
        <f t="shared" si="388"/>
        <v/>
      </c>
      <c r="L2096" s="19" t="b">
        <f t="shared" si="389"/>
        <v>1</v>
      </c>
      <c r="M2096" s="19" t="b">
        <f t="shared" si="390"/>
        <v>1</v>
      </c>
      <c r="N2096" s="19" t="b">
        <f t="shared" si="391"/>
        <v>1</v>
      </c>
      <c r="O2096" s="19" t="b">
        <f t="shared" si="392"/>
        <v>0</v>
      </c>
      <c r="P2096" s="19" t="b">
        <f>IF(B2096="GN",ISNA(VLOOKUP($K2096,'GN codes'!$A:$A,1,FALSE)),ISNA(VLOOKUP($K2096,'Prodcom codes'!$A:$A,1,FALSE)))</f>
        <v>1</v>
      </c>
      <c r="Q2096" s="19" t="b">
        <f t="shared" si="393"/>
        <v>0</v>
      </c>
      <c r="R2096" s="19" t="b">
        <f t="shared" si="394"/>
        <v>0</v>
      </c>
      <c r="S2096" s="19" t="b">
        <f t="shared" si="395"/>
        <v>0</v>
      </c>
      <c r="T2096" s="19" t="b">
        <f t="shared" si="396"/>
        <v>0</v>
      </c>
      <c r="U2096" s="19" t="b">
        <f t="shared" si="397"/>
        <v>0</v>
      </c>
    </row>
    <row r="2097" spans="8:21" x14ac:dyDescent="0.25">
      <c r="H2097" s="13" t="str">
        <f>_xlfn.IFNA(IF(B2097="GN",VLOOKUP($K2097,'GN codes'!$A:$E,3,FALSE),VLOOKUP($K2097,'Prodcom codes'!$A:$F,4,FALSE)),"")</f>
        <v/>
      </c>
      <c r="I2097" s="16" t="str">
        <f t="shared" si="386"/>
        <v/>
      </c>
      <c r="J2097" s="17" t="str">
        <f t="shared" si="387"/>
        <v/>
      </c>
      <c r="K2097" s="13" t="str">
        <f t="shared" si="388"/>
        <v/>
      </c>
      <c r="L2097" s="19" t="b">
        <f t="shared" si="389"/>
        <v>1</v>
      </c>
      <c r="M2097" s="19" t="b">
        <f t="shared" si="390"/>
        <v>1</v>
      </c>
      <c r="N2097" s="19" t="b">
        <f t="shared" si="391"/>
        <v>1</v>
      </c>
      <c r="O2097" s="19" t="b">
        <f t="shared" si="392"/>
        <v>0</v>
      </c>
      <c r="P2097" s="19" t="b">
        <f>IF(B2097="GN",ISNA(VLOOKUP($K2097,'GN codes'!$A:$A,1,FALSE)),ISNA(VLOOKUP($K2097,'Prodcom codes'!$A:$A,1,FALSE)))</f>
        <v>1</v>
      </c>
      <c r="Q2097" s="19" t="b">
        <f t="shared" si="393"/>
        <v>0</v>
      </c>
      <c r="R2097" s="19" t="b">
        <f t="shared" si="394"/>
        <v>0</v>
      </c>
      <c r="S2097" s="19" t="b">
        <f t="shared" si="395"/>
        <v>0</v>
      </c>
      <c r="T2097" s="19" t="b">
        <f t="shared" si="396"/>
        <v>0</v>
      </c>
      <c r="U2097" s="19" t="b">
        <f t="shared" si="397"/>
        <v>0</v>
      </c>
    </row>
    <row r="2098" spans="8:21" x14ac:dyDescent="0.25">
      <c r="H2098" s="13" t="str">
        <f>_xlfn.IFNA(IF(B2098="GN",VLOOKUP($K2098,'GN codes'!$A:$E,3,FALSE),VLOOKUP($K2098,'Prodcom codes'!$A:$F,4,FALSE)),"")</f>
        <v/>
      </c>
      <c r="I2098" s="16" t="str">
        <f t="shared" si="386"/>
        <v/>
      </c>
      <c r="J2098" s="17" t="str">
        <f t="shared" si="387"/>
        <v/>
      </c>
      <c r="K2098" s="13" t="str">
        <f t="shared" si="388"/>
        <v/>
      </c>
      <c r="L2098" s="19" t="b">
        <f t="shared" si="389"/>
        <v>1</v>
      </c>
      <c r="M2098" s="19" t="b">
        <f t="shared" si="390"/>
        <v>1</v>
      </c>
      <c r="N2098" s="19" t="b">
        <f t="shared" si="391"/>
        <v>1</v>
      </c>
      <c r="O2098" s="19" t="b">
        <f t="shared" si="392"/>
        <v>0</v>
      </c>
      <c r="P2098" s="19" t="b">
        <f>IF(B2098="GN",ISNA(VLOOKUP($K2098,'GN codes'!$A:$A,1,FALSE)),ISNA(VLOOKUP($K2098,'Prodcom codes'!$A:$A,1,FALSE)))</f>
        <v>1</v>
      </c>
      <c r="Q2098" s="19" t="b">
        <f t="shared" si="393"/>
        <v>0</v>
      </c>
      <c r="R2098" s="19" t="b">
        <f t="shared" si="394"/>
        <v>0</v>
      </c>
      <c r="S2098" s="19" t="b">
        <f t="shared" si="395"/>
        <v>0</v>
      </c>
      <c r="T2098" s="19" t="b">
        <f t="shared" si="396"/>
        <v>0</v>
      </c>
      <c r="U2098" s="19" t="b">
        <f t="shared" si="397"/>
        <v>0</v>
      </c>
    </row>
    <row r="2099" spans="8:21" x14ac:dyDescent="0.25">
      <c r="H2099" s="13" t="str">
        <f>_xlfn.IFNA(IF(B2099="GN",VLOOKUP($K2099,'GN codes'!$A:$E,3,FALSE),VLOOKUP($K2099,'Prodcom codes'!$A:$F,4,FALSE)),"")</f>
        <v/>
      </c>
      <c r="I2099" s="16" t="str">
        <f t="shared" si="386"/>
        <v/>
      </c>
      <c r="J2099" s="17" t="str">
        <f t="shared" si="387"/>
        <v/>
      </c>
      <c r="K2099" s="13" t="str">
        <f t="shared" si="388"/>
        <v/>
      </c>
      <c r="L2099" s="19" t="b">
        <f t="shared" si="389"/>
        <v>1</v>
      </c>
      <c r="M2099" s="19" t="b">
        <f t="shared" si="390"/>
        <v>1</v>
      </c>
      <c r="N2099" s="19" t="b">
        <f t="shared" si="391"/>
        <v>1</v>
      </c>
      <c r="O2099" s="19" t="b">
        <f t="shared" si="392"/>
        <v>0</v>
      </c>
      <c r="P2099" s="19" t="b">
        <f>IF(B2099="GN",ISNA(VLOOKUP($K2099,'GN codes'!$A:$A,1,FALSE)),ISNA(VLOOKUP($K2099,'Prodcom codes'!$A:$A,1,FALSE)))</f>
        <v>1</v>
      </c>
      <c r="Q2099" s="19" t="b">
        <f t="shared" si="393"/>
        <v>0</v>
      </c>
      <c r="R2099" s="19" t="b">
        <f t="shared" si="394"/>
        <v>0</v>
      </c>
      <c r="S2099" s="19" t="b">
        <f t="shared" si="395"/>
        <v>0</v>
      </c>
      <c r="T2099" s="19" t="b">
        <f t="shared" si="396"/>
        <v>0</v>
      </c>
      <c r="U2099" s="19" t="b">
        <f t="shared" si="397"/>
        <v>0</v>
      </c>
    </row>
    <row r="2100" spans="8:21" x14ac:dyDescent="0.25">
      <c r="H2100" s="13" t="str">
        <f>_xlfn.IFNA(IF(B2100="GN",VLOOKUP($K2100,'GN codes'!$A:$E,3,FALSE),VLOOKUP($K2100,'Prodcom codes'!$A:$F,4,FALSE)),"")</f>
        <v/>
      </c>
      <c r="I2100" s="16" t="str">
        <f t="shared" si="386"/>
        <v/>
      </c>
      <c r="J2100" s="17" t="str">
        <f t="shared" si="387"/>
        <v/>
      </c>
      <c r="K2100" s="13" t="str">
        <f t="shared" si="388"/>
        <v/>
      </c>
      <c r="L2100" s="19" t="b">
        <f t="shared" si="389"/>
        <v>1</v>
      </c>
      <c r="M2100" s="19" t="b">
        <f t="shared" si="390"/>
        <v>1</v>
      </c>
      <c r="N2100" s="19" t="b">
        <f t="shared" si="391"/>
        <v>1</v>
      </c>
      <c r="O2100" s="19" t="b">
        <f t="shared" si="392"/>
        <v>0</v>
      </c>
      <c r="P2100" s="19" t="b">
        <f>IF(B2100="GN",ISNA(VLOOKUP($K2100,'GN codes'!$A:$A,1,FALSE)),ISNA(VLOOKUP($K2100,'Prodcom codes'!$A:$A,1,FALSE)))</f>
        <v>1</v>
      </c>
      <c r="Q2100" s="19" t="b">
        <f t="shared" si="393"/>
        <v>0</v>
      </c>
      <c r="R2100" s="19" t="b">
        <f t="shared" si="394"/>
        <v>0</v>
      </c>
      <c r="S2100" s="19" t="b">
        <f t="shared" si="395"/>
        <v>0</v>
      </c>
      <c r="T2100" s="19" t="b">
        <f t="shared" si="396"/>
        <v>0</v>
      </c>
      <c r="U2100" s="19" t="b">
        <f t="shared" si="397"/>
        <v>0</v>
      </c>
    </row>
    <row r="2101" spans="8:21" x14ac:dyDescent="0.25">
      <c r="H2101" s="13" t="str">
        <f>_xlfn.IFNA(IF(B2101="GN",VLOOKUP($K2101,'GN codes'!$A:$E,3,FALSE),VLOOKUP($K2101,'Prodcom codes'!$A:$F,4,FALSE)),"")</f>
        <v/>
      </c>
      <c r="I2101" s="16" t="str">
        <f t="shared" si="386"/>
        <v/>
      </c>
      <c r="J2101" s="17" t="str">
        <f t="shared" si="387"/>
        <v/>
      </c>
      <c r="K2101" s="13" t="str">
        <f t="shared" si="388"/>
        <v/>
      </c>
      <c r="L2101" s="19" t="b">
        <f t="shared" si="389"/>
        <v>1</v>
      </c>
      <c r="M2101" s="19" t="b">
        <f t="shared" si="390"/>
        <v>1</v>
      </c>
      <c r="N2101" s="19" t="b">
        <f t="shared" si="391"/>
        <v>1</v>
      </c>
      <c r="O2101" s="19" t="b">
        <f t="shared" si="392"/>
        <v>0</v>
      </c>
      <c r="P2101" s="19" t="b">
        <f>IF(B2101="GN",ISNA(VLOOKUP($K2101,'GN codes'!$A:$A,1,FALSE)),ISNA(VLOOKUP($K2101,'Prodcom codes'!$A:$A,1,FALSE)))</f>
        <v>1</v>
      </c>
      <c r="Q2101" s="19" t="b">
        <f t="shared" si="393"/>
        <v>0</v>
      </c>
      <c r="R2101" s="19" t="b">
        <f t="shared" si="394"/>
        <v>0</v>
      </c>
      <c r="S2101" s="19" t="b">
        <f t="shared" si="395"/>
        <v>0</v>
      </c>
      <c r="T2101" s="19" t="b">
        <f t="shared" si="396"/>
        <v>0</v>
      </c>
      <c r="U2101" s="19" t="b">
        <f t="shared" si="397"/>
        <v>0</v>
      </c>
    </row>
    <row r="2102" spans="8:21" x14ac:dyDescent="0.25">
      <c r="H2102" s="13" t="str">
        <f>_xlfn.IFNA(IF(B2102="GN",VLOOKUP($K2102,'GN codes'!$A:$E,3,FALSE),VLOOKUP($K2102,'Prodcom codes'!$A:$F,4,FALSE)),"")</f>
        <v/>
      </c>
      <c r="I2102" s="16" t="str">
        <f t="shared" si="386"/>
        <v/>
      </c>
      <c r="J2102" s="17" t="str">
        <f t="shared" si="387"/>
        <v/>
      </c>
      <c r="K2102" s="13" t="str">
        <f t="shared" si="388"/>
        <v/>
      </c>
      <c r="L2102" s="19" t="b">
        <f t="shared" si="389"/>
        <v>1</v>
      </c>
      <c r="M2102" s="19" t="b">
        <f t="shared" si="390"/>
        <v>1</v>
      </c>
      <c r="N2102" s="19" t="b">
        <f t="shared" si="391"/>
        <v>1</v>
      </c>
      <c r="O2102" s="19" t="b">
        <f t="shared" si="392"/>
        <v>0</v>
      </c>
      <c r="P2102" s="19" t="b">
        <f>IF(B2102="GN",ISNA(VLOOKUP($K2102,'GN codes'!$A:$A,1,FALSE)),ISNA(VLOOKUP($K2102,'Prodcom codes'!$A:$A,1,FALSE)))</f>
        <v>1</v>
      </c>
      <c r="Q2102" s="19" t="b">
        <f t="shared" si="393"/>
        <v>0</v>
      </c>
      <c r="R2102" s="19" t="b">
        <f t="shared" si="394"/>
        <v>0</v>
      </c>
      <c r="S2102" s="19" t="b">
        <f t="shared" si="395"/>
        <v>0</v>
      </c>
      <c r="T2102" s="19" t="b">
        <f t="shared" si="396"/>
        <v>0</v>
      </c>
      <c r="U2102" s="19" t="b">
        <f t="shared" si="397"/>
        <v>0</v>
      </c>
    </row>
    <row r="2103" spans="8:21" x14ac:dyDescent="0.25">
      <c r="H2103" s="13" t="str">
        <f>_xlfn.IFNA(IF(B2103="GN",VLOOKUP($K2103,'GN codes'!$A:$E,3,FALSE),VLOOKUP($K2103,'Prodcom codes'!$A:$F,4,FALSE)),"")</f>
        <v/>
      </c>
      <c r="I2103" s="16" t="str">
        <f t="shared" si="386"/>
        <v/>
      </c>
      <c r="J2103" s="17" t="str">
        <f t="shared" si="387"/>
        <v/>
      </c>
      <c r="K2103" s="13" t="str">
        <f t="shared" si="388"/>
        <v/>
      </c>
      <c r="L2103" s="19" t="b">
        <f t="shared" si="389"/>
        <v>1</v>
      </c>
      <c r="M2103" s="19" t="b">
        <f t="shared" si="390"/>
        <v>1</v>
      </c>
      <c r="N2103" s="19" t="b">
        <f t="shared" si="391"/>
        <v>1</v>
      </c>
      <c r="O2103" s="19" t="b">
        <f t="shared" si="392"/>
        <v>0</v>
      </c>
      <c r="P2103" s="19" t="b">
        <f>IF(B2103="GN",ISNA(VLOOKUP($K2103,'GN codes'!$A:$A,1,FALSE)),ISNA(VLOOKUP($K2103,'Prodcom codes'!$A:$A,1,FALSE)))</f>
        <v>1</v>
      </c>
      <c r="Q2103" s="19" t="b">
        <f t="shared" si="393"/>
        <v>0</v>
      </c>
      <c r="R2103" s="19" t="b">
        <f t="shared" si="394"/>
        <v>0</v>
      </c>
      <c r="S2103" s="19" t="b">
        <f t="shared" si="395"/>
        <v>0</v>
      </c>
      <c r="T2103" s="19" t="b">
        <f t="shared" si="396"/>
        <v>0</v>
      </c>
      <c r="U2103" s="19" t="b">
        <f t="shared" si="397"/>
        <v>0</v>
      </c>
    </row>
    <row r="2104" spans="8:21" x14ac:dyDescent="0.25">
      <c r="H2104" s="13" t="str">
        <f>_xlfn.IFNA(IF(B2104="GN",VLOOKUP($K2104,'GN codes'!$A:$E,3,FALSE),VLOOKUP($K2104,'Prodcom codes'!$A:$F,4,FALSE)),"")</f>
        <v/>
      </c>
      <c r="I2104" s="16" t="str">
        <f t="shared" si="386"/>
        <v/>
      </c>
      <c r="J2104" s="17" t="str">
        <f t="shared" si="387"/>
        <v/>
      </c>
      <c r="K2104" s="13" t="str">
        <f t="shared" si="388"/>
        <v/>
      </c>
      <c r="L2104" s="19" t="b">
        <f t="shared" si="389"/>
        <v>1</v>
      </c>
      <c r="M2104" s="19" t="b">
        <f t="shared" si="390"/>
        <v>1</v>
      </c>
      <c r="N2104" s="19" t="b">
        <f t="shared" si="391"/>
        <v>1</v>
      </c>
      <c r="O2104" s="19" t="b">
        <f t="shared" si="392"/>
        <v>0</v>
      </c>
      <c r="P2104" s="19" t="b">
        <f>IF(B2104="GN",ISNA(VLOOKUP($K2104,'GN codes'!$A:$A,1,FALSE)),ISNA(VLOOKUP($K2104,'Prodcom codes'!$A:$A,1,FALSE)))</f>
        <v>1</v>
      </c>
      <c r="Q2104" s="19" t="b">
        <f t="shared" si="393"/>
        <v>0</v>
      </c>
      <c r="R2104" s="19" t="b">
        <f t="shared" si="394"/>
        <v>0</v>
      </c>
      <c r="S2104" s="19" t="b">
        <f t="shared" si="395"/>
        <v>0</v>
      </c>
      <c r="T2104" s="19" t="b">
        <f t="shared" si="396"/>
        <v>0</v>
      </c>
      <c r="U2104" s="19" t="b">
        <f t="shared" si="397"/>
        <v>0</v>
      </c>
    </row>
    <row r="2105" spans="8:21" x14ac:dyDescent="0.25">
      <c r="H2105" s="13" t="str">
        <f>_xlfn.IFNA(IF(B2105="GN",VLOOKUP($K2105,'GN codes'!$A:$E,3,FALSE),VLOOKUP($K2105,'Prodcom codes'!$A:$F,4,FALSE)),"")</f>
        <v/>
      </c>
      <c r="I2105" s="16" t="str">
        <f t="shared" si="386"/>
        <v/>
      </c>
      <c r="J2105" s="17" t="str">
        <f t="shared" si="387"/>
        <v/>
      </c>
      <c r="K2105" s="13" t="str">
        <f t="shared" si="388"/>
        <v/>
      </c>
      <c r="L2105" s="19" t="b">
        <f t="shared" si="389"/>
        <v>1</v>
      </c>
      <c r="M2105" s="19" t="b">
        <f t="shared" si="390"/>
        <v>1</v>
      </c>
      <c r="N2105" s="19" t="b">
        <f t="shared" si="391"/>
        <v>1</v>
      </c>
      <c r="O2105" s="19" t="b">
        <f t="shared" si="392"/>
        <v>0</v>
      </c>
      <c r="P2105" s="19" t="b">
        <f>IF(B2105="GN",ISNA(VLOOKUP($K2105,'GN codes'!$A:$A,1,FALSE)),ISNA(VLOOKUP($K2105,'Prodcom codes'!$A:$A,1,FALSE)))</f>
        <v>1</v>
      </c>
      <c r="Q2105" s="19" t="b">
        <f t="shared" si="393"/>
        <v>0</v>
      </c>
      <c r="R2105" s="19" t="b">
        <f t="shared" si="394"/>
        <v>0</v>
      </c>
      <c r="S2105" s="19" t="b">
        <f t="shared" si="395"/>
        <v>0</v>
      </c>
      <c r="T2105" s="19" t="b">
        <f t="shared" si="396"/>
        <v>0</v>
      </c>
      <c r="U2105" s="19" t="b">
        <f t="shared" si="397"/>
        <v>0</v>
      </c>
    </row>
    <row r="2106" spans="8:21" x14ac:dyDescent="0.25">
      <c r="H2106" s="13" t="str">
        <f>_xlfn.IFNA(IF(B2106="GN",VLOOKUP($K2106,'GN codes'!$A:$E,3,FALSE),VLOOKUP($K2106,'Prodcom codes'!$A:$F,4,FALSE)),"")</f>
        <v/>
      </c>
      <c r="I2106" s="16" t="str">
        <f t="shared" si="386"/>
        <v/>
      </c>
      <c r="J2106" s="17" t="str">
        <f t="shared" si="387"/>
        <v/>
      </c>
      <c r="K2106" s="13" t="str">
        <f t="shared" si="388"/>
        <v/>
      </c>
      <c r="L2106" s="19" t="b">
        <f t="shared" si="389"/>
        <v>1</v>
      </c>
      <c r="M2106" s="19" t="b">
        <f t="shared" si="390"/>
        <v>1</v>
      </c>
      <c r="N2106" s="19" t="b">
        <f t="shared" si="391"/>
        <v>1</v>
      </c>
      <c r="O2106" s="19" t="b">
        <f t="shared" si="392"/>
        <v>0</v>
      </c>
      <c r="P2106" s="19" t="b">
        <f>IF(B2106="GN",ISNA(VLOOKUP($K2106,'GN codes'!$A:$A,1,FALSE)),ISNA(VLOOKUP($K2106,'Prodcom codes'!$A:$A,1,FALSE)))</f>
        <v>1</v>
      </c>
      <c r="Q2106" s="19" t="b">
        <f t="shared" si="393"/>
        <v>0</v>
      </c>
      <c r="R2106" s="19" t="b">
        <f t="shared" si="394"/>
        <v>0</v>
      </c>
      <c r="S2106" s="19" t="b">
        <f t="shared" si="395"/>
        <v>0</v>
      </c>
      <c r="T2106" s="19" t="b">
        <f t="shared" si="396"/>
        <v>0</v>
      </c>
      <c r="U2106" s="19" t="b">
        <f t="shared" si="397"/>
        <v>0</v>
      </c>
    </row>
    <row r="2107" spans="8:21" x14ac:dyDescent="0.25">
      <c r="H2107" s="13" t="str">
        <f>_xlfn.IFNA(IF(B2107="GN",VLOOKUP($K2107,'GN codes'!$A:$E,3,FALSE),VLOOKUP($K2107,'Prodcom codes'!$A:$F,4,FALSE)),"")</f>
        <v/>
      </c>
      <c r="I2107" s="16" t="str">
        <f t="shared" si="386"/>
        <v/>
      </c>
      <c r="J2107" s="17" t="str">
        <f t="shared" si="387"/>
        <v/>
      </c>
      <c r="K2107" s="13" t="str">
        <f t="shared" si="388"/>
        <v/>
      </c>
      <c r="L2107" s="19" t="b">
        <f t="shared" si="389"/>
        <v>1</v>
      </c>
      <c r="M2107" s="19" t="b">
        <f t="shared" si="390"/>
        <v>1</v>
      </c>
      <c r="N2107" s="19" t="b">
        <f t="shared" si="391"/>
        <v>1</v>
      </c>
      <c r="O2107" s="19" t="b">
        <f t="shared" si="392"/>
        <v>0</v>
      </c>
      <c r="P2107" s="19" t="b">
        <f>IF(B2107="GN",ISNA(VLOOKUP($K2107,'GN codes'!$A:$A,1,FALSE)),ISNA(VLOOKUP($K2107,'Prodcom codes'!$A:$A,1,FALSE)))</f>
        <v>1</v>
      </c>
      <c r="Q2107" s="19" t="b">
        <f t="shared" si="393"/>
        <v>0</v>
      </c>
      <c r="R2107" s="19" t="b">
        <f t="shared" si="394"/>
        <v>0</v>
      </c>
      <c r="S2107" s="19" t="b">
        <f t="shared" si="395"/>
        <v>0</v>
      </c>
      <c r="T2107" s="19" t="b">
        <f t="shared" si="396"/>
        <v>0</v>
      </c>
      <c r="U2107" s="19" t="b">
        <f t="shared" si="397"/>
        <v>0</v>
      </c>
    </row>
    <row r="2108" spans="8:21" x14ac:dyDescent="0.25">
      <c r="H2108" s="13" t="str">
        <f>_xlfn.IFNA(IF(B2108="GN",VLOOKUP($K2108,'GN codes'!$A:$E,3,FALSE),VLOOKUP($K2108,'Prodcom codes'!$A:$F,4,FALSE)),"")</f>
        <v/>
      </c>
      <c r="I2108" s="16" t="str">
        <f t="shared" si="386"/>
        <v/>
      </c>
      <c r="J2108" s="17" t="str">
        <f t="shared" si="387"/>
        <v/>
      </c>
      <c r="K2108" s="13" t="str">
        <f t="shared" si="388"/>
        <v/>
      </c>
      <c r="L2108" s="19" t="b">
        <f t="shared" si="389"/>
        <v>1</v>
      </c>
      <c r="M2108" s="19" t="b">
        <f t="shared" si="390"/>
        <v>1</v>
      </c>
      <c r="N2108" s="19" t="b">
        <f t="shared" si="391"/>
        <v>1</v>
      </c>
      <c r="O2108" s="19" t="b">
        <f t="shared" si="392"/>
        <v>0</v>
      </c>
      <c r="P2108" s="19" t="b">
        <f>IF(B2108="GN",ISNA(VLOOKUP($K2108,'GN codes'!$A:$A,1,FALSE)),ISNA(VLOOKUP($K2108,'Prodcom codes'!$A:$A,1,FALSE)))</f>
        <v>1</v>
      </c>
      <c r="Q2108" s="19" t="b">
        <f t="shared" si="393"/>
        <v>0</v>
      </c>
      <c r="R2108" s="19" t="b">
        <f t="shared" si="394"/>
        <v>0</v>
      </c>
      <c r="S2108" s="19" t="b">
        <f t="shared" si="395"/>
        <v>0</v>
      </c>
      <c r="T2108" s="19" t="b">
        <f t="shared" si="396"/>
        <v>0</v>
      </c>
      <c r="U2108" s="19" t="b">
        <f t="shared" si="397"/>
        <v>0</v>
      </c>
    </row>
    <row r="2109" spans="8:21" x14ac:dyDescent="0.25">
      <c r="H2109" s="13" t="str">
        <f>_xlfn.IFNA(IF(B2109="GN",VLOOKUP($K2109,'GN codes'!$A:$E,3,FALSE),VLOOKUP($K2109,'Prodcom codes'!$A:$F,4,FALSE)),"")</f>
        <v/>
      </c>
      <c r="I2109" s="16" t="str">
        <f t="shared" si="386"/>
        <v/>
      </c>
      <c r="J2109" s="17" t="str">
        <f t="shared" si="387"/>
        <v/>
      </c>
      <c r="K2109" s="13" t="str">
        <f t="shared" si="388"/>
        <v/>
      </c>
      <c r="L2109" s="19" t="b">
        <f t="shared" si="389"/>
        <v>1</v>
      </c>
      <c r="M2109" s="19" t="b">
        <f t="shared" si="390"/>
        <v>1</v>
      </c>
      <c r="N2109" s="19" t="b">
        <f t="shared" si="391"/>
        <v>1</v>
      </c>
      <c r="O2109" s="19" t="b">
        <f t="shared" si="392"/>
        <v>0</v>
      </c>
      <c r="P2109" s="19" t="b">
        <f>IF(B2109="GN",ISNA(VLOOKUP($K2109,'GN codes'!$A:$A,1,FALSE)),ISNA(VLOOKUP($K2109,'Prodcom codes'!$A:$A,1,FALSE)))</f>
        <v>1</v>
      </c>
      <c r="Q2109" s="19" t="b">
        <f t="shared" si="393"/>
        <v>0</v>
      </c>
      <c r="R2109" s="19" t="b">
        <f t="shared" si="394"/>
        <v>0</v>
      </c>
      <c r="S2109" s="19" t="b">
        <f t="shared" si="395"/>
        <v>0</v>
      </c>
      <c r="T2109" s="19" t="b">
        <f t="shared" si="396"/>
        <v>0</v>
      </c>
      <c r="U2109" s="19" t="b">
        <f t="shared" si="397"/>
        <v>0</v>
      </c>
    </row>
    <row r="2110" spans="8:21" x14ac:dyDescent="0.25">
      <c r="H2110" s="13" t="str">
        <f>_xlfn.IFNA(IF(B2110="GN",VLOOKUP($K2110,'GN codes'!$A:$E,3,FALSE),VLOOKUP($K2110,'Prodcom codes'!$A:$F,4,FALSE)),"")</f>
        <v/>
      </c>
      <c r="I2110" s="16" t="str">
        <f t="shared" si="386"/>
        <v/>
      </c>
      <c r="J2110" s="17" t="str">
        <f t="shared" si="387"/>
        <v/>
      </c>
      <c r="K2110" s="13" t="str">
        <f t="shared" si="388"/>
        <v/>
      </c>
      <c r="L2110" s="19" t="b">
        <f t="shared" si="389"/>
        <v>1</v>
      </c>
      <c r="M2110" s="19" t="b">
        <f t="shared" si="390"/>
        <v>1</v>
      </c>
      <c r="N2110" s="19" t="b">
        <f t="shared" si="391"/>
        <v>1</v>
      </c>
      <c r="O2110" s="19" t="b">
        <f t="shared" si="392"/>
        <v>0</v>
      </c>
      <c r="P2110" s="19" t="b">
        <f>IF(B2110="GN",ISNA(VLOOKUP($K2110,'GN codes'!$A:$A,1,FALSE)),ISNA(VLOOKUP($K2110,'Prodcom codes'!$A:$A,1,FALSE)))</f>
        <v>1</v>
      </c>
      <c r="Q2110" s="19" t="b">
        <f t="shared" si="393"/>
        <v>0</v>
      </c>
      <c r="R2110" s="19" t="b">
        <f t="shared" si="394"/>
        <v>0</v>
      </c>
      <c r="S2110" s="19" t="b">
        <f t="shared" si="395"/>
        <v>0</v>
      </c>
      <c r="T2110" s="19" t="b">
        <f t="shared" si="396"/>
        <v>0</v>
      </c>
      <c r="U2110" s="19" t="b">
        <f t="shared" si="397"/>
        <v>0</v>
      </c>
    </row>
    <row r="2111" spans="8:21" x14ac:dyDescent="0.25">
      <c r="H2111" s="13" t="str">
        <f>_xlfn.IFNA(IF(B2111="GN",VLOOKUP($K2111,'GN codes'!$A:$E,3,FALSE),VLOOKUP($K2111,'Prodcom codes'!$A:$F,4,FALSE)),"")</f>
        <v/>
      </c>
      <c r="I2111" s="16" t="str">
        <f t="shared" si="386"/>
        <v/>
      </c>
      <c r="J2111" s="17" t="str">
        <f t="shared" si="387"/>
        <v/>
      </c>
      <c r="K2111" s="13" t="str">
        <f t="shared" si="388"/>
        <v/>
      </c>
      <c r="L2111" s="19" t="b">
        <f t="shared" si="389"/>
        <v>1</v>
      </c>
      <c r="M2111" s="19" t="b">
        <f t="shared" si="390"/>
        <v>1</v>
      </c>
      <c r="N2111" s="19" t="b">
        <f t="shared" si="391"/>
        <v>1</v>
      </c>
      <c r="O2111" s="19" t="b">
        <f t="shared" si="392"/>
        <v>0</v>
      </c>
      <c r="P2111" s="19" t="b">
        <f>IF(B2111="GN",ISNA(VLOOKUP($K2111,'GN codes'!$A:$A,1,FALSE)),ISNA(VLOOKUP($K2111,'Prodcom codes'!$A:$A,1,FALSE)))</f>
        <v>1</v>
      </c>
      <c r="Q2111" s="19" t="b">
        <f t="shared" si="393"/>
        <v>0</v>
      </c>
      <c r="R2111" s="19" t="b">
        <f t="shared" si="394"/>
        <v>0</v>
      </c>
      <c r="S2111" s="19" t="b">
        <f t="shared" si="395"/>
        <v>0</v>
      </c>
      <c r="T2111" s="19" t="b">
        <f t="shared" si="396"/>
        <v>0</v>
      </c>
      <c r="U2111" s="19" t="b">
        <f t="shared" si="397"/>
        <v>0</v>
      </c>
    </row>
    <row r="2112" spans="8:21" x14ac:dyDescent="0.25">
      <c r="H2112" s="13" t="str">
        <f>_xlfn.IFNA(IF(B2112="GN",VLOOKUP($K2112,'GN codes'!$A:$E,3,FALSE),VLOOKUP($K2112,'Prodcom codes'!$A:$F,4,FALSE)),"")</f>
        <v/>
      </c>
      <c r="I2112" s="16" t="str">
        <f t="shared" si="386"/>
        <v/>
      </c>
      <c r="J2112" s="17" t="str">
        <f t="shared" si="387"/>
        <v/>
      </c>
      <c r="K2112" s="13" t="str">
        <f t="shared" si="388"/>
        <v/>
      </c>
      <c r="L2112" s="19" t="b">
        <f t="shared" si="389"/>
        <v>1</v>
      </c>
      <c r="M2112" s="19" t="b">
        <f t="shared" si="390"/>
        <v>1</v>
      </c>
      <c r="N2112" s="19" t="b">
        <f t="shared" si="391"/>
        <v>1</v>
      </c>
      <c r="O2112" s="19" t="b">
        <f t="shared" si="392"/>
        <v>0</v>
      </c>
      <c r="P2112" s="19" t="b">
        <f>IF(B2112="GN",ISNA(VLOOKUP($K2112,'GN codes'!$A:$A,1,FALSE)),ISNA(VLOOKUP($K2112,'Prodcom codes'!$A:$A,1,FALSE)))</f>
        <v>1</v>
      </c>
      <c r="Q2112" s="19" t="b">
        <f t="shared" si="393"/>
        <v>0</v>
      </c>
      <c r="R2112" s="19" t="b">
        <f t="shared" si="394"/>
        <v>0</v>
      </c>
      <c r="S2112" s="19" t="b">
        <f t="shared" si="395"/>
        <v>0</v>
      </c>
      <c r="T2112" s="19" t="b">
        <f t="shared" si="396"/>
        <v>0</v>
      </c>
      <c r="U2112" s="19" t="b">
        <f t="shared" si="397"/>
        <v>0</v>
      </c>
    </row>
    <row r="2113" spans="8:21" x14ac:dyDescent="0.25">
      <c r="H2113" s="13" t="str">
        <f>_xlfn.IFNA(IF(B2113="GN",VLOOKUP($K2113,'GN codes'!$A:$E,3,FALSE),VLOOKUP($K2113,'Prodcom codes'!$A:$F,4,FALSE)),"")</f>
        <v/>
      </c>
      <c r="I2113" s="16" t="str">
        <f t="shared" si="386"/>
        <v/>
      </c>
      <c r="J2113" s="17" t="str">
        <f t="shared" si="387"/>
        <v/>
      </c>
      <c r="K2113" s="13" t="str">
        <f t="shared" si="388"/>
        <v/>
      </c>
      <c r="L2113" s="19" t="b">
        <f t="shared" si="389"/>
        <v>1</v>
      </c>
      <c r="M2113" s="19" t="b">
        <f t="shared" si="390"/>
        <v>1</v>
      </c>
      <c r="N2113" s="19" t="b">
        <f t="shared" si="391"/>
        <v>1</v>
      </c>
      <c r="O2113" s="19" t="b">
        <f t="shared" si="392"/>
        <v>0</v>
      </c>
      <c r="P2113" s="19" t="b">
        <f>IF(B2113="GN",ISNA(VLOOKUP($K2113,'GN codes'!$A:$A,1,FALSE)),ISNA(VLOOKUP($K2113,'Prodcom codes'!$A:$A,1,FALSE)))</f>
        <v>1</v>
      </c>
      <c r="Q2113" s="19" t="b">
        <f t="shared" si="393"/>
        <v>0</v>
      </c>
      <c r="R2113" s="19" t="b">
        <f t="shared" si="394"/>
        <v>0</v>
      </c>
      <c r="S2113" s="19" t="b">
        <f t="shared" si="395"/>
        <v>0</v>
      </c>
      <c r="T2113" s="19" t="b">
        <f t="shared" si="396"/>
        <v>0</v>
      </c>
      <c r="U2113" s="19" t="b">
        <f t="shared" si="397"/>
        <v>0</v>
      </c>
    </row>
    <row r="2114" spans="8:21" x14ac:dyDescent="0.25">
      <c r="H2114" s="13" t="str">
        <f>_xlfn.IFNA(IF(B2114="GN",VLOOKUP($K2114,'GN codes'!$A:$E,3,FALSE),VLOOKUP($K2114,'Prodcom codes'!$A:$F,4,FALSE)),"")</f>
        <v/>
      </c>
      <c r="I2114" s="16" t="str">
        <f t="shared" si="386"/>
        <v/>
      </c>
      <c r="J2114" s="17" t="str">
        <f t="shared" si="387"/>
        <v/>
      </c>
      <c r="K2114" s="13" t="str">
        <f t="shared" si="388"/>
        <v/>
      </c>
      <c r="L2114" s="19" t="b">
        <f t="shared" si="389"/>
        <v>1</v>
      </c>
      <c r="M2114" s="19" t="b">
        <f t="shared" si="390"/>
        <v>1</v>
      </c>
      <c r="N2114" s="19" t="b">
        <f t="shared" si="391"/>
        <v>1</v>
      </c>
      <c r="O2114" s="19" t="b">
        <f t="shared" si="392"/>
        <v>0</v>
      </c>
      <c r="P2114" s="19" t="b">
        <f>IF(B2114="GN",ISNA(VLOOKUP($K2114,'GN codes'!$A:$A,1,FALSE)),ISNA(VLOOKUP($K2114,'Prodcom codes'!$A:$A,1,FALSE)))</f>
        <v>1</v>
      </c>
      <c r="Q2114" s="19" t="b">
        <f t="shared" si="393"/>
        <v>0</v>
      </c>
      <c r="R2114" s="19" t="b">
        <f t="shared" si="394"/>
        <v>0</v>
      </c>
      <c r="S2114" s="19" t="b">
        <f t="shared" si="395"/>
        <v>0</v>
      </c>
      <c r="T2114" s="19" t="b">
        <f t="shared" si="396"/>
        <v>0</v>
      </c>
      <c r="U2114" s="19" t="b">
        <f t="shared" si="397"/>
        <v>0</v>
      </c>
    </row>
    <row r="2115" spans="8:21" x14ac:dyDescent="0.25">
      <c r="H2115" s="13" t="str">
        <f>_xlfn.IFNA(IF(B2115="GN",VLOOKUP($K2115,'GN codes'!$A:$E,3,FALSE),VLOOKUP($K2115,'Prodcom codes'!$A:$F,4,FALSE)),"")</f>
        <v/>
      </c>
      <c r="I2115" s="16" t="str">
        <f t="shared" ref="I2115:I2178" si="398">IF(L2115,"",IF(OR(M2115:U2115),"O","P"))</f>
        <v/>
      </c>
      <c r="J2115" s="17" t="str">
        <f t="shared" ref="J2115:J2178" si="399">IF(L2115,"",IF(M2115,M$1,IF(N2115,N$1,IF(O2115,O$1,IF(P2115,P$1,IF(Q2115,Q$1,IF(R2115,R$1,IF(S2115,S$1,IF(T2115,T$1,IF(U2115,U$1,""))))))))))</f>
        <v/>
      </c>
      <c r="K2115" s="13" t="str">
        <f t="shared" ref="K2115:K2178" si="400">IF(LEN(SUBSTITUTE($A2115,".",""))&gt;8,LEFT(SUBSTITUTE($A2115,".",""),8),TEXT(SUBSTITUTE($A2115,".",""),"00000000"))</f>
        <v/>
      </c>
      <c r="L2115" s="19" t="b">
        <f t="shared" ref="L2115:L2178" si="401">SUMPRODUCT(-($A2115:$G2115&lt;&gt;""))=0</f>
        <v>1</v>
      </c>
      <c r="M2115" s="19" t="b">
        <f t="shared" ref="M2115:M2178" si="402">IF(AND(H2115&lt;&gt;"",H2115&lt;&gt;"n.v.t"),OR(SUMPRODUCT(-($A2115:$C2115&lt;&gt;""))&gt;-3,SUMPRODUCT(-($D2115:$E2115&lt;&gt;""))&gt;-2),OR(SUMPRODUCT(-($A2115:$C2115&lt;&gt;""))&gt;-3,$D2115=""))</f>
        <v>1</v>
      </c>
      <c r="N2115" s="19" t="b">
        <f t="shared" ref="N2115:N2178" si="403">AND(B2115&lt;&gt;"GN",B2115&lt;&gt;"Prodcom")</f>
        <v>1</v>
      </c>
      <c r="O2115" s="19" t="b">
        <f t="shared" ref="O2115:O2178" si="404">AND(C2115&lt;&gt;0,C2115&lt;&gt;1)</f>
        <v>0</v>
      </c>
      <c r="P2115" s="19" t="b">
        <f>IF(B2115="GN",ISNA(VLOOKUP($K2115,'GN codes'!$A:$A,1,FALSE)),ISNA(VLOOKUP($K2115,'Prodcom codes'!$A:$A,1,FALSE)))</f>
        <v>1</v>
      </c>
      <c r="Q2115" s="19" t="b">
        <f t="shared" ref="Q2115:Q2178" si="405">IF(OR(ISBLANK($D2115),AND(ISNUMBER($D2115),$D2115&gt;=0,$D2115&lt;=50000000)),FALSE,TRUE)</f>
        <v>0</v>
      </c>
      <c r="R2115" s="19" t="b">
        <f t="shared" ref="R2115:R2178" si="406">IF(OR(ISBLANK($E2115),AND(ISNUMBER($E2115),$E2115&gt;=0,$E2115&lt;=50000000)),FALSE,TRUE)</f>
        <v>0</v>
      </c>
      <c r="S2115" s="19" t="b">
        <f t="shared" ref="S2115:S2178" si="407">IF(OR(ISBLANK($F2115),AND(ISNUMBER($F2115),$F2115&gt;=0,$F2115&lt;=50000000)),FALSE,TRUE)</f>
        <v>0</v>
      </c>
      <c r="T2115" s="19" t="b">
        <f t="shared" ref="T2115:T2178" si="408">IF(OR(ISBLANK($G2115),AND(ISNUMBER($G2115),$G2115&gt;=0,$G2115&lt;=50000000)),FALSE,TRUE)</f>
        <v>0</v>
      </c>
      <c r="U2115" s="19" t="b">
        <f t="shared" ref="U2115:U2178" si="409">AND(SUMPRODUCT(-($F2115:$G2115&lt;&gt;""))&gt;-2,OR(LEFT($K2115,4)="1051",LEFT($K2115,3)="040"))</f>
        <v>0</v>
      </c>
    </row>
    <row r="2116" spans="8:21" x14ac:dyDescent="0.25">
      <c r="H2116" s="13" t="str">
        <f>_xlfn.IFNA(IF(B2116="GN",VLOOKUP($K2116,'GN codes'!$A:$E,3,FALSE),VLOOKUP($K2116,'Prodcom codes'!$A:$F,4,FALSE)),"")</f>
        <v/>
      </c>
      <c r="I2116" s="16" t="str">
        <f t="shared" si="398"/>
        <v/>
      </c>
      <c r="J2116" s="17" t="str">
        <f t="shared" si="399"/>
        <v/>
      </c>
      <c r="K2116" s="13" t="str">
        <f t="shared" si="400"/>
        <v/>
      </c>
      <c r="L2116" s="19" t="b">
        <f t="shared" si="401"/>
        <v>1</v>
      </c>
      <c r="M2116" s="19" t="b">
        <f t="shared" si="402"/>
        <v>1</v>
      </c>
      <c r="N2116" s="19" t="b">
        <f t="shared" si="403"/>
        <v>1</v>
      </c>
      <c r="O2116" s="19" t="b">
        <f t="shared" si="404"/>
        <v>0</v>
      </c>
      <c r="P2116" s="19" t="b">
        <f>IF(B2116="GN",ISNA(VLOOKUP($K2116,'GN codes'!$A:$A,1,FALSE)),ISNA(VLOOKUP($K2116,'Prodcom codes'!$A:$A,1,FALSE)))</f>
        <v>1</v>
      </c>
      <c r="Q2116" s="19" t="b">
        <f t="shared" si="405"/>
        <v>0</v>
      </c>
      <c r="R2116" s="19" t="b">
        <f t="shared" si="406"/>
        <v>0</v>
      </c>
      <c r="S2116" s="19" t="b">
        <f t="shared" si="407"/>
        <v>0</v>
      </c>
      <c r="T2116" s="19" t="b">
        <f t="shared" si="408"/>
        <v>0</v>
      </c>
      <c r="U2116" s="19" t="b">
        <f t="shared" si="409"/>
        <v>0</v>
      </c>
    </row>
    <row r="2117" spans="8:21" x14ac:dyDescent="0.25">
      <c r="H2117" s="13" t="str">
        <f>_xlfn.IFNA(IF(B2117="GN",VLOOKUP($K2117,'GN codes'!$A:$E,3,FALSE),VLOOKUP($K2117,'Prodcom codes'!$A:$F,4,FALSE)),"")</f>
        <v/>
      </c>
      <c r="I2117" s="16" t="str">
        <f t="shared" si="398"/>
        <v/>
      </c>
      <c r="J2117" s="17" t="str">
        <f t="shared" si="399"/>
        <v/>
      </c>
      <c r="K2117" s="13" t="str">
        <f t="shared" si="400"/>
        <v/>
      </c>
      <c r="L2117" s="19" t="b">
        <f t="shared" si="401"/>
        <v>1</v>
      </c>
      <c r="M2117" s="19" t="b">
        <f t="shared" si="402"/>
        <v>1</v>
      </c>
      <c r="N2117" s="19" t="b">
        <f t="shared" si="403"/>
        <v>1</v>
      </c>
      <c r="O2117" s="19" t="b">
        <f t="shared" si="404"/>
        <v>0</v>
      </c>
      <c r="P2117" s="19" t="b">
        <f>IF(B2117="GN",ISNA(VLOOKUP($K2117,'GN codes'!$A:$A,1,FALSE)),ISNA(VLOOKUP($K2117,'Prodcom codes'!$A:$A,1,FALSE)))</f>
        <v>1</v>
      </c>
      <c r="Q2117" s="19" t="b">
        <f t="shared" si="405"/>
        <v>0</v>
      </c>
      <c r="R2117" s="19" t="b">
        <f t="shared" si="406"/>
        <v>0</v>
      </c>
      <c r="S2117" s="19" t="b">
        <f t="shared" si="407"/>
        <v>0</v>
      </c>
      <c r="T2117" s="19" t="b">
        <f t="shared" si="408"/>
        <v>0</v>
      </c>
      <c r="U2117" s="19" t="b">
        <f t="shared" si="409"/>
        <v>0</v>
      </c>
    </row>
    <row r="2118" spans="8:21" x14ac:dyDescent="0.25">
      <c r="H2118" s="13" t="str">
        <f>_xlfn.IFNA(IF(B2118="GN",VLOOKUP($K2118,'GN codes'!$A:$E,3,FALSE),VLOOKUP($K2118,'Prodcom codes'!$A:$F,4,FALSE)),"")</f>
        <v/>
      </c>
      <c r="I2118" s="16" t="str">
        <f t="shared" si="398"/>
        <v/>
      </c>
      <c r="J2118" s="17" t="str">
        <f t="shared" si="399"/>
        <v/>
      </c>
      <c r="K2118" s="13" t="str">
        <f t="shared" si="400"/>
        <v/>
      </c>
      <c r="L2118" s="19" t="b">
        <f t="shared" si="401"/>
        <v>1</v>
      </c>
      <c r="M2118" s="19" t="b">
        <f t="shared" si="402"/>
        <v>1</v>
      </c>
      <c r="N2118" s="19" t="b">
        <f t="shared" si="403"/>
        <v>1</v>
      </c>
      <c r="O2118" s="19" t="b">
        <f t="shared" si="404"/>
        <v>0</v>
      </c>
      <c r="P2118" s="19" t="b">
        <f>IF(B2118="GN",ISNA(VLOOKUP($K2118,'GN codes'!$A:$A,1,FALSE)),ISNA(VLOOKUP($K2118,'Prodcom codes'!$A:$A,1,FALSE)))</f>
        <v>1</v>
      </c>
      <c r="Q2118" s="19" t="b">
        <f t="shared" si="405"/>
        <v>0</v>
      </c>
      <c r="R2118" s="19" t="b">
        <f t="shared" si="406"/>
        <v>0</v>
      </c>
      <c r="S2118" s="19" t="b">
        <f t="shared" si="407"/>
        <v>0</v>
      </c>
      <c r="T2118" s="19" t="b">
        <f t="shared" si="408"/>
        <v>0</v>
      </c>
      <c r="U2118" s="19" t="b">
        <f t="shared" si="409"/>
        <v>0</v>
      </c>
    </row>
    <row r="2119" spans="8:21" x14ac:dyDescent="0.25">
      <c r="H2119" s="13" t="str">
        <f>_xlfn.IFNA(IF(B2119="GN",VLOOKUP($K2119,'GN codes'!$A:$E,3,FALSE),VLOOKUP($K2119,'Prodcom codes'!$A:$F,4,FALSE)),"")</f>
        <v/>
      </c>
      <c r="I2119" s="16" t="str">
        <f t="shared" si="398"/>
        <v/>
      </c>
      <c r="J2119" s="17" t="str">
        <f t="shared" si="399"/>
        <v/>
      </c>
      <c r="K2119" s="13" t="str">
        <f t="shared" si="400"/>
        <v/>
      </c>
      <c r="L2119" s="19" t="b">
        <f t="shared" si="401"/>
        <v>1</v>
      </c>
      <c r="M2119" s="19" t="b">
        <f t="shared" si="402"/>
        <v>1</v>
      </c>
      <c r="N2119" s="19" t="b">
        <f t="shared" si="403"/>
        <v>1</v>
      </c>
      <c r="O2119" s="19" t="b">
        <f t="shared" si="404"/>
        <v>0</v>
      </c>
      <c r="P2119" s="19" t="b">
        <f>IF(B2119="GN",ISNA(VLOOKUP($K2119,'GN codes'!$A:$A,1,FALSE)),ISNA(VLOOKUP($K2119,'Prodcom codes'!$A:$A,1,FALSE)))</f>
        <v>1</v>
      </c>
      <c r="Q2119" s="19" t="b">
        <f t="shared" si="405"/>
        <v>0</v>
      </c>
      <c r="R2119" s="19" t="b">
        <f t="shared" si="406"/>
        <v>0</v>
      </c>
      <c r="S2119" s="19" t="b">
        <f t="shared" si="407"/>
        <v>0</v>
      </c>
      <c r="T2119" s="19" t="b">
        <f t="shared" si="408"/>
        <v>0</v>
      </c>
      <c r="U2119" s="19" t="b">
        <f t="shared" si="409"/>
        <v>0</v>
      </c>
    </row>
    <row r="2120" spans="8:21" x14ac:dyDescent="0.25">
      <c r="H2120" s="13" t="str">
        <f>_xlfn.IFNA(IF(B2120="GN",VLOOKUP($K2120,'GN codes'!$A:$E,3,FALSE),VLOOKUP($K2120,'Prodcom codes'!$A:$F,4,FALSE)),"")</f>
        <v/>
      </c>
      <c r="I2120" s="16" t="str">
        <f t="shared" si="398"/>
        <v/>
      </c>
      <c r="J2120" s="17" t="str">
        <f t="shared" si="399"/>
        <v/>
      </c>
      <c r="K2120" s="13" t="str">
        <f t="shared" si="400"/>
        <v/>
      </c>
      <c r="L2120" s="19" t="b">
        <f t="shared" si="401"/>
        <v>1</v>
      </c>
      <c r="M2120" s="19" t="b">
        <f t="shared" si="402"/>
        <v>1</v>
      </c>
      <c r="N2120" s="19" t="b">
        <f t="shared" si="403"/>
        <v>1</v>
      </c>
      <c r="O2120" s="19" t="b">
        <f t="shared" si="404"/>
        <v>0</v>
      </c>
      <c r="P2120" s="19" t="b">
        <f>IF(B2120="GN",ISNA(VLOOKUP($K2120,'GN codes'!$A:$A,1,FALSE)),ISNA(VLOOKUP($K2120,'Prodcom codes'!$A:$A,1,FALSE)))</f>
        <v>1</v>
      </c>
      <c r="Q2120" s="19" t="b">
        <f t="shared" si="405"/>
        <v>0</v>
      </c>
      <c r="R2120" s="19" t="b">
        <f t="shared" si="406"/>
        <v>0</v>
      </c>
      <c r="S2120" s="19" t="b">
        <f t="shared" si="407"/>
        <v>0</v>
      </c>
      <c r="T2120" s="19" t="b">
        <f t="shared" si="408"/>
        <v>0</v>
      </c>
      <c r="U2120" s="19" t="b">
        <f t="shared" si="409"/>
        <v>0</v>
      </c>
    </row>
    <row r="2121" spans="8:21" x14ac:dyDescent="0.25">
      <c r="H2121" s="13" t="str">
        <f>_xlfn.IFNA(IF(B2121="GN",VLOOKUP($K2121,'GN codes'!$A:$E,3,FALSE),VLOOKUP($K2121,'Prodcom codes'!$A:$F,4,FALSE)),"")</f>
        <v/>
      </c>
      <c r="I2121" s="16" t="str">
        <f t="shared" si="398"/>
        <v/>
      </c>
      <c r="J2121" s="17" t="str">
        <f t="shared" si="399"/>
        <v/>
      </c>
      <c r="K2121" s="13" t="str">
        <f t="shared" si="400"/>
        <v/>
      </c>
      <c r="L2121" s="19" t="b">
        <f t="shared" si="401"/>
        <v>1</v>
      </c>
      <c r="M2121" s="19" t="b">
        <f t="shared" si="402"/>
        <v>1</v>
      </c>
      <c r="N2121" s="19" t="b">
        <f t="shared" si="403"/>
        <v>1</v>
      </c>
      <c r="O2121" s="19" t="b">
        <f t="shared" si="404"/>
        <v>0</v>
      </c>
      <c r="P2121" s="19" t="b">
        <f>IF(B2121="GN",ISNA(VLOOKUP($K2121,'GN codes'!$A:$A,1,FALSE)),ISNA(VLOOKUP($K2121,'Prodcom codes'!$A:$A,1,FALSE)))</f>
        <v>1</v>
      </c>
      <c r="Q2121" s="19" t="b">
        <f t="shared" si="405"/>
        <v>0</v>
      </c>
      <c r="R2121" s="19" t="b">
        <f t="shared" si="406"/>
        <v>0</v>
      </c>
      <c r="S2121" s="19" t="b">
        <f t="shared" si="407"/>
        <v>0</v>
      </c>
      <c r="T2121" s="19" t="b">
        <f t="shared" si="408"/>
        <v>0</v>
      </c>
      <c r="U2121" s="19" t="b">
        <f t="shared" si="409"/>
        <v>0</v>
      </c>
    </row>
    <row r="2122" spans="8:21" x14ac:dyDescent="0.25">
      <c r="H2122" s="13" t="str">
        <f>_xlfn.IFNA(IF(B2122="GN",VLOOKUP($K2122,'GN codes'!$A:$E,3,FALSE),VLOOKUP($K2122,'Prodcom codes'!$A:$F,4,FALSE)),"")</f>
        <v/>
      </c>
      <c r="I2122" s="16" t="str">
        <f t="shared" si="398"/>
        <v/>
      </c>
      <c r="J2122" s="17" t="str">
        <f t="shared" si="399"/>
        <v/>
      </c>
      <c r="K2122" s="13" t="str">
        <f t="shared" si="400"/>
        <v/>
      </c>
      <c r="L2122" s="19" t="b">
        <f t="shared" si="401"/>
        <v>1</v>
      </c>
      <c r="M2122" s="19" t="b">
        <f t="shared" si="402"/>
        <v>1</v>
      </c>
      <c r="N2122" s="19" t="b">
        <f t="shared" si="403"/>
        <v>1</v>
      </c>
      <c r="O2122" s="19" t="b">
        <f t="shared" si="404"/>
        <v>0</v>
      </c>
      <c r="P2122" s="19" t="b">
        <f>IF(B2122="GN",ISNA(VLOOKUP($K2122,'GN codes'!$A:$A,1,FALSE)),ISNA(VLOOKUP($K2122,'Prodcom codes'!$A:$A,1,FALSE)))</f>
        <v>1</v>
      </c>
      <c r="Q2122" s="19" t="b">
        <f t="shared" si="405"/>
        <v>0</v>
      </c>
      <c r="R2122" s="19" t="b">
        <f t="shared" si="406"/>
        <v>0</v>
      </c>
      <c r="S2122" s="19" t="b">
        <f t="shared" si="407"/>
        <v>0</v>
      </c>
      <c r="T2122" s="19" t="b">
        <f t="shared" si="408"/>
        <v>0</v>
      </c>
      <c r="U2122" s="19" t="b">
        <f t="shared" si="409"/>
        <v>0</v>
      </c>
    </row>
    <row r="2123" spans="8:21" x14ac:dyDescent="0.25">
      <c r="H2123" s="13" t="str">
        <f>_xlfn.IFNA(IF(B2123="GN",VLOOKUP($K2123,'GN codes'!$A:$E,3,FALSE),VLOOKUP($K2123,'Prodcom codes'!$A:$F,4,FALSE)),"")</f>
        <v/>
      </c>
      <c r="I2123" s="16" t="str">
        <f t="shared" si="398"/>
        <v/>
      </c>
      <c r="J2123" s="17" t="str">
        <f t="shared" si="399"/>
        <v/>
      </c>
      <c r="K2123" s="13" t="str">
        <f t="shared" si="400"/>
        <v/>
      </c>
      <c r="L2123" s="19" t="b">
        <f t="shared" si="401"/>
        <v>1</v>
      </c>
      <c r="M2123" s="19" t="b">
        <f t="shared" si="402"/>
        <v>1</v>
      </c>
      <c r="N2123" s="19" t="b">
        <f t="shared" si="403"/>
        <v>1</v>
      </c>
      <c r="O2123" s="19" t="b">
        <f t="shared" si="404"/>
        <v>0</v>
      </c>
      <c r="P2123" s="19" t="b">
        <f>IF(B2123="GN",ISNA(VLOOKUP($K2123,'GN codes'!$A:$A,1,FALSE)),ISNA(VLOOKUP($K2123,'Prodcom codes'!$A:$A,1,FALSE)))</f>
        <v>1</v>
      </c>
      <c r="Q2123" s="19" t="b">
        <f t="shared" si="405"/>
        <v>0</v>
      </c>
      <c r="R2123" s="19" t="b">
        <f t="shared" si="406"/>
        <v>0</v>
      </c>
      <c r="S2123" s="19" t="b">
        <f t="shared" si="407"/>
        <v>0</v>
      </c>
      <c r="T2123" s="19" t="b">
        <f t="shared" si="408"/>
        <v>0</v>
      </c>
      <c r="U2123" s="19" t="b">
        <f t="shared" si="409"/>
        <v>0</v>
      </c>
    </row>
    <row r="2124" spans="8:21" x14ac:dyDescent="0.25">
      <c r="H2124" s="13" t="str">
        <f>_xlfn.IFNA(IF(B2124="GN",VLOOKUP($K2124,'GN codes'!$A:$E,3,FALSE),VLOOKUP($K2124,'Prodcom codes'!$A:$F,4,FALSE)),"")</f>
        <v/>
      </c>
      <c r="I2124" s="16" t="str">
        <f t="shared" si="398"/>
        <v/>
      </c>
      <c r="J2124" s="17" t="str">
        <f t="shared" si="399"/>
        <v/>
      </c>
      <c r="K2124" s="13" t="str">
        <f t="shared" si="400"/>
        <v/>
      </c>
      <c r="L2124" s="19" t="b">
        <f t="shared" si="401"/>
        <v>1</v>
      </c>
      <c r="M2124" s="19" t="b">
        <f t="shared" si="402"/>
        <v>1</v>
      </c>
      <c r="N2124" s="19" t="b">
        <f t="shared" si="403"/>
        <v>1</v>
      </c>
      <c r="O2124" s="19" t="b">
        <f t="shared" si="404"/>
        <v>0</v>
      </c>
      <c r="P2124" s="19" t="b">
        <f>IF(B2124="GN",ISNA(VLOOKUP($K2124,'GN codes'!$A:$A,1,FALSE)),ISNA(VLOOKUP($K2124,'Prodcom codes'!$A:$A,1,FALSE)))</f>
        <v>1</v>
      </c>
      <c r="Q2124" s="19" t="b">
        <f t="shared" si="405"/>
        <v>0</v>
      </c>
      <c r="R2124" s="19" t="b">
        <f t="shared" si="406"/>
        <v>0</v>
      </c>
      <c r="S2124" s="19" t="b">
        <f t="shared" si="407"/>
        <v>0</v>
      </c>
      <c r="T2124" s="19" t="b">
        <f t="shared" si="408"/>
        <v>0</v>
      </c>
      <c r="U2124" s="19" t="b">
        <f t="shared" si="409"/>
        <v>0</v>
      </c>
    </row>
    <row r="2125" spans="8:21" x14ac:dyDescent="0.25">
      <c r="H2125" s="13" t="str">
        <f>_xlfn.IFNA(IF(B2125="GN",VLOOKUP($K2125,'GN codes'!$A:$E,3,FALSE),VLOOKUP($K2125,'Prodcom codes'!$A:$F,4,FALSE)),"")</f>
        <v/>
      </c>
      <c r="I2125" s="16" t="str">
        <f t="shared" si="398"/>
        <v/>
      </c>
      <c r="J2125" s="17" t="str">
        <f t="shared" si="399"/>
        <v/>
      </c>
      <c r="K2125" s="13" t="str">
        <f t="shared" si="400"/>
        <v/>
      </c>
      <c r="L2125" s="19" t="b">
        <f t="shared" si="401"/>
        <v>1</v>
      </c>
      <c r="M2125" s="19" t="b">
        <f t="shared" si="402"/>
        <v>1</v>
      </c>
      <c r="N2125" s="19" t="b">
        <f t="shared" si="403"/>
        <v>1</v>
      </c>
      <c r="O2125" s="19" t="b">
        <f t="shared" si="404"/>
        <v>0</v>
      </c>
      <c r="P2125" s="19" t="b">
        <f>IF(B2125="GN",ISNA(VLOOKUP($K2125,'GN codes'!$A:$A,1,FALSE)),ISNA(VLOOKUP($K2125,'Prodcom codes'!$A:$A,1,FALSE)))</f>
        <v>1</v>
      </c>
      <c r="Q2125" s="19" t="b">
        <f t="shared" si="405"/>
        <v>0</v>
      </c>
      <c r="R2125" s="19" t="b">
        <f t="shared" si="406"/>
        <v>0</v>
      </c>
      <c r="S2125" s="19" t="b">
        <f t="shared" si="407"/>
        <v>0</v>
      </c>
      <c r="T2125" s="19" t="b">
        <f t="shared" si="408"/>
        <v>0</v>
      </c>
      <c r="U2125" s="19" t="b">
        <f t="shared" si="409"/>
        <v>0</v>
      </c>
    </row>
    <row r="2126" spans="8:21" x14ac:dyDescent="0.25">
      <c r="H2126" s="13" t="str">
        <f>_xlfn.IFNA(IF(B2126="GN",VLOOKUP($K2126,'GN codes'!$A:$E,3,FALSE),VLOOKUP($K2126,'Prodcom codes'!$A:$F,4,FALSE)),"")</f>
        <v/>
      </c>
      <c r="I2126" s="16" t="str">
        <f t="shared" si="398"/>
        <v/>
      </c>
      <c r="J2126" s="17" t="str">
        <f t="shared" si="399"/>
        <v/>
      </c>
      <c r="K2126" s="13" t="str">
        <f t="shared" si="400"/>
        <v/>
      </c>
      <c r="L2126" s="19" t="b">
        <f t="shared" si="401"/>
        <v>1</v>
      </c>
      <c r="M2126" s="19" t="b">
        <f t="shared" si="402"/>
        <v>1</v>
      </c>
      <c r="N2126" s="19" t="b">
        <f t="shared" si="403"/>
        <v>1</v>
      </c>
      <c r="O2126" s="19" t="b">
        <f t="shared" si="404"/>
        <v>0</v>
      </c>
      <c r="P2126" s="19" t="b">
        <f>IF(B2126="GN",ISNA(VLOOKUP($K2126,'GN codes'!$A:$A,1,FALSE)),ISNA(VLOOKUP($K2126,'Prodcom codes'!$A:$A,1,FALSE)))</f>
        <v>1</v>
      </c>
      <c r="Q2126" s="19" t="b">
        <f t="shared" si="405"/>
        <v>0</v>
      </c>
      <c r="R2126" s="19" t="b">
        <f t="shared" si="406"/>
        <v>0</v>
      </c>
      <c r="S2126" s="19" t="b">
        <f t="shared" si="407"/>
        <v>0</v>
      </c>
      <c r="T2126" s="19" t="b">
        <f t="shared" si="408"/>
        <v>0</v>
      </c>
      <c r="U2126" s="19" t="b">
        <f t="shared" si="409"/>
        <v>0</v>
      </c>
    </row>
    <row r="2127" spans="8:21" x14ac:dyDescent="0.25">
      <c r="H2127" s="13" t="str">
        <f>_xlfn.IFNA(IF(B2127="GN",VLOOKUP($K2127,'GN codes'!$A:$E,3,FALSE),VLOOKUP($K2127,'Prodcom codes'!$A:$F,4,FALSE)),"")</f>
        <v/>
      </c>
      <c r="I2127" s="16" t="str">
        <f t="shared" si="398"/>
        <v/>
      </c>
      <c r="J2127" s="17" t="str">
        <f t="shared" si="399"/>
        <v/>
      </c>
      <c r="K2127" s="13" t="str">
        <f t="shared" si="400"/>
        <v/>
      </c>
      <c r="L2127" s="19" t="b">
        <f t="shared" si="401"/>
        <v>1</v>
      </c>
      <c r="M2127" s="19" t="b">
        <f t="shared" si="402"/>
        <v>1</v>
      </c>
      <c r="N2127" s="19" t="b">
        <f t="shared" si="403"/>
        <v>1</v>
      </c>
      <c r="O2127" s="19" t="b">
        <f t="shared" si="404"/>
        <v>0</v>
      </c>
      <c r="P2127" s="19" t="b">
        <f>IF(B2127="GN",ISNA(VLOOKUP($K2127,'GN codes'!$A:$A,1,FALSE)),ISNA(VLOOKUP($K2127,'Prodcom codes'!$A:$A,1,FALSE)))</f>
        <v>1</v>
      </c>
      <c r="Q2127" s="19" t="b">
        <f t="shared" si="405"/>
        <v>0</v>
      </c>
      <c r="R2127" s="19" t="b">
        <f t="shared" si="406"/>
        <v>0</v>
      </c>
      <c r="S2127" s="19" t="b">
        <f t="shared" si="407"/>
        <v>0</v>
      </c>
      <c r="T2127" s="19" t="b">
        <f t="shared" si="408"/>
        <v>0</v>
      </c>
      <c r="U2127" s="19" t="b">
        <f t="shared" si="409"/>
        <v>0</v>
      </c>
    </row>
    <row r="2128" spans="8:21" x14ac:dyDescent="0.25">
      <c r="H2128" s="13" t="str">
        <f>_xlfn.IFNA(IF(B2128="GN",VLOOKUP($K2128,'GN codes'!$A:$E,3,FALSE),VLOOKUP($K2128,'Prodcom codes'!$A:$F,4,FALSE)),"")</f>
        <v/>
      </c>
      <c r="I2128" s="16" t="str">
        <f t="shared" si="398"/>
        <v/>
      </c>
      <c r="J2128" s="17" t="str">
        <f t="shared" si="399"/>
        <v/>
      </c>
      <c r="K2128" s="13" t="str">
        <f t="shared" si="400"/>
        <v/>
      </c>
      <c r="L2128" s="19" t="b">
        <f t="shared" si="401"/>
        <v>1</v>
      </c>
      <c r="M2128" s="19" t="b">
        <f t="shared" si="402"/>
        <v>1</v>
      </c>
      <c r="N2128" s="19" t="b">
        <f t="shared" si="403"/>
        <v>1</v>
      </c>
      <c r="O2128" s="19" t="b">
        <f t="shared" si="404"/>
        <v>0</v>
      </c>
      <c r="P2128" s="19" t="b">
        <f>IF(B2128="GN",ISNA(VLOOKUP($K2128,'GN codes'!$A:$A,1,FALSE)),ISNA(VLOOKUP($K2128,'Prodcom codes'!$A:$A,1,FALSE)))</f>
        <v>1</v>
      </c>
      <c r="Q2128" s="19" t="b">
        <f t="shared" si="405"/>
        <v>0</v>
      </c>
      <c r="R2128" s="19" t="b">
        <f t="shared" si="406"/>
        <v>0</v>
      </c>
      <c r="S2128" s="19" t="b">
        <f t="shared" si="407"/>
        <v>0</v>
      </c>
      <c r="T2128" s="19" t="b">
        <f t="shared" si="408"/>
        <v>0</v>
      </c>
      <c r="U2128" s="19" t="b">
        <f t="shared" si="409"/>
        <v>0</v>
      </c>
    </row>
    <row r="2129" spans="8:21" x14ac:dyDescent="0.25">
      <c r="H2129" s="13" t="str">
        <f>_xlfn.IFNA(IF(B2129="GN",VLOOKUP($K2129,'GN codes'!$A:$E,3,FALSE),VLOOKUP($K2129,'Prodcom codes'!$A:$F,4,FALSE)),"")</f>
        <v/>
      </c>
      <c r="I2129" s="16" t="str">
        <f t="shared" si="398"/>
        <v/>
      </c>
      <c r="J2129" s="17" t="str">
        <f t="shared" si="399"/>
        <v/>
      </c>
      <c r="K2129" s="13" t="str">
        <f t="shared" si="400"/>
        <v/>
      </c>
      <c r="L2129" s="19" t="b">
        <f t="shared" si="401"/>
        <v>1</v>
      </c>
      <c r="M2129" s="19" t="b">
        <f t="shared" si="402"/>
        <v>1</v>
      </c>
      <c r="N2129" s="19" t="b">
        <f t="shared" si="403"/>
        <v>1</v>
      </c>
      <c r="O2129" s="19" t="b">
        <f t="shared" si="404"/>
        <v>0</v>
      </c>
      <c r="P2129" s="19" t="b">
        <f>IF(B2129="GN",ISNA(VLOOKUP($K2129,'GN codes'!$A:$A,1,FALSE)),ISNA(VLOOKUP($K2129,'Prodcom codes'!$A:$A,1,FALSE)))</f>
        <v>1</v>
      </c>
      <c r="Q2129" s="19" t="b">
        <f t="shared" si="405"/>
        <v>0</v>
      </c>
      <c r="R2129" s="19" t="b">
        <f t="shared" si="406"/>
        <v>0</v>
      </c>
      <c r="S2129" s="19" t="b">
        <f t="shared" si="407"/>
        <v>0</v>
      </c>
      <c r="T2129" s="19" t="b">
        <f t="shared" si="408"/>
        <v>0</v>
      </c>
      <c r="U2129" s="19" t="b">
        <f t="shared" si="409"/>
        <v>0</v>
      </c>
    </row>
    <row r="2130" spans="8:21" x14ac:dyDescent="0.25">
      <c r="H2130" s="13" t="str">
        <f>_xlfn.IFNA(IF(B2130="GN",VLOOKUP($K2130,'GN codes'!$A:$E,3,FALSE),VLOOKUP($K2130,'Prodcom codes'!$A:$F,4,FALSE)),"")</f>
        <v/>
      </c>
      <c r="I2130" s="16" t="str">
        <f t="shared" si="398"/>
        <v/>
      </c>
      <c r="J2130" s="17" t="str">
        <f t="shared" si="399"/>
        <v/>
      </c>
      <c r="K2130" s="13" t="str">
        <f t="shared" si="400"/>
        <v/>
      </c>
      <c r="L2130" s="19" t="b">
        <f t="shared" si="401"/>
        <v>1</v>
      </c>
      <c r="M2130" s="19" t="b">
        <f t="shared" si="402"/>
        <v>1</v>
      </c>
      <c r="N2130" s="19" t="b">
        <f t="shared" si="403"/>
        <v>1</v>
      </c>
      <c r="O2130" s="19" t="b">
        <f t="shared" si="404"/>
        <v>0</v>
      </c>
      <c r="P2130" s="19" t="b">
        <f>IF(B2130="GN",ISNA(VLOOKUP($K2130,'GN codes'!$A:$A,1,FALSE)),ISNA(VLOOKUP($K2130,'Prodcom codes'!$A:$A,1,FALSE)))</f>
        <v>1</v>
      </c>
      <c r="Q2130" s="19" t="b">
        <f t="shared" si="405"/>
        <v>0</v>
      </c>
      <c r="R2130" s="19" t="b">
        <f t="shared" si="406"/>
        <v>0</v>
      </c>
      <c r="S2130" s="19" t="b">
        <f t="shared" si="407"/>
        <v>0</v>
      </c>
      <c r="T2130" s="19" t="b">
        <f t="shared" si="408"/>
        <v>0</v>
      </c>
      <c r="U2130" s="19" t="b">
        <f t="shared" si="409"/>
        <v>0</v>
      </c>
    </row>
    <row r="2131" spans="8:21" x14ac:dyDescent="0.25">
      <c r="H2131" s="13" t="str">
        <f>_xlfn.IFNA(IF(B2131="GN",VLOOKUP($K2131,'GN codes'!$A:$E,3,FALSE),VLOOKUP($K2131,'Prodcom codes'!$A:$F,4,FALSE)),"")</f>
        <v/>
      </c>
      <c r="I2131" s="16" t="str">
        <f t="shared" si="398"/>
        <v/>
      </c>
      <c r="J2131" s="17" t="str">
        <f t="shared" si="399"/>
        <v/>
      </c>
      <c r="K2131" s="13" t="str">
        <f t="shared" si="400"/>
        <v/>
      </c>
      <c r="L2131" s="19" t="b">
        <f t="shared" si="401"/>
        <v>1</v>
      </c>
      <c r="M2131" s="19" t="b">
        <f t="shared" si="402"/>
        <v>1</v>
      </c>
      <c r="N2131" s="19" t="b">
        <f t="shared" si="403"/>
        <v>1</v>
      </c>
      <c r="O2131" s="19" t="b">
        <f t="shared" si="404"/>
        <v>0</v>
      </c>
      <c r="P2131" s="19" t="b">
        <f>IF(B2131="GN",ISNA(VLOOKUP($K2131,'GN codes'!$A:$A,1,FALSE)),ISNA(VLOOKUP($K2131,'Prodcom codes'!$A:$A,1,FALSE)))</f>
        <v>1</v>
      </c>
      <c r="Q2131" s="19" t="b">
        <f t="shared" si="405"/>
        <v>0</v>
      </c>
      <c r="R2131" s="19" t="b">
        <f t="shared" si="406"/>
        <v>0</v>
      </c>
      <c r="S2131" s="19" t="b">
        <f t="shared" si="407"/>
        <v>0</v>
      </c>
      <c r="T2131" s="19" t="b">
        <f t="shared" si="408"/>
        <v>0</v>
      </c>
      <c r="U2131" s="19" t="b">
        <f t="shared" si="409"/>
        <v>0</v>
      </c>
    </row>
    <row r="2132" spans="8:21" x14ac:dyDescent="0.25">
      <c r="H2132" s="13" t="str">
        <f>_xlfn.IFNA(IF(B2132="GN",VLOOKUP($K2132,'GN codes'!$A:$E,3,FALSE),VLOOKUP($K2132,'Prodcom codes'!$A:$F,4,FALSE)),"")</f>
        <v/>
      </c>
      <c r="I2132" s="16" t="str">
        <f t="shared" si="398"/>
        <v/>
      </c>
      <c r="J2132" s="17" t="str">
        <f t="shared" si="399"/>
        <v/>
      </c>
      <c r="K2132" s="13" t="str">
        <f t="shared" si="400"/>
        <v/>
      </c>
      <c r="L2132" s="19" t="b">
        <f t="shared" si="401"/>
        <v>1</v>
      </c>
      <c r="M2132" s="19" t="b">
        <f t="shared" si="402"/>
        <v>1</v>
      </c>
      <c r="N2132" s="19" t="b">
        <f t="shared" si="403"/>
        <v>1</v>
      </c>
      <c r="O2132" s="19" t="b">
        <f t="shared" si="404"/>
        <v>0</v>
      </c>
      <c r="P2132" s="19" t="b">
        <f>IF(B2132="GN",ISNA(VLOOKUP($K2132,'GN codes'!$A:$A,1,FALSE)),ISNA(VLOOKUP($K2132,'Prodcom codes'!$A:$A,1,FALSE)))</f>
        <v>1</v>
      </c>
      <c r="Q2132" s="19" t="b">
        <f t="shared" si="405"/>
        <v>0</v>
      </c>
      <c r="R2132" s="19" t="b">
        <f t="shared" si="406"/>
        <v>0</v>
      </c>
      <c r="S2132" s="19" t="b">
        <f t="shared" si="407"/>
        <v>0</v>
      </c>
      <c r="T2132" s="19" t="b">
        <f t="shared" si="408"/>
        <v>0</v>
      </c>
      <c r="U2132" s="19" t="b">
        <f t="shared" si="409"/>
        <v>0</v>
      </c>
    </row>
    <row r="2133" spans="8:21" x14ac:dyDescent="0.25">
      <c r="H2133" s="13" t="str">
        <f>_xlfn.IFNA(IF(B2133="GN",VLOOKUP($K2133,'GN codes'!$A:$E,3,FALSE),VLOOKUP($K2133,'Prodcom codes'!$A:$F,4,FALSE)),"")</f>
        <v/>
      </c>
      <c r="I2133" s="16" t="str">
        <f t="shared" si="398"/>
        <v/>
      </c>
      <c r="J2133" s="17" t="str">
        <f t="shared" si="399"/>
        <v/>
      </c>
      <c r="K2133" s="13" t="str">
        <f t="shared" si="400"/>
        <v/>
      </c>
      <c r="L2133" s="19" t="b">
        <f t="shared" si="401"/>
        <v>1</v>
      </c>
      <c r="M2133" s="19" t="b">
        <f t="shared" si="402"/>
        <v>1</v>
      </c>
      <c r="N2133" s="19" t="b">
        <f t="shared" si="403"/>
        <v>1</v>
      </c>
      <c r="O2133" s="19" t="b">
        <f t="shared" si="404"/>
        <v>0</v>
      </c>
      <c r="P2133" s="19" t="b">
        <f>IF(B2133="GN",ISNA(VLOOKUP($K2133,'GN codes'!$A:$A,1,FALSE)),ISNA(VLOOKUP($K2133,'Prodcom codes'!$A:$A,1,FALSE)))</f>
        <v>1</v>
      </c>
      <c r="Q2133" s="19" t="b">
        <f t="shared" si="405"/>
        <v>0</v>
      </c>
      <c r="R2133" s="19" t="b">
        <f t="shared" si="406"/>
        <v>0</v>
      </c>
      <c r="S2133" s="19" t="b">
        <f t="shared" si="407"/>
        <v>0</v>
      </c>
      <c r="T2133" s="19" t="b">
        <f t="shared" si="408"/>
        <v>0</v>
      </c>
      <c r="U2133" s="19" t="b">
        <f t="shared" si="409"/>
        <v>0</v>
      </c>
    </row>
    <row r="2134" spans="8:21" x14ac:dyDescent="0.25">
      <c r="H2134" s="13" t="str">
        <f>_xlfn.IFNA(IF(B2134="GN",VLOOKUP($K2134,'GN codes'!$A:$E,3,FALSE),VLOOKUP($K2134,'Prodcom codes'!$A:$F,4,FALSE)),"")</f>
        <v/>
      </c>
      <c r="I2134" s="16" t="str">
        <f t="shared" si="398"/>
        <v/>
      </c>
      <c r="J2134" s="17" t="str">
        <f t="shared" si="399"/>
        <v/>
      </c>
      <c r="K2134" s="13" t="str">
        <f t="shared" si="400"/>
        <v/>
      </c>
      <c r="L2134" s="19" t="b">
        <f t="shared" si="401"/>
        <v>1</v>
      </c>
      <c r="M2134" s="19" t="b">
        <f t="shared" si="402"/>
        <v>1</v>
      </c>
      <c r="N2134" s="19" t="b">
        <f t="shared" si="403"/>
        <v>1</v>
      </c>
      <c r="O2134" s="19" t="b">
        <f t="shared" si="404"/>
        <v>0</v>
      </c>
      <c r="P2134" s="19" t="b">
        <f>IF(B2134="GN",ISNA(VLOOKUP($K2134,'GN codes'!$A:$A,1,FALSE)),ISNA(VLOOKUP($K2134,'Prodcom codes'!$A:$A,1,FALSE)))</f>
        <v>1</v>
      </c>
      <c r="Q2134" s="19" t="b">
        <f t="shared" si="405"/>
        <v>0</v>
      </c>
      <c r="R2134" s="19" t="b">
        <f t="shared" si="406"/>
        <v>0</v>
      </c>
      <c r="S2134" s="19" t="b">
        <f t="shared" si="407"/>
        <v>0</v>
      </c>
      <c r="T2134" s="19" t="b">
        <f t="shared" si="408"/>
        <v>0</v>
      </c>
      <c r="U2134" s="19" t="b">
        <f t="shared" si="409"/>
        <v>0</v>
      </c>
    </row>
    <row r="2135" spans="8:21" x14ac:dyDescent="0.25">
      <c r="H2135" s="13" t="str">
        <f>_xlfn.IFNA(IF(B2135="GN",VLOOKUP($K2135,'GN codes'!$A:$E,3,FALSE),VLOOKUP($K2135,'Prodcom codes'!$A:$F,4,FALSE)),"")</f>
        <v/>
      </c>
      <c r="I2135" s="16" t="str">
        <f t="shared" si="398"/>
        <v/>
      </c>
      <c r="J2135" s="17" t="str">
        <f t="shared" si="399"/>
        <v/>
      </c>
      <c r="K2135" s="13" t="str">
        <f t="shared" si="400"/>
        <v/>
      </c>
      <c r="L2135" s="19" t="b">
        <f t="shared" si="401"/>
        <v>1</v>
      </c>
      <c r="M2135" s="19" t="b">
        <f t="shared" si="402"/>
        <v>1</v>
      </c>
      <c r="N2135" s="19" t="b">
        <f t="shared" si="403"/>
        <v>1</v>
      </c>
      <c r="O2135" s="19" t="b">
        <f t="shared" si="404"/>
        <v>0</v>
      </c>
      <c r="P2135" s="19" t="b">
        <f>IF(B2135="GN",ISNA(VLOOKUP($K2135,'GN codes'!$A:$A,1,FALSE)),ISNA(VLOOKUP($K2135,'Prodcom codes'!$A:$A,1,FALSE)))</f>
        <v>1</v>
      </c>
      <c r="Q2135" s="19" t="b">
        <f t="shared" si="405"/>
        <v>0</v>
      </c>
      <c r="R2135" s="19" t="b">
        <f t="shared" si="406"/>
        <v>0</v>
      </c>
      <c r="S2135" s="19" t="b">
        <f t="shared" si="407"/>
        <v>0</v>
      </c>
      <c r="T2135" s="19" t="b">
        <f t="shared" si="408"/>
        <v>0</v>
      </c>
      <c r="U2135" s="19" t="b">
        <f t="shared" si="409"/>
        <v>0</v>
      </c>
    </row>
    <row r="2136" spans="8:21" x14ac:dyDescent="0.25">
      <c r="H2136" s="13" t="str">
        <f>_xlfn.IFNA(IF(B2136="GN",VLOOKUP($K2136,'GN codes'!$A:$E,3,FALSE),VLOOKUP($K2136,'Prodcom codes'!$A:$F,4,FALSE)),"")</f>
        <v/>
      </c>
      <c r="I2136" s="16" t="str">
        <f t="shared" si="398"/>
        <v/>
      </c>
      <c r="J2136" s="17" t="str">
        <f t="shared" si="399"/>
        <v/>
      </c>
      <c r="K2136" s="13" t="str">
        <f t="shared" si="400"/>
        <v/>
      </c>
      <c r="L2136" s="19" t="b">
        <f t="shared" si="401"/>
        <v>1</v>
      </c>
      <c r="M2136" s="19" t="b">
        <f t="shared" si="402"/>
        <v>1</v>
      </c>
      <c r="N2136" s="19" t="b">
        <f t="shared" si="403"/>
        <v>1</v>
      </c>
      <c r="O2136" s="19" t="b">
        <f t="shared" si="404"/>
        <v>0</v>
      </c>
      <c r="P2136" s="19" t="b">
        <f>IF(B2136="GN",ISNA(VLOOKUP($K2136,'GN codes'!$A:$A,1,FALSE)),ISNA(VLOOKUP($K2136,'Prodcom codes'!$A:$A,1,FALSE)))</f>
        <v>1</v>
      </c>
      <c r="Q2136" s="19" t="b">
        <f t="shared" si="405"/>
        <v>0</v>
      </c>
      <c r="R2136" s="19" t="b">
        <f t="shared" si="406"/>
        <v>0</v>
      </c>
      <c r="S2136" s="19" t="b">
        <f t="shared" si="407"/>
        <v>0</v>
      </c>
      <c r="T2136" s="19" t="b">
        <f t="shared" si="408"/>
        <v>0</v>
      </c>
      <c r="U2136" s="19" t="b">
        <f t="shared" si="409"/>
        <v>0</v>
      </c>
    </row>
    <row r="2137" spans="8:21" x14ac:dyDescent="0.25">
      <c r="H2137" s="13" t="str">
        <f>_xlfn.IFNA(IF(B2137="GN",VLOOKUP($K2137,'GN codes'!$A:$E,3,FALSE),VLOOKUP($K2137,'Prodcom codes'!$A:$F,4,FALSE)),"")</f>
        <v/>
      </c>
      <c r="I2137" s="16" t="str">
        <f t="shared" si="398"/>
        <v/>
      </c>
      <c r="J2137" s="17" t="str">
        <f t="shared" si="399"/>
        <v/>
      </c>
      <c r="K2137" s="13" t="str">
        <f t="shared" si="400"/>
        <v/>
      </c>
      <c r="L2137" s="19" t="b">
        <f t="shared" si="401"/>
        <v>1</v>
      </c>
      <c r="M2137" s="19" t="b">
        <f t="shared" si="402"/>
        <v>1</v>
      </c>
      <c r="N2137" s="19" t="b">
        <f t="shared" si="403"/>
        <v>1</v>
      </c>
      <c r="O2137" s="19" t="b">
        <f t="shared" si="404"/>
        <v>0</v>
      </c>
      <c r="P2137" s="19" t="b">
        <f>IF(B2137="GN",ISNA(VLOOKUP($K2137,'GN codes'!$A:$A,1,FALSE)),ISNA(VLOOKUP($K2137,'Prodcom codes'!$A:$A,1,FALSE)))</f>
        <v>1</v>
      </c>
      <c r="Q2137" s="19" t="b">
        <f t="shared" si="405"/>
        <v>0</v>
      </c>
      <c r="R2137" s="19" t="b">
        <f t="shared" si="406"/>
        <v>0</v>
      </c>
      <c r="S2137" s="19" t="b">
        <f t="shared" si="407"/>
        <v>0</v>
      </c>
      <c r="T2137" s="19" t="b">
        <f t="shared" si="408"/>
        <v>0</v>
      </c>
      <c r="U2137" s="19" t="b">
        <f t="shared" si="409"/>
        <v>0</v>
      </c>
    </row>
    <row r="2138" spans="8:21" x14ac:dyDescent="0.25">
      <c r="H2138" s="13" t="str">
        <f>_xlfn.IFNA(IF(B2138="GN",VLOOKUP($K2138,'GN codes'!$A:$E,3,FALSE),VLOOKUP($K2138,'Prodcom codes'!$A:$F,4,FALSE)),"")</f>
        <v/>
      </c>
      <c r="I2138" s="16" t="str">
        <f t="shared" si="398"/>
        <v/>
      </c>
      <c r="J2138" s="17" t="str">
        <f t="shared" si="399"/>
        <v/>
      </c>
      <c r="K2138" s="13" t="str">
        <f t="shared" si="400"/>
        <v/>
      </c>
      <c r="L2138" s="19" t="b">
        <f t="shared" si="401"/>
        <v>1</v>
      </c>
      <c r="M2138" s="19" t="b">
        <f t="shared" si="402"/>
        <v>1</v>
      </c>
      <c r="N2138" s="19" t="b">
        <f t="shared" si="403"/>
        <v>1</v>
      </c>
      <c r="O2138" s="19" t="b">
        <f t="shared" si="404"/>
        <v>0</v>
      </c>
      <c r="P2138" s="19" t="b">
        <f>IF(B2138="GN",ISNA(VLOOKUP($K2138,'GN codes'!$A:$A,1,FALSE)),ISNA(VLOOKUP($K2138,'Prodcom codes'!$A:$A,1,FALSE)))</f>
        <v>1</v>
      </c>
      <c r="Q2138" s="19" t="b">
        <f t="shared" si="405"/>
        <v>0</v>
      </c>
      <c r="R2138" s="19" t="b">
        <f t="shared" si="406"/>
        <v>0</v>
      </c>
      <c r="S2138" s="19" t="b">
        <f t="shared" si="407"/>
        <v>0</v>
      </c>
      <c r="T2138" s="19" t="b">
        <f t="shared" si="408"/>
        <v>0</v>
      </c>
      <c r="U2138" s="19" t="b">
        <f t="shared" si="409"/>
        <v>0</v>
      </c>
    </row>
    <row r="2139" spans="8:21" x14ac:dyDescent="0.25">
      <c r="H2139" s="13" t="str">
        <f>_xlfn.IFNA(IF(B2139="GN",VLOOKUP($K2139,'GN codes'!$A:$E,3,FALSE),VLOOKUP($K2139,'Prodcom codes'!$A:$F,4,FALSE)),"")</f>
        <v/>
      </c>
      <c r="I2139" s="16" t="str">
        <f t="shared" si="398"/>
        <v/>
      </c>
      <c r="J2139" s="17" t="str">
        <f t="shared" si="399"/>
        <v/>
      </c>
      <c r="K2139" s="13" t="str">
        <f t="shared" si="400"/>
        <v/>
      </c>
      <c r="L2139" s="19" t="b">
        <f t="shared" si="401"/>
        <v>1</v>
      </c>
      <c r="M2139" s="19" t="b">
        <f t="shared" si="402"/>
        <v>1</v>
      </c>
      <c r="N2139" s="19" t="b">
        <f t="shared" si="403"/>
        <v>1</v>
      </c>
      <c r="O2139" s="19" t="b">
        <f t="shared" si="404"/>
        <v>0</v>
      </c>
      <c r="P2139" s="19" t="b">
        <f>IF(B2139="GN",ISNA(VLOOKUP($K2139,'GN codes'!$A:$A,1,FALSE)),ISNA(VLOOKUP($K2139,'Prodcom codes'!$A:$A,1,FALSE)))</f>
        <v>1</v>
      </c>
      <c r="Q2139" s="19" t="b">
        <f t="shared" si="405"/>
        <v>0</v>
      </c>
      <c r="R2139" s="19" t="b">
        <f t="shared" si="406"/>
        <v>0</v>
      </c>
      <c r="S2139" s="19" t="b">
        <f t="shared" si="407"/>
        <v>0</v>
      </c>
      <c r="T2139" s="19" t="b">
        <f t="shared" si="408"/>
        <v>0</v>
      </c>
      <c r="U2139" s="19" t="b">
        <f t="shared" si="409"/>
        <v>0</v>
      </c>
    </row>
    <row r="2140" spans="8:21" x14ac:dyDescent="0.25">
      <c r="H2140" s="13" t="str">
        <f>_xlfn.IFNA(IF(B2140="GN",VLOOKUP($K2140,'GN codes'!$A:$E,3,FALSE),VLOOKUP($K2140,'Prodcom codes'!$A:$F,4,FALSE)),"")</f>
        <v/>
      </c>
      <c r="I2140" s="16" t="str">
        <f t="shared" si="398"/>
        <v/>
      </c>
      <c r="J2140" s="17" t="str">
        <f t="shared" si="399"/>
        <v/>
      </c>
      <c r="K2140" s="13" t="str">
        <f t="shared" si="400"/>
        <v/>
      </c>
      <c r="L2140" s="19" t="b">
        <f t="shared" si="401"/>
        <v>1</v>
      </c>
      <c r="M2140" s="19" t="b">
        <f t="shared" si="402"/>
        <v>1</v>
      </c>
      <c r="N2140" s="19" t="b">
        <f t="shared" si="403"/>
        <v>1</v>
      </c>
      <c r="O2140" s="19" t="b">
        <f t="shared" si="404"/>
        <v>0</v>
      </c>
      <c r="P2140" s="19" t="b">
        <f>IF(B2140="GN",ISNA(VLOOKUP($K2140,'GN codes'!$A:$A,1,FALSE)),ISNA(VLOOKUP($K2140,'Prodcom codes'!$A:$A,1,FALSE)))</f>
        <v>1</v>
      </c>
      <c r="Q2140" s="19" t="b">
        <f t="shared" si="405"/>
        <v>0</v>
      </c>
      <c r="R2140" s="19" t="b">
        <f t="shared" si="406"/>
        <v>0</v>
      </c>
      <c r="S2140" s="19" t="b">
        <f t="shared" si="407"/>
        <v>0</v>
      </c>
      <c r="T2140" s="19" t="b">
        <f t="shared" si="408"/>
        <v>0</v>
      </c>
      <c r="U2140" s="19" t="b">
        <f t="shared" si="409"/>
        <v>0</v>
      </c>
    </row>
    <row r="2141" spans="8:21" x14ac:dyDescent="0.25">
      <c r="H2141" s="13" t="str">
        <f>_xlfn.IFNA(IF(B2141="GN",VLOOKUP($K2141,'GN codes'!$A:$E,3,FALSE),VLOOKUP($K2141,'Prodcom codes'!$A:$F,4,FALSE)),"")</f>
        <v/>
      </c>
      <c r="I2141" s="16" t="str">
        <f t="shared" si="398"/>
        <v/>
      </c>
      <c r="J2141" s="17" t="str">
        <f t="shared" si="399"/>
        <v/>
      </c>
      <c r="K2141" s="13" t="str">
        <f t="shared" si="400"/>
        <v/>
      </c>
      <c r="L2141" s="19" t="b">
        <f t="shared" si="401"/>
        <v>1</v>
      </c>
      <c r="M2141" s="19" t="b">
        <f t="shared" si="402"/>
        <v>1</v>
      </c>
      <c r="N2141" s="19" t="b">
        <f t="shared" si="403"/>
        <v>1</v>
      </c>
      <c r="O2141" s="19" t="b">
        <f t="shared" si="404"/>
        <v>0</v>
      </c>
      <c r="P2141" s="19" t="b">
        <f>IF(B2141="GN",ISNA(VLOOKUP($K2141,'GN codes'!$A:$A,1,FALSE)),ISNA(VLOOKUP($K2141,'Prodcom codes'!$A:$A,1,FALSE)))</f>
        <v>1</v>
      </c>
      <c r="Q2141" s="19" t="b">
        <f t="shared" si="405"/>
        <v>0</v>
      </c>
      <c r="R2141" s="19" t="b">
        <f t="shared" si="406"/>
        <v>0</v>
      </c>
      <c r="S2141" s="19" t="b">
        <f t="shared" si="407"/>
        <v>0</v>
      </c>
      <c r="T2141" s="19" t="b">
        <f t="shared" si="408"/>
        <v>0</v>
      </c>
      <c r="U2141" s="19" t="b">
        <f t="shared" si="409"/>
        <v>0</v>
      </c>
    </row>
    <row r="2142" spans="8:21" x14ac:dyDescent="0.25">
      <c r="H2142" s="13" t="str">
        <f>_xlfn.IFNA(IF(B2142="GN",VLOOKUP($K2142,'GN codes'!$A:$E,3,FALSE),VLOOKUP($K2142,'Prodcom codes'!$A:$F,4,FALSE)),"")</f>
        <v/>
      </c>
      <c r="I2142" s="16" t="str">
        <f t="shared" si="398"/>
        <v/>
      </c>
      <c r="J2142" s="17" t="str">
        <f t="shared" si="399"/>
        <v/>
      </c>
      <c r="K2142" s="13" t="str">
        <f t="shared" si="400"/>
        <v/>
      </c>
      <c r="L2142" s="19" t="b">
        <f t="shared" si="401"/>
        <v>1</v>
      </c>
      <c r="M2142" s="19" t="b">
        <f t="shared" si="402"/>
        <v>1</v>
      </c>
      <c r="N2142" s="19" t="b">
        <f t="shared" si="403"/>
        <v>1</v>
      </c>
      <c r="O2142" s="19" t="b">
        <f t="shared" si="404"/>
        <v>0</v>
      </c>
      <c r="P2142" s="19" t="b">
        <f>IF(B2142="GN",ISNA(VLOOKUP($K2142,'GN codes'!$A:$A,1,FALSE)),ISNA(VLOOKUP($K2142,'Prodcom codes'!$A:$A,1,FALSE)))</f>
        <v>1</v>
      </c>
      <c r="Q2142" s="19" t="b">
        <f t="shared" si="405"/>
        <v>0</v>
      </c>
      <c r="R2142" s="19" t="b">
        <f t="shared" si="406"/>
        <v>0</v>
      </c>
      <c r="S2142" s="19" t="b">
        <f t="shared" si="407"/>
        <v>0</v>
      </c>
      <c r="T2142" s="19" t="b">
        <f t="shared" si="408"/>
        <v>0</v>
      </c>
      <c r="U2142" s="19" t="b">
        <f t="shared" si="409"/>
        <v>0</v>
      </c>
    </row>
    <row r="2143" spans="8:21" x14ac:dyDescent="0.25">
      <c r="H2143" s="13" t="str">
        <f>_xlfn.IFNA(IF(B2143="GN",VLOOKUP($K2143,'GN codes'!$A:$E,3,FALSE),VLOOKUP($K2143,'Prodcom codes'!$A:$F,4,FALSE)),"")</f>
        <v/>
      </c>
      <c r="I2143" s="16" t="str">
        <f t="shared" si="398"/>
        <v/>
      </c>
      <c r="J2143" s="17" t="str">
        <f t="shared" si="399"/>
        <v/>
      </c>
      <c r="K2143" s="13" t="str">
        <f t="shared" si="400"/>
        <v/>
      </c>
      <c r="L2143" s="19" t="b">
        <f t="shared" si="401"/>
        <v>1</v>
      </c>
      <c r="M2143" s="19" t="b">
        <f t="shared" si="402"/>
        <v>1</v>
      </c>
      <c r="N2143" s="19" t="b">
        <f t="shared" si="403"/>
        <v>1</v>
      </c>
      <c r="O2143" s="19" t="b">
        <f t="shared" si="404"/>
        <v>0</v>
      </c>
      <c r="P2143" s="19" t="b">
        <f>IF(B2143="GN",ISNA(VLOOKUP($K2143,'GN codes'!$A:$A,1,FALSE)),ISNA(VLOOKUP($K2143,'Prodcom codes'!$A:$A,1,FALSE)))</f>
        <v>1</v>
      </c>
      <c r="Q2143" s="19" t="b">
        <f t="shared" si="405"/>
        <v>0</v>
      </c>
      <c r="R2143" s="19" t="b">
        <f t="shared" si="406"/>
        <v>0</v>
      </c>
      <c r="S2143" s="19" t="b">
        <f t="shared" si="407"/>
        <v>0</v>
      </c>
      <c r="T2143" s="19" t="b">
        <f t="shared" si="408"/>
        <v>0</v>
      </c>
      <c r="U2143" s="19" t="b">
        <f t="shared" si="409"/>
        <v>0</v>
      </c>
    </row>
    <row r="2144" spans="8:21" x14ac:dyDescent="0.25">
      <c r="H2144" s="13" t="str">
        <f>_xlfn.IFNA(IF(B2144="GN",VLOOKUP($K2144,'GN codes'!$A:$E,3,FALSE),VLOOKUP($K2144,'Prodcom codes'!$A:$F,4,FALSE)),"")</f>
        <v/>
      </c>
      <c r="I2144" s="16" t="str">
        <f t="shared" si="398"/>
        <v/>
      </c>
      <c r="J2144" s="17" t="str">
        <f t="shared" si="399"/>
        <v/>
      </c>
      <c r="K2144" s="13" t="str">
        <f t="shared" si="400"/>
        <v/>
      </c>
      <c r="L2144" s="19" t="b">
        <f t="shared" si="401"/>
        <v>1</v>
      </c>
      <c r="M2144" s="19" t="b">
        <f t="shared" si="402"/>
        <v>1</v>
      </c>
      <c r="N2144" s="19" t="b">
        <f t="shared" si="403"/>
        <v>1</v>
      </c>
      <c r="O2144" s="19" t="b">
        <f t="shared" si="404"/>
        <v>0</v>
      </c>
      <c r="P2144" s="19" t="b">
        <f>IF(B2144="GN",ISNA(VLOOKUP($K2144,'GN codes'!$A:$A,1,FALSE)),ISNA(VLOOKUP($K2144,'Prodcom codes'!$A:$A,1,FALSE)))</f>
        <v>1</v>
      </c>
      <c r="Q2144" s="19" t="b">
        <f t="shared" si="405"/>
        <v>0</v>
      </c>
      <c r="R2144" s="19" t="b">
        <f t="shared" si="406"/>
        <v>0</v>
      </c>
      <c r="S2144" s="19" t="b">
        <f t="shared" si="407"/>
        <v>0</v>
      </c>
      <c r="T2144" s="19" t="b">
        <f t="shared" si="408"/>
        <v>0</v>
      </c>
      <c r="U2144" s="19" t="b">
        <f t="shared" si="409"/>
        <v>0</v>
      </c>
    </row>
    <row r="2145" spans="8:21" x14ac:dyDescent="0.25">
      <c r="H2145" s="13" t="str">
        <f>_xlfn.IFNA(IF(B2145="GN",VLOOKUP($K2145,'GN codes'!$A:$E,3,FALSE),VLOOKUP($K2145,'Prodcom codes'!$A:$F,4,FALSE)),"")</f>
        <v/>
      </c>
      <c r="I2145" s="16" t="str">
        <f t="shared" si="398"/>
        <v/>
      </c>
      <c r="J2145" s="17" t="str">
        <f t="shared" si="399"/>
        <v/>
      </c>
      <c r="K2145" s="13" t="str">
        <f t="shared" si="400"/>
        <v/>
      </c>
      <c r="L2145" s="19" t="b">
        <f t="shared" si="401"/>
        <v>1</v>
      </c>
      <c r="M2145" s="19" t="b">
        <f t="shared" si="402"/>
        <v>1</v>
      </c>
      <c r="N2145" s="19" t="b">
        <f t="shared" si="403"/>
        <v>1</v>
      </c>
      <c r="O2145" s="19" t="b">
        <f t="shared" si="404"/>
        <v>0</v>
      </c>
      <c r="P2145" s="19" t="b">
        <f>IF(B2145="GN",ISNA(VLOOKUP($K2145,'GN codes'!$A:$A,1,FALSE)),ISNA(VLOOKUP($K2145,'Prodcom codes'!$A:$A,1,FALSE)))</f>
        <v>1</v>
      </c>
      <c r="Q2145" s="19" t="b">
        <f t="shared" si="405"/>
        <v>0</v>
      </c>
      <c r="R2145" s="19" t="b">
        <f t="shared" si="406"/>
        <v>0</v>
      </c>
      <c r="S2145" s="19" t="b">
        <f t="shared" si="407"/>
        <v>0</v>
      </c>
      <c r="T2145" s="19" t="b">
        <f t="shared" si="408"/>
        <v>0</v>
      </c>
      <c r="U2145" s="19" t="b">
        <f t="shared" si="409"/>
        <v>0</v>
      </c>
    </row>
    <row r="2146" spans="8:21" x14ac:dyDescent="0.25">
      <c r="H2146" s="13" t="str">
        <f>_xlfn.IFNA(IF(B2146="GN",VLOOKUP($K2146,'GN codes'!$A:$E,3,FALSE),VLOOKUP($K2146,'Prodcom codes'!$A:$F,4,FALSE)),"")</f>
        <v/>
      </c>
      <c r="I2146" s="16" t="str">
        <f t="shared" si="398"/>
        <v/>
      </c>
      <c r="J2146" s="17" t="str">
        <f t="shared" si="399"/>
        <v/>
      </c>
      <c r="K2146" s="13" t="str">
        <f t="shared" si="400"/>
        <v/>
      </c>
      <c r="L2146" s="19" t="b">
        <f t="shared" si="401"/>
        <v>1</v>
      </c>
      <c r="M2146" s="19" t="b">
        <f t="shared" si="402"/>
        <v>1</v>
      </c>
      <c r="N2146" s="19" t="b">
        <f t="shared" si="403"/>
        <v>1</v>
      </c>
      <c r="O2146" s="19" t="b">
        <f t="shared" si="404"/>
        <v>0</v>
      </c>
      <c r="P2146" s="19" t="b">
        <f>IF(B2146="GN",ISNA(VLOOKUP($K2146,'GN codes'!$A:$A,1,FALSE)),ISNA(VLOOKUP($K2146,'Prodcom codes'!$A:$A,1,FALSE)))</f>
        <v>1</v>
      </c>
      <c r="Q2146" s="19" t="b">
        <f t="shared" si="405"/>
        <v>0</v>
      </c>
      <c r="R2146" s="19" t="b">
        <f t="shared" si="406"/>
        <v>0</v>
      </c>
      <c r="S2146" s="19" t="b">
        <f t="shared" si="407"/>
        <v>0</v>
      </c>
      <c r="T2146" s="19" t="b">
        <f t="shared" si="408"/>
        <v>0</v>
      </c>
      <c r="U2146" s="19" t="b">
        <f t="shared" si="409"/>
        <v>0</v>
      </c>
    </row>
    <row r="2147" spans="8:21" x14ac:dyDescent="0.25">
      <c r="H2147" s="13" t="str">
        <f>_xlfn.IFNA(IF(B2147="GN",VLOOKUP($K2147,'GN codes'!$A:$E,3,FALSE),VLOOKUP($K2147,'Prodcom codes'!$A:$F,4,FALSE)),"")</f>
        <v/>
      </c>
      <c r="I2147" s="16" t="str">
        <f t="shared" si="398"/>
        <v/>
      </c>
      <c r="J2147" s="17" t="str">
        <f t="shared" si="399"/>
        <v/>
      </c>
      <c r="K2147" s="13" t="str">
        <f t="shared" si="400"/>
        <v/>
      </c>
      <c r="L2147" s="19" t="b">
        <f t="shared" si="401"/>
        <v>1</v>
      </c>
      <c r="M2147" s="19" t="b">
        <f t="shared" si="402"/>
        <v>1</v>
      </c>
      <c r="N2147" s="19" t="b">
        <f t="shared" si="403"/>
        <v>1</v>
      </c>
      <c r="O2147" s="19" t="b">
        <f t="shared" si="404"/>
        <v>0</v>
      </c>
      <c r="P2147" s="19" t="b">
        <f>IF(B2147="GN",ISNA(VLOOKUP($K2147,'GN codes'!$A:$A,1,FALSE)),ISNA(VLOOKUP($K2147,'Prodcom codes'!$A:$A,1,FALSE)))</f>
        <v>1</v>
      </c>
      <c r="Q2147" s="19" t="b">
        <f t="shared" si="405"/>
        <v>0</v>
      </c>
      <c r="R2147" s="19" t="b">
        <f t="shared" si="406"/>
        <v>0</v>
      </c>
      <c r="S2147" s="19" t="b">
        <f t="shared" si="407"/>
        <v>0</v>
      </c>
      <c r="T2147" s="19" t="b">
        <f t="shared" si="408"/>
        <v>0</v>
      </c>
      <c r="U2147" s="19" t="b">
        <f t="shared" si="409"/>
        <v>0</v>
      </c>
    </row>
    <row r="2148" spans="8:21" x14ac:dyDescent="0.25">
      <c r="H2148" s="13" t="str">
        <f>_xlfn.IFNA(IF(B2148="GN",VLOOKUP($K2148,'GN codes'!$A:$E,3,FALSE),VLOOKUP($K2148,'Prodcom codes'!$A:$F,4,FALSE)),"")</f>
        <v/>
      </c>
      <c r="I2148" s="16" t="str">
        <f t="shared" si="398"/>
        <v/>
      </c>
      <c r="J2148" s="17" t="str">
        <f t="shared" si="399"/>
        <v/>
      </c>
      <c r="K2148" s="13" t="str">
        <f t="shared" si="400"/>
        <v/>
      </c>
      <c r="L2148" s="19" t="b">
        <f t="shared" si="401"/>
        <v>1</v>
      </c>
      <c r="M2148" s="19" t="b">
        <f t="shared" si="402"/>
        <v>1</v>
      </c>
      <c r="N2148" s="19" t="b">
        <f t="shared" si="403"/>
        <v>1</v>
      </c>
      <c r="O2148" s="19" t="b">
        <f t="shared" si="404"/>
        <v>0</v>
      </c>
      <c r="P2148" s="19" t="b">
        <f>IF(B2148="GN",ISNA(VLOOKUP($K2148,'GN codes'!$A:$A,1,FALSE)),ISNA(VLOOKUP($K2148,'Prodcom codes'!$A:$A,1,FALSE)))</f>
        <v>1</v>
      </c>
      <c r="Q2148" s="19" t="b">
        <f t="shared" si="405"/>
        <v>0</v>
      </c>
      <c r="R2148" s="19" t="b">
        <f t="shared" si="406"/>
        <v>0</v>
      </c>
      <c r="S2148" s="19" t="b">
        <f t="shared" si="407"/>
        <v>0</v>
      </c>
      <c r="T2148" s="19" t="b">
        <f t="shared" si="408"/>
        <v>0</v>
      </c>
      <c r="U2148" s="19" t="b">
        <f t="shared" si="409"/>
        <v>0</v>
      </c>
    </row>
    <row r="2149" spans="8:21" x14ac:dyDescent="0.25">
      <c r="H2149" s="13" t="str">
        <f>_xlfn.IFNA(IF(B2149="GN",VLOOKUP($K2149,'GN codes'!$A:$E,3,FALSE),VLOOKUP($K2149,'Prodcom codes'!$A:$F,4,FALSE)),"")</f>
        <v/>
      </c>
      <c r="I2149" s="16" t="str">
        <f t="shared" si="398"/>
        <v/>
      </c>
      <c r="J2149" s="17" t="str">
        <f t="shared" si="399"/>
        <v/>
      </c>
      <c r="K2149" s="13" t="str">
        <f t="shared" si="400"/>
        <v/>
      </c>
      <c r="L2149" s="19" t="b">
        <f t="shared" si="401"/>
        <v>1</v>
      </c>
      <c r="M2149" s="19" t="b">
        <f t="shared" si="402"/>
        <v>1</v>
      </c>
      <c r="N2149" s="19" t="b">
        <f t="shared" si="403"/>
        <v>1</v>
      </c>
      <c r="O2149" s="19" t="b">
        <f t="shared" si="404"/>
        <v>0</v>
      </c>
      <c r="P2149" s="19" t="b">
        <f>IF(B2149="GN",ISNA(VLOOKUP($K2149,'GN codes'!$A:$A,1,FALSE)),ISNA(VLOOKUP($K2149,'Prodcom codes'!$A:$A,1,FALSE)))</f>
        <v>1</v>
      </c>
      <c r="Q2149" s="19" t="b">
        <f t="shared" si="405"/>
        <v>0</v>
      </c>
      <c r="R2149" s="19" t="b">
        <f t="shared" si="406"/>
        <v>0</v>
      </c>
      <c r="S2149" s="19" t="b">
        <f t="shared" si="407"/>
        <v>0</v>
      </c>
      <c r="T2149" s="19" t="b">
        <f t="shared" si="408"/>
        <v>0</v>
      </c>
      <c r="U2149" s="19" t="b">
        <f t="shared" si="409"/>
        <v>0</v>
      </c>
    </row>
    <row r="2150" spans="8:21" x14ac:dyDescent="0.25">
      <c r="H2150" s="13" t="str">
        <f>_xlfn.IFNA(IF(B2150="GN",VLOOKUP($K2150,'GN codes'!$A:$E,3,FALSE),VLOOKUP($K2150,'Prodcom codes'!$A:$F,4,FALSE)),"")</f>
        <v/>
      </c>
      <c r="I2150" s="16" t="str">
        <f t="shared" si="398"/>
        <v/>
      </c>
      <c r="J2150" s="17" t="str">
        <f t="shared" si="399"/>
        <v/>
      </c>
      <c r="K2150" s="13" t="str">
        <f t="shared" si="400"/>
        <v/>
      </c>
      <c r="L2150" s="19" t="b">
        <f t="shared" si="401"/>
        <v>1</v>
      </c>
      <c r="M2150" s="19" t="b">
        <f t="shared" si="402"/>
        <v>1</v>
      </c>
      <c r="N2150" s="19" t="b">
        <f t="shared" si="403"/>
        <v>1</v>
      </c>
      <c r="O2150" s="19" t="b">
        <f t="shared" si="404"/>
        <v>0</v>
      </c>
      <c r="P2150" s="19" t="b">
        <f>IF(B2150="GN",ISNA(VLOOKUP($K2150,'GN codes'!$A:$A,1,FALSE)),ISNA(VLOOKUP($K2150,'Prodcom codes'!$A:$A,1,FALSE)))</f>
        <v>1</v>
      </c>
      <c r="Q2150" s="19" t="b">
        <f t="shared" si="405"/>
        <v>0</v>
      </c>
      <c r="R2150" s="19" t="b">
        <f t="shared" si="406"/>
        <v>0</v>
      </c>
      <c r="S2150" s="19" t="b">
        <f t="shared" si="407"/>
        <v>0</v>
      </c>
      <c r="T2150" s="19" t="b">
        <f t="shared" si="408"/>
        <v>0</v>
      </c>
      <c r="U2150" s="19" t="b">
        <f t="shared" si="409"/>
        <v>0</v>
      </c>
    </row>
    <row r="2151" spans="8:21" x14ac:dyDescent="0.25">
      <c r="H2151" s="13" t="str">
        <f>_xlfn.IFNA(IF(B2151="GN",VLOOKUP($K2151,'GN codes'!$A:$E,3,FALSE),VLOOKUP($K2151,'Prodcom codes'!$A:$F,4,FALSE)),"")</f>
        <v/>
      </c>
      <c r="I2151" s="16" t="str">
        <f t="shared" si="398"/>
        <v/>
      </c>
      <c r="J2151" s="17" t="str">
        <f t="shared" si="399"/>
        <v/>
      </c>
      <c r="K2151" s="13" t="str">
        <f t="shared" si="400"/>
        <v/>
      </c>
      <c r="L2151" s="19" t="b">
        <f t="shared" si="401"/>
        <v>1</v>
      </c>
      <c r="M2151" s="19" t="b">
        <f t="shared" si="402"/>
        <v>1</v>
      </c>
      <c r="N2151" s="19" t="b">
        <f t="shared" si="403"/>
        <v>1</v>
      </c>
      <c r="O2151" s="19" t="b">
        <f t="shared" si="404"/>
        <v>0</v>
      </c>
      <c r="P2151" s="19" t="b">
        <f>IF(B2151="GN",ISNA(VLOOKUP($K2151,'GN codes'!$A:$A,1,FALSE)),ISNA(VLOOKUP($K2151,'Prodcom codes'!$A:$A,1,FALSE)))</f>
        <v>1</v>
      </c>
      <c r="Q2151" s="19" t="b">
        <f t="shared" si="405"/>
        <v>0</v>
      </c>
      <c r="R2151" s="19" t="b">
        <f t="shared" si="406"/>
        <v>0</v>
      </c>
      <c r="S2151" s="19" t="b">
        <f t="shared" si="407"/>
        <v>0</v>
      </c>
      <c r="T2151" s="19" t="b">
        <f t="shared" si="408"/>
        <v>0</v>
      </c>
      <c r="U2151" s="19" t="b">
        <f t="shared" si="409"/>
        <v>0</v>
      </c>
    </row>
    <row r="2152" spans="8:21" x14ac:dyDescent="0.25">
      <c r="H2152" s="13" t="str">
        <f>_xlfn.IFNA(IF(B2152="GN",VLOOKUP($K2152,'GN codes'!$A:$E,3,FALSE),VLOOKUP($K2152,'Prodcom codes'!$A:$F,4,FALSE)),"")</f>
        <v/>
      </c>
      <c r="I2152" s="16" t="str">
        <f t="shared" si="398"/>
        <v/>
      </c>
      <c r="J2152" s="17" t="str">
        <f t="shared" si="399"/>
        <v/>
      </c>
      <c r="K2152" s="13" t="str">
        <f t="shared" si="400"/>
        <v/>
      </c>
      <c r="L2152" s="19" t="b">
        <f t="shared" si="401"/>
        <v>1</v>
      </c>
      <c r="M2152" s="19" t="b">
        <f t="shared" si="402"/>
        <v>1</v>
      </c>
      <c r="N2152" s="19" t="b">
        <f t="shared" si="403"/>
        <v>1</v>
      </c>
      <c r="O2152" s="19" t="b">
        <f t="shared" si="404"/>
        <v>0</v>
      </c>
      <c r="P2152" s="19" t="b">
        <f>IF(B2152="GN",ISNA(VLOOKUP($K2152,'GN codes'!$A:$A,1,FALSE)),ISNA(VLOOKUP($K2152,'Prodcom codes'!$A:$A,1,FALSE)))</f>
        <v>1</v>
      </c>
      <c r="Q2152" s="19" t="b">
        <f t="shared" si="405"/>
        <v>0</v>
      </c>
      <c r="R2152" s="19" t="b">
        <f t="shared" si="406"/>
        <v>0</v>
      </c>
      <c r="S2152" s="19" t="b">
        <f t="shared" si="407"/>
        <v>0</v>
      </c>
      <c r="T2152" s="19" t="b">
        <f t="shared" si="408"/>
        <v>0</v>
      </c>
      <c r="U2152" s="19" t="b">
        <f t="shared" si="409"/>
        <v>0</v>
      </c>
    </row>
    <row r="2153" spans="8:21" x14ac:dyDescent="0.25">
      <c r="H2153" s="13" t="str">
        <f>_xlfn.IFNA(IF(B2153="GN",VLOOKUP($K2153,'GN codes'!$A:$E,3,FALSE),VLOOKUP($K2153,'Prodcom codes'!$A:$F,4,FALSE)),"")</f>
        <v/>
      </c>
      <c r="I2153" s="16" t="str">
        <f t="shared" si="398"/>
        <v/>
      </c>
      <c r="J2153" s="17" t="str">
        <f t="shared" si="399"/>
        <v/>
      </c>
      <c r="K2153" s="13" t="str">
        <f t="shared" si="400"/>
        <v/>
      </c>
      <c r="L2153" s="19" t="b">
        <f t="shared" si="401"/>
        <v>1</v>
      </c>
      <c r="M2153" s="19" t="b">
        <f t="shared" si="402"/>
        <v>1</v>
      </c>
      <c r="N2153" s="19" t="b">
        <f t="shared" si="403"/>
        <v>1</v>
      </c>
      <c r="O2153" s="19" t="b">
        <f t="shared" si="404"/>
        <v>0</v>
      </c>
      <c r="P2153" s="19" t="b">
        <f>IF(B2153="GN",ISNA(VLOOKUP($K2153,'GN codes'!$A:$A,1,FALSE)),ISNA(VLOOKUP($K2153,'Prodcom codes'!$A:$A,1,FALSE)))</f>
        <v>1</v>
      </c>
      <c r="Q2153" s="19" t="b">
        <f t="shared" si="405"/>
        <v>0</v>
      </c>
      <c r="R2153" s="19" t="b">
        <f t="shared" si="406"/>
        <v>0</v>
      </c>
      <c r="S2153" s="19" t="b">
        <f t="shared" si="407"/>
        <v>0</v>
      </c>
      <c r="T2153" s="19" t="b">
        <f t="shared" si="408"/>
        <v>0</v>
      </c>
      <c r="U2153" s="19" t="b">
        <f t="shared" si="409"/>
        <v>0</v>
      </c>
    </row>
    <row r="2154" spans="8:21" x14ac:dyDescent="0.25">
      <c r="H2154" s="13" t="str">
        <f>_xlfn.IFNA(IF(B2154="GN",VLOOKUP($K2154,'GN codes'!$A:$E,3,FALSE),VLOOKUP($K2154,'Prodcom codes'!$A:$F,4,FALSE)),"")</f>
        <v/>
      </c>
      <c r="I2154" s="16" t="str">
        <f t="shared" si="398"/>
        <v/>
      </c>
      <c r="J2154" s="17" t="str">
        <f t="shared" si="399"/>
        <v/>
      </c>
      <c r="K2154" s="13" t="str">
        <f t="shared" si="400"/>
        <v/>
      </c>
      <c r="L2154" s="19" t="b">
        <f t="shared" si="401"/>
        <v>1</v>
      </c>
      <c r="M2154" s="19" t="b">
        <f t="shared" si="402"/>
        <v>1</v>
      </c>
      <c r="N2154" s="19" t="b">
        <f t="shared" si="403"/>
        <v>1</v>
      </c>
      <c r="O2154" s="19" t="b">
        <f t="shared" si="404"/>
        <v>0</v>
      </c>
      <c r="P2154" s="19" t="b">
        <f>IF(B2154="GN",ISNA(VLOOKUP($K2154,'GN codes'!$A:$A,1,FALSE)),ISNA(VLOOKUP($K2154,'Prodcom codes'!$A:$A,1,FALSE)))</f>
        <v>1</v>
      </c>
      <c r="Q2154" s="19" t="b">
        <f t="shared" si="405"/>
        <v>0</v>
      </c>
      <c r="R2154" s="19" t="b">
        <f t="shared" si="406"/>
        <v>0</v>
      </c>
      <c r="S2154" s="19" t="b">
        <f t="shared" si="407"/>
        <v>0</v>
      </c>
      <c r="T2154" s="19" t="b">
        <f t="shared" si="408"/>
        <v>0</v>
      </c>
      <c r="U2154" s="19" t="b">
        <f t="shared" si="409"/>
        <v>0</v>
      </c>
    </row>
    <row r="2155" spans="8:21" x14ac:dyDescent="0.25">
      <c r="H2155" s="13" t="str">
        <f>_xlfn.IFNA(IF(B2155="GN",VLOOKUP($K2155,'GN codes'!$A:$E,3,FALSE),VLOOKUP($K2155,'Prodcom codes'!$A:$F,4,FALSE)),"")</f>
        <v/>
      </c>
      <c r="I2155" s="16" t="str">
        <f t="shared" si="398"/>
        <v/>
      </c>
      <c r="J2155" s="17" t="str">
        <f t="shared" si="399"/>
        <v/>
      </c>
      <c r="K2155" s="13" t="str">
        <f t="shared" si="400"/>
        <v/>
      </c>
      <c r="L2155" s="19" t="b">
        <f t="shared" si="401"/>
        <v>1</v>
      </c>
      <c r="M2155" s="19" t="b">
        <f t="shared" si="402"/>
        <v>1</v>
      </c>
      <c r="N2155" s="19" t="b">
        <f t="shared" si="403"/>
        <v>1</v>
      </c>
      <c r="O2155" s="19" t="b">
        <f t="shared" si="404"/>
        <v>0</v>
      </c>
      <c r="P2155" s="19" t="b">
        <f>IF(B2155="GN",ISNA(VLOOKUP($K2155,'GN codes'!$A:$A,1,FALSE)),ISNA(VLOOKUP($K2155,'Prodcom codes'!$A:$A,1,FALSE)))</f>
        <v>1</v>
      </c>
      <c r="Q2155" s="19" t="b">
        <f t="shared" si="405"/>
        <v>0</v>
      </c>
      <c r="R2155" s="19" t="b">
        <f t="shared" si="406"/>
        <v>0</v>
      </c>
      <c r="S2155" s="19" t="b">
        <f t="shared" si="407"/>
        <v>0</v>
      </c>
      <c r="T2155" s="19" t="b">
        <f t="shared" si="408"/>
        <v>0</v>
      </c>
      <c r="U2155" s="19" t="b">
        <f t="shared" si="409"/>
        <v>0</v>
      </c>
    </row>
    <row r="2156" spans="8:21" x14ac:dyDescent="0.25">
      <c r="H2156" s="13" t="str">
        <f>_xlfn.IFNA(IF(B2156="GN",VLOOKUP($K2156,'GN codes'!$A:$E,3,FALSE),VLOOKUP($K2156,'Prodcom codes'!$A:$F,4,FALSE)),"")</f>
        <v/>
      </c>
      <c r="I2156" s="16" t="str">
        <f t="shared" si="398"/>
        <v/>
      </c>
      <c r="J2156" s="17" t="str">
        <f t="shared" si="399"/>
        <v/>
      </c>
      <c r="K2156" s="13" t="str">
        <f t="shared" si="400"/>
        <v/>
      </c>
      <c r="L2156" s="19" t="b">
        <f t="shared" si="401"/>
        <v>1</v>
      </c>
      <c r="M2156" s="19" t="b">
        <f t="shared" si="402"/>
        <v>1</v>
      </c>
      <c r="N2156" s="19" t="b">
        <f t="shared" si="403"/>
        <v>1</v>
      </c>
      <c r="O2156" s="19" t="b">
        <f t="shared" si="404"/>
        <v>0</v>
      </c>
      <c r="P2156" s="19" t="b">
        <f>IF(B2156="GN",ISNA(VLOOKUP($K2156,'GN codes'!$A:$A,1,FALSE)),ISNA(VLOOKUP($K2156,'Prodcom codes'!$A:$A,1,FALSE)))</f>
        <v>1</v>
      </c>
      <c r="Q2156" s="19" t="b">
        <f t="shared" si="405"/>
        <v>0</v>
      </c>
      <c r="R2156" s="19" t="b">
        <f t="shared" si="406"/>
        <v>0</v>
      </c>
      <c r="S2156" s="19" t="b">
        <f t="shared" si="407"/>
        <v>0</v>
      </c>
      <c r="T2156" s="19" t="b">
        <f t="shared" si="408"/>
        <v>0</v>
      </c>
      <c r="U2156" s="19" t="b">
        <f t="shared" si="409"/>
        <v>0</v>
      </c>
    </row>
    <row r="2157" spans="8:21" x14ac:dyDescent="0.25">
      <c r="H2157" s="13" t="str">
        <f>_xlfn.IFNA(IF(B2157="GN",VLOOKUP($K2157,'GN codes'!$A:$E,3,FALSE),VLOOKUP($K2157,'Prodcom codes'!$A:$F,4,FALSE)),"")</f>
        <v/>
      </c>
      <c r="I2157" s="16" t="str">
        <f t="shared" si="398"/>
        <v/>
      </c>
      <c r="J2157" s="17" t="str">
        <f t="shared" si="399"/>
        <v/>
      </c>
      <c r="K2157" s="13" t="str">
        <f t="shared" si="400"/>
        <v/>
      </c>
      <c r="L2157" s="19" t="b">
        <f t="shared" si="401"/>
        <v>1</v>
      </c>
      <c r="M2157" s="19" t="b">
        <f t="shared" si="402"/>
        <v>1</v>
      </c>
      <c r="N2157" s="19" t="b">
        <f t="shared" si="403"/>
        <v>1</v>
      </c>
      <c r="O2157" s="19" t="b">
        <f t="shared" si="404"/>
        <v>0</v>
      </c>
      <c r="P2157" s="19" t="b">
        <f>IF(B2157="GN",ISNA(VLOOKUP($K2157,'GN codes'!$A:$A,1,FALSE)),ISNA(VLOOKUP($K2157,'Prodcom codes'!$A:$A,1,FALSE)))</f>
        <v>1</v>
      </c>
      <c r="Q2157" s="19" t="b">
        <f t="shared" si="405"/>
        <v>0</v>
      </c>
      <c r="R2157" s="19" t="b">
        <f t="shared" si="406"/>
        <v>0</v>
      </c>
      <c r="S2157" s="19" t="b">
        <f t="shared" si="407"/>
        <v>0</v>
      </c>
      <c r="T2157" s="19" t="b">
        <f t="shared" si="408"/>
        <v>0</v>
      </c>
      <c r="U2157" s="19" t="b">
        <f t="shared" si="409"/>
        <v>0</v>
      </c>
    </row>
    <row r="2158" spans="8:21" x14ac:dyDescent="0.25">
      <c r="H2158" s="13" t="str">
        <f>_xlfn.IFNA(IF(B2158="GN",VLOOKUP($K2158,'GN codes'!$A:$E,3,FALSE),VLOOKUP($K2158,'Prodcom codes'!$A:$F,4,FALSE)),"")</f>
        <v/>
      </c>
      <c r="I2158" s="16" t="str">
        <f t="shared" si="398"/>
        <v/>
      </c>
      <c r="J2158" s="17" t="str">
        <f t="shared" si="399"/>
        <v/>
      </c>
      <c r="K2158" s="13" t="str">
        <f t="shared" si="400"/>
        <v/>
      </c>
      <c r="L2158" s="19" t="b">
        <f t="shared" si="401"/>
        <v>1</v>
      </c>
      <c r="M2158" s="19" t="b">
        <f t="shared" si="402"/>
        <v>1</v>
      </c>
      <c r="N2158" s="19" t="b">
        <f t="shared" si="403"/>
        <v>1</v>
      </c>
      <c r="O2158" s="19" t="b">
        <f t="shared" si="404"/>
        <v>0</v>
      </c>
      <c r="P2158" s="19" t="b">
        <f>IF(B2158="GN",ISNA(VLOOKUP($K2158,'GN codes'!$A:$A,1,FALSE)),ISNA(VLOOKUP($K2158,'Prodcom codes'!$A:$A,1,FALSE)))</f>
        <v>1</v>
      </c>
      <c r="Q2158" s="19" t="b">
        <f t="shared" si="405"/>
        <v>0</v>
      </c>
      <c r="R2158" s="19" t="b">
        <f t="shared" si="406"/>
        <v>0</v>
      </c>
      <c r="S2158" s="19" t="b">
        <f t="shared" si="407"/>
        <v>0</v>
      </c>
      <c r="T2158" s="19" t="b">
        <f t="shared" si="408"/>
        <v>0</v>
      </c>
      <c r="U2158" s="19" t="b">
        <f t="shared" si="409"/>
        <v>0</v>
      </c>
    </row>
    <row r="2159" spans="8:21" x14ac:dyDescent="0.25">
      <c r="H2159" s="13" t="str">
        <f>_xlfn.IFNA(IF(B2159="GN",VLOOKUP($K2159,'GN codes'!$A:$E,3,FALSE),VLOOKUP($K2159,'Prodcom codes'!$A:$F,4,FALSE)),"")</f>
        <v/>
      </c>
      <c r="I2159" s="16" t="str">
        <f t="shared" si="398"/>
        <v/>
      </c>
      <c r="J2159" s="17" t="str">
        <f t="shared" si="399"/>
        <v/>
      </c>
      <c r="K2159" s="13" t="str">
        <f t="shared" si="400"/>
        <v/>
      </c>
      <c r="L2159" s="19" t="b">
        <f t="shared" si="401"/>
        <v>1</v>
      </c>
      <c r="M2159" s="19" t="b">
        <f t="shared" si="402"/>
        <v>1</v>
      </c>
      <c r="N2159" s="19" t="b">
        <f t="shared" si="403"/>
        <v>1</v>
      </c>
      <c r="O2159" s="19" t="b">
        <f t="shared" si="404"/>
        <v>0</v>
      </c>
      <c r="P2159" s="19" t="b">
        <f>IF(B2159="GN",ISNA(VLOOKUP($K2159,'GN codes'!$A:$A,1,FALSE)),ISNA(VLOOKUP($K2159,'Prodcom codes'!$A:$A,1,FALSE)))</f>
        <v>1</v>
      </c>
      <c r="Q2159" s="19" t="b">
        <f t="shared" si="405"/>
        <v>0</v>
      </c>
      <c r="R2159" s="19" t="b">
        <f t="shared" si="406"/>
        <v>0</v>
      </c>
      <c r="S2159" s="19" t="b">
        <f t="shared" si="407"/>
        <v>0</v>
      </c>
      <c r="T2159" s="19" t="b">
        <f t="shared" si="408"/>
        <v>0</v>
      </c>
      <c r="U2159" s="19" t="b">
        <f t="shared" si="409"/>
        <v>0</v>
      </c>
    </row>
    <row r="2160" spans="8:21" x14ac:dyDescent="0.25">
      <c r="H2160" s="13" t="str">
        <f>_xlfn.IFNA(IF(B2160="GN",VLOOKUP($K2160,'GN codes'!$A:$E,3,FALSE),VLOOKUP($K2160,'Prodcom codes'!$A:$F,4,FALSE)),"")</f>
        <v/>
      </c>
      <c r="I2160" s="16" t="str">
        <f t="shared" si="398"/>
        <v/>
      </c>
      <c r="J2160" s="17" t="str">
        <f t="shared" si="399"/>
        <v/>
      </c>
      <c r="K2160" s="13" t="str">
        <f t="shared" si="400"/>
        <v/>
      </c>
      <c r="L2160" s="19" t="b">
        <f t="shared" si="401"/>
        <v>1</v>
      </c>
      <c r="M2160" s="19" t="b">
        <f t="shared" si="402"/>
        <v>1</v>
      </c>
      <c r="N2160" s="19" t="b">
        <f t="shared" si="403"/>
        <v>1</v>
      </c>
      <c r="O2160" s="19" t="b">
        <f t="shared" si="404"/>
        <v>0</v>
      </c>
      <c r="P2160" s="19" t="b">
        <f>IF(B2160="GN",ISNA(VLOOKUP($K2160,'GN codes'!$A:$A,1,FALSE)),ISNA(VLOOKUP($K2160,'Prodcom codes'!$A:$A,1,FALSE)))</f>
        <v>1</v>
      </c>
      <c r="Q2160" s="19" t="b">
        <f t="shared" si="405"/>
        <v>0</v>
      </c>
      <c r="R2160" s="19" t="b">
        <f t="shared" si="406"/>
        <v>0</v>
      </c>
      <c r="S2160" s="19" t="b">
        <f t="shared" si="407"/>
        <v>0</v>
      </c>
      <c r="T2160" s="19" t="b">
        <f t="shared" si="408"/>
        <v>0</v>
      </c>
      <c r="U2160" s="19" t="b">
        <f t="shared" si="409"/>
        <v>0</v>
      </c>
    </row>
    <row r="2161" spans="8:21" x14ac:dyDescent="0.25">
      <c r="H2161" s="13" t="str">
        <f>_xlfn.IFNA(IF(B2161="GN",VLOOKUP($K2161,'GN codes'!$A:$E,3,FALSE),VLOOKUP($K2161,'Prodcom codes'!$A:$F,4,FALSE)),"")</f>
        <v/>
      </c>
      <c r="I2161" s="16" t="str">
        <f t="shared" si="398"/>
        <v/>
      </c>
      <c r="J2161" s="17" t="str">
        <f t="shared" si="399"/>
        <v/>
      </c>
      <c r="K2161" s="13" t="str">
        <f t="shared" si="400"/>
        <v/>
      </c>
      <c r="L2161" s="19" t="b">
        <f t="shared" si="401"/>
        <v>1</v>
      </c>
      <c r="M2161" s="19" t="b">
        <f t="shared" si="402"/>
        <v>1</v>
      </c>
      <c r="N2161" s="19" t="b">
        <f t="shared" si="403"/>
        <v>1</v>
      </c>
      <c r="O2161" s="19" t="b">
        <f t="shared" si="404"/>
        <v>0</v>
      </c>
      <c r="P2161" s="19" t="b">
        <f>IF(B2161="GN",ISNA(VLOOKUP($K2161,'GN codes'!$A:$A,1,FALSE)),ISNA(VLOOKUP($K2161,'Prodcom codes'!$A:$A,1,FALSE)))</f>
        <v>1</v>
      </c>
      <c r="Q2161" s="19" t="b">
        <f t="shared" si="405"/>
        <v>0</v>
      </c>
      <c r="R2161" s="19" t="b">
        <f t="shared" si="406"/>
        <v>0</v>
      </c>
      <c r="S2161" s="19" t="b">
        <f t="shared" si="407"/>
        <v>0</v>
      </c>
      <c r="T2161" s="19" t="b">
        <f t="shared" si="408"/>
        <v>0</v>
      </c>
      <c r="U2161" s="19" t="b">
        <f t="shared" si="409"/>
        <v>0</v>
      </c>
    </row>
    <row r="2162" spans="8:21" x14ac:dyDescent="0.25">
      <c r="H2162" s="13" t="str">
        <f>_xlfn.IFNA(IF(B2162="GN",VLOOKUP($K2162,'GN codes'!$A:$E,3,FALSE),VLOOKUP($K2162,'Prodcom codes'!$A:$F,4,FALSE)),"")</f>
        <v/>
      </c>
      <c r="I2162" s="16" t="str">
        <f t="shared" si="398"/>
        <v/>
      </c>
      <c r="J2162" s="17" t="str">
        <f t="shared" si="399"/>
        <v/>
      </c>
      <c r="K2162" s="13" t="str">
        <f t="shared" si="400"/>
        <v/>
      </c>
      <c r="L2162" s="19" t="b">
        <f t="shared" si="401"/>
        <v>1</v>
      </c>
      <c r="M2162" s="19" t="b">
        <f t="shared" si="402"/>
        <v>1</v>
      </c>
      <c r="N2162" s="19" t="b">
        <f t="shared" si="403"/>
        <v>1</v>
      </c>
      <c r="O2162" s="19" t="b">
        <f t="shared" si="404"/>
        <v>0</v>
      </c>
      <c r="P2162" s="19" t="b">
        <f>IF(B2162="GN",ISNA(VLOOKUP($K2162,'GN codes'!$A:$A,1,FALSE)),ISNA(VLOOKUP($K2162,'Prodcom codes'!$A:$A,1,FALSE)))</f>
        <v>1</v>
      </c>
      <c r="Q2162" s="19" t="b">
        <f t="shared" si="405"/>
        <v>0</v>
      </c>
      <c r="R2162" s="19" t="b">
        <f t="shared" si="406"/>
        <v>0</v>
      </c>
      <c r="S2162" s="19" t="b">
        <f t="shared" si="407"/>
        <v>0</v>
      </c>
      <c r="T2162" s="19" t="b">
        <f t="shared" si="408"/>
        <v>0</v>
      </c>
      <c r="U2162" s="19" t="b">
        <f t="shared" si="409"/>
        <v>0</v>
      </c>
    </row>
    <row r="2163" spans="8:21" x14ac:dyDescent="0.25">
      <c r="H2163" s="13" t="str">
        <f>_xlfn.IFNA(IF(B2163="GN",VLOOKUP($K2163,'GN codes'!$A:$E,3,FALSE),VLOOKUP($K2163,'Prodcom codes'!$A:$F,4,FALSE)),"")</f>
        <v/>
      </c>
      <c r="I2163" s="16" t="str">
        <f t="shared" si="398"/>
        <v/>
      </c>
      <c r="J2163" s="17" t="str">
        <f t="shared" si="399"/>
        <v/>
      </c>
      <c r="K2163" s="13" t="str">
        <f t="shared" si="400"/>
        <v/>
      </c>
      <c r="L2163" s="19" t="b">
        <f t="shared" si="401"/>
        <v>1</v>
      </c>
      <c r="M2163" s="19" t="b">
        <f t="shared" si="402"/>
        <v>1</v>
      </c>
      <c r="N2163" s="19" t="b">
        <f t="shared" si="403"/>
        <v>1</v>
      </c>
      <c r="O2163" s="19" t="b">
        <f t="shared" si="404"/>
        <v>0</v>
      </c>
      <c r="P2163" s="19" t="b">
        <f>IF(B2163="GN",ISNA(VLOOKUP($K2163,'GN codes'!$A:$A,1,FALSE)),ISNA(VLOOKUP($K2163,'Prodcom codes'!$A:$A,1,FALSE)))</f>
        <v>1</v>
      </c>
      <c r="Q2163" s="19" t="b">
        <f t="shared" si="405"/>
        <v>0</v>
      </c>
      <c r="R2163" s="19" t="b">
        <f t="shared" si="406"/>
        <v>0</v>
      </c>
      <c r="S2163" s="19" t="b">
        <f t="shared" si="407"/>
        <v>0</v>
      </c>
      <c r="T2163" s="19" t="b">
        <f t="shared" si="408"/>
        <v>0</v>
      </c>
      <c r="U2163" s="19" t="b">
        <f t="shared" si="409"/>
        <v>0</v>
      </c>
    </row>
    <row r="2164" spans="8:21" x14ac:dyDescent="0.25">
      <c r="H2164" s="13" t="str">
        <f>_xlfn.IFNA(IF(B2164="GN",VLOOKUP($K2164,'GN codes'!$A:$E,3,FALSE),VLOOKUP($K2164,'Prodcom codes'!$A:$F,4,FALSE)),"")</f>
        <v/>
      </c>
      <c r="I2164" s="16" t="str">
        <f t="shared" si="398"/>
        <v/>
      </c>
      <c r="J2164" s="17" t="str">
        <f t="shared" si="399"/>
        <v/>
      </c>
      <c r="K2164" s="13" t="str">
        <f t="shared" si="400"/>
        <v/>
      </c>
      <c r="L2164" s="19" t="b">
        <f t="shared" si="401"/>
        <v>1</v>
      </c>
      <c r="M2164" s="19" t="b">
        <f t="shared" si="402"/>
        <v>1</v>
      </c>
      <c r="N2164" s="19" t="b">
        <f t="shared" si="403"/>
        <v>1</v>
      </c>
      <c r="O2164" s="19" t="b">
        <f t="shared" si="404"/>
        <v>0</v>
      </c>
      <c r="P2164" s="19" t="b">
        <f>IF(B2164="GN",ISNA(VLOOKUP($K2164,'GN codes'!$A:$A,1,FALSE)),ISNA(VLOOKUP($K2164,'Prodcom codes'!$A:$A,1,FALSE)))</f>
        <v>1</v>
      </c>
      <c r="Q2164" s="19" t="b">
        <f t="shared" si="405"/>
        <v>0</v>
      </c>
      <c r="R2164" s="19" t="b">
        <f t="shared" si="406"/>
        <v>0</v>
      </c>
      <c r="S2164" s="19" t="b">
        <f t="shared" si="407"/>
        <v>0</v>
      </c>
      <c r="T2164" s="19" t="b">
        <f t="shared" si="408"/>
        <v>0</v>
      </c>
      <c r="U2164" s="19" t="b">
        <f t="shared" si="409"/>
        <v>0</v>
      </c>
    </row>
    <row r="2165" spans="8:21" x14ac:dyDescent="0.25">
      <c r="H2165" s="13" t="str">
        <f>_xlfn.IFNA(IF(B2165="GN",VLOOKUP($K2165,'GN codes'!$A:$E,3,FALSE),VLOOKUP($K2165,'Prodcom codes'!$A:$F,4,FALSE)),"")</f>
        <v/>
      </c>
      <c r="I2165" s="16" t="str">
        <f t="shared" si="398"/>
        <v/>
      </c>
      <c r="J2165" s="17" t="str">
        <f t="shared" si="399"/>
        <v/>
      </c>
      <c r="K2165" s="13" t="str">
        <f t="shared" si="400"/>
        <v/>
      </c>
      <c r="L2165" s="19" t="b">
        <f t="shared" si="401"/>
        <v>1</v>
      </c>
      <c r="M2165" s="19" t="b">
        <f t="shared" si="402"/>
        <v>1</v>
      </c>
      <c r="N2165" s="19" t="b">
        <f t="shared" si="403"/>
        <v>1</v>
      </c>
      <c r="O2165" s="19" t="b">
        <f t="shared" si="404"/>
        <v>0</v>
      </c>
      <c r="P2165" s="19" t="b">
        <f>IF(B2165="GN",ISNA(VLOOKUP($K2165,'GN codes'!$A:$A,1,FALSE)),ISNA(VLOOKUP($K2165,'Prodcom codes'!$A:$A,1,FALSE)))</f>
        <v>1</v>
      </c>
      <c r="Q2165" s="19" t="b">
        <f t="shared" si="405"/>
        <v>0</v>
      </c>
      <c r="R2165" s="19" t="b">
        <f t="shared" si="406"/>
        <v>0</v>
      </c>
      <c r="S2165" s="19" t="b">
        <f t="shared" si="407"/>
        <v>0</v>
      </c>
      <c r="T2165" s="19" t="b">
        <f t="shared" si="408"/>
        <v>0</v>
      </c>
      <c r="U2165" s="19" t="b">
        <f t="shared" si="409"/>
        <v>0</v>
      </c>
    </row>
    <row r="2166" spans="8:21" x14ac:dyDescent="0.25">
      <c r="H2166" s="13" t="str">
        <f>_xlfn.IFNA(IF(B2166="GN",VLOOKUP($K2166,'GN codes'!$A:$E,3,FALSE),VLOOKUP($K2166,'Prodcom codes'!$A:$F,4,FALSE)),"")</f>
        <v/>
      </c>
      <c r="I2166" s="16" t="str">
        <f t="shared" si="398"/>
        <v/>
      </c>
      <c r="J2166" s="17" t="str">
        <f t="shared" si="399"/>
        <v/>
      </c>
      <c r="K2166" s="13" t="str">
        <f t="shared" si="400"/>
        <v/>
      </c>
      <c r="L2166" s="19" t="b">
        <f t="shared" si="401"/>
        <v>1</v>
      </c>
      <c r="M2166" s="19" t="b">
        <f t="shared" si="402"/>
        <v>1</v>
      </c>
      <c r="N2166" s="19" t="b">
        <f t="shared" si="403"/>
        <v>1</v>
      </c>
      <c r="O2166" s="19" t="b">
        <f t="shared" si="404"/>
        <v>0</v>
      </c>
      <c r="P2166" s="19" t="b">
        <f>IF(B2166="GN",ISNA(VLOOKUP($K2166,'GN codes'!$A:$A,1,FALSE)),ISNA(VLOOKUP($K2166,'Prodcom codes'!$A:$A,1,FALSE)))</f>
        <v>1</v>
      </c>
      <c r="Q2166" s="19" t="b">
        <f t="shared" si="405"/>
        <v>0</v>
      </c>
      <c r="R2166" s="19" t="b">
        <f t="shared" si="406"/>
        <v>0</v>
      </c>
      <c r="S2166" s="19" t="b">
        <f t="shared" si="407"/>
        <v>0</v>
      </c>
      <c r="T2166" s="19" t="b">
        <f t="shared" si="408"/>
        <v>0</v>
      </c>
      <c r="U2166" s="19" t="b">
        <f t="shared" si="409"/>
        <v>0</v>
      </c>
    </row>
    <row r="2167" spans="8:21" x14ac:dyDescent="0.25">
      <c r="H2167" s="13" t="str">
        <f>_xlfn.IFNA(IF(B2167="GN",VLOOKUP($K2167,'GN codes'!$A:$E,3,FALSE),VLOOKUP($K2167,'Prodcom codes'!$A:$F,4,FALSE)),"")</f>
        <v/>
      </c>
      <c r="I2167" s="16" t="str">
        <f t="shared" si="398"/>
        <v/>
      </c>
      <c r="J2167" s="17" t="str">
        <f t="shared" si="399"/>
        <v/>
      </c>
      <c r="K2167" s="13" t="str">
        <f t="shared" si="400"/>
        <v/>
      </c>
      <c r="L2167" s="19" t="b">
        <f t="shared" si="401"/>
        <v>1</v>
      </c>
      <c r="M2167" s="19" t="b">
        <f t="shared" si="402"/>
        <v>1</v>
      </c>
      <c r="N2167" s="19" t="b">
        <f t="shared" si="403"/>
        <v>1</v>
      </c>
      <c r="O2167" s="19" t="b">
        <f t="shared" si="404"/>
        <v>0</v>
      </c>
      <c r="P2167" s="19" t="b">
        <f>IF(B2167="GN",ISNA(VLOOKUP($K2167,'GN codes'!$A:$A,1,FALSE)),ISNA(VLOOKUP($K2167,'Prodcom codes'!$A:$A,1,FALSE)))</f>
        <v>1</v>
      </c>
      <c r="Q2167" s="19" t="b">
        <f t="shared" si="405"/>
        <v>0</v>
      </c>
      <c r="R2167" s="19" t="b">
        <f t="shared" si="406"/>
        <v>0</v>
      </c>
      <c r="S2167" s="19" t="b">
        <f t="shared" si="407"/>
        <v>0</v>
      </c>
      <c r="T2167" s="19" t="b">
        <f t="shared" si="408"/>
        <v>0</v>
      </c>
      <c r="U2167" s="19" t="b">
        <f t="shared" si="409"/>
        <v>0</v>
      </c>
    </row>
    <row r="2168" spans="8:21" x14ac:dyDescent="0.25">
      <c r="H2168" s="13" t="str">
        <f>_xlfn.IFNA(IF(B2168="GN",VLOOKUP($K2168,'GN codes'!$A:$E,3,FALSE),VLOOKUP($K2168,'Prodcom codes'!$A:$F,4,FALSE)),"")</f>
        <v/>
      </c>
      <c r="I2168" s="16" t="str">
        <f t="shared" si="398"/>
        <v/>
      </c>
      <c r="J2168" s="17" t="str">
        <f t="shared" si="399"/>
        <v/>
      </c>
      <c r="K2168" s="13" t="str">
        <f t="shared" si="400"/>
        <v/>
      </c>
      <c r="L2168" s="19" t="b">
        <f t="shared" si="401"/>
        <v>1</v>
      </c>
      <c r="M2168" s="19" t="b">
        <f t="shared" si="402"/>
        <v>1</v>
      </c>
      <c r="N2168" s="19" t="b">
        <f t="shared" si="403"/>
        <v>1</v>
      </c>
      <c r="O2168" s="19" t="b">
        <f t="shared" si="404"/>
        <v>0</v>
      </c>
      <c r="P2168" s="19" t="b">
        <f>IF(B2168="GN",ISNA(VLOOKUP($K2168,'GN codes'!$A:$A,1,FALSE)),ISNA(VLOOKUP($K2168,'Prodcom codes'!$A:$A,1,FALSE)))</f>
        <v>1</v>
      </c>
      <c r="Q2168" s="19" t="b">
        <f t="shared" si="405"/>
        <v>0</v>
      </c>
      <c r="R2168" s="19" t="b">
        <f t="shared" si="406"/>
        <v>0</v>
      </c>
      <c r="S2168" s="19" t="b">
        <f t="shared" si="407"/>
        <v>0</v>
      </c>
      <c r="T2168" s="19" t="b">
        <f t="shared" si="408"/>
        <v>0</v>
      </c>
      <c r="U2168" s="19" t="b">
        <f t="shared" si="409"/>
        <v>0</v>
      </c>
    </row>
    <row r="2169" spans="8:21" x14ac:dyDescent="0.25">
      <c r="H2169" s="13" t="str">
        <f>_xlfn.IFNA(IF(B2169="GN",VLOOKUP($K2169,'GN codes'!$A:$E,3,FALSE),VLOOKUP($K2169,'Prodcom codes'!$A:$F,4,FALSE)),"")</f>
        <v/>
      </c>
      <c r="I2169" s="16" t="str">
        <f t="shared" si="398"/>
        <v/>
      </c>
      <c r="J2169" s="17" t="str">
        <f t="shared" si="399"/>
        <v/>
      </c>
      <c r="K2169" s="13" t="str">
        <f t="shared" si="400"/>
        <v/>
      </c>
      <c r="L2169" s="19" t="b">
        <f t="shared" si="401"/>
        <v>1</v>
      </c>
      <c r="M2169" s="19" t="b">
        <f t="shared" si="402"/>
        <v>1</v>
      </c>
      <c r="N2169" s="19" t="b">
        <f t="shared" si="403"/>
        <v>1</v>
      </c>
      <c r="O2169" s="19" t="b">
        <f t="shared" si="404"/>
        <v>0</v>
      </c>
      <c r="P2169" s="19" t="b">
        <f>IF(B2169="GN",ISNA(VLOOKUP($K2169,'GN codes'!$A:$A,1,FALSE)),ISNA(VLOOKUP($K2169,'Prodcom codes'!$A:$A,1,FALSE)))</f>
        <v>1</v>
      </c>
      <c r="Q2169" s="19" t="b">
        <f t="shared" si="405"/>
        <v>0</v>
      </c>
      <c r="R2169" s="19" t="b">
        <f t="shared" si="406"/>
        <v>0</v>
      </c>
      <c r="S2169" s="19" t="b">
        <f t="shared" si="407"/>
        <v>0</v>
      </c>
      <c r="T2169" s="19" t="b">
        <f t="shared" si="408"/>
        <v>0</v>
      </c>
      <c r="U2169" s="19" t="b">
        <f t="shared" si="409"/>
        <v>0</v>
      </c>
    </row>
    <row r="2170" spans="8:21" x14ac:dyDescent="0.25">
      <c r="H2170" s="13" t="str">
        <f>_xlfn.IFNA(IF(B2170="GN",VLOOKUP($K2170,'GN codes'!$A:$E,3,FALSE),VLOOKUP($K2170,'Prodcom codes'!$A:$F,4,FALSE)),"")</f>
        <v/>
      </c>
      <c r="I2170" s="16" t="str">
        <f t="shared" si="398"/>
        <v/>
      </c>
      <c r="J2170" s="17" t="str">
        <f t="shared" si="399"/>
        <v/>
      </c>
      <c r="K2170" s="13" t="str">
        <f t="shared" si="400"/>
        <v/>
      </c>
      <c r="L2170" s="19" t="b">
        <f t="shared" si="401"/>
        <v>1</v>
      </c>
      <c r="M2170" s="19" t="b">
        <f t="shared" si="402"/>
        <v>1</v>
      </c>
      <c r="N2170" s="19" t="b">
        <f t="shared" si="403"/>
        <v>1</v>
      </c>
      <c r="O2170" s="19" t="b">
        <f t="shared" si="404"/>
        <v>0</v>
      </c>
      <c r="P2170" s="19" t="b">
        <f>IF(B2170="GN",ISNA(VLOOKUP($K2170,'GN codes'!$A:$A,1,FALSE)),ISNA(VLOOKUP($K2170,'Prodcom codes'!$A:$A,1,FALSE)))</f>
        <v>1</v>
      </c>
      <c r="Q2170" s="19" t="b">
        <f t="shared" si="405"/>
        <v>0</v>
      </c>
      <c r="R2170" s="19" t="b">
        <f t="shared" si="406"/>
        <v>0</v>
      </c>
      <c r="S2170" s="19" t="b">
        <f t="shared" si="407"/>
        <v>0</v>
      </c>
      <c r="T2170" s="19" t="b">
        <f t="shared" si="408"/>
        <v>0</v>
      </c>
      <c r="U2170" s="19" t="b">
        <f t="shared" si="409"/>
        <v>0</v>
      </c>
    </row>
    <row r="2171" spans="8:21" x14ac:dyDescent="0.25">
      <c r="H2171" s="13" t="str">
        <f>_xlfn.IFNA(IF(B2171="GN",VLOOKUP($K2171,'GN codes'!$A:$E,3,FALSE),VLOOKUP($K2171,'Prodcom codes'!$A:$F,4,FALSE)),"")</f>
        <v/>
      </c>
      <c r="I2171" s="16" t="str">
        <f t="shared" si="398"/>
        <v/>
      </c>
      <c r="J2171" s="17" t="str">
        <f t="shared" si="399"/>
        <v/>
      </c>
      <c r="K2171" s="13" t="str">
        <f t="shared" si="400"/>
        <v/>
      </c>
      <c r="L2171" s="19" t="b">
        <f t="shared" si="401"/>
        <v>1</v>
      </c>
      <c r="M2171" s="19" t="b">
        <f t="shared" si="402"/>
        <v>1</v>
      </c>
      <c r="N2171" s="19" t="b">
        <f t="shared" si="403"/>
        <v>1</v>
      </c>
      <c r="O2171" s="19" t="b">
        <f t="shared" si="404"/>
        <v>0</v>
      </c>
      <c r="P2171" s="19" t="b">
        <f>IF(B2171="GN",ISNA(VLOOKUP($K2171,'GN codes'!$A:$A,1,FALSE)),ISNA(VLOOKUP($K2171,'Prodcom codes'!$A:$A,1,FALSE)))</f>
        <v>1</v>
      </c>
      <c r="Q2171" s="19" t="b">
        <f t="shared" si="405"/>
        <v>0</v>
      </c>
      <c r="R2171" s="19" t="b">
        <f t="shared" si="406"/>
        <v>0</v>
      </c>
      <c r="S2171" s="19" t="b">
        <f t="shared" si="407"/>
        <v>0</v>
      </c>
      <c r="T2171" s="19" t="b">
        <f t="shared" si="408"/>
        <v>0</v>
      </c>
      <c r="U2171" s="19" t="b">
        <f t="shared" si="409"/>
        <v>0</v>
      </c>
    </row>
    <row r="2172" spans="8:21" x14ac:dyDescent="0.25">
      <c r="H2172" s="13" t="str">
        <f>_xlfn.IFNA(IF(B2172="GN",VLOOKUP($K2172,'GN codes'!$A:$E,3,FALSE),VLOOKUP($K2172,'Prodcom codes'!$A:$F,4,FALSE)),"")</f>
        <v/>
      </c>
      <c r="I2172" s="16" t="str">
        <f t="shared" si="398"/>
        <v/>
      </c>
      <c r="J2172" s="17" t="str">
        <f t="shared" si="399"/>
        <v/>
      </c>
      <c r="K2172" s="13" t="str">
        <f t="shared" si="400"/>
        <v/>
      </c>
      <c r="L2172" s="19" t="b">
        <f t="shared" si="401"/>
        <v>1</v>
      </c>
      <c r="M2172" s="19" t="b">
        <f t="shared" si="402"/>
        <v>1</v>
      </c>
      <c r="N2172" s="19" t="b">
        <f t="shared" si="403"/>
        <v>1</v>
      </c>
      <c r="O2172" s="19" t="b">
        <f t="shared" si="404"/>
        <v>0</v>
      </c>
      <c r="P2172" s="19" t="b">
        <f>IF(B2172="GN",ISNA(VLOOKUP($K2172,'GN codes'!$A:$A,1,FALSE)),ISNA(VLOOKUP($K2172,'Prodcom codes'!$A:$A,1,FALSE)))</f>
        <v>1</v>
      </c>
      <c r="Q2172" s="19" t="b">
        <f t="shared" si="405"/>
        <v>0</v>
      </c>
      <c r="R2172" s="19" t="b">
        <f t="shared" si="406"/>
        <v>0</v>
      </c>
      <c r="S2172" s="19" t="b">
        <f t="shared" si="407"/>
        <v>0</v>
      </c>
      <c r="T2172" s="19" t="b">
        <f t="shared" si="408"/>
        <v>0</v>
      </c>
      <c r="U2172" s="19" t="b">
        <f t="shared" si="409"/>
        <v>0</v>
      </c>
    </row>
    <row r="2173" spans="8:21" x14ac:dyDescent="0.25">
      <c r="H2173" s="13" t="str">
        <f>_xlfn.IFNA(IF(B2173="GN",VLOOKUP($K2173,'GN codes'!$A:$E,3,FALSE),VLOOKUP($K2173,'Prodcom codes'!$A:$F,4,FALSE)),"")</f>
        <v/>
      </c>
      <c r="I2173" s="16" t="str">
        <f t="shared" si="398"/>
        <v/>
      </c>
      <c r="J2173" s="17" t="str">
        <f t="shared" si="399"/>
        <v/>
      </c>
      <c r="K2173" s="13" t="str">
        <f t="shared" si="400"/>
        <v/>
      </c>
      <c r="L2173" s="19" t="b">
        <f t="shared" si="401"/>
        <v>1</v>
      </c>
      <c r="M2173" s="19" t="b">
        <f t="shared" si="402"/>
        <v>1</v>
      </c>
      <c r="N2173" s="19" t="b">
        <f t="shared" si="403"/>
        <v>1</v>
      </c>
      <c r="O2173" s="19" t="b">
        <f t="shared" si="404"/>
        <v>0</v>
      </c>
      <c r="P2173" s="19" t="b">
        <f>IF(B2173="GN",ISNA(VLOOKUP($K2173,'GN codes'!$A:$A,1,FALSE)),ISNA(VLOOKUP($K2173,'Prodcom codes'!$A:$A,1,FALSE)))</f>
        <v>1</v>
      </c>
      <c r="Q2173" s="19" t="b">
        <f t="shared" si="405"/>
        <v>0</v>
      </c>
      <c r="R2173" s="19" t="b">
        <f t="shared" si="406"/>
        <v>0</v>
      </c>
      <c r="S2173" s="19" t="b">
        <f t="shared" si="407"/>
        <v>0</v>
      </c>
      <c r="T2173" s="19" t="b">
        <f t="shared" si="408"/>
        <v>0</v>
      </c>
      <c r="U2173" s="19" t="b">
        <f t="shared" si="409"/>
        <v>0</v>
      </c>
    </row>
    <row r="2174" spans="8:21" x14ac:dyDescent="0.25">
      <c r="H2174" s="13" t="str">
        <f>_xlfn.IFNA(IF(B2174="GN",VLOOKUP($K2174,'GN codes'!$A:$E,3,FALSE),VLOOKUP($K2174,'Prodcom codes'!$A:$F,4,FALSE)),"")</f>
        <v/>
      </c>
      <c r="I2174" s="16" t="str">
        <f t="shared" si="398"/>
        <v/>
      </c>
      <c r="J2174" s="17" t="str">
        <f t="shared" si="399"/>
        <v/>
      </c>
      <c r="K2174" s="13" t="str">
        <f t="shared" si="400"/>
        <v/>
      </c>
      <c r="L2174" s="19" t="b">
        <f t="shared" si="401"/>
        <v>1</v>
      </c>
      <c r="M2174" s="19" t="b">
        <f t="shared" si="402"/>
        <v>1</v>
      </c>
      <c r="N2174" s="19" t="b">
        <f t="shared" si="403"/>
        <v>1</v>
      </c>
      <c r="O2174" s="19" t="b">
        <f t="shared" si="404"/>
        <v>0</v>
      </c>
      <c r="P2174" s="19" t="b">
        <f>IF(B2174="GN",ISNA(VLOOKUP($K2174,'GN codes'!$A:$A,1,FALSE)),ISNA(VLOOKUP($K2174,'Prodcom codes'!$A:$A,1,FALSE)))</f>
        <v>1</v>
      </c>
      <c r="Q2174" s="19" t="b">
        <f t="shared" si="405"/>
        <v>0</v>
      </c>
      <c r="R2174" s="19" t="b">
        <f t="shared" si="406"/>
        <v>0</v>
      </c>
      <c r="S2174" s="19" t="b">
        <f t="shared" si="407"/>
        <v>0</v>
      </c>
      <c r="T2174" s="19" t="b">
        <f t="shared" si="408"/>
        <v>0</v>
      </c>
      <c r="U2174" s="19" t="b">
        <f t="shared" si="409"/>
        <v>0</v>
      </c>
    </row>
    <row r="2175" spans="8:21" x14ac:dyDescent="0.25">
      <c r="H2175" s="13" t="str">
        <f>_xlfn.IFNA(IF(B2175="GN",VLOOKUP($K2175,'GN codes'!$A:$E,3,FALSE),VLOOKUP($K2175,'Prodcom codes'!$A:$F,4,FALSE)),"")</f>
        <v/>
      </c>
      <c r="I2175" s="16" t="str">
        <f t="shared" si="398"/>
        <v/>
      </c>
      <c r="J2175" s="17" t="str">
        <f t="shared" si="399"/>
        <v/>
      </c>
      <c r="K2175" s="13" t="str">
        <f t="shared" si="400"/>
        <v/>
      </c>
      <c r="L2175" s="19" t="b">
        <f t="shared" si="401"/>
        <v>1</v>
      </c>
      <c r="M2175" s="19" t="b">
        <f t="shared" si="402"/>
        <v>1</v>
      </c>
      <c r="N2175" s="19" t="b">
        <f t="shared" si="403"/>
        <v>1</v>
      </c>
      <c r="O2175" s="19" t="b">
        <f t="shared" si="404"/>
        <v>0</v>
      </c>
      <c r="P2175" s="19" t="b">
        <f>IF(B2175="GN",ISNA(VLOOKUP($K2175,'GN codes'!$A:$A,1,FALSE)),ISNA(VLOOKUP($K2175,'Prodcom codes'!$A:$A,1,FALSE)))</f>
        <v>1</v>
      </c>
      <c r="Q2175" s="19" t="b">
        <f t="shared" si="405"/>
        <v>0</v>
      </c>
      <c r="R2175" s="19" t="b">
        <f t="shared" si="406"/>
        <v>0</v>
      </c>
      <c r="S2175" s="19" t="b">
        <f t="shared" si="407"/>
        <v>0</v>
      </c>
      <c r="T2175" s="19" t="b">
        <f t="shared" si="408"/>
        <v>0</v>
      </c>
      <c r="U2175" s="19" t="b">
        <f t="shared" si="409"/>
        <v>0</v>
      </c>
    </row>
    <row r="2176" spans="8:21" x14ac:dyDescent="0.25">
      <c r="H2176" s="13" t="str">
        <f>_xlfn.IFNA(IF(B2176="GN",VLOOKUP($K2176,'GN codes'!$A:$E,3,FALSE),VLOOKUP($K2176,'Prodcom codes'!$A:$F,4,FALSE)),"")</f>
        <v/>
      </c>
      <c r="I2176" s="16" t="str">
        <f t="shared" si="398"/>
        <v/>
      </c>
      <c r="J2176" s="17" t="str">
        <f t="shared" si="399"/>
        <v/>
      </c>
      <c r="K2176" s="13" t="str">
        <f t="shared" si="400"/>
        <v/>
      </c>
      <c r="L2176" s="19" t="b">
        <f t="shared" si="401"/>
        <v>1</v>
      </c>
      <c r="M2176" s="19" t="b">
        <f t="shared" si="402"/>
        <v>1</v>
      </c>
      <c r="N2176" s="19" t="b">
        <f t="shared" si="403"/>
        <v>1</v>
      </c>
      <c r="O2176" s="19" t="b">
        <f t="shared" si="404"/>
        <v>0</v>
      </c>
      <c r="P2176" s="19" t="b">
        <f>IF(B2176="GN",ISNA(VLOOKUP($K2176,'GN codes'!$A:$A,1,FALSE)),ISNA(VLOOKUP($K2176,'Prodcom codes'!$A:$A,1,FALSE)))</f>
        <v>1</v>
      </c>
      <c r="Q2176" s="19" t="b">
        <f t="shared" si="405"/>
        <v>0</v>
      </c>
      <c r="R2176" s="19" t="b">
        <f t="shared" si="406"/>
        <v>0</v>
      </c>
      <c r="S2176" s="19" t="b">
        <f t="shared" si="407"/>
        <v>0</v>
      </c>
      <c r="T2176" s="19" t="b">
        <f t="shared" si="408"/>
        <v>0</v>
      </c>
      <c r="U2176" s="19" t="b">
        <f t="shared" si="409"/>
        <v>0</v>
      </c>
    </row>
    <row r="2177" spans="8:21" x14ac:dyDescent="0.25">
      <c r="H2177" s="13" t="str">
        <f>_xlfn.IFNA(IF(B2177="GN",VLOOKUP($K2177,'GN codes'!$A:$E,3,FALSE),VLOOKUP($K2177,'Prodcom codes'!$A:$F,4,FALSE)),"")</f>
        <v/>
      </c>
      <c r="I2177" s="16" t="str">
        <f t="shared" si="398"/>
        <v/>
      </c>
      <c r="J2177" s="17" t="str">
        <f t="shared" si="399"/>
        <v/>
      </c>
      <c r="K2177" s="13" t="str">
        <f t="shared" si="400"/>
        <v/>
      </c>
      <c r="L2177" s="19" t="b">
        <f t="shared" si="401"/>
        <v>1</v>
      </c>
      <c r="M2177" s="19" t="b">
        <f t="shared" si="402"/>
        <v>1</v>
      </c>
      <c r="N2177" s="19" t="b">
        <f t="shared" si="403"/>
        <v>1</v>
      </c>
      <c r="O2177" s="19" t="b">
        <f t="shared" si="404"/>
        <v>0</v>
      </c>
      <c r="P2177" s="19" t="b">
        <f>IF(B2177="GN",ISNA(VLOOKUP($K2177,'GN codes'!$A:$A,1,FALSE)),ISNA(VLOOKUP($K2177,'Prodcom codes'!$A:$A,1,FALSE)))</f>
        <v>1</v>
      </c>
      <c r="Q2177" s="19" t="b">
        <f t="shared" si="405"/>
        <v>0</v>
      </c>
      <c r="R2177" s="19" t="b">
        <f t="shared" si="406"/>
        <v>0</v>
      </c>
      <c r="S2177" s="19" t="b">
        <f t="shared" si="407"/>
        <v>0</v>
      </c>
      <c r="T2177" s="19" t="b">
        <f t="shared" si="408"/>
        <v>0</v>
      </c>
      <c r="U2177" s="19" t="b">
        <f t="shared" si="409"/>
        <v>0</v>
      </c>
    </row>
    <row r="2178" spans="8:21" x14ac:dyDescent="0.25">
      <c r="H2178" s="13" t="str">
        <f>_xlfn.IFNA(IF(B2178="GN",VLOOKUP($K2178,'GN codes'!$A:$E,3,FALSE),VLOOKUP($K2178,'Prodcom codes'!$A:$F,4,FALSE)),"")</f>
        <v/>
      </c>
      <c r="I2178" s="16" t="str">
        <f t="shared" si="398"/>
        <v/>
      </c>
      <c r="J2178" s="17" t="str">
        <f t="shared" si="399"/>
        <v/>
      </c>
      <c r="K2178" s="13" t="str">
        <f t="shared" si="400"/>
        <v/>
      </c>
      <c r="L2178" s="19" t="b">
        <f t="shared" si="401"/>
        <v>1</v>
      </c>
      <c r="M2178" s="19" t="b">
        <f t="shared" si="402"/>
        <v>1</v>
      </c>
      <c r="N2178" s="19" t="b">
        <f t="shared" si="403"/>
        <v>1</v>
      </c>
      <c r="O2178" s="19" t="b">
        <f t="shared" si="404"/>
        <v>0</v>
      </c>
      <c r="P2178" s="19" t="b">
        <f>IF(B2178="GN",ISNA(VLOOKUP($K2178,'GN codes'!$A:$A,1,FALSE)),ISNA(VLOOKUP($K2178,'Prodcom codes'!$A:$A,1,FALSE)))</f>
        <v>1</v>
      </c>
      <c r="Q2178" s="19" t="b">
        <f t="shared" si="405"/>
        <v>0</v>
      </c>
      <c r="R2178" s="19" t="b">
        <f t="shared" si="406"/>
        <v>0</v>
      </c>
      <c r="S2178" s="19" t="b">
        <f t="shared" si="407"/>
        <v>0</v>
      </c>
      <c r="T2178" s="19" t="b">
        <f t="shared" si="408"/>
        <v>0</v>
      </c>
      <c r="U2178" s="19" t="b">
        <f t="shared" si="409"/>
        <v>0</v>
      </c>
    </row>
    <row r="2179" spans="8:21" x14ac:dyDescent="0.25">
      <c r="H2179" s="13" t="str">
        <f>_xlfn.IFNA(IF(B2179="GN",VLOOKUP($K2179,'GN codes'!$A:$E,3,FALSE),VLOOKUP($K2179,'Prodcom codes'!$A:$F,4,FALSE)),"")</f>
        <v/>
      </c>
      <c r="I2179" s="16" t="str">
        <f t="shared" ref="I2179:I2242" si="410">IF(L2179,"",IF(OR(M2179:U2179),"O","P"))</f>
        <v/>
      </c>
      <c r="J2179" s="17" t="str">
        <f t="shared" ref="J2179:J2242" si="411">IF(L2179,"",IF(M2179,M$1,IF(N2179,N$1,IF(O2179,O$1,IF(P2179,P$1,IF(Q2179,Q$1,IF(R2179,R$1,IF(S2179,S$1,IF(T2179,T$1,IF(U2179,U$1,""))))))))))</f>
        <v/>
      </c>
      <c r="K2179" s="13" t="str">
        <f t="shared" ref="K2179:K2242" si="412">IF(LEN(SUBSTITUTE($A2179,".",""))&gt;8,LEFT(SUBSTITUTE($A2179,".",""),8),TEXT(SUBSTITUTE($A2179,".",""),"00000000"))</f>
        <v/>
      </c>
      <c r="L2179" s="19" t="b">
        <f t="shared" ref="L2179:L2242" si="413">SUMPRODUCT(-($A2179:$G2179&lt;&gt;""))=0</f>
        <v>1</v>
      </c>
      <c r="M2179" s="19" t="b">
        <f t="shared" ref="M2179:M2242" si="414">IF(AND(H2179&lt;&gt;"",H2179&lt;&gt;"n.v.t"),OR(SUMPRODUCT(-($A2179:$C2179&lt;&gt;""))&gt;-3,SUMPRODUCT(-($D2179:$E2179&lt;&gt;""))&gt;-2),OR(SUMPRODUCT(-($A2179:$C2179&lt;&gt;""))&gt;-3,$D2179=""))</f>
        <v>1</v>
      </c>
      <c r="N2179" s="19" t="b">
        <f t="shared" ref="N2179:N2242" si="415">AND(B2179&lt;&gt;"GN",B2179&lt;&gt;"Prodcom")</f>
        <v>1</v>
      </c>
      <c r="O2179" s="19" t="b">
        <f t="shared" ref="O2179:O2242" si="416">AND(C2179&lt;&gt;0,C2179&lt;&gt;1)</f>
        <v>0</v>
      </c>
      <c r="P2179" s="19" t="b">
        <f>IF(B2179="GN",ISNA(VLOOKUP($K2179,'GN codes'!$A:$A,1,FALSE)),ISNA(VLOOKUP($K2179,'Prodcom codes'!$A:$A,1,FALSE)))</f>
        <v>1</v>
      </c>
      <c r="Q2179" s="19" t="b">
        <f t="shared" ref="Q2179:Q2242" si="417">IF(OR(ISBLANK($D2179),AND(ISNUMBER($D2179),$D2179&gt;=0,$D2179&lt;=50000000)),FALSE,TRUE)</f>
        <v>0</v>
      </c>
      <c r="R2179" s="19" t="b">
        <f t="shared" ref="R2179:R2242" si="418">IF(OR(ISBLANK($E2179),AND(ISNUMBER($E2179),$E2179&gt;=0,$E2179&lt;=50000000)),FALSE,TRUE)</f>
        <v>0</v>
      </c>
      <c r="S2179" s="19" t="b">
        <f t="shared" ref="S2179:S2242" si="419">IF(OR(ISBLANK($F2179),AND(ISNUMBER($F2179),$F2179&gt;=0,$F2179&lt;=50000000)),FALSE,TRUE)</f>
        <v>0</v>
      </c>
      <c r="T2179" s="19" t="b">
        <f t="shared" ref="T2179:T2242" si="420">IF(OR(ISBLANK($G2179),AND(ISNUMBER($G2179),$G2179&gt;=0,$G2179&lt;=50000000)),FALSE,TRUE)</f>
        <v>0</v>
      </c>
      <c r="U2179" s="19" t="b">
        <f t="shared" ref="U2179:U2242" si="421">AND(SUMPRODUCT(-($F2179:$G2179&lt;&gt;""))&gt;-2,OR(LEFT($K2179,4)="1051",LEFT($K2179,3)="040"))</f>
        <v>0</v>
      </c>
    </row>
    <row r="2180" spans="8:21" x14ac:dyDescent="0.25">
      <c r="H2180" s="13" t="str">
        <f>_xlfn.IFNA(IF(B2180="GN",VLOOKUP($K2180,'GN codes'!$A:$E,3,FALSE),VLOOKUP($K2180,'Prodcom codes'!$A:$F,4,FALSE)),"")</f>
        <v/>
      </c>
      <c r="I2180" s="16" t="str">
        <f t="shared" si="410"/>
        <v/>
      </c>
      <c r="J2180" s="17" t="str">
        <f t="shared" si="411"/>
        <v/>
      </c>
      <c r="K2180" s="13" t="str">
        <f t="shared" si="412"/>
        <v/>
      </c>
      <c r="L2180" s="19" t="b">
        <f t="shared" si="413"/>
        <v>1</v>
      </c>
      <c r="M2180" s="19" t="b">
        <f t="shared" si="414"/>
        <v>1</v>
      </c>
      <c r="N2180" s="19" t="b">
        <f t="shared" si="415"/>
        <v>1</v>
      </c>
      <c r="O2180" s="19" t="b">
        <f t="shared" si="416"/>
        <v>0</v>
      </c>
      <c r="P2180" s="19" t="b">
        <f>IF(B2180="GN",ISNA(VLOOKUP($K2180,'GN codes'!$A:$A,1,FALSE)),ISNA(VLOOKUP($K2180,'Prodcom codes'!$A:$A,1,FALSE)))</f>
        <v>1</v>
      </c>
      <c r="Q2180" s="19" t="b">
        <f t="shared" si="417"/>
        <v>0</v>
      </c>
      <c r="R2180" s="19" t="b">
        <f t="shared" si="418"/>
        <v>0</v>
      </c>
      <c r="S2180" s="19" t="b">
        <f t="shared" si="419"/>
        <v>0</v>
      </c>
      <c r="T2180" s="19" t="b">
        <f t="shared" si="420"/>
        <v>0</v>
      </c>
      <c r="U2180" s="19" t="b">
        <f t="shared" si="421"/>
        <v>0</v>
      </c>
    </row>
    <row r="2181" spans="8:21" x14ac:dyDescent="0.25">
      <c r="H2181" s="13" t="str">
        <f>_xlfn.IFNA(IF(B2181="GN",VLOOKUP($K2181,'GN codes'!$A:$E,3,FALSE),VLOOKUP($K2181,'Prodcom codes'!$A:$F,4,FALSE)),"")</f>
        <v/>
      </c>
      <c r="I2181" s="16" t="str">
        <f t="shared" si="410"/>
        <v/>
      </c>
      <c r="J2181" s="17" t="str">
        <f t="shared" si="411"/>
        <v/>
      </c>
      <c r="K2181" s="13" t="str">
        <f t="shared" si="412"/>
        <v/>
      </c>
      <c r="L2181" s="19" t="b">
        <f t="shared" si="413"/>
        <v>1</v>
      </c>
      <c r="M2181" s="19" t="b">
        <f t="shared" si="414"/>
        <v>1</v>
      </c>
      <c r="N2181" s="19" t="b">
        <f t="shared" si="415"/>
        <v>1</v>
      </c>
      <c r="O2181" s="19" t="b">
        <f t="shared" si="416"/>
        <v>0</v>
      </c>
      <c r="P2181" s="19" t="b">
        <f>IF(B2181="GN",ISNA(VLOOKUP($K2181,'GN codes'!$A:$A,1,FALSE)),ISNA(VLOOKUP($K2181,'Prodcom codes'!$A:$A,1,FALSE)))</f>
        <v>1</v>
      </c>
      <c r="Q2181" s="19" t="b">
        <f t="shared" si="417"/>
        <v>0</v>
      </c>
      <c r="R2181" s="19" t="b">
        <f t="shared" si="418"/>
        <v>0</v>
      </c>
      <c r="S2181" s="19" t="b">
        <f t="shared" si="419"/>
        <v>0</v>
      </c>
      <c r="T2181" s="19" t="b">
        <f t="shared" si="420"/>
        <v>0</v>
      </c>
      <c r="U2181" s="19" t="b">
        <f t="shared" si="421"/>
        <v>0</v>
      </c>
    </row>
    <row r="2182" spans="8:21" x14ac:dyDescent="0.25">
      <c r="H2182" s="13" t="str">
        <f>_xlfn.IFNA(IF(B2182="GN",VLOOKUP($K2182,'GN codes'!$A:$E,3,FALSE),VLOOKUP($K2182,'Prodcom codes'!$A:$F,4,FALSE)),"")</f>
        <v/>
      </c>
      <c r="I2182" s="16" t="str">
        <f t="shared" si="410"/>
        <v/>
      </c>
      <c r="J2182" s="17" t="str">
        <f t="shared" si="411"/>
        <v/>
      </c>
      <c r="K2182" s="13" t="str">
        <f t="shared" si="412"/>
        <v/>
      </c>
      <c r="L2182" s="19" t="b">
        <f t="shared" si="413"/>
        <v>1</v>
      </c>
      <c r="M2182" s="19" t="b">
        <f t="shared" si="414"/>
        <v>1</v>
      </c>
      <c r="N2182" s="19" t="b">
        <f t="shared" si="415"/>
        <v>1</v>
      </c>
      <c r="O2182" s="19" t="b">
        <f t="shared" si="416"/>
        <v>0</v>
      </c>
      <c r="P2182" s="19" t="b">
        <f>IF(B2182="GN",ISNA(VLOOKUP($K2182,'GN codes'!$A:$A,1,FALSE)),ISNA(VLOOKUP($K2182,'Prodcom codes'!$A:$A,1,FALSE)))</f>
        <v>1</v>
      </c>
      <c r="Q2182" s="19" t="b">
        <f t="shared" si="417"/>
        <v>0</v>
      </c>
      <c r="R2182" s="19" t="b">
        <f t="shared" si="418"/>
        <v>0</v>
      </c>
      <c r="S2182" s="19" t="b">
        <f t="shared" si="419"/>
        <v>0</v>
      </c>
      <c r="T2182" s="19" t="b">
        <f t="shared" si="420"/>
        <v>0</v>
      </c>
      <c r="U2182" s="19" t="b">
        <f t="shared" si="421"/>
        <v>0</v>
      </c>
    </row>
    <row r="2183" spans="8:21" x14ac:dyDescent="0.25">
      <c r="H2183" s="13" t="str">
        <f>_xlfn.IFNA(IF(B2183="GN",VLOOKUP($K2183,'GN codes'!$A:$E,3,FALSE),VLOOKUP($K2183,'Prodcom codes'!$A:$F,4,FALSE)),"")</f>
        <v/>
      </c>
      <c r="I2183" s="16" t="str">
        <f t="shared" si="410"/>
        <v/>
      </c>
      <c r="J2183" s="17" t="str">
        <f t="shared" si="411"/>
        <v/>
      </c>
      <c r="K2183" s="13" t="str">
        <f t="shared" si="412"/>
        <v/>
      </c>
      <c r="L2183" s="19" t="b">
        <f t="shared" si="413"/>
        <v>1</v>
      </c>
      <c r="M2183" s="19" t="b">
        <f t="shared" si="414"/>
        <v>1</v>
      </c>
      <c r="N2183" s="19" t="b">
        <f t="shared" si="415"/>
        <v>1</v>
      </c>
      <c r="O2183" s="19" t="b">
        <f t="shared" si="416"/>
        <v>0</v>
      </c>
      <c r="P2183" s="19" t="b">
        <f>IF(B2183="GN",ISNA(VLOOKUP($K2183,'GN codes'!$A:$A,1,FALSE)),ISNA(VLOOKUP($K2183,'Prodcom codes'!$A:$A,1,FALSE)))</f>
        <v>1</v>
      </c>
      <c r="Q2183" s="19" t="b">
        <f t="shared" si="417"/>
        <v>0</v>
      </c>
      <c r="R2183" s="19" t="b">
        <f t="shared" si="418"/>
        <v>0</v>
      </c>
      <c r="S2183" s="19" t="b">
        <f t="shared" si="419"/>
        <v>0</v>
      </c>
      <c r="T2183" s="19" t="b">
        <f t="shared" si="420"/>
        <v>0</v>
      </c>
      <c r="U2183" s="19" t="b">
        <f t="shared" si="421"/>
        <v>0</v>
      </c>
    </row>
    <row r="2184" spans="8:21" x14ac:dyDescent="0.25">
      <c r="H2184" s="13" t="str">
        <f>_xlfn.IFNA(IF(B2184="GN",VLOOKUP($K2184,'GN codes'!$A:$E,3,FALSE),VLOOKUP($K2184,'Prodcom codes'!$A:$F,4,FALSE)),"")</f>
        <v/>
      </c>
      <c r="I2184" s="16" t="str">
        <f t="shared" si="410"/>
        <v/>
      </c>
      <c r="J2184" s="17" t="str">
        <f t="shared" si="411"/>
        <v/>
      </c>
      <c r="K2184" s="13" t="str">
        <f t="shared" si="412"/>
        <v/>
      </c>
      <c r="L2184" s="19" t="b">
        <f t="shared" si="413"/>
        <v>1</v>
      </c>
      <c r="M2184" s="19" t="b">
        <f t="shared" si="414"/>
        <v>1</v>
      </c>
      <c r="N2184" s="19" t="b">
        <f t="shared" si="415"/>
        <v>1</v>
      </c>
      <c r="O2184" s="19" t="b">
        <f t="shared" si="416"/>
        <v>0</v>
      </c>
      <c r="P2184" s="19" t="b">
        <f>IF(B2184="GN",ISNA(VLOOKUP($K2184,'GN codes'!$A:$A,1,FALSE)),ISNA(VLOOKUP($K2184,'Prodcom codes'!$A:$A,1,FALSE)))</f>
        <v>1</v>
      </c>
      <c r="Q2184" s="19" t="b">
        <f t="shared" si="417"/>
        <v>0</v>
      </c>
      <c r="R2184" s="19" t="b">
        <f t="shared" si="418"/>
        <v>0</v>
      </c>
      <c r="S2184" s="19" t="b">
        <f t="shared" si="419"/>
        <v>0</v>
      </c>
      <c r="T2184" s="19" t="b">
        <f t="shared" si="420"/>
        <v>0</v>
      </c>
      <c r="U2184" s="19" t="b">
        <f t="shared" si="421"/>
        <v>0</v>
      </c>
    </row>
    <row r="2185" spans="8:21" x14ac:dyDescent="0.25">
      <c r="H2185" s="13" t="str">
        <f>_xlfn.IFNA(IF(B2185="GN",VLOOKUP($K2185,'GN codes'!$A:$E,3,FALSE),VLOOKUP($K2185,'Prodcom codes'!$A:$F,4,FALSE)),"")</f>
        <v/>
      </c>
      <c r="I2185" s="16" t="str">
        <f t="shared" si="410"/>
        <v/>
      </c>
      <c r="J2185" s="17" t="str">
        <f t="shared" si="411"/>
        <v/>
      </c>
      <c r="K2185" s="13" t="str">
        <f t="shared" si="412"/>
        <v/>
      </c>
      <c r="L2185" s="19" t="b">
        <f t="shared" si="413"/>
        <v>1</v>
      </c>
      <c r="M2185" s="19" t="b">
        <f t="shared" si="414"/>
        <v>1</v>
      </c>
      <c r="N2185" s="19" t="b">
        <f t="shared" si="415"/>
        <v>1</v>
      </c>
      <c r="O2185" s="19" t="b">
        <f t="shared" si="416"/>
        <v>0</v>
      </c>
      <c r="P2185" s="19" t="b">
        <f>IF(B2185="GN",ISNA(VLOOKUP($K2185,'GN codes'!$A:$A,1,FALSE)),ISNA(VLOOKUP($K2185,'Prodcom codes'!$A:$A,1,FALSE)))</f>
        <v>1</v>
      </c>
      <c r="Q2185" s="19" t="b">
        <f t="shared" si="417"/>
        <v>0</v>
      </c>
      <c r="R2185" s="19" t="b">
        <f t="shared" si="418"/>
        <v>0</v>
      </c>
      <c r="S2185" s="19" t="b">
        <f t="shared" si="419"/>
        <v>0</v>
      </c>
      <c r="T2185" s="19" t="b">
        <f t="shared" si="420"/>
        <v>0</v>
      </c>
      <c r="U2185" s="19" t="b">
        <f t="shared" si="421"/>
        <v>0</v>
      </c>
    </row>
    <row r="2186" spans="8:21" x14ac:dyDescent="0.25">
      <c r="H2186" s="13" t="str">
        <f>_xlfn.IFNA(IF(B2186="GN",VLOOKUP($K2186,'GN codes'!$A:$E,3,FALSE),VLOOKUP($K2186,'Prodcom codes'!$A:$F,4,FALSE)),"")</f>
        <v/>
      </c>
      <c r="I2186" s="16" t="str">
        <f t="shared" si="410"/>
        <v/>
      </c>
      <c r="J2186" s="17" t="str">
        <f t="shared" si="411"/>
        <v/>
      </c>
      <c r="K2186" s="13" t="str">
        <f t="shared" si="412"/>
        <v/>
      </c>
      <c r="L2186" s="19" t="b">
        <f t="shared" si="413"/>
        <v>1</v>
      </c>
      <c r="M2186" s="19" t="b">
        <f t="shared" si="414"/>
        <v>1</v>
      </c>
      <c r="N2186" s="19" t="b">
        <f t="shared" si="415"/>
        <v>1</v>
      </c>
      <c r="O2186" s="19" t="b">
        <f t="shared" si="416"/>
        <v>0</v>
      </c>
      <c r="P2186" s="19" t="b">
        <f>IF(B2186="GN",ISNA(VLOOKUP($K2186,'GN codes'!$A:$A,1,FALSE)),ISNA(VLOOKUP($K2186,'Prodcom codes'!$A:$A,1,FALSE)))</f>
        <v>1</v>
      </c>
      <c r="Q2186" s="19" t="b">
        <f t="shared" si="417"/>
        <v>0</v>
      </c>
      <c r="R2186" s="19" t="b">
        <f t="shared" si="418"/>
        <v>0</v>
      </c>
      <c r="S2186" s="19" t="b">
        <f t="shared" si="419"/>
        <v>0</v>
      </c>
      <c r="T2186" s="19" t="b">
        <f t="shared" si="420"/>
        <v>0</v>
      </c>
      <c r="U2186" s="19" t="b">
        <f t="shared" si="421"/>
        <v>0</v>
      </c>
    </row>
    <row r="2187" spans="8:21" x14ac:dyDescent="0.25">
      <c r="H2187" s="13" t="str">
        <f>_xlfn.IFNA(IF(B2187="GN",VLOOKUP($K2187,'GN codes'!$A:$E,3,FALSE),VLOOKUP($K2187,'Prodcom codes'!$A:$F,4,FALSE)),"")</f>
        <v/>
      </c>
      <c r="I2187" s="16" t="str">
        <f t="shared" si="410"/>
        <v/>
      </c>
      <c r="J2187" s="17" t="str">
        <f t="shared" si="411"/>
        <v/>
      </c>
      <c r="K2187" s="13" t="str">
        <f t="shared" si="412"/>
        <v/>
      </c>
      <c r="L2187" s="19" t="b">
        <f t="shared" si="413"/>
        <v>1</v>
      </c>
      <c r="M2187" s="19" t="b">
        <f t="shared" si="414"/>
        <v>1</v>
      </c>
      <c r="N2187" s="19" t="b">
        <f t="shared" si="415"/>
        <v>1</v>
      </c>
      <c r="O2187" s="19" t="b">
        <f t="shared" si="416"/>
        <v>0</v>
      </c>
      <c r="P2187" s="19" t="b">
        <f>IF(B2187="GN",ISNA(VLOOKUP($K2187,'GN codes'!$A:$A,1,FALSE)),ISNA(VLOOKUP($K2187,'Prodcom codes'!$A:$A,1,FALSE)))</f>
        <v>1</v>
      </c>
      <c r="Q2187" s="19" t="b">
        <f t="shared" si="417"/>
        <v>0</v>
      </c>
      <c r="R2187" s="19" t="b">
        <f t="shared" si="418"/>
        <v>0</v>
      </c>
      <c r="S2187" s="19" t="b">
        <f t="shared" si="419"/>
        <v>0</v>
      </c>
      <c r="T2187" s="19" t="b">
        <f t="shared" si="420"/>
        <v>0</v>
      </c>
      <c r="U2187" s="19" t="b">
        <f t="shared" si="421"/>
        <v>0</v>
      </c>
    </row>
    <row r="2188" spans="8:21" x14ac:dyDescent="0.25">
      <c r="H2188" s="13" t="str">
        <f>_xlfn.IFNA(IF(B2188="GN",VLOOKUP($K2188,'GN codes'!$A:$E,3,FALSE),VLOOKUP($K2188,'Prodcom codes'!$A:$F,4,FALSE)),"")</f>
        <v/>
      </c>
      <c r="I2188" s="16" t="str">
        <f t="shared" si="410"/>
        <v/>
      </c>
      <c r="J2188" s="17" t="str">
        <f t="shared" si="411"/>
        <v/>
      </c>
      <c r="K2188" s="13" t="str">
        <f t="shared" si="412"/>
        <v/>
      </c>
      <c r="L2188" s="19" t="b">
        <f t="shared" si="413"/>
        <v>1</v>
      </c>
      <c r="M2188" s="19" t="b">
        <f t="shared" si="414"/>
        <v>1</v>
      </c>
      <c r="N2188" s="19" t="b">
        <f t="shared" si="415"/>
        <v>1</v>
      </c>
      <c r="O2188" s="19" t="b">
        <f t="shared" si="416"/>
        <v>0</v>
      </c>
      <c r="P2188" s="19" t="b">
        <f>IF(B2188="GN",ISNA(VLOOKUP($K2188,'GN codes'!$A:$A,1,FALSE)),ISNA(VLOOKUP($K2188,'Prodcom codes'!$A:$A,1,FALSE)))</f>
        <v>1</v>
      </c>
      <c r="Q2188" s="19" t="b">
        <f t="shared" si="417"/>
        <v>0</v>
      </c>
      <c r="R2188" s="19" t="b">
        <f t="shared" si="418"/>
        <v>0</v>
      </c>
      <c r="S2188" s="19" t="b">
        <f t="shared" si="419"/>
        <v>0</v>
      </c>
      <c r="T2188" s="19" t="b">
        <f t="shared" si="420"/>
        <v>0</v>
      </c>
      <c r="U2188" s="19" t="b">
        <f t="shared" si="421"/>
        <v>0</v>
      </c>
    </row>
    <row r="2189" spans="8:21" x14ac:dyDescent="0.25">
      <c r="H2189" s="13" t="str">
        <f>_xlfn.IFNA(IF(B2189="GN",VLOOKUP($K2189,'GN codes'!$A:$E,3,FALSE),VLOOKUP($K2189,'Prodcom codes'!$A:$F,4,FALSE)),"")</f>
        <v/>
      </c>
      <c r="I2189" s="16" t="str">
        <f t="shared" si="410"/>
        <v/>
      </c>
      <c r="J2189" s="17" t="str">
        <f t="shared" si="411"/>
        <v/>
      </c>
      <c r="K2189" s="13" t="str">
        <f t="shared" si="412"/>
        <v/>
      </c>
      <c r="L2189" s="19" t="b">
        <f t="shared" si="413"/>
        <v>1</v>
      </c>
      <c r="M2189" s="19" t="b">
        <f t="shared" si="414"/>
        <v>1</v>
      </c>
      <c r="N2189" s="19" t="b">
        <f t="shared" si="415"/>
        <v>1</v>
      </c>
      <c r="O2189" s="19" t="b">
        <f t="shared" si="416"/>
        <v>0</v>
      </c>
      <c r="P2189" s="19" t="b">
        <f>IF(B2189="GN",ISNA(VLOOKUP($K2189,'GN codes'!$A:$A,1,FALSE)),ISNA(VLOOKUP($K2189,'Prodcom codes'!$A:$A,1,FALSE)))</f>
        <v>1</v>
      </c>
      <c r="Q2189" s="19" t="b">
        <f t="shared" si="417"/>
        <v>0</v>
      </c>
      <c r="R2189" s="19" t="b">
        <f t="shared" si="418"/>
        <v>0</v>
      </c>
      <c r="S2189" s="19" t="b">
        <f t="shared" si="419"/>
        <v>0</v>
      </c>
      <c r="T2189" s="19" t="b">
        <f t="shared" si="420"/>
        <v>0</v>
      </c>
      <c r="U2189" s="19" t="b">
        <f t="shared" si="421"/>
        <v>0</v>
      </c>
    </row>
    <row r="2190" spans="8:21" x14ac:dyDescent="0.25">
      <c r="H2190" s="13" t="str">
        <f>_xlfn.IFNA(IF(B2190="GN",VLOOKUP($K2190,'GN codes'!$A:$E,3,FALSE),VLOOKUP($K2190,'Prodcom codes'!$A:$F,4,FALSE)),"")</f>
        <v/>
      </c>
      <c r="I2190" s="16" t="str">
        <f t="shared" si="410"/>
        <v/>
      </c>
      <c r="J2190" s="17" t="str">
        <f t="shared" si="411"/>
        <v/>
      </c>
      <c r="K2190" s="13" t="str">
        <f t="shared" si="412"/>
        <v/>
      </c>
      <c r="L2190" s="19" t="b">
        <f t="shared" si="413"/>
        <v>1</v>
      </c>
      <c r="M2190" s="19" t="b">
        <f t="shared" si="414"/>
        <v>1</v>
      </c>
      <c r="N2190" s="19" t="b">
        <f t="shared" si="415"/>
        <v>1</v>
      </c>
      <c r="O2190" s="19" t="b">
        <f t="shared" si="416"/>
        <v>0</v>
      </c>
      <c r="P2190" s="19" t="b">
        <f>IF(B2190="GN",ISNA(VLOOKUP($K2190,'GN codes'!$A:$A,1,FALSE)),ISNA(VLOOKUP($K2190,'Prodcom codes'!$A:$A,1,FALSE)))</f>
        <v>1</v>
      </c>
      <c r="Q2190" s="19" t="b">
        <f t="shared" si="417"/>
        <v>0</v>
      </c>
      <c r="R2190" s="19" t="b">
        <f t="shared" si="418"/>
        <v>0</v>
      </c>
      <c r="S2190" s="19" t="b">
        <f t="shared" si="419"/>
        <v>0</v>
      </c>
      <c r="T2190" s="19" t="b">
        <f t="shared" si="420"/>
        <v>0</v>
      </c>
      <c r="U2190" s="19" t="b">
        <f t="shared" si="421"/>
        <v>0</v>
      </c>
    </row>
    <row r="2191" spans="8:21" x14ac:dyDescent="0.25">
      <c r="H2191" s="13" t="str">
        <f>_xlfn.IFNA(IF(B2191="GN",VLOOKUP($K2191,'GN codes'!$A:$E,3,FALSE),VLOOKUP($K2191,'Prodcom codes'!$A:$F,4,FALSE)),"")</f>
        <v/>
      </c>
      <c r="I2191" s="16" t="str">
        <f t="shared" si="410"/>
        <v/>
      </c>
      <c r="J2191" s="17" t="str">
        <f t="shared" si="411"/>
        <v/>
      </c>
      <c r="K2191" s="13" t="str">
        <f t="shared" si="412"/>
        <v/>
      </c>
      <c r="L2191" s="19" t="b">
        <f t="shared" si="413"/>
        <v>1</v>
      </c>
      <c r="M2191" s="19" t="b">
        <f t="shared" si="414"/>
        <v>1</v>
      </c>
      <c r="N2191" s="19" t="b">
        <f t="shared" si="415"/>
        <v>1</v>
      </c>
      <c r="O2191" s="19" t="b">
        <f t="shared" si="416"/>
        <v>0</v>
      </c>
      <c r="P2191" s="19" t="b">
        <f>IF(B2191="GN",ISNA(VLOOKUP($K2191,'GN codes'!$A:$A,1,FALSE)),ISNA(VLOOKUP($K2191,'Prodcom codes'!$A:$A,1,FALSE)))</f>
        <v>1</v>
      </c>
      <c r="Q2191" s="19" t="b">
        <f t="shared" si="417"/>
        <v>0</v>
      </c>
      <c r="R2191" s="19" t="b">
        <f t="shared" si="418"/>
        <v>0</v>
      </c>
      <c r="S2191" s="19" t="b">
        <f t="shared" si="419"/>
        <v>0</v>
      </c>
      <c r="T2191" s="19" t="b">
        <f t="shared" si="420"/>
        <v>0</v>
      </c>
      <c r="U2191" s="19" t="b">
        <f t="shared" si="421"/>
        <v>0</v>
      </c>
    </row>
    <row r="2192" spans="8:21" x14ac:dyDescent="0.25">
      <c r="H2192" s="13" t="str">
        <f>_xlfn.IFNA(IF(B2192="GN",VLOOKUP($K2192,'GN codes'!$A:$E,3,FALSE),VLOOKUP($K2192,'Prodcom codes'!$A:$F,4,FALSE)),"")</f>
        <v/>
      </c>
      <c r="I2192" s="16" t="str">
        <f t="shared" si="410"/>
        <v/>
      </c>
      <c r="J2192" s="17" t="str">
        <f t="shared" si="411"/>
        <v/>
      </c>
      <c r="K2192" s="13" t="str">
        <f t="shared" si="412"/>
        <v/>
      </c>
      <c r="L2192" s="19" t="b">
        <f t="shared" si="413"/>
        <v>1</v>
      </c>
      <c r="M2192" s="19" t="b">
        <f t="shared" si="414"/>
        <v>1</v>
      </c>
      <c r="N2192" s="19" t="b">
        <f t="shared" si="415"/>
        <v>1</v>
      </c>
      <c r="O2192" s="19" t="b">
        <f t="shared" si="416"/>
        <v>0</v>
      </c>
      <c r="P2192" s="19" t="b">
        <f>IF(B2192="GN",ISNA(VLOOKUP($K2192,'GN codes'!$A:$A,1,FALSE)),ISNA(VLOOKUP($K2192,'Prodcom codes'!$A:$A,1,FALSE)))</f>
        <v>1</v>
      </c>
      <c r="Q2192" s="19" t="b">
        <f t="shared" si="417"/>
        <v>0</v>
      </c>
      <c r="R2192" s="19" t="b">
        <f t="shared" si="418"/>
        <v>0</v>
      </c>
      <c r="S2192" s="19" t="b">
        <f t="shared" si="419"/>
        <v>0</v>
      </c>
      <c r="T2192" s="19" t="b">
        <f t="shared" si="420"/>
        <v>0</v>
      </c>
      <c r="U2192" s="19" t="b">
        <f t="shared" si="421"/>
        <v>0</v>
      </c>
    </row>
    <row r="2193" spans="8:21" x14ac:dyDescent="0.25">
      <c r="H2193" s="13" t="str">
        <f>_xlfn.IFNA(IF(B2193="GN",VLOOKUP($K2193,'GN codes'!$A:$E,3,FALSE),VLOOKUP($K2193,'Prodcom codes'!$A:$F,4,FALSE)),"")</f>
        <v/>
      </c>
      <c r="I2193" s="16" t="str">
        <f t="shared" si="410"/>
        <v/>
      </c>
      <c r="J2193" s="17" t="str">
        <f t="shared" si="411"/>
        <v/>
      </c>
      <c r="K2193" s="13" t="str">
        <f t="shared" si="412"/>
        <v/>
      </c>
      <c r="L2193" s="19" t="b">
        <f t="shared" si="413"/>
        <v>1</v>
      </c>
      <c r="M2193" s="19" t="b">
        <f t="shared" si="414"/>
        <v>1</v>
      </c>
      <c r="N2193" s="19" t="b">
        <f t="shared" si="415"/>
        <v>1</v>
      </c>
      <c r="O2193" s="19" t="b">
        <f t="shared" si="416"/>
        <v>0</v>
      </c>
      <c r="P2193" s="19" t="b">
        <f>IF(B2193="GN",ISNA(VLOOKUP($K2193,'GN codes'!$A:$A,1,FALSE)),ISNA(VLOOKUP($K2193,'Prodcom codes'!$A:$A,1,FALSE)))</f>
        <v>1</v>
      </c>
      <c r="Q2193" s="19" t="b">
        <f t="shared" si="417"/>
        <v>0</v>
      </c>
      <c r="R2193" s="19" t="b">
        <f t="shared" si="418"/>
        <v>0</v>
      </c>
      <c r="S2193" s="19" t="b">
        <f t="shared" si="419"/>
        <v>0</v>
      </c>
      <c r="T2193" s="19" t="b">
        <f t="shared" si="420"/>
        <v>0</v>
      </c>
      <c r="U2193" s="19" t="b">
        <f t="shared" si="421"/>
        <v>0</v>
      </c>
    </row>
    <row r="2194" spans="8:21" x14ac:dyDescent="0.25">
      <c r="H2194" s="13" t="str">
        <f>_xlfn.IFNA(IF(B2194="GN",VLOOKUP($K2194,'GN codes'!$A:$E,3,FALSE),VLOOKUP($K2194,'Prodcom codes'!$A:$F,4,FALSE)),"")</f>
        <v/>
      </c>
      <c r="I2194" s="16" t="str">
        <f t="shared" si="410"/>
        <v/>
      </c>
      <c r="J2194" s="17" t="str">
        <f t="shared" si="411"/>
        <v/>
      </c>
      <c r="K2194" s="13" t="str">
        <f t="shared" si="412"/>
        <v/>
      </c>
      <c r="L2194" s="19" t="b">
        <f t="shared" si="413"/>
        <v>1</v>
      </c>
      <c r="M2194" s="19" t="b">
        <f t="shared" si="414"/>
        <v>1</v>
      </c>
      <c r="N2194" s="19" t="b">
        <f t="shared" si="415"/>
        <v>1</v>
      </c>
      <c r="O2194" s="19" t="b">
        <f t="shared" si="416"/>
        <v>0</v>
      </c>
      <c r="P2194" s="19" t="b">
        <f>IF(B2194="GN",ISNA(VLOOKUP($K2194,'GN codes'!$A:$A,1,FALSE)),ISNA(VLOOKUP($K2194,'Prodcom codes'!$A:$A,1,FALSE)))</f>
        <v>1</v>
      </c>
      <c r="Q2194" s="19" t="b">
        <f t="shared" si="417"/>
        <v>0</v>
      </c>
      <c r="R2194" s="19" t="b">
        <f t="shared" si="418"/>
        <v>0</v>
      </c>
      <c r="S2194" s="19" t="b">
        <f t="shared" si="419"/>
        <v>0</v>
      </c>
      <c r="T2194" s="19" t="b">
        <f t="shared" si="420"/>
        <v>0</v>
      </c>
      <c r="U2194" s="19" t="b">
        <f t="shared" si="421"/>
        <v>0</v>
      </c>
    </row>
    <row r="2195" spans="8:21" x14ac:dyDescent="0.25">
      <c r="H2195" s="13" t="str">
        <f>_xlfn.IFNA(IF(B2195="GN",VLOOKUP($K2195,'GN codes'!$A:$E,3,FALSE),VLOOKUP($K2195,'Prodcom codes'!$A:$F,4,FALSE)),"")</f>
        <v/>
      </c>
      <c r="I2195" s="16" t="str">
        <f t="shared" si="410"/>
        <v/>
      </c>
      <c r="J2195" s="17" t="str">
        <f t="shared" si="411"/>
        <v/>
      </c>
      <c r="K2195" s="13" t="str">
        <f t="shared" si="412"/>
        <v/>
      </c>
      <c r="L2195" s="19" t="b">
        <f t="shared" si="413"/>
        <v>1</v>
      </c>
      <c r="M2195" s="19" t="b">
        <f t="shared" si="414"/>
        <v>1</v>
      </c>
      <c r="N2195" s="19" t="b">
        <f t="shared" si="415"/>
        <v>1</v>
      </c>
      <c r="O2195" s="19" t="b">
        <f t="shared" si="416"/>
        <v>0</v>
      </c>
      <c r="P2195" s="19" t="b">
        <f>IF(B2195="GN",ISNA(VLOOKUP($K2195,'GN codes'!$A:$A,1,FALSE)),ISNA(VLOOKUP($K2195,'Prodcom codes'!$A:$A,1,FALSE)))</f>
        <v>1</v>
      </c>
      <c r="Q2195" s="19" t="b">
        <f t="shared" si="417"/>
        <v>0</v>
      </c>
      <c r="R2195" s="19" t="b">
        <f t="shared" si="418"/>
        <v>0</v>
      </c>
      <c r="S2195" s="19" t="b">
        <f t="shared" si="419"/>
        <v>0</v>
      </c>
      <c r="T2195" s="19" t="b">
        <f t="shared" si="420"/>
        <v>0</v>
      </c>
      <c r="U2195" s="19" t="b">
        <f t="shared" si="421"/>
        <v>0</v>
      </c>
    </row>
    <row r="2196" spans="8:21" x14ac:dyDescent="0.25">
      <c r="H2196" s="13" t="str">
        <f>_xlfn.IFNA(IF(B2196="GN",VLOOKUP($K2196,'GN codes'!$A:$E,3,FALSE),VLOOKUP($K2196,'Prodcom codes'!$A:$F,4,FALSE)),"")</f>
        <v/>
      </c>
      <c r="I2196" s="16" t="str">
        <f t="shared" si="410"/>
        <v/>
      </c>
      <c r="J2196" s="17" t="str">
        <f t="shared" si="411"/>
        <v/>
      </c>
      <c r="K2196" s="13" t="str">
        <f t="shared" si="412"/>
        <v/>
      </c>
      <c r="L2196" s="19" t="b">
        <f t="shared" si="413"/>
        <v>1</v>
      </c>
      <c r="M2196" s="19" t="b">
        <f t="shared" si="414"/>
        <v>1</v>
      </c>
      <c r="N2196" s="19" t="b">
        <f t="shared" si="415"/>
        <v>1</v>
      </c>
      <c r="O2196" s="19" t="b">
        <f t="shared" si="416"/>
        <v>0</v>
      </c>
      <c r="P2196" s="19" t="b">
        <f>IF(B2196="GN",ISNA(VLOOKUP($K2196,'GN codes'!$A:$A,1,FALSE)),ISNA(VLOOKUP($K2196,'Prodcom codes'!$A:$A,1,FALSE)))</f>
        <v>1</v>
      </c>
      <c r="Q2196" s="19" t="b">
        <f t="shared" si="417"/>
        <v>0</v>
      </c>
      <c r="R2196" s="19" t="b">
        <f t="shared" si="418"/>
        <v>0</v>
      </c>
      <c r="S2196" s="19" t="b">
        <f t="shared" si="419"/>
        <v>0</v>
      </c>
      <c r="T2196" s="19" t="b">
        <f t="shared" si="420"/>
        <v>0</v>
      </c>
      <c r="U2196" s="19" t="b">
        <f t="shared" si="421"/>
        <v>0</v>
      </c>
    </row>
    <row r="2197" spans="8:21" x14ac:dyDescent="0.25">
      <c r="H2197" s="13" t="str">
        <f>_xlfn.IFNA(IF(B2197="GN",VLOOKUP($K2197,'GN codes'!$A:$E,3,FALSE),VLOOKUP($K2197,'Prodcom codes'!$A:$F,4,FALSE)),"")</f>
        <v/>
      </c>
      <c r="I2197" s="16" t="str">
        <f t="shared" si="410"/>
        <v/>
      </c>
      <c r="J2197" s="17" t="str">
        <f t="shared" si="411"/>
        <v/>
      </c>
      <c r="K2197" s="13" t="str">
        <f t="shared" si="412"/>
        <v/>
      </c>
      <c r="L2197" s="19" t="b">
        <f t="shared" si="413"/>
        <v>1</v>
      </c>
      <c r="M2197" s="19" t="b">
        <f t="shared" si="414"/>
        <v>1</v>
      </c>
      <c r="N2197" s="19" t="b">
        <f t="shared" si="415"/>
        <v>1</v>
      </c>
      <c r="O2197" s="19" t="b">
        <f t="shared" si="416"/>
        <v>0</v>
      </c>
      <c r="P2197" s="19" t="b">
        <f>IF(B2197="GN",ISNA(VLOOKUP($K2197,'GN codes'!$A:$A,1,FALSE)),ISNA(VLOOKUP($K2197,'Prodcom codes'!$A:$A,1,FALSE)))</f>
        <v>1</v>
      </c>
      <c r="Q2197" s="19" t="b">
        <f t="shared" si="417"/>
        <v>0</v>
      </c>
      <c r="R2197" s="19" t="b">
        <f t="shared" si="418"/>
        <v>0</v>
      </c>
      <c r="S2197" s="19" t="b">
        <f t="shared" si="419"/>
        <v>0</v>
      </c>
      <c r="T2197" s="19" t="b">
        <f t="shared" si="420"/>
        <v>0</v>
      </c>
      <c r="U2197" s="19" t="b">
        <f t="shared" si="421"/>
        <v>0</v>
      </c>
    </row>
    <row r="2198" spans="8:21" x14ac:dyDescent="0.25">
      <c r="H2198" s="13" t="str">
        <f>_xlfn.IFNA(IF(B2198="GN",VLOOKUP($K2198,'GN codes'!$A:$E,3,FALSE),VLOOKUP($K2198,'Prodcom codes'!$A:$F,4,FALSE)),"")</f>
        <v/>
      </c>
      <c r="I2198" s="16" t="str">
        <f t="shared" si="410"/>
        <v/>
      </c>
      <c r="J2198" s="17" t="str">
        <f t="shared" si="411"/>
        <v/>
      </c>
      <c r="K2198" s="13" t="str">
        <f t="shared" si="412"/>
        <v/>
      </c>
      <c r="L2198" s="19" t="b">
        <f t="shared" si="413"/>
        <v>1</v>
      </c>
      <c r="M2198" s="19" t="b">
        <f t="shared" si="414"/>
        <v>1</v>
      </c>
      <c r="N2198" s="19" t="b">
        <f t="shared" si="415"/>
        <v>1</v>
      </c>
      <c r="O2198" s="19" t="b">
        <f t="shared" si="416"/>
        <v>0</v>
      </c>
      <c r="P2198" s="19" t="b">
        <f>IF(B2198="GN",ISNA(VLOOKUP($K2198,'GN codes'!$A:$A,1,FALSE)),ISNA(VLOOKUP($K2198,'Prodcom codes'!$A:$A,1,FALSE)))</f>
        <v>1</v>
      </c>
      <c r="Q2198" s="19" t="b">
        <f t="shared" si="417"/>
        <v>0</v>
      </c>
      <c r="R2198" s="19" t="b">
        <f t="shared" si="418"/>
        <v>0</v>
      </c>
      <c r="S2198" s="19" t="b">
        <f t="shared" si="419"/>
        <v>0</v>
      </c>
      <c r="T2198" s="19" t="b">
        <f t="shared" si="420"/>
        <v>0</v>
      </c>
      <c r="U2198" s="19" t="b">
        <f t="shared" si="421"/>
        <v>0</v>
      </c>
    </row>
    <row r="2199" spans="8:21" x14ac:dyDescent="0.25">
      <c r="H2199" s="13" t="str">
        <f>_xlfn.IFNA(IF(B2199="GN",VLOOKUP($K2199,'GN codes'!$A:$E,3,FALSE),VLOOKUP($K2199,'Prodcom codes'!$A:$F,4,FALSE)),"")</f>
        <v/>
      </c>
      <c r="I2199" s="16" t="str">
        <f t="shared" si="410"/>
        <v/>
      </c>
      <c r="J2199" s="17" t="str">
        <f t="shared" si="411"/>
        <v/>
      </c>
      <c r="K2199" s="13" t="str">
        <f t="shared" si="412"/>
        <v/>
      </c>
      <c r="L2199" s="19" t="b">
        <f t="shared" si="413"/>
        <v>1</v>
      </c>
      <c r="M2199" s="19" t="b">
        <f t="shared" si="414"/>
        <v>1</v>
      </c>
      <c r="N2199" s="19" t="b">
        <f t="shared" si="415"/>
        <v>1</v>
      </c>
      <c r="O2199" s="19" t="b">
        <f t="shared" si="416"/>
        <v>0</v>
      </c>
      <c r="P2199" s="19" t="b">
        <f>IF(B2199="GN",ISNA(VLOOKUP($K2199,'GN codes'!$A:$A,1,FALSE)),ISNA(VLOOKUP($K2199,'Prodcom codes'!$A:$A,1,FALSE)))</f>
        <v>1</v>
      </c>
      <c r="Q2199" s="19" t="b">
        <f t="shared" si="417"/>
        <v>0</v>
      </c>
      <c r="R2199" s="19" t="b">
        <f t="shared" si="418"/>
        <v>0</v>
      </c>
      <c r="S2199" s="19" t="b">
        <f t="shared" si="419"/>
        <v>0</v>
      </c>
      <c r="T2199" s="19" t="b">
        <f t="shared" si="420"/>
        <v>0</v>
      </c>
      <c r="U2199" s="19" t="b">
        <f t="shared" si="421"/>
        <v>0</v>
      </c>
    </row>
    <row r="2200" spans="8:21" x14ac:dyDescent="0.25">
      <c r="H2200" s="13" t="str">
        <f>_xlfn.IFNA(IF(B2200="GN",VLOOKUP($K2200,'GN codes'!$A:$E,3,FALSE),VLOOKUP($K2200,'Prodcom codes'!$A:$F,4,FALSE)),"")</f>
        <v/>
      </c>
      <c r="I2200" s="16" t="str">
        <f t="shared" si="410"/>
        <v/>
      </c>
      <c r="J2200" s="17" t="str">
        <f t="shared" si="411"/>
        <v/>
      </c>
      <c r="K2200" s="13" t="str">
        <f t="shared" si="412"/>
        <v/>
      </c>
      <c r="L2200" s="19" t="b">
        <f t="shared" si="413"/>
        <v>1</v>
      </c>
      <c r="M2200" s="19" t="b">
        <f t="shared" si="414"/>
        <v>1</v>
      </c>
      <c r="N2200" s="19" t="b">
        <f t="shared" si="415"/>
        <v>1</v>
      </c>
      <c r="O2200" s="19" t="b">
        <f t="shared" si="416"/>
        <v>0</v>
      </c>
      <c r="P2200" s="19" t="b">
        <f>IF(B2200="GN",ISNA(VLOOKUP($K2200,'GN codes'!$A:$A,1,FALSE)),ISNA(VLOOKUP($K2200,'Prodcom codes'!$A:$A,1,FALSE)))</f>
        <v>1</v>
      </c>
      <c r="Q2200" s="19" t="b">
        <f t="shared" si="417"/>
        <v>0</v>
      </c>
      <c r="R2200" s="19" t="b">
        <f t="shared" si="418"/>
        <v>0</v>
      </c>
      <c r="S2200" s="19" t="b">
        <f t="shared" si="419"/>
        <v>0</v>
      </c>
      <c r="T2200" s="19" t="b">
        <f t="shared" si="420"/>
        <v>0</v>
      </c>
      <c r="U2200" s="19" t="b">
        <f t="shared" si="421"/>
        <v>0</v>
      </c>
    </row>
    <row r="2201" spans="8:21" x14ac:dyDescent="0.25">
      <c r="H2201" s="13" t="str">
        <f>_xlfn.IFNA(IF(B2201="GN",VLOOKUP($K2201,'GN codes'!$A:$E,3,FALSE),VLOOKUP($K2201,'Prodcom codes'!$A:$F,4,FALSE)),"")</f>
        <v/>
      </c>
      <c r="I2201" s="16" t="str">
        <f t="shared" si="410"/>
        <v/>
      </c>
      <c r="J2201" s="17" t="str">
        <f t="shared" si="411"/>
        <v/>
      </c>
      <c r="K2201" s="13" t="str">
        <f t="shared" si="412"/>
        <v/>
      </c>
      <c r="L2201" s="19" t="b">
        <f t="shared" si="413"/>
        <v>1</v>
      </c>
      <c r="M2201" s="19" t="b">
        <f t="shared" si="414"/>
        <v>1</v>
      </c>
      <c r="N2201" s="19" t="b">
        <f t="shared" si="415"/>
        <v>1</v>
      </c>
      <c r="O2201" s="19" t="b">
        <f t="shared" si="416"/>
        <v>0</v>
      </c>
      <c r="P2201" s="19" t="b">
        <f>IF(B2201="GN",ISNA(VLOOKUP($K2201,'GN codes'!$A:$A,1,FALSE)),ISNA(VLOOKUP($K2201,'Prodcom codes'!$A:$A,1,FALSE)))</f>
        <v>1</v>
      </c>
      <c r="Q2201" s="19" t="b">
        <f t="shared" si="417"/>
        <v>0</v>
      </c>
      <c r="R2201" s="19" t="b">
        <f t="shared" si="418"/>
        <v>0</v>
      </c>
      <c r="S2201" s="19" t="b">
        <f t="shared" si="419"/>
        <v>0</v>
      </c>
      <c r="T2201" s="19" t="b">
        <f t="shared" si="420"/>
        <v>0</v>
      </c>
      <c r="U2201" s="19" t="b">
        <f t="shared" si="421"/>
        <v>0</v>
      </c>
    </row>
    <row r="2202" spans="8:21" x14ac:dyDescent="0.25">
      <c r="H2202" s="13" t="str">
        <f>_xlfn.IFNA(IF(B2202="GN",VLOOKUP($K2202,'GN codes'!$A:$E,3,FALSE),VLOOKUP($K2202,'Prodcom codes'!$A:$F,4,FALSE)),"")</f>
        <v/>
      </c>
      <c r="I2202" s="16" t="str">
        <f t="shared" si="410"/>
        <v/>
      </c>
      <c r="J2202" s="17" t="str">
        <f t="shared" si="411"/>
        <v/>
      </c>
      <c r="K2202" s="13" t="str">
        <f t="shared" si="412"/>
        <v/>
      </c>
      <c r="L2202" s="19" t="b">
        <f t="shared" si="413"/>
        <v>1</v>
      </c>
      <c r="M2202" s="19" t="b">
        <f t="shared" si="414"/>
        <v>1</v>
      </c>
      <c r="N2202" s="19" t="b">
        <f t="shared" si="415"/>
        <v>1</v>
      </c>
      <c r="O2202" s="19" t="b">
        <f t="shared" si="416"/>
        <v>0</v>
      </c>
      <c r="P2202" s="19" t="b">
        <f>IF(B2202="GN",ISNA(VLOOKUP($K2202,'GN codes'!$A:$A,1,FALSE)),ISNA(VLOOKUP($K2202,'Prodcom codes'!$A:$A,1,FALSE)))</f>
        <v>1</v>
      </c>
      <c r="Q2202" s="19" t="b">
        <f t="shared" si="417"/>
        <v>0</v>
      </c>
      <c r="R2202" s="19" t="b">
        <f t="shared" si="418"/>
        <v>0</v>
      </c>
      <c r="S2202" s="19" t="b">
        <f t="shared" si="419"/>
        <v>0</v>
      </c>
      <c r="T2202" s="19" t="b">
        <f t="shared" si="420"/>
        <v>0</v>
      </c>
      <c r="U2202" s="19" t="b">
        <f t="shared" si="421"/>
        <v>0</v>
      </c>
    </row>
    <row r="2203" spans="8:21" x14ac:dyDescent="0.25">
      <c r="H2203" s="13" t="str">
        <f>_xlfn.IFNA(IF(B2203="GN",VLOOKUP($K2203,'GN codes'!$A:$E,3,FALSE),VLOOKUP($K2203,'Prodcom codes'!$A:$F,4,FALSE)),"")</f>
        <v/>
      </c>
      <c r="I2203" s="16" t="str">
        <f t="shared" si="410"/>
        <v/>
      </c>
      <c r="J2203" s="17" t="str">
        <f t="shared" si="411"/>
        <v/>
      </c>
      <c r="K2203" s="13" t="str">
        <f t="shared" si="412"/>
        <v/>
      </c>
      <c r="L2203" s="19" t="b">
        <f t="shared" si="413"/>
        <v>1</v>
      </c>
      <c r="M2203" s="19" t="b">
        <f t="shared" si="414"/>
        <v>1</v>
      </c>
      <c r="N2203" s="19" t="b">
        <f t="shared" si="415"/>
        <v>1</v>
      </c>
      <c r="O2203" s="19" t="b">
        <f t="shared" si="416"/>
        <v>0</v>
      </c>
      <c r="P2203" s="19" t="b">
        <f>IF(B2203="GN",ISNA(VLOOKUP($K2203,'GN codes'!$A:$A,1,FALSE)),ISNA(VLOOKUP($K2203,'Prodcom codes'!$A:$A,1,FALSE)))</f>
        <v>1</v>
      </c>
      <c r="Q2203" s="19" t="b">
        <f t="shared" si="417"/>
        <v>0</v>
      </c>
      <c r="R2203" s="19" t="b">
        <f t="shared" si="418"/>
        <v>0</v>
      </c>
      <c r="S2203" s="19" t="b">
        <f t="shared" si="419"/>
        <v>0</v>
      </c>
      <c r="T2203" s="19" t="b">
        <f t="shared" si="420"/>
        <v>0</v>
      </c>
      <c r="U2203" s="19" t="b">
        <f t="shared" si="421"/>
        <v>0</v>
      </c>
    </row>
    <row r="2204" spans="8:21" x14ac:dyDescent="0.25">
      <c r="H2204" s="13" t="str">
        <f>_xlfn.IFNA(IF(B2204="GN",VLOOKUP($K2204,'GN codes'!$A:$E,3,FALSE),VLOOKUP($K2204,'Prodcom codes'!$A:$F,4,FALSE)),"")</f>
        <v/>
      </c>
      <c r="I2204" s="16" t="str">
        <f t="shared" si="410"/>
        <v/>
      </c>
      <c r="J2204" s="17" t="str">
        <f t="shared" si="411"/>
        <v/>
      </c>
      <c r="K2204" s="13" t="str">
        <f t="shared" si="412"/>
        <v/>
      </c>
      <c r="L2204" s="19" t="b">
        <f t="shared" si="413"/>
        <v>1</v>
      </c>
      <c r="M2204" s="19" t="b">
        <f t="shared" si="414"/>
        <v>1</v>
      </c>
      <c r="N2204" s="19" t="b">
        <f t="shared" si="415"/>
        <v>1</v>
      </c>
      <c r="O2204" s="19" t="b">
        <f t="shared" si="416"/>
        <v>0</v>
      </c>
      <c r="P2204" s="19" t="b">
        <f>IF(B2204="GN",ISNA(VLOOKUP($K2204,'GN codes'!$A:$A,1,FALSE)),ISNA(VLOOKUP($K2204,'Prodcom codes'!$A:$A,1,FALSE)))</f>
        <v>1</v>
      </c>
      <c r="Q2204" s="19" t="b">
        <f t="shared" si="417"/>
        <v>0</v>
      </c>
      <c r="R2204" s="19" t="b">
        <f t="shared" si="418"/>
        <v>0</v>
      </c>
      <c r="S2204" s="19" t="b">
        <f t="shared" si="419"/>
        <v>0</v>
      </c>
      <c r="T2204" s="19" t="b">
        <f t="shared" si="420"/>
        <v>0</v>
      </c>
      <c r="U2204" s="19" t="b">
        <f t="shared" si="421"/>
        <v>0</v>
      </c>
    </row>
    <row r="2205" spans="8:21" x14ac:dyDescent="0.25">
      <c r="H2205" s="13" t="str">
        <f>_xlfn.IFNA(IF(B2205="GN",VLOOKUP($K2205,'GN codes'!$A:$E,3,FALSE),VLOOKUP($K2205,'Prodcom codes'!$A:$F,4,FALSE)),"")</f>
        <v/>
      </c>
      <c r="I2205" s="16" t="str">
        <f t="shared" si="410"/>
        <v/>
      </c>
      <c r="J2205" s="17" t="str">
        <f t="shared" si="411"/>
        <v/>
      </c>
      <c r="K2205" s="13" t="str">
        <f t="shared" si="412"/>
        <v/>
      </c>
      <c r="L2205" s="19" t="b">
        <f t="shared" si="413"/>
        <v>1</v>
      </c>
      <c r="M2205" s="19" t="b">
        <f t="shared" si="414"/>
        <v>1</v>
      </c>
      <c r="N2205" s="19" t="b">
        <f t="shared" si="415"/>
        <v>1</v>
      </c>
      <c r="O2205" s="19" t="b">
        <f t="shared" si="416"/>
        <v>0</v>
      </c>
      <c r="P2205" s="19" t="b">
        <f>IF(B2205="GN",ISNA(VLOOKUP($K2205,'GN codes'!$A:$A,1,FALSE)),ISNA(VLOOKUP($K2205,'Prodcom codes'!$A:$A,1,FALSE)))</f>
        <v>1</v>
      </c>
      <c r="Q2205" s="19" t="b">
        <f t="shared" si="417"/>
        <v>0</v>
      </c>
      <c r="R2205" s="19" t="b">
        <f t="shared" si="418"/>
        <v>0</v>
      </c>
      <c r="S2205" s="19" t="b">
        <f t="shared" si="419"/>
        <v>0</v>
      </c>
      <c r="T2205" s="19" t="b">
        <f t="shared" si="420"/>
        <v>0</v>
      </c>
      <c r="U2205" s="19" t="b">
        <f t="shared" si="421"/>
        <v>0</v>
      </c>
    </row>
    <row r="2206" spans="8:21" x14ac:dyDescent="0.25">
      <c r="H2206" s="13" t="str">
        <f>_xlfn.IFNA(IF(B2206="GN",VLOOKUP($K2206,'GN codes'!$A:$E,3,FALSE),VLOOKUP($K2206,'Prodcom codes'!$A:$F,4,FALSE)),"")</f>
        <v/>
      </c>
      <c r="I2206" s="16" t="str">
        <f t="shared" si="410"/>
        <v/>
      </c>
      <c r="J2206" s="17" t="str">
        <f t="shared" si="411"/>
        <v/>
      </c>
      <c r="K2206" s="13" t="str">
        <f t="shared" si="412"/>
        <v/>
      </c>
      <c r="L2206" s="19" t="b">
        <f t="shared" si="413"/>
        <v>1</v>
      </c>
      <c r="M2206" s="19" t="b">
        <f t="shared" si="414"/>
        <v>1</v>
      </c>
      <c r="N2206" s="19" t="b">
        <f t="shared" si="415"/>
        <v>1</v>
      </c>
      <c r="O2206" s="19" t="b">
        <f t="shared" si="416"/>
        <v>0</v>
      </c>
      <c r="P2206" s="19" t="b">
        <f>IF(B2206="GN",ISNA(VLOOKUP($K2206,'GN codes'!$A:$A,1,FALSE)),ISNA(VLOOKUP($K2206,'Prodcom codes'!$A:$A,1,FALSE)))</f>
        <v>1</v>
      </c>
      <c r="Q2206" s="19" t="b">
        <f t="shared" si="417"/>
        <v>0</v>
      </c>
      <c r="R2206" s="19" t="b">
        <f t="shared" si="418"/>
        <v>0</v>
      </c>
      <c r="S2206" s="19" t="b">
        <f t="shared" si="419"/>
        <v>0</v>
      </c>
      <c r="T2206" s="19" t="b">
        <f t="shared" si="420"/>
        <v>0</v>
      </c>
      <c r="U2206" s="19" t="b">
        <f t="shared" si="421"/>
        <v>0</v>
      </c>
    </row>
    <row r="2207" spans="8:21" x14ac:dyDescent="0.25">
      <c r="H2207" s="13" t="str">
        <f>_xlfn.IFNA(IF(B2207="GN",VLOOKUP($K2207,'GN codes'!$A:$E,3,FALSE),VLOOKUP($K2207,'Prodcom codes'!$A:$F,4,FALSE)),"")</f>
        <v/>
      </c>
      <c r="I2207" s="16" t="str">
        <f t="shared" si="410"/>
        <v/>
      </c>
      <c r="J2207" s="17" t="str">
        <f t="shared" si="411"/>
        <v/>
      </c>
      <c r="K2207" s="13" t="str">
        <f t="shared" si="412"/>
        <v/>
      </c>
      <c r="L2207" s="19" t="b">
        <f t="shared" si="413"/>
        <v>1</v>
      </c>
      <c r="M2207" s="19" t="b">
        <f t="shared" si="414"/>
        <v>1</v>
      </c>
      <c r="N2207" s="19" t="b">
        <f t="shared" si="415"/>
        <v>1</v>
      </c>
      <c r="O2207" s="19" t="b">
        <f t="shared" si="416"/>
        <v>0</v>
      </c>
      <c r="P2207" s="19" t="b">
        <f>IF(B2207="GN",ISNA(VLOOKUP($K2207,'GN codes'!$A:$A,1,FALSE)),ISNA(VLOOKUP($K2207,'Prodcom codes'!$A:$A,1,FALSE)))</f>
        <v>1</v>
      </c>
      <c r="Q2207" s="19" t="b">
        <f t="shared" si="417"/>
        <v>0</v>
      </c>
      <c r="R2207" s="19" t="b">
        <f t="shared" si="418"/>
        <v>0</v>
      </c>
      <c r="S2207" s="19" t="b">
        <f t="shared" si="419"/>
        <v>0</v>
      </c>
      <c r="T2207" s="19" t="b">
        <f t="shared" si="420"/>
        <v>0</v>
      </c>
      <c r="U2207" s="19" t="b">
        <f t="shared" si="421"/>
        <v>0</v>
      </c>
    </row>
    <row r="2208" spans="8:21" x14ac:dyDescent="0.25">
      <c r="H2208" s="13" t="str">
        <f>_xlfn.IFNA(IF(B2208="GN",VLOOKUP($K2208,'GN codes'!$A:$E,3,FALSE),VLOOKUP($K2208,'Prodcom codes'!$A:$F,4,FALSE)),"")</f>
        <v/>
      </c>
      <c r="I2208" s="16" t="str">
        <f t="shared" si="410"/>
        <v/>
      </c>
      <c r="J2208" s="17" t="str">
        <f t="shared" si="411"/>
        <v/>
      </c>
      <c r="K2208" s="13" t="str">
        <f t="shared" si="412"/>
        <v/>
      </c>
      <c r="L2208" s="19" t="b">
        <f t="shared" si="413"/>
        <v>1</v>
      </c>
      <c r="M2208" s="19" t="b">
        <f t="shared" si="414"/>
        <v>1</v>
      </c>
      <c r="N2208" s="19" t="b">
        <f t="shared" si="415"/>
        <v>1</v>
      </c>
      <c r="O2208" s="19" t="b">
        <f t="shared" si="416"/>
        <v>0</v>
      </c>
      <c r="P2208" s="19" t="b">
        <f>IF(B2208="GN",ISNA(VLOOKUP($K2208,'GN codes'!$A:$A,1,FALSE)),ISNA(VLOOKUP($K2208,'Prodcom codes'!$A:$A,1,FALSE)))</f>
        <v>1</v>
      </c>
      <c r="Q2208" s="19" t="b">
        <f t="shared" si="417"/>
        <v>0</v>
      </c>
      <c r="R2208" s="19" t="b">
        <f t="shared" si="418"/>
        <v>0</v>
      </c>
      <c r="S2208" s="19" t="b">
        <f t="shared" si="419"/>
        <v>0</v>
      </c>
      <c r="T2208" s="19" t="b">
        <f t="shared" si="420"/>
        <v>0</v>
      </c>
      <c r="U2208" s="19" t="b">
        <f t="shared" si="421"/>
        <v>0</v>
      </c>
    </row>
    <row r="2209" spans="8:21" x14ac:dyDescent="0.25">
      <c r="H2209" s="13" t="str">
        <f>_xlfn.IFNA(IF(B2209="GN",VLOOKUP($K2209,'GN codes'!$A:$E,3,FALSE),VLOOKUP($K2209,'Prodcom codes'!$A:$F,4,FALSE)),"")</f>
        <v/>
      </c>
      <c r="I2209" s="16" t="str">
        <f t="shared" si="410"/>
        <v/>
      </c>
      <c r="J2209" s="17" t="str">
        <f t="shared" si="411"/>
        <v/>
      </c>
      <c r="K2209" s="13" t="str">
        <f t="shared" si="412"/>
        <v/>
      </c>
      <c r="L2209" s="19" t="b">
        <f t="shared" si="413"/>
        <v>1</v>
      </c>
      <c r="M2209" s="19" t="b">
        <f t="shared" si="414"/>
        <v>1</v>
      </c>
      <c r="N2209" s="19" t="b">
        <f t="shared" si="415"/>
        <v>1</v>
      </c>
      <c r="O2209" s="19" t="b">
        <f t="shared" si="416"/>
        <v>0</v>
      </c>
      <c r="P2209" s="19" t="b">
        <f>IF(B2209="GN",ISNA(VLOOKUP($K2209,'GN codes'!$A:$A,1,FALSE)),ISNA(VLOOKUP($K2209,'Prodcom codes'!$A:$A,1,FALSE)))</f>
        <v>1</v>
      </c>
      <c r="Q2209" s="19" t="b">
        <f t="shared" si="417"/>
        <v>0</v>
      </c>
      <c r="R2209" s="19" t="b">
        <f t="shared" si="418"/>
        <v>0</v>
      </c>
      <c r="S2209" s="19" t="b">
        <f t="shared" si="419"/>
        <v>0</v>
      </c>
      <c r="T2209" s="19" t="b">
        <f t="shared" si="420"/>
        <v>0</v>
      </c>
      <c r="U2209" s="19" t="b">
        <f t="shared" si="421"/>
        <v>0</v>
      </c>
    </row>
    <row r="2210" spans="8:21" x14ac:dyDescent="0.25">
      <c r="H2210" s="13" t="str">
        <f>_xlfn.IFNA(IF(B2210="GN",VLOOKUP($K2210,'GN codes'!$A:$E,3,FALSE),VLOOKUP($K2210,'Prodcom codes'!$A:$F,4,FALSE)),"")</f>
        <v/>
      </c>
      <c r="I2210" s="16" t="str">
        <f t="shared" si="410"/>
        <v/>
      </c>
      <c r="J2210" s="17" t="str">
        <f t="shared" si="411"/>
        <v/>
      </c>
      <c r="K2210" s="13" t="str">
        <f t="shared" si="412"/>
        <v/>
      </c>
      <c r="L2210" s="19" t="b">
        <f t="shared" si="413"/>
        <v>1</v>
      </c>
      <c r="M2210" s="19" t="b">
        <f t="shared" si="414"/>
        <v>1</v>
      </c>
      <c r="N2210" s="19" t="b">
        <f t="shared" si="415"/>
        <v>1</v>
      </c>
      <c r="O2210" s="19" t="b">
        <f t="shared" si="416"/>
        <v>0</v>
      </c>
      <c r="P2210" s="19" t="b">
        <f>IF(B2210="GN",ISNA(VLOOKUP($K2210,'GN codes'!$A:$A,1,FALSE)),ISNA(VLOOKUP($K2210,'Prodcom codes'!$A:$A,1,FALSE)))</f>
        <v>1</v>
      </c>
      <c r="Q2210" s="19" t="b">
        <f t="shared" si="417"/>
        <v>0</v>
      </c>
      <c r="R2210" s="19" t="b">
        <f t="shared" si="418"/>
        <v>0</v>
      </c>
      <c r="S2210" s="19" t="b">
        <f t="shared" si="419"/>
        <v>0</v>
      </c>
      <c r="T2210" s="19" t="b">
        <f t="shared" si="420"/>
        <v>0</v>
      </c>
      <c r="U2210" s="19" t="b">
        <f t="shared" si="421"/>
        <v>0</v>
      </c>
    </row>
    <row r="2211" spans="8:21" x14ac:dyDescent="0.25">
      <c r="H2211" s="13" t="str">
        <f>_xlfn.IFNA(IF(B2211="GN",VLOOKUP($K2211,'GN codes'!$A:$E,3,FALSE),VLOOKUP($K2211,'Prodcom codes'!$A:$F,4,FALSE)),"")</f>
        <v/>
      </c>
      <c r="I2211" s="16" t="str">
        <f t="shared" si="410"/>
        <v/>
      </c>
      <c r="J2211" s="17" t="str">
        <f t="shared" si="411"/>
        <v/>
      </c>
      <c r="K2211" s="13" t="str">
        <f t="shared" si="412"/>
        <v/>
      </c>
      <c r="L2211" s="19" t="b">
        <f t="shared" si="413"/>
        <v>1</v>
      </c>
      <c r="M2211" s="19" t="b">
        <f t="shared" si="414"/>
        <v>1</v>
      </c>
      <c r="N2211" s="19" t="b">
        <f t="shared" si="415"/>
        <v>1</v>
      </c>
      <c r="O2211" s="19" t="b">
        <f t="shared" si="416"/>
        <v>0</v>
      </c>
      <c r="P2211" s="19" t="b">
        <f>IF(B2211="GN",ISNA(VLOOKUP($K2211,'GN codes'!$A:$A,1,FALSE)),ISNA(VLOOKUP($K2211,'Prodcom codes'!$A:$A,1,FALSE)))</f>
        <v>1</v>
      </c>
      <c r="Q2211" s="19" t="b">
        <f t="shared" si="417"/>
        <v>0</v>
      </c>
      <c r="R2211" s="19" t="b">
        <f t="shared" si="418"/>
        <v>0</v>
      </c>
      <c r="S2211" s="19" t="b">
        <f t="shared" si="419"/>
        <v>0</v>
      </c>
      <c r="T2211" s="19" t="b">
        <f t="shared" si="420"/>
        <v>0</v>
      </c>
      <c r="U2211" s="19" t="b">
        <f t="shared" si="421"/>
        <v>0</v>
      </c>
    </row>
    <row r="2212" spans="8:21" x14ac:dyDescent="0.25">
      <c r="H2212" s="13" t="str">
        <f>_xlfn.IFNA(IF(B2212="GN",VLOOKUP($K2212,'GN codes'!$A:$E,3,FALSE),VLOOKUP($K2212,'Prodcom codes'!$A:$F,4,FALSE)),"")</f>
        <v/>
      </c>
      <c r="I2212" s="16" t="str">
        <f t="shared" si="410"/>
        <v/>
      </c>
      <c r="J2212" s="17" t="str">
        <f t="shared" si="411"/>
        <v/>
      </c>
      <c r="K2212" s="13" t="str">
        <f t="shared" si="412"/>
        <v/>
      </c>
      <c r="L2212" s="19" t="b">
        <f t="shared" si="413"/>
        <v>1</v>
      </c>
      <c r="M2212" s="19" t="b">
        <f t="shared" si="414"/>
        <v>1</v>
      </c>
      <c r="N2212" s="19" t="b">
        <f t="shared" si="415"/>
        <v>1</v>
      </c>
      <c r="O2212" s="19" t="b">
        <f t="shared" si="416"/>
        <v>0</v>
      </c>
      <c r="P2212" s="19" t="b">
        <f>IF(B2212="GN",ISNA(VLOOKUP($K2212,'GN codes'!$A:$A,1,FALSE)),ISNA(VLOOKUP($K2212,'Prodcom codes'!$A:$A,1,FALSE)))</f>
        <v>1</v>
      </c>
      <c r="Q2212" s="19" t="b">
        <f t="shared" si="417"/>
        <v>0</v>
      </c>
      <c r="R2212" s="19" t="b">
        <f t="shared" si="418"/>
        <v>0</v>
      </c>
      <c r="S2212" s="19" t="b">
        <f t="shared" si="419"/>
        <v>0</v>
      </c>
      <c r="T2212" s="19" t="b">
        <f t="shared" si="420"/>
        <v>0</v>
      </c>
      <c r="U2212" s="19" t="b">
        <f t="shared" si="421"/>
        <v>0</v>
      </c>
    </row>
    <row r="2213" spans="8:21" x14ac:dyDescent="0.25">
      <c r="H2213" s="13" t="str">
        <f>_xlfn.IFNA(IF(B2213="GN",VLOOKUP($K2213,'GN codes'!$A:$E,3,FALSE),VLOOKUP($K2213,'Prodcom codes'!$A:$F,4,FALSE)),"")</f>
        <v/>
      </c>
      <c r="I2213" s="16" t="str">
        <f t="shared" si="410"/>
        <v/>
      </c>
      <c r="J2213" s="17" t="str">
        <f t="shared" si="411"/>
        <v/>
      </c>
      <c r="K2213" s="13" t="str">
        <f t="shared" si="412"/>
        <v/>
      </c>
      <c r="L2213" s="19" t="b">
        <f t="shared" si="413"/>
        <v>1</v>
      </c>
      <c r="M2213" s="19" t="b">
        <f t="shared" si="414"/>
        <v>1</v>
      </c>
      <c r="N2213" s="19" t="b">
        <f t="shared" si="415"/>
        <v>1</v>
      </c>
      <c r="O2213" s="19" t="b">
        <f t="shared" si="416"/>
        <v>0</v>
      </c>
      <c r="P2213" s="19" t="b">
        <f>IF(B2213="GN",ISNA(VLOOKUP($K2213,'GN codes'!$A:$A,1,FALSE)),ISNA(VLOOKUP($K2213,'Prodcom codes'!$A:$A,1,FALSE)))</f>
        <v>1</v>
      </c>
      <c r="Q2213" s="19" t="b">
        <f t="shared" si="417"/>
        <v>0</v>
      </c>
      <c r="R2213" s="19" t="b">
        <f t="shared" si="418"/>
        <v>0</v>
      </c>
      <c r="S2213" s="19" t="b">
        <f t="shared" si="419"/>
        <v>0</v>
      </c>
      <c r="T2213" s="19" t="b">
        <f t="shared" si="420"/>
        <v>0</v>
      </c>
      <c r="U2213" s="19" t="b">
        <f t="shared" si="421"/>
        <v>0</v>
      </c>
    </row>
    <row r="2214" spans="8:21" x14ac:dyDescent="0.25">
      <c r="H2214" s="13" t="str">
        <f>_xlfn.IFNA(IF(B2214="GN",VLOOKUP($K2214,'GN codes'!$A:$E,3,FALSE),VLOOKUP($K2214,'Prodcom codes'!$A:$F,4,FALSE)),"")</f>
        <v/>
      </c>
      <c r="I2214" s="16" t="str">
        <f t="shared" si="410"/>
        <v/>
      </c>
      <c r="J2214" s="17" t="str">
        <f t="shared" si="411"/>
        <v/>
      </c>
      <c r="K2214" s="13" t="str">
        <f t="shared" si="412"/>
        <v/>
      </c>
      <c r="L2214" s="19" t="b">
        <f t="shared" si="413"/>
        <v>1</v>
      </c>
      <c r="M2214" s="19" t="b">
        <f t="shared" si="414"/>
        <v>1</v>
      </c>
      <c r="N2214" s="19" t="b">
        <f t="shared" si="415"/>
        <v>1</v>
      </c>
      <c r="O2214" s="19" t="b">
        <f t="shared" si="416"/>
        <v>0</v>
      </c>
      <c r="P2214" s="19" t="b">
        <f>IF(B2214="GN",ISNA(VLOOKUP($K2214,'GN codes'!$A:$A,1,FALSE)),ISNA(VLOOKUP($K2214,'Prodcom codes'!$A:$A,1,FALSE)))</f>
        <v>1</v>
      </c>
      <c r="Q2214" s="19" t="b">
        <f t="shared" si="417"/>
        <v>0</v>
      </c>
      <c r="R2214" s="19" t="b">
        <f t="shared" si="418"/>
        <v>0</v>
      </c>
      <c r="S2214" s="19" t="b">
        <f t="shared" si="419"/>
        <v>0</v>
      </c>
      <c r="T2214" s="19" t="b">
        <f t="shared" si="420"/>
        <v>0</v>
      </c>
      <c r="U2214" s="19" t="b">
        <f t="shared" si="421"/>
        <v>0</v>
      </c>
    </row>
    <row r="2215" spans="8:21" x14ac:dyDescent="0.25">
      <c r="H2215" s="13" t="str">
        <f>_xlfn.IFNA(IF(B2215="GN",VLOOKUP($K2215,'GN codes'!$A:$E,3,FALSE),VLOOKUP($K2215,'Prodcom codes'!$A:$F,4,FALSE)),"")</f>
        <v/>
      </c>
      <c r="I2215" s="16" t="str">
        <f t="shared" si="410"/>
        <v/>
      </c>
      <c r="J2215" s="17" t="str">
        <f t="shared" si="411"/>
        <v/>
      </c>
      <c r="K2215" s="13" t="str">
        <f t="shared" si="412"/>
        <v/>
      </c>
      <c r="L2215" s="19" t="b">
        <f t="shared" si="413"/>
        <v>1</v>
      </c>
      <c r="M2215" s="19" t="b">
        <f t="shared" si="414"/>
        <v>1</v>
      </c>
      <c r="N2215" s="19" t="b">
        <f t="shared" si="415"/>
        <v>1</v>
      </c>
      <c r="O2215" s="19" t="b">
        <f t="shared" si="416"/>
        <v>0</v>
      </c>
      <c r="P2215" s="19" t="b">
        <f>IF(B2215="GN",ISNA(VLOOKUP($K2215,'GN codes'!$A:$A,1,FALSE)),ISNA(VLOOKUP($K2215,'Prodcom codes'!$A:$A,1,FALSE)))</f>
        <v>1</v>
      </c>
      <c r="Q2215" s="19" t="b">
        <f t="shared" si="417"/>
        <v>0</v>
      </c>
      <c r="R2215" s="19" t="b">
        <f t="shared" si="418"/>
        <v>0</v>
      </c>
      <c r="S2215" s="19" t="b">
        <f t="shared" si="419"/>
        <v>0</v>
      </c>
      <c r="T2215" s="19" t="b">
        <f t="shared" si="420"/>
        <v>0</v>
      </c>
      <c r="U2215" s="19" t="b">
        <f t="shared" si="421"/>
        <v>0</v>
      </c>
    </row>
    <row r="2216" spans="8:21" x14ac:dyDescent="0.25">
      <c r="H2216" s="13" t="str">
        <f>_xlfn.IFNA(IF(B2216="GN",VLOOKUP($K2216,'GN codes'!$A:$E,3,FALSE),VLOOKUP($K2216,'Prodcom codes'!$A:$F,4,FALSE)),"")</f>
        <v/>
      </c>
      <c r="I2216" s="16" t="str">
        <f t="shared" si="410"/>
        <v/>
      </c>
      <c r="J2216" s="17" t="str">
        <f t="shared" si="411"/>
        <v/>
      </c>
      <c r="K2216" s="13" t="str">
        <f t="shared" si="412"/>
        <v/>
      </c>
      <c r="L2216" s="19" t="b">
        <f t="shared" si="413"/>
        <v>1</v>
      </c>
      <c r="M2216" s="19" t="b">
        <f t="shared" si="414"/>
        <v>1</v>
      </c>
      <c r="N2216" s="19" t="b">
        <f t="shared" si="415"/>
        <v>1</v>
      </c>
      <c r="O2216" s="19" t="b">
        <f t="shared" si="416"/>
        <v>0</v>
      </c>
      <c r="P2216" s="19" t="b">
        <f>IF(B2216="GN",ISNA(VLOOKUP($K2216,'GN codes'!$A:$A,1,FALSE)),ISNA(VLOOKUP($K2216,'Prodcom codes'!$A:$A,1,FALSE)))</f>
        <v>1</v>
      </c>
      <c r="Q2216" s="19" t="b">
        <f t="shared" si="417"/>
        <v>0</v>
      </c>
      <c r="R2216" s="19" t="b">
        <f t="shared" si="418"/>
        <v>0</v>
      </c>
      <c r="S2216" s="19" t="b">
        <f t="shared" si="419"/>
        <v>0</v>
      </c>
      <c r="T2216" s="19" t="b">
        <f t="shared" si="420"/>
        <v>0</v>
      </c>
      <c r="U2216" s="19" t="b">
        <f t="shared" si="421"/>
        <v>0</v>
      </c>
    </row>
    <row r="2217" spans="8:21" x14ac:dyDescent="0.25">
      <c r="H2217" s="13" t="str">
        <f>_xlfn.IFNA(IF(B2217="GN",VLOOKUP($K2217,'GN codes'!$A:$E,3,FALSE),VLOOKUP($K2217,'Prodcom codes'!$A:$F,4,FALSE)),"")</f>
        <v/>
      </c>
      <c r="I2217" s="16" t="str">
        <f t="shared" si="410"/>
        <v/>
      </c>
      <c r="J2217" s="17" t="str">
        <f t="shared" si="411"/>
        <v/>
      </c>
      <c r="K2217" s="13" t="str">
        <f t="shared" si="412"/>
        <v/>
      </c>
      <c r="L2217" s="19" t="b">
        <f t="shared" si="413"/>
        <v>1</v>
      </c>
      <c r="M2217" s="19" t="b">
        <f t="shared" si="414"/>
        <v>1</v>
      </c>
      <c r="N2217" s="19" t="b">
        <f t="shared" si="415"/>
        <v>1</v>
      </c>
      <c r="O2217" s="19" t="b">
        <f t="shared" si="416"/>
        <v>0</v>
      </c>
      <c r="P2217" s="19" t="b">
        <f>IF(B2217="GN",ISNA(VLOOKUP($K2217,'GN codes'!$A:$A,1,FALSE)),ISNA(VLOOKUP($K2217,'Prodcom codes'!$A:$A,1,FALSE)))</f>
        <v>1</v>
      </c>
      <c r="Q2217" s="19" t="b">
        <f t="shared" si="417"/>
        <v>0</v>
      </c>
      <c r="R2217" s="19" t="b">
        <f t="shared" si="418"/>
        <v>0</v>
      </c>
      <c r="S2217" s="19" t="b">
        <f t="shared" si="419"/>
        <v>0</v>
      </c>
      <c r="T2217" s="19" t="b">
        <f t="shared" si="420"/>
        <v>0</v>
      </c>
      <c r="U2217" s="19" t="b">
        <f t="shared" si="421"/>
        <v>0</v>
      </c>
    </row>
    <row r="2218" spans="8:21" x14ac:dyDescent="0.25">
      <c r="H2218" s="13" t="str">
        <f>_xlfn.IFNA(IF(B2218="GN",VLOOKUP($K2218,'GN codes'!$A:$E,3,FALSE),VLOOKUP($K2218,'Prodcom codes'!$A:$F,4,FALSE)),"")</f>
        <v/>
      </c>
      <c r="I2218" s="16" t="str">
        <f t="shared" si="410"/>
        <v/>
      </c>
      <c r="J2218" s="17" t="str">
        <f t="shared" si="411"/>
        <v/>
      </c>
      <c r="K2218" s="13" t="str">
        <f t="shared" si="412"/>
        <v/>
      </c>
      <c r="L2218" s="19" t="b">
        <f t="shared" si="413"/>
        <v>1</v>
      </c>
      <c r="M2218" s="19" t="b">
        <f t="shared" si="414"/>
        <v>1</v>
      </c>
      <c r="N2218" s="19" t="b">
        <f t="shared" si="415"/>
        <v>1</v>
      </c>
      <c r="O2218" s="19" t="b">
        <f t="shared" si="416"/>
        <v>0</v>
      </c>
      <c r="P2218" s="19" t="b">
        <f>IF(B2218="GN",ISNA(VLOOKUP($K2218,'GN codes'!$A:$A,1,FALSE)),ISNA(VLOOKUP($K2218,'Prodcom codes'!$A:$A,1,FALSE)))</f>
        <v>1</v>
      </c>
      <c r="Q2218" s="19" t="b">
        <f t="shared" si="417"/>
        <v>0</v>
      </c>
      <c r="R2218" s="19" t="b">
        <f t="shared" si="418"/>
        <v>0</v>
      </c>
      <c r="S2218" s="19" t="b">
        <f t="shared" si="419"/>
        <v>0</v>
      </c>
      <c r="T2218" s="19" t="b">
        <f t="shared" si="420"/>
        <v>0</v>
      </c>
      <c r="U2218" s="19" t="b">
        <f t="shared" si="421"/>
        <v>0</v>
      </c>
    </row>
    <row r="2219" spans="8:21" x14ac:dyDescent="0.25">
      <c r="H2219" s="13" t="str">
        <f>_xlfn.IFNA(IF(B2219="GN",VLOOKUP($K2219,'GN codes'!$A:$E,3,FALSE),VLOOKUP($K2219,'Prodcom codes'!$A:$F,4,FALSE)),"")</f>
        <v/>
      </c>
      <c r="I2219" s="16" t="str">
        <f t="shared" si="410"/>
        <v/>
      </c>
      <c r="J2219" s="17" t="str">
        <f t="shared" si="411"/>
        <v/>
      </c>
      <c r="K2219" s="13" t="str">
        <f t="shared" si="412"/>
        <v/>
      </c>
      <c r="L2219" s="19" t="b">
        <f t="shared" si="413"/>
        <v>1</v>
      </c>
      <c r="M2219" s="19" t="b">
        <f t="shared" si="414"/>
        <v>1</v>
      </c>
      <c r="N2219" s="19" t="b">
        <f t="shared" si="415"/>
        <v>1</v>
      </c>
      <c r="O2219" s="19" t="b">
        <f t="shared" si="416"/>
        <v>0</v>
      </c>
      <c r="P2219" s="19" t="b">
        <f>IF(B2219="GN",ISNA(VLOOKUP($K2219,'GN codes'!$A:$A,1,FALSE)),ISNA(VLOOKUP($K2219,'Prodcom codes'!$A:$A,1,FALSE)))</f>
        <v>1</v>
      </c>
      <c r="Q2219" s="19" t="b">
        <f t="shared" si="417"/>
        <v>0</v>
      </c>
      <c r="R2219" s="19" t="b">
        <f t="shared" si="418"/>
        <v>0</v>
      </c>
      <c r="S2219" s="19" t="b">
        <f t="shared" si="419"/>
        <v>0</v>
      </c>
      <c r="T2219" s="19" t="b">
        <f t="shared" si="420"/>
        <v>0</v>
      </c>
      <c r="U2219" s="19" t="b">
        <f t="shared" si="421"/>
        <v>0</v>
      </c>
    </row>
    <row r="2220" spans="8:21" x14ac:dyDescent="0.25">
      <c r="H2220" s="13" t="str">
        <f>_xlfn.IFNA(IF(B2220="GN",VLOOKUP($K2220,'GN codes'!$A:$E,3,FALSE),VLOOKUP($K2220,'Prodcom codes'!$A:$F,4,FALSE)),"")</f>
        <v/>
      </c>
      <c r="I2220" s="16" t="str">
        <f t="shared" si="410"/>
        <v/>
      </c>
      <c r="J2220" s="17" t="str">
        <f t="shared" si="411"/>
        <v/>
      </c>
      <c r="K2220" s="13" t="str">
        <f t="shared" si="412"/>
        <v/>
      </c>
      <c r="L2220" s="19" t="b">
        <f t="shared" si="413"/>
        <v>1</v>
      </c>
      <c r="M2220" s="19" t="b">
        <f t="shared" si="414"/>
        <v>1</v>
      </c>
      <c r="N2220" s="19" t="b">
        <f t="shared" si="415"/>
        <v>1</v>
      </c>
      <c r="O2220" s="19" t="b">
        <f t="shared" si="416"/>
        <v>0</v>
      </c>
      <c r="P2220" s="19" t="b">
        <f>IF(B2220="GN",ISNA(VLOOKUP($K2220,'GN codes'!$A:$A,1,FALSE)),ISNA(VLOOKUP($K2220,'Prodcom codes'!$A:$A,1,FALSE)))</f>
        <v>1</v>
      </c>
      <c r="Q2220" s="19" t="b">
        <f t="shared" si="417"/>
        <v>0</v>
      </c>
      <c r="R2220" s="19" t="b">
        <f t="shared" si="418"/>
        <v>0</v>
      </c>
      <c r="S2220" s="19" t="b">
        <f t="shared" si="419"/>
        <v>0</v>
      </c>
      <c r="T2220" s="19" t="b">
        <f t="shared" si="420"/>
        <v>0</v>
      </c>
      <c r="U2220" s="19" t="b">
        <f t="shared" si="421"/>
        <v>0</v>
      </c>
    </row>
    <row r="2221" spans="8:21" x14ac:dyDescent="0.25">
      <c r="H2221" s="13" t="str">
        <f>_xlfn.IFNA(IF(B2221="GN",VLOOKUP($K2221,'GN codes'!$A:$E,3,FALSE),VLOOKUP($K2221,'Prodcom codes'!$A:$F,4,FALSE)),"")</f>
        <v/>
      </c>
      <c r="I2221" s="16" t="str">
        <f t="shared" si="410"/>
        <v/>
      </c>
      <c r="J2221" s="17" t="str">
        <f t="shared" si="411"/>
        <v/>
      </c>
      <c r="K2221" s="13" t="str">
        <f t="shared" si="412"/>
        <v/>
      </c>
      <c r="L2221" s="19" t="b">
        <f t="shared" si="413"/>
        <v>1</v>
      </c>
      <c r="M2221" s="19" t="b">
        <f t="shared" si="414"/>
        <v>1</v>
      </c>
      <c r="N2221" s="19" t="b">
        <f t="shared" si="415"/>
        <v>1</v>
      </c>
      <c r="O2221" s="19" t="b">
        <f t="shared" si="416"/>
        <v>0</v>
      </c>
      <c r="P2221" s="19" t="b">
        <f>IF(B2221="GN",ISNA(VLOOKUP($K2221,'GN codes'!$A:$A,1,FALSE)),ISNA(VLOOKUP($K2221,'Prodcom codes'!$A:$A,1,FALSE)))</f>
        <v>1</v>
      </c>
      <c r="Q2221" s="19" t="b">
        <f t="shared" si="417"/>
        <v>0</v>
      </c>
      <c r="R2221" s="19" t="b">
        <f t="shared" si="418"/>
        <v>0</v>
      </c>
      <c r="S2221" s="19" t="b">
        <f t="shared" si="419"/>
        <v>0</v>
      </c>
      <c r="T2221" s="19" t="b">
        <f t="shared" si="420"/>
        <v>0</v>
      </c>
      <c r="U2221" s="19" t="b">
        <f t="shared" si="421"/>
        <v>0</v>
      </c>
    </row>
    <row r="2222" spans="8:21" x14ac:dyDescent="0.25">
      <c r="H2222" s="13" t="str">
        <f>_xlfn.IFNA(IF(B2222="GN",VLOOKUP($K2222,'GN codes'!$A:$E,3,FALSE),VLOOKUP($K2222,'Prodcom codes'!$A:$F,4,FALSE)),"")</f>
        <v/>
      </c>
      <c r="I2222" s="16" t="str">
        <f t="shared" si="410"/>
        <v/>
      </c>
      <c r="J2222" s="17" t="str">
        <f t="shared" si="411"/>
        <v/>
      </c>
      <c r="K2222" s="13" t="str">
        <f t="shared" si="412"/>
        <v/>
      </c>
      <c r="L2222" s="19" t="b">
        <f t="shared" si="413"/>
        <v>1</v>
      </c>
      <c r="M2222" s="19" t="b">
        <f t="shared" si="414"/>
        <v>1</v>
      </c>
      <c r="N2222" s="19" t="b">
        <f t="shared" si="415"/>
        <v>1</v>
      </c>
      <c r="O2222" s="19" t="b">
        <f t="shared" si="416"/>
        <v>0</v>
      </c>
      <c r="P2222" s="19" t="b">
        <f>IF(B2222="GN",ISNA(VLOOKUP($K2222,'GN codes'!$A:$A,1,FALSE)),ISNA(VLOOKUP($K2222,'Prodcom codes'!$A:$A,1,FALSE)))</f>
        <v>1</v>
      </c>
      <c r="Q2222" s="19" t="b">
        <f t="shared" si="417"/>
        <v>0</v>
      </c>
      <c r="R2222" s="19" t="b">
        <f t="shared" si="418"/>
        <v>0</v>
      </c>
      <c r="S2222" s="19" t="b">
        <f t="shared" si="419"/>
        <v>0</v>
      </c>
      <c r="T2222" s="19" t="b">
        <f t="shared" si="420"/>
        <v>0</v>
      </c>
      <c r="U2222" s="19" t="b">
        <f t="shared" si="421"/>
        <v>0</v>
      </c>
    </row>
    <row r="2223" spans="8:21" x14ac:dyDescent="0.25">
      <c r="H2223" s="13" t="str">
        <f>_xlfn.IFNA(IF(B2223="GN",VLOOKUP($K2223,'GN codes'!$A:$E,3,FALSE),VLOOKUP($K2223,'Prodcom codes'!$A:$F,4,FALSE)),"")</f>
        <v/>
      </c>
      <c r="I2223" s="16" t="str">
        <f t="shared" si="410"/>
        <v/>
      </c>
      <c r="J2223" s="17" t="str">
        <f t="shared" si="411"/>
        <v/>
      </c>
      <c r="K2223" s="13" t="str">
        <f t="shared" si="412"/>
        <v/>
      </c>
      <c r="L2223" s="19" t="b">
        <f t="shared" si="413"/>
        <v>1</v>
      </c>
      <c r="M2223" s="19" t="b">
        <f t="shared" si="414"/>
        <v>1</v>
      </c>
      <c r="N2223" s="19" t="b">
        <f t="shared" si="415"/>
        <v>1</v>
      </c>
      <c r="O2223" s="19" t="b">
        <f t="shared" si="416"/>
        <v>0</v>
      </c>
      <c r="P2223" s="19" t="b">
        <f>IF(B2223="GN",ISNA(VLOOKUP($K2223,'GN codes'!$A:$A,1,FALSE)),ISNA(VLOOKUP($K2223,'Prodcom codes'!$A:$A,1,FALSE)))</f>
        <v>1</v>
      </c>
      <c r="Q2223" s="19" t="b">
        <f t="shared" si="417"/>
        <v>0</v>
      </c>
      <c r="R2223" s="19" t="b">
        <f t="shared" si="418"/>
        <v>0</v>
      </c>
      <c r="S2223" s="19" t="b">
        <f t="shared" si="419"/>
        <v>0</v>
      </c>
      <c r="T2223" s="19" t="b">
        <f t="shared" si="420"/>
        <v>0</v>
      </c>
      <c r="U2223" s="19" t="b">
        <f t="shared" si="421"/>
        <v>0</v>
      </c>
    </row>
    <row r="2224" spans="8:21" x14ac:dyDescent="0.25">
      <c r="H2224" s="13" t="str">
        <f>_xlfn.IFNA(IF(B2224="GN",VLOOKUP($K2224,'GN codes'!$A:$E,3,FALSE),VLOOKUP($K2224,'Prodcom codes'!$A:$F,4,FALSE)),"")</f>
        <v/>
      </c>
      <c r="I2224" s="16" t="str">
        <f t="shared" si="410"/>
        <v/>
      </c>
      <c r="J2224" s="17" t="str">
        <f t="shared" si="411"/>
        <v/>
      </c>
      <c r="K2224" s="13" t="str">
        <f t="shared" si="412"/>
        <v/>
      </c>
      <c r="L2224" s="19" t="b">
        <f t="shared" si="413"/>
        <v>1</v>
      </c>
      <c r="M2224" s="19" t="b">
        <f t="shared" si="414"/>
        <v>1</v>
      </c>
      <c r="N2224" s="19" t="b">
        <f t="shared" si="415"/>
        <v>1</v>
      </c>
      <c r="O2224" s="19" t="b">
        <f t="shared" si="416"/>
        <v>0</v>
      </c>
      <c r="P2224" s="19" t="b">
        <f>IF(B2224="GN",ISNA(VLOOKUP($K2224,'GN codes'!$A:$A,1,FALSE)),ISNA(VLOOKUP($K2224,'Prodcom codes'!$A:$A,1,FALSE)))</f>
        <v>1</v>
      </c>
      <c r="Q2224" s="19" t="b">
        <f t="shared" si="417"/>
        <v>0</v>
      </c>
      <c r="R2224" s="19" t="b">
        <f t="shared" si="418"/>
        <v>0</v>
      </c>
      <c r="S2224" s="19" t="b">
        <f t="shared" si="419"/>
        <v>0</v>
      </c>
      <c r="T2224" s="19" t="b">
        <f t="shared" si="420"/>
        <v>0</v>
      </c>
      <c r="U2224" s="19" t="b">
        <f t="shared" si="421"/>
        <v>0</v>
      </c>
    </row>
    <row r="2225" spans="8:21" x14ac:dyDescent="0.25">
      <c r="H2225" s="13" t="str">
        <f>_xlfn.IFNA(IF(B2225="GN",VLOOKUP($K2225,'GN codes'!$A:$E,3,FALSE),VLOOKUP($K2225,'Prodcom codes'!$A:$F,4,FALSE)),"")</f>
        <v/>
      </c>
      <c r="I2225" s="16" t="str">
        <f t="shared" si="410"/>
        <v/>
      </c>
      <c r="J2225" s="17" t="str">
        <f t="shared" si="411"/>
        <v/>
      </c>
      <c r="K2225" s="13" t="str">
        <f t="shared" si="412"/>
        <v/>
      </c>
      <c r="L2225" s="19" t="b">
        <f t="shared" si="413"/>
        <v>1</v>
      </c>
      <c r="M2225" s="19" t="b">
        <f t="shared" si="414"/>
        <v>1</v>
      </c>
      <c r="N2225" s="19" t="b">
        <f t="shared" si="415"/>
        <v>1</v>
      </c>
      <c r="O2225" s="19" t="b">
        <f t="shared" si="416"/>
        <v>0</v>
      </c>
      <c r="P2225" s="19" t="b">
        <f>IF(B2225="GN",ISNA(VLOOKUP($K2225,'GN codes'!$A:$A,1,FALSE)),ISNA(VLOOKUP($K2225,'Prodcom codes'!$A:$A,1,FALSE)))</f>
        <v>1</v>
      </c>
      <c r="Q2225" s="19" t="b">
        <f t="shared" si="417"/>
        <v>0</v>
      </c>
      <c r="R2225" s="19" t="b">
        <f t="shared" si="418"/>
        <v>0</v>
      </c>
      <c r="S2225" s="19" t="b">
        <f t="shared" si="419"/>
        <v>0</v>
      </c>
      <c r="T2225" s="19" t="b">
        <f t="shared" si="420"/>
        <v>0</v>
      </c>
      <c r="U2225" s="19" t="b">
        <f t="shared" si="421"/>
        <v>0</v>
      </c>
    </row>
    <row r="2226" spans="8:21" x14ac:dyDescent="0.25">
      <c r="H2226" s="13" t="str">
        <f>_xlfn.IFNA(IF(B2226="GN",VLOOKUP($K2226,'GN codes'!$A:$E,3,FALSE),VLOOKUP($K2226,'Prodcom codes'!$A:$F,4,FALSE)),"")</f>
        <v/>
      </c>
      <c r="I2226" s="16" t="str">
        <f t="shared" si="410"/>
        <v/>
      </c>
      <c r="J2226" s="17" t="str">
        <f t="shared" si="411"/>
        <v/>
      </c>
      <c r="K2226" s="13" t="str">
        <f t="shared" si="412"/>
        <v/>
      </c>
      <c r="L2226" s="19" t="b">
        <f t="shared" si="413"/>
        <v>1</v>
      </c>
      <c r="M2226" s="19" t="b">
        <f t="shared" si="414"/>
        <v>1</v>
      </c>
      <c r="N2226" s="19" t="b">
        <f t="shared" si="415"/>
        <v>1</v>
      </c>
      <c r="O2226" s="19" t="b">
        <f t="shared" si="416"/>
        <v>0</v>
      </c>
      <c r="P2226" s="19" t="b">
        <f>IF(B2226="GN",ISNA(VLOOKUP($K2226,'GN codes'!$A:$A,1,FALSE)),ISNA(VLOOKUP($K2226,'Prodcom codes'!$A:$A,1,FALSE)))</f>
        <v>1</v>
      </c>
      <c r="Q2226" s="19" t="b">
        <f t="shared" si="417"/>
        <v>0</v>
      </c>
      <c r="R2226" s="19" t="b">
        <f t="shared" si="418"/>
        <v>0</v>
      </c>
      <c r="S2226" s="19" t="b">
        <f t="shared" si="419"/>
        <v>0</v>
      </c>
      <c r="T2226" s="19" t="b">
        <f t="shared" si="420"/>
        <v>0</v>
      </c>
      <c r="U2226" s="19" t="b">
        <f t="shared" si="421"/>
        <v>0</v>
      </c>
    </row>
    <row r="2227" spans="8:21" x14ac:dyDescent="0.25">
      <c r="H2227" s="13" t="str">
        <f>_xlfn.IFNA(IF(B2227="GN",VLOOKUP($K2227,'GN codes'!$A:$E,3,FALSE),VLOOKUP($K2227,'Prodcom codes'!$A:$F,4,FALSE)),"")</f>
        <v/>
      </c>
      <c r="I2227" s="16" t="str">
        <f t="shared" si="410"/>
        <v/>
      </c>
      <c r="J2227" s="17" t="str">
        <f t="shared" si="411"/>
        <v/>
      </c>
      <c r="K2227" s="13" t="str">
        <f t="shared" si="412"/>
        <v/>
      </c>
      <c r="L2227" s="19" t="b">
        <f t="shared" si="413"/>
        <v>1</v>
      </c>
      <c r="M2227" s="19" t="b">
        <f t="shared" si="414"/>
        <v>1</v>
      </c>
      <c r="N2227" s="19" t="b">
        <f t="shared" si="415"/>
        <v>1</v>
      </c>
      <c r="O2227" s="19" t="b">
        <f t="shared" si="416"/>
        <v>0</v>
      </c>
      <c r="P2227" s="19" t="b">
        <f>IF(B2227="GN",ISNA(VLOOKUP($K2227,'GN codes'!$A:$A,1,FALSE)),ISNA(VLOOKUP($K2227,'Prodcom codes'!$A:$A,1,FALSE)))</f>
        <v>1</v>
      </c>
      <c r="Q2227" s="19" t="b">
        <f t="shared" si="417"/>
        <v>0</v>
      </c>
      <c r="R2227" s="19" t="b">
        <f t="shared" si="418"/>
        <v>0</v>
      </c>
      <c r="S2227" s="19" t="b">
        <f t="shared" si="419"/>
        <v>0</v>
      </c>
      <c r="T2227" s="19" t="b">
        <f t="shared" si="420"/>
        <v>0</v>
      </c>
      <c r="U2227" s="19" t="b">
        <f t="shared" si="421"/>
        <v>0</v>
      </c>
    </row>
    <row r="2228" spans="8:21" x14ac:dyDescent="0.25">
      <c r="H2228" s="13" t="str">
        <f>_xlfn.IFNA(IF(B2228="GN",VLOOKUP($K2228,'GN codes'!$A:$E,3,FALSE),VLOOKUP($K2228,'Prodcom codes'!$A:$F,4,FALSE)),"")</f>
        <v/>
      </c>
      <c r="I2228" s="16" t="str">
        <f t="shared" si="410"/>
        <v/>
      </c>
      <c r="J2228" s="17" t="str">
        <f t="shared" si="411"/>
        <v/>
      </c>
      <c r="K2228" s="13" t="str">
        <f t="shared" si="412"/>
        <v/>
      </c>
      <c r="L2228" s="19" t="b">
        <f t="shared" si="413"/>
        <v>1</v>
      </c>
      <c r="M2228" s="19" t="b">
        <f t="shared" si="414"/>
        <v>1</v>
      </c>
      <c r="N2228" s="19" t="b">
        <f t="shared" si="415"/>
        <v>1</v>
      </c>
      <c r="O2228" s="19" t="b">
        <f t="shared" si="416"/>
        <v>0</v>
      </c>
      <c r="P2228" s="19" t="b">
        <f>IF(B2228="GN",ISNA(VLOOKUP($K2228,'GN codes'!$A:$A,1,FALSE)),ISNA(VLOOKUP($K2228,'Prodcom codes'!$A:$A,1,FALSE)))</f>
        <v>1</v>
      </c>
      <c r="Q2228" s="19" t="b">
        <f t="shared" si="417"/>
        <v>0</v>
      </c>
      <c r="R2228" s="19" t="b">
        <f t="shared" si="418"/>
        <v>0</v>
      </c>
      <c r="S2228" s="19" t="b">
        <f t="shared" si="419"/>
        <v>0</v>
      </c>
      <c r="T2228" s="19" t="b">
        <f t="shared" si="420"/>
        <v>0</v>
      </c>
      <c r="U2228" s="19" t="b">
        <f t="shared" si="421"/>
        <v>0</v>
      </c>
    </row>
    <row r="2229" spans="8:21" x14ac:dyDescent="0.25">
      <c r="H2229" s="13" t="str">
        <f>_xlfn.IFNA(IF(B2229="GN",VLOOKUP($K2229,'GN codes'!$A:$E,3,FALSE),VLOOKUP($K2229,'Prodcom codes'!$A:$F,4,FALSE)),"")</f>
        <v/>
      </c>
      <c r="I2229" s="16" t="str">
        <f t="shared" si="410"/>
        <v/>
      </c>
      <c r="J2229" s="17" t="str">
        <f t="shared" si="411"/>
        <v/>
      </c>
      <c r="K2229" s="13" t="str">
        <f t="shared" si="412"/>
        <v/>
      </c>
      <c r="L2229" s="19" t="b">
        <f t="shared" si="413"/>
        <v>1</v>
      </c>
      <c r="M2229" s="19" t="b">
        <f t="shared" si="414"/>
        <v>1</v>
      </c>
      <c r="N2229" s="19" t="b">
        <f t="shared" si="415"/>
        <v>1</v>
      </c>
      <c r="O2229" s="19" t="b">
        <f t="shared" si="416"/>
        <v>0</v>
      </c>
      <c r="P2229" s="19" t="b">
        <f>IF(B2229="GN",ISNA(VLOOKUP($K2229,'GN codes'!$A:$A,1,FALSE)),ISNA(VLOOKUP($K2229,'Prodcom codes'!$A:$A,1,FALSE)))</f>
        <v>1</v>
      </c>
      <c r="Q2229" s="19" t="b">
        <f t="shared" si="417"/>
        <v>0</v>
      </c>
      <c r="R2229" s="19" t="b">
        <f t="shared" si="418"/>
        <v>0</v>
      </c>
      <c r="S2229" s="19" t="b">
        <f t="shared" si="419"/>
        <v>0</v>
      </c>
      <c r="T2229" s="19" t="b">
        <f t="shared" si="420"/>
        <v>0</v>
      </c>
      <c r="U2229" s="19" t="b">
        <f t="shared" si="421"/>
        <v>0</v>
      </c>
    </row>
    <row r="2230" spans="8:21" x14ac:dyDescent="0.25">
      <c r="H2230" s="13" t="str">
        <f>_xlfn.IFNA(IF(B2230="GN",VLOOKUP($K2230,'GN codes'!$A:$E,3,FALSE),VLOOKUP($K2230,'Prodcom codes'!$A:$F,4,FALSE)),"")</f>
        <v/>
      </c>
      <c r="I2230" s="16" t="str">
        <f t="shared" si="410"/>
        <v/>
      </c>
      <c r="J2230" s="17" t="str">
        <f t="shared" si="411"/>
        <v/>
      </c>
      <c r="K2230" s="13" t="str">
        <f t="shared" si="412"/>
        <v/>
      </c>
      <c r="L2230" s="19" t="b">
        <f t="shared" si="413"/>
        <v>1</v>
      </c>
      <c r="M2230" s="19" t="b">
        <f t="shared" si="414"/>
        <v>1</v>
      </c>
      <c r="N2230" s="19" t="b">
        <f t="shared" si="415"/>
        <v>1</v>
      </c>
      <c r="O2230" s="19" t="b">
        <f t="shared" si="416"/>
        <v>0</v>
      </c>
      <c r="P2230" s="19" t="b">
        <f>IF(B2230="GN",ISNA(VLOOKUP($K2230,'GN codes'!$A:$A,1,FALSE)),ISNA(VLOOKUP($K2230,'Prodcom codes'!$A:$A,1,FALSE)))</f>
        <v>1</v>
      </c>
      <c r="Q2230" s="19" t="b">
        <f t="shared" si="417"/>
        <v>0</v>
      </c>
      <c r="R2230" s="19" t="b">
        <f t="shared" si="418"/>
        <v>0</v>
      </c>
      <c r="S2230" s="19" t="b">
        <f t="shared" si="419"/>
        <v>0</v>
      </c>
      <c r="T2230" s="19" t="b">
        <f t="shared" si="420"/>
        <v>0</v>
      </c>
      <c r="U2230" s="19" t="b">
        <f t="shared" si="421"/>
        <v>0</v>
      </c>
    </row>
    <row r="2231" spans="8:21" x14ac:dyDescent="0.25">
      <c r="H2231" s="13" t="str">
        <f>_xlfn.IFNA(IF(B2231="GN",VLOOKUP($K2231,'GN codes'!$A:$E,3,FALSE),VLOOKUP($K2231,'Prodcom codes'!$A:$F,4,FALSE)),"")</f>
        <v/>
      </c>
      <c r="I2231" s="16" t="str">
        <f t="shared" si="410"/>
        <v/>
      </c>
      <c r="J2231" s="17" t="str">
        <f t="shared" si="411"/>
        <v/>
      </c>
      <c r="K2231" s="13" t="str">
        <f t="shared" si="412"/>
        <v/>
      </c>
      <c r="L2231" s="19" t="b">
        <f t="shared" si="413"/>
        <v>1</v>
      </c>
      <c r="M2231" s="19" t="b">
        <f t="shared" si="414"/>
        <v>1</v>
      </c>
      <c r="N2231" s="19" t="b">
        <f t="shared" si="415"/>
        <v>1</v>
      </c>
      <c r="O2231" s="19" t="b">
        <f t="shared" si="416"/>
        <v>0</v>
      </c>
      <c r="P2231" s="19" t="b">
        <f>IF(B2231="GN",ISNA(VLOOKUP($K2231,'GN codes'!$A:$A,1,FALSE)),ISNA(VLOOKUP($K2231,'Prodcom codes'!$A:$A,1,FALSE)))</f>
        <v>1</v>
      </c>
      <c r="Q2231" s="19" t="b">
        <f t="shared" si="417"/>
        <v>0</v>
      </c>
      <c r="R2231" s="19" t="b">
        <f t="shared" si="418"/>
        <v>0</v>
      </c>
      <c r="S2231" s="19" t="b">
        <f t="shared" si="419"/>
        <v>0</v>
      </c>
      <c r="T2231" s="19" t="b">
        <f t="shared" si="420"/>
        <v>0</v>
      </c>
      <c r="U2231" s="19" t="b">
        <f t="shared" si="421"/>
        <v>0</v>
      </c>
    </row>
    <row r="2232" spans="8:21" x14ac:dyDescent="0.25">
      <c r="H2232" s="13" t="str">
        <f>_xlfn.IFNA(IF(B2232="GN",VLOOKUP($K2232,'GN codes'!$A:$E,3,FALSE),VLOOKUP($K2232,'Prodcom codes'!$A:$F,4,FALSE)),"")</f>
        <v/>
      </c>
      <c r="I2232" s="16" t="str">
        <f t="shared" si="410"/>
        <v/>
      </c>
      <c r="J2232" s="17" t="str">
        <f t="shared" si="411"/>
        <v/>
      </c>
      <c r="K2232" s="13" t="str">
        <f t="shared" si="412"/>
        <v/>
      </c>
      <c r="L2232" s="19" t="b">
        <f t="shared" si="413"/>
        <v>1</v>
      </c>
      <c r="M2232" s="19" t="b">
        <f t="shared" si="414"/>
        <v>1</v>
      </c>
      <c r="N2232" s="19" t="b">
        <f t="shared" si="415"/>
        <v>1</v>
      </c>
      <c r="O2232" s="19" t="b">
        <f t="shared" si="416"/>
        <v>0</v>
      </c>
      <c r="P2232" s="19" t="b">
        <f>IF(B2232="GN",ISNA(VLOOKUP($K2232,'GN codes'!$A:$A,1,FALSE)),ISNA(VLOOKUP($K2232,'Prodcom codes'!$A:$A,1,FALSE)))</f>
        <v>1</v>
      </c>
      <c r="Q2232" s="19" t="b">
        <f t="shared" si="417"/>
        <v>0</v>
      </c>
      <c r="R2232" s="19" t="b">
        <f t="shared" si="418"/>
        <v>0</v>
      </c>
      <c r="S2232" s="19" t="b">
        <f t="shared" si="419"/>
        <v>0</v>
      </c>
      <c r="T2232" s="19" t="b">
        <f t="shared" si="420"/>
        <v>0</v>
      </c>
      <c r="U2232" s="19" t="b">
        <f t="shared" si="421"/>
        <v>0</v>
      </c>
    </row>
    <row r="2233" spans="8:21" x14ac:dyDescent="0.25">
      <c r="H2233" s="13" t="str">
        <f>_xlfn.IFNA(IF(B2233="GN",VLOOKUP($K2233,'GN codes'!$A:$E,3,FALSE),VLOOKUP($K2233,'Prodcom codes'!$A:$F,4,FALSE)),"")</f>
        <v/>
      </c>
      <c r="I2233" s="16" t="str">
        <f t="shared" si="410"/>
        <v/>
      </c>
      <c r="J2233" s="17" t="str">
        <f t="shared" si="411"/>
        <v/>
      </c>
      <c r="K2233" s="13" t="str">
        <f t="shared" si="412"/>
        <v/>
      </c>
      <c r="L2233" s="19" t="b">
        <f t="shared" si="413"/>
        <v>1</v>
      </c>
      <c r="M2233" s="19" t="b">
        <f t="shared" si="414"/>
        <v>1</v>
      </c>
      <c r="N2233" s="19" t="b">
        <f t="shared" si="415"/>
        <v>1</v>
      </c>
      <c r="O2233" s="19" t="b">
        <f t="shared" si="416"/>
        <v>0</v>
      </c>
      <c r="P2233" s="19" t="b">
        <f>IF(B2233="GN",ISNA(VLOOKUP($K2233,'GN codes'!$A:$A,1,FALSE)),ISNA(VLOOKUP($K2233,'Prodcom codes'!$A:$A,1,FALSE)))</f>
        <v>1</v>
      </c>
      <c r="Q2233" s="19" t="b">
        <f t="shared" si="417"/>
        <v>0</v>
      </c>
      <c r="R2233" s="19" t="b">
        <f t="shared" si="418"/>
        <v>0</v>
      </c>
      <c r="S2233" s="19" t="b">
        <f t="shared" si="419"/>
        <v>0</v>
      </c>
      <c r="T2233" s="19" t="b">
        <f t="shared" si="420"/>
        <v>0</v>
      </c>
      <c r="U2233" s="19" t="b">
        <f t="shared" si="421"/>
        <v>0</v>
      </c>
    </row>
    <row r="2234" spans="8:21" x14ac:dyDescent="0.25">
      <c r="H2234" s="13" t="str">
        <f>_xlfn.IFNA(IF(B2234="GN",VLOOKUP($K2234,'GN codes'!$A:$E,3,FALSE),VLOOKUP($K2234,'Prodcom codes'!$A:$F,4,FALSE)),"")</f>
        <v/>
      </c>
      <c r="I2234" s="16" t="str">
        <f t="shared" si="410"/>
        <v/>
      </c>
      <c r="J2234" s="17" t="str">
        <f t="shared" si="411"/>
        <v/>
      </c>
      <c r="K2234" s="13" t="str">
        <f t="shared" si="412"/>
        <v/>
      </c>
      <c r="L2234" s="19" t="b">
        <f t="shared" si="413"/>
        <v>1</v>
      </c>
      <c r="M2234" s="19" t="b">
        <f t="shared" si="414"/>
        <v>1</v>
      </c>
      <c r="N2234" s="19" t="b">
        <f t="shared" si="415"/>
        <v>1</v>
      </c>
      <c r="O2234" s="19" t="b">
        <f t="shared" si="416"/>
        <v>0</v>
      </c>
      <c r="P2234" s="19" t="b">
        <f>IF(B2234="GN",ISNA(VLOOKUP($K2234,'GN codes'!$A:$A,1,FALSE)),ISNA(VLOOKUP($K2234,'Prodcom codes'!$A:$A,1,FALSE)))</f>
        <v>1</v>
      </c>
      <c r="Q2234" s="19" t="b">
        <f t="shared" si="417"/>
        <v>0</v>
      </c>
      <c r="R2234" s="19" t="b">
        <f t="shared" si="418"/>
        <v>0</v>
      </c>
      <c r="S2234" s="19" t="b">
        <f t="shared" si="419"/>
        <v>0</v>
      </c>
      <c r="T2234" s="19" t="b">
        <f t="shared" si="420"/>
        <v>0</v>
      </c>
      <c r="U2234" s="19" t="b">
        <f t="shared" si="421"/>
        <v>0</v>
      </c>
    </row>
    <row r="2235" spans="8:21" x14ac:dyDescent="0.25">
      <c r="H2235" s="13" t="str">
        <f>_xlfn.IFNA(IF(B2235="GN",VLOOKUP($K2235,'GN codes'!$A:$E,3,FALSE),VLOOKUP($K2235,'Prodcom codes'!$A:$F,4,FALSE)),"")</f>
        <v/>
      </c>
      <c r="I2235" s="16" t="str">
        <f t="shared" si="410"/>
        <v/>
      </c>
      <c r="J2235" s="17" t="str">
        <f t="shared" si="411"/>
        <v/>
      </c>
      <c r="K2235" s="13" t="str">
        <f t="shared" si="412"/>
        <v/>
      </c>
      <c r="L2235" s="19" t="b">
        <f t="shared" si="413"/>
        <v>1</v>
      </c>
      <c r="M2235" s="19" t="b">
        <f t="shared" si="414"/>
        <v>1</v>
      </c>
      <c r="N2235" s="19" t="b">
        <f t="shared" si="415"/>
        <v>1</v>
      </c>
      <c r="O2235" s="19" t="b">
        <f t="shared" si="416"/>
        <v>0</v>
      </c>
      <c r="P2235" s="19" t="b">
        <f>IF(B2235="GN",ISNA(VLOOKUP($K2235,'GN codes'!$A:$A,1,FALSE)),ISNA(VLOOKUP($K2235,'Prodcom codes'!$A:$A,1,FALSE)))</f>
        <v>1</v>
      </c>
      <c r="Q2235" s="19" t="b">
        <f t="shared" si="417"/>
        <v>0</v>
      </c>
      <c r="R2235" s="19" t="b">
        <f t="shared" si="418"/>
        <v>0</v>
      </c>
      <c r="S2235" s="19" t="b">
        <f t="shared" si="419"/>
        <v>0</v>
      </c>
      <c r="T2235" s="19" t="b">
        <f t="shared" si="420"/>
        <v>0</v>
      </c>
      <c r="U2235" s="19" t="b">
        <f t="shared" si="421"/>
        <v>0</v>
      </c>
    </row>
    <row r="2236" spans="8:21" x14ac:dyDescent="0.25">
      <c r="H2236" s="13" t="str">
        <f>_xlfn.IFNA(IF(B2236="GN",VLOOKUP($K2236,'GN codes'!$A:$E,3,FALSE),VLOOKUP($K2236,'Prodcom codes'!$A:$F,4,FALSE)),"")</f>
        <v/>
      </c>
      <c r="I2236" s="16" t="str">
        <f t="shared" si="410"/>
        <v/>
      </c>
      <c r="J2236" s="17" t="str">
        <f t="shared" si="411"/>
        <v/>
      </c>
      <c r="K2236" s="13" t="str">
        <f t="shared" si="412"/>
        <v/>
      </c>
      <c r="L2236" s="19" t="b">
        <f t="shared" si="413"/>
        <v>1</v>
      </c>
      <c r="M2236" s="19" t="b">
        <f t="shared" si="414"/>
        <v>1</v>
      </c>
      <c r="N2236" s="19" t="b">
        <f t="shared" si="415"/>
        <v>1</v>
      </c>
      <c r="O2236" s="19" t="b">
        <f t="shared" si="416"/>
        <v>0</v>
      </c>
      <c r="P2236" s="19" t="b">
        <f>IF(B2236="GN",ISNA(VLOOKUP($K2236,'GN codes'!$A:$A,1,FALSE)),ISNA(VLOOKUP($K2236,'Prodcom codes'!$A:$A,1,FALSE)))</f>
        <v>1</v>
      </c>
      <c r="Q2236" s="19" t="b">
        <f t="shared" si="417"/>
        <v>0</v>
      </c>
      <c r="R2236" s="19" t="b">
        <f t="shared" si="418"/>
        <v>0</v>
      </c>
      <c r="S2236" s="19" t="b">
        <f t="shared" si="419"/>
        <v>0</v>
      </c>
      <c r="T2236" s="19" t="b">
        <f t="shared" si="420"/>
        <v>0</v>
      </c>
      <c r="U2236" s="19" t="b">
        <f t="shared" si="421"/>
        <v>0</v>
      </c>
    </row>
    <row r="2237" spans="8:21" x14ac:dyDescent="0.25">
      <c r="H2237" s="13" t="str">
        <f>_xlfn.IFNA(IF(B2237="GN",VLOOKUP($K2237,'GN codes'!$A:$E,3,FALSE),VLOOKUP($K2237,'Prodcom codes'!$A:$F,4,FALSE)),"")</f>
        <v/>
      </c>
      <c r="I2237" s="16" t="str">
        <f t="shared" si="410"/>
        <v/>
      </c>
      <c r="J2237" s="17" t="str">
        <f t="shared" si="411"/>
        <v/>
      </c>
      <c r="K2237" s="13" t="str">
        <f t="shared" si="412"/>
        <v/>
      </c>
      <c r="L2237" s="19" t="b">
        <f t="shared" si="413"/>
        <v>1</v>
      </c>
      <c r="M2237" s="19" t="b">
        <f t="shared" si="414"/>
        <v>1</v>
      </c>
      <c r="N2237" s="19" t="b">
        <f t="shared" si="415"/>
        <v>1</v>
      </c>
      <c r="O2237" s="19" t="b">
        <f t="shared" si="416"/>
        <v>0</v>
      </c>
      <c r="P2237" s="19" t="b">
        <f>IF(B2237="GN",ISNA(VLOOKUP($K2237,'GN codes'!$A:$A,1,FALSE)),ISNA(VLOOKUP($K2237,'Prodcom codes'!$A:$A,1,FALSE)))</f>
        <v>1</v>
      </c>
      <c r="Q2237" s="19" t="b">
        <f t="shared" si="417"/>
        <v>0</v>
      </c>
      <c r="R2237" s="19" t="b">
        <f t="shared" si="418"/>
        <v>0</v>
      </c>
      <c r="S2237" s="19" t="b">
        <f t="shared" si="419"/>
        <v>0</v>
      </c>
      <c r="T2237" s="19" t="b">
        <f t="shared" si="420"/>
        <v>0</v>
      </c>
      <c r="U2237" s="19" t="b">
        <f t="shared" si="421"/>
        <v>0</v>
      </c>
    </row>
    <row r="2238" spans="8:21" x14ac:dyDescent="0.25">
      <c r="H2238" s="13" t="str">
        <f>_xlfn.IFNA(IF(B2238="GN",VLOOKUP($K2238,'GN codes'!$A:$E,3,FALSE),VLOOKUP($K2238,'Prodcom codes'!$A:$F,4,FALSE)),"")</f>
        <v/>
      </c>
      <c r="I2238" s="16" t="str">
        <f t="shared" si="410"/>
        <v/>
      </c>
      <c r="J2238" s="17" t="str">
        <f t="shared" si="411"/>
        <v/>
      </c>
      <c r="K2238" s="13" t="str">
        <f t="shared" si="412"/>
        <v/>
      </c>
      <c r="L2238" s="19" t="b">
        <f t="shared" si="413"/>
        <v>1</v>
      </c>
      <c r="M2238" s="19" t="b">
        <f t="shared" si="414"/>
        <v>1</v>
      </c>
      <c r="N2238" s="19" t="b">
        <f t="shared" si="415"/>
        <v>1</v>
      </c>
      <c r="O2238" s="19" t="b">
        <f t="shared" si="416"/>
        <v>0</v>
      </c>
      <c r="P2238" s="19" t="b">
        <f>IF(B2238="GN",ISNA(VLOOKUP($K2238,'GN codes'!$A:$A,1,FALSE)),ISNA(VLOOKUP($K2238,'Prodcom codes'!$A:$A,1,FALSE)))</f>
        <v>1</v>
      </c>
      <c r="Q2238" s="19" t="b">
        <f t="shared" si="417"/>
        <v>0</v>
      </c>
      <c r="R2238" s="19" t="b">
        <f t="shared" si="418"/>
        <v>0</v>
      </c>
      <c r="S2238" s="19" t="b">
        <f t="shared" si="419"/>
        <v>0</v>
      </c>
      <c r="T2238" s="19" t="b">
        <f t="shared" si="420"/>
        <v>0</v>
      </c>
      <c r="U2238" s="19" t="b">
        <f t="shared" si="421"/>
        <v>0</v>
      </c>
    </row>
    <row r="2239" spans="8:21" x14ac:dyDescent="0.25">
      <c r="H2239" s="13" t="str">
        <f>_xlfn.IFNA(IF(B2239="GN",VLOOKUP($K2239,'GN codes'!$A:$E,3,FALSE),VLOOKUP($K2239,'Prodcom codes'!$A:$F,4,FALSE)),"")</f>
        <v/>
      </c>
      <c r="I2239" s="16" t="str">
        <f t="shared" si="410"/>
        <v/>
      </c>
      <c r="J2239" s="17" t="str">
        <f t="shared" si="411"/>
        <v/>
      </c>
      <c r="K2239" s="13" t="str">
        <f t="shared" si="412"/>
        <v/>
      </c>
      <c r="L2239" s="19" t="b">
        <f t="shared" si="413"/>
        <v>1</v>
      </c>
      <c r="M2239" s="19" t="b">
        <f t="shared" si="414"/>
        <v>1</v>
      </c>
      <c r="N2239" s="19" t="b">
        <f t="shared" si="415"/>
        <v>1</v>
      </c>
      <c r="O2239" s="19" t="b">
        <f t="shared" si="416"/>
        <v>0</v>
      </c>
      <c r="P2239" s="19" t="b">
        <f>IF(B2239="GN",ISNA(VLOOKUP($K2239,'GN codes'!$A:$A,1,FALSE)),ISNA(VLOOKUP($K2239,'Prodcom codes'!$A:$A,1,FALSE)))</f>
        <v>1</v>
      </c>
      <c r="Q2239" s="19" t="b">
        <f t="shared" si="417"/>
        <v>0</v>
      </c>
      <c r="R2239" s="19" t="b">
        <f t="shared" si="418"/>
        <v>0</v>
      </c>
      <c r="S2239" s="19" t="b">
        <f t="shared" si="419"/>
        <v>0</v>
      </c>
      <c r="T2239" s="19" t="b">
        <f t="shared" si="420"/>
        <v>0</v>
      </c>
      <c r="U2239" s="19" t="b">
        <f t="shared" si="421"/>
        <v>0</v>
      </c>
    </row>
    <row r="2240" spans="8:21" x14ac:dyDescent="0.25">
      <c r="H2240" s="13" t="str">
        <f>_xlfn.IFNA(IF(B2240="GN",VLOOKUP($K2240,'GN codes'!$A:$E,3,FALSE),VLOOKUP($K2240,'Prodcom codes'!$A:$F,4,FALSE)),"")</f>
        <v/>
      </c>
      <c r="I2240" s="16" t="str">
        <f t="shared" si="410"/>
        <v/>
      </c>
      <c r="J2240" s="17" t="str">
        <f t="shared" si="411"/>
        <v/>
      </c>
      <c r="K2240" s="13" t="str">
        <f t="shared" si="412"/>
        <v/>
      </c>
      <c r="L2240" s="19" t="b">
        <f t="shared" si="413"/>
        <v>1</v>
      </c>
      <c r="M2240" s="19" t="b">
        <f t="shared" si="414"/>
        <v>1</v>
      </c>
      <c r="N2240" s="19" t="b">
        <f t="shared" si="415"/>
        <v>1</v>
      </c>
      <c r="O2240" s="19" t="b">
        <f t="shared" si="416"/>
        <v>0</v>
      </c>
      <c r="P2240" s="19" t="b">
        <f>IF(B2240="GN",ISNA(VLOOKUP($K2240,'GN codes'!$A:$A,1,FALSE)),ISNA(VLOOKUP($K2240,'Prodcom codes'!$A:$A,1,FALSE)))</f>
        <v>1</v>
      </c>
      <c r="Q2240" s="19" t="b">
        <f t="shared" si="417"/>
        <v>0</v>
      </c>
      <c r="R2240" s="19" t="b">
        <f t="shared" si="418"/>
        <v>0</v>
      </c>
      <c r="S2240" s="19" t="b">
        <f t="shared" si="419"/>
        <v>0</v>
      </c>
      <c r="T2240" s="19" t="b">
        <f t="shared" si="420"/>
        <v>0</v>
      </c>
      <c r="U2240" s="19" t="b">
        <f t="shared" si="421"/>
        <v>0</v>
      </c>
    </row>
    <row r="2241" spans="8:21" x14ac:dyDescent="0.25">
      <c r="H2241" s="13" t="str">
        <f>_xlfn.IFNA(IF(B2241="GN",VLOOKUP($K2241,'GN codes'!$A:$E,3,FALSE),VLOOKUP($K2241,'Prodcom codes'!$A:$F,4,FALSE)),"")</f>
        <v/>
      </c>
      <c r="I2241" s="16" t="str">
        <f t="shared" si="410"/>
        <v/>
      </c>
      <c r="J2241" s="17" t="str">
        <f t="shared" si="411"/>
        <v/>
      </c>
      <c r="K2241" s="13" t="str">
        <f t="shared" si="412"/>
        <v/>
      </c>
      <c r="L2241" s="19" t="b">
        <f t="shared" si="413"/>
        <v>1</v>
      </c>
      <c r="M2241" s="19" t="b">
        <f t="shared" si="414"/>
        <v>1</v>
      </c>
      <c r="N2241" s="19" t="b">
        <f t="shared" si="415"/>
        <v>1</v>
      </c>
      <c r="O2241" s="19" t="b">
        <f t="shared" si="416"/>
        <v>0</v>
      </c>
      <c r="P2241" s="19" t="b">
        <f>IF(B2241="GN",ISNA(VLOOKUP($K2241,'GN codes'!$A:$A,1,FALSE)),ISNA(VLOOKUP($K2241,'Prodcom codes'!$A:$A,1,FALSE)))</f>
        <v>1</v>
      </c>
      <c r="Q2241" s="19" t="b">
        <f t="shared" si="417"/>
        <v>0</v>
      </c>
      <c r="R2241" s="19" t="b">
        <f t="shared" si="418"/>
        <v>0</v>
      </c>
      <c r="S2241" s="19" t="b">
        <f t="shared" si="419"/>
        <v>0</v>
      </c>
      <c r="T2241" s="19" t="b">
        <f t="shared" si="420"/>
        <v>0</v>
      </c>
      <c r="U2241" s="19" t="b">
        <f t="shared" si="421"/>
        <v>0</v>
      </c>
    </row>
    <row r="2242" spans="8:21" x14ac:dyDescent="0.25">
      <c r="H2242" s="13" t="str">
        <f>_xlfn.IFNA(IF(B2242="GN",VLOOKUP($K2242,'GN codes'!$A:$E,3,FALSE),VLOOKUP($K2242,'Prodcom codes'!$A:$F,4,FALSE)),"")</f>
        <v/>
      </c>
      <c r="I2242" s="16" t="str">
        <f t="shared" si="410"/>
        <v/>
      </c>
      <c r="J2242" s="17" t="str">
        <f t="shared" si="411"/>
        <v/>
      </c>
      <c r="K2242" s="13" t="str">
        <f t="shared" si="412"/>
        <v/>
      </c>
      <c r="L2242" s="19" t="b">
        <f t="shared" si="413"/>
        <v>1</v>
      </c>
      <c r="M2242" s="19" t="b">
        <f t="shared" si="414"/>
        <v>1</v>
      </c>
      <c r="N2242" s="19" t="b">
        <f t="shared" si="415"/>
        <v>1</v>
      </c>
      <c r="O2242" s="19" t="b">
        <f t="shared" si="416"/>
        <v>0</v>
      </c>
      <c r="P2242" s="19" t="b">
        <f>IF(B2242="GN",ISNA(VLOOKUP($K2242,'GN codes'!$A:$A,1,FALSE)),ISNA(VLOOKUP($K2242,'Prodcom codes'!$A:$A,1,FALSE)))</f>
        <v>1</v>
      </c>
      <c r="Q2242" s="19" t="b">
        <f t="shared" si="417"/>
        <v>0</v>
      </c>
      <c r="R2242" s="19" t="b">
        <f t="shared" si="418"/>
        <v>0</v>
      </c>
      <c r="S2242" s="19" t="b">
        <f t="shared" si="419"/>
        <v>0</v>
      </c>
      <c r="T2242" s="19" t="b">
        <f t="shared" si="420"/>
        <v>0</v>
      </c>
      <c r="U2242" s="19" t="b">
        <f t="shared" si="421"/>
        <v>0</v>
      </c>
    </row>
    <row r="2243" spans="8:21" x14ac:dyDescent="0.25">
      <c r="H2243" s="13" t="str">
        <f>_xlfn.IFNA(IF(B2243="GN",VLOOKUP($K2243,'GN codes'!$A:$E,3,FALSE),VLOOKUP($K2243,'Prodcom codes'!$A:$F,4,FALSE)),"")</f>
        <v/>
      </c>
      <c r="I2243" s="16" t="str">
        <f t="shared" ref="I2243:I2306" si="422">IF(L2243,"",IF(OR(M2243:U2243),"O","P"))</f>
        <v/>
      </c>
      <c r="J2243" s="17" t="str">
        <f t="shared" ref="J2243:J2306" si="423">IF(L2243,"",IF(M2243,M$1,IF(N2243,N$1,IF(O2243,O$1,IF(P2243,P$1,IF(Q2243,Q$1,IF(R2243,R$1,IF(S2243,S$1,IF(T2243,T$1,IF(U2243,U$1,""))))))))))</f>
        <v/>
      </c>
      <c r="K2243" s="13" t="str">
        <f t="shared" ref="K2243:K2306" si="424">IF(LEN(SUBSTITUTE($A2243,".",""))&gt;8,LEFT(SUBSTITUTE($A2243,".",""),8),TEXT(SUBSTITUTE($A2243,".",""),"00000000"))</f>
        <v/>
      </c>
      <c r="L2243" s="19" t="b">
        <f t="shared" ref="L2243:L2306" si="425">SUMPRODUCT(-($A2243:$G2243&lt;&gt;""))=0</f>
        <v>1</v>
      </c>
      <c r="M2243" s="19" t="b">
        <f t="shared" ref="M2243:M2306" si="426">IF(AND(H2243&lt;&gt;"",H2243&lt;&gt;"n.v.t"),OR(SUMPRODUCT(-($A2243:$C2243&lt;&gt;""))&gt;-3,SUMPRODUCT(-($D2243:$E2243&lt;&gt;""))&gt;-2),OR(SUMPRODUCT(-($A2243:$C2243&lt;&gt;""))&gt;-3,$D2243=""))</f>
        <v>1</v>
      </c>
      <c r="N2243" s="19" t="b">
        <f t="shared" ref="N2243:N2306" si="427">AND(B2243&lt;&gt;"GN",B2243&lt;&gt;"Prodcom")</f>
        <v>1</v>
      </c>
      <c r="O2243" s="19" t="b">
        <f t="shared" ref="O2243:O2306" si="428">AND(C2243&lt;&gt;0,C2243&lt;&gt;1)</f>
        <v>0</v>
      </c>
      <c r="P2243" s="19" t="b">
        <f>IF(B2243="GN",ISNA(VLOOKUP($K2243,'GN codes'!$A:$A,1,FALSE)),ISNA(VLOOKUP($K2243,'Prodcom codes'!$A:$A,1,FALSE)))</f>
        <v>1</v>
      </c>
      <c r="Q2243" s="19" t="b">
        <f t="shared" ref="Q2243:Q2306" si="429">IF(OR(ISBLANK($D2243),AND(ISNUMBER($D2243),$D2243&gt;=0,$D2243&lt;=50000000)),FALSE,TRUE)</f>
        <v>0</v>
      </c>
      <c r="R2243" s="19" t="b">
        <f t="shared" ref="R2243:R2306" si="430">IF(OR(ISBLANK($E2243),AND(ISNUMBER($E2243),$E2243&gt;=0,$E2243&lt;=50000000)),FALSE,TRUE)</f>
        <v>0</v>
      </c>
      <c r="S2243" s="19" t="b">
        <f t="shared" ref="S2243:S2306" si="431">IF(OR(ISBLANK($F2243),AND(ISNUMBER($F2243),$F2243&gt;=0,$F2243&lt;=50000000)),FALSE,TRUE)</f>
        <v>0</v>
      </c>
      <c r="T2243" s="19" t="b">
        <f t="shared" ref="T2243:T2306" si="432">IF(OR(ISBLANK($G2243),AND(ISNUMBER($G2243),$G2243&gt;=0,$G2243&lt;=50000000)),FALSE,TRUE)</f>
        <v>0</v>
      </c>
      <c r="U2243" s="19" t="b">
        <f t="shared" ref="U2243:U2306" si="433">AND(SUMPRODUCT(-($F2243:$G2243&lt;&gt;""))&gt;-2,OR(LEFT($K2243,4)="1051",LEFT($K2243,3)="040"))</f>
        <v>0</v>
      </c>
    </row>
    <row r="2244" spans="8:21" x14ac:dyDescent="0.25">
      <c r="H2244" s="13" t="str">
        <f>_xlfn.IFNA(IF(B2244="GN",VLOOKUP($K2244,'GN codes'!$A:$E,3,FALSE),VLOOKUP($K2244,'Prodcom codes'!$A:$F,4,FALSE)),"")</f>
        <v/>
      </c>
      <c r="I2244" s="16" t="str">
        <f t="shared" si="422"/>
        <v/>
      </c>
      <c r="J2244" s="17" t="str">
        <f t="shared" si="423"/>
        <v/>
      </c>
      <c r="K2244" s="13" t="str">
        <f t="shared" si="424"/>
        <v/>
      </c>
      <c r="L2244" s="19" t="b">
        <f t="shared" si="425"/>
        <v>1</v>
      </c>
      <c r="M2244" s="19" t="b">
        <f t="shared" si="426"/>
        <v>1</v>
      </c>
      <c r="N2244" s="19" t="b">
        <f t="shared" si="427"/>
        <v>1</v>
      </c>
      <c r="O2244" s="19" t="b">
        <f t="shared" si="428"/>
        <v>0</v>
      </c>
      <c r="P2244" s="19" t="b">
        <f>IF(B2244="GN",ISNA(VLOOKUP($K2244,'GN codes'!$A:$A,1,FALSE)),ISNA(VLOOKUP($K2244,'Prodcom codes'!$A:$A,1,FALSE)))</f>
        <v>1</v>
      </c>
      <c r="Q2244" s="19" t="b">
        <f t="shared" si="429"/>
        <v>0</v>
      </c>
      <c r="R2244" s="19" t="b">
        <f t="shared" si="430"/>
        <v>0</v>
      </c>
      <c r="S2244" s="19" t="b">
        <f t="shared" si="431"/>
        <v>0</v>
      </c>
      <c r="T2244" s="19" t="b">
        <f t="shared" si="432"/>
        <v>0</v>
      </c>
      <c r="U2244" s="19" t="b">
        <f t="shared" si="433"/>
        <v>0</v>
      </c>
    </row>
    <row r="2245" spans="8:21" x14ac:dyDescent="0.25">
      <c r="H2245" s="13" t="str">
        <f>_xlfn.IFNA(IF(B2245="GN",VLOOKUP($K2245,'GN codes'!$A:$E,3,FALSE),VLOOKUP($K2245,'Prodcom codes'!$A:$F,4,FALSE)),"")</f>
        <v/>
      </c>
      <c r="I2245" s="16" t="str">
        <f t="shared" si="422"/>
        <v/>
      </c>
      <c r="J2245" s="17" t="str">
        <f t="shared" si="423"/>
        <v/>
      </c>
      <c r="K2245" s="13" t="str">
        <f t="shared" si="424"/>
        <v/>
      </c>
      <c r="L2245" s="19" t="b">
        <f t="shared" si="425"/>
        <v>1</v>
      </c>
      <c r="M2245" s="19" t="b">
        <f t="shared" si="426"/>
        <v>1</v>
      </c>
      <c r="N2245" s="19" t="b">
        <f t="shared" si="427"/>
        <v>1</v>
      </c>
      <c r="O2245" s="19" t="b">
        <f t="shared" si="428"/>
        <v>0</v>
      </c>
      <c r="P2245" s="19" t="b">
        <f>IF(B2245="GN",ISNA(VLOOKUP($K2245,'GN codes'!$A:$A,1,FALSE)),ISNA(VLOOKUP($K2245,'Prodcom codes'!$A:$A,1,FALSE)))</f>
        <v>1</v>
      </c>
      <c r="Q2245" s="19" t="b">
        <f t="shared" si="429"/>
        <v>0</v>
      </c>
      <c r="R2245" s="19" t="b">
        <f t="shared" si="430"/>
        <v>0</v>
      </c>
      <c r="S2245" s="19" t="b">
        <f t="shared" si="431"/>
        <v>0</v>
      </c>
      <c r="T2245" s="19" t="b">
        <f t="shared" si="432"/>
        <v>0</v>
      </c>
      <c r="U2245" s="19" t="b">
        <f t="shared" si="433"/>
        <v>0</v>
      </c>
    </row>
    <row r="2246" spans="8:21" x14ac:dyDescent="0.25">
      <c r="H2246" s="13" t="str">
        <f>_xlfn.IFNA(IF(B2246="GN",VLOOKUP($K2246,'GN codes'!$A:$E,3,FALSE),VLOOKUP($K2246,'Prodcom codes'!$A:$F,4,FALSE)),"")</f>
        <v/>
      </c>
      <c r="I2246" s="16" t="str">
        <f t="shared" si="422"/>
        <v/>
      </c>
      <c r="J2246" s="17" t="str">
        <f t="shared" si="423"/>
        <v/>
      </c>
      <c r="K2246" s="13" t="str">
        <f t="shared" si="424"/>
        <v/>
      </c>
      <c r="L2246" s="19" t="b">
        <f t="shared" si="425"/>
        <v>1</v>
      </c>
      <c r="M2246" s="19" t="b">
        <f t="shared" si="426"/>
        <v>1</v>
      </c>
      <c r="N2246" s="19" t="b">
        <f t="shared" si="427"/>
        <v>1</v>
      </c>
      <c r="O2246" s="19" t="b">
        <f t="shared" si="428"/>
        <v>0</v>
      </c>
      <c r="P2246" s="19" t="b">
        <f>IF(B2246="GN",ISNA(VLOOKUP($K2246,'GN codes'!$A:$A,1,FALSE)),ISNA(VLOOKUP($K2246,'Prodcom codes'!$A:$A,1,FALSE)))</f>
        <v>1</v>
      </c>
      <c r="Q2246" s="19" t="b">
        <f t="shared" si="429"/>
        <v>0</v>
      </c>
      <c r="R2246" s="19" t="b">
        <f t="shared" si="430"/>
        <v>0</v>
      </c>
      <c r="S2246" s="19" t="b">
        <f t="shared" si="431"/>
        <v>0</v>
      </c>
      <c r="T2246" s="19" t="b">
        <f t="shared" si="432"/>
        <v>0</v>
      </c>
      <c r="U2246" s="19" t="b">
        <f t="shared" si="433"/>
        <v>0</v>
      </c>
    </row>
    <row r="2247" spans="8:21" x14ac:dyDescent="0.25">
      <c r="H2247" s="13" t="str">
        <f>_xlfn.IFNA(IF(B2247="GN",VLOOKUP($K2247,'GN codes'!$A:$E,3,FALSE),VLOOKUP($K2247,'Prodcom codes'!$A:$F,4,FALSE)),"")</f>
        <v/>
      </c>
      <c r="I2247" s="16" t="str">
        <f t="shared" si="422"/>
        <v/>
      </c>
      <c r="J2247" s="17" t="str">
        <f t="shared" si="423"/>
        <v/>
      </c>
      <c r="K2247" s="13" t="str">
        <f t="shared" si="424"/>
        <v/>
      </c>
      <c r="L2247" s="19" t="b">
        <f t="shared" si="425"/>
        <v>1</v>
      </c>
      <c r="M2247" s="19" t="b">
        <f t="shared" si="426"/>
        <v>1</v>
      </c>
      <c r="N2247" s="19" t="b">
        <f t="shared" si="427"/>
        <v>1</v>
      </c>
      <c r="O2247" s="19" t="b">
        <f t="shared" si="428"/>
        <v>0</v>
      </c>
      <c r="P2247" s="19" t="b">
        <f>IF(B2247="GN",ISNA(VLOOKUP($K2247,'GN codes'!$A:$A,1,FALSE)),ISNA(VLOOKUP($K2247,'Prodcom codes'!$A:$A,1,FALSE)))</f>
        <v>1</v>
      </c>
      <c r="Q2247" s="19" t="b">
        <f t="shared" si="429"/>
        <v>0</v>
      </c>
      <c r="R2247" s="19" t="b">
        <f t="shared" si="430"/>
        <v>0</v>
      </c>
      <c r="S2247" s="19" t="b">
        <f t="shared" si="431"/>
        <v>0</v>
      </c>
      <c r="T2247" s="19" t="b">
        <f t="shared" si="432"/>
        <v>0</v>
      </c>
      <c r="U2247" s="19" t="b">
        <f t="shared" si="433"/>
        <v>0</v>
      </c>
    </row>
    <row r="2248" spans="8:21" x14ac:dyDescent="0.25">
      <c r="H2248" s="13" t="str">
        <f>_xlfn.IFNA(IF(B2248="GN",VLOOKUP($K2248,'GN codes'!$A:$E,3,FALSE),VLOOKUP($K2248,'Prodcom codes'!$A:$F,4,FALSE)),"")</f>
        <v/>
      </c>
      <c r="I2248" s="16" t="str">
        <f t="shared" si="422"/>
        <v/>
      </c>
      <c r="J2248" s="17" t="str">
        <f t="shared" si="423"/>
        <v/>
      </c>
      <c r="K2248" s="13" t="str">
        <f t="shared" si="424"/>
        <v/>
      </c>
      <c r="L2248" s="19" t="b">
        <f t="shared" si="425"/>
        <v>1</v>
      </c>
      <c r="M2248" s="19" t="b">
        <f t="shared" si="426"/>
        <v>1</v>
      </c>
      <c r="N2248" s="19" t="b">
        <f t="shared" si="427"/>
        <v>1</v>
      </c>
      <c r="O2248" s="19" t="b">
        <f t="shared" si="428"/>
        <v>0</v>
      </c>
      <c r="P2248" s="19" t="b">
        <f>IF(B2248="GN",ISNA(VLOOKUP($K2248,'GN codes'!$A:$A,1,FALSE)),ISNA(VLOOKUP($K2248,'Prodcom codes'!$A:$A,1,FALSE)))</f>
        <v>1</v>
      </c>
      <c r="Q2248" s="19" t="b">
        <f t="shared" si="429"/>
        <v>0</v>
      </c>
      <c r="R2248" s="19" t="b">
        <f t="shared" si="430"/>
        <v>0</v>
      </c>
      <c r="S2248" s="19" t="b">
        <f t="shared" si="431"/>
        <v>0</v>
      </c>
      <c r="T2248" s="19" t="b">
        <f t="shared" si="432"/>
        <v>0</v>
      </c>
      <c r="U2248" s="19" t="b">
        <f t="shared" si="433"/>
        <v>0</v>
      </c>
    </row>
    <row r="2249" spans="8:21" x14ac:dyDescent="0.25">
      <c r="H2249" s="13" t="str">
        <f>_xlfn.IFNA(IF(B2249="GN",VLOOKUP($K2249,'GN codes'!$A:$E,3,FALSE),VLOOKUP($K2249,'Prodcom codes'!$A:$F,4,FALSE)),"")</f>
        <v/>
      </c>
      <c r="I2249" s="16" t="str">
        <f t="shared" si="422"/>
        <v/>
      </c>
      <c r="J2249" s="17" t="str">
        <f t="shared" si="423"/>
        <v/>
      </c>
      <c r="K2249" s="13" t="str">
        <f t="shared" si="424"/>
        <v/>
      </c>
      <c r="L2249" s="19" t="b">
        <f t="shared" si="425"/>
        <v>1</v>
      </c>
      <c r="M2249" s="19" t="b">
        <f t="shared" si="426"/>
        <v>1</v>
      </c>
      <c r="N2249" s="19" t="b">
        <f t="shared" si="427"/>
        <v>1</v>
      </c>
      <c r="O2249" s="19" t="b">
        <f t="shared" si="428"/>
        <v>0</v>
      </c>
      <c r="P2249" s="19" t="b">
        <f>IF(B2249="GN",ISNA(VLOOKUP($K2249,'GN codes'!$A:$A,1,FALSE)),ISNA(VLOOKUP($K2249,'Prodcom codes'!$A:$A,1,FALSE)))</f>
        <v>1</v>
      </c>
      <c r="Q2249" s="19" t="b">
        <f t="shared" si="429"/>
        <v>0</v>
      </c>
      <c r="R2249" s="19" t="b">
        <f t="shared" si="430"/>
        <v>0</v>
      </c>
      <c r="S2249" s="19" t="b">
        <f t="shared" si="431"/>
        <v>0</v>
      </c>
      <c r="T2249" s="19" t="b">
        <f t="shared" si="432"/>
        <v>0</v>
      </c>
      <c r="U2249" s="19" t="b">
        <f t="shared" si="433"/>
        <v>0</v>
      </c>
    </row>
    <row r="2250" spans="8:21" x14ac:dyDescent="0.25">
      <c r="H2250" s="13" t="str">
        <f>_xlfn.IFNA(IF(B2250="GN",VLOOKUP($K2250,'GN codes'!$A:$E,3,FALSE),VLOOKUP($K2250,'Prodcom codes'!$A:$F,4,FALSE)),"")</f>
        <v/>
      </c>
      <c r="I2250" s="16" t="str">
        <f t="shared" si="422"/>
        <v/>
      </c>
      <c r="J2250" s="17" t="str">
        <f t="shared" si="423"/>
        <v/>
      </c>
      <c r="K2250" s="13" t="str">
        <f t="shared" si="424"/>
        <v/>
      </c>
      <c r="L2250" s="19" t="b">
        <f t="shared" si="425"/>
        <v>1</v>
      </c>
      <c r="M2250" s="19" t="b">
        <f t="shared" si="426"/>
        <v>1</v>
      </c>
      <c r="N2250" s="19" t="b">
        <f t="shared" si="427"/>
        <v>1</v>
      </c>
      <c r="O2250" s="19" t="b">
        <f t="shared" si="428"/>
        <v>0</v>
      </c>
      <c r="P2250" s="19" t="b">
        <f>IF(B2250="GN",ISNA(VLOOKUP($K2250,'GN codes'!$A:$A,1,FALSE)),ISNA(VLOOKUP($K2250,'Prodcom codes'!$A:$A,1,FALSE)))</f>
        <v>1</v>
      </c>
      <c r="Q2250" s="19" t="b">
        <f t="shared" si="429"/>
        <v>0</v>
      </c>
      <c r="R2250" s="19" t="b">
        <f t="shared" si="430"/>
        <v>0</v>
      </c>
      <c r="S2250" s="19" t="b">
        <f t="shared" si="431"/>
        <v>0</v>
      </c>
      <c r="T2250" s="19" t="b">
        <f t="shared" si="432"/>
        <v>0</v>
      </c>
      <c r="U2250" s="19" t="b">
        <f t="shared" si="433"/>
        <v>0</v>
      </c>
    </row>
    <row r="2251" spans="8:21" x14ac:dyDescent="0.25">
      <c r="H2251" s="13" t="str">
        <f>_xlfn.IFNA(IF(B2251="GN",VLOOKUP($K2251,'GN codes'!$A:$E,3,FALSE),VLOOKUP($K2251,'Prodcom codes'!$A:$F,4,FALSE)),"")</f>
        <v/>
      </c>
      <c r="I2251" s="16" t="str">
        <f t="shared" si="422"/>
        <v/>
      </c>
      <c r="J2251" s="17" t="str">
        <f t="shared" si="423"/>
        <v/>
      </c>
      <c r="K2251" s="13" t="str">
        <f t="shared" si="424"/>
        <v/>
      </c>
      <c r="L2251" s="19" t="b">
        <f t="shared" si="425"/>
        <v>1</v>
      </c>
      <c r="M2251" s="19" t="b">
        <f t="shared" si="426"/>
        <v>1</v>
      </c>
      <c r="N2251" s="19" t="b">
        <f t="shared" si="427"/>
        <v>1</v>
      </c>
      <c r="O2251" s="19" t="b">
        <f t="shared" si="428"/>
        <v>0</v>
      </c>
      <c r="P2251" s="19" t="b">
        <f>IF(B2251="GN",ISNA(VLOOKUP($K2251,'GN codes'!$A:$A,1,FALSE)),ISNA(VLOOKUP($K2251,'Prodcom codes'!$A:$A,1,FALSE)))</f>
        <v>1</v>
      </c>
      <c r="Q2251" s="19" t="b">
        <f t="shared" si="429"/>
        <v>0</v>
      </c>
      <c r="R2251" s="19" t="b">
        <f t="shared" si="430"/>
        <v>0</v>
      </c>
      <c r="S2251" s="19" t="b">
        <f t="shared" si="431"/>
        <v>0</v>
      </c>
      <c r="T2251" s="19" t="b">
        <f t="shared" si="432"/>
        <v>0</v>
      </c>
      <c r="U2251" s="19" t="b">
        <f t="shared" si="433"/>
        <v>0</v>
      </c>
    </row>
    <row r="2252" spans="8:21" x14ac:dyDescent="0.25">
      <c r="H2252" s="13" t="str">
        <f>_xlfn.IFNA(IF(B2252="GN",VLOOKUP($K2252,'GN codes'!$A:$E,3,FALSE),VLOOKUP($K2252,'Prodcom codes'!$A:$F,4,FALSE)),"")</f>
        <v/>
      </c>
      <c r="I2252" s="16" t="str">
        <f t="shared" si="422"/>
        <v/>
      </c>
      <c r="J2252" s="17" t="str">
        <f t="shared" si="423"/>
        <v/>
      </c>
      <c r="K2252" s="13" t="str">
        <f t="shared" si="424"/>
        <v/>
      </c>
      <c r="L2252" s="19" t="b">
        <f t="shared" si="425"/>
        <v>1</v>
      </c>
      <c r="M2252" s="19" t="b">
        <f t="shared" si="426"/>
        <v>1</v>
      </c>
      <c r="N2252" s="19" t="b">
        <f t="shared" si="427"/>
        <v>1</v>
      </c>
      <c r="O2252" s="19" t="b">
        <f t="shared" si="428"/>
        <v>0</v>
      </c>
      <c r="P2252" s="19" t="b">
        <f>IF(B2252="GN",ISNA(VLOOKUP($K2252,'GN codes'!$A:$A,1,FALSE)),ISNA(VLOOKUP($K2252,'Prodcom codes'!$A:$A,1,FALSE)))</f>
        <v>1</v>
      </c>
      <c r="Q2252" s="19" t="b">
        <f t="shared" si="429"/>
        <v>0</v>
      </c>
      <c r="R2252" s="19" t="b">
        <f t="shared" si="430"/>
        <v>0</v>
      </c>
      <c r="S2252" s="19" t="b">
        <f t="shared" si="431"/>
        <v>0</v>
      </c>
      <c r="T2252" s="19" t="b">
        <f t="shared" si="432"/>
        <v>0</v>
      </c>
      <c r="U2252" s="19" t="b">
        <f t="shared" si="433"/>
        <v>0</v>
      </c>
    </row>
    <row r="2253" spans="8:21" x14ac:dyDescent="0.25">
      <c r="H2253" s="13" t="str">
        <f>_xlfn.IFNA(IF(B2253="GN",VLOOKUP($K2253,'GN codes'!$A:$E,3,FALSE),VLOOKUP($K2253,'Prodcom codes'!$A:$F,4,FALSE)),"")</f>
        <v/>
      </c>
      <c r="I2253" s="16" t="str">
        <f t="shared" si="422"/>
        <v/>
      </c>
      <c r="J2253" s="17" t="str">
        <f t="shared" si="423"/>
        <v/>
      </c>
      <c r="K2253" s="13" t="str">
        <f t="shared" si="424"/>
        <v/>
      </c>
      <c r="L2253" s="19" t="b">
        <f t="shared" si="425"/>
        <v>1</v>
      </c>
      <c r="M2253" s="19" t="b">
        <f t="shared" si="426"/>
        <v>1</v>
      </c>
      <c r="N2253" s="19" t="b">
        <f t="shared" si="427"/>
        <v>1</v>
      </c>
      <c r="O2253" s="19" t="b">
        <f t="shared" si="428"/>
        <v>0</v>
      </c>
      <c r="P2253" s="19" t="b">
        <f>IF(B2253="GN",ISNA(VLOOKUP($K2253,'GN codes'!$A:$A,1,FALSE)),ISNA(VLOOKUP($K2253,'Prodcom codes'!$A:$A,1,FALSE)))</f>
        <v>1</v>
      </c>
      <c r="Q2253" s="19" t="b">
        <f t="shared" si="429"/>
        <v>0</v>
      </c>
      <c r="R2253" s="19" t="b">
        <f t="shared" si="430"/>
        <v>0</v>
      </c>
      <c r="S2253" s="19" t="b">
        <f t="shared" si="431"/>
        <v>0</v>
      </c>
      <c r="T2253" s="19" t="b">
        <f t="shared" si="432"/>
        <v>0</v>
      </c>
      <c r="U2253" s="19" t="b">
        <f t="shared" si="433"/>
        <v>0</v>
      </c>
    </row>
    <row r="2254" spans="8:21" x14ac:dyDescent="0.25">
      <c r="H2254" s="13" t="str">
        <f>_xlfn.IFNA(IF(B2254="GN",VLOOKUP($K2254,'GN codes'!$A:$E,3,FALSE),VLOOKUP($K2254,'Prodcom codes'!$A:$F,4,FALSE)),"")</f>
        <v/>
      </c>
      <c r="I2254" s="16" t="str">
        <f t="shared" si="422"/>
        <v/>
      </c>
      <c r="J2254" s="17" t="str">
        <f t="shared" si="423"/>
        <v/>
      </c>
      <c r="K2254" s="13" t="str">
        <f t="shared" si="424"/>
        <v/>
      </c>
      <c r="L2254" s="19" t="b">
        <f t="shared" si="425"/>
        <v>1</v>
      </c>
      <c r="M2254" s="19" t="b">
        <f t="shared" si="426"/>
        <v>1</v>
      </c>
      <c r="N2254" s="19" t="b">
        <f t="shared" si="427"/>
        <v>1</v>
      </c>
      <c r="O2254" s="19" t="b">
        <f t="shared" si="428"/>
        <v>0</v>
      </c>
      <c r="P2254" s="19" t="b">
        <f>IF(B2254="GN",ISNA(VLOOKUP($K2254,'GN codes'!$A:$A,1,FALSE)),ISNA(VLOOKUP($K2254,'Prodcom codes'!$A:$A,1,FALSE)))</f>
        <v>1</v>
      </c>
      <c r="Q2254" s="19" t="b">
        <f t="shared" si="429"/>
        <v>0</v>
      </c>
      <c r="R2254" s="19" t="b">
        <f t="shared" si="430"/>
        <v>0</v>
      </c>
      <c r="S2254" s="19" t="b">
        <f t="shared" si="431"/>
        <v>0</v>
      </c>
      <c r="T2254" s="19" t="b">
        <f t="shared" si="432"/>
        <v>0</v>
      </c>
      <c r="U2254" s="19" t="b">
        <f t="shared" si="433"/>
        <v>0</v>
      </c>
    </row>
    <row r="2255" spans="8:21" x14ac:dyDescent="0.25">
      <c r="H2255" s="13" t="str">
        <f>_xlfn.IFNA(IF(B2255="GN",VLOOKUP($K2255,'GN codes'!$A:$E,3,FALSE),VLOOKUP($K2255,'Prodcom codes'!$A:$F,4,FALSE)),"")</f>
        <v/>
      </c>
      <c r="I2255" s="16" t="str">
        <f t="shared" si="422"/>
        <v/>
      </c>
      <c r="J2255" s="17" t="str">
        <f t="shared" si="423"/>
        <v/>
      </c>
      <c r="K2255" s="13" t="str">
        <f t="shared" si="424"/>
        <v/>
      </c>
      <c r="L2255" s="19" t="b">
        <f t="shared" si="425"/>
        <v>1</v>
      </c>
      <c r="M2255" s="19" t="b">
        <f t="shared" si="426"/>
        <v>1</v>
      </c>
      <c r="N2255" s="19" t="b">
        <f t="shared" si="427"/>
        <v>1</v>
      </c>
      <c r="O2255" s="19" t="b">
        <f t="shared" si="428"/>
        <v>0</v>
      </c>
      <c r="P2255" s="19" t="b">
        <f>IF(B2255="GN",ISNA(VLOOKUP($K2255,'GN codes'!$A:$A,1,FALSE)),ISNA(VLOOKUP($K2255,'Prodcom codes'!$A:$A,1,FALSE)))</f>
        <v>1</v>
      </c>
      <c r="Q2255" s="19" t="b">
        <f t="shared" si="429"/>
        <v>0</v>
      </c>
      <c r="R2255" s="19" t="b">
        <f t="shared" si="430"/>
        <v>0</v>
      </c>
      <c r="S2255" s="19" t="b">
        <f t="shared" si="431"/>
        <v>0</v>
      </c>
      <c r="T2255" s="19" t="b">
        <f t="shared" si="432"/>
        <v>0</v>
      </c>
      <c r="U2255" s="19" t="b">
        <f t="shared" si="433"/>
        <v>0</v>
      </c>
    </row>
    <row r="2256" spans="8:21" x14ac:dyDescent="0.25">
      <c r="H2256" s="13" t="str">
        <f>_xlfn.IFNA(IF(B2256="GN",VLOOKUP($K2256,'GN codes'!$A:$E,3,FALSE),VLOOKUP($K2256,'Prodcom codes'!$A:$F,4,FALSE)),"")</f>
        <v/>
      </c>
      <c r="I2256" s="16" t="str">
        <f t="shared" si="422"/>
        <v/>
      </c>
      <c r="J2256" s="17" t="str">
        <f t="shared" si="423"/>
        <v/>
      </c>
      <c r="K2256" s="13" t="str">
        <f t="shared" si="424"/>
        <v/>
      </c>
      <c r="L2256" s="19" t="b">
        <f t="shared" si="425"/>
        <v>1</v>
      </c>
      <c r="M2256" s="19" t="b">
        <f t="shared" si="426"/>
        <v>1</v>
      </c>
      <c r="N2256" s="19" t="b">
        <f t="shared" si="427"/>
        <v>1</v>
      </c>
      <c r="O2256" s="19" t="b">
        <f t="shared" si="428"/>
        <v>0</v>
      </c>
      <c r="P2256" s="19" t="b">
        <f>IF(B2256="GN",ISNA(VLOOKUP($K2256,'GN codes'!$A:$A,1,FALSE)),ISNA(VLOOKUP($K2256,'Prodcom codes'!$A:$A,1,FALSE)))</f>
        <v>1</v>
      </c>
      <c r="Q2256" s="19" t="b">
        <f t="shared" si="429"/>
        <v>0</v>
      </c>
      <c r="R2256" s="19" t="b">
        <f t="shared" si="430"/>
        <v>0</v>
      </c>
      <c r="S2256" s="19" t="b">
        <f t="shared" si="431"/>
        <v>0</v>
      </c>
      <c r="T2256" s="19" t="b">
        <f t="shared" si="432"/>
        <v>0</v>
      </c>
      <c r="U2256" s="19" t="b">
        <f t="shared" si="433"/>
        <v>0</v>
      </c>
    </row>
    <row r="2257" spans="8:21" x14ac:dyDescent="0.25">
      <c r="H2257" s="13" t="str">
        <f>_xlfn.IFNA(IF(B2257="GN",VLOOKUP($K2257,'GN codes'!$A:$E,3,FALSE),VLOOKUP($K2257,'Prodcom codes'!$A:$F,4,FALSE)),"")</f>
        <v/>
      </c>
      <c r="I2257" s="16" t="str">
        <f t="shared" si="422"/>
        <v/>
      </c>
      <c r="J2257" s="17" t="str">
        <f t="shared" si="423"/>
        <v/>
      </c>
      <c r="K2257" s="13" t="str">
        <f t="shared" si="424"/>
        <v/>
      </c>
      <c r="L2257" s="19" t="b">
        <f t="shared" si="425"/>
        <v>1</v>
      </c>
      <c r="M2257" s="19" t="b">
        <f t="shared" si="426"/>
        <v>1</v>
      </c>
      <c r="N2257" s="19" t="b">
        <f t="shared" si="427"/>
        <v>1</v>
      </c>
      <c r="O2257" s="19" t="b">
        <f t="shared" si="428"/>
        <v>0</v>
      </c>
      <c r="P2257" s="19" t="b">
        <f>IF(B2257="GN",ISNA(VLOOKUP($K2257,'GN codes'!$A:$A,1,FALSE)),ISNA(VLOOKUP($K2257,'Prodcom codes'!$A:$A,1,FALSE)))</f>
        <v>1</v>
      </c>
      <c r="Q2257" s="19" t="b">
        <f t="shared" si="429"/>
        <v>0</v>
      </c>
      <c r="R2257" s="19" t="b">
        <f t="shared" si="430"/>
        <v>0</v>
      </c>
      <c r="S2257" s="19" t="b">
        <f t="shared" si="431"/>
        <v>0</v>
      </c>
      <c r="T2257" s="19" t="b">
        <f t="shared" si="432"/>
        <v>0</v>
      </c>
      <c r="U2257" s="19" t="b">
        <f t="shared" si="433"/>
        <v>0</v>
      </c>
    </row>
    <row r="2258" spans="8:21" x14ac:dyDescent="0.25">
      <c r="H2258" s="13" t="str">
        <f>_xlfn.IFNA(IF(B2258="GN",VLOOKUP($K2258,'GN codes'!$A:$E,3,FALSE),VLOOKUP($K2258,'Prodcom codes'!$A:$F,4,FALSE)),"")</f>
        <v/>
      </c>
      <c r="I2258" s="16" t="str">
        <f t="shared" si="422"/>
        <v/>
      </c>
      <c r="J2258" s="17" t="str">
        <f t="shared" si="423"/>
        <v/>
      </c>
      <c r="K2258" s="13" t="str">
        <f t="shared" si="424"/>
        <v/>
      </c>
      <c r="L2258" s="19" t="b">
        <f t="shared" si="425"/>
        <v>1</v>
      </c>
      <c r="M2258" s="19" t="b">
        <f t="shared" si="426"/>
        <v>1</v>
      </c>
      <c r="N2258" s="19" t="b">
        <f t="shared" si="427"/>
        <v>1</v>
      </c>
      <c r="O2258" s="19" t="b">
        <f t="shared" si="428"/>
        <v>0</v>
      </c>
      <c r="P2258" s="19" t="b">
        <f>IF(B2258="GN",ISNA(VLOOKUP($K2258,'GN codes'!$A:$A,1,FALSE)),ISNA(VLOOKUP($K2258,'Prodcom codes'!$A:$A,1,FALSE)))</f>
        <v>1</v>
      </c>
      <c r="Q2258" s="19" t="b">
        <f t="shared" si="429"/>
        <v>0</v>
      </c>
      <c r="R2258" s="19" t="b">
        <f t="shared" si="430"/>
        <v>0</v>
      </c>
      <c r="S2258" s="19" t="b">
        <f t="shared" si="431"/>
        <v>0</v>
      </c>
      <c r="T2258" s="19" t="b">
        <f t="shared" si="432"/>
        <v>0</v>
      </c>
      <c r="U2258" s="19" t="b">
        <f t="shared" si="433"/>
        <v>0</v>
      </c>
    </row>
    <row r="2259" spans="8:21" x14ac:dyDescent="0.25">
      <c r="H2259" s="13" t="str">
        <f>_xlfn.IFNA(IF(B2259="GN",VLOOKUP($K2259,'GN codes'!$A:$E,3,FALSE),VLOOKUP($K2259,'Prodcom codes'!$A:$F,4,FALSE)),"")</f>
        <v/>
      </c>
      <c r="I2259" s="16" t="str">
        <f t="shared" si="422"/>
        <v/>
      </c>
      <c r="J2259" s="17" t="str">
        <f t="shared" si="423"/>
        <v/>
      </c>
      <c r="K2259" s="13" t="str">
        <f t="shared" si="424"/>
        <v/>
      </c>
      <c r="L2259" s="19" t="b">
        <f t="shared" si="425"/>
        <v>1</v>
      </c>
      <c r="M2259" s="19" t="b">
        <f t="shared" si="426"/>
        <v>1</v>
      </c>
      <c r="N2259" s="19" t="b">
        <f t="shared" si="427"/>
        <v>1</v>
      </c>
      <c r="O2259" s="19" t="b">
        <f t="shared" si="428"/>
        <v>0</v>
      </c>
      <c r="P2259" s="19" t="b">
        <f>IF(B2259="GN",ISNA(VLOOKUP($K2259,'GN codes'!$A:$A,1,FALSE)),ISNA(VLOOKUP($K2259,'Prodcom codes'!$A:$A,1,FALSE)))</f>
        <v>1</v>
      </c>
      <c r="Q2259" s="19" t="b">
        <f t="shared" si="429"/>
        <v>0</v>
      </c>
      <c r="R2259" s="19" t="b">
        <f t="shared" si="430"/>
        <v>0</v>
      </c>
      <c r="S2259" s="19" t="b">
        <f t="shared" si="431"/>
        <v>0</v>
      </c>
      <c r="T2259" s="19" t="b">
        <f t="shared" si="432"/>
        <v>0</v>
      </c>
      <c r="U2259" s="19" t="b">
        <f t="shared" si="433"/>
        <v>0</v>
      </c>
    </row>
    <row r="2260" spans="8:21" x14ac:dyDescent="0.25">
      <c r="H2260" s="13" t="str">
        <f>_xlfn.IFNA(IF(B2260="GN",VLOOKUP($K2260,'GN codes'!$A:$E,3,FALSE),VLOOKUP($K2260,'Prodcom codes'!$A:$F,4,FALSE)),"")</f>
        <v/>
      </c>
      <c r="I2260" s="16" t="str">
        <f t="shared" si="422"/>
        <v/>
      </c>
      <c r="J2260" s="17" t="str">
        <f t="shared" si="423"/>
        <v/>
      </c>
      <c r="K2260" s="13" t="str">
        <f t="shared" si="424"/>
        <v/>
      </c>
      <c r="L2260" s="19" t="b">
        <f t="shared" si="425"/>
        <v>1</v>
      </c>
      <c r="M2260" s="19" t="b">
        <f t="shared" si="426"/>
        <v>1</v>
      </c>
      <c r="N2260" s="19" t="b">
        <f t="shared" si="427"/>
        <v>1</v>
      </c>
      <c r="O2260" s="19" t="b">
        <f t="shared" si="428"/>
        <v>0</v>
      </c>
      <c r="P2260" s="19" t="b">
        <f>IF(B2260="GN",ISNA(VLOOKUP($K2260,'GN codes'!$A:$A,1,FALSE)),ISNA(VLOOKUP($K2260,'Prodcom codes'!$A:$A,1,FALSE)))</f>
        <v>1</v>
      </c>
      <c r="Q2260" s="19" t="b">
        <f t="shared" si="429"/>
        <v>0</v>
      </c>
      <c r="R2260" s="19" t="b">
        <f t="shared" si="430"/>
        <v>0</v>
      </c>
      <c r="S2260" s="19" t="b">
        <f t="shared" si="431"/>
        <v>0</v>
      </c>
      <c r="T2260" s="19" t="b">
        <f t="shared" si="432"/>
        <v>0</v>
      </c>
      <c r="U2260" s="19" t="b">
        <f t="shared" si="433"/>
        <v>0</v>
      </c>
    </row>
    <row r="2261" spans="8:21" x14ac:dyDescent="0.25">
      <c r="H2261" s="13" t="str">
        <f>_xlfn.IFNA(IF(B2261="GN",VLOOKUP($K2261,'GN codes'!$A:$E,3,FALSE),VLOOKUP($K2261,'Prodcom codes'!$A:$F,4,FALSE)),"")</f>
        <v/>
      </c>
      <c r="I2261" s="16" t="str">
        <f t="shared" si="422"/>
        <v/>
      </c>
      <c r="J2261" s="17" t="str">
        <f t="shared" si="423"/>
        <v/>
      </c>
      <c r="K2261" s="13" t="str">
        <f t="shared" si="424"/>
        <v/>
      </c>
      <c r="L2261" s="19" t="b">
        <f t="shared" si="425"/>
        <v>1</v>
      </c>
      <c r="M2261" s="19" t="b">
        <f t="shared" si="426"/>
        <v>1</v>
      </c>
      <c r="N2261" s="19" t="b">
        <f t="shared" si="427"/>
        <v>1</v>
      </c>
      <c r="O2261" s="19" t="b">
        <f t="shared" si="428"/>
        <v>0</v>
      </c>
      <c r="P2261" s="19" t="b">
        <f>IF(B2261="GN",ISNA(VLOOKUP($K2261,'GN codes'!$A:$A,1,FALSE)),ISNA(VLOOKUP($K2261,'Prodcom codes'!$A:$A,1,FALSE)))</f>
        <v>1</v>
      </c>
      <c r="Q2261" s="19" t="b">
        <f t="shared" si="429"/>
        <v>0</v>
      </c>
      <c r="R2261" s="19" t="b">
        <f t="shared" si="430"/>
        <v>0</v>
      </c>
      <c r="S2261" s="19" t="b">
        <f t="shared" si="431"/>
        <v>0</v>
      </c>
      <c r="T2261" s="19" t="b">
        <f t="shared" si="432"/>
        <v>0</v>
      </c>
      <c r="U2261" s="19" t="b">
        <f t="shared" si="433"/>
        <v>0</v>
      </c>
    </row>
    <row r="2262" spans="8:21" x14ac:dyDescent="0.25">
      <c r="H2262" s="13" t="str">
        <f>_xlfn.IFNA(IF(B2262="GN",VLOOKUP($K2262,'GN codes'!$A:$E,3,FALSE),VLOOKUP($K2262,'Prodcom codes'!$A:$F,4,FALSE)),"")</f>
        <v/>
      </c>
      <c r="I2262" s="16" t="str">
        <f t="shared" si="422"/>
        <v/>
      </c>
      <c r="J2262" s="17" t="str">
        <f t="shared" si="423"/>
        <v/>
      </c>
      <c r="K2262" s="13" t="str">
        <f t="shared" si="424"/>
        <v/>
      </c>
      <c r="L2262" s="19" t="b">
        <f t="shared" si="425"/>
        <v>1</v>
      </c>
      <c r="M2262" s="19" t="b">
        <f t="shared" si="426"/>
        <v>1</v>
      </c>
      <c r="N2262" s="19" t="b">
        <f t="shared" si="427"/>
        <v>1</v>
      </c>
      <c r="O2262" s="19" t="b">
        <f t="shared" si="428"/>
        <v>0</v>
      </c>
      <c r="P2262" s="19" t="b">
        <f>IF(B2262="GN",ISNA(VLOOKUP($K2262,'GN codes'!$A:$A,1,FALSE)),ISNA(VLOOKUP($K2262,'Prodcom codes'!$A:$A,1,FALSE)))</f>
        <v>1</v>
      </c>
      <c r="Q2262" s="19" t="b">
        <f t="shared" si="429"/>
        <v>0</v>
      </c>
      <c r="R2262" s="19" t="b">
        <f t="shared" si="430"/>
        <v>0</v>
      </c>
      <c r="S2262" s="19" t="b">
        <f t="shared" si="431"/>
        <v>0</v>
      </c>
      <c r="T2262" s="19" t="b">
        <f t="shared" si="432"/>
        <v>0</v>
      </c>
      <c r="U2262" s="19" t="b">
        <f t="shared" si="433"/>
        <v>0</v>
      </c>
    </row>
    <row r="2263" spans="8:21" x14ac:dyDescent="0.25">
      <c r="H2263" s="13" t="str">
        <f>_xlfn.IFNA(IF(B2263="GN",VLOOKUP($K2263,'GN codes'!$A:$E,3,FALSE),VLOOKUP($K2263,'Prodcom codes'!$A:$F,4,FALSE)),"")</f>
        <v/>
      </c>
      <c r="I2263" s="16" t="str">
        <f t="shared" si="422"/>
        <v/>
      </c>
      <c r="J2263" s="17" t="str">
        <f t="shared" si="423"/>
        <v/>
      </c>
      <c r="K2263" s="13" t="str">
        <f t="shared" si="424"/>
        <v/>
      </c>
      <c r="L2263" s="19" t="b">
        <f t="shared" si="425"/>
        <v>1</v>
      </c>
      <c r="M2263" s="19" t="b">
        <f t="shared" si="426"/>
        <v>1</v>
      </c>
      <c r="N2263" s="19" t="b">
        <f t="shared" si="427"/>
        <v>1</v>
      </c>
      <c r="O2263" s="19" t="b">
        <f t="shared" si="428"/>
        <v>0</v>
      </c>
      <c r="P2263" s="19" t="b">
        <f>IF(B2263="GN",ISNA(VLOOKUP($K2263,'GN codes'!$A:$A,1,FALSE)),ISNA(VLOOKUP($K2263,'Prodcom codes'!$A:$A,1,FALSE)))</f>
        <v>1</v>
      </c>
      <c r="Q2263" s="19" t="b">
        <f t="shared" si="429"/>
        <v>0</v>
      </c>
      <c r="R2263" s="19" t="b">
        <f t="shared" si="430"/>
        <v>0</v>
      </c>
      <c r="S2263" s="19" t="b">
        <f t="shared" si="431"/>
        <v>0</v>
      </c>
      <c r="T2263" s="19" t="b">
        <f t="shared" si="432"/>
        <v>0</v>
      </c>
      <c r="U2263" s="19" t="b">
        <f t="shared" si="433"/>
        <v>0</v>
      </c>
    </row>
    <row r="2264" spans="8:21" x14ac:dyDescent="0.25">
      <c r="H2264" s="13" t="str">
        <f>_xlfn.IFNA(IF(B2264="GN",VLOOKUP($K2264,'GN codes'!$A:$E,3,FALSE),VLOOKUP($K2264,'Prodcom codes'!$A:$F,4,FALSE)),"")</f>
        <v/>
      </c>
      <c r="I2264" s="16" t="str">
        <f t="shared" si="422"/>
        <v/>
      </c>
      <c r="J2264" s="17" t="str">
        <f t="shared" si="423"/>
        <v/>
      </c>
      <c r="K2264" s="13" t="str">
        <f t="shared" si="424"/>
        <v/>
      </c>
      <c r="L2264" s="19" t="b">
        <f t="shared" si="425"/>
        <v>1</v>
      </c>
      <c r="M2264" s="19" t="b">
        <f t="shared" si="426"/>
        <v>1</v>
      </c>
      <c r="N2264" s="19" t="b">
        <f t="shared" si="427"/>
        <v>1</v>
      </c>
      <c r="O2264" s="19" t="b">
        <f t="shared" si="428"/>
        <v>0</v>
      </c>
      <c r="P2264" s="19" t="b">
        <f>IF(B2264="GN",ISNA(VLOOKUP($K2264,'GN codes'!$A:$A,1,FALSE)),ISNA(VLOOKUP($K2264,'Prodcom codes'!$A:$A,1,FALSE)))</f>
        <v>1</v>
      </c>
      <c r="Q2264" s="19" t="b">
        <f t="shared" si="429"/>
        <v>0</v>
      </c>
      <c r="R2264" s="19" t="b">
        <f t="shared" si="430"/>
        <v>0</v>
      </c>
      <c r="S2264" s="19" t="b">
        <f t="shared" si="431"/>
        <v>0</v>
      </c>
      <c r="T2264" s="19" t="b">
        <f t="shared" si="432"/>
        <v>0</v>
      </c>
      <c r="U2264" s="19" t="b">
        <f t="shared" si="433"/>
        <v>0</v>
      </c>
    </row>
    <row r="2265" spans="8:21" x14ac:dyDescent="0.25">
      <c r="H2265" s="13" t="str">
        <f>_xlfn.IFNA(IF(B2265="GN",VLOOKUP($K2265,'GN codes'!$A:$E,3,FALSE),VLOOKUP($K2265,'Prodcom codes'!$A:$F,4,FALSE)),"")</f>
        <v/>
      </c>
      <c r="I2265" s="16" t="str">
        <f t="shared" si="422"/>
        <v/>
      </c>
      <c r="J2265" s="17" t="str">
        <f t="shared" si="423"/>
        <v/>
      </c>
      <c r="K2265" s="13" t="str">
        <f t="shared" si="424"/>
        <v/>
      </c>
      <c r="L2265" s="19" t="b">
        <f t="shared" si="425"/>
        <v>1</v>
      </c>
      <c r="M2265" s="19" t="b">
        <f t="shared" si="426"/>
        <v>1</v>
      </c>
      <c r="N2265" s="19" t="b">
        <f t="shared" si="427"/>
        <v>1</v>
      </c>
      <c r="O2265" s="19" t="b">
        <f t="shared" si="428"/>
        <v>0</v>
      </c>
      <c r="P2265" s="19" t="b">
        <f>IF(B2265="GN",ISNA(VLOOKUP($K2265,'GN codes'!$A:$A,1,FALSE)),ISNA(VLOOKUP($K2265,'Prodcom codes'!$A:$A,1,FALSE)))</f>
        <v>1</v>
      </c>
      <c r="Q2265" s="19" t="b">
        <f t="shared" si="429"/>
        <v>0</v>
      </c>
      <c r="R2265" s="19" t="b">
        <f t="shared" si="430"/>
        <v>0</v>
      </c>
      <c r="S2265" s="19" t="b">
        <f t="shared" si="431"/>
        <v>0</v>
      </c>
      <c r="T2265" s="19" t="b">
        <f t="shared" si="432"/>
        <v>0</v>
      </c>
      <c r="U2265" s="19" t="b">
        <f t="shared" si="433"/>
        <v>0</v>
      </c>
    </row>
    <row r="2266" spans="8:21" x14ac:dyDescent="0.25">
      <c r="H2266" s="13" t="str">
        <f>_xlfn.IFNA(IF(B2266="GN",VLOOKUP($K2266,'GN codes'!$A:$E,3,FALSE),VLOOKUP($K2266,'Prodcom codes'!$A:$F,4,FALSE)),"")</f>
        <v/>
      </c>
      <c r="I2266" s="16" t="str">
        <f t="shared" si="422"/>
        <v/>
      </c>
      <c r="J2266" s="17" t="str">
        <f t="shared" si="423"/>
        <v/>
      </c>
      <c r="K2266" s="13" t="str">
        <f t="shared" si="424"/>
        <v/>
      </c>
      <c r="L2266" s="19" t="b">
        <f t="shared" si="425"/>
        <v>1</v>
      </c>
      <c r="M2266" s="19" t="b">
        <f t="shared" si="426"/>
        <v>1</v>
      </c>
      <c r="N2266" s="19" t="b">
        <f t="shared" si="427"/>
        <v>1</v>
      </c>
      <c r="O2266" s="19" t="b">
        <f t="shared" si="428"/>
        <v>0</v>
      </c>
      <c r="P2266" s="19" t="b">
        <f>IF(B2266="GN",ISNA(VLOOKUP($K2266,'GN codes'!$A:$A,1,FALSE)),ISNA(VLOOKUP($K2266,'Prodcom codes'!$A:$A,1,FALSE)))</f>
        <v>1</v>
      </c>
      <c r="Q2266" s="19" t="b">
        <f t="shared" si="429"/>
        <v>0</v>
      </c>
      <c r="R2266" s="19" t="b">
        <f t="shared" si="430"/>
        <v>0</v>
      </c>
      <c r="S2266" s="19" t="b">
        <f t="shared" si="431"/>
        <v>0</v>
      </c>
      <c r="T2266" s="19" t="b">
        <f t="shared" si="432"/>
        <v>0</v>
      </c>
      <c r="U2266" s="19" t="b">
        <f t="shared" si="433"/>
        <v>0</v>
      </c>
    </row>
    <row r="2267" spans="8:21" x14ac:dyDescent="0.25">
      <c r="H2267" s="13" t="str">
        <f>_xlfn.IFNA(IF(B2267="GN",VLOOKUP($K2267,'GN codes'!$A:$E,3,FALSE),VLOOKUP($K2267,'Prodcom codes'!$A:$F,4,FALSE)),"")</f>
        <v/>
      </c>
      <c r="I2267" s="16" t="str">
        <f t="shared" si="422"/>
        <v/>
      </c>
      <c r="J2267" s="17" t="str">
        <f t="shared" si="423"/>
        <v/>
      </c>
      <c r="K2267" s="13" t="str">
        <f t="shared" si="424"/>
        <v/>
      </c>
      <c r="L2267" s="19" t="b">
        <f t="shared" si="425"/>
        <v>1</v>
      </c>
      <c r="M2267" s="19" t="b">
        <f t="shared" si="426"/>
        <v>1</v>
      </c>
      <c r="N2267" s="19" t="b">
        <f t="shared" si="427"/>
        <v>1</v>
      </c>
      <c r="O2267" s="19" t="b">
        <f t="shared" si="428"/>
        <v>0</v>
      </c>
      <c r="P2267" s="19" t="b">
        <f>IF(B2267="GN",ISNA(VLOOKUP($K2267,'GN codes'!$A:$A,1,FALSE)),ISNA(VLOOKUP($K2267,'Prodcom codes'!$A:$A,1,FALSE)))</f>
        <v>1</v>
      </c>
      <c r="Q2267" s="19" t="b">
        <f t="shared" si="429"/>
        <v>0</v>
      </c>
      <c r="R2267" s="19" t="b">
        <f t="shared" si="430"/>
        <v>0</v>
      </c>
      <c r="S2267" s="19" t="b">
        <f t="shared" si="431"/>
        <v>0</v>
      </c>
      <c r="T2267" s="19" t="b">
        <f t="shared" si="432"/>
        <v>0</v>
      </c>
      <c r="U2267" s="19" t="b">
        <f t="shared" si="433"/>
        <v>0</v>
      </c>
    </row>
    <row r="2268" spans="8:21" x14ac:dyDescent="0.25">
      <c r="H2268" s="13" t="str">
        <f>_xlfn.IFNA(IF(B2268="GN",VLOOKUP($K2268,'GN codes'!$A:$E,3,FALSE),VLOOKUP($K2268,'Prodcom codes'!$A:$F,4,FALSE)),"")</f>
        <v/>
      </c>
      <c r="I2268" s="16" t="str">
        <f t="shared" si="422"/>
        <v/>
      </c>
      <c r="J2268" s="17" t="str">
        <f t="shared" si="423"/>
        <v/>
      </c>
      <c r="K2268" s="13" t="str">
        <f t="shared" si="424"/>
        <v/>
      </c>
      <c r="L2268" s="19" t="b">
        <f t="shared" si="425"/>
        <v>1</v>
      </c>
      <c r="M2268" s="19" t="b">
        <f t="shared" si="426"/>
        <v>1</v>
      </c>
      <c r="N2268" s="19" t="b">
        <f t="shared" si="427"/>
        <v>1</v>
      </c>
      <c r="O2268" s="19" t="b">
        <f t="shared" si="428"/>
        <v>0</v>
      </c>
      <c r="P2268" s="19" t="b">
        <f>IF(B2268="GN",ISNA(VLOOKUP($K2268,'GN codes'!$A:$A,1,FALSE)),ISNA(VLOOKUP($K2268,'Prodcom codes'!$A:$A,1,FALSE)))</f>
        <v>1</v>
      </c>
      <c r="Q2268" s="19" t="b">
        <f t="shared" si="429"/>
        <v>0</v>
      </c>
      <c r="R2268" s="19" t="b">
        <f t="shared" si="430"/>
        <v>0</v>
      </c>
      <c r="S2268" s="19" t="b">
        <f t="shared" si="431"/>
        <v>0</v>
      </c>
      <c r="T2268" s="19" t="b">
        <f t="shared" si="432"/>
        <v>0</v>
      </c>
      <c r="U2268" s="19" t="b">
        <f t="shared" si="433"/>
        <v>0</v>
      </c>
    </row>
    <row r="2269" spans="8:21" x14ac:dyDescent="0.25">
      <c r="H2269" s="13" t="str">
        <f>_xlfn.IFNA(IF(B2269="GN",VLOOKUP($K2269,'GN codes'!$A:$E,3,FALSE),VLOOKUP($K2269,'Prodcom codes'!$A:$F,4,FALSE)),"")</f>
        <v/>
      </c>
      <c r="I2269" s="16" t="str">
        <f t="shared" si="422"/>
        <v/>
      </c>
      <c r="J2269" s="17" t="str">
        <f t="shared" si="423"/>
        <v/>
      </c>
      <c r="K2269" s="13" t="str">
        <f t="shared" si="424"/>
        <v/>
      </c>
      <c r="L2269" s="19" t="b">
        <f t="shared" si="425"/>
        <v>1</v>
      </c>
      <c r="M2269" s="19" t="b">
        <f t="shared" si="426"/>
        <v>1</v>
      </c>
      <c r="N2269" s="19" t="b">
        <f t="shared" si="427"/>
        <v>1</v>
      </c>
      <c r="O2269" s="19" t="b">
        <f t="shared" si="428"/>
        <v>0</v>
      </c>
      <c r="P2269" s="19" t="b">
        <f>IF(B2269="GN",ISNA(VLOOKUP($K2269,'GN codes'!$A:$A,1,FALSE)),ISNA(VLOOKUP($K2269,'Prodcom codes'!$A:$A,1,FALSE)))</f>
        <v>1</v>
      </c>
      <c r="Q2269" s="19" t="b">
        <f t="shared" si="429"/>
        <v>0</v>
      </c>
      <c r="R2269" s="19" t="b">
        <f t="shared" si="430"/>
        <v>0</v>
      </c>
      <c r="S2269" s="19" t="b">
        <f t="shared" si="431"/>
        <v>0</v>
      </c>
      <c r="T2269" s="19" t="b">
        <f t="shared" si="432"/>
        <v>0</v>
      </c>
      <c r="U2269" s="19" t="b">
        <f t="shared" si="433"/>
        <v>0</v>
      </c>
    </row>
    <row r="2270" spans="8:21" x14ac:dyDescent="0.25">
      <c r="H2270" s="13" t="str">
        <f>_xlfn.IFNA(IF(B2270="GN",VLOOKUP($K2270,'GN codes'!$A:$E,3,FALSE),VLOOKUP($K2270,'Prodcom codes'!$A:$F,4,FALSE)),"")</f>
        <v/>
      </c>
      <c r="I2270" s="16" t="str">
        <f t="shared" si="422"/>
        <v/>
      </c>
      <c r="J2270" s="17" t="str">
        <f t="shared" si="423"/>
        <v/>
      </c>
      <c r="K2270" s="13" t="str">
        <f t="shared" si="424"/>
        <v/>
      </c>
      <c r="L2270" s="19" t="b">
        <f t="shared" si="425"/>
        <v>1</v>
      </c>
      <c r="M2270" s="19" t="b">
        <f t="shared" si="426"/>
        <v>1</v>
      </c>
      <c r="N2270" s="19" t="b">
        <f t="shared" si="427"/>
        <v>1</v>
      </c>
      <c r="O2270" s="19" t="b">
        <f t="shared" si="428"/>
        <v>0</v>
      </c>
      <c r="P2270" s="19" t="b">
        <f>IF(B2270="GN",ISNA(VLOOKUP($K2270,'GN codes'!$A:$A,1,FALSE)),ISNA(VLOOKUP($K2270,'Prodcom codes'!$A:$A,1,FALSE)))</f>
        <v>1</v>
      </c>
      <c r="Q2270" s="19" t="b">
        <f t="shared" si="429"/>
        <v>0</v>
      </c>
      <c r="R2270" s="19" t="b">
        <f t="shared" si="430"/>
        <v>0</v>
      </c>
      <c r="S2270" s="19" t="b">
        <f t="shared" si="431"/>
        <v>0</v>
      </c>
      <c r="T2270" s="19" t="b">
        <f t="shared" si="432"/>
        <v>0</v>
      </c>
      <c r="U2270" s="19" t="b">
        <f t="shared" si="433"/>
        <v>0</v>
      </c>
    </row>
    <row r="2271" spans="8:21" x14ac:dyDescent="0.25">
      <c r="H2271" s="13" t="str">
        <f>_xlfn.IFNA(IF(B2271="GN",VLOOKUP($K2271,'GN codes'!$A:$E,3,FALSE),VLOOKUP($K2271,'Prodcom codes'!$A:$F,4,FALSE)),"")</f>
        <v/>
      </c>
      <c r="I2271" s="16" t="str">
        <f t="shared" si="422"/>
        <v/>
      </c>
      <c r="J2271" s="17" t="str">
        <f t="shared" si="423"/>
        <v/>
      </c>
      <c r="K2271" s="13" t="str">
        <f t="shared" si="424"/>
        <v/>
      </c>
      <c r="L2271" s="19" t="b">
        <f t="shared" si="425"/>
        <v>1</v>
      </c>
      <c r="M2271" s="19" t="b">
        <f t="shared" si="426"/>
        <v>1</v>
      </c>
      <c r="N2271" s="19" t="b">
        <f t="shared" si="427"/>
        <v>1</v>
      </c>
      <c r="O2271" s="19" t="b">
        <f t="shared" si="428"/>
        <v>0</v>
      </c>
      <c r="P2271" s="19" t="b">
        <f>IF(B2271="GN",ISNA(VLOOKUP($K2271,'GN codes'!$A:$A,1,FALSE)),ISNA(VLOOKUP($K2271,'Prodcom codes'!$A:$A,1,FALSE)))</f>
        <v>1</v>
      </c>
      <c r="Q2271" s="19" t="b">
        <f t="shared" si="429"/>
        <v>0</v>
      </c>
      <c r="R2271" s="19" t="b">
        <f t="shared" si="430"/>
        <v>0</v>
      </c>
      <c r="S2271" s="19" t="b">
        <f t="shared" si="431"/>
        <v>0</v>
      </c>
      <c r="T2271" s="19" t="b">
        <f t="shared" si="432"/>
        <v>0</v>
      </c>
      <c r="U2271" s="19" t="b">
        <f t="shared" si="433"/>
        <v>0</v>
      </c>
    </row>
    <row r="2272" spans="8:21" x14ac:dyDescent="0.25">
      <c r="H2272" s="13" t="str">
        <f>_xlfn.IFNA(IF(B2272="GN",VLOOKUP($K2272,'GN codes'!$A:$E,3,FALSE),VLOOKUP($K2272,'Prodcom codes'!$A:$F,4,FALSE)),"")</f>
        <v/>
      </c>
      <c r="I2272" s="16" t="str">
        <f t="shared" si="422"/>
        <v/>
      </c>
      <c r="J2272" s="17" t="str">
        <f t="shared" si="423"/>
        <v/>
      </c>
      <c r="K2272" s="13" t="str">
        <f t="shared" si="424"/>
        <v/>
      </c>
      <c r="L2272" s="19" t="b">
        <f t="shared" si="425"/>
        <v>1</v>
      </c>
      <c r="M2272" s="19" t="b">
        <f t="shared" si="426"/>
        <v>1</v>
      </c>
      <c r="N2272" s="19" t="b">
        <f t="shared" si="427"/>
        <v>1</v>
      </c>
      <c r="O2272" s="19" t="b">
        <f t="shared" si="428"/>
        <v>0</v>
      </c>
      <c r="P2272" s="19" t="b">
        <f>IF(B2272="GN",ISNA(VLOOKUP($K2272,'GN codes'!$A:$A,1,FALSE)),ISNA(VLOOKUP($K2272,'Prodcom codes'!$A:$A,1,FALSE)))</f>
        <v>1</v>
      </c>
      <c r="Q2272" s="19" t="b">
        <f t="shared" si="429"/>
        <v>0</v>
      </c>
      <c r="R2272" s="19" t="b">
        <f t="shared" si="430"/>
        <v>0</v>
      </c>
      <c r="S2272" s="19" t="b">
        <f t="shared" si="431"/>
        <v>0</v>
      </c>
      <c r="T2272" s="19" t="b">
        <f t="shared" si="432"/>
        <v>0</v>
      </c>
      <c r="U2272" s="19" t="b">
        <f t="shared" si="433"/>
        <v>0</v>
      </c>
    </row>
    <row r="2273" spans="8:21" x14ac:dyDescent="0.25">
      <c r="H2273" s="13" t="str">
        <f>_xlfn.IFNA(IF(B2273="GN",VLOOKUP($K2273,'GN codes'!$A:$E,3,FALSE),VLOOKUP($K2273,'Prodcom codes'!$A:$F,4,FALSE)),"")</f>
        <v/>
      </c>
      <c r="I2273" s="16" t="str">
        <f t="shared" si="422"/>
        <v/>
      </c>
      <c r="J2273" s="17" t="str">
        <f t="shared" si="423"/>
        <v/>
      </c>
      <c r="K2273" s="13" t="str">
        <f t="shared" si="424"/>
        <v/>
      </c>
      <c r="L2273" s="19" t="b">
        <f t="shared" si="425"/>
        <v>1</v>
      </c>
      <c r="M2273" s="19" t="b">
        <f t="shared" si="426"/>
        <v>1</v>
      </c>
      <c r="N2273" s="19" t="b">
        <f t="shared" si="427"/>
        <v>1</v>
      </c>
      <c r="O2273" s="19" t="b">
        <f t="shared" si="428"/>
        <v>0</v>
      </c>
      <c r="P2273" s="19" t="b">
        <f>IF(B2273="GN",ISNA(VLOOKUP($K2273,'GN codes'!$A:$A,1,FALSE)),ISNA(VLOOKUP($K2273,'Prodcom codes'!$A:$A,1,FALSE)))</f>
        <v>1</v>
      </c>
      <c r="Q2273" s="19" t="b">
        <f t="shared" si="429"/>
        <v>0</v>
      </c>
      <c r="R2273" s="19" t="b">
        <f t="shared" si="430"/>
        <v>0</v>
      </c>
      <c r="S2273" s="19" t="b">
        <f t="shared" si="431"/>
        <v>0</v>
      </c>
      <c r="T2273" s="19" t="b">
        <f t="shared" si="432"/>
        <v>0</v>
      </c>
      <c r="U2273" s="19" t="b">
        <f t="shared" si="433"/>
        <v>0</v>
      </c>
    </row>
    <row r="2274" spans="8:21" x14ac:dyDescent="0.25">
      <c r="H2274" s="13" t="str">
        <f>_xlfn.IFNA(IF(B2274="GN",VLOOKUP($K2274,'GN codes'!$A:$E,3,FALSE),VLOOKUP($K2274,'Prodcom codes'!$A:$F,4,FALSE)),"")</f>
        <v/>
      </c>
      <c r="I2274" s="16" t="str">
        <f t="shared" si="422"/>
        <v/>
      </c>
      <c r="J2274" s="17" t="str">
        <f t="shared" si="423"/>
        <v/>
      </c>
      <c r="K2274" s="13" t="str">
        <f t="shared" si="424"/>
        <v/>
      </c>
      <c r="L2274" s="19" t="b">
        <f t="shared" si="425"/>
        <v>1</v>
      </c>
      <c r="M2274" s="19" t="b">
        <f t="shared" si="426"/>
        <v>1</v>
      </c>
      <c r="N2274" s="19" t="b">
        <f t="shared" si="427"/>
        <v>1</v>
      </c>
      <c r="O2274" s="19" t="b">
        <f t="shared" si="428"/>
        <v>0</v>
      </c>
      <c r="P2274" s="19" t="b">
        <f>IF(B2274="GN",ISNA(VLOOKUP($K2274,'GN codes'!$A:$A,1,FALSE)),ISNA(VLOOKUP($K2274,'Prodcom codes'!$A:$A,1,FALSE)))</f>
        <v>1</v>
      </c>
      <c r="Q2274" s="19" t="b">
        <f t="shared" si="429"/>
        <v>0</v>
      </c>
      <c r="R2274" s="19" t="b">
        <f t="shared" si="430"/>
        <v>0</v>
      </c>
      <c r="S2274" s="19" t="b">
        <f t="shared" si="431"/>
        <v>0</v>
      </c>
      <c r="T2274" s="19" t="b">
        <f t="shared" si="432"/>
        <v>0</v>
      </c>
      <c r="U2274" s="19" t="b">
        <f t="shared" si="433"/>
        <v>0</v>
      </c>
    </row>
    <row r="2275" spans="8:21" x14ac:dyDescent="0.25">
      <c r="H2275" s="13" t="str">
        <f>_xlfn.IFNA(IF(B2275="GN",VLOOKUP($K2275,'GN codes'!$A:$E,3,FALSE),VLOOKUP($K2275,'Prodcom codes'!$A:$F,4,FALSE)),"")</f>
        <v/>
      </c>
      <c r="I2275" s="16" t="str">
        <f t="shared" si="422"/>
        <v/>
      </c>
      <c r="J2275" s="17" t="str">
        <f t="shared" si="423"/>
        <v/>
      </c>
      <c r="K2275" s="13" t="str">
        <f t="shared" si="424"/>
        <v/>
      </c>
      <c r="L2275" s="19" t="b">
        <f t="shared" si="425"/>
        <v>1</v>
      </c>
      <c r="M2275" s="19" t="b">
        <f t="shared" si="426"/>
        <v>1</v>
      </c>
      <c r="N2275" s="19" t="b">
        <f t="shared" si="427"/>
        <v>1</v>
      </c>
      <c r="O2275" s="19" t="b">
        <f t="shared" si="428"/>
        <v>0</v>
      </c>
      <c r="P2275" s="19" t="b">
        <f>IF(B2275="GN",ISNA(VLOOKUP($K2275,'GN codes'!$A:$A,1,FALSE)),ISNA(VLOOKUP($K2275,'Prodcom codes'!$A:$A,1,FALSE)))</f>
        <v>1</v>
      </c>
      <c r="Q2275" s="19" t="b">
        <f t="shared" si="429"/>
        <v>0</v>
      </c>
      <c r="R2275" s="19" t="b">
        <f t="shared" si="430"/>
        <v>0</v>
      </c>
      <c r="S2275" s="19" t="b">
        <f t="shared" si="431"/>
        <v>0</v>
      </c>
      <c r="T2275" s="19" t="b">
        <f t="shared" si="432"/>
        <v>0</v>
      </c>
      <c r="U2275" s="19" t="b">
        <f t="shared" si="433"/>
        <v>0</v>
      </c>
    </row>
    <row r="2276" spans="8:21" x14ac:dyDescent="0.25">
      <c r="H2276" s="13" t="str">
        <f>_xlfn.IFNA(IF(B2276="GN",VLOOKUP($K2276,'GN codes'!$A:$E,3,FALSE),VLOOKUP($K2276,'Prodcom codes'!$A:$F,4,FALSE)),"")</f>
        <v/>
      </c>
      <c r="I2276" s="16" t="str">
        <f t="shared" si="422"/>
        <v/>
      </c>
      <c r="J2276" s="17" t="str">
        <f t="shared" si="423"/>
        <v/>
      </c>
      <c r="K2276" s="13" t="str">
        <f t="shared" si="424"/>
        <v/>
      </c>
      <c r="L2276" s="19" t="b">
        <f t="shared" si="425"/>
        <v>1</v>
      </c>
      <c r="M2276" s="19" t="b">
        <f t="shared" si="426"/>
        <v>1</v>
      </c>
      <c r="N2276" s="19" t="b">
        <f t="shared" si="427"/>
        <v>1</v>
      </c>
      <c r="O2276" s="19" t="b">
        <f t="shared" si="428"/>
        <v>0</v>
      </c>
      <c r="P2276" s="19" t="b">
        <f>IF(B2276="GN",ISNA(VLOOKUP($K2276,'GN codes'!$A:$A,1,FALSE)),ISNA(VLOOKUP($K2276,'Prodcom codes'!$A:$A,1,FALSE)))</f>
        <v>1</v>
      </c>
      <c r="Q2276" s="19" t="b">
        <f t="shared" si="429"/>
        <v>0</v>
      </c>
      <c r="R2276" s="19" t="b">
        <f t="shared" si="430"/>
        <v>0</v>
      </c>
      <c r="S2276" s="19" t="b">
        <f t="shared" si="431"/>
        <v>0</v>
      </c>
      <c r="T2276" s="19" t="b">
        <f t="shared" si="432"/>
        <v>0</v>
      </c>
      <c r="U2276" s="19" t="b">
        <f t="shared" si="433"/>
        <v>0</v>
      </c>
    </row>
    <row r="2277" spans="8:21" x14ac:dyDescent="0.25">
      <c r="H2277" s="13" t="str">
        <f>_xlfn.IFNA(IF(B2277="GN",VLOOKUP($K2277,'GN codes'!$A:$E,3,FALSE),VLOOKUP($K2277,'Prodcom codes'!$A:$F,4,FALSE)),"")</f>
        <v/>
      </c>
      <c r="I2277" s="16" t="str">
        <f t="shared" si="422"/>
        <v/>
      </c>
      <c r="J2277" s="17" t="str">
        <f t="shared" si="423"/>
        <v/>
      </c>
      <c r="K2277" s="13" t="str">
        <f t="shared" si="424"/>
        <v/>
      </c>
      <c r="L2277" s="19" t="b">
        <f t="shared" si="425"/>
        <v>1</v>
      </c>
      <c r="M2277" s="19" t="b">
        <f t="shared" si="426"/>
        <v>1</v>
      </c>
      <c r="N2277" s="19" t="b">
        <f t="shared" si="427"/>
        <v>1</v>
      </c>
      <c r="O2277" s="19" t="b">
        <f t="shared" si="428"/>
        <v>0</v>
      </c>
      <c r="P2277" s="19" t="b">
        <f>IF(B2277="GN",ISNA(VLOOKUP($K2277,'GN codes'!$A:$A,1,FALSE)),ISNA(VLOOKUP($K2277,'Prodcom codes'!$A:$A,1,FALSE)))</f>
        <v>1</v>
      </c>
      <c r="Q2277" s="19" t="b">
        <f t="shared" si="429"/>
        <v>0</v>
      </c>
      <c r="R2277" s="19" t="b">
        <f t="shared" si="430"/>
        <v>0</v>
      </c>
      <c r="S2277" s="19" t="b">
        <f t="shared" si="431"/>
        <v>0</v>
      </c>
      <c r="T2277" s="19" t="b">
        <f t="shared" si="432"/>
        <v>0</v>
      </c>
      <c r="U2277" s="19" t="b">
        <f t="shared" si="433"/>
        <v>0</v>
      </c>
    </row>
    <row r="2278" spans="8:21" x14ac:dyDescent="0.25">
      <c r="H2278" s="13" t="str">
        <f>_xlfn.IFNA(IF(B2278="GN",VLOOKUP($K2278,'GN codes'!$A:$E,3,FALSE),VLOOKUP($K2278,'Prodcom codes'!$A:$F,4,FALSE)),"")</f>
        <v/>
      </c>
      <c r="I2278" s="16" t="str">
        <f t="shared" si="422"/>
        <v/>
      </c>
      <c r="J2278" s="17" t="str">
        <f t="shared" si="423"/>
        <v/>
      </c>
      <c r="K2278" s="13" t="str">
        <f t="shared" si="424"/>
        <v/>
      </c>
      <c r="L2278" s="19" t="b">
        <f t="shared" si="425"/>
        <v>1</v>
      </c>
      <c r="M2278" s="19" t="b">
        <f t="shared" si="426"/>
        <v>1</v>
      </c>
      <c r="N2278" s="19" t="b">
        <f t="shared" si="427"/>
        <v>1</v>
      </c>
      <c r="O2278" s="19" t="b">
        <f t="shared" si="428"/>
        <v>0</v>
      </c>
      <c r="P2278" s="19" t="b">
        <f>IF(B2278="GN",ISNA(VLOOKUP($K2278,'GN codes'!$A:$A,1,FALSE)),ISNA(VLOOKUP($K2278,'Prodcom codes'!$A:$A,1,FALSE)))</f>
        <v>1</v>
      </c>
      <c r="Q2278" s="19" t="b">
        <f t="shared" si="429"/>
        <v>0</v>
      </c>
      <c r="R2278" s="19" t="b">
        <f t="shared" si="430"/>
        <v>0</v>
      </c>
      <c r="S2278" s="19" t="b">
        <f t="shared" si="431"/>
        <v>0</v>
      </c>
      <c r="T2278" s="19" t="b">
        <f t="shared" si="432"/>
        <v>0</v>
      </c>
      <c r="U2278" s="19" t="b">
        <f t="shared" si="433"/>
        <v>0</v>
      </c>
    </row>
    <row r="2279" spans="8:21" x14ac:dyDescent="0.25">
      <c r="H2279" s="13" t="str">
        <f>_xlfn.IFNA(IF(B2279="GN",VLOOKUP($K2279,'GN codes'!$A:$E,3,FALSE),VLOOKUP($K2279,'Prodcom codes'!$A:$F,4,FALSE)),"")</f>
        <v/>
      </c>
      <c r="I2279" s="16" t="str">
        <f t="shared" si="422"/>
        <v/>
      </c>
      <c r="J2279" s="17" t="str">
        <f t="shared" si="423"/>
        <v/>
      </c>
      <c r="K2279" s="13" t="str">
        <f t="shared" si="424"/>
        <v/>
      </c>
      <c r="L2279" s="19" t="b">
        <f t="shared" si="425"/>
        <v>1</v>
      </c>
      <c r="M2279" s="19" t="b">
        <f t="shared" si="426"/>
        <v>1</v>
      </c>
      <c r="N2279" s="19" t="b">
        <f t="shared" si="427"/>
        <v>1</v>
      </c>
      <c r="O2279" s="19" t="b">
        <f t="shared" si="428"/>
        <v>0</v>
      </c>
      <c r="P2279" s="19" t="b">
        <f>IF(B2279="GN",ISNA(VLOOKUP($K2279,'GN codes'!$A:$A,1,FALSE)),ISNA(VLOOKUP($K2279,'Prodcom codes'!$A:$A,1,FALSE)))</f>
        <v>1</v>
      </c>
      <c r="Q2279" s="19" t="b">
        <f t="shared" si="429"/>
        <v>0</v>
      </c>
      <c r="R2279" s="19" t="b">
        <f t="shared" si="430"/>
        <v>0</v>
      </c>
      <c r="S2279" s="19" t="b">
        <f t="shared" si="431"/>
        <v>0</v>
      </c>
      <c r="T2279" s="19" t="b">
        <f t="shared" si="432"/>
        <v>0</v>
      </c>
      <c r="U2279" s="19" t="b">
        <f t="shared" si="433"/>
        <v>0</v>
      </c>
    </row>
    <row r="2280" spans="8:21" x14ac:dyDescent="0.25">
      <c r="H2280" s="13" t="str">
        <f>_xlfn.IFNA(IF(B2280="GN",VLOOKUP($K2280,'GN codes'!$A:$E,3,FALSE),VLOOKUP($K2280,'Prodcom codes'!$A:$F,4,FALSE)),"")</f>
        <v/>
      </c>
      <c r="I2280" s="16" t="str">
        <f t="shared" si="422"/>
        <v/>
      </c>
      <c r="J2280" s="17" t="str">
        <f t="shared" si="423"/>
        <v/>
      </c>
      <c r="K2280" s="13" t="str">
        <f t="shared" si="424"/>
        <v/>
      </c>
      <c r="L2280" s="19" t="b">
        <f t="shared" si="425"/>
        <v>1</v>
      </c>
      <c r="M2280" s="19" t="b">
        <f t="shared" si="426"/>
        <v>1</v>
      </c>
      <c r="N2280" s="19" t="b">
        <f t="shared" si="427"/>
        <v>1</v>
      </c>
      <c r="O2280" s="19" t="b">
        <f t="shared" si="428"/>
        <v>0</v>
      </c>
      <c r="P2280" s="19" t="b">
        <f>IF(B2280="GN",ISNA(VLOOKUP($K2280,'GN codes'!$A:$A,1,FALSE)),ISNA(VLOOKUP($K2280,'Prodcom codes'!$A:$A,1,FALSE)))</f>
        <v>1</v>
      </c>
      <c r="Q2280" s="19" t="b">
        <f t="shared" si="429"/>
        <v>0</v>
      </c>
      <c r="R2280" s="19" t="b">
        <f t="shared" si="430"/>
        <v>0</v>
      </c>
      <c r="S2280" s="19" t="b">
        <f t="shared" si="431"/>
        <v>0</v>
      </c>
      <c r="T2280" s="19" t="b">
        <f t="shared" si="432"/>
        <v>0</v>
      </c>
      <c r="U2280" s="19" t="b">
        <f t="shared" si="433"/>
        <v>0</v>
      </c>
    </row>
    <row r="2281" spans="8:21" x14ac:dyDescent="0.25">
      <c r="H2281" s="13" t="str">
        <f>_xlfn.IFNA(IF(B2281="GN",VLOOKUP($K2281,'GN codes'!$A:$E,3,FALSE),VLOOKUP($K2281,'Prodcom codes'!$A:$F,4,FALSE)),"")</f>
        <v/>
      </c>
      <c r="I2281" s="16" t="str">
        <f t="shared" si="422"/>
        <v/>
      </c>
      <c r="J2281" s="17" t="str">
        <f t="shared" si="423"/>
        <v/>
      </c>
      <c r="K2281" s="13" t="str">
        <f t="shared" si="424"/>
        <v/>
      </c>
      <c r="L2281" s="19" t="b">
        <f t="shared" si="425"/>
        <v>1</v>
      </c>
      <c r="M2281" s="19" t="b">
        <f t="shared" si="426"/>
        <v>1</v>
      </c>
      <c r="N2281" s="19" t="b">
        <f t="shared" si="427"/>
        <v>1</v>
      </c>
      <c r="O2281" s="19" t="b">
        <f t="shared" si="428"/>
        <v>0</v>
      </c>
      <c r="P2281" s="19" t="b">
        <f>IF(B2281="GN",ISNA(VLOOKUP($K2281,'GN codes'!$A:$A,1,FALSE)),ISNA(VLOOKUP($K2281,'Prodcom codes'!$A:$A,1,FALSE)))</f>
        <v>1</v>
      </c>
      <c r="Q2281" s="19" t="b">
        <f t="shared" si="429"/>
        <v>0</v>
      </c>
      <c r="R2281" s="19" t="b">
        <f t="shared" si="430"/>
        <v>0</v>
      </c>
      <c r="S2281" s="19" t="b">
        <f t="shared" si="431"/>
        <v>0</v>
      </c>
      <c r="T2281" s="19" t="b">
        <f t="shared" si="432"/>
        <v>0</v>
      </c>
      <c r="U2281" s="19" t="b">
        <f t="shared" si="433"/>
        <v>0</v>
      </c>
    </row>
    <row r="2282" spans="8:21" x14ac:dyDescent="0.25">
      <c r="H2282" s="13" t="str">
        <f>_xlfn.IFNA(IF(B2282="GN",VLOOKUP($K2282,'GN codes'!$A:$E,3,FALSE),VLOOKUP($K2282,'Prodcom codes'!$A:$F,4,FALSE)),"")</f>
        <v/>
      </c>
      <c r="I2282" s="16" t="str">
        <f t="shared" si="422"/>
        <v/>
      </c>
      <c r="J2282" s="17" t="str">
        <f t="shared" si="423"/>
        <v/>
      </c>
      <c r="K2282" s="13" t="str">
        <f t="shared" si="424"/>
        <v/>
      </c>
      <c r="L2282" s="19" t="b">
        <f t="shared" si="425"/>
        <v>1</v>
      </c>
      <c r="M2282" s="19" t="b">
        <f t="shared" si="426"/>
        <v>1</v>
      </c>
      <c r="N2282" s="19" t="b">
        <f t="shared" si="427"/>
        <v>1</v>
      </c>
      <c r="O2282" s="19" t="b">
        <f t="shared" si="428"/>
        <v>0</v>
      </c>
      <c r="P2282" s="19" t="b">
        <f>IF(B2282="GN",ISNA(VLOOKUP($K2282,'GN codes'!$A:$A,1,FALSE)),ISNA(VLOOKUP($K2282,'Prodcom codes'!$A:$A,1,FALSE)))</f>
        <v>1</v>
      </c>
      <c r="Q2282" s="19" t="b">
        <f t="shared" si="429"/>
        <v>0</v>
      </c>
      <c r="R2282" s="19" t="b">
        <f t="shared" si="430"/>
        <v>0</v>
      </c>
      <c r="S2282" s="19" t="b">
        <f t="shared" si="431"/>
        <v>0</v>
      </c>
      <c r="T2282" s="19" t="b">
        <f t="shared" si="432"/>
        <v>0</v>
      </c>
      <c r="U2282" s="19" t="b">
        <f t="shared" si="433"/>
        <v>0</v>
      </c>
    </row>
    <row r="2283" spans="8:21" x14ac:dyDescent="0.25">
      <c r="H2283" s="13" t="str">
        <f>_xlfn.IFNA(IF(B2283="GN",VLOOKUP($K2283,'GN codes'!$A:$E,3,FALSE),VLOOKUP($K2283,'Prodcom codes'!$A:$F,4,FALSE)),"")</f>
        <v/>
      </c>
      <c r="I2283" s="16" t="str">
        <f t="shared" si="422"/>
        <v/>
      </c>
      <c r="J2283" s="17" t="str">
        <f t="shared" si="423"/>
        <v/>
      </c>
      <c r="K2283" s="13" t="str">
        <f t="shared" si="424"/>
        <v/>
      </c>
      <c r="L2283" s="19" t="b">
        <f t="shared" si="425"/>
        <v>1</v>
      </c>
      <c r="M2283" s="19" t="b">
        <f t="shared" si="426"/>
        <v>1</v>
      </c>
      <c r="N2283" s="19" t="b">
        <f t="shared" si="427"/>
        <v>1</v>
      </c>
      <c r="O2283" s="19" t="b">
        <f t="shared" si="428"/>
        <v>0</v>
      </c>
      <c r="P2283" s="19" t="b">
        <f>IF(B2283="GN",ISNA(VLOOKUP($K2283,'GN codes'!$A:$A,1,FALSE)),ISNA(VLOOKUP($K2283,'Prodcom codes'!$A:$A,1,FALSE)))</f>
        <v>1</v>
      </c>
      <c r="Q2283" s="19" t="b">
        <f t="shared" si="429"/>
        <v>0</v>
      </c>
      <c r="R2283" s="19" t="b">
        <f t="shared" si="430"/>
        <v>0</v>
      </c>
      <c r="S2283" s="19" t="b">
        <f t="shared" si="431"/>
        <v>0</v>
      </c>
      <c r="T2283" s="19" t="b">
        <f t="shared" si="432"/>
        <v>0</v>
      </c>
      <c r="U2283" s="19" t="b">
        <f t="shared" si="433"/>
        <v>0</v>
      </c>
    </row>
    <row r="2284" spans="8:21" x14ac:dyDescent="0.25">
      <c r="H2284" s="13" t="str">
        <f>_xlfn.IFNA(IF(B2284="GN",VLOOKUP($K2284,'GN codes'!$A:$E,3,FALSE),VLOOKUP($K2284,'Prodcom codes'!$A:$F,4,FALSE)),"")</f>
        <v/>
      </c>
      <c r="I2284" s="16" t="str">
        <f t="shared" si="422"/>
        <v/>
      </c>
      <c r="J2284" s="17" t="str">
        <f t="shared" si="423"/>
        <v/>
      </c>
      <c r="K2284" s="13" t="str">
        <f t="shared" si="424"/>
        <v/>
      </c>
      <c r="L2284" s="19" t="b">
        <f t="shared" si="425"/>
        <v>1</v>
      </c>
      <c r="M2284" s="19" t="b">
        <f t="shared" si="426"/>
        <v>1</v>
      </c>
      <c r="N2284" s="19" t="b">
        <f t="shared" si="427"/>
        <v>1</v>
      </c>
      <c r="O2284" s="19" t="b">
        <f t="shared" si="428"/>
        <v>0</v>
      </c>
      <c r="P2284" s="19" t="b">
        <f>IF(B2284="GN",ISNA(VLOOKUP($K2284,'GN codes'!$A:$A,1,FALSE)),ISNA(VLOOKUP($K2284,'Prodcom codes'!$A:$A,1,FALSE)))</f>
        <v>1</v>
      </c>
      <c r="Q2284" s="19" t="b">
        <f t="shared" si="429"/>
        <v>0</v>
      </c>
      <c r="R2284" s="19" t="b">
        <f t="shared" si="430"/>
        <v>0</v>
      </c>
      <c r="S2284" s="19" t="b">
        <f t="shared" si="431"/>
        <v>0</v>
      </c>
      <c r="T2284" s="19" t="b">
        <f t="shared" si="432"/>
        <v>0</v>
      </c>
      <c r="U2284" s="19" t="b">
        <f t="shared" si="433"/>
        <v>0</v>
      </c>
    </row>
    <row r="2285" spans="8:21" x14ac:dyDescent="0.25">
      <c r="H2285" s="13" t="str">
        <f>_xlfn.IFNA(IF(B2285="GN",VLOOKUP($K2285,'GN codes'!$A:$E,3,FALSE),VLOOKUP($K2285,'Prodcom codes'!$A:$F,4,FALSE)),"")</f>
        <v/>
      </c>
      <c r="I2285" s="16" t="str">
        <f t="shared" si="422"/>
        <v/>
      </c>
      <c r="J2285" s="17" t="str">
        <f t="shared" si="423"/>
        <v/>
      </c>
      <c r="K2285" s="13" t="str">
        <f t="shared" si="424"/>
        <v/>
      </c>
      <c r="L2285" s="19" t="b">
        <f t="shared" si="425"/>
        <v>1</v>
      </c>
      <c r="M2285" s="19" t="b">
        <f t="shared" si="426"/>
        <v>1</v>
      </c>
      <c r="N2285" s="19" t="b">
        <f t="shared" si="427"/>
        <v>1</v>
      </c>
      <c r="O2285" s="19" t="b">
        <f t="shared" si="428"/>
        <v>0</v>
      </c>
      <c r="P2285" s="19" t="b">
        <f>IF(B2285="GN",ISNA(VLOOKUP($K2285,'GN codes'!$A:$A,1,FALSE)),ISNA(VLOOKUP($K2285,'Prodcom codes'!$A:$A,1,FALSE)))</f>
        <v>1</v>
      </c>
      <c r="Q2285" s="19" t="b">
        <f t="shared" si="429"/>
        <v>0</v>
      </c>
      <c r="R2285" s="19" t="b">
        <f t="shared" si="430"/>
        <v>0</v>
      </c>
      <c r="S2285" s="19" t="b">
        <f t="shared" si="431"/>
        <v>0</v>
      </c>
      <c r="T2285" s="19" t="b">
        <f t="shared" si="432"/>
        <v>0</v>
      </c>
      <c r="U2285" s="19" t="b">
        <f t="shared" si="433"/>
        <v>0</v>
      </c>
    </row>
    <row r="2286" spans="8:21" x14ac:dyDescent="0.25">
      <c r="H2286" s="13" t="str">
        <f>_xlfn.IFNA(IF(B2286="GN",VLOOKUP($K2286,'GN codes'!$A:$E,3,FALSE),VLOOKUP($K2286,'Prodcom codes'!$A:$F,4,FALSE)),"")</f>
        <v/>
      </c>
      <c r="I2286" s="16" t="str">
        <f t="shared" si="422"/>
        <v/>
      </c>
      <c r="J2286" s="17" t="str">
        <f t="shared" si="423"/>
        <v/>
      </c>
      <c r="K2286" s="13" t="str">
        <f t="shared" si="424"/>
        <v/>
      </c>
      <c r="L2286" s="19" t="b">
        <f t="shared" si="425"/>
        <v>1</v>
      </c>
      <c r="M2286" s="19" t="b">
        <f t="shared" si="426"/>
        <v>1</v>
      </c>
      <c r="N2286" s="19" t="b">
        <f t="shared" si="427"/>
        <v>1</v>
      </c>
      <c r="O2286" s="19" t="b">
        <f t="shared" si="428"/>
        <v>0</v>
      </c>
      <c r="P2286" s="19" t="b">
        <f>IF(B2286="GN",ISNA(VLOOKUP($K2286,'GN codes'!$A:$A,1,FALSE)),ISNA(VLOOKUP($K2286,'Prodcom codes'!$A:$A,1,FALSE)))</f>
        <v>1</v>
      </c>
      <c r="Q2286" s="19" t="b">
        <f t="shared" si="429"/>
        <v>0</v>
      </c>
      <c r="R2286" s="19" t="b">
        <f t="shared" si="430"/>
        <v>0</v>
      </c>
      <c r="S2286" s="19" t="b">
        <f t="shared" si="431"/>
        <v>0</v>
      </c>
      <c r="T2286" s="19" t="b">
        <f t="shared" si="432"/>
        <v>0</v>
      </c>
      <c r="U2286" s="19" t="b">
        <f t="shared" si="433"/>
        <v>0</v>
      </c>
    </row>
    <row r="2287" spans="8:21" x14ac:dyDescent="0.25">
      <c r="H2287" s="13" t="str">
        <f>_xlfn.IFNA(IF(B2287="GN",VLOOKUP($K2287,'GN codes'!$A:$E,3,FALSE),VLOOKUP($K2287,'Prodcom codes'!$A:$F,4,FALSE)),"")</f>
        <v/>
      </c>
      <c r="I2287" s="16" t="str">
        <f t="shared" si="422"/>
        <v/>
      </c>
      <c r="J2287" s="17" t="str">
        <f t="shared" si="423"/>
        <v/>
      </c>
      <c r="K2287" s="13" t="str">
        <f t="shared" si="424"/>
        <v/>
      </c>
      <c r="L2287" s="19" t="b">
        <f t="shared" si="425"/>
        <v>1</v>
      </c>
      <c r="M2287" s="19" t="b">
        <f t="shared" si="426"/>
        <v>1</v>
      </c>
      <c r="N2287" s="19" t="b">
        <f t="shared" si="427"/>
        <v>1</v>
      </c>
      <c r="O2287" s="19" t="b">
        <f t="shared" si="428"/>
        <v>0</v>
      </c>
      <c r="P2287" s="19" t="b">
        <f>IF(B2287="GN",ISNA(VLOOKUP($K2287,'GN codes'!$A:$A,1,FALSE)),ISNA(VLOOKUP($K2287,'Prodcom codes'!$A:$A,1,FALSE)))</f>
        <v>1</v>
      </c>
      <c r="Q2287" s="19" t="b">
        <f t="shared" si="429"/>
        <v>0</v>
      </c>
      <c r="R2287" s="19" t="b">
        <f t="shared" si="430"/>
        <v>0</v>
      </c>
      <c r="S2287" s="19" t="b">
        <f t="shared" si="431"/>
        <v>0</v>
      </c>
      <c r="T2287" s="19" t="b">
        <f t="shared" si="432"/>
        <v>0</v>
      </c>
      <c r="U2287" s="19" t="b">
        <f t="shared" si="433"/>
        <v>0</v>
      </c>
    </row>
    <row r="2288" spans="8:21" x14ac:dyDescent="0.25">
      <c r="H2288" s="13" t="str">
        <f>_xlfn.IFNA(IF(B2288="GN",VLOOKUP($K2288,'GN codes'!$A:$E,3,FALSE),VLOOKUP($K2288,'Prodcom codes'!$A:$F,4,FALSE)),"")</f>
        <v/>
      </c>
      <c r="I2288" s="16" t="str">
        <f t="shared" si="422"/>
        <v/>
      </c>
      <c r="J2288" s="17" t="str">
        <f t="shared" si="423"/>
        <v/>
      </c>
      <c r="K2288" s="13" t="str">
        <f t="shared" si="424"/>
        <v/>
      </c>
      <c r="L2288" s="19" t="b">
        <f t="shared" si="425"/>
        <v>1</v>
      </c>
      <c r="M2288" s="19" t="b">
        <f t="shared" si="426"/>
        <v>1</v>
      </c>
      <c r="N2288" s="19" t="b">
        <f t="shared" si="427"/>
        <v>1</v>
      </c>
      <c r="O2288" s="19" t="b">
        <f t="shared" si="428"/>
        <v>0</v>
      </c>
      <c r="P2288" s="19" t="b">
        <f>IF(B2288="GN",ISNA(VLOOKUP($K2288,'GN codes'!$A:$A,1,FALSE)),ISNA(VLOOKUP($K2288,'Prodcom codes'!$A:$A,1,FALSE)))</f>
        <v>1</v>
      </c>
      <c r="Q2288" s="19" t="b">
        <f t="shared" si="429"/>
        <v>0</v>
      </c>
      <c r="R2288" s="19" t="b">
        <f t="shared" si="430"/>
        <v>0</v>
      </c>
      <c r="S2288" s="19" t="b">
        <f t="shared" si="431"/>
        <v>0</v>
      </c>
      <c r="T2288" s="19" t="b">
        <f t="shared" si="432"/>
        <v>0</v>
      </c>
      <c r="U2288" s="19" t="b">
        <f t="shared" si="433"/>
        <v>0</v>
      </c>
    </row>
    <row r="2289" spans="8:21" x14ac:dyDescent="0.25">
      <c r="H2289" s="13" t="str">
        <f>_xlfn.IFNA(IF(B2289="GN",VLOOKUP($K2289,'GN codes'!$A:$E,3,FALSE),VLOOKUP($K2289,'Prodcom codes'!$A:$F,4,FALSE)),"")</f>
        <v/>
      </c>
      <c r="I2289" s="16" t="str">
        <f t="shared" si="422"/>
        <v/>
      </c>
      <c r="J2289" s="17" t="str">
        <f t="shared" si="423"/>
        <v/>
      </c>
      <c r="K2289" s="13" t="str">
        <f t="shared" si="424"/>
        <v/>
      </c>
      <c r="L2289" s="19" t="b">
        <f t="shared" si="425"/>
        <v>1</v>
      </c>
      <c r="M2289" s="19" t="b">
        <f t="shared" si="426"/>
        <v>1</v>
      </c>
      <c r="N2289" s="19" t="b">
        <f t="shared" si="427"/>
        <v>1</v>
      </c>
      <c r="O2289" s="19" t="b">
        <f t="shared" si="428"/>
        <v>0</v>
      </c>
      <c r="P2289" s="19" t="b">
        <f>IF(B2289="GN",ISNA(VLOOKUP($K2289,'GN codes'!$A:$A,1,FALSE)),ISNA(VLOOKUP($K2289,'Prodcom codes'!$A:$A,1,FALSE)))</f>
        <v>1</v>
      </c>
      <c r="Q2289" s="19" t="b">
        <f t="shared" si="429"/>
        <v>0</v>
      </c>
      <c r="R2289" s="19" t="b">
        <f t="shared" si="430"/>
        <v>0</v>
      </c>
      <c r="S2289" s="19" t="b">
        <f t="shared" si="431"/>
        <v>0</v>
      </c>
      <c r="T2289" s="19" t="b">
        <f t="shared" si="432"/>
        <v>0</v>
      </c>
      <c r="U2289" s="19" t="b">
        <f t="shared" si="433"/>
        <v>0</v>
      </c>
    </row>
    <row r="2290" spans="8:21" x14ac:dyDescent="0.25">
      <c r="H2290" s="13" t="str">
        <f>_xlfn.IFNA(IF(B2290="GN",VLOOKUP($K2290,'GN codes'!$A:$E,3,FALSE),VLOOKUP($K2290,'Prodcom codes'!$A:$F,4,FALSE)),"")</f>
        <v/>
      </c>
      <c r="I2290" s="16" t="str">
        <f t="shared" si="422"/>
        <v/>
      </c>
      <c r="J2290" s="17" t="str">
        <f t="shared" si="423"/>
        <v/>
      </c>
      <c r="K2290" s="13" t="str">
        <f t="shared" si="424"/>
        <v/>
      </c>
      <c r="L2290" s="19" t="b">
        <f t="shared" si="425"/>
        <v>1</v>
      </c>
      <c r="M2290" s="19" t="b">
        <f t="shared" si="426"/>
        <v>1</v>
      </c>
      <c r="N2290" s="19" t="b">
        <f t="shared" si="427"/>
        <v>1</v>
      </c>
      <c r="O2290" s="19" t="b">
        <f t="shared" si="428"/>
        <v>0</v>
      </c>
      <c r="P2290" s="19" t="b">
        <f>IF(B2290="GN",ISNA(VLOOKUP($K2290,'GN codes'!$A:$A,1,FALSE)),ISNA(VLOOKUP($K2290,'Prodcom codes'!$A:$A,1,FALSE)))</f>
        <v>1</v>
      </c>
      <c r="Q2290" s="19" t="b">
        <f t="shared" si="429"/>
        <v>0</v>
      </c>
      <c r="R2290" s="19" t="b">
        <f t="shared" si="430"/>
        <v>0</v>
      </c>
      <c r="S2290" s="19" t="b">
        <f t="shared" si="431"/>
        <v>0</v>
      </c>
      <c r="T2290" s="19" t="b">
        <f t="shared" si="432"/>
        <v>0</v>
      </c>
      <c r="U2290" s="19" t="b">
        <f t="shared" si="433"/>
        <v>0</v>
      </c>
    </row>
    <row r="2291" spans="8:21" x14ac:dyDescent="0.25">
      <c r="H2291" s="13" t="str">
        <f>_xlfn.IFNA(IF(B2291="GN",VLOOKUP($K2291,'GN codes'!$A:$E,3,FALSE),VLOOKUP($K2291,'Prodcom codes'!$A:$F,4,FALSE)),"")</f>
        <v/>
      </c>
      <c r="I2291" s="16" t="str">
        <f t="shared" si="422"/>
        <v/>
      </c>
      <c r="J2291" s="17" t="str">
        <f t="shared" si="423"/>
        <v/>
      </c>
      <c r="K2291" s="13" t="str">
        <f t="shared" si="424"/>
        <v/>
      </c>
      <c r="L2291" s="19" t="b">
        <f t="shared" si="425"/>
        <v>1</v>
      </c>
      <c r="M2291" s="19" t="b">
        <f t="shared" si="426"/>
        <v>1</v>
      </c>
      <c r="N2291" s="19" t="b">
        <f t="shared" si="427"/>
        <v>1</v>
      </c>
      <c r="O2291" s="19" t="b">
        <f t="shared" si="428"/>
        <v>0</v>
      </c>
      <c r="P2291" s="19" t="b">
        <f>IF(B2291="GN",ISNA(VLOOKUP($K2291,'GN codes'!$A:$A,1,FALSE)),ISNA(VLOOKUP($K2291,'Prodcom codes'!$A:$A,1,FALSE)))</f>
        <v>1</v>
      </c>
      <c r="Q2291" s="19" t="b">
        <f t="shared" si="429"/>
        <v>0</v>
      </c>
      <c r="R2291" s="19" t="b">
        <f t="shared" si="430"/>
        <v>0</v>
      </c>
      <c r="S2291" s="19" t="b">
        <f t="shared" si="431"/>
        <v>0</v>
      </c>
      <c r="T2291" s="19" t="b">
        <f t="shared" si="432"/>
        <v>0</v>
      </c>
      <c r="U2291" s="19" t="b">
        <f t="shared" si="433"/>
        <v>0</v>
      </c>
    </row>
    <row r="2292" spans="8:21" x14ac:dyDescent="0.25">
      <c r="H2292" s="13" t="str">
        <f>_xlfn.IFNA(IF(B2292="GN",VLOOKUP($K2292,'GN codes'!$A:$E,3,FALSE),VLOOKUP($K2292,'Prodcom codes'!$A:$F,4,FALSE)),"")</f>
        <v/>
      </c>
      <c r="I2292" s="16" t="str">
        <f t="shared" si="422"/>
        <v/>
      </c>
      <c r="J2292" s="17" t="str">
        <f t="shared" si="423"/>
        <v/>
      </c>
      <c r="K2292" s="13" t="str">
        <f t="shared" si="424"/>
        <v/>
      </c>
      <c r="L2292" s="19" t="b">
        <f t="shared" si="425"/>
        <v>1</v>
      </c>
      <c r="M2292" s="19" t="b">
        <f t="shared" si="426"/>
        <v>1</v>
      </c>
      <c r="N2292" s="19" t="b">
        <f t="shared" si="427"/>
        <v>1</v>
      </c>
      <c r="O2292" s="19" t="b">
        <f t="shared" si="428"/>
        <v>0</v>
      </c>
      <c r="P2292" s="19" t="b">
        <f>IF(B2292="GN",ISNA(VLOOKUP($K2292,'GN codes'!$A:$A,1,FALSE)),ISNA(VLOOKUP($K2292,'Prodcom codes'!$A:$A,1,FALSE)))</f>
        <v>1</v>
      </c>
      <c r="Q2292" s="19" t="b">
        <f t="shared" si="429"/>
        <v>0</v>
      </c>
      <c r="R2292" s="19" t="b">
        <f t="shared" si="430"/>
        <v>0</v>
      </c>
      <c r="S2292" s="19" t="b">
        <f t="shared" si="431"/>
        <v>0</v>
      </c>
      <c r="T2292" s="19" t="b">
        <f t="shared" si="432"/>
        <v>0</v>
      </c>
      <c r="U2292" s="19" t="b">
        <f t="shared" si="433"/>
        <v>0</v>
      </c>
    </row>
    <row r="2293" spans="8:21" x14ac:dyDescent="0.25">
      <c r="H2293" s="13" t="str">
        <f>_xlfn.IFNA(IF(B2293="GN",VLOOKUP($K2293,'GN codes'!$A:$E,3,FALSE),VLOOKUP($K2293,'Prodcom codes'!$A:$F,4,FALSE)),"")</f>
        <v/>
      </c>
      <c r="I2293" s="16" t="str">
        <f t="shared" si="422"/>
        <v/>
      </c>
      <c r="J2293" s="17" t="str">
        <f t="shared" si="423"/>
        <v/>
      </c>
      <c r="K2293" s="13" t="str">
        <f t="shared" si="424"/>
        <v/>
      </c>
      <c r="L2293" s="19" t="b">
        <f t="shared" si="425"/>
        <v>1</v>
      </c>
      <c r="M2293" s="19" t="b">
        <f t="shared" si="426"/>
        <v>1</v>
      </c>
      <c r="N2293" s="19" t="b">
        <f t="shared" si="427"/>
        <v>1</v>
      </c>
      <c r="O2293" s="19" t="b">
        <f t="shared" si="428"/>
        <v>0</v>
      </c>
      <c r="P2293" s="19" t="b">
        <f>IF(B2293="GN",ISNA(VLOOKUP($K2293,'GN codes'!$A:$A,1,FALSE)),ISNA(VLOOKUP($K2293,'Prodcom codes'!$A:$A,1,FALSE)))</f>
        <v>1</v>
      </c>
      <c r="Q2293" s="19" t="b">
        <f t="shared" si="429"/>
        <v>0</v>
      </c>
      <c r="R2293" s="19" t="b">
        <f t="shared" si="430"/>
        <v>0</v>
      </c>
      <c r="S2293" s="19" t="b">
        <f t="shared" si="431"/>
        <v>0</v>
      </c>
      <c r="T2293" s="19" t="b">
        <f t="shared" si="432"/>
        <v>0</v>
      </c>
      <c r="U2293" s="19" t="b">
        <f t="shared" si="433"/>
        <v>0</v>
      </c>
    </row>
    <row r="2294" spans="8:21" x14ac:dyDescent="0.25">
      <c r="H2294" s="13" t="str">
        <f>_xlfn.IFNA(IF(B2294="GN",VLOOKUP($K2294,'GN codes'!$A:$E,3,FALSE),VLOOKUP($K2294,'Prodcom codes'!$A:$F,4,FALSE)),"")</f>
        <v/>
      </c>
      <c r="I2294" s="16" t="str">
        <f t="shared" si="422"/>
        <v/>
      </c>
      <c r="J2294" s="17" t="str">
        <f t="shared" si="423"/>
        <v/>
      </c>
      <c r="K2294" s="13" t="str">
        <f t="shared" si="424"/>
        <v/>
      </c>
      <c r="L2294" s="19" t="b">
        <f t="shared" si="425"/>
        <v>1</v>
      </c>
      <c r="M2294" s="19" t="b">
        <f t="shared" si="426"/>
        <v>1</v>
      </c>
      <c r="N2294" s="19" t="b">
        <f t="shared" si="427"/>
        <v>1</v>
      </c>
      <c r="O2294" s="19" t="b">
        <f t="shared" si="428"/>
        <v>0</v>
      </c>
      <c r="P2294" s="19" t="b">
        <f>IF(B2294="GN",ISNA(VLOOKUP($K2294,'GN codes'!$A:$A,1,FALSE)),ISNA(VLOOKUP($K2294,'Prodcom codes'!$A:$A,1,FALSE)))</f>
        <v>1</v>
      </c>
      <c r="Q2294" s="19" t="b">
        <f t="shared" si="429"/>
        <v>0</v>
      </c>
      <c r="R2294" s="19" t="b">
        <f t="shared" si="430"/>
        <v>0</v>
      </c>
      <c r="S2294" s="19" t="b">
        <f t="shared" si="431"/>
        <v>0</v>
      </c>
      <c r="T2294" s="19" t="b">
        <f t="shared" si="432"/>
        <v>0</v>
      </c>
      <c r="U2294" s="19" t="b">
        <f t="shared" si="433"/>
        <v>0</v>
      </c>
    </row>
    <row r="2295" spans="8:21" x14ac:dyDescent="0.25">
      <c r="H2295" s="13" t="str">
        <f>_xlfn.IFNA(IF(B2295="GN",VLOOKUP($K2295,'GN codes'!$A:$E,3,FALSE),VLOOKUP($K2295,'Prodcom codes'!$A:$F,4,FALSE)),"")</f>
        <v/>
      </c>
      <c r="I2295" s="16" t="str">
        <f t="shared" si="422"/>
        <v/>
      </c>
      <c r="J2295" s="17" t="str">
        <f t="shared" si="423"/>
        <v/>
      </c>
      <c r="K2295" s="13" t="str">
        <f t="shared" si="424"/>
        <v/>
      </c>
      <c r="L2295" s="19" t="b">
        <f t="shared" si="425"/>
        <v>1</v>
      </c>
      <c r="M2295" s="19" t="b">
        <f t="shared" si="426"/>
        <v>1</v>
      </c>
      <c r="N2295" s="19" t="b">
        <f t="shared" si="427"/>
        <v>1</v>
      </c>
      <c r="O2295" s="19" t="b">
        <f t="shared" si="428"/>
        <v>0</v>
      </c>
      <c r="P2295" s="19" t="b">
        <f>IF(B2295="GN",ISNA(VLOOKUP($K2295,'GN codes'!$A:$A,1,FALSE)),ISNA(VLOOKUP($K2295,'Prodcom codes'!$A:$A,1,FALSE)))</f>
        <v>1</v>
      </c>
      <c r="Q2295" s="19" t="b">
        <f t="shared" si="429"/>
        <v>0</v>
      </c>
      <c r="R2295" s="19" t="b">
        <f t="shared" si="430"/>
        <v>0</v>
      </c>
      <c r="S2295" s="19" t="b">
        <f t="shared" si="431"/>
        <v>0</v>
      </c>
      <c r="T2295" s="19" t="b">
        <f t="shared" si="432"/>
        <v>0</v>
      </c>
      <c r="U2295" s="19" t="b">
        <f t="shared" si="433"/>
        <v>0</v>
      </c>
    </row>
    <row r="2296" spans="8:21" x14ac:dyDescent="0.25">
      <c r="H2296" s="13" t="str">
        <f>_xlfn.IFNA(IF(B2296="GN",VLOOKUP($K2296,'GN codes'!$A:$E,3,FALSE),VLOOKUP($K2296,'Prodcom codes'!$A:$F,4,FALSE)),"")</f>
        <v/>
      </c>
      <c r="I2296" s="16" t="str">
        <f t="shared" si="422"/>
        <v/>
      </c>
      <c r="J2296" s="17" t="str">
        <f t="shared" si="423"/>
        <v/>
      </c>
      <c r="K2296" s="13" t="str">
        <f t="shared" si="424"/>
        <v/>
      </c>
      <c r="L2296" s="19" t="b">
        <f t="shared" si="425"/>
        <v>1</v>
      </c>
      <c r="M2296" s="19" t="b">
        <f t="shared" si="426"/>
        <v>1</v>
      </c>
      <c r="N2296" s="19" t="b">
        <f t="shared" si="427"/>
        <v>1</v>
      </c>
      <c r="O2296" s="19" t="b">
        <f t="shared" si="428"/>
        <v>0</v>
      </c>
      <c r="P2296" s="19" t="b">
        <f>IF(B2296="GN",ISNA(VLOOKUP($K2296,'GN codes'!$A:$A,1,FALSE)),ISNA(VLOOKUP($K2296,'Prodcom codes'!$A:$A,1,FALSE)))</f>
        <v>1</v>
      </c>
      <c r="Q2296" s="19" t="b">
        <f t="shared" si="429"/>
        <v>0</v>
      </c>
      <c r="R2296" s="19" t="b">
        <f t="shared" si="430"/>
        <v>0</v>
      </c>
      <c r="S2296" s="19" t="b">
        <f t="shared" si="431"/>
        <v>0</v>
      </c>
      <c r="T2296" s="19" t="b">
        <f t="shared" si="432"/>
        <v>0</v>
      </c>
      <c r="U2296" s="19" t="b">
        <f t="shared" si="433"/>
        <v>0</v>
      </c>
    </row>
    <row r="2297" spans="8:21" x14ac:dyDescent="0.25">
      <c r="H2297" s="13" t="str">
        <f>_xlfn.IFNA(IF(B2297="GN",VLOOKUP($K2297,'GN codes'!$A:$E,3,FALSE),VLOOKUP($K2297,'Prodcom codes'!$A:$F,4,FALSE)),"")</f>
        <v/>
      </c>
      <c r="I2297" s="16" t="str">
        <f t="shared" si="422"/>
        <v/>
      </c>
      <c r="J2297" s="17" t="str">
        <f t="shared" si="423"/>
        <v/>
      </c>
      <c r="K2297" s="13" t="str">
        <f t="shared" si="424"/>
        <v/>
      </c>
      <c r="L2297" s="19" t="b">
        <f t="shared" si="425"/>
        <v>1</v>
      </c>
      <c r="M2297" s="19" t="b">
        <f t="shared" si="426"/>
        <v>1</v>
      </c>
      <c r="N2297" s="19" t="b">
        <f t="shared" si="427"/>
        <v>1</v>
      </c>
      <c r="O2297" s="19" t="b">
        <f t="shared" si="428"/>
        <v>0</v>
      </c>
      <c r="P2297" s="19" t="b">
        <f>IF(B2297="GN",ISNA(VLOOKUP($K2297,'GN codes'!$A:$A,1,FALSE)),ISNA(VLOOKUP($K2297,'Prodcom codes'!$A:$A,1,FALSE)))</f>
        <v>1</v>
      </c>
      <c r="Q2297" s="19" t="b">
        <f t="shared" si="429"/>
        <v>0</v>
      </c>
      <c r="R2297" s="19" t="b">
        <f t="shared" si="430"/>
        <v>0</v>
      </c>
      <c r="S2297" s="19" t="b">
        <f t="shared" si="431"/>
        <v>0</v>
      </c>
      <c r="T2297" s="19" t="b">
        <f t="shared" si="432"/>
        <v>0</v>
      </c>
      <c r="U2297" s="19" t="b">
        <f t="shared" si="433"/>
        <v>0</v>
      </c>
    </row>
    <row r="2298" spans="8:21" x14ac:dyDescent="0.25">
      <c r="H2298" s="13" t="str">
        <f>_xlfn.IFNA(IF(B2298="GN",VLOOKUP($K2298,'GN codes'!$A:$E,3,FALSE),VLOOKUP($K2298,'Prodcom codes'!$A:$F,4,FALSE)),"")</f>
        <v/>
      </c>
      <c r="I2298" s="16" t="str">
        <f t="shared" si="422"/>
        <v/>
      </c>
      <c r="J2298" s="17" t="str">
        <f t="shared" si="423"/>
        <v/>
      </c>
      <c r="K2298" s="13" t="str">
        <f t="shared" si="424"/>
        <v/>
      </c>
      <c r="L2298" s="19" t="b">
        <f t="shared" si="425"/>
        <v>1</v>
      </c>
      <c r="M2298" s="19" t="b">
        <f t="shared" si="426"/>
        <v>1</v>
      </c>
      <c r="N2298" s="19" t="b">
        <f t="shared" si="427"/>
        <v>1</v>
      </c>
      <c r="O2298" s="19" t="b">
        <f t="shared" si="428"/>
        <v>0</v>
      </c>
      <c r="P2298" s="19" t="b">
        <f>IF(B2298="GN",ISNA(VLOOKUP($K2298,'GN codes'!$A:$A,1,FALSE)),ISNA(VLOOKUP($K2298,'Prodcom codes'!$A:$A,1,FALSE)))</f>
        <v>1</v>
      </c>
      <c r="Q2298" s="19" t="b">
        <f t="shared" si="429"/>
        <v>0</v>
      </c>
      <c r="R2298" s="19" t="b">
        <f t="shared" si="430"/>
        <v>0</v>
      </c>
      <c r="S2298" s="19" t="b">
        <f t="shared" si="431"/>
        <v>0</v>
      </c>
      <c r="T2298" s="19" t="b">
        <f t="shared" si="432"/>
        <v>0</v>
      </c>
      <c r="U2298" s="19" t="b">
        <f t="shared" si="433"/>
        <v>0</v>
      </c>
    </row>
    <row r="2299" spans="8:21" x14ac:dyDescent="0.25">
      <c r="H2299" s="13" t="str">
        <f>_xlfn.IFNA(IF(B2299="GN",VLOOKUP($K2299,'GN codes'!$A:$E,3,FALSE),VLOOKUP($K2299,'Prodcom codes'!$A:$F,4,FALSE)),"")</f>
        <v/>
      </c>
      <c r="I2299" s="16" t="str">
        <f t="shared" si="422"/>
        <v/>
      </c>
      <c r="J2299" s="17" t="str">
        <f t="shared" si="423"/>
        <v/>
      </c>
      <c r="K2299" s="13" t="str">
        <f t="shared" si="424"/>
        <v/>
      </c>
      <c r="L2299" s="19" t="b">
        <f t="shared" si="425"/>
        <v>1</v>
      </c>
      <c r="M2299" s="19" t="b">
        <f t="shared" si="426"/>
        <v>1</v>
      </c>
      <c r="N2299" s="19" t="b">
        <f t="shared" si="427"/>
        <v>1</v>
      </c>
      <c r="O2299" s="19" t="b">
        <f t="shared" si="428"/>
        <v>0</v>
      </c>
      <c r="P2299" s="19" t="b">
        <f>IF(B2299="GN",ISNA(VLOOKUP($K2299,'GN codes'!$A:$A,1,FALSE)),ISNA(VLOOKUP($K2299,'Prodcom codes'!$A:$A,1,FALSE)))</f>
        <v>1</v>
      </c>
      <c r="Q2299" s="19" t="b">
        <f t="shared" si="429"/>
        <v>0</v>
      </c>
      <c r="R2299" s="19" t="b">
        <f t="shared" si="430"/>
        <v>0</v>
      </c>
      <c r="S2299" s="19" t="b">
        <f t="shared" si="431"/>
        <v>0</v>
      </c>
      <c r="T2299" s="19" t="b">
        <f t="shared" si="432"/>
        <v>0</v>
      </c>
      <c r="U2299" s="19" t="b">
        <f t="shared" si="433"/>
        <v>0</v>
      </c>
    </row>
    <row r="2300" spans="8:21" x14ac:dyDescent="0.25">
      <c r="H2300" s="13" t="str">
        <f>_xlfn.IFNA(IF(B2300="GN",VLOOKUP($K2300,'GN codes'!$A:$E,3,FALSE),VLOOKUP($K2300,'Prodcom codes'!$A:$F,4,FALSE)),"")</f>
        <v/>
      </c>
      <c r="I2300" s="16" t="str">
        <f t="shared" si="422"/>
        <v/>
      </c>
      <c r="J2300" s="17" t="str">
        <f t="shared" si="423"/>
        <v/>
      </c>
      <c r="K2300" s="13" t="str">
        <f t="shared" si="424"/>
        <v/>
      </c>
      <c r="L2300" s="19" t="b">
        <f t="shared" si="425"/>
        <v>1</v>
      </c>
      <c r="M2300" s="19" t="b">
        <f t="shared" si="426"/>
        <v>1</v>
      </c>
      <c r="N2300" s="19" t="b">
        <f t="shared" si="427"/>
        <v>1</v>
      </c>
      <c r="O2300" s="19" t="b">
        <f t="shared" si="428"/>
        <v>0</v>
      </c>
      <c r="P2300" s="19" t="b">
        <f>IF(B2300="GN",ISNA(VLOOKUP($K2300,'GN codes'!$A:$A,1,FALSE)),ISNA(VLOOKUP($K2300,'Prodcom codes'!$A:$A,1,FALSE)))</f>
        <v>1</v>
      </c>
      <c r="Q2300" s="19" t="b">
        <f t="shared" si="429"/>
        <v>0</v>
      </c>
      <c r="R2300" s="19" t="b">
        <f t="shared" si="430"/>
        <v>0</v>
      </c>
      <c r="S2300" s="19" t="b">
        <f t="shared" si="431"/>
        <v>0</v>
      </c>
      <c r="T2300" s="19" t="b">
        <f t="shared" si="432"/>
        <v>0</v>
      </c>
      <c r="U2300" s="19" t="b">
        <f t="shared" si="433"/>
        <v>0</v>
      </c>
    </row>
    <row r="2301" spans="8:21" x14ac:dyDescent="0.25">
      <c r="H2301" s="13" t="str">
        <f>_xlfn.IFNA(IF(B2301="GN",VLOOKUP($K2301,'GN codes'!$A:$E,3,FALSE),VLOOKUP($K2301,'Prodcom codes'!$A:$F,4,FALSE)),"")</f>
        <v/>
      </c>
      <c r="I2301" s="16" t="str">
        <f t="shared" si="422"/>
        <v/>
      </c>
      <c r="J2301" s="17" t="str">
        <f t="shared" si="423"/>
        <v/>
      </c>
      <c r="K2301" s="13" t="str">
        <f t="shared" si="424"/>
        <v/>
      </c>
      <c r="L2301" s="19" t="b">
        <f t="shared" si="425"/>
        <v>1</v>
      </c>
      <c r="M2301" s="19" t="b">
        <f t="shared" si="426"/>
        <v>1</v>
      </c>
      <c r="N2301" s="19" t="b">
        <f t="shared" si="427"/>
        <v>1</v>
      </c>
      <c r="O2301" s="19" t="b">
        <f t="shared" si="428"/>
        <v>0</v>
      </c>
      <c r="P2301" s="19" t="b">
        <f>IF(B2301="GN",ISNA(VLOOKUP($K2301,'GN codes'!$A:$A,1,FALSE)),ISNA(VLOOKUP($K2301,'Prodcom codes'!$A:$A,1,FALSE)))</f>
        <v>1</v>
      </c>
      <c r="Q2301" s="19" t="b">
        <f t="shared" si="429"/>
        <v>0</v>
      </c>
      <c r="R2301" s="19" t="b">
        <f t="shared" si="430"/>
        <v>0</v>
      </c>
      <c r="S2301" s="19" t="b">
        <f t="shared" si="431"/>
        <v>0</v>
      </c>
      <c r="T2301" s="19" t="b">
        <f t="shared" si="432"/>
        <v>0</v>
      </c>
      <c r="U2301" s="19" t="b">
        <f t="shared" si="433"/>
        <v>0</v>
      </c>
    </row>
    <row r="2302" spans="8:21" x14ac:dyDescent="0.25">
      <c r="H2302" s="13" t="str">
        <f>_xlfn.IFNA(IF(B2302="GN",VLOOKUP($K2302,'GN codes'!$A:$E,3,FALSE),VLOOKUP($K2302,'Prodcom codes'!$A:$F,4,FALSE)),"")</f>
        <v/>
      </c>
      <c r="I2302" s="16" t="str">
        <f t="shared" si="422"/>
        <v/>
      </c>
      <c r="J2302" s="17" t="str">
        <f t="shared" si="423"/>
        <v/>
      </c>
      <c r="K2302" s="13" t="str">
        <f t="shared" si="424"/>
        <v/>
      </c>
      <c r="L2302" s="19" t="b">
        <f t="shared" si="425"/>
        <v>1</v>
      </c>
      <c r="M2302" s="19" t="b">
        <f t="shared" si="426"/>
        <v>1</v>
      </c>
      <c r="N2302" s="19" t="b">
        <f t="shared" si="427"/>
        <v>1</v>
      </c>
      <c r="O2302" s="19" t="b">
        <f t="shared" si="428"/>
        <v>0</v>
      </c>
      <c r="P2302" s="19" t="b">
        <f>IF(B2302="GN",ISNA(VLOOKUP($K2302,'GN codes'!$A:$A,1,FALSE)),ISNA(VLOOKUP($K2302,'Prodcom codes'!$A:$A,1,FALSE)))</f>
        <v>1</v>
      </c>
      <c r="Q2302" s="19" t="b">
        <f t="shared" si="429"/>
        <v>0</v>
      </c>
      <c r="R2302" s="19" t="b">
        <f t="shared" si="430"/>
        <v>0</v>
      </c>
      <c r="S2302" s="19" t="b">
        <f t="shared" si="431"/>
        <v>0</v>
      </c>
      <c r="T2302" s="19" t="b">
        <f t="shared" si="432"/>
        <v>0</v>
      </c>
      <c r="U2302" s="19" t="b">
        <f t="shared" si="433"/>
        <v>0</v>
      </c>
    </row>
    <row r="2303" spans="8:21" x14ac:dyDescent="0.25">
      <c r="H2303" s="13" t="str">
        <f>_xlfn.IFNA(IF(B2303="GN",VLOOKUP($K2303,'GN codes'!$A:$E,3,FALSE),VLOOKUP($K2303,'Prodcom codes'!$A:$F,4,FALSE)),"")</f>
        <v/>
      </c>
      <c r="I2303" s="16" t="str">
        <f t="shared" si="422"/>
        <v/>
      </c>
      <c r="J2303" s="17" t="str">
        <f t="shared" si="423"/>
        <v/>
      </c>
      <c r="K2303" s="13" t="str">
        <f t="shared" si="424"/>
        <v/>
      </c>
      <c r="L2303" s="19" t="b">
        <f t="shared" si="425"/>
        <v>1</v>
      </c>
      <c r="M2303" s="19" t="b">
        <f t="shared" si="426"/>
        <v>1</v>
      </c>
      <c r="N2303" s="19" t="b">
        <f t="shared" si="427"/>
        <v>1</v>
      </c>
      <c r="O2303" s="19" t="b">
        <f t="shared" si="428"/>
        <v>0</v>
      </c>
      <c r="P2303" s="19" t="b">
        <f>IF(B2303="GN",ISNA(VLOOKUP($K2303,'GN codes'!$A:$A,1,FALSE)),ISNA(VLOOKUP($K2303,'Prodcom codes'!$A:$A,1,FALSE)))</f>
        <v>1</v>
      </c>
      <c r="Q2303" s="19" t="b">
        <f t="shared" si="429"/>
        <v>0</v>
      </c>
      <c r="R2303" s="19" t="b">
        <f t="shared" si="430"/>
        <v>0</v>
      </c>
      <c r="S2303" s="19" t="b">
        <f t="shared" si="431"/>
        <v>0</v>
      </c>
      <c r="T2303" s="19" t="b">
        <f t="shared" si="432"/>
        <v>0</v>
      </c>
      <c r="U2303" s="19" t="b">
        <f t="shared" si="433"/>
        <v>0</v>
      </c>
    </row>
    <row r="2304" spans="8:21" x14ac:dyDescent="0.25">
      <c r="H2304" s="13" t="str">
        <f>_xlfn.IFNA(IF(B2304="GN",VLOOKUP($K2304,'GN codes'!$A:$E,3,FALSE),VLOOKUP($K2304,'Prodcom codes'!$A:$F,4,FALSE)),"")</f>
        <v/>
      </c>
      <c r="I2304" s="16" t="str">
        <f t="shared" si="422"/>
        <v/>
      </c>
      <c r="J2304" s="17" t="str">
        <f t="shared" si="423"/>
        <v/>
      </c>
      <c r="K2304" s="13" t="str">
        <f t="shared" si="424"/>
        <v/>
      </c>
      <c r="L2304" s="19" t="b">
        <f t="shared" si="425"/>
        <v>1</v>
      </c>
      <c r="M2304" s="19" t="b">
        <f t="shared" si="426"/>
        <v>1</v>
      </c>
      <c r="N2304" s="19" t="b">
        <f t="shared" si="427"/>
        <v>1</v>
      </c>
      <c r="O2304" s="19" t="b">
        <f t="shared" si="428"/>
        <v>0</v>
      </c>
      <c r="P2304" s="19" t="b">
        <f>IF(B2304="GN",ISNA(VLOOKUP($K2304,'GN codes'!$A:$A,1,FALSE)),ISNA(VLOOKUP($K2304,'Prodcom codes'!$A:$A,1,FALSE)))</f>
        <v>1</v>
      </c>
      <c r="Q2304" s="19" t="b">
        <f t="shared" si="429"/>
        <v>0</v>
      </c>
      <c r="R2304" s="19" t="b">
        <f t="shared" si="430"/>
        <v>0</v>
      </c>
      <c r="S2304" s="19" t="b">
        <f t="shared" si="431"/>
        <v>0</v>
      </c>
      <c r="T2304" s="19" t="b">
        <f t="shared" si="432"/>
        <v>0</v>
      </c>
      <c r="U2304" s="19" t="b">
        <f t="shared" si="433"/>
        <v>0</v>
      </c>
    </row>
    <row r="2305" spans="8:21" x14ac:dyDescent="0.25">
      <c r="H2305" s="13" t="str">
        <f>_xlfn.IFNA(IF(B2305="GN",VLOOKUP($K2305,'GN codes'!$A:$E,3,FALSE),VLOOKUP($K2305,'Prodcom codes'!$A:$F,4,FALSE)),"")</f>
        <v/>
      </c>
      <c r="I2305" s="16" t="str">
        <f t="shared" si="422"/>
        <v/>
      </c>
      <c r="J2305" s="17" t="str">
        <f t="shared" si="423"/>
        <v/>
      </c>
      <c r="K2305" s="13" t="str">
        <f t="shared" si="424"/>
        <v/>
      </c>
      <c r="L2305" s="19" t="b">
        <f t="shared" si="425"/>
        <v>1</v>
      </c>
      <c r="M2305" s="19" t="b">
        <f t="shared" si="426"/>
        <v>1</v>
      </c>
      <c r="N2305" s="19" t="b">
        <f t="shared" si="427"/>
        <v>1</v>
      </c>
      <c r="O2305" s="19" t="b">
        <f t="shared" si="428"/>
        <v>0</v>
      </c>
      <c r="P2305" s="19" t="b">
        <f>IF(B2305="GN",ISNA(VLOOKUP($K2305,'GN codes'!$A:$A,1,FALSE)),ISNA(VLOOKUP($K2305,'Prodcom codes'!$A:$A,1,FALSE)))</f>
        <v>1</v>
      </c>
      <c r="Q2305" s="19" t="b">
        <f t="shared" si="429"/>
        <v>0</v>
      </c>
      <c r="R2305" s="19" t="b">
        <f t="shared" si="430"/>
        <v>0</v>
      </c>
      <c r="S2305" s="19" t="b">
        <f t="shared" si="431"/>
        <v>0</v>
      </c>
      <c r="T2305" s="19" t="b">
        <f t="shared" si="432"/>
        <v>0</v>
      </c>
      <c r="U2305" s="19" t="b">
        <f t="shared" si="433"/>
        <v>0</v>
      </c>
    </row>
    <row r="2306" spans="8:21" x14ac:dyDescent="0.25">
      <c r="H2306" s="13" t="str">
        <f>_xlfn.IFNA(IF(B2306="GN",VLOOKUP($K2306,'GN codes'!$A:$E,3,FALSE),VLOOKUP($K2306,'Prodcom codes'!$A:$F,4,FALSE)),"")</f>
        <v/>
      </c>
      <c r="I2306" s="16" t="str">
        <f t="shared" si="422"/>
        <v/>
      </c>
      <c r="J2306" s="17" t="str">
        <f t="shared" si="423"/>
        <v/>
      </c>
      <c r="K2306" s="13" t="str">
        <f t="shared" si="424"/>
        <v/>
      </c>
      <c r="L2306" s="19" t="b">
        <f t="shared" si="425"/>
        <v>1</v>
      </c>
      <c r="M2306" s="19" t="b">
        <f t="shared" si="426"/>
        <v>1</v>
      </c>
      <c r="N2306" s="19" t="b">
        <f t="shared" si="427"/>
        <v>1</v>
      </c>
      <c r="O2306" s="19" t="b">
        <f t="shared" si="428"/>
        <v>0</v>
      </c>
      <c r="P2306" s="19" t="b">
        <f>IF(B2306="GN",ISNA(VLOOKUP($K2306,'GN codes'!$A:$A,1,FALSE)),ISNA(VLOOKUP($K2306,'Prodcom codes'!$A:$A,1,FALSE)))</f>
        <v>1</v>
      </c>
      <c r="Q2306" s="19" t="b">
        <f t="shared" si="429"/>
        <v>0</v>
      </c>
      <c r="R2306" s="19" t="b">
        <f t="shared" si="430"/>
        <v>0</v>
      </c>
      <c r="S2306" s="19" t="b">
        <f t="shared" si="431"/>
        <v>0</v>
      </c>
      <c r="T2306" s="19" t="b">
        <f t="shared" si="432"/>
        <v>0</v>
      </c>
      <c r="U2306" s="19" t="b">
        <f t="shared" si="433"/>
        <v>0</v>
      </c>
    </row>
    <row r="2307" spans="8:21" x14ac:dyDescent="0.25">
      <c r="H2307" s="13" t="str">
        <f>_xlfn.IFNA(IF(B2307="GN",VLOOKUP($K2307,'GN codes'!$A:$E,3,FALSE),VLOOKUP($K2307,'Prodcom codes'!$A:$F,4,FALSE)),"")</f>
        <v/>
      </c>
      <c r="I2307" s="16" t="str">
        <f t="shared" ref="I2307:I2370" si="434">IF(L2307,"",IF(OR(M2307:U2307),"O","P"))</f>
        <v/>
      </c>
      <c r="J2307" s="17" t="str">
        <f t="shared" ref="J2307:J2370" si="435">IF(L2307,"",IF(M2307,M$1,IF(N2307,N$1,IF(O2307,O$1,IF(P2307,P$1,IF(Q2307,Q$1,IF(R2307,R$1,IF(S2307,S$1,IF(T2307,T$1,IF(U2307,U$1,""))))))))))</f>
        <v/>
      </c>
      <c r="K2307" s="13" t="str">
        <f t="shared" ref="K2307:K2370" si="436">IF(LEN(SUBSTITUTE($A2307,".",""))&gt;8,LEFT(SUBSTITUTE($A2307,".",""),8),TEXT(SUBSTITUTE($A2307,".",""),"00000000"))</f>
        <v/>
      </c>
      <c r="L2307" s="19" t="b">
        <f t="shared" ref="L2307:L2370" si="437">SUMPRODUCT(-($A2307:$G2307&lt;&gt;""))=0</f>
        <v>1</v>
      </c>
      <c r="M2307" s="19" t="b">
        <f t="shared" ref="M2307:M2370" si="438">IF(AND(H2307&lt;&gt;"",H2307&lt;&gt;"n.v.t"),OR(SUMPRODUCT(-($A2307:$C2307&lt;&gt;""))&gt;-3,SUMPRODUCT(-($D2307:$E2307&lt;&gt;""))&gt;-2),OR(SUMPRODUCT(-($A2307:$C2307&lt;&gt;""))&gt;-3,$D2307=""))</f>
        <v>1</v>
      </c>
      <c r="N2307" s="19" t="b">
        <f t="shared" ref="N2307:N2370" si="439">AND(B2307&lt;&gt;"GN",B2307&lt;&gt;"Prodcom")</f>
        <v>1</v>
      </c>
      <c r="O2307" s="19" t="b">
        <f t="shared" ref="O2307:O2370" si="440">AND(C2307&lt;&gt;0,C2307&lt;&gt;1)</f>
        <v>0</v>
      </c>
      <c r="P2307" s="19" t="b">
        <f>IF(B2307="GN",ISNA(VLOOKUP($K2307,'GN codes'!$A:$A,1,FALSE)),ISNA(VLOOKUP($K2307,'Prodcom codes'!$A:$A,1,FALSE)))</f>
        <v>1</v>
      </c>
      <c r="Q2307" s="19" t="b">
        <f t="shared" ref="Q2307:Q2370" si="441">IF(OR(ISBLANK($D2307),AND(ISNUMBER($D2307),$D2307&gt;=0,$D2307&lt;=50000000)),FALSE,TRUE)</f>
        <v>0</v>
      </c>
      <c r="R2307" s="19" t="b">
        <f t="shared" ref="R2307:R2370" si="442">IF(OR(ISBLANK($E2307),AND(ISNUMBER($E2307),$E2307&gt;=0,$E2307&lt;=50000000)),FALSE,TRUE)</f>
        <v>0</v>
      </c>
      <c r="S2307" s="19" t="b">
        <f t="shared" ref="S2307:S2370" si="443">IF(OR(ISBLANK($F2307),AND(ISNUMBER($F2307),$F2307&gt;=0,$F2307&lt;=50000000)),FALSE,TRUE)</f>
        <v>0</v>
      </c>
      <c r="T2307" s="19" t="b">
        <f t="shared" ref="T2307:T2370" si="444">IF(OR(ISBLANK($G2307),AND(ISNUMBER($G2307),$G2307&gt;=0,$G2307&lt;=50000000)),FALSE,TRUE)</f>
        <v>0</v>
      </c>
      <c r="U2307" s="19" t="b">
        <f t="shared" ref="U2307:U2370" si="445">AND(SUMPRODUCT(-($F2307:$G2307&lt;&gt;""))&gt;-2,OR(LEFT($K2307,4)="1051",LEFT($K2307,3)="040"))</f>
        <v>0</v>
      </c>
    </row>
    <row r="2308" spans="8:21" x14ac:dyDescent="0.25">
      <c r="H2308" s="13" t="str">
        <f>_xlfn.IFNA(IF(B2308="GN",VLOOKUP($K2308,'GN codes'!$A:$E,3,FALSE),VLOOKUP($K2308,'Prodcom codes'!$A:$F,4,FALSE)),"")</f>
        <v/>
      </c>
      <c r="I2308" s="16" t="str">
        <f t="shared" si="434"/>
        <v/>
      </c>
      <c r="J2308" s="17" t="str">
        <f t="shared" si="435"/>
        <v/>
      </c>
      <c r="K2308" s="13" t="str">
        <f t="shared" si="436"/>
        <v/>
      </c>
      <c r="L2308" s="19" t="b">
        <f t="shared" si="437"/>
        <v>1</v>
      </c>
      <c r="M2308" s="19" t="b">
        <f t="shared" si="438"/>
        <v>1</v>
      </c>
      <c r="N2308" s="19" t="b">
        <f t="shared" si="439"/>
        <v>1</v>
      </c>
      <c r="O2308" s="19" t="b">
        <f t="shared" si="440"/>
        <v>0</v>
      </c>
      <c r="P2308" s="19" t="b">
        <f>IF(B2308="GN",ISNA(VLOOKUP($K2308,'GN codes'!$A:$A,1,FALSE)),ISNA(VLOOKUP($K2308,'Prodcom codes'!$A:$A,1,FALSE)))</f>
        <v>1</v>
      </c>
      <c r="Q2308" s="19" t="b">
        <f t="shared" si="441"/>
        <v>0</v>
      </c>
      <c r="R2308" s="19" t="b">
        <f t="shared" si="442"/>
        <v>0</v>
      </c>
      <c r="S2308" s="19" t="b">
        <f t="shared" si="443"/>
        <v>0</v>
      </c>
      <c r="T2308" s="19" t="b">
        <f t="shared" si="444"/>
        <v>0</v>
      </c>
      <c r="U2308" s="19" t="b">
        <f t="shared" si="445"/>
        <v>0</v>
      </c>
    </row>
    <row r="2309" spans="8:21" x14ac:dyDescent="0.25">
      <c r="H2309" s="13" t="str">
        <f>_xlfn.IFNA(IF(B2309="GN",VLOOKUP($K2309,'GN codes'!$A:$E,3,FALSE),VLOOKUP($K2309,'Prodcom codes'!$A:$F,4,FALSE)),"")</f>
        <v/>
      </c>
      <c r="I2309" s="16" t="str">
        <f t="shared" si="434"/>
        <v/>
      </c>
      <c r="J2309" s="17" t="str">
        <f t="shared" si="435"/>
        <v/>
      </c>
      <c r="K2309" s="13" t="str">
        <f t="shared" si="436"/>
        <v/>
      </c>
      <c r="L2309" s="19" t="b">
        <f t="shared" si="437"/>
        <v>1</v>
      </c>
      <c r="M2309" s="19" t="b">
        <f t="shared" si="438"/>
        <v>1</v>
      </c>
      <c r="N2309" s="19" t="b">
        <f t="shared" si="439"/>
        <v>1</v>
      </c>
      <c r="O2309" s="19" t="b">
        <f t="shared" si="440"/>
        <v>0</v>
      </c>
      <c r="P2309" s="19" t="b">
        <f>IF(B2309="GN",ISNA(VLOOKUP($K2309,'GN codes'!$A:$A,1,FALSE)),ISNA(VLOOKUP($K2309,'Prodcom codes'!$A:$A,1,FALSE)))</f>
        <v>1</v>
      </c>
      <c r="Q2309" s="19" t="b">
        <f t="shared" si="441"/>
        <v>0</v>
      </c>
      <c r="R2309" s="19" t="b">
        <f t="shared" si="442"/>
        <v>0</v>
      </c>
      <c r="S2309" s="19" t="b">
        <f t="shared" si="443"/>
        <v>0</v>
      </c>
      <c r="T2309" s="19" t="b">
        <f t="shared" si="444"/>
        <v>0</v>
      </c>
      <c r="U2309" s="19" t="b">
        <f t="shared" si="445"/>
        <v>0</v>
      </c>
    </row>
    <row r="2310" spans="8:21" x14ac:dyDescent="0.25">
      <c r="H2310" s="13" t="str">
        <f>_xlfn.IFNA(IF(B2310="GN",VLOOKUP($K2310,'GN codes'!$A:$E,3,FALSE),VLOOKUP($K2310,'Prodcom codes'!$A:$F,4,FALSE)),"")</f>
        <v/>
      </c>
      <c r="I2310" s="16" t="str">
        <f t="shared" si="434"/>
        <v/>
      </c>
      <c r="J2310" s="17" t="str">
        <f t="shared" si="435"/>
        <v/>
      </c>
      <c r="K2310" s="13" t="str">
        <f t="shared" si="436"/>
        <v/>
      </c>
      <c r="L2310" s="19" t="b">
        <f t="shared" si="437"/>
        <v>1</v>
      </c>
      <c r="M2310" s="19" t="b">
        <f t="shared" si="438"/>
        <v>1</v>
      </c>
      <c r="N2310" s="19" t="b">
        <f t="shared" si="439"/>
        <v>1</v>
      </c>
      <c r="O2310" s="19" t="b">
        <f t="shared" si="440"/>
        <v>0</v>
      </c>
      <c r="P2310" s="19" t="b">
        <f>IF(B2310="GN",ISNA(VLOOKUP($K2310,'GN codes'!$A:$A,1,FALSE)),ISNA(VLOOKUP($K2310,'Prodcom codes'!$A:$A,1,FALSE)))</f>
        <v>1</v>
      </c>
      <c r="Q2310" s="19" t="b">
        <f t="shared" si="441"/>
        <v>0</v>
      </c>
      <c r="R2310" s="19" t="b">
        <f t="shared" si="442"/>
        <v>0</v>
      </c>
      <c r="S2310" s="19" t="b">
        <f t="shared" si="443"/>
        <v>0</v>
      </c>
      <c r="T2310" s="19" t="b">
        <f t="shared" si="444"/>
        <v>0</v>
      </c>
      <c r="U2310" s="19" t="b">
        <f t="shared" si="445"/>
        <v>0</v>
      </c>
    </row>
    <row r="2311" spans="8:21" x14ac:dyDescent="0.25">
      <c r="H2311" s="13" t="str">
        <f>_xlfn.IFNA(IF(B2311="GN",VLOOKUP($K2311,'GN codes'!$A:$E,3,FALSE),VLOOKUP($K2311,'Prodcom codes'!$A:$F,4,FALSE)),"")</f>
        <v/>
      </c>
      <c r="I2311" s="16" t="str">
        <f t="shared" si="434"/>
        <v/>
      </c>
      <c r="J2311" s="17" t="str">
        <f t="shared" si="435"/>
        <v/>
      </c>
      <c r="K2311" s="13" t="str">
        <f t="shared" si="436"/>
        <v/>
      </c>
      <c r="L2311" s="19" t="b">
        <f t="shared" si="437"/>
        <v>1</v>
      </c>
      <c r="M2311" s="19" t="b">
        <f t="shared" si="438"/>
        <v>1</v>
      </c>
      <c r="N2311" s="19" t="b">
        <f t="shared" si="439"/>
        <v>1</v>
      </c>
      <c r="O2311" s="19" t="b">
        <f t="shared" si="440"/>
        <v>0</v>
      </c>
      <c r="P2311" s="19" t="b">
        <f>IF(B2311="GN",ISNA(VLOOKUP($K2311,'GN codes'!$A:$A,1,FALSE)),ISNA(VLOOKUP($K2311,'Prodcom codes'!$A:$A,1,FALSE)))</f>
        <v>1</v>
      </c>
      <c r="Q2311" s="19" t="b">
        <f t="shared" si="441"/>
        <v>0</v>
      </c>
      <c r="R2311" s="19" t="b">
        <f t="shared" si="442"/>
        <v>0</v>
      </c>
      <c r="S2311" s="19" t="b">
        <f t="shared" si="443"/>
        <v>0</v>
      </c>
      <c r="T2311" s="19" t="b">
        <f t="shared" si="444"/>
        <v>0</v>
      </c>
      <c r="U2311" s="19" t="b">
        <f t="shared" si="445"/>
        <v>0</v>
      </c>
    </row>
    <row r="2312" spans="8:21" x14ac:dyDescent="0.25">
      <c r="H2312" s="13" t="str">
        <f>_xlfn.IFNA(IF(B2312="GN",VLOOKUP($K2312,'GN codes'!$A:$E,3,FALSE),VLOOKUP($K2312,'Prodcom codes'!$A:$F,4,FALSE)),"")</f>
        <v/>
      </c>
      <c r="I2312" s="16" t="str">
        <f t="shared" si="434"/>
        <v/>
      </c>
      <c r="J2312" s="17" t="str">
        <f t="shared" si="435"/>
        <v/>
      </c>
      <c r="K2312" s="13" t="str">
        <f t="shared" si="436"/>
        <v/>
      </c>
      <c r="L2312" s="19" t="b">
        <f t="shared" si="437"/>
        <v>1</v>
      </c>
      <c r="M2312" s="19" t="b">
        <f t="shared" si="438"/>
        <v>1</v>
      </c>
      <c r="N2312" s="19" t="b">
        <f t="shared" si="439"/>
        <v>1</v>
      </c>
      <c r="O2312" s="19" t="b">
        <f t="shared" si="440"/>
        <v>0</v>
      </c>
      <c r="P2312" s="19" t="b">
        <f>IF(B2312="GN",ISNA(VLOOKUP($K2312,'GN codes'!$A:$A,1,FALSE)),ISNA(VLOOKUP($K2312,'Prodcom codes'!$A:$A,1,FALSE)))</f>
        <v>1</v>
      </c>
      <c r="Q2312" s="19" t="b">
        <f t="shared" si="441"/>
        <v>0</v>
      </c>
      <c r="R2312" s="19" t="b">
        <f t="shared" si="442"/>
        <v>0</v>
      </c>
      <c r="S2312" s="19" t="b">
        <f t="shared" si="443"/>
        <v>0</v>
      </c>
      <c r="T2312" s="19" t="b">
        <f t="shared" si="444"/>
        <v>0</v>
      </c>
      <c r="U2312" s="19" t="b">
        <f t="shared" si="445"/>
        <v>0</v>
      </c>
    </row>
    <row r="2313" spans="8:21" x14ac:dyDescent="0.25">
      <c r="H2313" s="13" t="str">
        <f>_xlfn.IFNA(IF(B2313="GN",VLOOKUP($K2313,'GN codes'!$A:$E,3,FALSE),VLOOKUP($K2313,'Prodcom codes'!$A:$F,4,FALSE)),"")</f>
        <v/>
      </c>
      <c r="I2313" s="16" t="str">
        <f t="shared" si="434"/>
        <v/>
      </c>
      <c r="J2313" s="17" t="str">
        <f t="shared" si="435"/>
        <v/>
      </c>
      <c r="K2313" s="13" t="str">
        <f t="shared" si="436"/>
        <v/>
      </c>
      <c r="L2313" s="19" t="b">
        <f t="shared" si="437"/>
        <v>1</v>
      </c>
      <c r="M2313" s="19" t="b">
        <f t="shared" si="438"/>
        <v>1</v>
      </c>
      <c r="N2313" s="19" t="b">
        <f t="shared" si="439"/>
        <v>1</v>
      </c>
      <c r="O2313" s="19" t="b">
        <f t="shared" si="440"/>
        <v>0</v>
      </c>
      <c r="P2313" s="19" t="b">
        <f>IF(B2313="GN",ISNA(VLOOKUP($K2313,'GN codes'!$A:$A,1,FALSE)),ISNA(VLOOKUP($K2313,'Prodcom codes'!$A:$A,1,FALSE)))</f>
        <v>1</v>
      </c>
      <c r="Q2313" s="19" t="b">
        <f t="shared" si="441"/>
        <v>0</v>
      </c>
      <c r="R2313" s="19" t="b">
        <f t="shared" si="442"/>
        <v>0</v>
      </c>
      <c r="S2313" s="19" t="b">
        <f t="shared" si="443"/>
        <v>0</v>
      </c>
      <c r="T2313" s="19" t="b">
        <f t="shared" si="444"/>
        <v>0</v>
      </c>
      <c r="U2313" s="19" t="b">
        <f t="shared" si="445"/>
        <v>0</v>
      </c>
    </row>
    <row r="2314" spans="8:21" x14ac:dyDescent="0.25">
      <c r="H2314" s="13" t="str">
        <f>_xlfn.IFNA(IF(B2314="GN",VLOOKUP($K2314,'GN codes'!$A:$E,3,FALSE),VLOOKUP($K2314,'Prodcom codes'!$A:$F,4,FALSE)),"")</f>
        <v/>
      </c>
      <c r="I2314" s="16" t="str">
        <f t="shared" si="434"/>
        <v/>
      </c>
      <c r="J2314" s="17" t="str">
        <f t="shared" si="435"/>
        <v/>
      </c>
      <c r="K2314" s="13" t="str">
        <f t="shared" si="436"/>
        <v/>
      </c>
      <c r="L2314" s="19" t="b">
        <f t="shared" si="437"/>
        <v>1</v>
      </c>
      <c r="M2314" s="19" t="b">
        <f t="shared" si="438"/>
        <v>1</v>
      </c>
      <c r="N2314" s="19" t="b">
        <f t="shared" si="439"/>
        <v>1</v>
      </c>
      <c r="O2314" s="19" t="b">
        <f t="shared" si="440"/>
        <v>0</v>
      </c>
      <c r="P2314" s="19" t="b">
        <f>IF(B2314="GN",ISNA(VLOOKUP($K2314,'GN codes'!$A:$A,1,FALSE)),ISNA(VLOOKUP($K2314,'Prodcom codes'!$A:$A,1,FALSE)))</f>
        <v>1</v>
      </c>
      <c r="Q2314" s="19" t="b">
        <f t="shared" si="441"/>
        <v>0</v>
      </c>
      <c r="R2314" s="19" t="b">
        <f t="shared" si="442"/>
        <v>0</v>
      </c>
      <c r="S2314" s="19" t="b">
        <f t="shared" si="443"/>
        <v>0</v>
      </c>
      <c r="T2314" s="19" t="b">
        <f t="shared" si="444"/>
        <v>0</v>
      </c>
      <c r="U2314" s="19" t="b">
        <f t="shared" si="445"/>
        <v>0</v>
      </c>
    </row>
    <row r="2315" spans="8:21" x14ac:dyDescent="0.25">
      <c r="H2315" s="13" t="str">
        <f>_xlfn.IFNA(IF(B2315="GN",VLOOKUP($K2315,'GN codes'!$A:$E,3,FALSE),VLOOKUP($K2315,'Prodcom codes'!$A:$F,4,FALSE)),"")</f>
        <v/>
      </c>
      <c r="I2315" s="16" t="str">
        <f t="shared" si="434"/>
        <v/>
      </c>
      <c r="J2315" s="17" t="str">
        <f t="shared" si="435"/>
        <v/>
      </c>
      <c r="K2315" s="13" t="str">
        <f t="shared" si="436"/>
        <v/>
      </c>
      <c r="L2315" s="19" t="b">
        <f t="shared" si="437"/>
        <v>1</v>
      </c>
      <c r="M2315" s="19" t="b">
        <f t="shared" si="438"/>
        <v>1</v>
      </c>
      <c r="N2315" s="19" t="b">
        <f t="shared" si="439"/>
        <v>1</v>
      </c>
      <c r="O2315" s="19" t="b">
        <f t="shared" si="440"/>
        <v>0</v>
      </c>
      <c r="P2315" s="19" t="b">
        <f>IF(B2315="GN",ISNA(VLOOKUP($K2315,'GN codes'!$A:$A,1,FALSE)),ISNA(VLOOKUP($K2315,'Prodcom codes'!$A:$A,1,FALSE)))</f>
        <v>1</v>
      </c>
      <c r="Q2315" s="19" t="b">
        <f t="shared" si="441"/>
        <v>0</v>
      </c>
      <c r="R2315" s="19" t="b">
        <f t="shared" si="442"/>
        <v>0</v>
      </c>
      <c r="S2315" s="19" t="b">
        <f t="shared" si="443"/>
        <v>0</v>
      </c>
      <c r="T2315" s="19" t="b">
        <f t="shared" si="444"/>
        <v>0</v>
      </c>
      <c r="U2315" s="19" t="b">
        <f t="shared" si="445"/>
        <v>0</v>
      </c>
    </row>
    <row r="2316" spans="8:21" x14ac:dyDescent="0.25">
      <c r="H2316" s="13" t="str">
        <f>_xlfn.IFNA(IF(B2316="GN",VLOOKUP($K2316,'GN codes'!$A:$E,3,FALSE),VLOOKUP($K2316,'Prodcom codes'!$A:$F,4,FALSE)),"")</f>
        <v/>
      </c>
      <c r="I2316" s="16" t="str">
        <f t="shared" si="434"/>
        <v/>
      </c>
      <c r="J2316" s="17" t="str">
        <f t="shared" si="435"/>
        <v/>
      </c>
      <c r="K2316" s="13" t="str">
        <f t="shared" si="436"/>
        <v/>
      </c>
      <c r="L2316" s="19" t="b">
        <f t="shared" si="437"/>
        <v>1</v>
      </c>
      <c r="M2316" s="19" t="b">
        <f t="shared" si="438"/>
        <v>1</v>
      </c>
      <c r="N2316" s="19" t="b">
        <f t="shared" si="439"/>
        <v>1</v>
      </c>
      <c r="O2316" s="19" t="b">
        <f t="shared" si="440"/>
        <v>0</v>
      </c>
      <c r="P2316" s="19" t="b">
        <f>IF(B2316="GN",ISNA(VLOOKUP($K2316,'GN codes'!$A:$A,1,FALSE)),ISNA(VLOOKUP($K2316,'Prodcom codes'!$A:$A,1,FALSE)))</f>
        <v>1</v>
      </c>
      <c r="Q2316" s="19" t="b">
        <f t="shared" si="441"/>
        <v>0</v>
      </c>
      <c r="R2316" s="19" t="b">
        <f t="shared" si="442"/>
        <v>0</v>
      </c>
      <c r="S2316" s="19" t="b">
        <f t="shared" si="443"/>
        <v>0</v>
      </c>
      <c r="T2316" s="19" t="b">
        <f t="shared" si="444"/>
        <v>0</v>
      </c>
      <c r="U2316" s="19" t="b">
        <f t="shared" si="445"/>
        <v>0</v>
      </c>
    </row>
    <row r="2317" spans="8:21" x14ac:dyDescent="0.25">
      <c r="H2317" s="13" t="str">
        <f>_xlfn.IFNA(IF(B2317="GN",VLOOKUP($K2317,'GN codes'!$A:$E,3,FALSE),VLOOKUP($K2317,'Prodcom codes'!$A:$F,4,FALSE)),"")</f>
        <v/>
      </c>
      <c r="I2317" s="16" t="str">
        <f t="shared" si="434"/>
        <v/>
      </c>
      <c r="J2317" s="17" t="str">
        <f t="shared" si="435"/>
        <v/>
      </c>
      <c r="K2317" s="13" t="str">
        <f t="shared" si="436"/>
        <v/>
      </c>
      <c r="L2317" s="19" t="b">
        <f t="shared" si="437"/>
        <v>1</v>
      </c>
      <c r="M2317" s="19" t="b">
        <f t="shared" si="438"/>
        <v>1</v>
      </c>
      <c r="N2317" s="19" t="b">
        <f t="shared" si="439"/>
        <v>1</v>
      </c>
      <c r="O2317" s="19" t="b">
        <f t="shared" si="440"/>
        <v>0</v>
      </c>
      <c r="P2317" s="19" t="b">
        <f>IF(B2317="GN",ISNA(VLOOKUP($K2317,'GN codes'!$A:$A,1,FALSE)),ISNA(VLOOKUP($K2317,'Prodcom codes'!$A:$A,1,FALSE)))</f>
        <v>1</v>
      </c>
      <c r="Q2317" s="19" t="b">
        <f t="shared" si="441"/>
        <v>0</v>
      </c>
      <c r="R2317" s="19" t="b">
        <f t="shared" si="442"/>
        <v>0</v>
      </c>
      <c r="S2317" s="19" t="b">
        <f t="shared" si="443"/>
        <v>0</v>
      </c>
      <c r="T2317" s="19" t="b">
        <f t="shared" si="444"/>
        <v>0</v>
      </c>
      <c r="U2317" s="19" t="b">
        <f t="shared" si="445"/>
        <v>0</v>
      </c>
    </row>
    <row r="2318" spans="8:21" x14ac:dyDescent="0.25">
      <c r="H2318" s="13" t="str">
        <f>_xlfn.IFNA(IF(B2318="GN",VLOOKUP($K2318,'GN codes'!$A:$E,3,FALSE),VLOOKUP($K2318,'Prodcom codes'!$A:$F,4,FALSE)),"")</f>
        <v/>
      </c>
      <c r="I2318" s="16" t="str">
        <f t="shared" si="434"/>
        <v/>
      </c>
      <c r="J2318" s="17" t="str">
        <f t="shared" si="435"/>
        <v/>
      </c>
      <c r="K2318" s="13" t="str">
        <f t="shared" si="436"/>
        <v/>
      </c>
      <c r="L2318" s="19" t="b">
        <f t="shared" si="437"/>
        <v>1</v>
      </c>
      <c r="M2318" s="19" t="b">
        <f t="shared" si="438"/>
        <v>1</v>
      </c>
      <c r="N2318" s="19" t="b">
        <f t="shared" si="439"/>
        <v>1</v>
      </c>
      <c r="O2318" s="19" t="b">
        <f t="shared" si="440"/>
        <v>0</v>
      </c>
      <c r="P2318" s="19" t="b">
        <f>IF(B2318="GN",ISNA(VLOOKUP($K2318,'GN codes'!$A:$A,1,FALSE)),ISNA(VLOOKUP($K2318,'Prodcom codes'!$A:$A,1,FALSE)))</f>
        <v>1</v>
      </c>
      <c r="Q2318" s="19" t="b">
        <f t="shared" si="441"/>
        <v>0</v>
      </c>
      <c r="R2318" s="19" t="b">
        <f t="shared" si="442"/>
        <v>0</v>
      </c>
      <c r="S2318" s="19" t="b">
        <f t="shared" si="443"/>
        <v>0</v>
      </c>
      <c r="T2318" s="19" t="b">
        <f t="shared" si="444"/>
        <v>0</v>
      </c>
      <c r="U2318" s="19" t="b">
        <f t="shared" si="445"/>
        <v>0</v>
      </c>
    </row>
    <row r="2319" spans="8:21" x14ac:dyDescent="0.25">
      <c r="H2319" s="13" t="str">
        <f>_xlfn.IFNA(IF(B2319="GN",VLOOKUP($K2319,'GN codes'!$A:$E,3,FALSE),VLOOKUP($K2319,'Prodcom codes'!$A:$F,4,FALSE)),"")</f>
        <v/>
      </c>
      <c r="I2319" s="16" t="str">
        <f t="shared" si="434"/>
        <v/>
      </c>
      <c r="J2319" s="17" t="str">
        <f t="shared" si="435"/>
        <v/>
      </c>
      <c r="K2319" s="13" t="str">
        <f t="shared" si="436"/>
        <v/>
      </c>
      <c r="L2319" s="19" t="b">
        <f t="shared" si="437"/>
        <v>1</v>
      </c>
      <c r="M2319" s="19" t="b">
        <f t="shared" si="438"/>
        <v>1</v>
      </c>
      <c r="N2319" s="19" t="b">
        <f t="shared" si="439"/>
        <v>1</v>
      </c>
      <c r="O2319" s="19" t="b">
        <f t="shared" si="440"/>
        <v>0</v>
      </c>
      <c r="P2319" s="19" t="b">
        <f>IF(B2319="GN",ISNA(VLOOKUP($K2319,'GN codes'!$A:$A,1,FALSE)),ISNA(VLOOKUP($K2319,'Prodcom codes'!$A:$A,1,FALSE)))</f>
        <v>1</v>
      </c>
      <c r="Q2319" s="19" t="b">
        <f t="shared" si="441"/>
        <v>0</v>
      </c>
      <c r="R2319" s="19" t="b">
        <f t="shared" si="442"/>
        <v>0</v>
      </c>
      <c r="S2319" s="19" t="b">
        <f t="shared" si="443"/>
        <v>0</v>
      </c>
      <c r="T2319" s="19" t="b">
        <f t="shared" si="444"/>
        <v>0</v>
      </c>
      <c r="U2319" s="19" t="b">
        <f t="shared" si="445"/>
        <v>0</v>
      </c>
    </row>
    <row r="2320" spans="8:21" x14ac:dyDescent="0.25">
      <c r="H2320" s="13" t="str">
        <f>_xlfn.IFNA(IF(B2320="GN",VLOOKUP($K2320,'GN codes'!$A:$E,3,FALSE),VLOOKUP($K2320,'Prodcom codes'!$A:$F,4,FALSE)),"")</f>
        <v/>
      </c>
      <c r="I2320" s="16" t="str">
        <f t="shared" si="434"/>
        <v/>
      </c>
      <c r="J2320" s="17" t="str">
        <f t="shared" si="435"/>
        <v/>
      </c>
      <c r="K2320" s="13" t="str">
        <f t="shared" si="436"/>
        <v/>
      </c>
      <c r="L2320" s="19" t="b">
        <f t="shared" si="437"/>
        <v>1</v>
      </c>
      <c r="M2320" s="19" t="b">
        <f t="shared" si="438"/>
        <v>1</v>
      </c>
      <c r="N2320" s="19" t="b">
        <f t="shared" si="439"/>
        <v>1</v>
      </c>
      <c r="O2320" s="19" t="b">
        <f t="shared" si="440"/>
        <v>0</v>
      </c>
      <c r="P2320" s="19" t="b">
        <f>IF(B2320="GN",ISNA(VLOOKUP($K2320,'GN codes'!$A:$A,1,FALSE)),ISNA(VLOOKUP($K2320,'Prodcom codes'!$A:$A,1,FALSE)))</f>
        <v>1</v>
      </c>
      <c r="Q2320" s="19" t="b">
        <f t="shared" si="441"/>
        <v>0</v>
      </c>
      <c r="R2320" s="19" t="b">
        <f t="shared" si="442"/>
        <v>0</v>
      </c>
      <c r="S2320" s="19" t="b">
        <f t="shared" si="443"/>
        <v>0</v>
      </c>
      <c r="T2320" s="19" t="b">
        <f t="shared" si="444"/>
        <v>0</v>
      </c>
      <c r="U2320" s="19" t="b">
        <f t="shared" si="445"/>
        <v>0</v>
      </c>
    </row>
    <row r="2321" spans="8:21" x14ac:dyDescent="0.25">
      <c r="H2321" s="13" t="str">
        <f>_xlfn.IFNA(IF(B2321="GN",VLOOKUP($K2321,'GN codes'!$A:$E,3,FALSE),VLOOKUP($K2321,'Prodcom codes'!$A:$F,4,FALSE)),"")</f>
        <v/>
      </c>
      <c r="I2321" s="16" t="str">
        <f t="shared" si="434"/>
        <v/>
      </c>
      <c r="J2321" s="17" t="str">
        <f t="shared" si="435"/>
        <v/>
      </c>
      <c r="K2321" s="13" t="str">
        <f t="shared" si="436"/>
        <v/>
      </c>
      <c r="L2321" s="19" t="b">
        <f t="shared" si="437"/>
        <v>1</v>
      </c>
      <c r="M2321" s="19" t="b">
        <f t="shared" si="438"/>
        <v>1</v>
      </c>
      <c r="N2321" s="19" t="b">
        <f t="shared" si="439"/>
        <v>1</v>
      </c>
      <c r="O2321" s="19" t="b">
        <f t="shared" si="440"/>
        <v>0</v>
      </c>
      <c r="P2321" s="19" t="b">
        <f>IF(B2321="GN",ISNA(VLOOKUP($K2321,'GN codes'!$A:$A,1,FALSE)),ISNA(VLOOKUP($K2321,'Prodcom codes'!$A:$A,1,FALSE)))</f>
        <v>1</v>
      </c>
      <c r="Q2321" s="19" t="b">
        <f t="shared" si="441"/>
        <v>0</v>
      </c>
      <c r="R2321" s="19" t="b">
        <f t="shared" si="442"/>
        <v>0</v>
      </c>
      <c r="S2321" s="19" t="b">
        <f t="shared" si="443"/>
        <v>0</v>
      </c>
      <c r="T2321" s="19" t="b">
        <f t="shared" si="444"/>
        <v>0</v>
      </c>
      <c r="U2321" s="19" t="b">
        <f t="shared" si="445"/>
        <v>0</v>
      </c>
    </row>
    <row r="2322" spans="8:21" x14ac:dyDescent="0.25">
      <c r="H2322" s="13" t="str">
        <f>_xlfn.IFNA(IF(B2322="GN",VLOOKUP($K2322,'GN codes'!$A:$E,3,FALSE),VLOOKUP($K2322,'Prodcom codes'!$A:$F,4,FALSE)),"")</f>
        <v/>
      </c>
      <c r="I2322" s="16" t="str">
        <f t="shared" si="434"/>
        <v/>
      </c>
      <c r="J2322" s="17" t="str">
        <f t="shared" si="435"/>
        <v/>
      </c>
      <c r="K2322" s="13" t="str">
        <f t="shared" si="436"/>
        <v/>
      </c>
      <c r="L2322" s="19" t="b">
        <f t="shared" si="437"/>
        <v>1</v>
      </c>
      <c r="M2322" s="19" t="b">
        <f t="shared" si="438"/>
        <v>1</v>
      </c>
      <c r="N2322" s="19" t="b">
        <f t="shared" si="439"/>
        <v>1</v>
      </c>
      <c r="O2322" s="19" t="b">
        <f t="shared" si="440"/>
        <v>0</v>
      </c>
      <c r="P2322" s="19" t="b">
        <f>IF(B2322="GN",ISNA(VLOOKUP($K2322,'GN codes'!$A:$A,1,FALSE)),ISNA(VLOOKUP($K2322,'Prodcom codes'!$A:$A,1,FALSE)))</f>
        <v>1</v>
      </c>
      <c r="Q2322" s="19" t="b">
        <f t="shared" si="441"/>
        <v>0</v>
      </c>
      <c r="R2322" s="19" t="b">
        <f t="shared" si="442"/>
        <v>0</v>
      </c>
      <c r="S2322" s="19" t="b">
        <f t="shared" si="443"/>
        <v>0</v>
      </c>
      <c r="T2322" s="19" t="b">
        <f t="shared" si="444"/>
        <v>0</v>
      </c>
      <c r="U2322" s="19" t="b">
        <f t="shared" si="445"/>
        <v>0</v>
      </c>
    </row>
    <row r="2323" spans="8:21" x14ac:dyDescent="0.25">
      <c r="H2323" s="13" t="str">
        <f>_xlfn.IFNA(IF(B2323="GN",VLOOKUP($K2323,'GN codes'!$A:$E,3,FALSE),VLOOKUP($K2323,'Prodcom codes'!$A:$F,4,FALSE)),"")</f>
        <v/>
      </c>
      <c r="I2323" s="16" t="str">
        <f t="shared" si="434"/>
        <v/>
      </c>
      <c r="J2323" s="17" t="str">
        <f t="shared" si="435"/>
        <v/>
      </c>
      <c r="K2323" s="13" t="str">
        <f t="shared" si="436"/>
        <v/>
      </c>
      <c r="L2323" s="19" t="b">
        <f t="shared" si="437"/>
        <v>1</v>
      </c>
      <c r="M2323" s="19" t="b">
        <f t="shared" si="438"/>
        <v>1</v>
      </c>
      <c r="N2323" s="19" t="b">
        <f t="shared" si="439"/>
        <v>1</v>
      </c>
      <c r="O2323" s="19" t="b">
        <f t="shared" si="440"/>
        <v>0</v>
      </c>
      <c r="P2323" s="19" t="b">
        <f>IF(B2323="GN",ISNA(VLOOKUP($K2323,'GN codes'!$A:$A,1,FALSE)),ISNA(VLOOKUP($K2323,'Prodcom codes'!$A:$A,1,FALSE)))</f>
        <v>1</v>
      </c>
      <c r="Q2323" s="19" t="b">
        <f t="shared" si="441"/>
        <v>0</v>
      </c>
      <c r="R2323" s="19" t="b">
        <f t="shared" si="442"/>
        <v>0</v>
      </c>
      <c r="S2323" s="19" t="b">
        <f t="shared" si="443"/>
        <v>0</v>
      </c>
      <c r="T2323" s="19" t="b">
        <f t="shared" si="444"/>
        <v>0</v>
      </c>
      <c r="U2323" s="19" t="b">
        <f t="shared" si="445"/>
        <v>0</v>
      </c>
    </row>
    <row r="2324" spans="8:21" x14ac:dyDescent="0.25">
      <c r="H2324" s="13" t="str">
        <f>_xlfn.IFNA(IF(B2324="GN",VLOOKUP($K2324,'GN codes'!$A:$E,3,FALSE),VLOOKUP($K2324,'Prodcom codes'!$A:$F,4,FALSE)),"")</f>
        <v/>
      </c>
      <c r="I2324" s="16" t="str">
        <f t="shared" si="434"/>
        <v/>
      </c>
      <c r="J2324" s="17" t="str">
        <f t="shared" si="435"/>
        <v/>
      </c>
      <c r="K2324" s="13" t="str">
        <f t="shared" si="436"/>
        <v/>
      </c>
      <c r="L2324" s="19" t="b">
        <f t="shared" si="437"/>
        <v>1</v>
      </c>
      <c r="M2324" s="19" t="b">
        <f t="shared" si="438"/>
        <v>1</v>
      </c>
      <c r="N2324" s="19" t="b">
        <f t="shared" si="439"/>
        <v>1</v>
      </c>
      <c r="O2324" s="19" t="b">
        <f t="shared" si="440"/>
        <v>0</v>
      </c>
      <c r="P2324" s="19" t="b">
        <f>IF(B2324="GN",ISNA(VLOOKUP($K2324,'GN codes'!$A:$A,1,FALSE)),ISNA(VLOOKUP($K2324,'Prodcom codes'!$A:$A,1,FALSE)))</f>
        <v>1</v>
      </c>
      <c r="Q2324" s="19" t="b">
        <f t="shared" si="441"/>
        <v>0</v>
      </c>
      <c r="R2324" s="19" t="b">
        <f t="shared" si="442"/>
        <v>0</v>
      </c>
      <c r="S2324" s="19" t="b">
        <f t="shared" si="443"/>
        <v>0</v>
      </c>
      <c r="T2324" s="19" t="b">
        <f t="shared" si="444"/>
        <v>0</v>
      </c>
      <c r="U2324" s="19" t="b">
        <f t="shared" si="445"/>
        <v>0</v>
      </c>
    </row>
    <row r="2325" spans="8:21" x14ac:dyDescent="0.25">
      <c r="H2325" s="13" t="str">
        <f>_xlfn.IFNA(IF(B2325="GN",VLOOKUP($K2325,'GN codes'!$A:$E,3,FALSE),VLOOKUP($K2325,'Prodcom codes'!$A:$F,4,FALSE)),"")</f>
        <v/>
      </c>
      <c r="I2325" s="16" t="str">
        <f t="shared" si="434"/>
        <v/>
      </c>
      <c r="J2325" s="17" t="str">
        <f t="shared" si="435"/>
        <v/>
      </c>
      <c r="K2325" s="13" t="str">
        <f t="shared" si="436"/>
        <v/>
      </c>
      <c r="L2325" s="19" t="b">
        <f t="shared" si="437"/>
        <v>1</v>
      </c>
      <c r="M2325" s="19" t="b">
        <f t="shared" si="438"/>
        <v>1</v>
      </c>
      <c r="N2325" s="19" t="b">
        <f t="shared" si="439"/>
        <v>1</v>
      </c>
      <c r="O2325" s="19" t="b">
        <f t="shared" si="440"/>
        <v>0</v>
      </c>
      <c r="P2325" s="19" t="b">
        <f>IF(B2325="GN",ISNA(VLOOKUP($K2325,'GN codes'!$A:$A,1,FALSE)),ISNA(VLOOKUP($K2325,'Prodcom codes'!$A:$A,1,FALSE)))</f>
        <v>1</v>
      </c>
      <c r="Q2325" s="19" t="b">
        <f t="shared" si="441"/>
        <v>0</v>
      </c>
      <c r="R2325" s="19" t="b">
        <f t="shared" si="442"/>
        <v>0</v>
      </c>
      <c r="S2325" s="19" t="b">
        <f t="shared" si="443"/>
        <v>0</v>
      </c>
      <c r="T2325" s="19" t="b">
        <f t="shared" si="444"/>
        <v>0</v>
      </c>
      <c r="U2325" s="19" t="b">
        <f t="shared" si="445"/>
        <v>0</v>
      </c>
    </row>
    <row r="2326" spans="8:21" x14ac:dyDescent="0.25">
      <c r="H2326" s="13" t="str">
        <f>_xlfn.IFNA(IF(B2326="GN",VLOOKUP($K2326,'GN codes'!$A:$E,3,FALSE),VLOOKUP($K2326,'Prodcom codes'!$A:$F,4,FALSE)),"")</f>
        <v/>
      </c>
      <c r="I2326" s="16" t="str">
        <f t="shared" si="434"/>
        <v/>
      </c>
      <c r="J2326" s="17" t="str">
        <f t="shared" si="435"/>
        <v/>
      </c>
      <c r="K2326" s="13" t="str">
        <f t="shared" si="436"/>
        <v/>
      </c>
      <c r="L2326" s="19" t="b">
        <f t="shared" si="437"/>
        <v>1</v>
      </c>
      <c r="M2326" s="19" t="b">
        <f t="shared" si="438"/>
        <v>1</v>
      </c>
      <c r="N2326" s="19" t="b">
        <f t="shared" si="439"/>
        <v>1</v>
      </c>
      <c r="O2326" s="19" t="b">
        <f t="shared" si="440"/>
        <v>0</v>
      </c>
      <c r="P2326" s="19" t="b">
        <f>IF(B2326="GN",ISNA(VLOOKUP($K2326,'GN codes'!$A:$A,1,FALSE)),ISNA(VLOOKUP($K2326,'Prodcom codes'!$A:$A,1,FALSE)))</f>
        <v>1</v>
      </c>
      <c r="Q2326" s="19" t="b">
        <f t="shared" si="441"/>
        <v>0</v>
      </c>
      <c r="R2326" s="19" t="b">
        <f t="shared" si="442"/>
        <v>0</v>
      </c>
      <c r="S2326" s="19" t="b">
        <f t="shared" si="443"/>
        <v>0</v>
      </c>
      <c r="T2326" s="19" t="b">
        <f t="shared" si="444"/>
        <v>0</v>
      </c>
      <c r="U2326" s="19" t="b">
        <f t="shared" si="445"/>
        <v>0</v>
      </c>
    </row>
    <row r="2327" spans="8:21" x14ac:dyDescent="0.25">
      <c r="H2327" s="13" t="str">
        <f>_xlfn.IFNA(IF(B2327="GN",VLOOKUP($K2327,'GN codes'!$A:$E,3,FALSE),VLOOKUP($K2327,'Prodcom codes'!$A:$F,4,FALSE)),"")</f>
        <v/>
      </c>
      <c r="I2327" s="16" t="str">
        <f t="shared" si="434"/>
        <v/>
      </c>
      <c r="J2327" s="17" t="str">
        <f t="shared" si="435"/>
        <v/>
      </c>
      <c r="K2327" s="13" t="str">
        <f t="shared" si="436"/>
        <v/>
      </c>
      <c r="L2327" s="19" t="b">
        <f t="shared" si="437"/>
        <v>1</v>
      </c>
      <c r="M2327" s="19" t="b">
        <f t="shared" si="438"/>
        <v>1</v>
      </c>
      <c r="N2327" s="19" t="b">
        <f t="shared" si="439"/>
        <v>1</v>
      </c>
      <c r="O2327" s="19" t="b">
        <f t="shared" si="440"/>
        <v>0</v>
      </c>
      <c r="P2327" s="19" t="b">
        <f>IF(B2327="GN",ISNA(VLOOKUP($K2327,'GN codes'!$A:$A,1,FALSE)),ISNA(VLOOKUP($K2327,'Prodcom codes'!$A:$A,1,FALSE)))</f>
        <v>1</v>
      </c>
      <c r="Q2327" s="19" t="b">
        <f t="shared" si="441"/>
        <v>0</v>
      </c>
      <c r="R2327" s="19" t="b">
        <f t="shared" si="442"/>
        <v>0</v>
      </c>
      <c r="S2327" s="19" t="b">
        <f t="shared" si="443"/>
        <v>0</v>
      </c>
      <c r="T2327" s="19" t="b">
        <f t="shared" si="444"/>
        <v>0</v>
      </c>
      <c r="U2327" s="19" t="b">
        <f t="shared" si="445"/>
        <v>0</v>
      </c>
    </row>
    <row r="2328" spans="8:21" x14ac:dyDescent="0.25">
      <c r="H2328" s="13" t="str">
        <f>_xlfn.IFNA(IF(B2328="GN",VLOOKUP($K2328,'GN codes'!$A:$E,3,FALSE),VLOOKUP($K2328,'Prodcom codes'!$A:$F,4,FALSE)),"")</f>
        <v/>
      </c>
      <c r="I2328" s="16" t="str">
        <f t="shared" si="434"/>
        <v/>
      </c>
      <c r="J2328" s="17" t="str">
        <f t="shared" si="435"/>
        <v/>
      </c>
      <c r="K2328" s="13" t="str">
        <f t="shared" si="436"/>
        <v/>
      </c>
      <c r="L2328" s="19" t="b">
        <f t="shared" si="437"/>
        <v>1</v>
      </c>
      <c r="M2328" s="19" t="b">
        <f t="shared" si="438"/>
        <v>1</v>
      </c>
      <c r="N2328" s="19" t="b">
        <f t="shared" si="439"/>
        <v>1</v>
      </c>
      <c r="O2328" s="19" t="b">
        <f t="shared" si="440"/>
        <v>0</v>
      </c>
      <c r="P2328" s="19" t="b">
        <f>IF(B2328="GN",ISNA(VLOOKUP($K2328,'GN codes'!$A:$A,1,FALSE)),ISNA(VLOOKUP($K2328,'Prodcom codes'!$A:$A,1,FALSE)))</f>
        <v>1</v>
      </c>
      <c r="Q2328" s="19" t="b">
        <f t="shared" si="441"/>
        <v>0</v>
      </c>
      <c r="R2328" s="19" t="b">
        <f t="shared" si="442"/>
        <v>0</v>
      </c>
      <c r="S2328" s="19" t="b">
        <f t="shared" si="443"/>
        <v>0</v>
      </c>
      <c r="T2328" s="19" t="b">
        <f t="shared" si="444"/>
        <v>0</v>
      </c>
      <c r="U2328" s="19" t="b">
        <f t="shared" si="445"/>
        <v>0</v>
      </c>
    </row>
    <row r="2329" spans="8:21" x14ac:dyDescent="0.25">
      <c r="H2329" s="13" t="str">
        <f>_xlfn.IFNA(IF(B2329="GN",VLOOKUP($K2329,'GN codes'!$A:$E,3,FALSE),VLOOKUP($K2329,'Prodcom codes'!$A:$F,4,FALSE)),"")</f>
        <v/>
      </c>
      <c r="I2329" s="16" t="str">
        <f t="shared" si="434"/>
        <v/>
      </c>
      <c r="J2329" s="17" t="str">
        <f t="shared" si="435"/>
        <v/>
      </c>
      <c r="K2329" s="13" t="str">
        <f t="shared" si="436"/>
        <v/>
      </c>
      <c r="L2329" s="19" t="b">
        <f t="shared" si="437"/>
        <v>1</v>
      </c>
      <c r="M2329" s="19" t="b">
        <f t="shared" si="438"/>
        <v>1</v>
      </c>
      <c r="N2329" s="19" t="b">
        <f t="shared" si="439"/>
        <v>1</v>
      </c>
      <c r="O2329" s="19" t="b">
        <f t="shared" si="440"/>
        <v>0</v>
      </c>
      <c r="P2329" s="19" t="b">
        <f>IF(B2329="GN",ISNA(VLOOKUP($K2329,'GN codes'!$A:$A,1,FALSE)),ISNA(VLOOKUP($K2329,'Prodcom codes'!$A:$A,1,FALSE)))</f>
        <v>1</v>
      </c>
      <c r="Q2329" s="19" t="b">
        <f t="shared" si="441"/>
        <v>0</v>
      </c>
      <c r="R2329" s="19" t="b">
        <f t="shared" si="442"/>
        <v>0</v>
      </c>
      <c r="S2329" s="19" t="b">
        <f t="shared" si="443"/>
        <v>0</v>
      </c>
      <c r="T2329" s="19" t="b">
        <f t="shared" si="444"/>
        <v>0</v>
      </c>
      <c r="U2329" s="19" t="b">
        <f t="shared" si="445"/>
        <v>0</v>
      </c>
    </row>
    <row r="2330" spans="8:21" x14ac:dyDescent="0.25">
      <c r="H2330" s="13" t="str">
        <f>_xlfn.IFNA(IF(B2330="GN",VLOOKUP($K2330,'GN codes'!$A:$E,3,FALSE),VLOOKUP($K2330,'Prodcom codes'!$A:$F,4,FALSE)),"")</f>
        <v/>
      </c>
      <c r="I2330" s="16" t="str">
        <f t="shared" si="434"/>
        <v/>
      </c>
      <c r="J2330" s="17" t="str">
        <f t="shared" si="435"/>
        <v/>
      </c>
      <c r="K2330" s="13" t="str">
        <f t="shared" si="436"/>
        <v/>
      </c>
      <c r="L2330" s="19" t="b">
        <f t="shared" si="437"/>
        <v>1</v>
      </c>
      <c r="M2330" s="19" t="b">
        <f t="shared" si="438"/>
        <v>1</v>
      </c>
      <c r="N2330" s="19" t="b">
        <f t="shared" si="439"/>
        <v>1</v>
      </c>
      <c r="O2330" s="19" t="b">
        <f t="shared" si="440"/>
        <v>0</v>
      </c>
      <c r="P2330" s="19" t="b">
        <f>IF(B2330="GN",ISNA(VLOOKUP($K2330,'GN codes'!$A:$A,1,FALSE)),ISNA(VLOOKUP($K2330,'Prodcom codes'!$A:$A,1,FALSE)))</f>
        <v>1</v>
      </c>
      <c r="Q2330" s="19" t="b">
        <f t="shared" si="441"/>
        <v>0</v>
      </c>
      <c r="R2330" s="19" t="b">
        <f t="shared" si="442"/>
        <v>0</v>
      </c>
      <c r="S2330" s="19" t="b">
        <f t="shared" si="443"/>
        <v>0</v>
      </c>
      <c r="T2330" s="19" t="b">
        <f t="shared" si="444"/>
        <v>0</v>
      </c>
      <c r="U2330" s="19" t="b">
        <f t="shared" si="445"/>
        <v>0</v>
      </c>
    </row>
    <row r="2331" spans="8:21" x14ac:dyDescent="0.25">
      <c r="H2331" s="13" t="str">
        <f>_xlfn.IFNA(IF(B2331="GN",VLOOKUP($K2331,'GN codes'!$A:$E,3,FALSE),VLOOKUP($K2331,'Prodcom codes'!$A:$F,4,FALSE)),"")</f>
        <v/>
      </c>
      <c r="I2331" s="16" t="str">
        <f t="shared" si="434"/>
        <v/>
      </c>
      <c r="J2331" s="17" t="str">
        <f t="shared" si="435"/>
        <v/>
      </c>
      <c r="K2331" s="13" t="str">
        <f t="shared" si="436"/>
        <v/>
      </c>
      <c r="L2331" s="19" t="b">
        <f t="shared" si="437"/>
        <v>1</v>
      </c>
      <c r="M2331" s="19" t="b">
        <f t="shared" si="438"/>
        <v>1</v>
      </c>
      <c r="N2331" s="19" t="b">
        <f t="shared" si="439"/>
        <v>1</v>
      </c>
      <c r="O2331" s="19" t="b">
        <f t="shared" si="440"/>
        <v>0</v>
      </c>
      <c r="P2331" s="19" t="b">
        <f>IF(B2331="GN",ISNA(VLOOKUP($K2331,'GN codes'!$A:$A,1,FALSE)),ISNA(VLOOKUP($K2331,'Prodcom codes'!$A:$A,1,FALSE)))</f>
        <v>1</v>
      </c>
      <c r="Q2331" s="19" t="b">
        <f t="shared" si="441"/>
        <v>0</v>
      </c>
      <c r="R2331" s="19" t="b">
        <f t="shared" si="442"/>
        <v>0</v>
      </c>
      <c r="S2331" s="19" t="b">
        <f t="shared" si="443"/>
        <v>0</v>
      </c>
      <c r="T2331" s="19" t="b">
        <f t="shared" si="444"/>
        <v>0</v>
      </c>
      <c r="U2331" s="19" t="b">
        <f t="shared" si="445"/>
        <v>0</v>
      </c>
    </row>
    <row r="2332" spans="8:21" x14ac:dyDescent="0.25">
      <c r="H2332" s="13" t="str">
        <f>_xlfn.IFNA(IF(B2332="GN",VLOOKUP($K2332,'GN codes'!$A:$E,3,FALSE),VLOOKUP($K2332,'Prodcom codes'!$A:$F,4,FALSE)),"")</f>
        <v/>
      </c>
      <c r="I2332" s="16" t="str">
        <f t="shared" si="434"/>
        <v/>
      </c>
      <c r="J2332" s="17" t="str">
        <f t="shared" si="435"/>
        <v/>
      </c>
      <c r="K2332" s="13" t="str">
        <f t="shared" si="436"/>
        <v/>
      </c>
      <c r="L2332" s="19" t="b">
        <f t="shared" si="437"/>
        <v>1</v>
      </c>
      <c r="M2332" s="19" t="b">
        <f t="shared" si="438"/>
        <v>1</v>
      </c>
      <c r="N2332" s="19" t="b">
        <f t="shared" si="439"/>
        <v>1</v>
      </c>
      <c r="O2332" s="19" t="b">
        <f t="shared" si="440"/>
        <v>0</v>
      </c>
      <c r="P2332" s="19" t="b">
        <f>IF(B2332="GN",ISNA(VLOOKUP($K2332,'GN codes'!$A:$A,1,FALSE)),ISNA(VLOOKUP($K2332,'Prodcom codes'!$A:$A,1,FALSE)))</f>
        <v>1</v>
      </c>
      <c r="Q2332" s="19" t="b">
        <f t="shared" si="441"/>
        <v>0</v>
      </c>
      <c r="R2332" s="19" t="b">
        <f t="shared" si="442"/>
        <v>0</v>
      </c>
      <c r="S2332" s="19" t="b">
        <f t="shared" si="443"/>
        <v>0</v>
      </c>
      <c r="T2332" s="19" t="b">
        <f t="shared" si="444"/>
        <v>0</v>
      </c>
      <c r="U2332" s="19" t="b">
        <f t="shared" si="445"/>
        <v>0</v>
      </c>
    </row>
    <row r="2333" spans="8:21" x14ac:dyDescent="0.25">
      <c r="H2333" s="13" t="str">
        <f>_xlfn.IFNA(IF(B2333="GN",VLOOKUP($K2333,'GN codes'!$A:$E,3,FALSE),VLOOKUP($K2333,'Prodcom codes'!$A:$F,4,FALSE)),"")</f>
        <v/>
      </c>
      <c r="I2333" s="16" t="str">
        <f t="shared" si="434"/>
        <v/>
      </c>
      <c r="J2333" s="17" t="str">
        <f t="shared" si="435"/>
        <v/>
      </c>
      <c r="K2333" s="13" t="str">
        <f t="shared" si="436"/>
        <v/>
      </c>
      <c r="L2333" s="19" t="b">
        <f t="shared" si="437"/>
        <v>1</v>
      </c>
      <c r="M2333" s="19" t="b">
        <f t="shared" si="438"/>
        <v>1</v>
      </c>
      <c r="N2333" s="19" t="b">
        <f t="shared" si="439"/>
        <v>1</v>
      </c>
      <c r="O2333" s="19" t="b">
        <f t="shared" si="440"/>
        <v>0</v>
      </c>
      <c r="P2333" s="19" t="b">
        <f>IF(B2333="GN",ISNA(VLOOKUP($K2333,'GN codes'!$A:$A,1,FALSE)),ISNA(VLOOKUP($K2333,'Prodcom codes'!$A:$A,1,FALSE)))</f>
        <v>1</v>
      </c>
      <c r="Q2333" s="19" t="b">
        <f t="shared" si="441"/>
        <v>0</v>
      </c>
      <c r="R2333" s="19" t="b">
        <f t="shared" si="442"/>
        <v>0</v>
      </c>
      <c r="S2333" s="19" t="b">
        <f t="shared" si="443"/>
        <v>0</v>
      </c>
      <c r="T2333" s="19" t="b">
        <f t="shared" si="444"/>
        <v>0</v>
      </c>
      <c r="U2333" s="19" t="b">
        <f t="shared" si="445"/>
        <v>0</v>
      </c>
    </row>
    <row r="2334" spans="8:21" x14ac:dyDescent="0.25">
      <c r="H2334" s="13" t="str">
        <f>_xlfn.IFNA(IF(B2334="GN",VLOOKUP($K2334,'GN codes'!$A:$E,3,FALSE),VLOOKUP($K2334,'Prodcom codes'!$A:$F,4,FALSE)),"")</f>
        <v/>
      </c>
      <c r="I2334" s="16" t="str">
        <f t="shared" si="434"/>
        <v/>
      </c>
      <c r="J2334" s="17" t="str">
        <f t="shared" si="435"/>
        <v/>
      </c>
      <c r="K2334" s="13" t="str">
        <f t="shared" si="436"/>
        <v/>
      </c>
      <c r="L2334" s="19" t="b">
        <f t="shared" si="437"/>
        <v>1</v>
      </c>
      <c r="M2334" s="19" t="b">
        <f t="shared" si="438"/>
        <v>1</v>
      </c>
      <c r="N2334" s="19" t="b">
        <f t="shared" si="439"/>
        <v>1</v>
      </c>
      <c r="O2334" s="19" t="b">
        <f t="shared" si="440"/>
        <v>0</v>
      </c>
      <c r="P2334" s="19" t="b">
        <f>IF(B2334="GN",ISNA(VLOOKUP($K2334,'GN codes'!$A:$A,1,FALSE)),ISNA(VLOOKUP($K2334,'Prodcom codes'!$A:$A,1,FALSE)))</f>
        <v>1</v>
      </c>
      <c r="Q2334" s="19" t="b">
        <f t="shared" si="441"/>
        <v>0</v>
      </c>
      <c r="R2334" s="19" t="b">
        <f t="shared" si="442"/>
        <v>0</v>
      </c>
      <c r="S2334" s="19" t="b">
        <f t="shared" si="443"/>
        <v>0</v>
      </c>
      <c r="T2334" s="19" t="b">
        <f t="shared" si="444"/>
        <v>0</v>
      </c>
      <c r="U2334" s="19" t="b">
        <f t="shared" si="445"/>
        <v>0</v>
      </c>
    </row>
    <row r="2335" spans="8:21" x14ac:dyDescent="0.25">
      <c r="H2335" s="13" t="str">
        <f>_xlfn.IFNA(IF(B2335="GN",VLOOKUP($K2335,'GN codes'!$A:$E,3,FALSE),VLOOKUP($K2335,'Prodcom codes'!$A:$F,4,FALSE)),"")</f>
        <v/>
      </c>
      <c r="I2335" s="16" t="str">
        <f t="shared" si="434"/>
        <v/>
      </c>
      <c r="J2335" s="17" t="str">
        <f t="shared" si="435"/>
        <v/>
      </c>
      <c r="K2335" s="13" t="str">
        <f t="shared" si="436"/>
        <v/>
      </c>
      <c r="L2335" s="19" t="b">
        <f t="shared" si="437"/>
        <v>1</v>
      </c>
      <c r="M2335" s="19" t="b">
        <f t="shared" si="438"/>
        <v>1</v>
      </c>
      <c r="N2335" s="19" t="b">
        <f t="shared" si="439"/>
        <v>1</v>
      </c>
      <c r="O2335" s="19" t="b">
        <f t="shared" si="440"/>
        <v>0</v>
      </c>
      <c r="P2335" s="19" t="b">
        <f>IF(B2335="GN",ISNA(VLOOKUP($K2335,'GN codes'!$A:$A,1,FALSE)),ISNA(VLOOKUP($K2335,'Prodcom codes'!$A:$A,1,FALSE)))</f>
        <v>1</v>
      </c>
      <c r="Q2335" s="19" t="b">
        <f t="shared" si="441"/>
        <v>0</v>
      </c>
      <c r="R2335" s="19" t="b">
        <f t="shared" si="442"/>
        <v>0</v>
      </c>
      <c r="S2335" s="19" t="b">
        <f t="shared" si="443"/>
        <v>0</v>
      </c>
      <c r="T2335" s="19" t="b">
        <f t="shared" si="444"/>
        <v>0</v>
      </c>
      <c r="U2335" s="19" t="b">
        <f t="shared" si="445"/>
        <v>0</v>
      </c>
    </row>
    <row r="2336" spans="8:21" x14ac:dyDescent="0.25">
      <c r="H2336" s="13" t="str">
        <f>_xlfn.IFNA(IF(B2336="GN",VLOOKUP($K2336,'GN codes'!$A:$E,3,FALSE),VLOOKUP($K2336,'Prodcom codes'!$A:$F,4,FALSE)),"")</f>
        <v/>
      </c>
      <c r="I2336" s="16" t="str">
        <f t="shared" si="434"/>
        <v/>
      </c>
      <c r="J2336" s="17" t="str">
        <f t="shared" si="435"/>
        <v/>
      </c>
      <c r="K2336" s="13" t="str">
        <f t="shared" si="436"/>
        <v/>
      </c>
      <c r="L2336" s="19" t="b">
        <f t="shared" si="437"/>
        <v>1</v>
      </c>
      <c r="M2336" s="19" t="b">
        <f t="shared" si="438"/>
        <v>1</v>
      </c>
      <c r="N2336" s="19" t="b">
        <f t="shared" si="439"/>
        <v>1</v>
      </c>
      <c r="O2336" s="19" t="b">
        <f t="shared" si="440"/>
        <v>0</v>
      </c>
      <c r="P2336" s="19" t="b">
        <f>IF(B2336="GN",ISNA(VLOOKUP($K2336,'GN codes'!$A:$A,1,FALSE)),ISNA(VLOOKUP($K2336,'Prodcom codes'!$A:$A,1,FALSE)))</f>
        <v>1</v>
      </c>
      <c r="Q2336" s="19" t="b">
        <f t="shared" si="441"/>
        <v>0</v>
      </c>
      <c r="R2336" s="19" t="b">
        <f t="shared" si="442"/>
        <v>0</v>
      </c>
      <c r="S2336" s="19" t="b">
        <f t="shared" si="443"/>
        <v>0</v>
      </c>
      <c r="T2336" s="19" t="b">
        <f t="shared" si="444"/>
        <v>0</v>
      </c>
      <c r="U2336" s="19" t="b">
        <f t="shared" si="445"/>
        <v>0</v>
      </c>
    </row>
    <row r="2337" spans="8:21" x14ac:dyDescent="0.25">
      <c r="H2337" s="13" t="str">
        <f>_xlfn.IFNA(IF(B2337="GN",VLOOKUP($K2337,'GN codes'!$A:$E,3,FALSE),VLOOKUP($K2337,'Prodcom codes'!$A:$F,4,FALSE)),"")</f>
        <v/>
      </c>
      <c r="I2337" s="16" t="str">
        <f t="shared" si="434"/>
        <v/>
      </c>
      <c r="J2337" s="17" t="str">
        <f t="shared" si="435"/>
        <v/>
      </c>
      <c r="K2337" s="13" t="str">
        <f t="shared" si="436"/>
        <v/>
      </c>
      <c r="L2337" s="19" t="b">
        <f t="shared" si="437"/>
        <v>1</v>
      </c>
      <c r="M2337" s="19" t="b">
        <f t="shared" si="438"/>
        <v>1</v>
      </c>
      <c r="N2337" s="19" t="b">
        <f t="shared" si="439"/>
        <v>1</v>
      </c>
      <c r="O2337" s="19" t="b">
        <f t="shared" si="440"/>
        <v>0</v>
      </c>
      <c r="P2337" s="19" t="b">
        <f>IF(B2337="GN",ISNA(VLOOKUP($K2337,'GN codes'!$A:$A,1,FALSE)),ISNA(VLOOKUP($K2337,'Prodcom codes'!$A:$A,1,FALSE)))</f>
        <v>1</v>
      </c>
      <c r="Q2337" s="19" t="b">
        <f t="shared" si="441"/>
        <v>0</v>
      </c>
      <c r="R2337" s="19" t="b">
        <f t="shared" si="442"/>
        <v>0</v>
      </c>
      <c r="S2337" s="19" t="b">
        <f t="shared" si="443"/>
        <v>0</v>
      </c>
      <c r="T2337" s="19" t="b">
        <f t="shared" si="444"/>
        <v>0</v>
      </c>
      <c r="U2337" s="19" t="b">
        <f t="shared" si="445"/>
        <v>0</v>
      </c>
    </row>
    <row r="2338" spans="8:21" x14ac:dyDescent="0.25">
      <c r="H2338" s="13" t="str">
        <f>_xlfn.IFNA(IF(B2338="GN",VLOOKUP($K2338,'GN codes'!$A:$E,3,FALSE),VLOOKUP($K2338,'Prodcom codes'!$A:$F,4,FALSE)),"")</f>
        <v/>
      </c>
      <c r="I2338" s="16" t="str">
        <f t="shared" si="434"/>
        <v/>
      </c>
      <c r="J2338" s="17" t="str">
        <f t="shared" si="435"/>
        <v/>
      </c>
      <c r="K2338" s="13" t="str">
        <f t="shared" si="436"/>
        <v/>
      </c>
      <c r="L2338" s="19" t="b">
        <f t="shared" si="437"/>
        <v>1</v>
      </c>
      <c r="M2338" s="19" t="b">
        <f t="shared" si="438"/>
        <v>1</v>
      </c>
      <c r="N2338" s="19" t="b">
        <f t="shared" si="439"/>
        <v>1</v>
      </c>
      <c r="O2338" s="19" t="b">
        <f t="shared" si="440"/>
        <v>0</v>
      </c>
      <c r="P2338" s="19" t="b">
        <f>IF(B2338="GN",ISNA(VLOOKUP($K2338,'GN codes'!$A:$A,1,FALSE)),ISNA(VLOOKUP($K2338,'Prodcom codes'!$A:$A,1,FALSE)))</f>
        <v>1</v>
      </c>
      <c r="Q2338" s="19" t="b">
        <f t="shared" si="441"/>
        <v>0</v>
      </c>
      <c r="R2338" s="19" t="b">
        <f t="shared" si="442"/>
        <v>0</v>
      </c>
      <c r="S2338" s="19" t="b">
        <f t="shared" si="443"/>
        <v>0</v>
      </c>
      <c r="T2338" s="19" t="b">
        <f t="shared" si="444"/>
        <v>0</v>
      </c>
      <c r="U2338" s="19" t="b">
        <f t="shared" si="445"/>
        <v>0</v>
      </c>
    </row>
    <row r="2339" spans="8:21" x14ac:dyDescent="0.25">
      <c r="H2339" s="13" t="str">
        <f>_xlfn.IFNA(IF(B2339="GN",VLOOKUP($K2339,'GN codes'!$A:$E,3,FALSE),VLOOKUP($K2339,'Prodcom codes'!$A:$F,4,FALSE)),"")</f>
        <v/>
      </c>
      <c r="I2339" s="16" t="str">
        <f t="shared" si="434"/>
        <v/>
      </c>
      <c r="J2339" s="17" t="str">
        <f t="shared" si="435"/>
        <v/>
      </c>
      <c r="K2339" s="13" t="str">
        <f t="shared" si="436"/>
        <v/>
      </c>
      <c r="L2339" s="19" t="b">
        <f t="shared" si="437"/>
        <v>1</v>
      </c>
      <c r="M2339" s="19" t="b">
        <f t="shared" si="438"/>
        <v>1</v>
      </c>
      <c r="N2339" s="19" t="b">
        <f t="shared" si="439"/>
        <v>1</v>
      </c>
      <c r="O2339" s="19" t="b">
        <f t="shared" si="440"/>
        <v>0</v>
      </c>
      <c r="P2339" s="19" t="b">
        <f>IF(B2339="GN",ISNA(VLOOKUP($K2339,'GN codes'!$A:$A,1,FALSE)),ISNA(VLOOKUP($K2339,'Prodcom codes'!$A:$A,1,FALSE)))</f>
        <v>1</v>
      </c>
      <c r="Q2339" s="19" t="b">
        <f t="shared" si="441"/>
        <v>0</v>
      </c>
      <c r="R2339" s="19" t="b">
        <f t="shared" si="442"/>
        <v>0</v>
      </c>
      <c r="S2339" s="19" t="b">
        <f t="shared" si="443"/>
        <v>0</v>
      </c>
      <c r="T2339" s="19" t="b">
        <f t="shared" si="444"/>
        <v>0</v>
      </c>
      <c r="U2339" s="19" t="b">
        <f t="shared" si="445"/>
        <v>0</v>
      </c>
    </row>
    <row r="2340" spans="8:21" x14ac:dyDescent="0.25">
      <c r="H2340" s="13" t="str">
        <f>_xlfn.IFNA(IF(B2340="GN",VLOOKUP($K2340,'GN codes'!$A:$E,3,FALSE),VLOOKUP($K2340,'Prodcom codes'!$A:$F,4,FALSE)),"")</f>
        <v/>
      </c>
      <c r="I2340" s="16" t="str">
        <f t="shared" si="434"/>
        <v/>
      </c>
      <c r="J2340" s="17" t="str">
        <f t="shared" si="435"/>
        <v/>
      </c>
      <c r="K2340" s="13" t="str">
        <f t="shared" si="436"/>
        <v/>
      </c>
      <c r="L2340" s="19" t="b">
        <f t="shared" si="437"/>
        <v>1</v>
      </c>
      <c r="M2340" s="19" t="b">
        <f t="shared" si="438"/>
        <v>1</v>
      </c>
      <c r="N2340" s="19" t="b">
        <f t="shared" si="439"/>
        <v>1</v>
      </c>
      <c r="O2340" s="19" t="b">
        <f t="shared" si="440"/>
        <v>0</v>
      </c>
      <c r="P2340" s="19" t="b">
        <f>IF(B2340="GN",ISNA(VLOOKUP($K2340,'GN codes'!$A:$A,1,FALSE)),ISNA(VLOOKUP($K2340,'Prodcom codes'!$A:$A,1,FALSE)))</f>
        <v>1</v>
      </c>
      <c r="Q2340" s="19" t="b">
        <f t="shared" si="441"/>
        <v>0</v>
      </c>
      <c r="R2340" s="19" t="b">
        <f t="shared" si="442"/>
        <v>0</v>
      </c>
      <c r="S2340" s="19" t="b">
        <f t="shared" si="443"/>
        <v>0</v>
      </c>
      <c r="T2340" s="19" t="b">
        <f t="shared" si="444"/>
        <v>0</v>
      </c>
      <c r="U2340" s="19" t="b">
        <f t="shared" si="445"/>
        <v>0</v>
      </c>
    </row>
    <row r="2341" spans="8:21" x14ac:dyDescent="0.25">
      <c r="H2341" s="13" t="str">
        <f>_xlfn.IFNA(IF(B2341="GN",VLOOKUP($K2341,'GN codes'!$A:$E,3,FALSE),VLOOKUP($K2341,'Prodcom codes'!$A:$F,4,FALSE)),"")</f>
        <v/>
      </c>
      <c r="I2341" s="16" t="str">
        <f t="shared" si="434"/>
        <v/>
      </c>
      <c r="J2341" s="17" t="str">
        <f t="shared" si="435"/>
        <v/>
      </c>
      <c r="K2341" s="13" t="str">
        <f t="shared" si="436"/>
        <v/>
      </c>
      <c r="L2341" s="19" t="b">
        <f t="shared" si="437"/>
        <v>1</v>
      </c>
      <c r="M2341" s="19" t="b">
        <f t="shared" si="438"/>
        <v>1</v>
      </c>
      <c r="N2341" s="19" t="b">
        <f t="shared" si="439"/>
        <v>1</v>
      </c>
      <c r="O2341" s="19" t="b">
        <f t="shared" si="440"/>
        <v>0</v>
      </c>
      <c r="P2341" s="19" t="b">
        <f>IF(B2341="GN",ISNA(VLOOKUP($K2341,'GN codes'!$A:$A,1,FALSE)),ISNA(VLOOKUP($K2341,'Prodcom codes'!$A:$A,1,FALSE)))</f>
        <v>1</v>
      </c>
      <c r="Q2341" s="19" t="b">
        <f t="shared" si="441"/>
        <v>0</v>
      </c>
      <c r="R2341" s="19" t="b">
        <f t="shared" si="442"/>
        <v>0</v>
      </c>
      <c r="S2341" s="19" t="b">
        <f t="shared" si="443"/>
        <v>0</v>
      </c>
      <c r="T2341" s="19" t="b">
        <f t="shared" si="444"/>
        <v>0</v>
      </c>
      <c r="U2341" s="19" t="b">
        <f t="shared" si="445"/>
        <v>0</v>
      </c>
    </row>
    <row r="2342" spans="8:21" x14ac:dyDescent="0.25">
      <c r="H2342" s="13" t="str">
        <f>_xlfn.IFNA(IF(B2342="GN",VLOOKUP($K2342,'GN codes'!$A:$E,3,FALSE),VLOOKUP($K2342,'Prodcom codes'!$A:$F,4,FALSE)),"")</f>
        <v/>
      </c>
      <c r="I2342" s="16" t="str">
        <f t="shared" si="434"/>
        <v/>
      </c>
      <c r="J2342" s="17" t="str">
        <f t="shared" si="435"/>
        <v/>
      </c>
      <c r="K2342" s="13" t="str">
        <f t="shared" si="436"/>
        <v/>
      </c>
      <c r="L2342" s="19" t="b">
        <f t="shared" si="437"/>
        <v>1</v>
      </c>
      <c r="M2342" s="19" t="b">
        <f t="shared" si="438"/>
        <v>1</v>
      </c>
      <c r="N2342" s="19" t="b">
        <f t="shared" si="439"/>
        <v>1</v>
      </c>
      <c r="O2342" s="19" t="b">
        <f t="shared" si="440"/>
        <v>0</v>
      </c>
      <c r="P2342" s="19" t="b">
        <f>IF(B2342="GN",ISNA(VLOOKUP($K2342,'GN codes'!$A:$A,1,FALSE)),ISNA(VLOOKUP($K2342,'Prodcom codes'!$A:$A,1,FALSE)))</f>
        <v>1</v>
      </c>
      <c r="Q2342" s="19" t="b">
        <f t="shared" si="441"/>
        <v>0</v>
      </c>
      <c r="R2342" s="19" t="b">
        <f t="shared" si="442"/>
        <v>0</v>
      </c>
      <c r="S2342" s="19" t="b">
        <f t="shared" si="443"/>
        <v>0</v>
      </c>
      <c r="T2342" s="19" t="b">
        <f t="shared" si="444"/>
        <v>0</v>
      </c>
      <c r="U2342" s="19" t="b">
        <f t="shared" si="445"/>
        <v>0</v>
      </c>
    </row>
    <row r="2343" spans="8:21" x14ac:dyDescent="0.25">
      <c r="H2343" s="13" t="str">
        <f>_xlfn.IFNA(IF(B2343="GN",VLOOKUP($K2343,'GN codes'!$A:$E,3,FALSE),VLOOKUP($K2343,'Prodcom codes'!$A:$F,4,FALSE)),"")</f>
        <v/>
      </c>
      <c r="I2343" s="16" t="str">
        <f t="shared" si="434"/>
        <v/>
      </c>
      <c r="J2343" s="17" t="str">
        <f t="shared" si="435"/>
        <v/>
      </c>
      <c r="K2343" s="13" t="str">
        <f t="shared" si="436"/>
        <v/>
      </c>
      <c r="L2343" s="19" t="b">
        <f t="shared" si="437"/>
        <v>1</v>
      </c>
      <c r="M2343" s="19" t="b">
        <f t="shared" si="438"/>
        <v>1</v>
      </c>
      <c r="N2343" s="19" t="b">
        <f t="shared" si="439"/>
        <v>1</v>
      </c>
      <c r="O2343" s="19" t="b">
        <f t="shared" si="440"/>
        <v>0</v>
      </c>
      <c r="P2343" s="19" t="b">
        <f>IF(B2343="GN",ISNA(VLOOKUP($K2343,'GN codes'!$A:$A,1,FALSE)),ISNA(VLOOKUP($K2343,'Prodcom codes'!$A:$A,1,FALSE)))</f>
        <v>1</v>
      </c>
      <c r="Q2343" s="19" t="b">
        <f t="shared" si="441"/>
        <v>0</v>
      </c>
      <c r="R2343" s="19" t="b">
        <f t="shared" si="442"/>
        <v>0</v>
      </c>
      <c r="S2343" s="19" t="b">
        <f t="shared" si="443"/>
        <v>0</v>
      </c>
      <c r="T2343" s="19" t="b">
        <f t="shared" si="444"/>
        <v>0</v>
      </c>
      <c r="U2343" s="19" t="b">
        <f t="shared" si="445"/>
        <v>0</v>
      </c>
    </row>
    <row r="2344" spans="8:21" x14ac:dyDescent="0.25">
      <c r="H2344" s="13" t="str">
        <f>_xlfn.IFNA(IF(B2344="GN",VLOOKUP($K2344,'GN codes'!$A:$E,3,FALSE),VLOOKUP($K2344,'Prodcom codes'!$A:$F,4,FALSE)),"")</f>
        <v/>
      </c>
      <c r="I2344" s="16" t="str">
        <f t="shared" si="434"/>
        <v/>
      </c>
      <c r="J2344" s="17" t="str">
        <f t="shared" si="435"/>
        <v/>
      </c>
      <c r="K2344" s="13" t="str">
        <f t="shared" si="436"/>
        <v/>
      </c>
      <c r="L2344" s="19" t="b">
        <f t="shared" si="437"/>
        <v>1</v>
      </c>
      <c r="M2344" s="19" t="b">
        <f t="shared" si="438"/>
        <v>1</v>
      </c>
      <c r="N2344" s="19" t="b">
        <f t="shared" si="439"/>
        <v>1</v>
      </c>
      <c r="O2344" s="19" t="b">
        <f t="shared" si="440"/>
        <v>0</v>
      </c>
      <c r="P2344" s="19" t="b">
        <f>IF(B2344="GN",ISNA(VLOOKUP($K2344,'GN codes'!$A:$A,1,FALSE)),ISNA(VLOOKUP($K2344,'Prodcom codes'!$A:$A,1,FALSE)))</f>
        <v>1</v>
      </c>
      <c r="Q2344" s="19" t="b">
        <f t="shared" si="441"/>
        <v>0</v>
      </c>
      <c r="R2344" s="19" t="b">
        <f t="shared" si="442"/>
        <v>0</v>
      </c>
      <c r="S2344" s="19" t="b">
        <f t="shared" si="443"/>
        <v>0</v>
      </c>
      <c r="T2344" s="19" t="b">
        <f t="shared" si="444"/>
        <v>0</v>
      </c>
      <c r="U2344" s="19" t="b">
        <f t="shared" si="445"/>
        <v>0</v>
      </c>
    </row>
    <row r="2345" spans="8:21" x14ac:dyDescent="0.25">
      <c r="H2345" s="13" t="str">
        <f>_xlfn.IFNA(IF(B2345="GN",VLOOKUP($K2345,'GN codes'!$A:$E,3,FALSE),VLOOKUP($K2345,'Prodcom codes'!$A:$F,4,FALSE)),"")</f>
        <v/>
      </c>
      <c r="I2345" s="16" t="str">
        <f t="shared" si="434"/>
        <v/>
      </c>
      <c r="J2345" s="17" t="str">
        <f t="shared" si="435"/>
        <v/>
      </c>
      <c r="K2345" s="13" t="str">
        <f t="shared" si="436"/>
        <v/>
      </c>
      <c r="L2345" s="19" t="b">
        <f t="shared" si="437"/>
        <v>1</v>
      </c>
      <c r="M2345" s="19" t="b">
        <f t="shared" si="438"/>
        <v>1</v>
      </c>
      <c r="N2345" s="19" t="b">
        <f t="shared" si="439"/>
        <v>1</v>
      </c>
      <c r="O2345" s="19" t="b">
        <f t="shared" si="440"/>
        <v>0</v>
      </c>
      <c r="P2345" s="19" t="b">
        <f>IF(B2345="GN",ISNA(VLOOKUP($K2345,'GN codes'!$A:$A,1,FALSE)),ISNA(VLOOKUP($K2345,'Prodcom codes'!$A:$A,1,FALSE)))</f>
        <v>1</v>
      </c>
      <c r="Q2345" s="19" t="b">
        <f t="shared" si="441"/>
        <v>0</v>
      </c>
      <c r="R2345" s="19" t="b">
        <f t="shared" si="442"/>
        <v>0</v>
      </c>
      <c r="S2345" s="19" t="b">
        <f t="shared" si="443"/>
        <v>0</v>
      </c>
      <c r="T2345" s="19" t="b">
        <f t="shared" si="444"/>
        <v>0</v>
      </c>
      <c r="U2345" s="19" t="b">
        <f t="shared" si="445"/>
        <v>0</v>
      </c>
    </row>
    <row r="2346" spans="8:21" x14ac:dyDescent="0.25">
      <c r="H2346" s="13" t="str">
        <f>_xlfn.IFNA(IF(B2346="GN",VLOOKUP($K2346,'GN codes'!$A:$E,3,FALSE),VLOOKUP($K2346,'Prodcom codes'!$A:$F,4,FALSE)),"")</f>
        <v/>
      </c>
      <c r="I2346" s="16" t="str">
        <f t="shared" si="434"/>
        <v/>
      </c>
      <c r="J2346" s="17" t="str">
        <f t="shared" si="435"/>
        <v/>
      </c>
      <c r="K2346" s="13" t="str">
        <f t="shared" si="436"/>
        <v/>
      </c>
      <c r="L2346" s="19" t="b">
        <f t="shared" si="437"/>
        <v>1</v>
      </c>
      <c r="M2346" s="19" t="b">
        <f t="shared" si="438"/>
        <v>1</v>
      </c>
      <c r="N2346" s="19" t="b">
        <f t="shared" si="439"/>
        <v>1</v>
      </c>
      <c r="O2346" s="19" t="b">
        <f t="shared" si="440"/>
        <v>0</v>
      </c>
      <c r="P2346" s="19" t="b">
        <f>IF(B2346="GN",ISNA(VLOOKUP($K2346,'GN codes'!$A:$A,1,FALSE)),ISNA(VLOOKUP($K2346,'Prodcom codes'!$A:$A,1,FALSE)))</f>
        <v>1</v>
      </c>
      <c r="Q2346" s="19" t="b">
        <f t="shared" si="441"/>
        <v>0</v>
      </c>
      <c r="R2346" s="19" t="b">
        <f t="shared" si="442"/>
        <v>0</v>
      </c>
      <c r="S2346" s="19" t="b">
        <f t="shared" si="443"/>
        <v>0</v>
      </c>
      <c r="T2346" s="19" t="b">
        <f t="shared" si="444"/>
        <v>0</v>
      </c>
      <c r="U2346" s="19" t="b">
        <f t="shared" si="445"/>
        <v>0</v>
      </c>
    </row>
    <row r="2347" spans="8:21" x14ac:dyDescent="0.25">
      <c r="H2347" s="13" t="str">
        <f>_xlfn.IFNA(IF(B2347="GN",VLOOKUP($K2347,'GN codes'!$A:$E,3,FALSE),VLOOKUP($K2347,'Prodcom codes'!$A:$F,4,FALSE)),"")</f>
        <v/>
      </c>
      <c r="I2347" s="16" t="str">
        <f t="shared" si="434"/>
        <v/>
      </c>
      <c r="J2347" s="17" t="str">
        <f t="shared" si="435"/>
        <v/>
      </c>
      <c r="K2347" s="13" t="str">
        <f t="shared" si="436"/>
        <v/>
      </c>
      <c r="L2347" s="19" t="b">
        <f t="shared" si="437"/>
        <v>1</v>
      </c>
      <c r="M2347" s="19" t="b">
        <f t="shared" si="438"/>
        <v>1</v>
      </c>
      <c r="N2347" s="19" t="b">
        <f t="shared" si="439"/>
        <v>1</v>
      </c>
      <c r="O2347" s="19" t="b">
        <f t="shared" si="440"/>
        <v>0</v>
      </c>
      <c r="P2347" s="19" t="b">
        <f>IF(B2347="GN",ISNA(VLOOKUP($K2347,'GN codes'!$A:$A,1,FALSE)),ISNA(VLOOKUP($K2347,'Prodcom codes'!$A:$A,1,FALSE)))</f>
        <v>1</v>
      </c>
      <c r="Q2347" s="19" t="b">
        <f t="shared" si="441"/>
        <v>0</v>
      </c>
      <c r="R2347" s="19" t="b">
        <f t="shared" si="442"/>
        <v>0</v>
      </c>
      <c r="S2347" s="19" t="b">
        <f t="shared" si="443"/>
        <v>0</v>
      </c>
      <c r="T2347" s="19" t="b">
        <f t="shared" si="444"/>
        <v>0</v>
      </c>
      <c r="U2347" s="19" t="b">
        <f t="shared" si="445"/>
        <v>0</v>
      </c>
    </row>
    <row r="2348" spans="8:21" x14ac:dyDescent="0.25">
      <c r="H2348" s="13" t="str">
        <f>_xlfn.IFNA(IF(B2348="GN",VLOOKUP($K2348,'GN codes'!$A:$E,3,FALSE),VLOOKUP($K2348,'Prodcom codes'!$A:$F,4,FALSE)),"")</f>
        <v/>
      </c>
      <c r="I2348" s="16" t="str">
        <f t="shared" si="434"/>
        <v/>
      </c>
      <c r="J2348" s="17" t="str">
        <f t="shared" si="435"/>
        <v/>
      </c>
      <c r="K2348" s="13" t="str">
        <f t="shared" si="436"/>
        <v/>
      </c>
      <c r="L2348" s="19" t="b">
        <f t="shared" si="437"/>
        <v>1</v>
      </c>
      <c r="M2348" s="19" t="b">
        <f t="shared" si="438"/>
        <v>1</v>
      </c>
      <c r="N2348" s="19" t="b">
        <f t="shared" si="439"/>
        <v>1</v>
      </c>
      <c r="O2348" s="19" t="b">
        <f t="shared" si="440"/>
        <v>0</v>
      </c>
      <c r="P2348" s="19" t="b">
        <f>IF(B2348="GN",ISNA(VLOOKUP($K2348,'GN codes'!$A:$A,1,FALSE)),ISNA(VLOOKUP($K2348,'Prodcom codes'!$A:$A,1,FALSE)))</f>
        <v>1</v>
      </c>
      <c r="Q2348" s="19" t="b">
        <f t="shared" si="441"/>
        <v>0</v>
      </c>
      <c r="R2348" s="19" t="b">
        <f t="shared" si="442"/>
        <v>0</v>
      </c>
      <c r="S2348" s="19" t="b">
        <f t="shared" si="443"/>
        <v>0</v>
      </c>
      <c r="T2348" s="19" t="b">
        <f t="shared" si="444"/>
        <v>0</v>
      </c>
      <c r="U2348" s="19" t="b">
        <f t="shared" si="445"/>
        <v>0</v>
      </c>
    </row>
    <row r="2349" spans="8:21" x14ac:dyDescent="0.25">
      <c r="H2349" s="13" t="str">
        <f>_xlfn.IFNA(IF(B2349="GN",VLOOKUP($K2349,'GN codes'!$A:$E,3,FALSE),VLOOKUP($K2349,'Prodcom codes'!$A:$F,4,FALSE)),"")</f>
        <v/>
      </c>
      <c r="I2349" s="16" t="str">
        <f t="shared" si="434"/>
        <v/>
      </c>
      <c r="J2349" s="17" t="str">
        <f t="shared" si="435"/>
        <v/>
      </c>
      <c r="K2349" s="13" t="str">
        <f t="shared" si="436"/>
        <v/>
      </c>
      <c r="L2349" s="19" t="b">
        <f t="shared" si="437"/>
        <v>1</v>
      </c>
      <c r="M2349" s="19" t="b">
        <f t="shared" si="438"/>
        <v>1</v>
      </c>
      <c r="N2349" s="19" t="b">
        <f t="shared" si="439"/>
        <v>1</v>
      </c>
      <c r="O2349" s="19" t="b">
        <f t="shared" si="440"/>
        <v>0</v>
      </c>
      <c r="P2349" s="19" t="b">
        <f>IF(B2349="GN",ISNA(VLOOKUP($K2349,'GN codes'!$A:$A,1,FALSE)),ISNA(VLOOKUP($K2349,'Prodcom codes'!$A:$A,1,FALSE)))</f>
        <v>1</v>
      </c>
      <c r="Q2349" s="19" t="b">
        <f t="shared" si="441"/>
        <v>0</v>
      </c>
      <c r="R2349" s="19" t="b">
        <f t="shared" si="442"/>
        <v>0</v>
      </c>
      <c r="S2349" s="19" t="b">
        <f t="shared" si="443"/>
        <v>0</v>
      </c>
      <c r="T2349" s="19" t="b">
        <f t="shared" si="444"/>
        <v>0</v>
      </c>
      <c r="U2349" s="19" t="b">
        <f t="shared" si="445"/>
        <v>0</v>
      </c>
    </row>
    <row r="2350" spans="8:21" x14ac:dyDescent="0.25">
      <c r="H2350" s="13" t="str">
        <f>_xlfn.IFNA(IF(B2350="GN",VLOOKUP($K2350,'GN codes'!$A:$E,3,FALSE),VLOOKUP($K2350,'Prodcom codes'!$A:$F,4,FALSE)),"")</f>
        <v/>
      </c>
      <c r="I2350" s="16" t="str">
        <f t="shared" si="434"/>
        <v/>
      </c>
      <c r="J2350" s="17" t="str">
        <f t="shared" si="435"/>
        <v/>
      </c>
      <c r="K2350" s="13" t="str">
        <f t="shared" si="436"/>
        <v/>
      </c>
      <c r="L2350" s="19" t="b">
        <f t="shared" si="437"/>
        <v>1</v>
      </c>
      <c r="M2350" s="19" t="b">
        <f t="shared" si="438"/>
        <v>1</v>
      </c>
      <c r="N2350" s="19" t="b">
        <f t="shared" si="439"/>
        <v>1</v>
      </c>
      <c r="O2350" s="19" t="b">
        <f t="shared" si="440"/>
        <v>0</v>
      </c>
      <c r="P2350" s="19" t="b">
        <f>IF(B2350="GN",ISNA(VLOOKUP($K2350,'GN codes'!$A:$A,1,FALSE)),ISNA(VLOOKUP($K2350,'Prodcom codes'!$A:$A,1,FALSE)))</f>
        <v>1</v>
      </c>
      <c r="Q2350" s="19" t="b">
        <f t="shared" si="441"/>
        <v>0</v>
      </c>
      <c r="R2350" s="19" t="b">
        <f t="shared" si="442"/>
        <v>0</v>
      </c>
      <c r="S2350" s="19" t="b">
        <f t="shared" si="443"/>
        <v>0</v>
      </c>
      <c r="T2350" s="19" t="b">
        <f t="shared" si="444"/>
        <v>0</v>
      </c>
      <c r="U2350" s="19" t="b">
        <f t="shared" si="445"/>
        <v>0</v>
      </c>
    </row>
    <row r="2351" spans="8:21" x14ac:dyDescent="0.25">
      <c r="H2351" s="13" t="str">
        <f>_xlfn.IFNA(IF(B2351="GN",VLOOKUP($K2351,'GN codes'!$A:$E,3,FALSE),VLOOKUP($K2351,'Prodcom codes'!$A:$F,4,FALSE)),"")</f>
        <v/>
      </c>
      <c r="I2351" s="16" t="str">
        <f t="shared" si="434"/>
        <v/>
      </c>
      <c r="J2351" s="17" t="str">
        <f t="shared" si="435"/>
        <v/>
      </c>
      <c r="K2351" s="13" t="str">
        <f t="shared" si="436"/>
        <v/>
      </c>
      <c r="L2351" s="19" t="b">
        <f t="shared" si="437"/>
        <v>1</v>
      </c>
      <c r="M2351" s="19" t="b">
        <f t="shared" si="438"/>
        <v>1</v>
      </c>
      <c r="N2351" s="19" t="b">
        <f t="shared" si="439"/>
        <v>1</v>
      </c>
      <c r="O2351" s="19" t="b">
        <f t="shared" si="440"/>
        <v>0</v>
      </c>
      <c r="P2351" s="19" t="b">
        <f>IF(B2351="GN",ISNA(VLOOKUP($K2351,'GN codes'!$A:$A,1,FALSE)),ISNA(VLOOKUP($K2351,'Prodcom codes'!$A:$A,1,FALSE)))</f>
        <v>1</v>
      </c>
      <c r="Q2351" s="19" t="b">
        <f t="shared" si="441"/>
        <v>0</v>
      </c>
      <c r="R2351" s="19" t="b">
        <f t="shared" si="442"/>
        <v>0</v>
      </c>
      <c r="S2351" s="19" t="b">
        <f t="shared" si="443"/>
        <v>0</v>
      </c>
      <c r="T2351" s="19" t="b">
        <f t="shared" si="444"/>
        <v>0</v>
      </c>
      <c r="U2351" s="19" t="b">
        <f t="shared" si="445"/>
        <v>0</v>
      </c>
    </row>
    <row r="2352" spans="8:21" x14ac:dyDescent="0.25">
      <c r="H2352" s="13" t="str">
        <f>_xlfn.IFNA(IF(B2352="GN",VLOOKUP($K2352,'GN codes'!$A:$E,3,FALSE),VLOOKUP($K2352,'Prodcom codes'!$A:$F,4,FALSE)),"")</f>
        <v/>
      </c>
      <c r="I2352" s="16" t="str">
        <f t="shared" si="434"/>
        <v/>
      </c>
      <c r="J2352" s="17" t="str">
        <f t="shared" si="435"/>
        <v/>
      </c>
      <c r="K2352" s="13" t="str">
        <f t="shared" si="436"/>
        <v/>
      </c>
      <c r="L2352" s="19" t="b">
        <f t="shared" si="437"/>
        <v>1</v>
      </c>
      <c r="M2352" s="19" t="b">
        <f t="shared" si="438"/>
        <v>1</v>
      </c>
      <c r="N2352" s="19" t="b">
        <f t="shared" si="439"/>
        <v>1</v>
      </c>
      <c r="O2352" s="19" t="b">
        <f t="shared" si="440"/>
        <v>0</v>
      </c>
      <c r="P2352" s="19" t="b">
        <f>IF(B2352="GN",ISNA(VLOOKUP($K2352,'GN codes'!$A:$A,1,FALSE)),ISNA(VLOOKUP($K2352,'Prodcom codes'!$A:$A,1,FALSE)))</f>
        <v>1</v>
      </c>
      <c r="Q2352" s="19" t="b">
        <f t="shared" si="441"/>
        <v>0</v>
      </c>
      <c r="R2352" s="19" t="b">
        <f t="shared" si="442"/>
        <v>0</v>
      </c>
      <c r="S2352" s="19" t="b">
        <f t="shared" si="443"/>
        <v>0</v>
      </c>
      <c r="T2352" s="19" t="b">
        <f t="shared" si="444"/>
        <v>0</v>
      </c>
      <c r="U2352" s="19" t="b">
        <f t="shared" si="445"/>
        <v>0</v>
      </c>
    </row>
    <row r="2353" spans="8:21" x14ac:dyDescent="0.25">
      <c r="H2353" s="13" t="str">
        <f>_xlfn.IFNA(IF(B2353="GN",VLOOKUP($K2353,'GN codes'!$A:$E,3,FALSE),VLOOKUP($K2353,'Prodcom codes'!$A:$F,4,FALSE)),"")</f>
        <v/>
      </c>
      <c r="I2353" s="16" t="str">
        <f t="shared" si="434"/>
        <v/>
      </c>
      <c r="J2353" s="17" t="str">
        <f t="shared" si="435"/>
        <v/>
      </c>
      <c r="K2353" s="13" t="str">
        <f t="shared" si="436"/>
        <v/>
      </c>
      <c r="L2353" s="19" t="b">
        <f t="shared" si="437"/>
        <v>1</v>
      </c>
      <c r="M2353" s="19" t="b">
        <f t="shared" si="438"/>
        <v>1</v>
      </c>
      <c r="N2353" s="19" t="b">
        <f t="shared" si="439"/>
        <v>1</v>
      </c>
      <c r="O2353" s="19" t="b">
        <f t="shared" si="440"/>
        <v>0</v>
      </c>
      <c r="P2353" s="19" t="b">
        <f>IF(B2353="GN",ISNA(VLOOKUP($K2353,'GN codes'!$A:$A,1,FALSE)),ISNA(VLOOKUP($K2353,'Prodcom codes'!$A:$A,1,FALSE)))</f>
        <v>1</v>
      </c>
      <c r="Q2353" s="19" t="b">
        <f t="shared" si="441"/>
        <v>0</v>
      </c>
      <c r="R2353" s="19" t="b">
        <f t="shared" si="442"/>
        <v>0</v>
      </c>
      <c r="S2353" s="19" t="b">
        <f t="shared" si="443"/>
        <v>0</v>
      </c>
      <c r="T2353" s="19" t="b">
        <f t="shared" si="444"/>
        <v>0</v>
      </c>
      <c r="U2353" s="19" t="b">
        <f t="shared" si="445"/>
        <v>0</v>
      </c>
    </row>
    <row r="2354" spans="8:21" x14ac:dyDescent="0.25">
      <c r="H2354" s="13" t="str">
        <f>_xlfn.IFNA(IF(B2354="GN",VLOOKUP($K2354,'GN codes'!$A:$E,3,FALSE),VLOOKUP($K2354,'Prodcom codes'!$A:$F,4,FALSE)),"")</f>
        <v/>
      </c>
      <c r="I2354" s="16" t="str">
        <f t="shared" si="434"/>
        <v/>
      </c>
      <c r="J2354" s="17" t="str">
        <f t="shared" si="435"/>
        <v/>
      </c>
      <c r="K2354" s="13" t="str">
        <f t="shared" si="436"/>
        <v/>
      </c>
      <c r="L2354" s="19" t="b">
        <f t="shared" si="437"/>
        <v>1</v>
      </c>
      <c r="M2354" s="19" t="b">
        <f t="shared" si="438"/>
        <v>1</v>
      </c>
      <c r="N2354" s="19" t="b">
        <f t="shared" si="439"/>
        <v>1</v>
      </c>
      <c r="O2354" s="19" t="b">
        <f t="shared" si="440"/>
        <v>0</v>
      </c>
      <c r="P2354" s="19" t="b">
        <f>IF(B2354="GN",ISNA(VLOOKUP($K2354,'GN codes'!$A:$A,1,FALSE)),ISNA(VLOOKUP($K2354,'Prodcom codes'!$A:$A,1,FALSE)))</f>
        <v>1</v>
      </c>
      <c r="Q2354" s="19" t="b">
        <f t="shared" si="441"/>
        <v>0</v>
      </c>
      <c r="R2354" s="19" t="b">
        <f t="shared" si="442"/>
        <v>0</v>
      </c>
      <c r="S2354" s="19" t="b">
        <f t="shared" si="443"/>
        <v>0</v>
      </c>
      <c r="T2354" s="19" t="b">
        <f t="shared" si="444"/>
        <v>0</v>
      </c>
      <c r="U2354" s="19" t="b">
        <f t="shared" si="445"/>
        <v>0</v>
      </c>
    </row>
    <row r="2355" spans="8:21" x14ac:dyDescent="0.25">
      <c r="H2355" s="13" t="str">
        <f>_xlfn.IFNA(IF(B2355="GN",VLOOKUP($K2355,'GN codes'!$A:$E,3,FALSE),VLOOKUP($K2355,'Prodcom codes'!$A:$F,4,FALSE)),"")</f>
        <v/>
      </c>
      <c r="I2355" s="16" t="str">
        <f t="shared" si="434"/>
        <v/>
      </c>
      <c r="J2355" s="17" t="str">
        <f t="shared" si="435"/>
        <v/>
      </c>
      <c r="K2355" s="13" t="str">
        <f t="shared" si="436"/>
        <v/>
      </c>
      <c r="L2355" s="19" t="b">
        <f t="shared" si="437"/>
        <v>1</v>
      </c>
      <c r="M2355" s="19" t="b">
        <f t="shared" si="438"/>
        <v>1</v>
      </c>
      <c r="N2355" s="19" t="b">
        <f t="shared" si="439"/>
        <v>1</v>
      </c>
      <c r="O2355" s="19" t="b">
        <f t="shared" si="440"/>
        <v>0</v>
      </c>
      <c r="P2355" s="19" t="b">
        <f>IF(B2355="GN",ISNA(VLOOKUP($K2355,'GN codes'!$A:$A,1,FALSE)),ISNA(VLOOKUP($K2355,'Prodcom codes'!$A:$A,1,FALSE)))</f>
        <v>1</v>
      </c>
      <c r="Q2355" s="19" t="b">
        <f t="shared" si="441"/>
        <v>0</v>
      </c>
      <c r="R2355" s="19" t="b">
        <f t="shared" si="442"/>
        <v>0</v>
      </c>
      <c r="S2355" s="19" t="b">
        <f t="shared" si="443"/>
        <v>0</v>
      </c>
      <c r="T2355" s="19" t="b">
        <f t="shared" si="444"/>
        <v>0</v>
      </c>
      <c r="U2355" s="19" t="b">
        <f t="shared" si="445"/>
        <v>0</v>
      </c>
    </row>
    <row r="2356" spans="8:21" x14ac:dyDescent="0.25">
      <c r="H2356" s="13" t="str">
        <f>_xlfn.IFNA(IF(B2356="GN",VLOOKUP($K2356,'GN codes'!$A:$E,3,FALSE),VLOOKUP($K2356,'Prodcom codes'!$A:$F,4,FALSE)),"")</f>
        <v/>
      </c>
      <c r="I2356" s="16" t="str">
        <f t="shared" si="434"/>
        <v/>
      </c>
      <c r="J2356" s="17" t="str">
        <f t="shared" si="435"/>
        <v/>
      </c>
      <c r="K2356" s="13" t="str">
        <f t="shared" si="436"/>
        <v/>
      </c>
      <c r="L2356" s="19" t="b">
        <f t="shared" si="437"/>
        <v>1</v>
      </c>
      <c r="M2356" s="19" t="b">
        <f t="shared" si="438"/>
        <v>1</v>
      </c>
      <c r="N2356" s="19" t="b">
        <f t="shared" si="439"/>
        <v>1</v>
      </c>
      <c r="O2356" s="19" t="b">
        <f t="shared" si="440"/>
        <v>0</v>
      </c>
      <c r="P2356" s="19" t="b">
        <f>IF(B2356="GN",ISNA(VLOOKUP($K2356,'GN codes'!$A:$A,1,FALSE)),ISNA(VLOOKUP($K2356,'Prodcom codes'!$A:$A,1,FALSE)))</f>
        <v>1</v>
      </c>
      <c r="Q2356" s="19" t="b">
        <f t="shared" si="441"/>
        <v>0</v>
      </c>
      <c r="R2356" s="19" t="b">
        <f t="shared" si="442"/>
        <v>0</v>
      </c>
      <c r="S2356" s="19" t="b">
        <f t="shared" si="443"/>
        <v>0</v>
      </c>
      <c r="T2356" s="19" t="b">
        <f t="shared" si="444"/>
        <v>0</v>
      </c>
      <c r="U2356" s="19" t="b">
        <f t="shared" si="445"/>
        <v>0</v>
      </c>
    </row>
    <row r="2357" spans="8:21" x14ac:dyDescent="0.25">
      <c r="H2357" s="13" t="str">
        <f>_xlfn.IFNA(IF(B2357="GN",VLOOKUP($K2357,'GN codes'!$A:$E,3,FALSE),VLOOKUP($K2357,'Prodcom codes'!$A:$F,4,FALSE)),"")</f>
        <v/>
      </c>
      <c r="I2357" s="16" t="str">
        <f t="shared" si="434"/>
        <v/>
      </c>
      <c r="J2357" s="17" t="str">
        <f t="shared" si="435"/>
        <v/>
      </c>
      <c r="K2357" s="13" t="str">
        <f t="shared" si="436"/>
        <v/>
      </c>
      <c r="L2357" s="19" t="b">
        <f t="shared" si="437"/>
        <v>1</v>
      </c>
      <c r="M2357" s="19" t="b">
        <f t="shared" si="438"/>
        <v>1</v>
      </c>
      <c r="N2357" s="19" t="b">
        <f t="shared" si="439"/>
        <v>1</v>
      </c>
      <c r="O2357" s="19" t="b">
        <f t="shared" si="440"/>
        <v>0</v>
      </c>
      <c r="P2357" s="19" t="b">
        <f>IF(B2357="GN",ISNA(VLOOKUP($K2357,'GN codes'!$A:$A,1,FALSE)),ISNA(VLOOKUP($K2357,'Prodcom codes'!$A:$A,1,FALSE)))</f>
        <v>1</v>
      </c>
      <c r="Q2357" s="19" t="b">
        <f t="shared" si="441"/>
        <v>0</v>
      </c>
      <c r="R2357" s="19" t="b">
        <f t="shared" si="442"/>
        <v>0</v>
      </c>
      <c r="S2357" s="19" t="b">
        <f t="shared" si="443"/>
        <v>0</v>
      </c>
      <c r="T2357" s="19" t="b">
        <f t="shared" si="444"/>
        <v>0</v>
      </c>
      <c r="U2357" s="19" t="b">
        <f t="shared" si="445"/>
        <v>0</v>
      </c>
    </row>
    <row r="2358" spans="8:21" x14ac:dyDescent="0.25">
      <c r="H2358" s="13" t="str">
        <f>_xlfn.IFNA(IF(B2358="GN",VLOOKUP($K2358,'GN codes'!$A:$E,3,FALSE),VLOOKUP($K2358,'Prodcom codes'!$A:$F,4,FALSE)),"")</f>
        <v/>
      </c>
      <c r="I2358" s="16" t="str">
        <f t="shared" si="434"/>
        <v/>
      </c>
      <c r="J2358" s="17" t="str">
        <f t="shared" si="435"/>
        <v/>
      </c>
      <c r="K2358" s="13" t="str">
        <f t="shared" si="436"/>
        <v/>
      </c>
      <c r="L2358" s="19" t="b">
        <f t="shared" si="437"/>
        <v>1</v>
      </c>
      <c r="M2358" s="19" t="b">
        <f t="shared" si="438"/>
        <v>1</v>
      </c>
      <c r="N2358" s="19" t="b">
        <f t="shared" si="439"/>
        <v>1</v>
      </c>
      <c r="O2358" s="19" t="b">
        <f t="shared" si="440"/>
        <v>0</v>
      </c>
      <c r="P2358" s="19" t="b">
        <f>IF(B2358="GN",ISNA(VLOOKUP($K2358,'GN codes'!$A:$A,1,FALSE)),ISNA(VLOOKUP($K2358,'Prodcom codes'!$A:$A,1,FALSE)))</f>
        <v>1</v>
      </c>
      <c r="Q2358" s="19" t="b">
        <f t="shared" si="441"/>
        <v>0</v>
      </c>
      <c r="R2358" s="19" t="b">
        <f t="shared" si="442"/>
        <v>0</v>
      </c>
      <c r="S2358" s="19" t="b">
        <f t="shared" si="443"/>
        <v>0</v>
      </c>
      <c r="T2358" s="19" t="b">
        <f t="shared" si="444"/>
        <v>0</v>
      </c>
      <c r="U2358" s="19" t="b">
        <f t="shared" si="445"/>
        <v>0</v>
      </c>
    </row>
    <row r="2359" spans="8:21" x14ac:dyDescent="0.25">
      <c r="H2359" s="13" t="str">
        <f>_xlfn.IFNA(IF(B2359="GN",VLOOKUP($K2359,'GN codes'!$A:$E,3,FALSE),VLOOKUP($K2359,'Prodcom codes'!$A:$F,4,FALSE)),"")</f>
        <v/>
      </c>
      <c r="I2359" s="16" t="str">
        <f t="shared" si="434"/>
        <v/>
      </c>
      <c r="J2359" s="17" t="str">
        <f t="shared" si="435"/>
        <v/>
      </c>
      <c r="K2359" s="13" t="str">
        <f t="shared" si="436"/>
        <v/>
      </c>
      <c r="L2359" s="19" t="b">
        <f t="shared" si="437"/>
        <v>1</v>
      </c>
      <c r="M2359" s="19" t="b">
        <f t="shared" si="438"/>
        <v>1</v>
      </c>
      <c r="N2359" s="19" t="b">
        <f t="shared" si="439"/>
        <v>1</v>
      </c>
      <c r="O2359" s="19" t="b">
        <f t="shared" si="440"/>
        <v>0</v>
      </c>
      <c r="P2359" s="19" t="b">
        <f>IF(B2359="GN",ISNA(VLOOKUP($K2359,'GN codes'!$A:$A,1,FALSE)),ISNA(VLOOKUP($K2359,'Prodcom codes'!$A:$A,1,FALSE)))</f>
        <v>1</v>
      </c>
      <c r="Q2359" s="19" t="b">
        <f t="shared" si="441"/>
        <v>0</v>
      </c>
      <c r="R2359" s="19" t="b">
        <f t="shared" si="442"/>
        <v>0</v>
      </c>
      <c r="S2359" s="19" t="b">
        <f t="shared" si="443"/>
        <v>0</v>
      </c>
      <c r="T2359" s="19" t="b">
        <f t="shared" si="444"/>
        <v>0</v>
      </c>
      <c r="U2359" s="19" t="b">
        <f t="shared" si="445"/>
        <v>0</v>
      </c>
    </row>
    <row r="2360" spans="8:21" x14ac:dyDescent="0.25">
      <c r="H2360" s="13" t="str">
        <f>_xlfn.IFNA(IF(B2360="GN",VLOOKUP($K2360,'GN codes'!$A:$E,3,FALSE),VLOOKUP($K2360,'Prodcom codes'!$A:$F,4,FALSE)),"")</f>
        <v/>
      </c>
      <c r="I2360" s="16" t="str">
        <f t="shared" si="434"/>
        <v/>
      </c>
      <c r="J2360" s="17" t="str">
        <f t="shared" si="435"/>
        <v/>
      </c>
      <c r="K2360" s="13" t="str">
        <f t="shared" si="436"/>
        <v/>
      </c>
      <c r="L2360" s="19" t="b">
        <f t="shared" si="437"/>
        <v>1</v>
      </c>
      <c r="M2360" s="19" t="b">
        <f t="shared" si="438"/>
        <v>1</v>
      </c>
      <c r="N2360" s="19" t="b">
        <f t="shared" si="439"/>
        <v>1</v>
      </c>
      <c r="O2360" s="19" t="b">
        <f t="shared" si="440"/>
        <v>0</v>
      </c>
      <c r="P2360" s="19" t="b">
        <f>IF(B2360="GN",ISNA(VLOOKUP($K2360,'GN codes'!$A:$A,1,FALSE)),ISNA(VLOOKUP($K2360,'Prodcom codes'!$A:$A,1,FALSE)))</f>
        <v>1</v>
      </c>
      <c r="Q2360" s="19" t="b">
        <f t="shared" si="441"/>
        <v>0</v>
      </c>
      <c r="R2360" s="19" t="b">
        <f t="shared" si="442"/>
        <v>0</v>
      </c>
      <c r="S2360" s="19" t="b">
        <f t="shared" si="443"/>
        <v>0</v>
      </c>
      <c r="T2360" s="19" t="b">
        <f t="shared" si="444"/>
        <v>0</v>
      </c>
      <c r="U2360" s="19" t="b">
        <f t="shared" si="445"/>
        <v>0</v>
      </c>
    </row>
    <row r="2361" spans="8:21" x14ac:dyDescent="0.25">
      <c r="H2361" s="13" t="str">
        <f>_xlfn.IFNA(IF(B2361="GN",VLOOKUP($K2361,'GN codes'!$A:$E,3,FALSE),VLOOKUP($K2361,'Prodcom codes'!$A:$F,4,FALSE)),"")</f>
        <v/>
      </c>
      <c r="I2361" s="16" t="str">
        <f t="shared" si="434"/>
        <v/>
      </c>
      <c r="J2361" s="17" t="str">
        <f t="shared" si="435"/>
        <v/>
      </c>
      <c r="K2361" s="13" t="str">
        <f t="shared" si="436"/>
        <v/>
      </c>
      <c r="L2361" s="19" t="b">
        <f t="shared" si="437"/>
        <v>1</v>
      </c>
      <c r="M2361" s="19" t="b">
        <f t="shared" si="438"/>
        <v>1</v>
      </c>
      <c r="N2361" s="19" t="b">
        <f t="shared" si="439"/>
        <v>1</v>
      </c>
      <c r="O2361" s="19" t="b">
        <f t="shared" si="440"/>
        <v>0</v>
      </c>
      <c r="P2361" s="19" t="b">
        <f>IF(B2361="GN",ISNA(VLOOKUP($K2361,'GN codes'!$A:$A,1,FALSE)),ISNA(VLOOKUP($K2361,'Prodcom codes'!$A:$A,1,FALSE)))</f>
        <v>1</v>
      </c>
      <c r="Q2361" s="19" t="b">
        <f t="shared" si="441"/>
        <v>0</v>
      </c>
      <c r="R2361" s="19" t="b">
        <f t="shared" si="442"/>
        <v>0</v>
      </c>
      <c r="S2361" s="19" t="b">
        <f t="shared" si="443"/>
        <v>0</v>
      </c>
      <c r="T2361" s="19" t="b">
        <f t="shared" si="444"/>
        <v>0</v>
      </c>
      <c r="U2361" s="19" t="b">
        <f t="shared" si="445"/>
        <v>0</v>
      </c>
    </row>
    <row r="2362" spans="8:21" x14ac:dyDescent="0.25">
      <c r="H2362" s="13" t="str">
        <f>_xlfn.IFNA(IF(B2362="GN",VLOOKUP($K2362,'GN codes'!$A:$E,3,FALSE),VLOOKUP($K2362,'Prodcom codes'!$A:$F,4,FALSE)),"")</f>
        <v/>
      </c>
      <c r="I2362" s="16" t="str">
        <f t="shared" si="434"/>
        <v/>
      </c>
      <c r="J2362" s="17" t="str">
        <f t="shared" si="435"/>
        <v/>
      </c>
      <c r="K2362" s="13" t="str">
        <f t="shared" si="436"/>
        <v/>
      </c>
      <c r="L2362" s="19" t="b">
        <f t="shared" si="437"/>
        <v>1</v>
      </c>
      <c r="M2362" s="19" t="b">
        <f t="shared" si="438"/>
        <v>1</v>
      </c>
      <c r="N2362" s="19" t="b">
        <f t="shared" si="439"/>
        <v>1</v>
      </c>
      <c r="O2362" s="19" t="b">
        <f t="shared" si="440"/>
        <v>0</v>
      </c>
      <c r="P2362" s="19" t="b">
        <f>IF(B2362="GN",ISNA(VLOOKUP($K2362,'GN codes'!$A:$A,1,FALSE)),ISNA(VLOOKUP($K2362,'Prodcom codes'!$A:$A,1,FALSE)))</f>
        <v>1</v>
      </c>
      <c r="Q2362" s="19" t="b">
        <f t="shared" si="441"/>
        <v>0</v>
      </c>
      <c r="R2362" s="19" t="b">
        <f t="shared" si="442"/>
        <v>0</v>
      </c>
      <c r="S2362" s="19" t="b">
        <f t="shared" si="443"/>
        <v>0</v>
      </c>
      <c r="T2362" s="19" t="b">
        <f t="shared" si="444"/>
        <v>0</v>
      </c>
      <c r="U2362" s="19" t="b">
        <f t="shared" si="445"/>
        <v>0</v>
      </c>
    </row>
    <row r="2363" spans="8:21" x14ac:dyDescent="0.25">
      <c r="H2363" s="13" t="str">
        <f>_xlfn.IFNA(IF(B2363="GN",VLOOKUP($K2363,'GN codes'!$A:$E,3,FALSE),VLOOKUP($K2363,'Prodcom codes'!$A:$F,4,FALSE)),"")</f>
        <v/>
      </c>
      <c r="I2363" s="16" t="str">
        <f t="shared" si="434"/>
        <v/>
      </c>
      <c r="J2363" s="17" t="str">
        <f t="shared" si="435"/>
        <v/>
      </c>
      <c r="K2363" s="13" t="str">
        <f t="shared" si="436"/>
        <v/>
      </c>
      <c r="L2363" s="19" t="b">
        <f t="shared" si="437"/>
        <v>1</v>
      </c>
      <c r="M2363" s="19" t="b">
        <f t="shared" si="438"/>
        <v>1</v>
      </c>
      <c r="N2363" s="19" t="b">
        <f t="shared" si="439"/>
        <v>1</v>
      </c>
      <c r="O2363" s="19" t="b">
        <f t="shared" si="440"/>
        <v>0</v>
      </c>
      <c r="P2363" s="19" t="b">
        <f>IF(B2363="GN",ISNA(VLOOKUP($K2363,'GN codes'!$A:$A,1,FALSE)),ISNA(VLOOKUP($K2363,'Prodcom codes'!$A:$A,1,FALSE)))</f>
        <v>1</v>
      </c>
      <c r="Q2363" s="19" t="b">
        <f t="shared" si="441"/>
        <v>0</v>
      </c>
      <c r="R2363" s="19" t="b">
        <f t="shared" si="442"/>
        <v>0</v>
      </c>
      <c r="S2363" s="19" t="b">
        <f t="shared" si="443"/>
        <v>0</v>
      </c>
      <c r="T2363" s="19" t="b">
        <f t="shared" si="444"/>
        <v>0</v>
      </c>
      <c r="U2363" s="19" t="b">
        <f t="shared" si="445"/>
        <v>0</v>
      </c>
    </row>
    <row r="2364" spans="8:21" x14ac:dyDescent="0.25">
      <c r="H2364" s="13" t="str">
        <f>_xlfn.IFNA(IF(B2364="GN",VLOOKUP($K2364,'GN codes'!$A:$E,3,FALSE),VLOOKUP($K2364,'Prodcom codes'!$A:$F,4,FALSE)),"")</f>
        <v/>
      </c>
      <c r="I2364" s="16" t="str">
        <f t="shared" si="434"/>
        <v/>
      </c>
      <c r="J2364" s="17" t="str">
        <f t="shared" si="435"/>
        <v/>
      </c>
      <c r="K2364" s="13" t="str">
        <f t="shared" si="436"/>
        <v/>
      </c>
      <c r="L2364" s="19" t="b">
        <f t="shared" si="437"/>
        <v>1</v>
      </c>
      <c r="M2364" s="19" t="b">
        <f t="shared" si="438"/>
        <v>1</v>
      </c>
      <c r="N2364" s="19" t="b">
        <f t="shared" si="439"/>
        <v>1</v>
      </c>
      <c r="O2364" s="19" t="b">
        <f t="shared" si="440"/>
        <v>0</v>
      </c>
      <c r="P2364" s="19" t="b">
        <f>IF(B2364="GN",ISNA(VLOOKUP($K2364,'GN codes'!$A:$A,1,FALSE)),ISNA(VLOOKUP($K2364,'Prodcom codes'!$A:$A,1,FALSE)))</f>
        <v>1</v>
      </c>
      <c r="Q2364" s="19" t="b">
        <f t="shared" si="441"/>
        <v>0</v>
      </c>
      <c r="R2364" s="19" t="b">
        <f t="shared" si="442"/>
        <v>0</v>
      </c>
      <c r="S2364" s="19" t="b">
        <f t="shared" si="443"/>
        <v>0</v>
      </c>
      <c r="T2364" s="19" t="b">
        <f t="shared" si="444"/>
        <v>0</v>
      </c>
      <c r="U2364" s="19" t="b">
        <f t="shared" si="445"/>
        <v>0</v>
      </c>
    </row>
    <row r="2365" spans="8:21" x14ac:dyDescent="0.25">
      <c r="H2365" s="13" t="str">
        <f>_xlfn.IFNA(IF(B2365="GN",VLOOKUP($K2365,'GN codes'!$A:$E,3,FALSE),VLOOKUP($K2365,'Prodcom codes'!$A:$F,4,FALSE)),"")</f>
        <v/>
      </c>
      <c r="I2365" s="16" t="str">
        <f t="shared" si="434"/>
        <v/>
      </c>
      <c r="J2365" s="17" t="str">
        <f t="shared" si="435"/>
        <v/>
      </c>
      <c r="K2365" s="13" t="str">
        <f t="shared" si="436"/>
        <v/>
      </c>
      <c r="L2365" s="19" t="b">
        <f t="shared" si="437"/>
        <v>1</v>
      </c>
      <c r="M2365" s="19" t="b">
        <f t="shared" si="438"/>
        <v>1</v>
      </c>
      <c r="N2365" s="19" t="b">
        <f t="shared" si="439"/>
        <v>1</v>
      </c>
      <c r="O2365" s="19" t="b">
        <f t="shared" si="440"/>
        <v>0</v>
      </c>
      <c r="P2365" s="19" t="b">
        <f>IF(B2365="GN",ISNA(VLOOKUP($K2365,'GN codes'!$A:$A,1,FALSE)),ISNA(VLOOKUP($K2365,'Prodcom codes'!$A:$A,1,FALSE)))</f>
        <v>1</v>
      </c>
      <c r="Q2365" s="19" t="b">
        <f t="shared" si="441"/>
        <v>0</v>
      </c>
      <c r="R2365" s="19" t="b">
        <f t="shared" si="442"/>
        <v>0</v>
      </c>
      <c r="S2365" s="19" t="b">
        <f t="shared" si="443"/>
        <v>0</v>
      </c>
      <c r="T2365" s="19" t="b">
        <f t="shared" si="444"/>
        <v>0</v>
      </c>
      <c r="U2365" s="19" t="b">
        <f t="shared" si="445"/>
        <v>0</v>
      </c>
    </row>
    <row r="2366" spans="8:21" x14ac:dyDescent="0.25">
      <c r="H2366" s="13" t="str">
        <f>_xlfn.IFNA(IF(B2366="GN",VLOOKUP($K2366,'GN codes'!$A:$E,3,FALSE),VLOOKUP($K2366,'Prodcom codes'!$A:$F,4,FALSE)),"")</f>
        <v/>
      </c>
      <c r="I2366" s="16" t="str">
        <f t="shared" si="434"/>
        <v/>
      </c>
      <c r="J2366" s="17" t="str">
        <f t="shared" si="435"/>
        <v/>
      </c>
      <c r="K2366" s="13" t="str">
        <f t="shared" si="436"/>
        <v/>
      </c>
      <c r="L2366" s="19" t="b">
        <f t="shared" si="437"/>
        <v>1</v>
      </c>
      <c r="M2366" s="19" t="b">
        <f t="shared" si="438"/>
        <v>1</v>
      </c>
      <c r="N2366" s="19" t="b">
        <f t="shared" si="439"/>
        <v>1</v>
      </c>
      <c r="O2366" s="19" t="b">
        <f t="shared" si="440"/>
        <v>0</v>
      </c>
      <c r="P2366" s="19" t="b">
        <f>IF(B2366="GN",ISNA(VLOOKUP($K2366,'GN codes'!$A:$A,1,FALSE)),ISNA(VLOOKUP($K2366,'Prodcom codes'!$A:$A,1,FALSE)))</f>
        <v>1</v>
      </c>
      <c r="Q2366" s="19" t="b">
        <f t="shared" si="441"/>
        <v>0</v>
      </c>
      <c r="R2366" s="19" t="b">
        <f t="shared" si="442"/>
        <v>0</v>
      </c>
      <c r="S2366" s="19" t="b">
        <f t="shared" si="443"/>
        <v>0</v>
      </c>
      <c r="T2366" s="19" t="b">
        <f t="shared" si="444"/>
        <v>0</v>
      </c>
      <c r="U2366" s="19" t="b">
        <f t="shared" si="445"/>
        <v>0</v>
      </c>
    </row>
    <row r="2367" spans="8:21" x14ac:dyDescent="0.25">
      <c r="H2367" s="13" t="str">
        <f>_xlfn.IFNA(IF(B2367="GN",VLOOKUP($K2367,'GN codes'!$A:$E,3,FALSE),VLOOKUP($K2367,'Prodcom codes'!$A:$F,4,FALSE)),"")</f>
        <v/>
      </c>
      <c r="I2367" s="16" t="str">
        <f t="shared" si="434"/>
        <v/>
      </c>
      <c r="J2367" s="17" t="str">
        <f t="shared" si="435"/>
        <v/>
      </c>
      <c r="K2367" s="13" t="str">
        <f t="shared" si="436"/>
        <v/>
      </c>
      <c r="L2367" s="19" t="b">
        <f t="shared" si="437"/>
        <v>1</v>
      </c>
      <c r="M2367" s="19" t="b">
        <f t="shared" si="438"/>
        <v>1</v>
      </c>
      <c r="N2367" s="19" t="b">
        <f t="shared" si="439"/>
        <v>1</v>
      </c>
      <c r="O2367" s="19" t="b">
        <f t="shared" si="440"/>
        <v>0</v>
      </c>
      <c r="P2367" s="19" t="b">
        <f>IF(B2367="GN",ISNA(VLOOKUP($K2367,'GN codes'!$A:$A,1,FALSE)),ISNA(VLOOKUP($K2367,'Prodcom codes'!$A:$A,1,FALSE)))</f>
        <v>1</v>
      </c>
      <c r="Q2367" s="19" t="b">
        <f t="shared" si="441"/>
        <v>0</v>
      </c>
      <c r="R2367" s="19" t="b">
        <f t="shared" si="442"/>
        <v>0</v>
      </c>
      <c r="S2367" s="19" t="b">
        <f t="shared" si="443"/>
        <v>0</v>
      </c>
      <c r="T2367" s="19" t="b">
        <f t="shared" si="444"/>
        <v>0</v>
      </c>
      <c r="U2367" s="19" t="b">
        <f t="shared" si="445"/>
        <v>0</v>
      </c>
    </row>
    <row r="2368" spans="8:21" x14ac:dyDescent="0.25">
      <c r="H2368" s="13" t="str">
        <f>_xlfn.IFNA(IF(B2368="GN",VLOOKUP($K2368,'GN codes'!$A:$E,3,FALSE),VLOOKUP($K2368,'Prodcom codes'!$A:$F,4,FALSE)),"")</f>
        <v/>
      </c>
      <c r="I2368" s="16" t="str">
        <f t="shared" si="434"/>
        <v/>
      </c>
      <c r="J2368" s="17" t="str">
        <f t="shared" si="435"/>
        <v/>
      </c>
      <c r="K2368" s="13" t="str">
        <f t="shared" si="436"/>
        <v/>
      </c>
      <c r="L2368" s="19" t="b">
        <f t="shared" si="437"/>
        <v>1</v>
      </c>
      <c r="M2368" s="19" t="b">
        <f t="shared" si="438"/>
        <v>1</v>
      </c>
      <c r="N2368" s="19" t="b">
        <f t="shared" si="439"/>
        <v>1</v>
      </c>
      <c r="O2368" s="19" t="b">
        <f t="shared" si="440"/>
        <v>0</v>
      </c>
      <c r="P2368" s="19" t="b">
        <f>IF(B2368="GN",ISNA(VLOOKUP($K2368,'GN codes'!$A:$A,1,FALSE)),ISNA(VLOOKUP($K2368,'Prodcom codes'!$A:$A,1,FALSE)))</f>
        <v>1</v>
      </c>
      <c r="Q2368" s="19" t="b">
        <f t="shared" si="441"/>
        <v>0</v>
      </c>
      <c r="R2368" s="19" t="b">
        <f t="shared" si="442"/>
        <v>0</v>
      </c>
      <c r="S2368" s="19" t="b">
        <f t="shared" si="443"/>
        <v>0</v>
      </c>
      <c r="T2368" s="19" t="b">
        <f t="shared" si="444"/>
        <v>0</v>
      </c>
      <c r="U2368" s="19" t="b">
        <f t="shared" si="445"/>
        <v>0</v>
      </c>
    </row>
    <row r="2369" spans="8:21" x14ac:dyDescent="0.25">
      <c r="H2369" s="13" t="str">
        <f>_xlfn.IFNA(IF(B2369="GN",VLOOKUP($K2369,'GN codes'!$A:$E,3,FALSE),VLOOKUP($K2369,'Prodcom codes'!$A:$F,4,FALSE)),"")</f>
        <v/>
      </c>
      <c r="I2369" s="16" t="str">
        <f t="shared" si="434"/>
        <v/>
      </c>
      <c r="J2369" s="17" t="str">
        <f t="shared" si="435"/>
        <v/>
      </c>
      <c r="K2369" s="13" t="str">
        <f t="shared" si="436"/>
        <v/>
      </c>
      <c r="L2369" s="19" t="b">
        <f t="shared" si="437"/>
        <v>1</v>
      </c>
      <c r="M2369" s="19" t="b">
        <f t="shared" si="438"/>
        <v>1</v>
      </c>
      <c r="N2369" s="19" t="b">
        <f t="shared" si="439"/>
        <v>1</v>
      </c>
      <c r="O2369" s="19" t="b">
        <f t="shared" si="440"/>
        <v>0</v>
      </c>
      <c r="P2369" s="19" t="b">
        <f>IF(B2369="GN",ISNA(VLOOKUP($K2369,'GN codes'!$A:$A,1,FALSE)),ISNA(VLOOKUP($K2369,'Prodcom codes'!$A:$A,1,FALSE)))</f>
        <v>1</v>
      </c>
      <c r="Q2369" s="19" t="b">
        <f t="shared" si="441"/>
        <v>0</v>
      </c>
      <c r="R2369" s="19" t="b">
        <f t="shared" si="442"/>
        <v>0</v>
      </c>
      <c r="S2369" s="19" t="b">
        <f t="shared" si="443"/>
        <v>0</v>
      </c>
      <c r="T2369" s="19" t="b">
        <f t="shared" si="444"/>
        <v>0</v>
      </c>
      <c r="U2369" s="19" t="b">
        <f t="shared" si="445"/>
        <v>0</v>
      </c>
    </row>
    <row r="2370" spans="8:21" x14ac:dyDescent="0.25">
      <c r="H2370" s="13" t="str">
        <f>_xlfn.IFNA(IF(B2370="GN",VLOOKUP($K2370,'GN codes'!$A:$E,3,FALSE),VLOOKUP($K2370,'Prodcom codes'!$A:$F,4,FALSE)),"")</f>
        <v/>
      </c>
      <c r="I2370" s="16" t="str">
        <f t="shared" si="434"/>
        <v/>
      </c>
      <c r="J2370" s="17" t="str">
        <f t="shared" si="435"/>
        <v/>
      </c>
      <c r="K2370" s="13" t="str">
        <f t="shared" si="436"/>
        <v/>
      </c>
      <c r="L2370" s="19" t="b">
        <f t="shared" si="437"/>
        <v>1</v>
      </c>
      <c r="M2370" s="19" t="b">
        <f t="shared" si="438"/>
        <v>1</v>
      </c>
      <c r="N2370" s="19" t="b">
        <f t="shared" si="439"/>
        <v>1</v>
      </c>
      <c r="O2370" s="19" t="b">
        <f t="shared" si="440"/>
        <v>0</v>
      </c>
      <c r="P2370" s="19" t="b">
        <f>IF(B2370="GN",ISNA(VLOOKUP($K2370,'GN codes'!$A:$A,1,FALSE)),ISNA(VLOOKUP($K2370,'Prodcom codes'!$A:$A,1,FALSE)))</f>
        <v>1</v>
      </c>
      <c r="Q2370" s="19" t="b">
        <f t="shared" si="441"/>
        <v>0</v>
      </c>
      <c r="R2370" s="19" t="b">
        <f t="shared" si="442"/>
        <v>0</v>
      </c>
      <c r="S2370" s="19" t="b">
        <f t="shared" si="443"/>
        <v>0</v>
      </c>
      <c r="T2370" s="19" t="b">
        <f t="shared" si="444"/>
        <v>0</v>
      </c>
      <c r="U2370" s="19" t="b">
        <f t="shared" si="445"/>
        <v>0</v>
      </c>
    </row>
    <row r="2371" spans="8:21" x14ac:dyDescent="0.25">
      <c r="H2371" s="13" t="str">
        <f>_xlfn.IFNA(IF(B2371="GN",VLOOKUP($K2371,'GN codes'!$A:$E,3,FALSE),VLOOKUP($K2371,'Prodcom codes'!$A:$F,4,FALSE)),"")</f>
        <v/>
      </c>
      <c r="I2371" s="16" t="str">
        <f t="shared" ref="I2371:I2434" si="446">IF(L2371,"",IF(OR(M2371:U2371),"O","P"))</f>
        <v/>
      </c>
      <c r="J2371" s="17" t="str">
        <f t="shared" ref="J2371:J2434" si="447">IF(L2371,"",IF(M2371,M$1,IF(N2371,N$1,IF(O2371,O$1,IF(P2371,P$1,IF(Q2371,Q$1,IF(R2371,R$1,IF(S2371,S$1,IF(T2371,T$1,IF(U2371,U$1,""))))))))))</f>
        <v/>
      </c>
      <c r="K2371" s="13" t="str">
        <f t="shared" ref="K2371:K2434" si="448">IF(LEN(SUBSTITUTE($A2371,".",""))&gt;8,LEFT(SUBSTITUTE($A2371,".",""),8),TEXT(SUBSTITUTE($A2371,".",""),"00000000"))</f>
        <v/>
      </c>
      <c r="L2371" s="19" t="b">
        <f t="shared" ref="L2371:L2434" si="449">SUMPRODUCT(-($A2371:$G2371&lt;&gt;""))=0</f>
        <v>1</v>
      </c>
      <c r="M2371" s="19" t="b">
        <f t="shared" ref="M2371:M2434" si="450">IF(AND(H2371&lt;&gt;"",H2371&lt;&gt;"n.v.t"),OR(SUMPRODUCT(-($A2371:$C2371&lt;&gt;""))&gt;-3,SUMPRODUCT(-($D2371:$E2371&lt;&gt;""))&gt;-2),OR(SUMPRODUCT(-($A2371:$C2371&lt;&gt;""))&gt;-3,$D2371=""))</f>
        <v>1</v>
      </c>
      <c r="N2371" s="19" t="b">
        <f t="shared" ref="N2371:N2434" si="451">AND(B2371&lt;&gt;"GN",B2371&lt;&gt;"Prodcom")</f>
        <v>1</v>
      </c>
      <c r="O2371" s="19" t="b">
        <f t="shared" ref="O2371:O2434" si="452">AND(C2371&lt;&gt;0,C2371&lt;&gt;1)</f>
        <v>0</v>
      </c>
      <c r="P2371" s="19" t="b">
        <f>IF(B2371="GN",ISNA(VLOOKUP($K2371,'GN codes'!$A:$A,1,FALSE)),ISNA(VLOOKUP($K2371,'Prodcom codes'!$A:$A,1,FALSE)))</f>
        <v>1</v>
      </c>
      <c r="Q2371" s="19" t="b">
        <f t="shared" ref="Q2371:Q2434" si="453">IF(OR(ISBLANK($D2371),AND(ISNUMBER($D2371),$D2371&gt;=0,$D2371&lt;=50000000)),FALSE,TRUE)</f>
        <v>0</v>
      </c>
      <c r="R2371" s="19" t="b">
        <f t="shared" ref="R2371:R2434" si="454">IF(OR(ISBLANK($E2371),AND(ISNUMBER($E2371),$E2371&gt;=0,$E2371&lt;=50000000)),FALSE,TRUE)</f>
        <v>0</v>
      </c>
      <c r="S2371" s="19" t="b">
        <f t="shared" ref="S2371:S2434" si="455">IF(OR(ISBLANK($F2371),AND(ISNUMBER($F2371),$F2371&gt;=0,$F2371&lt;=50000000)),FALSE,TRUE)</f>
        <v>0</v>
      </c>
      <c r="T2371" s="19" t="b">
        <f t="shared" ref="T2371:T2434" si="456">IF(OR(ISBLANK($G2371),AND(ISNUMBER($G2371),$G2371&gt;=0,$G2371&lt;=50000000)),FALSE,TRUE)</f>
        <v>0</v>
      </c>
      <c r="U2371" s="19" t="b">
        <f t="shared" ref="U2371:U2434" si="457">AND(SUMPRODUCT(-($F2371:$G2371&lt;&gt;""))&gt;-2,OR(LEFT($K2371,4)="1051",LEFT($K2371,3)="040"))</f>
        <v>0</v>
      </c>
    </row>
    <row r="2372" spans="8:21" x14ac:dyDescent="0.25">
      <c r="H2372" s="13" t="str">
        <f>_xlfn.IFNA(IF(B2372="GN",VLOOKUP($K2372,'GN codes'!$A:$E,3,FALSE),VLOOKUP($K2372,'Prodcom codes'!$A:$F,4,FALSE)),"")</f>
        <v/>
      </c>
      <c r="I2372" s="16" t="str">
        <f t="shared" si="446"/>
        <v/>
      </c>
      <c r="J2372" s="17" t="str">
        <f t="shared" si="447"/>
        <v/>
      </c>
      <c r="K2372" s="13" t="str">
        <f t="shared" si="448"/>
        <v/>
      </c>
      <c r="L2372" s="19" t="b">
        <f t="shared" si="449"/>
        <v>1</v>
      </c>
      <c r="M2372" s="19" t="b">
        <f t="shared" si="450"/>
        <v>1</v>
      </c>
      <c r="N2372" s="19" t="b">
        <f t="shared" si="451"/>
        <v>1</v>
      </c>
      <c r="O2372" s="19" t="b">
        <f t="shared" si="452"/>
        <v>0</v>
      </c>
      <c r="P2372" s="19" t="b">
        <f>IF(B2372="GN",ISNA(VLOOKUP($K2372,'GN codes'!$A:$A,1,FALSE)),ISNA(VLOOKUP($K2372,'Prodcom codes'!$A:$A,1,FALSE)))</f>
        <v>1</v>
      </c>
      <c r="Q2372" s="19" t="b">
        <f t="shared" si="453"/>
        <v>0</v>
      </c>
      <c r="R2372" s="19" t="b">
        <f t="shared" si="454"/>
        <v>0</v>
      </c>
      <c r="S2372" s="19" t="b">
        <f t="shared" si="455"/>
        <v>0</v>
      </c>
      <c r="T2372" s="19" t="b">
        <f t="shared" si="456"/>
        <v>0</v>
      </c>
      <c r="U2372" s="19" t="b">
        <f t="shared" si="457"/>
        <v>0</v>
      </c>
    </row>
    <row r="2373" spans="8:21" x14ac:dyDescent="0.25">
      <c r="H2373" s="13" t="str">
        <f>_xlfn.IFNA(IF(B2373="GN",VLOOKUP($K2373,'GN codes'!$A:$E,3,FALSE),VLOOKUP($K2373,'Prodcom codes'!$A:$F,4,FALSE)),"")</f>
        <v/>
      </c>
      <c r="I2373" s="16" t="str">
        <f t="shared" si="446"/>
        <v/>
      </c>
      <c r="J2373" s="17" t="str">
        <f t="shared" si="447"/>
        <v/>
      </c>
      <c r="K2373" s="13" t="str">
        <f t="shared" si="448"/>
        <v/>
      </c>
      <c r="L2373" s="19" t="b">
        <f t="shared" si="449"/>
        <v>1</v>
      </c>
      <c r="M2373" s="19" t="b">
        <f t="shared" si="450"/>
        <v>1</v>
      </c>
      <c r="N2373" s="19" t="b">
        <f t="shared" si="451"/>
        <v>1</v>
      </c>
      <c r="O2373" s="19" t="b">
        <f t="shared" si="452"/>
        <v>0</v>
      </c>
      <c r="P2373" s="19" t="b">
        <f>IF(B2373="GN",ISNA(VLOOKUP($K2373,'GN codes'!$A:$A,1,FALSE)),ISNA(VLOOKUP($K2373,'Prodcom codes'!$A:$A,1,FALSE)))</f>
        <v>1</v>
      </c>
      <c r="Q2373" s="19" t="b">
        <f t="shared" si="453"/>
        <v>0</v>
      </c>
      <c r="R2373" s="19" t="b">
        <f t="shared" si="454"/>
        <v>0</v>
      </c>
      <c r="S2373" s="19" t="b">
        <f t="shared" si="455"/>
        <v>0</v>
      </c>
      <c r="T2373" s="19" t="b">
        <f t="shared" si="456"/>
        <v>0</v>
      </c>
      <c r="U2373" s="19" t="b">
        <f t="shared" si="457"/>
        <v>0</v>
      </c>
    </row>
    <row r="2374" spans="8:21" x14ac:dyDescent="0.25">
      <c r="H2374" s="13" t="str">
        <f>_xlfn.IFNA(IF(B2374="GN",VLOOKUP($K2374,'GN codes'!$A:$E,3,FALSE),VLOOKUP($K2374,'Prodcom codes'!$A:$F,4,FALSE)),"")</f>
        <v/>
      </c>
      <c r="I2374" s="16" t="str">
        <f t="shared" si="446"/>
        <v/>
      </c>
      <c r="J2374" s="17" t="str">
        <f t="shared" si="447"/>
        <v/>
      </c>
      <c r="K2374" s="13" t="str">
        <f t="shared" si="448"/>
        <v/>
      </c>
      <c r="L2374" s="19" t="b">
        <f t="shared" si="449"/>
        <v>1</v>
      </c>
      <c r="M2374" s="19" t="b">
        <f t="shared" si="450"/>
        <v>1</v>
      </c>
      <c r="N2374" s="19" t="b">
        <f t="shared" si="451"/>
        <v>1</v>
      </c>
      <c r="O2374" s="19" t="b">
        <f t="shared" si="452"/>
        <v>0</v>
      </c>
      <c r="P2374" s="19" t="b">
        <f>IF(B2374="GN",ISNA(VLOOKUP($K2374,'GN codes'!$A:$A,1,FALSE)),ISNA(VLOOKUP($K2374,'Prodcom codes'!$A:$A,1,FALSE)))</f>
        <v>1</v>
      </c>
      <c r="Q2374" s="19" t="b">
        <f t="shared" si="453"/>
        <v>0</v>
      </c>
      <c r="R2374" s="19" t="b">
        <f t="shared" si="454"/>
        <v>0</v>
      </c>
      <c r="S2374" s="19" t="b">
        <f t="shared" si="455"/>
        <v>0</v>
      </c>
      <c r="T2374" s="19" t="b">
        <f t="shared" si="456"/>
        <v>0</v>
      </c>
      <c r="U2374" s="19" t="b">
        <f t="shared" si="457"/>
        <v>0</v>
      </c>
    </row>
    <row r="2375" spans="8:21" x14ac:dyDescent="0.25">
      <c r="H2375" s="13" t="str">
        <f>_xlfn.IFNA(IF(B2375="GN",VLOOKUP($K2375,'GN codes'!$A:$E,3,FALSE),VLOOKUP($K2375,'Prodcom codes'!$A:$F,4,FALSE)),"")</f>
        <v/>
      </c>
      <c r="I2375" s="16" t="str">
        <f t="shared" si="446"/>
        <v/>
      </c>
      <c r="J2375" s="17" t="str">
        <f t="shared" si="447"/>
        <v/>
      </c>
      <c r="K2375" s="13" t="str">
        <f t="shared" si="448"/>
        <v/>
      </c>
      <c r="L2375" s="19" t="b">
        <f t="shared" si="449"/>
        <v>1</v>
      </c>
      <c r="M2375" s="19" t="b">
        <f t="shared" si="450"/>
        <v>1</v>
      </c>
      <c r="N2375" s="19" t="b">
        <f t="shared" si="451"/>
        <v>1</v>
      </c>
      <c r="O2375" s="19" t="b">
        <f t="shared" si="452"/>
        <v>0</v>
      </c>
      <c r="P2375" s="19" t="b">
        <f>IF(B2375="GN",ISNA(VLOOKUP($K2375,'GN codes'!$A:$A,1,FALSE)),ISNA(VLOOKUP($K2375,'Prodcom codes'!$A:$A,1,FALSE)))</f>
        <v>1</v>
      </c>
      <c r="Q2375" s="19" t="b">
        <f t="shared" si="453"/>
        <v>0</v>
      </c>
      <c r="R2375" s="19" t="b">
        <f t="shared" si="454"/>
        <v>0</v>
      </c>
      <c r="S2375" s="19" t="b">
        <f t="shared" si="455"/>
        <v>0</v>
      </c>
      <c r="T2375" s="19" t="b">
        <f t="shared" si="456"/>
        <v>0</v>
      </c>
      <c r="U2375" s="19" t="b">
        <f t="shared" si="457"/>
        <v>0</v>
      </c>
    </row>
    <row r="2376" spans="8:21" x14ac:dyDescent="0.25">
      <c r="H2376" s="13" t="str">
        <f>_xlfn.IFNA(IF(B2376="GN",VLOOKUP($K2376,'GN codes'!$A:$E,3,FALSE),VLOOKUP($K2376,'Prodcom codes'!$A:$F,4,FALSE)),"")</f>
        <v/>
      </c>
      <c r="I2376" s="16" t="str">
        <f t="shared" si="446"/>
        <v/>
      </c>
      <c r="J2376" s="17" t="str">
        <f t="shared" si="447"/>
        <v/>
      </c>
      <c r="K2376" s="13" t="str">
        <f t="shared" si="448"/>
        <v/>
      </c>
      <c r="L2376" s="19" t="b">
        <f t="shared" si="449"/>
        <v>1</v>
      </c>
      <c r="M2376" s="19" t="b">
        <f t="shared" si="450"/>
        <v>1</v>
      </c>
      <c r="N2376" s="19" t="b">
        <f t="shared" si="451"/>
        <v>1</v>
      </c>
      <c r="O2376" s="19" t="b">
        <f t="shared" si="452"/>
        <v>0</v>
      </c>
      <c r="P2376" s="19" t="b">
        <f>IF(B2376="GN",ISNA(VLOOKUP($K2376,'GN codes'!$A:$A,1,FALSE)),ISNA(VLOOKUP($K2376,'Prodcom codes'!$A:$A,1,FALSE)))</f>
        <v>1</v>
      </c>
      <c r="Q2376" s="19" t="b">
        <f t="shared" si="453"/>
        <v>0</v>
      </c>
      <c r="R2376" s="19" t="b">
        <f t="shared" si="454"/>
        <v>0</v>
      </c>
      <c r="S2376" s="19" t="b">
        <f t="shared" si="455"/>
        <v>0</v>
      </c>
      <c r="T2376" s="19" t="b">
        <f t="shared" si="456"/>
        <v>0</v>
      </c>
      <c r="U2376" s="19" t="b">
        <f t="shared" si="457"/>
        <v>0</v>
      </c>
    </row>
    <row r="2377" spans="8:21" x14ac:dyDescent="0.25">
      <c r="H2377" s="13" t="str">
        <f>_xlfn.IFNA(IF(B2377="GN",VLOOKUP($K2377,'GN codes'!$A:$E,3,FALSE),VLOOKUP($K2377,'Prodcom codes'!$A:$F,4,FALSE)),"")</f>
        <v/>
      </c>
      <c r="I2377" s="16" t="str">
        <f t="shared" si="446"/>
        <v/>
      </c>
      <c r="J2377" s="17" t="str">
        <f t="shared" si="447"/>
        <v/>
      </c>
      <c r="K2377" s="13" t="str">
        <f t="shared" si="448"/>
        <v/>
      </c>
      <c r="L2377" s="19" t="b">
        <f t="shared" si="449"/>
        <v>1</v>
      </c>
      <c r="M2377" s="19" t="b">
        <f t="shared" si="450"/>
        <v>1</v>
      </c>
      <c r="N2377" s="19" t="b">
        <f t="shared" si="451"/>
        <v>1</v>
      </c>
      <c r="O2377" s="19" t="b">
        <f t="shared" si="452"/>
        <v>0</v>
      </c>
      <c r="P2377" s="19" t="b">
        <f>IF(B2377="GN",ISNA(VLOOKUP($K2377,'GN codes'!$A:$A,1,FALSE)),ISNA(VLOOKUP($K2377,'Prodcom codes'!$A:$A,1,FALSE)))</f>
        <v>1</v>
      </c>
      <c r="Q2377" s="19" t="b">
        <f t="shared" si="453"/>
        <v>0</v>
      </c>
      <c r="R2377" s="19" t="b">
        <f t="shared" si="454"/>
        <v>0</v>
      </c>
      <c r="S2377" s="19" t="b">
        <f t="shared" si="455"/>
        <v>0</v>
      </c>
      <c r="T2377" s="19" t="b">
        <f t="shared" si="456"/>
        <v>0</v>
      </c>
      <c r="U2377" s="19" t="b">
        <f t="shared" si="457"/>
        <v>0</v>
      </c>
    </row>
    <row r="2378" spans="8:21" x14ac:dyDescent="0.25">
      <c r="H2378" s="13" t="str">
        <f>_xlfn.IFNA(IF(B2378="GN",VLOOKUP($K2378,'GN codes'!$A:$E,3,FALSE),VLOOKUP($K2378,'Prodcom codes'!$A:$F,4,FALSE)),"")</f>
        <v/>
      </c>
      <c r="I2378" s="16" t="str">
        <f t="shared" si="446"/>
        <v/>
      </c>
      <c r="J2378" s="17" t="str">
        <f t="shared" si="447"/>
        <v/>
      </c>
      <c r="K2378" s="13" t="str">
        <f t="shared" si="448"/>
        <v/>
      </c>
      <c r="L2378" s="19" t="b">
        <f t="shared" si="449"/>
        <v>1</v>
      </c>
      <c r="M2378" s="19" t="b">
        <f t="shared" si="450"/>
        <v>1</v>
      </c>
      <c r="N2378" s="19" t="b">
        <f t="shared" si="451"/>
        <v>1</v>
      </c>
      <c r="O2378" s="19" t="b">
        <f t="shared" si="452"/>
        <v>0</v>
      </c>
      <c r="P2378" s="19" t="b">
        <f>IF(B2378="GN",ISNA(VLOOKUP($K2378,'GN codes'!$A:$A,1,FALSE)),ISNA(VLOOKUP($K2378,'Prodcom codes'!$A:$A,1,FALSE)))</f>
        <v>1</v>
      </c>
      <c r="Q2378" s="19" t="b">
        <f t="shared" si="453"/>
        <v>0</v>
      </c>
      <c r="R2378" s="19" t="b">
        <f t="shared" si="454"/>
        <v>0</v>
      </c>
      <c r="S2378" s="19" t="b">
        <f t="shared" si="455"/>
        <v>0</v>
      </c>
      <c r="T2378" s="19" t="b">
        <f t="shared" si="456"/>
        <v>0</v>
      </c>
      <c r="U2378" s="19" t="b">
        <f t="shared" si="457"/>
        <v>0</v>
      </c>
    </row>
    <row r="2379" spans="8:21" x14ac:dyDescent="0.25">
      <c r="H2379" s="13" t="str">
        <f>_xlfn.IFNA(IF(B2379="GN",VLOOKUP($K2379,'GN codes'!$A:$E,3,FALSE),VLOOKUP($K2379,'Prodcom codes'!$A:$F,4,FALSE)),"")</f>
        <v/>
      </c>
      <c r="I2379" s="16" t="str">
        <f t="shared" si="446"/>
        <v/>
      </c>
      <c r="J2379" s="17" t="str">
        <f t="shared" si="447"/>
        <v/>
      </c>
      <c r="K2379" s="13" t="str">
        <f t="shared" si="448"/>
        <v/>
      </c>
      <c r="L2379" s="19" t="b">
        <f t="shared" si="449"/>
        <v>1</v>
      </c>
      <c r="M2379" s="19" t="b">
        <f t="shared" si="450"/>
        <v>1</v>
      </c>
      <c r="N2379" s="19" t="b">
        <f t="shared" si="451"/>
        <v>1</v>
      </c>
      <c r="O2379" s="19" t="b">
        <f t="shared" si="452"/>
        <v>0</v>
      </c>
      <c r="P2379" s="19" t="b">
        <f>IF(B2379="GN",ISNA(VLOOKUP($K2379,'GN codes'!$A:$A,1,FALSE)),ISNA(VLOOKUP($K2379,'Prodcom codes'!$A:$A,1,FALSE)))</f>
        <v>1</v>
      </c>
      <c r="Q2379" s="19" t="b">
        <f t="shared" si="453"/>
        <v>0</v>
      </c>
      <c r="R2379" s="19" t="b">
        <f t="shared" si="454"/>
        <v>0</v>
      </c>
      <c r="S2379" s="19" t="b">
        <f t="shared" si="455"/>
        <v>0</v>
      </c>
      <c r="T2379" s="19" t="b">
        <f t="shared" si="456"/>
        <v>0</v>
      </c>
      <c r="U2379" s="19" t="b">
        <f t="shared" si="457"/>
        <v>0</v>
      </c>
    </row>
    <row r="2380" spans="8:21" x14ac:dyDescent="0.25">
      <c r="H2380" s="13" t="str">
        <f>_xlfn.IFNA(IF(B2380="GN",VLOOKUP($K2380,'GN codes'!$A:$E,3,FALSE),VLOOKUP($K2380,'Prodcom codes'!$A:$F,4,FALSE)),"")</f>
        <v/>
      </c>
      <c r="I2380" s="16" t="str">
        <f t="shared" si="446"/>
        <v/>
      </c>
      <c r="J2380" s="17" t="str">
        <f t="shared" si="447"/>
        <v/>
      </c>
      <c r="K2380" s="13" t="str">
        <f t="shared" si="448"/>
        <v/>
      </c>
      <c r="L2380" s="19" t="b">
        <f t="shared" si="449"/>
        <v>1</v>
      </c>
      <c r="M2380" s="19" t="b">
        <f t="shared" si="450"/>
        <v>1</v>
      </c>
      <c r="N2380" s="19" t="b">
        <f t="shared" si="451"/>
        <v>1</v>
      </c>
      <c r="O2380" s="19" t="b">
        <f t="shared" si="452"/>
        <v>0</v>
      </c>
      <c r="P2380" s="19" t="b">
        <f>IF(B2380="GN",ISNA(VLOOKUP($K2380,'GN codes'!$A:$A,1,FALSE)),ISNA(VLOOKUP($K2380,'Prodcom codes'!$A:$A,1,FALSE)))</f>
        <v>1</v>
      </c>
      <c r="Q2380" s="19" t="b">
        <f t="shared" si="453"/>
        <v>0</v>
      </c>
      <c r="R2380" s="19" t="b">
        <f t="shared" si="454"/>
        <v>0</v>
      </c>
      <c r="S2380" s="19" t="b">
        <f t="shared" si="455"/>
        <v>0</v>
      </c>
      <c r="T2380" s="19" t="b">
        <f t="shared" si="456"/>
        <v>0</v>
      </c>
      <c r="U2380" s="19" t="b">
        <f t="shared" si="457"/>
        <v>0</v>
      </c>
    </row>
    <row r="2381" spans="8:21" x14ac:dyDescent="0.25">
      <c r="H2381" s="13" t="str">
        <f>_xlfn.IFNA(IF(B2381="GN",VLOOKUP($K2381,'GN codes'!$A:$E,3,FALSE),VLOOKUP($K2381,'Prodcom codes'!$A:$F,4,FALSE)),"")</f>
        <v/>
      </c>
      <c r="I2381" s="16" t="str">
        <f t="shared" si="446"/>
        <v/>
      </c>
      <c r="J2381" s="17" t="str">
        <f t="shared" si="447"/>
        <v/>
      </c>
      <c r="K2381" s="13" t="str">
        <f t="shared" si="448"/>
        <v/>
      </c>
      <c r="L2381" s="19" t="b">
        <f t="shared" si="449"/>
        <v>1</v>
      </c>
      <c r="M2381" s="19" t="b">
        <f t="shared" si="450"/>
        <v>1</v>
      </c>
      <c r="N2381" s="19" t="b">
        <f t="shared" si="451"/>
        <v>1</v>
      </c>
      <c r="O2381" s="19" t="b">
        <f t="shared" si="452"/>
        <v>0</v>
      </c>
      <c r="P2381" s="19" t="b">
        <f>IF(B2381="GN",ISNA(VLOOKUP($K2381,'GN codes'!$A:$A,1,FALSE)),ISNA(VLOOKUP($K2381,'Prodcom codes'!$A:$A,1,FALSE)))</f>
        <v>1</v>
      </c>
      <c r="Q2381" s="19" t="b">
        <f t="shared" si="453"/>
        <v>0</v>
      </c>
      <c r="R2381" s="19" t="b">
        <f t="shared" si="454"/>
        <v>0</v>
      </c>
      <c r="S2381" s="19" t="b">
        <f t="shared" si="455"/>
        <v>0</v>
      </c>
      <c r="T2381" s="19" t="b">
        <f t="shared" si="456"/>
        <v>0</v>
      </c>
      <c r="U2381" s="19" t="b">
        <f t="shared" si="457"/>
        <v>0</v>
      </c>
    </row>
    <row r="2382" spans="8:21" x14ac:dyDescent="0.25">
      <c r="H2382" s="13" t="str">
        <f>_xlfn.IFNA(IF(B2382="GN",VLOOKUP($K2382,'GN codes'!$A:$E,3,FALSE),VLOOKUP($K2382,'Prodcom codes'!$A:$F,4,FALSE)),"")</f>
        <v/>
      </c>
      <c r="I2382" s="16" t="str">
        <f t="shared" si="446"/>
        <v/>
      </c>
      <c r="J2382" s="17" t="str">
        <f t="shared" si="447"/>
        <v/>
      </c>
      <c r="K2382" s="13" t="str">
        <f t="shared" si="448"/>
        <v/>
      </c>
      <c r="L2382" s="19" t="b">
        <f t="shared" si="449"/>
        <v>1</v>
      </c>
      <c r="M2382" s="19" t="b">
        <f t="shared" si="450"/>
        <v>1</v>
      </c>
      <c r="N2382" s="19" t="b">
        <f t="shared" si="451"/>
        <v>1</v>
      </c>
      <c r="O2382" s="19" t="b">
        <f t="shared" si="452"/>
        <v>0</v>
      </c>
      <c r="P2382" s="19" t="b">
        <f>IF(B2382="GN",ISNA(VLOOKUP($K2382,'GN codes'!$A:$A,1,FALSE)),ISNA(VLOOKUP($K2382,'Prodcom codes'!$A:$A,1,FALSE)))</f>
        <v>1</v>
      </c>
      <c r="Q2382" s="19" t="b">
        <f t="shared" si="453"/>
        <v>0</v>
      </c>
      <c r="R2382" s="19" t="b">
        <f t="shared" si="454"/>
        <v>0</v>
      </c>
      <c r="S2382" s="19" t="b">
        <f t="shared" si="455"/>
        <v>0</v>
      </c>
      <c r="T2382" s="19" t="b">
        <f t="shared" si="456"/>
        <v>0</v>
      </c>
      <c r="U2382" s="19" t="b">
        <f t="shared" si="457"/>
        <v>0</v>
      </c>
    </row>
    <row r="2383" spans="8:21" x14ac:dyDescent="0.25">
      <c r="H2383" s="13" t="str">
        <f>_xlfn.IFNA(IF(B2383="GN",VLOOKUP($K2383,'GN codes'!$A:$E,3,FALSE),VLOOKUP($K2383,'Prodcom codes'!$A:$F,4,FALSE)),"")</f>
        <v/>
      </c>
      <c r="I2383" s="16" t="str">
        <f t="shared" si="446"/>
        <v/>
      </c>
      <c r="J2383" s="17" t="str">
        <f t="shared" si="447"/>
        <v/>
      </c>
      <c r="K2383" s="13" t="str">
        <f t="shared" si="448"/>
        <v/>
      </c>
      <c r="L2383" s="19" t="b">
        <f t="shared" si="449"/>
        <v>1</v>
      </c>
      <c r="M2383" s="19" t="b">
        <f t="shared" si="450"/>
        <v>1</v>
      </c>
      <c r="N2383" s="19" t="b">
        <f t="shared" si="451"/>
        <v>1</v>
      </c>
      <c r="O2383" s="19" t="b">
        <f t="shared" si="452"/>
        <v>0</v>
      </c>
      <c r="P2383" s="19" t="b">
        <f>IF(B2383="GN",ISNA(VLOOKUP($K2383,'GN codes'!$A:$A,1,FALSE)),ISNA(VLOOKUP($K2383,'Prodcom codes'!$A:$A,1,FALSE)))</f>
        <v>1</v>
      </c>
      <c r="Q2383" s="19" t="b">
        <f t="shared" si="453"/>
        <v>0</v>
      </c>
      <c r="R2383" s="19" t="b">
        <f t="shared" si="454"/>
        <v>0</v>
      </c>
      <c r="S2383" s="19" t="b">
        <f t="shared" si="455"/>
        <v>0</v>
      </c>
      <c r="T2383" s="19" t="b">
        <f t="shared" si="456"/>
        <v>0</v>
      </c>
      <c r="U2383" s="19" t="b">
        <f t="shared" si="457"/>
        <v>0</v>
      </c>
    </row>
    <row r="2384" spans="8:21" x14ac:dyDescent="0.25">
      <c r="H2384" s="13" t="str">
        <f>_xlfn.IFNA(IF(B2384="GN",VLOOKUP($K2384,'GN codes'!$A:$E,3,FALSE),VLOOKUP($K2384,'Prodcom codes'!$A:$F,4,FALSE)),"")</f>
        <v/>
      </c>
      <c r="I2384" s="16" t="str">
        <f t="shared" si="446"/>
        <v/>
      </c>
      <c r="J2384" s="17" t="str">
        <f t="shared" si="447"/>
        <v/>
      </c>
      <c r="K2384" s="13" t="str">
        <f t="shared" si="448"/>
        <v/>
      </c>
      <c r="L2384" s="19" t="b">
        <f t="shared" si="449"/>
        <v>1</v>
      </c>
      <c r="M2384" s="19" t="b">
        <f t="shared" si="450"/>
        <v>1</v>
      </c>
      <c r="N2384" s="19" t="b">
        <f t="shared" si="451"/>
        <v>1</v>
      </c>
      <c r="O2384" s="19" t="b">
        <f t="shared" si="452"/>
        <v>0</v>
      </c>
      <c r="P2384" s="19" t="b">
        <f>IF(B2384="GN",ISNA(VLOOKUP($K2384,'GN codes'!$A:$A,1,FALSE)),ISNA(VLOOKUP($K2384,'Prodcom codes'!$A:$A,1,FALSE)))</f>
        <v>1</v>
      </c>
      <c r="Q2384" s="19" t="b">
        <f t="shared" si="453"/>
        <v>0</v>
      </c>
      <c r="R2384" s="19" t="b">
        <f t="shared" si="454"/>
        <v>0</v>
      </c>
      <c r="S2384" s="19" t="b">
        <f t="shared" si="455"/>
        <v>0</v>
      </c>
      <c r="T2384" s="19" t="b">
        <f t="shared" si="456"/>
        <v>0</v>
      </c>
      <c r="U2384" s="19" t="b">
        <f t="shared" si="457"/>
        <v>0</v>
      </c>
    </row>
    <row r="2385" spans="8:21" x14ac:dyDescent="0.25">
      <c r="H2385" s="13" t="str">
        <f>_xlfn.IFNA(IF(B2385="GN",VLOOKUP($K2385,'GN codes'!$A:$E,3,FALSE),VLOOKUP($K2385,'Prodcom codes'!$A:$F,4,FALSE)),"")</f>
        <v/>
      </c>
      <c r="I2385" s="16" t="str">
        <f t="shared" si="446"/>
        <v/>
      </c>
      <c r="J2385" s="17" t="str">
        <f t="shared" si="447"/>
        <v/>
      </c>
      <c r="K2385" s="13" t="str">
        <f t="shared" si="448"/>
        <v/>
      </c>
      <c r="L2385" s="19" t="b">
        <f t="shared" si="449"/>
        <v>1</v>
      </c>
      <c r="M2385" s="19" t="b">
        <f t="shared" si="450"/>
        <v>1</v>
      </c>
      <c r="N2385" s="19" t="b">
        <f t="shared" si="451"/>
        <v>1</v>
      </c>
      <c r="O2385" s="19" t="b">
        <f t="shared" si="452"/>
        <v>0</v>
      </c>
      <c r="P2385" s="19" t="b">
        <f>IF(B2385="GN",ISNA(VLOOKUP($K2385,'GN codes'!$A:$A,1,FALSE)),ISNA(VLOOKUP($K2385,'Prodcom codes'!$A:$A,1,FALSE)))</f>
        <v>1</v>
      </c>
      <c r="Q2385" s="19" t="b">
        <f t="shared" si="453"/>
        <v>0</v>
      </c>
      <c r="R2385" s="19" t="b">
        <f t="shared" si="454"/>
        <v>0</v>
      </c>
      <c r="S2385" s="19" t="b">
        <f t="shared" si="455"/>
        <v>0</v>
      </c>
      <c r="T2385" s="19" t="b">
        <f t="shared" si="456"/>
        <v>0</v>
      </c>
      <c r="U2385" s="19" t="b">
        <f t="shared" si="457"/>
        <v>0</v>
      </c>
    </row>
    <row r="2386" spans="8:21" x14ac:dyDescent="0.25">
      <c r="H2386" s="13" t="str">
        <f>_xlfn.IFNA(IF(B2386="GN",VLOOKUP($K2386,'GN codes'!$A:$E,3,FALSE),VLOOKUP($K2386,'Prodcom codes'!$A:$F,4,FALSE)),"")</f>
        <v/>
      </c>
      <c r="I2386" s="16" t="str">
        <f t="shared" si="446"/>
        <v/>
      </c>
      <c r="J2386" s="17" t="str">
        <f t="shared" si="447"/>
        <v/>
      </c>
      <c r="K2386" s="13" t="str">
        <f t="shared" si="448"/>
        <v/>
      </c>
      <c r="L2386" s="19" t="b">
        <f t="shared" si="449"/>
        <v>1</v>
      </c>
      <c r="M2386" s="19" t="b">
        <f t="shared" si="450"/>
        <v>1</v>
      </c>
      <c r="N2386" s="19" t="b">
        <f t="shared" si="451"/>
        <v>1</v>
      </c>
      <c r="O2386" s="19" t="b">
        <f t="shared" si="452"/>
        <v>0</v>
      </c>
      <c r="P2386" s="19" t="b">
        <f>IF(B2386="GN",ISNA(VLOOKUP($K2386,'GN codes'!$A:$A,1,FALSE)),ISNA(VLOOKUP($K2386,'Prodcom codes'!$A:$A,1,FALSE)))</f>
        <v>1</v>
      </c>
      <c r="Q2386" s="19" t="b">
        <f t="shared" si="453"/>
        <v>0</v>
      </c>
      <c r="R2386" s="19" t="b">
        <f t="shared" si="454"/>
        <v>0</v>
      </c>
      <c r="S2386" s="19" t="b">
        <f t="shared" si="455"/>
        <v>0</v>
      </c>
      <c r="T2386" s="19" t="b">
        <f t="shared" si="456"/>
        <v>0</v>
      </c>
      <c r="U2386" s="19" t="b">
        <f t="shared" si="457"/>
        <v>0</v>
      </c>
    </row>
    <row r="2387" spans="8:21" x14ac:dyDescent="0.25">
      <c r="H2387" s="13" t="str">
        <f>_xlfn.IFNA(IF(B2387="GN",VLOOKUP($K2387,'GN codes'!$A:$E,3,FALSE),VLOOKUP($K2387,'Prodcom codes'!$A:$F,4,FALSE)),"")</f>
        <v/>
      </c>
      <c r="I2387" s="16" t="str">
        <f t="shared" si="446"/>
        <v/>
      </c>
      <c r="J2387" s="17" t="str">
        <f t="shared" si="447"/>
        <v/>
      </c>
      <c r="K2387" s="13" t="str">
        <f t="shared" si="448"/>
        <v/>
      </c>
      <c r="L2387" s="19" t="b">
        <f t="shared" si="449"/>
        <v>1</v>
      </c>
      <c r="M2387" s="19" t="b">
        <f t="shared" si="450"/>
        <v>1</v>
      </c>
      <c r="N2387" s="19" t="b">
        <f t="shared" si="451"/>
        <v>1</v>
      </c>
      <c r="O2387" s="19" t="b">
        <f t="shared" si="452"/>
        <v>0</v>
      </c>
      <c r="P2387" s="19" t="b">
        <f>IF(B2387="GN",ISNA(VLOOKUP($K2387,'GN codes'!$A:$A,1,FALSE)),ISNA(VLOOKUP($K2387,'Prodcom codes'!$A:$A,1,FALSE)))</f>
        <v>1</v>
      </c>
      <c r="Q2387" s="19" t="b">
        <f t="shared" si="453"/>
        <v>0</v>
      </c>
      <c r="R2387" s="19" t="b">
        <f t="shared" si="454"/>
        <v>0</v>
      </c>
      <c r="S2387" s="19" t="b">
        <f t="shared" si="455"/>
        <v>0</v>
      </c>
      <c r="T2387" s="19" t="b">
        <f t="shared" si="456"/>
        <v>0</v>
      </c>
      <c r="U2387" s="19" t="b">
        <f t="shared" si="457"/>
        <v>0</v>
      </c>
    </row>
    <row r="2388" spans="8:21" x14ac:dyDescent="0.25">
      <c r="H2388" s="13" t="str">
        <f>_xlfn.IFNA(IF(B2388="GN",VLOOKUP($K2388,'GN codes'!$A:$E,3,FALSE),VLOOKUP($K2388,'Prodcom codes'!$A:$F,4,FALSE)),"")</f>
        <v/>
      </c>
      <c r="I2388" s="16" t="str">
        <f t="shared" si="446"/>
        <v/>
      </c>
      <c r="J2388" s="17" t="str">
        <f t="shared" si="447"/>
        <v/>
      </c>
      <c r="K2388" s="13" t="str">
        <f t="shared" si="448"/>
        <v/>
      </c>
      <c r="L2388" s="19" t="b">
        <f t="shared" si="449"/>
        <v>1</v>
      </c>
      <c r="M2388" s="19" t="b">
        <f t="shared" si="450"/>
        <v>1</v>
      </c>
      <c r="N2388" s="19" t="b">
        <f t="shared" si="451"/>
        <v>1</v>
      </c>
      <c r="O2388" s="19" t="b">
        <f t="shared" si="452"/>
        <v>0</v>
      </c>
      <c r="P2388" s="19" t="b">
        <f>IF(B2388="GN",ISNA(VLOOKUP($K2388,'GN codes'!$A:$A,1,FALSE)),ISNA(VLOOKUP($K2388,'Prodcom codes'!$A:$A,1,FALSE)))</f>
        <v>1</v>
      </c>
      <c r="Q2388" s="19" t="b">
        <f t="shared" si="453"/>
        <v>0</v>
      </c>
      <c r="R2388" s="19" t="b">
        <f t="shared" si="454"/>
        <v>0</v>
      </c>
      <c r="S2388" s="19" t="b">
        <f t="shared" si="455"/>
        <v>0</v>
      </c>
      <c r="T2388" s="19" t="b">
        <f t="shared" si="456"/>
        <v>0</v>
      </c>
      <c r="U2388" s="19" t="b">
        <f t="shared" si="457"/>
        <v>0</v>
      </c>
    </row>
    <row r="2389" spans="8:21" x14ac:dyDescent="0.25">
      <c r="H2389" s="13" t="str">
        <f>_xlfn.IFNA(IF(B2389="GN",VLOOKUP($K2389,'GN codes'!$A:$E,3,FALSE),VLOOKUP($K2389,'Prodcom codes'!$A:$F,4,FALSE)),"")</f>
        <v/>
      </c>
      <c r="I2389" s="16" t="str">
        <f t="shared" si="446"/>
        <v/>
      </c>
      <c r="J2389" s="17" t="str">
        <f t="shared" si="447"/>
        <v/>
      </c>
      <c r="K2389" s="13" t="str">
        <f t="shared" si="448"/>
        <v/>
      </c>
      <c r="L2389" s="19" t="b">
        <f t="shared" si="449"/>
        <v>1</v>
      </c>
      <c r="M2389" s="19" t="b">
        <f t="shared" si="450"/>
        <v>1</v>
      </c>
      <c r="N2389" s="19" t="b">
        <f t="shared" si="451"/>
        <v>1</v>
      </c>
      <c r="O2389" s="19" t="b">
        <f t="shared" si="452"/>
        <v>0</v>
      </c>
      <c r="P2389" s="19" t="b">
        <f>IF(B2389="GN",ISNA(VLOOKUP($K2389,'GN codes'!$A:$A,1,FALSE)),ISNA(VLOOKUP($K2389,'Prodcom codes'!$A:$A,1,FALSE)))</f>
        <v>1</v>
      </c>
      <c r="Q2389" s="19" t="b">
        <f t="shared" si="453"/>
        <v>0</v>
      </c>
      <c r="R2389" s="19" t="b">
        <f t="shared" si="454"/>
        <v>0</v>
      </c>
      <c r="S2389" s="19" t="b">
        <f t="shared" si="455"/>
        <v>0</v>
      </c>
      <c r="T2389" s="19" t="b">
        <f t="shared" si="456"/>
        <v>0</v>
      </c>
      <c r="U2389" s="19" t="b">
        <f t="shared" si="457"/>
        <v>0</v>
      </c>
    </row>
    <row r="2390" spans="8:21" x14ac:dyDescent="0.25">
      <c r="H2390" s="13" t="str">
        <f>_xlfn.IFNA(IF(B2390="GN",VLOOKUP($K2390,'GN codes'!$A:$E,3,FALSE),VLOOKUP($K2390,'Prodcom codes'!$A:$F,4,FALSE)),"")</f>
        <v/>
      </c>
      <c r="I2390" s="16" t="str">
        <f t="shared" si="446"/>
        <v/>
      </c>
      <c r="J2390" s="17" t="str">
        <f t="shared" si="447"/>
        <v/>
      </c>
      <c r="K2390" s="13" t="str">
        <f t="shared" si="448"/>
        <v/>
      </c>
      <c r="L2390" s="19" t="b">
        <f t="shared" si="449"/>
        <v>1</v>
      </c>
      <c r="M2390" s="19" t="b">
        <f t="shared" si="450"/>
        <v>1</v>
      </c>
      <c r="N2390" s="19" t="b">
        <f t="shared" si="451"/>
        <v>1</v>
      </c>
      <c r="O2390" s="19" t="b">
        <f t="shared" si="452"/>
        <v>0</v>
      </c>
      <c r="P2390" s="19" t="b">
        <f>IF(B2390="GN",ISNA(VLOOKUP($K2390,'GN codes'!$A:$A,1,FALSE)),ISNA(VLOOKUP($K2390,'Prodcom codes'!$A:$A,1,FALSE)))</f>
        <v>1</v>
      </c>
      <c r="Q2390" s="19" t="b">
        <f t="shared" si="453"/>
        <v>0</v>
      </c>
      <c r="R2390" s="19" t="b">
        <f t="shared" si="454"/>
        <v>0</v>
      </c>
      <c r="S2390" s="19" t="b">
        <f t="shared" si="455"/>
        <v>0</v>
      </c>
      <c r="T2390" s="19" t="b">
        <f t="shared" si="456"/>
        <v>0</v>
      </c>
      <c r="U2390" s="19" t="b">
        <f t="shared" si="457"/>
        <v>0</v>
      </c>
    </row>
    <row r="2391" spans="8:21" x14ac:dyDescent="0.25">
      <c r="H2391" s="13" t="str">
        <f>_xlfn.IFNA(IF(B2391="GN",VLOOKUP($K2391,'GN codes'!$A:$E,3,FALSE),VLOOKUP($K2391,'Prodcom codes'!$A:$F,4,FALSE)),"")</f>
        <v/>
      </c>
      <c r="I2391" s="16" t="str">
        <f t="shared" si="446"/>
        <v/>
      </c>
      <c r="J2391" s="17" t="str">
        <f t="shared" si="447"/>
        <v/>
      </c>
      <c r="K2391" s="13" t="str">
        <f t="shared" si="448"/>
        <v/>
      </c>
      <c r="L2391" s="19" t="b">
        <f t="shared" si="449"/>
        <v>1</v>
      </c>
      <c r="M2391" s="19" t="b">
        <f t="shared" si="450"/>
        <v>1</v>
      </c>
      <c r="N2391" s="19" t="b">
        <f t="shared" si="451"/>
        <v>1</v>
      </c>
      <c r="O2391" s="19" t="b">
        <f t="shared" si="452"/>
        <v>0</v>
      </c>
      <c r="P2391" s="19" t="b">
        <f>IF(B2391="GN",ISNA(VLOOKUP($K2391,'GN codes'!$A:$A,1,FALSE)),ISNA(VLOOKUP($K2391,'Prodcom codes'!$A:$A,1,FALSE)))</f>
        <v>1</v>
      </c>
      <c r="Q2391" s="19" t="b">
        <f t="shared" si="453"/>
        <v>0</v>
      </c>
      <c r="R2391" s="19" t="b">
        <f t="shared" si="454"/>
        <v>0</v>
      </c>
      <c r="S2391" s="19" t="b">
        <f t="shared" si="455"/>
        <v>0</v>
      </c>
      <c r="T2391" s="19" t="b">
        <f t="shared" si="456"/>
        <v>0</v>
      </c>
      <c r="U2391" s="19" t="b">
        <f t="shared" si="457"/>
        <v>0</v>
      </c>
    </row>
    <row r="2392" spans="8:21" x14ac:dyDescent="0.25">
      <c r="H2392" s="13" t="str">
        <f>_xlfn.IFNA(IF(B2392="GN",VLOOKUP($K2392,'GN codes'!$A:$E,3,FALSE),VLOOKUP($K2392,'Prodcom codes'!$A:$F,4,FALSE)),"")</f>
        <v/>
      </c>
      <c r="I2392" s="16" t="str">
        <f t="shared" si="446"/>
        <v/>
      </c>
      <c r="J2392" s="17" t="str">
        <f t="shared" si="447"/>
        <v/>
      </c>
      <c r="K2392" s="13" t="str">
        <f t="shared" si="448"/>
        <v/>
      </c>
      <c r="L2392" s="19" t="b">
        <f t="shared" si="449"/>
        <v>1</v>
      </c>
      <c r="M2392" s="19" t="b">
        <f t="shared" si="450"/>
        <v>1</v>
      </c>
      <c r="N2392" s="19" t="b">
        <f t="shared" si="451"/>
        <v>1</v>
      </c>
      <c r="O2392" s="19" t="b">
        <f t="shared" si="452"/>
        <v>0</v>
      </c>
      <c r="P2392" s="19" t="b">
        <f>IF(B2392="GN",ISNA(VLOOKUP($K2392,'GN codes'!$A:$A,1,FALSE)),ISNA(VLOOKUP($K2392,'Prodcom codes'!$A:$A,1,FALSE)))</f>
        <v>1</v>
      </c>
      <c r="Q2392" s="19" t="b">
        <f t="shared" si="453"/>
        <v>0</v>
      </c>
      <c r="R2392" s="19" t="b">
        <f t="shared" si="454"/>
        <v>0</v>
      </c>
      <c r="S2392" s="19" t="b">
        <f t="shared" si="455"/>
        <v>0</v>
      </c>
      <c r="T2392" s="19" t="b">
        <f t="shared" si="456"/>
        <v>0</v>
      </c>
      <c r="U2392" s="19" t="b">
        <f t="shared" si="457"/>
        <v>0</v>
      </c>
    </row>
    <row r="2393" spans="8:21" x14ac:dyDescent="0.25">
      <c r="H2393" s="13" t="str">
        <f>_xlfn.IFNA(IF(B2393="GN",VLOOKUP($K2393,'GN codes'!$A:$E,3,FALSE),VLOOKUP($K2393,'Prodcom codes'!$A:$F,4,FALSE)),"")</f>
        <v/>
      </c>
      <c r="I2393" s="16" t="str">
        <f t="shared" si="446"/>
        <v/>
      </c>
      <c r="J2393" s="17" t="str">
        <f t="shared" si="447"/>
        <v/>
      </c>
      <c r="K2393" s="13" t="str">
        <f t="shared" si="448"/>
        <v/>
      </c>
      <c r="L2393" s="19" t="b">
        <f t="shared" si="449"/>
        <v>1</v>
      </c>
      <c r="M2393" s="19" t="b">
        <f t="shared" si="450"/>
        <v>1</v>
      </c>
      <c r="N2393" s="19" t="b">
        <f t="shared" si="451"/>
        <v>1</v>
      </c>
      <c r="O2393" s="19" t="b">
        <f t="shared" si="452"/>
        <v>0</v>
      </c>
      <c r="P2393" s="19" t="b">
        <f>IF(B2393="GN",ISNA(VLOOKUP($K2393,'GN codes'!$A:$A,1,FALSE)),ISNA(VLOOKUP($K2393,'Prodcom codes'!$A:$A,1,FALSE)))</f>
        <v>1</v>
      </c>
      <c r="Q2393" s="19" t="b">
        <f t="shared" si="453"/>
        <v>0</v>
      </c>
      <c r="R2393" s="19" t="b">
        <f t="shared" si="454"/>
        <v>0</v>
      </c>
      <c r="S2393" s="19" t="b">
        <f t="shared" si="455"/>
        <v>0</v>
      </c>
      <c r="T2393" s="19" t="b">
        <f t="shared" si="456"/>
        <v>0</v>
      </c>
      <c r="U2393" s="19" t="b">
        <f t="shared" si="457"/>
        <v>0</v>
      </c>
    </row>
    <row r="2394" spans="8:21" x14ac:dyDescent="0.25">
      <c r="H2394" s="13" t="str">
        <f>_xlfn.IFNA(IF(B2394="GN",VLOOKUP($K2394,'GN codes'!$A:$E,3,FALSE),VLOOKUP($K2394,'Prodcom codes'!$A:$F,4,FALSE)),"")</f>
        <v/>
      </c>
      <c r="I2394" s="16" t="str">
        <f t="shared" si="446"/>
        <v/>
      </c>
      <c r="J2394" s="17" t="str">
        <f t="shared" si="447"/>
        <v/>
      </c>
      <c r="K2394" s="13" t="str">
        <f t="shared" si="448"/>
        <v/>
      </c>
      <c r="L2394" s="19" t="b">
        <f t="shared" si="449"/>
        <v>1</v>
      </c>
      <c r="M2394" s="19" t="b">
        <f t="shared" si="450"/>
        <v>1</v>
      </c>
      <c r="N2394" s="19" t="b">
        <f t="shared" si="451"/>
        <v>1</v>
      </c>
      <c r="O2394" s="19" t="b">
        <f t="shared" si="452"/>
        <v>0</v>
      </c>
      <c r="P2394" s="19" t="b">
        <f>IF(B2394="GN",ISNA(VLOOKUP($K2394,'GN codes'!$A:$A,1,FALSE)),ISNA(VLOOKUP($K2394,'Prodcom codes'!$A:$A,1,FALSE)))</f>
        <v>1</v>
      </c>
      <c r="Q2394" s="19" t="b">
        <f t="shared" si="453"/>
        <v>0</v>
      </c>
      <c r="R2394" s="19" t="b">
        <f t="shared" si="454"/>
        <v>0</v>
      </c>
      <c r="S2394" s="19" t="b">
        <f t="shared" si="455"/>
        <v>0</v>
      </c>
      <c r="T2394" s="19" t="b">
        <f t="shared" si="456"/>
        <v>0</v>
      </c>
      <c r="U2394" s="19" t="b">
        <f t="shared" si="457"/>
        <v>0</v>
      </c>
    </row>
    <row r="2395" spans="8:21" x14ac:dyDescent="0.25">
      <c r="H2395" s="13" t="str">
        <f>_xlfn.IFNA(IF(B2395="GN",VLOOKUP($K2395,'GN codes'!$A:$E,3,FALSE),VLOOKUP($K2395,'Prodcom codes'!$A:$F,4,FALSE)),"")</f>
        <v/>
      </c>
      <c r="I2395" s="16" t="str">
        <f t="shared" si="446"/>
        <v/>
      </c>
      <c r="J2395" s="17" t="str">
        <f t="shared" si="447"/>
        <v/>
      </c>
      <c r="K2395" s="13" t="str">
        <f t="shared" si="448"/>
        <v/>
      </c>
      <c r="L2395" s="19" t="b">
        <f t="shared" si="449"/>
        <v>1</v>
      </c>
      <c r="M2395" s="19" t="b">
        <f t="shared" si="450"/>
        <v>1</v>
      </c>
      <c r="N2395" s="19" t="b">
        <f t="shared" si="451"/>
        <v>1</v>
      </c>
      <c r="O2395" s="19" t="b">
        <f t="shared" si="452"/>
        <v>0</v>
      </c>
      <c r="P2395" s="19" t="b">
        <f>IF(B2395="GN",ISNA(VLOOKUP($K2395,'GN codes'!$A:$A,1,FALSE)),ISNA(VLOOKUP($K2395,'Prodcom codes'!$A:$A,1,FALSE)))</f>
        <v>1</v>
      </c>
      <c r="Q2395" s="19" t="b">
        <f t="shared" si="453"/>
        <v>0</v>
      </c>
      <c r="R2395" s="19" t="b">
        <f t="shared" si="454"/>
        <v>0</v>
      </c>
      <c r="S2395" s="19" t="b">
        <f t="shared" si="455"/>
        <v>0</v>
      </c>
      <c r="T2395" s="19" t="b">
        <f t="shared" si="456"/>
        <v>0</v>
      </c>
      <c r="U2395" s="19" t="b">
        <f t="shared" si="457"/>
        <v>0</v>
      </c>
    </row>
    <row r="2396" spans="8:21" x14ac:dyDescent="0.25">
      <c r="H2396" s="13" t="str">
        <f>_xlfn.IFNA(IF(B2396="GN",VLOOKUP($K2396,'GN codes'!$A:$E,3,FALSE),VLOOKUP($K2396,'Prodcom codes'!$A:$F,4,FALSE)),"")</f>
        <v/>
      </c>
      <c r="I2396" s="16" t="str">
        <f t="shared" si="446"/>
        <v/>
      </c>
      <c r="J2396" s="17" t="str">
        <f t="shared" si="447"/>
        <v/>
      </c>
      <c r="K2396" s="13" t="str">
        <f t="shared" si="448"/>
        <v/>
      </c>
      <c r="L2396" s="19" t="b">
        <f t="shared" si="449"/>
        <v>1</v>
      </c>
      <c r="M2396" s="19" t="b">
        <f t="shared" si="450"/>
        <v>1</v>
      </c>
      <c r="N2396" s="19" t="b">
        <f t="shared" si="451"/>
        <v>1</v>
      </c>
      <c r="O2396" s="19" t="b">
        <f t="shared" si="452"/>
        <v>0</v>
      </c>
      <c r="P2396" s="19" t="b">
        <f>IF(B2396="GN",ISNA(VLOOKUP($K2396,'GN codes'!$A:$A,1,FALSE)),ISNA(VLOOKUP($K2396,'Prodcom codes'!$A:$A,1,FALSE)))</f>
        <v>1</v>
      </c>
      <c r="Q2396" s="19" t="b">
        <f t="shared" si="453"/>
        <v>0</v>
      </c>
      <c r="R2396" s="19" t="b">
        <f t="shared" si="454"/>
        <v>0</v>
      </c>
      <c r="S2396" s="19" t="b">
        <f t="shared" si="455"/>
        <v>0</v>
      </c>
      <c r="T2396" s="19" t="b">
        <f t="shared" si="456"/>
        <v>0</v>
      </c>
      <c r="U2396" s="19" t="b">
        <f t="shared" si="457"/>
        <v>0</v>
      </c>
    </row>
    <row r="2397" spans="8:21" x14ac:dyDescent="0.25">
      <c r="H2397" s="13" t="str">
        <f>_xlfn.IFNA(IF(B2397="GN",VLOOKUP($K2397,'GN codes'!$A:$E,3,FALSE),VLOOKUP($K2397,'Prodcom codes'!$A:$F,4,FALSE)),"")</f>
        <v/>
      </c>
      <c r="I2397" s="16" t="str">
        <f t="shared" si="446"/>
        <v/>
      </c>
      <c r="J2397" s="17" t="str">
        <f t="shared" si="447"/>
        <v/>
      </c>
      <c r="K2397" s="13" t="str">
        <f t="shared" si="448"/>
        <v/>
      </c>
      <c r="L2397" s="19" t="b">
        <f t="shared" si="449"/>
        <v>1</v>
      </c>
      <c r="M2397" s="19" t="b">
        <f t="shared" si="450"/>
        <v>1</v>
      </c>
      <c r="N2397" s="19" t="b">
        <f t="shared" si="451"/>
        <v>1</v>
      </c>
      <c r="O2397" s="19" t="b">
        <f t="shared" si="452"/>
        <v>0</v>
      </c>
      <c r="P2397" s="19" t="b">
        <f>IF(B2397="GN",ISNA(VLOOKUP($K2397,'GN codes'!$A:$A,1,FALSE)),ISNA(VLOOKUP($K2397,'Prodcom codes'!$A:$A,1,FALSE)))</f>
        <v>1</v>
      </c>
      <c r="Q2397" s="19" t="b">
        <f t="shared" si="453"/>
        <v>0</v>
      </c>
      <c r="R2397" s="19" t="b">
        <f t="shared" si="454"/>
        <v>0</v>
      </c>
      <c r="S2397" s="19" t="b">
        <f t="shared" si="455"/>
        <v>0</v>
      </c>
      <c r="T2397" s="19" t="b">
        <f t="shared" si="456"/>
        <v>0</v>
      </c>
      <c r="U2397" s="19" t="b">
        <f t="shared" si="457"/>
        <v>0</v>
      </c>
    </row>
    <row r="2398" spans="8:21" x14ac:dyDescent="0.25">
      <c r="H2398" s="13" t="str">
        <f>_xlfn.IFNA(IF(B2398="GN",VLOOKUP($K2398,'GN codes'!$A:$E,3,FALSE),VLOOKUP($K2398,'Prodcom codes'!$A:$F,4,FALSE)),"")</f>
        <v/>
      </c>
      <c r="I2398" s="16" t="str">
        <f t="shared" si="446"/>
        <v/>
      </c>
      <c r="J2398" s="17" t="str">
        <f t="shared" si="447"/>
        <v/>
      </c>
      <c r="K2398" s="13" t="str">
        <f t="shared" si="448"/>
        <v/>
      </c>
      <c r="L2398" s="19" t="b">
        <f t="shared" si="449"/>
        <v>1</v>
      </c>
      <c r="M2398" s="19" t="b">
        <f t="shared" si="450"/>
        <v>1</v>
      </c>
      <c r="N2398" s="19" t="b">
        <f t="shared" si="451"/>
        <v>1</v>
      </c>
      <c r="O2398" s="19" t="b">
        <f t="shared" si="452"/>
        <v>0</v>
      </c>
      <c r="P2398" s="19" t="b">
        <f>IF(B2398="GN",ISNA(VLOOKUP($K2398,'GN codes'!$A:$A,1,FALSE)),ISNA(VLOOKUP($K2398,'Prodcom codes'!$A:$A,1,FALSE)))</f>
        <v>1</v>
      </c>
      <c r="Q2398" s="19" t="b">
        <f t="shared" si="453"/>
        <v>0</v>
      </c>
      <c r="R2398" s="19" t="b">
        <f t="shared" si="454"/>
        <v>0</v>
      </c>
      <c r="S2398" s="19" t="b">
        <f t="shared" si="455"/>
        <v>0</v>
      </c>
      <c r="T2398" s="19" t="b">
        <f t="shared" si="456"/>
        <v>0</v>
      </c>
      <c r="U2398" s="19" t="b">
        <f t="shared" si="457"/>
        <v>0</v>
      </c>
    </row>
    <row r="2399" spans="8:21" x14ac:dyDescent="0.25">
      <c r="H2399" s="13" t="str">
        <f>_xlfn.IFNA(IF(B2399="GN",VLOOKUP($K2399,'GN codes'!$A:$E,3,FALSE),VLOOKUP($K2399,'Prodcom codes'!$A:$F,4,FALSE)),"")</f>
        <v/>
      </c>
      <c r="I2399" s="16" t="str">
        <f t="shared" si="446"/>
        <v/>
      </c>
      <c r="J2399" s="17" t="str">
        <f t="shared" si="447"/>
        <v/>
      </c>
      <c r="K2399" s="13" t="str">
        <f t="shared" si="448"/>
        <v/>
      </c>
      <c r="L2399" s="19" t="b">
        <f t="shared" si="449"/>
        <v>1</v>
      </c>
      <c r="M2399" s="19" t="b">
        <f t="shared" si="450"/>
        <v>1</v>
      </c>
      <c r="N2399" s="19" t="b">
        <f t="shared" si="451"/>
        <v>1</v>
      </c>
      <c r="O2399" s="19" t="b">
        <f t="shared" si="452"/>
        <v>0</v>
      </c>
      <c r="P2399" s="19" t="b">
        <f>IF(B2399="GN",ISNA(VLOOKUP($K2399,'GN codes'!$A:$A,1,FALSE)),ISNA(VLOOKUP($K2399,'Prodcom codes'!$A:$A,1,FALSE)))</f>
        <v>1</v>
      </c>
      <c r="Q2399" s="19" t="b">
        <f t="shared" si="453"/>
        <v>0</v>
      </c>
      <c r="R2399" s="19" t="b">
        <f t="shared" si="454"/>
        <v>0</v>
      </c>
      <c r="S2399" s="19" t="b">
        <f t="shared" si="455"/>
        <v>0</v>
      </c>
      <c r="T2399" s="19" t="b">
        <f t="shared" si="456"/>
        <v>0</v>
      </c>
      <c r="U2399" s="19" t="b">
        <f t="shared" si="457"/>
        <v>0</v>
      </c>
    </row>
    <row r="2400" spans="8:21" x14ac:dyDescent="0.25">
      <c r="H2400" s="13" t="str">
        <f>_xlfn.IFNA(IF(B2400="GN",VLOOKUP($K2400,'GN codes'!$A:$E,3,FALSE),VLOOKUP($K2400,'Prodcom codes'!$A:$F,4,FALSE)),"")</f>
        <v/>
      </c>
      <c r="I2400" s="16" t="str">
        <f t="shared" si="446"/>
        <v/>
      </c>
      <c r="J2400" s="17" t="str">
        <f t="shared" si="447"/>
        <v/>
      </c>
      <c r="K2400" s="13" t="str">
        <f t="shared" si="448"/>
        <v/>
      </c>
      <c r="L2400" s="19" t="b">
        <f t="shared" si="449"/>
        <v>1</v>
      </c>
      <c r="M2400" s="19" t="b">
        <f t="shared" si="450"/>
        <v>1</v>
      </c>
      <c r="N2400" s="19" t="b">
        <f t="shared" si="451"/>
        <v>1</v>
      </c>
      <c r="O2400" s="19" t="b">
        <f t="shared" si="452"/>
        <v>0</v>
      </c>
      <c r="P2400" s="19" t="b">
        <f>IF(B2400="GN",ISNA(VLOOKUP($K2400,'GN codes'!$A:$A,1,FALSE)),ISNA(VLOOKUP($K2400,'Prodcom codes'!$A:$A,1,FALSE)))</f>
        <v>1</v>
      </c>
      <c r="Q2400" s="19" t="b">
        <f t="shared" si="453"/>
        <v>0</v>
      </c>
      <c r="R2400" s="19" t="b">
        <f t="shared" si="454"/>
        <v>0</v>
      </c>
      <c r="S2400" s="19" t="b">
        <f t="shared" si="455"/>
        <v>0</v>
      </c>
      <c r="T2400" s="19" t="b">
        <f t="shared" si="456"/>
        <v>0</v>
      </c>
      <c r="U2400" s="19" t="b">
        <f t="shared" si="457"/>
        <v>0</v>
      </c>
    </row>
    <row r="2401" spans="8:21" x14ac:dyDescent="0.25">
      <c r="H2401" s="13" t="str">
        <f>_xlfn.IFNA(IF(B2401="GN",VLOOKUP($K2401,'GN codes'!$A:$E,3,FALSE),VLOOKUP($K2401,'Prodcom codes'!$A:$F,4,FALSE)),"")</f>
        <v/>
      </c>
      <c r="I2401" s="16" t="str">
        <f t="shared" si="446"/>
        <v/>
      </c>
      <c r="J2401" s="17" t="str">
        <f t="shared" si="447"/>
        <v/>
      </c>
      <c r="K2401" s="13" t="str">
        <f t="shared" si="448"/>
        <v/>
      </c>
      <c r="L2401" s="19" t="b">
        <f t="shared" si="449"/>
        <v>1</v>
      </c>
      <c r="M2401" s="19" t="b">
        <f t="shared" si="450"/>
        <v>1</v>
      </c>
      <c r="N2401" s="19" t="b">
        <f t="shared" si="451"/>
        <v>1</v>
      </c>
      <c r="O2401" s="19" t="b">
        <f t="shared" si="452"/>
        <v>0</v>
      </c>
      <c r="P2401" s="19" t="b">
        <f>IF(B2401="GN",ISNA(VLOOKUP($K2401,'GN codes'!$A:$A,1,FALSE)),ISNA(VLOOKUP($K2401,'Prodcom codes'!$A:$A,1,FALSE)))</f>
        <v>1</v>
      </c>
      <c r="Q2401" s="19" t="b">
        <f t="shared" si="453"/>
        <v>0</v>
      </c>
      <c r="R2401" s="19" t="b">
        <f t="shared" si="454"/>
        <v>0</v>
      </c>
      <c r="S2401" s="19" t="b">
        <f t="shared" si="455"/>
        <v>0</v>
      </c>
      <c r="T2401" s="19" t="b">
        <f t="shared" si="456"/>
        <v>0</v>
      </c>
      <c r="U2401" s="19" t="b">
        <f t="shared" si="457"/>
        <v>0</v>
      </c>
    </row>
    <row r="2402" spans="8:21" x14ac:dyDescent="0.25">
      <c r="H2402" s="13" t="str">
        <f>_xlfn.IFNA(IF(B2402="GN",VLOOKUP($K2402,'GN codes'!$A:$E,3,FALSE),VLOOKUP($K2402,'Prodcom codes'!$A:$F,4,FALSE)),"")</f>
        <v/>
      </c>
      <c r="I2402" s="16" t="str">
        <f t="shared" si="446"/>
        <v/>
      </c>
      <c r="J2402" s="17" t="str">
        <f t="shared" si="447"/>
        <v/>
      </c>
      <c r="K2402" s="13" t="str">
        <f t="shared" si="448"/>
        <v/>
      </c>
      <c r="L2402" s="19" t="b">
        <f t="shared" si="449"/>
        <v>1</v>
      </c>
      <c r="M2402" s="19" t="b">
        <f t="shared" si="450"/>
        <v>1</v>
      </c>
      <c r="N2402" s="19" t="b">
        <f t="shared" si="451"/>
        <v>1</v>
      </c>
      <c r="O2402" s="19" t="b">
        <f t="shared" si="452"/>
        <v>0</v>
      </c>
      <c r="P2402" s="19" t="b">
        <f>IF(B2402="GN",ISNA(VLOOKUP($K2402,'GN codes'!$A:$A,1,FALSE)),ISNA(VLOOKUP($K2402,'Prodcom codes'!$A:$A,1,FALSE)))</f>
        <v>1</v>
      </c>
      <c r="Q2402" s="19" t="b">
        <f t="shared" si="453"/>
        <v>0</v>
      </c>
      <c r="R2402" s="19" t="b">
        <f t="shared" si="454"/>
        <v>0</v>
      </c>
      <c r="S2402" s="19" t="b">
        <f t="shared" si="455"/>
        <v>0</v>
      </c>
      <c r="T2402" s="19" t="b">
        <f t="shared" si="456"/>
        <v>0</v>
      </c>
      <c r="U2402" s="19" t="b">
        <f t="shared" si="457"/>
        <v>0</v>
      </c>
    </row>
    <row r="2403" spans="8:21" x14ac:dyDescent="0.25">
      <c r="H2403" s="13" t="str">
        <f>_xlfn.IFNA(IF(B2403="GN",VLOOKUP($K2403,'GN codes'!$A:$E,3,FALSE),VLOOKUP($K2403,'Prodcom codes'!$A:$F,4,FALSE)),"")</f>
        <v/>
      </c>
      <c r="I2403" s="16" t="str">
        <f t="shared" si="446"/>
        <v/>
      </c>
      <c r="J2403" s="17" t="str">
        <f t="shared" si="447"/>
        <v/>
      </c>
      <c r="K2403" s="13" t="str">
        <f t="shared" si="448"/>
        <v/>
      </c>
      <c r="L2403" s="19" t="b">
        <f t="shared" si="449"/>
        <v>1</v>
      </c>
      <c r="M2403" s="19" t="b">
        <f t="shared" si="450"/>
        <v>1</v>
      </c>
      <c r="N2403" s="19" t="b">
        <f t="shared" si="451"/>
        <v>1</v>
      </c>
      <c r="O2403" s="19" t="b">
        <f t="shared" si="452"/>
        <v>0</v>
      </c>
      <c r="P2403" s="19" t="b">
        <f>IF(B2403="GN",ISNA(VLOOKUP($K2403,'GN codes'!$A:$A,1,FALSE)),ISNA(VLOOKUP($K2403,'Prodcom codes'!$A:$A,1,FALSE)))</f>
        <v>1</v>
      </c>
      <c r="Q2403" s="19" t="b">
        <f t="shared" si="453"/>
        <v>0</v>
      </c>
      <c r="R2403" s="19" t="b">
        <f t="shared" si="454"/>
        <v>0</v>
      </c>
      <c r="S2403" s="19" t="b">
        <f t="shared" si="455"/>
        <v>0</v>
      </c>
      <c r="T2403" s="19" t="b">
        <f t="shared" si="456"/>
        <v>0</v>
      </c>
      <c r="U2403" s="19" t="b">
        <f t="shared" si="457"/>
        <v>0</v>
      </c>
    </row>
    <row r="2404" spans="8:21" x14ac:dyDescent="0.25">
      <c r="H2404" s="13" t="str">
        <f>_xlfn.IFNA(IF(B2404="GN",VLOOKUP($K2404,'GN codes'!$A:$E,3,FALSE),VLOOKUP($K2404,'Prodcom codes'!$A:$F,4,FALSE)),"")</f>
        <v/>
      </c>
      <c r="I2404" s="16" t="str">
        <f t="shared" si="446"/>
        <v/>
      </c>
      <c r="J2404" s="17" t="str">
        <f t="shared" si="447"/>
        <v/>
      </c>
      <c r="K2404" s="13" t="str">
        <f t="shared" si="448"/>
        <v/>
      </c>
      <c r="L2404" s="19" t="b">
        <f t="shared" si="449"/>
        <v>1</v>
      </c>
      <c r="M2404" s="19" t="b">
        <f t="shared" si="450"/>
        <v>1</v>
      </c>
      <c r="N2404" s="19" t="b">
        <f t="shared" si="451"/>
        <v>1</v>
      </c>
      <c r="O2404" s="19" t="b">
        <f t="shared" si="452"/>
        <v>0</v>
      </c>
      <c r="P2404" s="19" t="b">
        <f>IF(B2404="GN",ISNA(VLOOKUP($K2404,'GN codes'!$A:$A,1,FALSE)),ISNA(VLOOKUP($K2404,'Prodcom codes'!$A:$A,1,FALSE)))</f>
        <v>1</v>
      </c>
      <c r="Q2404" s="19" t="b">
        <f t="shared" si="453"/>
        <v>0</v>
      </c>
      <c r="R2404" s="19" t="b">
        <f t="shared" si="454"/>
        <v>0</v>
      </c>
      <c r="S2404" s="19" t="b">
        <f t="shared" si="455"/>
        <v>0</v>
      </c>
      <c r="T2404" s="19" t="b">
        <f t="shared" si="456"/>
        <v>0</v>
      </c>
      <c r="U2404" s="19" t="b">
        <f t="shared" si="457"/>
        <v>0</v>
      </c>
    </row>
    <row r="2405" spans="8:21" x14ac:dyDescent="0.25">
      <c r="H2405" s="13" t="str">
        <f>_xlfn.IFNA(IF(B2405="GN",VLOOKUP($K2405,'GN codes'!$A:$E,3,FALSE),VLOOKUP($K2405,'Prodcom codes'!$A:$F,4,FALSE)),"")</f>
        <v/>
      </c>
      <c r="I2405" s="16" t="str">
        <f t="shared" si="446"/>
        <v/>
      </c>
      <c r="J2405" s="17" t="str">
        <f t="shared" si="447"/>
        <v/>
      </c>
      <c r="K2405" s="13" t="str">
        <f t="shared" si="448"/>
        <v/>
      </c>
      <c r="L2405" s="19" t="b">
        <f t="shared" si="449"/>
        <v>1</v>
      </c>
      <c r="M2405" s="19" t="b">
        <f t="shared" si="450"/>
        <v>1</v>
      </c>
      <c r="N2405" s="19" t="b">
        <f t="shared" si="451"/>
        <v>1</v>
      </c>
      <c r="O2405" s="19" t="b">
        <f t="shared" si="452"/>
        <v>0</v>
      </c>
      <c r="P2405" s="19" t="b">
        <f>IF(B2405="GN",ISNA(VLOOKUP($K2405,'GN codes'!$A:$A,1,FALSE)),ISNA(VLOOKUP($K2405,'Prodcom codes'!$A:$A,1,FALSE)))</f>
        <v>1</v>
      </c>
      <c r="Q2405" s="19" t="b">
        <f t="shared" si="453"/>
        <v>0</v>
      </c>
      <c r="R2405" s="19" t="b">
        <f t="shared" si="454"/>
        <v>0</v>
      </c>
      <c r="S2405" s="19" t="b">
        <f t="shared" si="455"/>
        <v>0</v>
      </c>
      <c r="T2405" s="19" t="b">
        <f t="shared" si="456"/>
        <v>0</v>
      </c>
      <c r="U2405" s="19" t="b">
        <f t="shared" si="457"/>
        <v>0</v>
      </c>
    </row>
    <row r="2406" spans="8:21" x14ac:dyDescent="0.25">
      <c r="H2406" s="13" t="str">
        <f>_xlfn.IFNA(IF(B2406="GN",VLOOKUP($K2406,'GN codes'!$A:$E,3,FALSE),VLOOKUP($K2406,'Prodcom codes'!$A:$F,4,FALSE)),"")</f>
        <v/>
      </c>
      <c r="I2406" s="16" t="str">
        <f t="shared" si="446"/>
        <v/>
      </c>
      <c r="J2406" s="17" t="str">
        <f t="shared" si="447"/>
        <v/>
      </c>
      <c r="K2406" s="13" t="str">
        <f t="shared" si="448"/>
        <v/>
      </c>
      <c r="L2406" s="19" t="b">
        <f t="shared" si="449"/>
        <v>1</v>
      </c>
      <c r="M2406" s="19" t="b">
        <f t="shared" si="450"/>
        <v>1</v>
      </c>
      <c r="N2406" s="19" t="b">
        <f t="shared" si="451"/>
        <v>1</v>
      </c>
      <c r="O2406" s="19" t="b">
        <f t="shared" si="452"/>
        <v>0</v>
      </c>
      <c r="P2406" s="19" t="b">
        <f>IF(B2406="GN",ISNA(VLOOKUP($K2406,'GN codes'!$A:$A,1,FALSE)),ISNA(VLOOKUP($K2406,'Prodcom codes'!$A:$A,1,FALSE)))</f>
        <v>1</v>
      </c>
      <c r="Q2406" s="19" t="b">
        <f t="shared" si="453"/>
        <v>0</v>
      </c>
      <c r="R2406" s="19" t="b">
        <f t="shared" si="454"/>
        <v>0</v>
      </c>
      <c r="S2406" s="19" t="b">
        <f t="shared" si="455"/>
        <v>0</v>
      </c>
      <c r="T2406" s="19" t="b">
        <f t="shared" si="456"/>
        <v>0</v>
      </c>
      <c r="U2406" s="19" t="b">
        <f t="shared" si="457"/>
        <v>0</v>
      </c>
    </row>
    <row r="2407" spans="8:21" x14ac:dyDescent="0.25">
      <c r="H2407" s="13" t="str">
        <f>_xlfn.IFNA(IF(B2407="GN",VLOOKUP($K2407,'GN codes'!$A:$E,3,FALSE),VLOOKUP($K2407,'Prodcom codes'!$A:$F,4,FALSE)),"")</f>
        <v/>
      </c>
      <c r="I2407" s="16" t="str">
        <f t="shared" si="446"/>
        <v/>
      </c>
      <c r="J2407" s="17" t="str">
        <f t="shared" si="447"/>
        <v/>
      </c>
      <c r="K2407" s="13" t="str">
        <f t="shared" si="448"/>
        <v/>
      </c>
      <c r="L2407" s="19" t="b">
        <f t="shared" si="449"/>
        <v>1</v>
      </c>
      <c r="M2407" s="19" t="b">
        <f t="shared" si="450"/>
        <v>1</v>
      </c>
      <c r="N2407" s="19" t="b">
        <f t="shared" si="451"/>
        <v>1</v>
      </c>
      <c r="O2407" s="19" t="b">
        <f t="shared" si="452"/>
        <v>0</v>
      </c>
      <c r="P2407" s="19" t="b">
        <f>IF(B2407="GN",ISNA(VLOOKUP($K2407,'GN codes'!$A:$A,1,FALSE)),ISNA(VLOOKUP($K2407,'Prodcom codes'!$A:$A,1,FALSE)))</f>
        <v>1</v>
      </c>
      <c r="Q2407" s="19" t="b">
        <f t="shared" si="453"/>
        <v>0</v>
      </c>
      <c r="R2407" s="19" t="b">
        <f t="shared" si="454"/>
        <v>0</v>
      </c>
      <c r="S2407" s="19" t="b">
        <f t="shared" si="455"/>
        <v>0</v>
      </c>
      <c r="T2407" s="19" t="b">
        <f t="shared" si="456"/>
        <v>0</v>
      </c>
      <c r="U2407" s="19" t="b">
        <f t="shared" si="457"/>
        <v>0</v>
      </c>
    </row>
    <row r="2408" spans="8:21" x14ac:dyDescent="0.25">
      <c r="H2408" s="13" t="str">
        <f>_xlfn.IFNA(IF(B2408="GN",VLOOKUP($K2408,'GN codes'!$A:$E,3,FALSE),VLOOKUP($K2408,'Prodcom codes'!$A:$F,4,FALSE)),"")</f>
        <v/>
      </c>
      <c r="I2408" s="16" t="str">
        <f t="shared" si="446"/>
        <v/>
      </c>
      <c r="J2408" s="17" t="str">
        <f t="shared" si="447"/>
        <v/>
      </c>
      <c r="K2408" s="13" t="str">
        <f t="shared" si="448"/>
        <v/>
      </c>
      <c r="L2408" s="19" t="b">
        <f t="shared" si="449"/>
        <v>1</v>
      </c>
      <c r="M2408" s="19" t="b">
        <f t="shared" si="450"/>
        <v>1</v>
      </c>
      <c r="N2408" s="19" t="b">
        <f t="shared" si="451"/>
        <v>1</v>
      </c>
      <c r="O2408" s="19" t="b">
        <f t="shared" si="452"/>
        <v>0</v>
      </c>
      <c r="P2408" s="19" t="b">
        <f>IF(B2408="GN",ISNA(VLOOKUP($K2408,'GN codes'!$A:$A,1,FALSE)),ISNA(VLOOKUP($K2408,'Prodcom codes'!$A:$A,1,FALSE)))</f>
        <v>1</v>
      </c>
      <c r="Q2408" s="19" t="b">
        <f t="shared" si="453"/>
        <v>0</v>
      </c>
      <c r="R2408" s="19" t="b">
        <f t="shared" si="454"/>
        <v>0</v>
      </c>
      <c r="S2408" s="19" t="b">
        <f t="shared" si="455"/>
        <v>0</v>
      </c>
      <c r="T2408" s="19" t="b">
        <f t="shared" si="456"/>
        <v>0</v>
      </c>
      <c r="U2408" s="19" t="b">
        <f t="shared" si="457"/>
        <v>0</v>
      </c>
    </row>
    <row r="2409" spans="8:21" x14ac:dyDescent="0.25">
      <c r="H2409" s="13" t="str">
        <f>_xlfn.IFNA(IF(B2409="GN",VLOOKUP($K2409,'GN codes'!$A:$E,3,FALSE),VLOOKUP($K2409,'Prodcom codes'!$A:$F,4,FALSE)),"")</f>
        <v/>
      </c>
      <c r="I2409" s="16" t="str">
        <f t="shared" si="446"/>
        <v/>
      </c>
      <c r="J2409" s="17" t="str">
        <f t="shared" si="447"/>
        <v/>
      </c>
      <c r="K2409" s="13" t="str">
        <f t="shared" si="448"/>
        <v/>
      </c>
      <c r="L2409" s="19" t="b">
        <f t="shared" si="449"/>
        <v>1</v>
      </c>
      <c r="M2409" s="19" t="b">
        <f t="shared" si="450"/>
        <v>1</v>
      </c>
      <c r="N2409" s="19" t="b">
        <f t="shared" si="451"/>
        <v>1</v>
      </c>
      <c r="O2409" s="19" t="b">
        <f t="shared" si="452"/>
        <v>0</v>
      </c>
      <c r="P2409" s="19" t="b">
        <f>IF(B2409="GN",ISNA(VLOOKUP($K2409,'GN codes'!$A:$A,1,FALSE)),ISNA(VLOOKUP($K2409,'Prodcom codes'!$A:$A,1,FALSE)))</f>
        <v>1</v>
      </c>
      <c r="Q2409" s="19" t="b">
        <f t="shared" si="453"/>
        <v>0</v>
      </c>
      <c r="R2409" s="19" t="b">
        <f t="shared" si="454"/>
        <v>0</v>
      </c>
      <c r="S2409" s="19" t="b">
        <f t="shared" si="455"/>
        <v>0</v>
      </c>
      <c r="T2409" s="19" t="b">
        <f t="shared" si="456"/>
        <v>0</v>
      </c>
      <c r="U2409" s="19" t="b">
        <f t="shared" si="457"/>
        <v>0</v>
      </c>
    </row>
    <row r="2410" spans="8:21" x14ac:dyDescent="0.25">
      <c r="H2410" s="13" t="str">
        <f>_xlfn.IFNA(IF(B2410="GN",VLOOKUP($K2410,'GN codes'!$A:$E,3,FALSE),VLOOKUP($K2410,'Prodcom codes'!$A:$F,4,FALSE)),"")</f>
        <v/>
      </c>
      <c r="I2410" s="16" t="str">
        <f t="shared" si="446"/>
        <v/>
      </c>
      <c r="J2410" s="17" t="str">
        <f t="shared" si="447"/>
        <v/>
      </c>
      <c r="K2410" s="13" t="str">
        <f t="shared" si="448"/>
        <v/>
      </c>
      <c r="L2410" s="19" t="b">
        <f t="shared" si="449"/>
        <v>1</v>
      </c>
      <c r="M2410" s="19" t="b">
        <f t="shared" si="450"/>
        <v>1</v>
      </c>
      <c r="N2410" s="19" t="b">
        <f t="shared" si="451"/>
        <v>1</v>
      </c>
      <c r="O2410" s="19" t="b">
        <f t="shared" si="452"/>
        <v>0</v>
      </c>
      <c r="P2410" s="19" t="b">
        <f>IF(B2410="GN",ISNA(VLOOKUP($K2410,'GN codes'!$A:$A,1,FALSE)),ISNA(VLOOKUP($K2410,'Prodcom codes'!$A:$A,1,FALSE)))</f>
        <v>1</v>
      </c>
      <c r="Q2410" s="19" t="b">
        <f t="shared" si="453"/>
        <v>0</v>
      </c>
      <c r="R2410" s="19" t="b">
        <f t="shared" si="454"/>
        <v>0</v>
      </c>
      <c r="S2410" s="19" t="b">
        <f t="shared" si="455"/>
        <v>0</v>
      </c>
      <c r="T2410" s="19" t="b">
        <f t="shared" si="456"/>
        <v>0</v>
      </c>
      <c r="U2410" s="19" t="b">
        <f t="shared" si="457"/>
        <v>0</v>
      </c>
    </row>
    <row r="2411" spans="8:21" x14ac:dyDescent="0.25">
      <c r="H2411" s="13" t="str">
        <f>_xlfn.IFNA(IF(B2411="GN",VLOOKUP($K2411,'GN codes'!$A:$E,3,FALSE),VLOOKUP($K2411,'Prodcom codes'!$A:$F,4,FALSE)),"")</f>
        <v/>
      </c>
      <c r="I2411" s="16" t="str">
        <f t="shared" si="446"/>
        <v/>
      </c>
      <c r="J2411" s="17" t="str">
        <f t="shared" si="447"/>
        <v/>
      </c>
      <c r="K2411" s="13" t="str">
        <f t="shared" si="448"/>
        <v/>
      </c>
      <c r="L2411" s="19" t="b">
        <f t="shared" si="449"/>
        <v>1</v>
      </c>
      <c r="M2411" s="19" t="b">
        <f t="shared" si="450"/>
        <v>1</v>
      </c>
      <c r="N2411" s="19" t="b">
        <f t="shared" si="451"/>
        <v>1</v>
      </c>
      <c r="O2411" s="19" t="b">
        <f t="shared" si="452"/>
        <v>0</v>
      </c>
      <c r="P2411" s="19" t="b">
        <f>IF(B2411="GN",ISNA(VLOOKUP($K2411,'GN codes'!$A:$A,1,FALSE)),ISNA(VLOOKUP($K2411,'Prodcom codes'!$A:$A,1,FALSE)))</f>
        <v>1</v>
      </c>
      <c r="Q2411" s="19" t="b">
        <f t="shared" si="453"/>
        <v>0</v>
      </c>
      <c r="R2411" s="19" t="b">
        <f t="shared" si="454"/>
        <v>0</v>
      </c>
      <c r="S2411" s="19" t="b">
        <f t="shared" si="455"/>
        <v>0</v>
      </c>
      <c r="T2411" s="19" t="b">
        <f t="shared" si="456"/>
        <v>0</v>
      </c>
      <c r="U2411" s="19" t="b">
        <f t="shared" si="457"/>
        <v>0</v>
      </c>
    </row>
    <row r="2412" spans="8:21" x14ac:dyDescent="0.25">
      <c r="H2412" s="13" t="str">
        <f>_xlfn.IFNA(IF(B2412="GN",VLOOKUP($K2412,'GN codes'!$A:$E,3,FALSE),VLOOKUP($K2412,'Prodcom codes'!$A:$F,4,FALSE)),"")</f>
        <v/>
      </c>
      <c r="I2412" s="16" t="str">
        <f t="shared" si="446"/>
        <v/>
      </c>
      <c r="J2412" s="17" t="str">
        <f t="shared" si="447"/>
        <v/>
      </c>
      <c r="K2412" s="13" t="str">
        <f t="shared" si="448"/>
        <v/>
      </c>
      <c r="L2412" s="19" t="b">
        <f t="shared" si="449"/>
        <v>1</v>
      </c>
      <c r="M2412" s="19" t="b">
        <f t="shared" si="450"/>
        <v>1</v>
      </c>
      <c r="N2412" s="19" t="b">
        <f t="shared" si="451"/>
        <v>1</v>
      </c>
      <c r="O2412" s="19" t="b">
        <f t="shared" si="452"/>
        <v>0</v>
      </c>
      <c r="P2412" s="19" t="b">
        <f>IF(B2412="GN",ISNA(VLOOKUP($K2412,'GN codes'!$A:$A,1,FALSE)),ISNA(VLOOKUP($K2412,'Prodcom codes'!$A:$A,1,FALSE)))</f>
        <v>1</v>
      </c>
      <c r="Q2412" s="19" t="b">
        <f t="shared" si="453"/>
        <v>0</v>
      </c>
      <c r="R2412" s="19" t="b">
        <f t="shared" si="454"/>
        <v>0</v>
      </c>
      <c r="S2412" s="19" t="b">
        <f t="shared" si="455"/>
        <v>0</v>
      </c>
      <c r="T2412" s="19" t="b">
        <f t="shared" si="456"/>
        <v>0</v>
      </c>
      <c r="U2412" s="19" t="b">
        <f t="shared" si="457"/>
        <v>0</v>
      </c>
    </row>
    <row r="2413" spans="8:21" x14ac:dyDescent="0.25">
      <c r="H2413" s="13" t="str">
        <f>_xlfn.IFNA(IF(B2413="GN",VLOOKUP($K2413,'GN codes'!$A:$E,3,FALSE),VLOOKUP($K2413,'Prodcom codes'!$A:$F,4,FALSE)),"")</f>
        <v/>
      </c>
      <c r="I2413" s="16" t="str">
        <f t="shared" si="446"/>
        <v/>
      </c>
      <c r="J2413" s="17" t="str">
        <f t="shared" si="447"/>
        <v/>
      </c>
      <c r="K2413" s="13" t="str">
        <f t="shared" si="448"/>
        <v/>
      </c>
      <c r="L2413" s="19" t="b">
        <f t="shared" si="449"/>
        <v>1</v>
      </c>
      <c r="M2413" s="19" t="b">
        <f t="shared" si="450"/>
        <v>1</v>
      </c>
      <c r="N2413" s="19" t="b">
        <f t="shared" si="451"/>
        <v>1</v>
      </c>
      <c r="O2413" s="19" t="b">
        <f t="shared" si="452"/>
        <v>0</v>
      </c>
      <c r="P2413" s="19" t="b">
        <f>IF(B2413="GN",ISNA(VLOOKUP($K2413,'GN codes'!$A:$A,1,FALSE)),ISNA(VLOOKUP($K2413,'Prodcom codes'!$A:$A,1,FALSE)))</f>
        <v>1</v>
      </c>
      <c r="Q2413" s="19" t="b">
        <f t="shared" si="453"/>
        <v>0</v>
      </c>
      <c r="R2413" s="19" t="b">
        <f t="shared" si="454"/>
        <v>0</v>
      </c>
      <c r="S2413" s="19" t="b">
        <f t="shared" si="455"/>
        <v>0</v>
      </c>
      <c r="T2413" s="19" t="b">
        <f t="shared" si="456"/>
        <v>0</v>
      </c>
      <c r="U2413" s="19" t="b">
        <f t="shared" si="457"/>
        <v>0</v>
      </c>
    </row>
    <row r="2414" spans="8:21" x14ac:dyDescent="0.25">
      <c r="H2414" s="13" t="str">
        <f>_xlfn.IFNA(IF(B2414="GN",VLOOKUP($K2414,'GN codes'!$A:$E,3,FALSE),VLOOKUP($K2414,'Prodcom codes'!$A:$F,4,FALSE)),"")</f>
        <v/>
      </c>
      <c r="I2414" s="16" t="str">
        <f t="shared" si="446"/>
        <v/>
      </c>
      <c r="J2414" s="17" t="str">
        <f t="shared" si="447"/>
        <v/>
      </c>
      <c r="K2414" s="13" t="str">
        <f t="shared" si="448"/>
        <v/>
      </c>
      <c r="L2414" s="19" t="b">
        <f t="shared" si="449"/>
        <v>1</v>
      </c>
      <c r="M2414" s="19" t="b">
        <f t="shared" si="450"/>
        <v>1</v>
      </c>
      <c r="N2414" s="19" t="b">
        <f t="shared" si="451"/>
        <v>1</v>
      </c>
      <c r="O2414" s="19" t="b">
        <f t="shared" si="452"/>
        <v>0</v>
      </c>
      <c r="P2414" s="19" t="b">
        <f>IF(B2414="GN",ISNA(VLOOKUP($K2414,'GN codes'!$A:$A,1,FALSE)),ISNA(VLOOKUP($K2414,'Prodcom codes'!$A:$A,1,FALSE)))</f>
        <v>1</v>
      </c>
      <c r="Q2414" s="19" t="b">
        <f t="shared" si="453"/>
        <v>0</v>
      </c>
      <c r="R2414" s="19" t="b">
        <f t="shared" si="454"/>
        <v>0</v>
      </c>
      <c r="S2414" s="19" t="b">
        <f t="shared" si="455"/>
        <v>0</v>
      </c>
      <c r="T2414" s="19" t="b">
        <f t="shared" si="456"/>
        <v>0</v>
      </c>
      <c r="U2414" s="19" t="b">
        <f t="shared" si="457"/>
        <v>0</v>
      </c>
    </row>
    <row r="2415" spans="8:21" x14ac:dyDescent="0.25">
      <c r="H2415" s="13" t="str">
        <f>_xlfn.IFNA(IF(B2415="GN",VLOOKUP($K2415,'GN codes'!$A:$E,3,FALSE),VLOOKUP($K2415,'Prodcom codes'!$A:$F,4,FALSE)),"")</f>
        <v/>
      </c>
      <c r="I2415" s="16" t="str">
        <f t="shared" si="446"/>
        <v/>
      </c>
      <c r="J2415" s="17" t="str">
        <f t="shared" si="447"/>
        <v/>
      </c>
      <c r="K2415" s="13" t="str">
        <f t="shared" si="448"/>
        <v/>
      </c>
      <c r="L2415" s="19" t="b">
        <f t="shared" si="449"/>
        <v>1</v>
      </c>
      <c r="M2415" s="19" t="b">
        <f t="shared" si="450"/>
        <v>1</v>
      </c>
      <c r="N2415" s="19" t="b">
        <f t="shared" si="451"/>
        <v>1</v>
      </c>
      <c r="O2415" s="19" t="b">
        <f t="shared" si="452"/>
        <v>0</v>
      </c>
      <c r="P2415" s="19" t="b">
        <f>IF(B2415="GN",ISNA(VLOOKUP($K2415,'GN codes'!$A:$A,1,FALSE)),ISNA(VLOOKUP($K2415,'Prodcom codes'!$A:$A,1,FALSE)))</f>
        <v>1</v>
      </c>
      <c r="Q2415" s="19" t="b">
        <f t="shared" si="453"/>
        <v>0</v>
      </c>
      <c r="R2415" s="19" t="b">
        <f t="shared" si="454"/>
        <v>0</v>
      </c>
      <c r="S2415" s="19" t="b">
        <f t="shared" si="455"/>
        <v>0</v>
      </c>
      <c r="T2415" s="19" t="b">
        <f t="shared" si="456"/>
        <v>0</v>
      </c>
      <c r="U2415" s="19" t="b">
        <f t="shared" si="457"/>
        <v>0</v>
      </c>
    </row>
    <row r="2416" spans="8:21" x14ac:dyDescent="0.25">
      <c r="H2416" s="13" t="str">
        <f>_xlfn.IFNA(IF(B2416="GN",VLOOKUP($K2416,'GN codes'!$A:$E,3,FALSE),VLOOKUP($K2416,'Prodcom codes'!$A:$F,4,FALSE)),"")</f>
        <v/>
      </c>
      <c r="I2416" s="16" t="str">
        <f t="shared" si="446"/>
        <v/>
      </c>
      <c r="J2416" s="17" t="str">
        <f t="shared" si="447"/>
        <v/>
      </c>
      <c r="K2416" s="13" t="str">
        <f t="shared" si="448"/>
        <v/>
      </c>
      <c r="L2416" s="19" t="b">
        <f t="shared" si="449"/>
        <v>1</v>
      </c>
      <c r="M2416" s="19" t="b">
        <f t="shared" si="450"/>
        <v>1</v>
      </c>
      <c r="N2416" s="19" t="b">
        <f t="shared" si="451"/>
        <v>1</v>
      </c>
      <c r="O2416" s="19" t="b">
        <f t="shared" si="452"/>
        <v>0</v>
      </c>
      <c r="P2416" s="19" t="b">
        <f>IF(B2416="GN",ISNA(VLOOKUP($K2416,'GN codes'!$A:$A,1,FALSE)),ISNA(VLOOKUP($K2416,'Prodcom codes'!$A:$A,1,FALSE)))</f>
        <v>1</v>
      </c>
      <c r="Q2416" s="19" t="b">
        <f t="shared" si="453"/>
        <v>0</v>
      </c>
      <c r="R2416" s="19" t="b">
        <f t="shared" si="454"/>
        <v>0</v>
      </c>
      <c r="S2416" s="19" t="b">
        <f t="shared" si="455"/>
        <v>0</v>
      </c>
      <c r="T2416" s="19" t="b">
        <f t="shared" si="456"/>
        <v>0</v>
      </c>
      <c r="U2416" s="19" t="b">
        <f t="shared" si="457"/>
        <v>0</v>
      </c>
    </row>
    <row r="2417" spans="8:21" x14ac:dyDescent="0.25">
      <c r="H2417" s="13" t="str">
        <f>_xlfn.IFNA(IF(B2417="GN",VLOOKUP($K2417,'GN codes'!$A:$E,3,FALSE),VLOOKUP($K2417,'Prodcom codes'!$A:$F,4,FALSE)),"")</f>
        <v/>
      </c>
      <c r="I2417" s="16" t="str">
        <f t="shared" si="446"/>
        <v/>
      </c>
      <c r="J2417" s="17" t="str">
        <f t="shared" si="447"/>
        <v/>
      </c>
      <c r="K2417" s="13" t="str">
        <f t="shared" si="448"/>
        <v/>
      </c>
      <c r="L2417" s="19" t="b">
        <f t="shared" si="449"/>
        <v>1</v>
      </c>
      <c r="M2417" s="19" t="b">
        <f t="shared" si="450"/>
        <v>1</v>
      </c>
      <c r="N2417" s="19" t="b">
        <f t="shared" si="451"/>
        <v>1</v>
      </c>
      <c r="O2417" s="19" t="b">
        <f t="shared" si="452"/>
        <v>0</v>
      </c>
      <c r="P2417" s="19" t="b">
        <f>IF(B2417="GN",ISNA(VLOOKUP($K2417,'GN codes'!$A:$A,1,FALSE)),ISNA(VLOOKUP($K2417,'Prodcom codes'!$A:$A,1,FALSE)))</f>
        <v>1</v>
      </c>
      <c r="Q2417" s="19" t="b">
        <f t="shared" si="453"/>
        <v>0</v>
      </c>
      <c r="R2417" s="19" t="b">
        <f t="shared" si="454"/>
        <v>0</v>
      </c>
      <c r="S2417" s="19" t="b">
        <f t="shared" si="455"/>
        <v>0</v>
      </c>
      <c r="T2417" s="19" t="b">
        <f t="shared" si="456"/>
        <v>0</v>
      </c>
      <c r="U2417" s="19" t="b">
        <f t="shared" si="457"/>
        <v>0</v>
      </c>
    </row>
    <row r="2418" spans="8:21" x14ac:dyDescent="0.25">
      <c r="H2418" s="13" t="str">
        <f>_xlfn.IFNA(IF(B2418="GN",VLOOKUP($K2418,'GN codes'!$A:$E,3,FALSE),VLOOKUP($K2418,'Prodcom codes'!$A:$F,4,FALSE)),"")</f>
        <v/>
      </c>
      <c r="I2418" s="16" t="str">
        <f t="shared" si="446"/>
        <v/>
      </c>
      <c r="J2418" s="17" t="str">
        <f t="shared" si="447"/>
        <v/>
      </c>
      <c r="K2418" s="13" t="str">
        <f t="shared" si="448"/>
        <v/>
      </c>
      <c r="L2418" s="19" t="b">
        <f t="shared" si="449"/>
        <v>1</v>
      </c>
      <c r="M2418" s="19" t="b">
        <f t="shared" si="450"/>
        <v>1</v>
      </c>
      <c r="N2418" s="19" t="b">
        <f t="shared" si="451"/>
        <v>1</v>
      </c>
      <c r="O2418" s="19" t="b">
        <f t="shared" si="452"/>
        <v>0</v>
      </c>
      <c r="P2418" s="19" t="b">
        <f>IF(B2418="GN",ISNA(VLOOKUP($K2418,'GN codes'!$A:$A,1,FALSE)),ISNA(VLOOKUP($K2418,'Prodcom codes'!$A:$A,1,FALSE)))</f>
        <v>1</v>
      </c>
      <c r="Q2418" s="19" t="b">
        <f t="shared" si="453"/>
        <v>0</v>
      </c>
      <c r="R2418" s="19" t="b">
        <f t="shared" si="454"/>
        <v>0</v>
      </c>
      <c r="S2418" s="19" t="b">
        <f t="shared" si="455"/>
        <v>0</v>
      </c>
      <c r="T2418" s="19" t="b">
        <f t="shared" si="456"/>
        <v>0</v>
      </c>
      <c r="U2418" s="19" t="b">
        <f t="shared" si="457"/>
        <v>0</v>
      </c>
    </row>
    <row r="2419" spans="8:21" x14ac:dyDescent="0.25">
      <c r="H2419" s="13" t="str">
        <f>_xlfn.IFNA(IF(B2419="GN",VLOOKUP($K2419,'GN codes'!$A:$E,3,FALSE),VLOOKUP($K2419,'Prodcom codes'!$A:$F,4,FALSE)),"")</f>
        <v/>
      </c>
      <c r="I2419" s="16" t="str">
        <f t="shared" si="446"/>
        <v/>
      </c>
      <c r="J2419" s="17" t="str">
        <f t="shared" si="447"/>
        <v/>
      </c>
      <c r="K2419" s="13" t="str">
        <f t="shared" si="448"/>
        <v/>
      </c>
      <c r="L2419" s="19" t="b">
        <f t="shared" si="449"/>
        <v>1</v>
      </c>
      <c r="M2419" s="19" t="b">
        <f t="shared" si="450"/>
        <v>1</v>
      </c>
      <c r="N2419" s="19" t="b">
        <f t="shared" si="451"/>
        <v>1</v>
      </c>
      <c r="O2419" s="19" t="b">
        <f t="shared" si="452"/>
        <v>0</v>
      </c>
      <c r="P2419" s="19" t="b">
        <f>IF(B2419="GN",ISNA(VLOOKUP($K2419,'GN codes'!$A:$A,1,FALSE)),ISNA(VLOOKUP($K2419,'Prodcom codes'!$A:$A,1,FALSE)))</f>
        <v>1</v>
      </c>
      <c r="Q2419" s="19" t="b">
        <f t="shared" si="453"/>
        <v>0</v>
      </c>
      <c r="R2419" s="19" t="b">
        <f t="shared" si="454"/>
        <v>0</v>
      </c>
      <c r="S2419" s="19" t="b">
        <f t="shared" si="455"/>
        <v>0</v>
      </c>
      <c r="T2419" s="19" t="b">
        <f t="shared" si="456"/>
        <v>0</v>
      </c>
      <c r="U2419" s="19" t="b">
        <f t="shared" si="457"/>
        <v>0</v>
      </c>
    </row>
    <row r="2420" spans="8:21" x14ac:dyDescent="0.25">
      <c r="H2420" s="13" t="str">
        <f>_xlfn.IFNA(IF(B2420="GN",VLOOKUP($K2420,'GN codes'!$A:$E,3,FALSE),VLOOKUP($K2420,'Prodcom codes'!$A:$F,4,FALSE)),"")</f>
        <v/>
      </c>
      <c r="I2420" s="16" t="str">
        <f t="shared" si="446"/>
        <v/>
      </c>
      <c r="J2420" s="17" t="str">
        <f t="shared" si="447"/>
        <v/>
      </c>
      <c r="K2420" s="13" t="str">
        <f t="shared" si="448"/>
        <v/>
      </c>
      <c r="L2420" s="19" t="b">
        <f t="shared" si="449"/>
        <v>1</v>
      </c>
      <c r="M2420" s="19" t="b">
        <f t="shared" si="450"/>
        <v>1</v>
      </c>
      <c r="N2420" s="19" t="b">
        <f t="shared" si="451"/>
        <v>1</v>
      </c>
      <c r="O2420" s="19" t="b">
        <f t="shared" si="452"/>
        <v>0</v>
      </c>
      <c r="P2420" s="19" t="b">
        <f>IF(B2420="GN",ISNA(VLOOKUP($K2420,'GN codes'!$A:$A,1,FALSE)),ISNA(VLOOKUP($K2420,'Prodcom codes'!$A:$A,1,FALSE)))</f>
        <v>1</v>
      </c>
      <c r="Q2420" s="19" t="b">
        <f t="shared" si="453"/>
        <v>0</v>
      </c>
      <c r="R2420" s="19" t="b">
        <f t="shared" si="454"/>
        <v>0</v>
      </c>
      <c r="S2420" s="19" t="b">
        <f t="shared" si="455"/>
        <v>0</v>
      </c>
      <c r="T2420" s="19" t="b">
        <f t="shared" si="456"/>
        <v>0</v>
      </c>
      <c r="U2420" s="19" t="b">
        <f t="shared" si="457"/>
        <v>0</v>
      </c>
    </row>
    <row r="2421" spans="8:21" x14ac:dyDescent="0.25">
      <c r="H2421" s="13" t="str">
        <f>_xlfn.IFNA(IF(B2421="GN",VLOOKUP($K2421,'GN codes'!$A:$E,3,FALSE),VLOOKUP($K2421,'Prodcom codes'!$A:$F,4,FALSE)),"")</f>
        <v/>
      </c>
      <c r="I2421" s="16" t="str">
        <f t="shared" si="446"/>
        <v/>
      </c>
      <c r="J2421" s="17" t="str">
        <f t="shared" si="447"/>
        <v/>
      </c>
      <c r="K2421" s="13" t="str">
        <f t="shared" si="448"/>
        <v/>
      </c>
      <c r="L2421" s="19" t="b">
        <f t="shared" si="449"/>
        <v>1</v>
      </c>
      <c r="M2421" s="19" t="b">
        <f t="shared" si="450"/>
        <v>1</v>
      </c>
      <c r="N2421" s="19" t="b">
        <f t="shared" si="451"/>
        <v>1</v>
      </c>
      <c r="O2421" s="19" t="b">
        <f t="shared" si="452"/>
        <v>0</v>
      </c>
      <c r="P2421" s="19" t="b">
        <f>IF(B2421="GN",ISNA(VLOOKUP($K2421,'GN codes'!$A:$A,1,FALSE)),ISNA(VLOOKUP($K2421,'Prodcom codes'!$A:$A,1,FALSE)))</f>
        <v>1</v>
      </c>
      <c r="Q2421" s="19" t="b">
        <f t="shared" si="453"/>
        <v>0</v>
      </c>
      <c r="R2421" s="19" t="b">
        <f t="shared" si="454"/>
        <v>0</v>
      </c>
      <c r="S2421" s="19" t="b">
        <f t="shared" si="455"/>
        <v>0</v>
      </c>
      <c r="T2421" s="19" t="b">
        <f t="shared" si="456"/>
        <v>0</v>
      </c>
      <c r="U2421" s="19" t="b">
        <f t="shared" si="457"/>
        <v>0</v>
      </c>
    </row>
    <row r="2422" spans="8:21" x14ac:dyDescent="0.25">
      <c r="H2422" s="13" t="str">
        <f>_xlfn.IFNA(IF(B2422="GN",VLOOKUP($K2422,'GN codes'!$A:$E,3,FALSE),VLOOKUP($K2422,'Prodcom codes'!$A:$F,4,FALSE)),"")</f>
        <v/>
      </c>
      <c r="I2422" s="16" t="str">
        <f t="shared" si="446"/>
        <v/>
      </c>
      <c r="J2422" s="17" t="str">
        <f t="shared" si="447"/>
        <v/>
      </c>
      <c r="K2422" s="13" t="str">
        <f t="shared" si="448"/>
        <v/>
      </c>
      <c r="L2422" s="19" t="b">
        <f t="shared" si="449"/>
        <v>1</v>
      </c>
      <c r="M2422" s="19" t="b">
        <f t="shared" si="450"/>
        <v>1</v>
      </c>
      <c r="N2422" s="19" t="b">
        <f t="shared" si="451"/>
        <v>1</v>
      </c>
      <c r="O2422" s="19" t="b">
        <f t="shared" si="452"/>
        <v>0</v>
      </c>
      <c r="P2422" s="19" t="b">
        <f>IF(B2422="GN",ISNA(VLOOKUP($K2422,'GN codes'!$A:$A,1,FALSE)),ISNA(VLOOKUP($K2422,'Prodcom codes'!$A:$A,1,FALSE)))</f>
        <v>1</v>
      </c>
      <c r="Q2422" s="19" t="b">
        <f t="shared" si="453"/>
        <v>0</v>
      </c>
      <c r="R2422" s="19" t="b">
        <f t="shared" si="454"/>
        <v>0</v>
      </c>
      <c r="S2422" s="19" t="b">
        <f t="shared" si="455"/>
        <v>0</v>
      </c>
      <c r="T2422" s="19" t="b">
        <f t="shared" si="456"/>
        <v>0</v>
      </c>
      <c r="U2422" s="19" t="b">
        <f t="shared" si="457"/>
        <v>0</v>
      </c>
    </row>
    <row r="2423" spans="8:21" x14ac:dyDescent="0.25">
      <c r="H2423" s="13" t="str">
        <f>_xlfn.IFNA(IF(B2423="GN",VLOOKUP($K2423,'GN codes'!$A:$E,3,FALSE),VLOOKUP($K2423,'Prodcom codes'!$A:$F,4,FALSE)),"")</f>
        <v/>
      </c>
      <c r="I2423" s="16" t="str">
        <f t="shared" si="446"/>
        <v/>
      </c>
      <c r="J2423" s="17" t="str">
        <f t="shared" si="447"/>
        <v/>
      </c>
      <c r="K2423" s="13" t="str">
        <f t="shared" si="448"/>
        <v/>
      </c>
      <c r="L2423" s="19" t="b">
        <f t="shared" si="449"/>
        <v>1</v>
      </c>
      <c r="M2423" s="19" t="b">
        <f t="shared" si="450"/>
        <v>1</v>
      </c>
      <c r="N2423" s="19" t="b">
        <f t="shared" si="451"/>
        <v>1</v>
      </c>
      <c r="O2423" s="19" t="b">
        <f t="shared" si="452"/>
        <v>0</v>
      </c>
      <c r="P2423" s="19" t="b">
        <f>IF(B2423="GN",ISNA(VLOOKUP($K2423,'GN codes'!$A:$A,1,FALSE)),ISNA(VLOOKUP($K2423,'Prodcom codes'!$A:$A,1,FALSE)))</f>
        <v>1</v>
      </c>
      <c r="Q2423" s="19" t="b">
        <f t="shared" si="453"/>
        <v>0</v>
      </c>
      <c r="R2423" s="19" t="b">
        <f t="shared" si="454"/>
        <v>0</v>
      </c>
      <c r="S2423" s="19" t="b">
        <f t="shared" si="455"/>
        <v>0</v>
      </c>
      <c r="T2423" s="19" t="b">
        <f t="shared" si="456"/>
        <v>0</v>
      </c>
      <c r="U2423" s="19" t="b">
        <f t="shared" si="457"/>
        <v>0</v>
      </c>
    </row>
    <row r="2424" spans="8:21" x14ac:dyDescent="0.25">
      <c r="H2424" s="13" t="str">
        <f>_xlfn.IFNA(IF(B2424="GN",VLOOKUP($K2424,'GN codes'!$A:$E,3,FALSE),VLOOKUP($K2424,'Prodcom codes'!$A:$F,4,FALSE)),"")</f>
        <v/>
      </c>
      <c r="I2424" s="16" t="str">
        <f t="shared" si="446"/>
        <v/>
      </c>
      <c r="J2424" s="17" t="str">
        <f t="shared" si="447"/>
        <v/>
      </c>
      <c r="K2424" s="13" t="str">
        <f t="shared" si="448"/>
        <v/>
      </c>
      <c r="L2424" s="19" t="b">
        <f t="shared" si="449"/>
        <v>1</v>
      </c>
      <c r="M2424" s="19" t="b">
        <f t="shared" si="450"/>
        <v>1</v>
      </c>
      <c r="N2424" s="19" t="b">
        <f t="shared" si="451"/>
        <v>1</v>
      </c>
      <c r="O2424" s="19" t="b">
        <f t="shared" si="452"/>
        <v>0</v>
      </c>
      <c r="P2424" s="19" t="b">
        <f>IF(B2424="GN",ISNA(VLOOKUP($K2424,'GN codes'!$A:$A,1,FALSE)),ISNA(VLOOKUP($K2424,'Prodcom codes'!$A:$A,1,FALSE)))</f>
        <v>1</v>
      </c>
      <c r="Q2424" s="19" t="b">
        <f t="shared" si="453"/>
        <v>0</v>
      </c>
      <c r="R2424" s="19" t="b">
        <f t="shared" si="454"/>
        <v>0</v>
      </c>
      <c r="S2424" s="19" t="b">
        <f t="shared" si="455"/>
        <v>0</v>
      </c>
      <c r="T2424" s="19" t="b">
        <f t="shared" si="456"/>
        <v>0</v>
      </c>
      <c r="U2424" s="19" t="b">
        <f t="shared" si="457"/>
        <v>0</v>
      </c>
    </row>
    <row r="2425" spans="8:21" x14ac:dyDescent="0.25">
      <c r="H2425" s="13" t="str">
        <f>_xlfn.IFNA(IF(B2425="GN",VLOOKUP($K2425,'GN codes'!$A:$E,3,FALSE),VLOOKUP($K2425,'Prodcom codes'!$A:$F,4,FALSE)),"")</f>
        <v/>
      </c>
      <c r="I2425" s="16" t="str">
        <f t="shared" si="446"/>
        <v/>
      </c>
      <c r="J2425" s="17" t="str">
        <f t="shared" si="447"/>
        <v/>
      </c>
      <c r="K2425" s="13" t="str">
        <f t="shared" si="448"/>
        <v/>
      </c>
      <c r="L2425" s="19" t="b">
        <f t="shared" si="449"/>
        <v>1</v>
      </c>
      <c r="M2425" s="19" t="b">
        <f t="shared" si="450"/>
        <v>1</v>
      </c>
      <c r="N2425" s="19" t="b">
        <f t="shared" si="451"/>
        <v>1</v>
      </c>
      <c r="O2425" s="19" t="b">
        <f t="shared" si="452"/>
        <v>0</v>
      </c>
      <c r="P2425" s="19" t="b">
        <f>IF(B2425="GN",ISNA(VLOOKUP($K2425,'GN codes'!$A:$A,1,FALSE)),ISNA(VLOOKUP($K2425,'Prodcom codes'!$A:$A,1,FALSE)))</f>
        <v>1</v>
      </c>
      <c r="Q2425" s="19" t="b">
        <f t="shared" si="453"/>
        <v>0</v>
      </c>
      <c r="R2425" s="19" t="b">
        <f t="shared" si="454"/>
        <v>0</v>
      </c>
      <c r="S2425" s="19" t="b">
        <f t="shared" si="455"/>
        <v>0</v>
      </c>
      <c r="T2425" s="19" t="b">
        <f t="shared" si="456"/>
        <v>0</v>
      </c>
      <c r="U2425" s="19" t="b">
        <f t="shared" si="457"/>
        <v>0</v>
      </c>
    </row>
    <row r="2426" spans="8:21" x14ac:dyDescent="0.25">
      <c r="H2426" s="13" t="str">
        <f>_xlfn.IFNA(IF(B2426="GN",VLOOKUP($K2426,'GN codes'!$A:$E,3,FALSE),VLOOKUP($K2426,'Prodcom codes'!$A:$F,4,FALSE)),"")</f>
        <v/>
      </c>
      <c r="I2426" s="16" t="str">
        <f t="shared" si="446"/>
        <v/>
      </c>
      <c r="J2426" s="17" t="str">
        <f t="shared" si="447"/>
        <v/>
      </c>
      <c r="K2426" s="13" t="str">
        <f t="shared" si="448"/>
        <v/>
      </c>
      <c r="L2426" s="19" t="b">
        <f t="shared" si="449"/>
        <v>1</v>
      </c>
      <c r="M2426" s="19" t="b">
        <f t="shared" si="450"/>
        <v>1</v>
      </c>
      <c r="N2426" s="19" t="b">
        <f t="shared" si="451"/>
        <v>1</v>
      </c>
      <c r="O2426" s="19" t="b">
        <f t="shared" si="452"/>
        <v>0</v>
      </c>
      <c r="P2426" s="19" t="b">
        <f>IF(B2426="GN",ISNA(VLOOKUP($K2426,'GN codes'!$A:$A,1,FALSE)),ISNA(VLOOKUP($K2426,'Prodcom codes'!$A:$A,1,FALSE)))</f>
        <v>1</v>
      </c>
      <c r="Q2426" s="19" t="b">
        <f t="shared" si="453"/>
        <v>0</v>
      </c>
      <c r="R2426" s="19" t="b">
        <f t="shared" si="454"/>
        <v>0</v>
      </c>
      <c r="S2426" s="19" t="b">
        <f t="shared" si="455"/>
        <v>0</v>
      </c>
      <c r="T2426" s="19" t="b">
        <f t="shared" si="456"/>
        <v>0</v>
      </c>
      <c r="U2426" s="19" t="b">
        <f t="shared" si="457"/>
        <v>0</v>
      </c>
    </row>
    <row r="2427" spans="8:21" x14ac:dyDescent="0.25">
      <c r="H2427" s="13" t="str">
        <f>_xlfn.IFNA(IF(B2427="GN",VLOOKUP($K2427,'GN codes'!$A:$E,3,FALSE),VLOOKUP($K2427,'Prodcom codes'!$A:$F,4,FALSE)),"")</f>
        <v/>
      </c>
      <c r="I2427" s="16" t="str">
        <f t="shared" si="446"/>
        <v/>
      </c>
      <c r="J2427" s="17" t="str">
        <f t="shared" si="447"/>
        <v/>
      </c>
      <c r="K2427" s="13" t="str">
        <f t="shared" si="448"/>
        <v/>
      </c>
      <c r="L2427" s="19" t="b">
        <f t="shared" si="449"/>
        <v>1</v>
      </c>
      <c r="M2427" s="19" t="b">
        <f t="shared" si="450"/>
        <v>1</v>
      </c>
      <c r="N2427" s="19" t="b">
        <f t="shared" si="451"/>
        <v>1</v>
      </c>
      <c r="O2427" s="19" t="b">
        <f t="shared" si="452"/>
        <v>0</v>
      </c>
      <c r="P2427" s="19" t="b">
        <f>IF(B2427="GN",ISNA(VLOOKUP($K2427,'GN codes'!$A:$A,1,FALSE)),ISNA(VLOOKUP($K2427,'Prodcom codes'!$A:$A,1,FALSE)))</f>
        <v>1</v>
      </c>
      <c r="Q2427" s="19" t="b">
        <f t="shared" si="453"/>
        <v>0</v>
      </c>
      <c r="R2427" s="19" t="b">
        <f t="shared" si="454"/>
        <v>0</v>
      </c>
      <c r="S2427" s="19" t="b">
        <f t="shared" si="455"/>
        <v>0</v>
      </c>
      <c r="T2427" s="19" t="b">
        <f t="shared" si="456"/>
        <v>0</v>
      </c>
      <c r="U2427" s="19" t="b">
        <f t="shared" si="457"/>
        <v>0</v>
      </c>
    </row>
    <row r="2428" spans="8:21" x14ac:dyDescent="0.25">
      <c r="H2428" s="13" t="str">
        <f>_xlfn.IFNA(IF(B2428="GN",VLOOKUP($K2428,'GN codes'!$A:$E,3,FALSE),VLOOKUP($K2428,'Prodcom codes'!$A:$F,4,FALSE)),"")</f>
        <v/>
      </c>
      <c r="I2428" s="16" t="str">
        <f t="shared" si="446"/>
        <v/>
      </c>
      <c r="J2428" s="17" t="str">
        <f t="shared" si="447"/>
        <v/>
      </c>
      <c r="K2428" s="13" t="str">
        <f t="shared" si="448"/>
        <v/>
      </c>
      <c r="L2428" s="19" t="b">
        <f t="shared" si="449"/>
        <v>1</v>
      </c>
      <c r="M2428" s="19" t="b">
        <f t="shared" si="450"/>
        <v>1</v>
      </c>
      <c r="N2428" s="19" t="b">
        <f t="shared" si="451"/>
        <v>1</v>
      </c>
      <c r="O2428" s="19" t="b">
        <f t="shared" si="452"/>
        <v>0</v>
      </c>
      <c r="P2428" s="19" t="b">
        <f>IF(B2428="GN",ISNA(VLOOKUP($K2428,'GN codes'!$A:$A,1,FALSE)),ISNA(VLOOKUP($K2428,'Prodcom codes'!$A:$A,1,FALSE)))</f>
        <v>1</v>
      </c>
      <c r="Q2428" s="19" t="b">
        <f t="shared" si="453"/>
        <v>0</v>
      </c>
      <c r="R2428" s="19" t="b">
        <f t="shared" si="454"/>
        <v>0</v>
      </c>
      <c r="S2428" s="19" t="b">
        <f t="shared" si="455"/>
        <v>0</v>
      </c>
      <c r="T2428" s="19" t="b">
        <f t="shared" si="456"/>
        <v>0</v>
      </c>
      <c r="U2428" s="19" t="b">
        <f t="shared" si="457"/>
        <v>0</v>
      </c>
    </row>
    <row r="2429" spans="8:21" x14ac:dyDescent="0.25">
      <c r="H2429" s="13" t="str">
        <f>_xlfn.IFNA(IF(B2429="GN",VLOOKUP($K2429,'GN codes'!$A:$E,3,FALSE),VLOOKUP($K2429,'Prodcom codes'!$A:$F,4,FALSE)),"")</f>
        <v/>
      </c>
      <c r="I2429" s="16" t="str">
        <f t="shared" si="446"/>
        <v/>
      </c>
      <c r="J2429" s="17" t="str">
        <f t="shared" si="447"/>
        <v/>
      </c>
      <c r="K2429" s="13" t="str">
        <f t="shared" si="448"/>
        <v/>
      </c>
      <c r="L2429" s="19" t="b">
        <f t="shared" si="449"/>
        <v>1</v>
      </c>
      <c r="M2429" s="19" t="b">
        <f t="shared" si="450"/>
        <v>1</v>
      </c>
      <c r="N2429" s="19" t="b">
        <f t="shared" si="451"/>
        <v>1</v>
      </c>
      <c r="O2429" s="19" t="b">
        <f t="shared" si="452"/>
        <v>0</v>
      </c>
      <c r="P2429" s="19" t="b">
        <f>IF(B2429="GN",ISNA(VLOOKUP($K2429,'GN codes'!$A:$A,1,FALSE)),ISNA(VLOOKUP($K2429,'Prodcom codes'!$A:$A,1,FALSE)))</f>
        <v>1</v>
      </c>
      <c r="Q2429" s="19" t="b">
        <f t="shared" si="453"/>
        <v>0</v>
      </c>
      <c r="R2429" s="19" t="b">
        <f t="shared" si="454"/>
        <v>0</v>
      </c>
      <c r="S2429" s="19" t="b">
        <f t="shared" si="455"/>
        <v>0</v>
      </c>
      <c r="T2429" s="19" t="b">
        <f t="shared" si="456"/>
        <v>0</v>
      </c>
      <c r="U2429" s="19" t="b">
        <f t="shared" si="457"/>
        <v>0</v>
      </c>
    </row>
    <row r="2430" spans="8:21" x14ac:dyDescent="0.25">
      <c r="H2430" s="13" t="str">
        <f>_xlfn.IFNA(IF(B2430="GN",VLOOKUP($K2430,'GN codes'!$A:$E,3,FALSE),VLOOKUP($K2430,'Prodcom codes'!$A:$F,4,FALSE)),"")</f>
        <v/>
      </c>
      <c r="I2430" s="16" t="str">
        <f t="shared" si="446"/>
        <v/>
      </c>
      <c r="J2430" s="17" t="str">
        <f t="shared" si="447"/>
        <v/>
      </c>
      <c r="K2430" s="13" t="str">
        <f t="shared" si="448"/>
        <v/>
      </c>
      <c r="L2430" s="19" t="b">
        <f t="shared" si="449"/>
        <v>1</v>
      </c>
      <c r="M2430" s="19" t="b">
        <f t="shared" si="450"/>
        <v>1</v>
      </c>
      <c r="N2430" s="19" t="b">
        <f t="shared" si="451"/>
        <v>1</v>
      </c>
      <c r="O2430" s="19" t="b">
        <f t="shared" si="452"/>
        <v>0</v>
      </c>
      <c r="P2430" s="19" t="b">
        <f>IF(B2430="GN",ISNA(VLOOKUP($K2430,'GN codes'!$A:$A,1,FALSE)),ISNA(VLOOKUP($K2430,'Prodcom codes'!$A:$A,1,FALSE)))</f>
        <v>1</v>
      </c>
      <c r="Q2430" s="19" t="b">
        <f t="shared" si="453"/>
        <v>0</v>
      </c>
      <c r="R2430" s="19" t="b">
        <f t="shared" si="454"/>
        <v>0</v>
      </c>
      <c r="S2430" s="19" t="b">
        <f t="shared" si="455"/>
        <v>0</v>
      </c>
      <c r="T2430" s="19" t="b">
        <f t="shared" si="456"/>
        <v>0</v>
      </c>
      <c r="U2430" s="19" t="b">
        <f t="shared" si="457"/>
        <v>0</v>
      </c>
    </row>
    <row r="2431" spans="8:21" x14ac:dyDescent="0.25">
      <c r="H2431" s="13" t="str">
        <f>_xlfn.IFNA(IF(B2431="GN",VLOOKUP($K2431,'GN codes'!$A:$E,3,FALSE),VLOOKUP($K2431,'Prodcom codes'!$A:$F,4,FALSE)),"")</f>
        <v/>
      </c>
      <c r="I2431" s="16" t="str">
        <f t="shared" si="446"/>
        <v/>
      </c>
      <c r="J2431" s="17" t="str">
        <f t="shared" si="447"/>
        <v/>
      </c>
      <c r="K2431" s="13" t="str">
        <f t="shared" si="448"/>
        <v/>
      </c>
      <c r="L2431" s="19" t="b">
        <f t="shared" si="449"/>
        <v>1</v>
      </c>
      <c r="M2431" s="19" t="b">
        <f t="shared" si="450"/>
        <v>1</v>
      </c>
      <c r="N2431" s="19" t="b">
        <f t="shared" si="451"/>
        <v>1</v>
      </c>
      <c r="O2431" s="19" t="b">
        <f t="shared" si="452"/>
        <v>0</v>
      </c>
      <c r="P2431" s="19" t="b">
        <f>IF(B2431="GN",ISNA(VLOOKUP($K2431,'GN codes'!$A:$A,1,FALSE)),ISNA(VLOOKUP($K2431,'Prodcom codes'!$A:$A,1,FALSE)))</f>
        <v>1</v>
      </c>
      <c r="Q2431" s="19" t="b">
        <f t="shared" si="453"/>
        <v>0</v>
      </c>
      <c r="R2431" s="19" t="b">
        <f t="shared" si="454"/>
        <v>0</v>
      </c>
      <c r="S2431" s="19" t="b">
        <f t="shared" si="455"/>
        <v>0</v>
      </c>
      <c r="T2431" s="19" t="b">
        <f t="shared" si="456"/>
        <v>0</v>
      </c>
      <c r="U2431" s="19" t="b">
        <f t="shared" si="457"/>
        <v>0</v>
      </c>
    </row>
    <row r="2432" spans="8:21" x14ac:dyDescent="0.25">
      <c r="H2432" s="13" t="str">
        <f>_xlfn.IFNA(IF(B2432="GN",VLOOKUP($K2432,'GN codes'!$A:$E,3,FALSE),VLOOKUP($K2432,'Prodcom codes'!$A:$F,4,FALSE)),"")</f>
        <v/>
      </c>
      <c r="I2432" s="16" t="str">
        <f t="shared" si="446"/>
        <v/>
      </c>
      <c r="J2432" s="17" t="str">
        <f t="shared" si="447"/>
        <v/>
      </c>
      <c r="K2432" s="13" t="str">
        <f t="shared" si="448"/>
        <v/>
      </c>
      <c r="L2432" s="19" t="b">
        <f t="shared" si="449"/>
        <v>1</v>
      </c>
      <c r="M2432" s="19" t="b">
        <f t="shared" si="450"/>
        <v>1</v>
      </c>
      <c r="N2432" s="19" t="b">
        <f t="shared" si="451"/>
        <v>1</v>
      </c>
      <c r="O2432" s="19" t="b">
        <f t="shared" si="452"/>
        <v>0</v>
      </c>
      <c r="P2432" s="19" t="b">
        <f>IF(B2432="GN",ISNA(VLOOKUP($K2432,'GN codes'!$A:$A,1,FALSE)),ISNA(VLOOKUP($K2432,'Prodcom codes'!$A:$A,1,FALSE)))</f>
        <v>1</v>
      </c>
      <c r="Q2432" s="19" t="b">
        <f t="shared" si="453"/>
        <v>0</v>
      </c>
      <c r="R2432" s="19" t="b">
        <f t="shared" si="454"/>
        <v>0</v>
      </c>
      <c r="S2432" s="19" t="b">
        <f t="shared" si="455"/>
        <v>0</v>
      </c>
      <c r="T2432" s="19" t="b">
        <f t="shared" si="456"/>
        <v>0</v>
      </c>
      <c r="U2432" s="19" t="b">
        <f t="shared" si="457"/>
        <v>0</v>
      </c>
    </row>
    <row r="2433" spans="8:21" x14ac:dyDescent="0.25">
      <c r="H2433" s="13" t="str">
        <f>_xlfn.IFNA(IF(B2433="GN",VLOOKUP($K2433,'GN codes'!$A:$E,3,FALSE),VLOOKUP($K2433,'Prodcom codes'!$A:$F,4,FALSE)),"")</f>
        <v/>
      </c>
      <c r="I2433" s="16" t="str">
        <f t="shared" si="446"/>
        <v/>
      </c>
      <c r="J2433" s="17" t="str">
        <f t="shared" si="447"/>
        <v/>
      </c>
      <c r="K2433" s="13" t="str">
        <f t="shared" si="448"/>
        <v/>
      </c>
      <c r="L2433" s="19" t="b">
        <f t="shared" si="449"/>
        <v>1</v>
      </c>
      <c r="M2433" s="19" t="b">
        <f t="shared" si="450"/>
        <v>1</v>
      </c>
      <c r="N2433" s="19" t="b">
        <f t="shared" si="451"/>
        <v>1</v>
      </c>
      <c r="O2433" s="19" t="b">
        <f t="shared" si="452"/>
        <v>0</v>
      </c>
      <c r="P2433" s="19" t="b">
        <f>IF(B2433="GN",ISNA(VLOOKUP($K2433,'GN codes'!$A:$A,1,FALSE)),ISNA(VLOOKUP($K2433,'Prodcom codes'!$A:$A,1,FALSE)))</f>
        <v>1</v>
      </c>
      <c r="Q2433" s="19" t="b">
        <f t="shared" si="453"/>
        <v>0</v>
      </c>
      <c r="R2433" s="19" t="b">
        <f t="shared" si="454"/>
        <v>0</v>
      </c>
      <c r="S2433" s="19" t="b">
        <f t="shared" si="455"/>
        <v>0</v>
      </c>
      <c r="T2433" s="19" t="b">
        <f t="shared" si="456"/>
        <v>0</v>
      </c>
      <c r="U2433" s="19" t="b">
        <f t="shared" si="457"/>
        <v>0</v>
      </c>
    </row>
    <row r="2434" spans="8:21" x14ac:dyDescent="0.25">
      <c r="H2434" s="13" t="str">
        <f>_xlfn.IFNA(IF(B2434="GN",VLOOKUP($K2434,'GN codes'!$A:$E,3,FALSE),VLOOKUP($K2434,'Prodcom codes'!$A:$F,4,FALSE)),"")</f>
        <v/>
      </c>
      <c r="I2434" s="16" t="str">
        <f t="shared" si="446"/>
        <v/>
      </c>
      <c r="J2434" s="17" t="str">
        <f t="shared" si="447"/>
        <v/>
      </c>
      <c r="K2434" s="13" t="str">
        <f t="shared" si="448"/>
        <v/>
      </c>
      <c r="L2434" s="19" t="b">
        <f t="shared" si="449"/>
        <v>1</v>
      </c>
      <c r="M2434" s="19" t="b">
        <f t="shared" si="450"/>
        <v>1</v>
      </c>
      <c r="N2434" s="19" t="b">
        <f t="shared" si="451"/>
        <v>1</v>
      </c>
      <c r="O2434" s="19" t="b">
        <f t="shared" si="452"/>
        <v>0</v>
      </c>
      <c r="P2434" s="19" t="b">
        <f>IF(B2434="GN",ISNA(VLOOKUP($K2434,'GN codes'!$A:$A,1,FALSE)),ISNA(VLOOKUP($K2434,'Prodcom codes'!$A:$A,1,FALSE)))</f>
        <v>1</v>
      </c>
      <c r="Q2434" s="19" t="b">
        <f t="shared" si="453"/>
        <v>0</v>
      </c>
      <c r="R2434" s="19" t="b">
        <f t="shared" si="454"/>
        <v>0</v>
      </c>
      <c r="S2434" s="19" t="b">
        <f t="shared" si="455"/>
        <v>0</v>
      </c>
      <c r="T2434" s="19" t="b">
        <f t="shared" si="456"/>
        <v>0</v>
      </c>
      <c r="U2434" s="19" t="b">
        <f t="shared" si="457"/>
        <v>0</v>
      </c>
    </row>
    <row r="2435" spans="8:21" x14ac:dyDescent="0.25">
      <c r="H2435" s="13" t="str">
        <f>_xlfn.IFNA(IF(B2435="GN",VLOOKUP($K2435,'GN codes'!$A:$E,3,FALSE),VLOOKUP($K2435,'Prodcom codes'!$A:$F,4,FALSE)),"")</f>
        <v/>
      </c>
      <c r="I2435" s="16" t="str">
        <f t="shared" ref="I2435:I2498" si="458">IF(L2435,"",IF(OR(M2435:U2435),"O","P"))</f>
        <v/>
      </c>
      <c r="J2435" s="17" t="str">
        <f t="shared" ref="J2435:J2498" si="459">IF(L2435,"",IF(M2435,M$1,IF(N2435,N$1,IF(O2435,O$1,IF(P2435,P$1,IF(Q2435,Q$1,IF(R2435,R$1,IF(S2435,S$1,IF(T2435,T$1,IF(U2435,U$1,""))))))))))</f>
        <v/>
      </c>
      <c r="K2435" s="13" t="str">
        <f t="shared" ref="K2435:K2498" si="460">IF(LEN(SUBSTITUTE($A2435,".",""))&gt;8,LEFT(SUBSTITUTE($A2435,".",""),8),TEXT(SUBSTITUTE($A2435,".",""),"00000000"))</f>
        <v/>
      </c>
      <c r="L2435" s="19" t="b">
        <f t="shared" ref="L2435:L2498" si="461">SUMPRODUCT(-($A2435:$G2435&lt;&gt;""))=0</f>
        <v>1</v>
      </c>
      <c r="M2435" s="19" t="b">
        <f t="shared" ref="M2435:M2498" si="462">IF(AND(H2435&lt;&gt;"",H2435&lt;&gt;"n.v.t"),OR(SUMPRODUCT(-($A2435:$C2435&lt;&gt;""))&gt;-3,SUMPRODUCT(-($D2435:$E2435&lt;&gt;""))&gt;-2),OR(SUMPRODUCT(-($A2435:$C2435&lt;&gt;""))&gt;-3,$D2435=""))</f>
        <v>1</v>
      </c>
      <c r="N2435" s="19" t="b">
        <f t="shared" ref="N2435:N2498" si="463">AND(B2435&lt;&gt;"GN",B2435&lt;&gt;"Prodcom")</f>
        <v>1</v>
      </c>
      <c r="O2435" s="19" t="b">
        <f t="shared" ref="O2435:O2498" si="464">AND(C2435&lt;&gt;0,C2435&lt;&gt;1)</f>
        <v>0</v>
      </c>
      <c r="P2435" s="19" t="b">
        <f>IF(B2435="GN",ISNA(VLOOKUP($K2435,'GN codes'!$A:$A,1,FALSE)),ISNA(VLOOKUP($K2435,'Prodcom codes'!$A:$A,1,FALSE)))</f>
        <v>1</v>
      </c>
      <c r="Q2435" s="19" t="b">
        <f t="shared" ref="Q2435:Q2498" si="465">IF(OR(ISBLANK($D2435),AND(ISNUMBER($D2435),$D2435&gt;=0,$D2435&lt;=50000000)),FALSE,TRUE)</f>
        <v>0</v>
      </c>
      <c r="R2435" s="19" t="b">
        <f t="shared" ref="R2435:R2498" si="466">IF(OR(ISBLANK($E2435),AND(ISNUMBER($E2435),$E2435&gt;=0,$E2435&lt;=50000000)),FALSE,TRUE)</f>
        <v>0</v>
      </c>
      <c r="S2435" s="19" t="b">
        <f t="shared" ref="S2435:S2498" si="467">IF(OR(ISBLANK($F2435),AND(ISNUMBER($F2435),$F2435&gt;=0,$F2435&lt;=50000000)),FALSE,TRUE)</f>
        <v>0</v>
      </c>
      <c r="T2435" s="19" t="b">
        <f t="shared" ref="T2435:T2498" si="468">IF(OR(ISBLANK($G2435),AND(ISNUMBER($G2435),$G2435&gt;=0,$G2435&lt;=50000000)),FALSE,TRUE)</f>
        <v>0</v>
      </c>
      <c r="U2435" s="19" t="b">
        <f t="shared" ref="U2435:U2498" si="469">AND(SUMPRODUCT(-($F2435:$G2435&lt;&gt;""))&gt;-2,OR(LEFT($K2435,4)="1051",LEFT($K2435,3)="040"))</f>
        <v>0</v>
      </c>
    </row>
    <row r="2436" spans="8:21" x14ac:dyDescent="0.25">
      <c r="H2436" s="13" t="str">
        <f>_xlfn.IFNA(IF(B2436="GN",VLOOKUP($K2436,'GN codes'!$A:$E,3,FALSE),VLOOKUP($K2436,'Prodcom codes'!$A:$F,4,FALSE)),"")</f>
        <v/>
      </c>
      <c r="I2436" s="16" t="str">
        <f t="shared" si="458"/>
        <v/>
      </c>
      <c r="J2436" s="17" t="str">
        <f t="shared" si="459"/>
        <v/>
      </c>
      <c r="K2436" s="13" t="str">
        <f t="shared" si="460"/>
        <v/>
      </c>
      <c r="L2436" s="19" t="b">
        <f t="shared" si="461"/>
        <v>1</v>
      </c>
      <c r="M2436" s="19" t="b">
        <f t="shared" si="462"/>
        <v>1</v>
      </c>
      <c r="N2436" s="19" t="b">
        <f t="shared" si="463"/>
        <v>1</v>
      </c>
      <c r="O2436" s="19" t="b">
        <f t="shared" si="464"/>
        <v>0</v>
      </c>
      <c r="P2436" s="19" t="b">
        <f>IF(B2436="GN",ISNA(VLOOKUP($K2436,'GN codes'!$A:$A,1,FALSE)),ISNA(VLOOKUP($K2436,'Prodcom codes'!$A:$A,1,FALSE)))</f>
        <v>1</v>
      </c>
      <c r="Q2436" s="19" t="b">
        <f t="shared" si="465"/>
        <v>0</v>
      </c>
      <c r="R2436" s="19" t="b">
        <f t="shared" si="466"/>
        <v>0</v>
      </c>
      <c r="S2436" s="19" t="b">
        <f t="shared" si="467"/>
        <v>0</v>
      </c>
      <c r="T2436" s="19" t="b">
        <f t="shared" si="468"/>
        <v>0</v>
      </c>
      <c r="U2436" s="19" t="b">
        <f t="shared" si="469"/>
        <v>0</v>
      </c>
    </row>
    <row r="2437" spans="8:21" x14ac:dyDescent="0.25">
      <c r="H2437" s="13" t="str">
        <f>_xlfn.IFNA(IF(B2437="GN",VLOOKUP($K2437,'GN codes'!$A:$E,3,FALSE),VLOOKUP($K2437,'Prodcom codes'!$A:$F,4,FALSE)),"")</f>
        <v/>
      </c>
      <c r="I2437" s="16" t="str">
        <f t="shared" si="458"/>
        <v/>
      </c>
      <c r="J2437" s="17" t="str">
        <f t="shared" si="459"/>
        <v/>
      </c>
      <c r="K2437" s="13" t="str">
        <f t="shared" si="460"/>
        <v/>
      </c>
      <c r="L2437" s="19" t="b">
        <f t="shared" si="461"/>
        <v>1</v>
      </c>
      <c r="M2437" s="19" t="b">
        <f t="shared" si="462"/>
        <v>1</v>
      </c>
      <c r="N2437" s="19" t="b">
        <f t="shared" si="463"/>
        <v>1</v>
      </c>
      <c r="O2437" s="19" t="b">
        <f t="shared" si="464"/>
        <v>0</v>
      </c>
      <c r="P2437" s="19" t="b">
        <f>IF(B2437="GN",ISNA(VLOOKUP($K2437,'GN codes'!$A:$A,1,FALSE)),ISNA(VLOOKUP($K2437,'Prodcom codes'!$A:$A,1,FALSE)))</f>
        <v>1</v>
      </c>
      <c r="Q2437" s="19" t="b">
        <f t="shared" si="465"/>
        <v>0</v>
      </c>
      <c r="R2437" s="19" t="b">
        <f t="shared" si="466"/>
        <v>0</v>
      </c>
      <c r="S2437" s="19" t="b">
        <f t="shared" si="467"/>
        <v>0</v>
      </c>
      <c r="T2437" s="19" t="b">
        <f t="shared" si="468"/>
        <v>0</v>
      </c>
      <c r="U2437" s="19" t="b">
        <f t="shared" si="469"/>
        <v>0</v>
      </c>
    </row>
    <row r="2438" spans="8:21" x14ac:dyDescent="0.25">
      <c r="H2438" s="13" t="str">
        <f>_xlfn.IFNA(IF(B2438="GN",VLOOKUP($K2438,'GN codes'!$A:$E,3,FALSE),VLOOKUP($K2438,'Prodcom codes'!$A:$F,4,FALSE)),"")</f>
        <v/>
      </c>
      <c r="I2438" s="16" t="str">
        <f t="shared" si="458"/>
        <v/>
      </c>
      <c r="J2438" s="17" t="str">
        <f t="shared" si="459"/>
        <v/>
      </c>
      <c r="K2438" s="13" t="str">
        <f t="shared" si="460"/>
        <v/>
      </c>
      <c r="L2438" s="19" t="b">
        <f t="shared" si="461"/>
        <v>1</v>
      </c>
      <c r="M2438" s="19" t="b">
        <f t="shared" si="462"/>
        <v>1</v>
      </c>
      <c r="N2438" s="19" t="b">
        <f t="shared" si="463"/>
        <v>1</v>
      </c>
      <c r="O2438" s="19" t="b">
        <f t="shared" si="464"/>
        <v>0</v>
      </c>
      <c r="P2438" s="19" t="b">
        <f>IF(B2438="GN",ISNA(VLOOKUP($K2438,'GN codes'!$A:$A,1,FALSE)),ISNA(VLOOKUP($K2438,'Prodcom codes'!$A:$A,1,FALSE)))</f>
        <v>1</v>
      </c>
      <c r="Q2438" s="19" t="b">
        <f t="shared" si="465"/>
        <v>0</v>
      </c>
      <c r="R2438" s="19" t="b">
        <f t="shared" si="466"/>
        <v>0</v>
      </c>
      <c r="S2438" s="19" t="b">
        <f t="shared" si="467"/>
        <v>0</v>
      </c>
      <c r="T2438" s="19" t="b">
        <f t="shared" si="468"/>
        <v>0</v>
      </c>
      <c r="U2438" s="19" t="b">
        <f t="shared" si="469"/>
        <v>0</v>
      </c>
    </row>
    <row r="2439" spans="8:21" x14ac:dyDescent="0.25">
      <c r="H2439" s="13" t="str">
        <f>_xlfn.IFNA(IF(B2439="GN",VLOOKUP($K2439,'GN codes'!$A:$E,3,FALSE),VLOOKUP($K2439,'Prodcom codes'!$A:$F,4,FALSE)),"")</f>
        <v/>
      </c>
      <c r="I2439" s="16" t="str">
        <f t="shared" si="458"/>
        <v/>
      </c>
      <c r="J2439" s="17" t="str">
        <f t="shared" si="459"/>
        <v/>
      </c>
      <c r="K2439" s="13" t="str">
        <f t="shared" si="460"/>
        <v/>
      </c>
      <c r="L2439" s="19" t="b">
        <f t="shared" si="461"/>
        <v>1</v>
      </c>
      <c r="M2439" s="19" t="b">
        <f t="shared" si="462"/>
        <v>1</v>
      </c>
      <c r="N2439" s="19" t="b">
        <f t="shared" si="463"/>
        <v>1</v>
      </c>
      <c r="O2439" s="19" t="b">
        <f t="shared" si="464"/>
        <v>0</v>
      </c>
      <c r="P2439" s="19" t="b">
        <f>IF(B2439="GN",ISNA(VLOOKUP($K2439,'GN codes'!$A:$A,1,FALSE)),ISNA(VLOOKUP($K2439,'Prodcom codes'!$A:$A,1,FALSE)))</f>
        <v>1</v>
      </c>
      <c r="Q2439" s="19" t="b">
        <f t="shared" si="465"/>
        <v>0</v>
      </c>
      <c r="R2439" s="19" t="b">
        <f t="shared" si="466"/>
        <v>0</v>
      </c>
      <c r="S2439" s="19" t="b">
        <f t="shared" si="467"/>
        <v>0</v>
      </c>
      <c r="T2439" s="19" t="b">
        <f t="shared" si="468"/>
        <v>0</v>
      </c>
      <c r="U2439" s="19" t="b">
        <f t="shared" si="469"/>
        <v>0</v>
      </c>
    </row>
    <row r="2440" spans="8:21" x14ac:dyDescent="0.25">
      <c r="H2440" s="13" t="str">
        <f>_xlfn.IFNA(IF(B2440="GN",VLOOKUP($K2440,'GN codes'!$A:$E,3,FALSE),VLOOKUP($K2440,'Prodcom codes'!$A:$F,4,FALSE)),"")</f>
        <v/>
      </c>
      <c r="I2440" s="16" t="str">
        <f t="shared" si="458"/>
        <v/>
      </c>
      <c r="J2440" s="17" t="str">
        <f t="shared" si="459"/>
        <v/>
      </c>
      <c r="K2440" s="13" t="str">
        <f t="shared" si="460"/>
        <v/>
      </c>
      <c r="L2440" s="19" t="b">
        <f t="shared" si="461"/>
        <v>1</v>
      </c>
      <c r="M2440" s="19" t="b">
        <f t="shared" si="462"/>
        <v>1</v>
      </c>
      <c r="N2440" s="19" t="b">
        <f t="shared" si="463"/>
        <v>1</v>
      </c>
      <c r="O2440" s="19" t="b">
        <f t="shared" si="464"/>
        <v>0</v>
      </c>
      <c r="P2440" s="19" t="b">
        <f>IF(B2440="GN",ISNA(VLOOKUP($K2440,'GN codes'!$A:$A,1,FALSE)),ISNA(VLOOKUP($K2440,'Prodcom codes'!$A:$A,1,FALSE)))</f>
        <v>1</v>
      </c>
      <c r="Q2440" s="19" t="b">
        <f t="shared" si="465"/>
        <v>0</v>
      </c>
      <c r="R2440" s="19" t="b">
        <f t="shared" si="466"/>
        <v>0</v>
      </c>
      <c r="S2440" s="19" t="b">
        <f t="shared" si="467"/>
        <v>0</v>
      </c>
      <c r="T2440" s="19" t="b">
        <f t="shared" si="468"/>
        <v>0</v>
      </c>
      <c r="U2440" s="19" t="b">
        <f t="shared" si="469"/>
        <v>0</v>
      </c>
    </row>
    <row r="2441" spans="8:21" x14ac:dyDescent="0.25">
      <c r="H2441" s="13" t="str">
        <f>_xlfn.IFNA(IF(B2441="GN",VLOOKUP($K2441,'GN codes'!$A:$E,3,FALSE),VLOOKUP($K2441,'Prodcom codes'!$A:$F,4,FALSE)),"")</f>
        <v/>
      </c>
      <c r="I2441" s="16" t="str">
        <f t="shared" si="458"/>
        <v/>
      </c>
      <c r="J2441" s="17" t="str">
        <f t="shared" si="459"/>
        <v/>
      </c>
      <c r="K2441" s="13" t="str">
        <f t="shared" si="460"/>
        <v/>
      </c>
      <c r="L2441" s="19" t="b">
        <f t="shared" si="461"/>
        <v>1</v>
      </c>
      <c r="M2441" s="19" t="b">
        <f t="shared" si="462"/>
        <v>1</v>
      </c>
      <c r="N2441" s="19" t="b">
        <f t="shared" si="463"/>
        <v>1</v>
      </c>
      <c r="O2441" s="19" t="b">
        <f t="shared" si="464"/>
        <v>0</v>
      </c>
      <c r="P2441" s="19" t="b">
        <f>IF(B2441="GN",ISNA(VLOOKUP($K2441,'GN codes'!$A:$A,1,FALSE)),ISNA(VLOOKUP($K2441,'Prodcom codes'!$A:$A,1,FALSE)))</f>
        <v>1</v>
      </c>
      <c r="Q2441" s="19" t="b">
        <f t="shared" si="465"/>
        <v>0</v>
      </c>
      <c r="R2441" s="19" t="b">
        <f t="shared" si="466"/>
        <v>0</v>
      </c>
      <c r="S2441" s="19" t="b">
        <f t="shared" si="467"/>
        <v>0</v>
      </c>
      <c r="T2441" s="19" t="b">
        <f t="shared" si="468"/>
        <v>0</v>
      </c>
      <c r="U2441" s="19" t="b">
        <f t="shared" si="469"/>
        <v>0</v>
      </c>
    </row>
    <row r="2442" spans="8:21" x14ac:dyDescent="0.25">
      <c r="H2442" s="13" t="str">
        <f>_xlfn.IFNA(IF(B2442="GN",VLOOKUP($K2442,'GN codes'!$A:$E,3,FALSE),VLOOKUP($K2442,'Prodcom codes'!$A:$F,4,FALSE)),"")</f>
        <v/>
      </c>
      <c r="I2442" s="16" t="str">
        <f t="shared" si="458"/>
        <v/>
      </c>
      <c r="J2442" s="17" t="str">
        <f t="shared" si="459"/>
        <v/>
      </c>
      <c r="K2442" s="13" t="str">
        <f t="shared" si="460"/>
        <v/>
      </c>
      <c r="L2442" s="19" t="b">
        <f t="shared" si="461"/>
        <v>1</v>
      </c>
      <c r="M2442" s="19" t="b">
        <f t="shared" si="462"/>
        <v>1</v>
      </c>
      <c r="N2442" s="19" t="b">
        <f t="shared" si="463"/>
        <v>1</v>
      </c>
      <c r="O2442" s="19" t="b">
        <f t="shared" si="464"/>
        <v>0</v>
      </c>
      <c r="P2442" s="19" t="b">
        <f>IF(B2442="GN",ISNA(VLOOKUP($K2442,'GN codes'!$A:$A,1,FALSE)),ISNA(VLOOKUP($K2442,'Prodcom codes'!$A:$A,1,FALSE)))</f>
        <v>1</v>
      </c>
      <c r="Q2442" s="19" t="b">
        <f t="shared" si="465"/>
        <v>0</v>
      </c>
      <c r="R2442" s="19" t="b">
        <f t="shared" si="466"/>
        <v>0</v>
      </c>
      <c r="S2442" s="19" t="b">
        <f t="shared" si="467"/>
        <v>0</v>
      </c>
      <c r="T2442" s="19" t="b">
        <f t="shared" si="468"/>
        <v>0</v>
      </c>
      <c r="U2442" s="19" t="b">
        <f t="shared" si="469"/>
        <v>0</v>
      </c>
    </row>
    <row r="2443" spans="8:21" x14ac:dyDescent="0.25">
      <c r="H2443" s="13" t="str">
        <f>_xlfn.IFNA(IF(B2443="GN",VLOOKUP($K2443,'GN codes'!$A:$E,3,FALSE),VLOOKUP($K2443,'Prodcom codes'!$A:$F,4,FALSE)),"")</f>
        <v/>
      </c>
      <c r="I2443" s="16" t="str">
        <f t="shared" si="458"/>
        <v/>
      </c>
      <c r="J2443" s="17" t="str">
        <f t="shared" si="459"/>
        <v/>
      </c>
      <c r="K2443" s="13" t="str">
        <f t="shared" si="460"/>
        <v/>
      </c>
      <c r="L2443" s="19" t="b">
        <f t="shared" si="461"/>
        <v>1</v>
      </c>
      <c r="M2443" s="19" t="b">
        <f t="shared" si="462"/>
        <v>1</v>
      </c>
      <c r="N2443" s="19" t="b">
        <f t="shared" si="463"/>
        <v>1</v>
      </c>
      <c r="O2443" s="19" t="b">
        <f t="shared" si="464"/>
        <v>0</v>
      </c>
      <c r="P2443" s="19" t="b">
        <f>IF(B2443="GN",ISNA(VLOOKUP($K2443,'GN codes'!$A:$A,1,FALSE)),ISNA(VLOOKUP($K2443,'Prodcom codes'!$A:$A,1,FALSE)))</f>
        <v>1</v>
      </c>
      <c r="Q2443" s="19" t="b">
        <f t="shared" si="465"/>
        <v>0</v>
      </c>
      <c r="R2443" s="19" t="b">
        <f t="shared" si="466"/>
        <v>0</v>
      </c>
      <c r="S2443" s="19" t="b">
        <f t="shared" si="467"/>
        <v>0</v>
      </c>
      <c r="T2443" s="19" t="b">
        <f t="shared" si="468"/>
        <v>0</v>
      </c>
      <c r="U2443" s="19" t="b">
        <f t="shared" si="469"/>
        <v>0</v>
      </c>
    </row>
    <row r="2444" spans="8:21" x14ac:dyDescent="0.25">
      <c r="H2444" s="13" t="str">
        <f>_xlfn.IFNA(IF(B2444="GN",VLOOKUP($K2444,'GN codes'!$A:$E,3,FALSE),VLOOKUP($K2444,'Prodcom codes'!$A:$F,4,FALSE)),"")</f>
        <v/>
      </c>
      <c r="I2444" s="16" t="str">
        <f t="shared" si="458"/>
        <v/>
      </c>
      <c r="J2444" s="17" t="str">
        <f t="shared" si="459"/>
        <v/>
      </c>
      <c r="K2444" s="13" t="str">
        <f t="shared" si="460"/>
        <v/>
      </c>
      <c r="L2444" s="19" t="b">
        <f t="shared" si="461"/>
        <v>1</v>
      </c>
      <c r="M2444" s="19" t="b">
        <f t="shared" si="462"/>
        <v>1</v>
      </c>
      <c r="N2444" s="19" t="b">
        <f t="shared" si="463"/>
        <v>1</v>
      </c>
      <c r="O2444" s="19" t="b">
        <f t="shared" si="464"/>
        <v>0</v>
      </c>
      <c r="P2444" s="19" t="b">
        <f>IF(B2444="GN",ISNA(VLOOKUP($K2444,'GN codes'!$A:$A,1,FALSE)),ISNA(VLOOKUP($K2444,'Prodcom codes'!$A:$A,1,FALSE)))</f>
        <v>1</v>
      </c>
      <c r="Q2444" s="19" t="b">
        <f t="shared" si="465"/>
        <v>0</v>
      </c>
      <c r="R2444" s="19" t="b">
        <f t="shared" si="466"/>
        <v>0</v>
      </c>
      <c r="S2444" s="19" t="b">
        <f t="shared" si="467"/>
        <v>0</v>
      </c>
      <c r="T2444" s="19" t="b">
        <f t="shared" si="468"/>
        <v>0</v>
      </c>
      <c r="U2444" s="19" t="b">
        <f t="shared" si="469"/>
        <v>0</v>
      </c>
    </row>
    <row r="2445" spans="8:21" x14ac:dyDescent="0.25">
      <c r="H2445" s="13" t="str">
        <f>_xlfn.IFNA(IF(B2445="GN",VLOOKUP($K2445,'GN codes'!$A:$E,3,FALSE),VLOOKUP($K2445,'Prodcom codes'!$A:$F,4,FALSE)),"")</f>
        <v/>
      </c>
      <c r="I2445" s="16" t="str">
        <f t="shared" si="458"/>
        <v/>
      </c>
      <c r="J2445" s="17" t="str">
        <f t="shared" si="459"/>
        <v/>
      </c>
      <c r="K2445" s="13" t="str">
        <f t="shared" si="460"/>
        <v/>
      </c>
      <c r="L2445" s="19" t="b">
        <f t="shared" si="461"/>
        <v>1</v>
      </c>
      <c r="M2445" s="19" t="b">
        <f t="shared" si="462"/>
        <v>1</v>
      </c>
      <c r="N2445" s="19" t="b">
        <f t="shared" si="463"/>
        <v>1</v>
      </c>
      <c r="O2445" s="19" t="b">
        <f t="shared" si="464"/>
        <v>0</v>
      </c>
      <c r="P2445" s="19" t="b">
        <f>IF(B2445="GN",ISNA(VLOOKUP($K2445,'GN codes'!$A:$A,1,FALSE)),ISNA(VLOOKUP($K2445,'Prodcom codes'!$A:$A,1,FALSE)))</f>
        <v>1</v>
      </c>
      <c r="Q2445" s="19" t="b">
        <f t="shared" si="465"/>
        <v>0</v>
      </c>
      <c r="R2445" s="19" t="b">
        <f t="shared" si="466"/>
        <v>0</v>
      </c>
      <c r="S2445" s="19" t="b">
        <f t="shared" si="467"/>
        <v>0</v>
      </c>
      <c r="T2445" s="19" t="b">
        <f t="shared" si="468"/>
        <v>0</v>
      </c>
      <c r="U2445" s="19" t="b">
        <f t="shared" si="469"/>
        <v>0</v>
      </c>
    </row>
    <row r="2446" spans="8:21" x14ac:dyDescent="0.25">
      <c r="H2446" s="13" t="str">
        <f>_xlfn.IFNA(IF(B2446="GN",VLOOKUP($K2446,'GN codes'!$A:$E,3,FALSE),VLOOKUP($K2446,'Prodcom codes'!$A:$F,4,FALSE)),"")</f>
        <v/>
      </c>
      <c r="I2446" s="16" t="str">
        <f t="shared" si="458"/>
        <v/>
      </c>
      <c r="J2446" s="17" t="str">
        <f t="shared" si="459"/>
        <v/>
      </c>
      <c r="K2446" s="13" t="str">
        <f t="shared" si="460"/>
        <v/>
      </c>
      <c r="L2446" s="19" t="b">
        <f t="shared" si="461"/>
        <v>1</v>
      </c>
      <c r="M2446" s="19" t="b">
        <f t="shared" si="462"/>
        <v>1</v>
      </c>
      <c r="N2446" s="19" t="b">
        <f t="shared" si="463"/>
        <v>1</v>
      </c>
      <c r="O2446" s="19" t="b">
        <f t="shared" si="464"/>
        <v>0</v>
      </c>
      <c r="P2446" s="19" t="b">
        <f>IF(B2446="GN",ISNA(VLOOKUP($K2446,'GN codes'!$A:$A,1,FALSE)),ISNA(VLOOKUP($K2446,'Prodcom codes'!$A:$A,1,FALSE)))</f>
        <v>1</v>
      </c>
      <c r="Q2446" s="19" t="b">
        <f t="shared" si="465"/>
        <v>0</v>
      </c>
      <c r="R2446" s="19" t="b">
        <f t="shared" si="466"/>
        <v>0</v>
      </c>
      <c r="S2446" s="19" t="b">
        <f t="shared" si="467"/>
        <v>0</v>
      </c>
      <c r="T2446" s="19" t="b">
        <f t="shared" si="468"/>
        <v>0</v>
      </c>
      <c r="U2446" s="19" t="b">
        <f t="shared" si="469"/>
        <v>0</v>
      </c>
    </row>
    <row r="2447" spans="8:21" x14ac:dyDescent="0.25">
      <c r="H2447" s="13" t="str">
        <f>_xlfn.IFNA(IF(B2447="GN",VLOOKUP($K2447,'GN codes'!$A:$E,3,FALSE),VLOOKUP($K2447,'Prodcom codes'!$A:$F,4,FALSE)),"")</f>
        <v/>
      </c>
      <c r="I2447" s="16" t="str">
        <f t="shared" si="458"/>
        <v/>
      </c>
      <c r="J2447" s="17" t="str">
        <f t="shared" si="459"/>
        <v/>
      </c>
      <c r="K2447" s="13" t="str">
        <f t="shared" si="460"/>
        <v/>
      </c>
      <c r="L2447" s="19" t="b">
        <f t="shared" si="461"/>
        <v>1</v>
      </c>
      <c r="M2447" s="19" t="b">
        <f t="shared" si="462"/>
        <v>1</v>
      </c>
      <c r="N2447" s="19" t="b">
        <f t="shared" si="463"/>
        <v>1</v>
      </c>
      <c r="O2447" s="19" t="b">
        <f t="shared" si="464"/>
        <v>0</v>
      </c>
      <c r="P2447" s="19" t="b">
        <f>IF(B2447="GN",ISNA(VLOOKUP($K2447,'GN codes'!$A:$A,1,FALSE)),ISNA(VLOOKUP($K2447,'Prodcom codes'!$A:$A,1,FALSE)))</f>
        <v>1</v>
      </c>
      <c r="Q2447" s="19" t="b">
        <f t="shared" si="465"/>
        <v>0</v>
      </c>
      <c r="R2447" s="19" t="b">
        <f t="shared" si="466"/>
        <v>0</v>
      </c>
      <c r="S2447" s="19" t="b">
        <f t="shared" si="467"/>
        <v>0</v>
      </c>
      <c r="T2447" s="19" t="b">
        <f t="shared" si="468"/>
        <v>0</v>
      </c>
      <c r="U2447" s="19" t="b">
        <f t="shared" si="469"/>
        <v>0</v>
      </c>
    </row>
    <row r="2448" spans="8:21" x14ac:dyDescent="0.25">
      <c r="H2448" s="13" t="str">
        <f>_xlfn.IFNA(IF(B2448="GN",VLOOKUP($K2448,'GN codes'!$A:$E,3,FALSE),VLOOKUP($K2448,'Prodcom codes'!$A:$F,4,FALSE)),"")</f>
        <v/>
      </c>
      <c r="I2448" s="16" t="str">
        <f t="shared" si="458"/>
        <v/>
      </c>
      <c r="J2448" s="17" t="str">
        <f t="shared" si="459"/>
        <v/>
      </c>
      <c r="K2448" s="13" t="str">
        <f t="shared" si="460"/>
        <v/>
      </c>
      <c r="L2448" s="19" t="b">
        <f t="shared" si="461"/>
        <v>1</v>
      </c>
      <c r="M2448" s="19" t="b">
        <f t="shared" si="462"/>
        <v>1</v>
      </c>
      <c r="N2448" s="19" t="b">
        <f t="shared" si="463"/>
        <v>1</v>
      </c>
      <c r="O2448" s="19" t="b">
        <f t="shared" si="464"/>
        <v>0</v>
      </c>
      <c r="P2448" s="19" t="b">
        <f>IF(B2448="GN",ISNA(VLOOKUP($K2448,'GN codes'!$A:$A,1,FALSE)),ISNA(VLOOKUP($K2448,'Prodcom codes'!$A:$A,1,FALSE)))</f>
        <v>1</v>
      </c>
      <c r="Q2448" s="19" t="b">
        <f t="shared" si="465"/>
        <v>0</v>
      </c>
      <c r="R2448" s="19" t="b">
        <f t="shared" si="466"/>
        <v>0</v>
      </c>
      <c r="S2448" s="19" t="b">
        <f t="shared" si="467"/>
        <v>0</v>
      </c>
      <c r="T2448" s="19" t="b">
        <f t="shared" si="468"/>
        <v>0</v>
      </c>
      <c r="U2448" s="19" t="b">
        <f t="shared" si="469"/>
        <v>0</v>
      </c>
    </row>
    <row r="2449" spans="8:21" x14ac:dyDescent="0.25">
      <c r="H2449" s="13" t="str">
        <f>_xlfn.IFNA(IF(B2449="GN",VLOOKUP($K2449,'GN codes'!$A:$E,3,FALSE),VLOOKUP($K2449,'Prodcom codes'!$A:$F,4,FALSE)),"")</f>
        <v/>
      </c>
      <c r="I2449" s="16" t="str">
        <f t="shared" si="458"/>
        <v/>
      </c>
      <c r="J2449" s="17" t="str">
        <f t="shared" si="459"/>
        <v/>
      </c>
      <c r="K2449" s="13" t="str">
        <f t="shared" si="460"/>
        <v/>
      </c>
      <c r="L2449" s="19" t="b">
        <f t="shared" si="461"/>
        <v>1</v>
      </c>
      <c r="M2449" s="19" t="b">
        <f t="shared" si="462"/>
        <v>1</v>
      </c>
      <c r="N2449" s="19" t="b">
        <f t="shared" si="463"/>
        <v>1</v>
      </c>
      <c r="O2449" s="19" t="b">
        <f t="shared" si="464"/>
        <v>0</v>
      </c>
      <c r="P2449" s="19" t="b">
        <f>IF(B2449="GN",ISNA(VLOOKUP($K2449,'GN codes'!$A:$A,1,FALSE)),ISNA(VLOOKUP($K2449,'Prodcom codes'!$A:$A,1,FALSE)))</f>
        <v>1</v>
      </c>
      <c r="Q2449" s="19" t="b">
        <f t="shared" si="465"/>
        <v>0</v>
      </c>
      <c r="R2449" s="19" t="b">
        <f t="shared" si="466"/>
        <v>0</v>
      </c>
      <c r="S2449" s="19" t="b">
        <f t="shared" si="467"/>
        <v>0</v>
      </c>
      <c r="T2449" s="19" t="b">
        <f t="shared" si="468"/>
        <v>0</v>
      </c>
      <c r="U2449" s="19" t="b">
        <f t="shared" si="469"/>
        <v>0</v>
      </c>
    </row>
    <row r="2450" spans="8:21" x14ac:dyDescent="0.25">
      <c r="H2450" s="13" t="str">
        <f>_xlfn.IFNA(IF(B2450="GN",VLOOKUP($K2450,'GN codes'!$A:$E,3,FALSE),VLOOKUP($K2450,'Prodcom codes'!$A:$F,4,FALSE)),"")</f>
        <v/>
      </c>
      <c r="I2450" s="16" t="str">
        <f t="shared" si="458"/>
        <v/>
      </c>
      <c r="J2450" s="17" t="str">
        <f t="shared" si="459"/>
        <v/>
      </c>
      <c r="K2450" s="13" t="str">
        <f t="shared" si="460"/>
        <v/>
      </c>
      <c r="L2450" s="19" t="b">
        <f t="shared" si="461"/>
        <v>1</v>
      </c>
      <c r="M2450" s="19" t="b">
        <f t="shared" si="462"/>
        <v>1</v>
      </c>
      <c r="N2450" s="19" t="b">
        <f t="shared" si="463"/>
        <v>1</v>
      </c>
      <c r="O2450" s="19" t="b">
        <f t="shared" si="464"/>
        <v>0</v>
      </c>
      <c r="P2450" s="19" t="b">
        <f>IF(B2450="GN",ISNA(VLOOKUP($K2450,'GN codes'!$A:$A,1,FALSE)),ISNA(VLOOKUP($K2450,'Prodcom codes'!$A:$A,1,FALSE)))</f>
        <v>1</v>
      </c>
      <c r="Q2450" s="19" t="b">
        <f t="shared" si="465"/>
        <v>0</v>
      </c>
      <c r="R2450" s="19" t="b">
        <f t="shared" si="466"/>
        <v>0</v>
      </c>
      <c r="S2450" s="19" t="b">
        <f t="shared" si="467"/>
        <v>0</v>
      </c>
      <c r="T2450" s="19" t="b">
        <f t="shared" si="468"/>
        <v>0</v>
      </c>
      <c r="U2450" s="19" t="b">
        <f t="shared" si="469"/>
        <v>0</v>
      </c>
    </row>
    <row r="2451" spans="8:21" x14ac:dyDescent="0.25">
      <c r="H2451" s="13" t="str">
        <f>_xlfn.IFNA(IF(B2451="GN",VLOOKUP($K2451,'GN codes'!$A:$E,3,FALSE),VLOOKUP($K2451,'Prodcom codes'!$A:$F,4,FALSE)),"")</f>
        <v/>
      </c>
      <c r="I2451" s="16" t="str">
        <f t="shared" si="458"/>
        <v/>
      </c>
      <c r="J2451" s="17" t="str">
        <f t="shared" si="459"/>
        <v/>
      </c>
      <c r="K2451" s="13" t="str">
        <f t="shared" si="460"/>
        <v/>
      </c>
      <c r="L2451" s="19" t="b">
        <f t="shared" si="461"/>
        <v>1</v>
      </c>
      <c r="M2451" s="19" t="b">
        <f t="shared" si="462"/>
        <v>1</v>
      </c>
      <c r="N2451" s="19" t="b">
        <f t="shared" si="463"/>
        <v>1</v>
      </c>
      <c r="O2451" s="19" t="b">
        <f t="shared" si="464"/>
        <v>0</v>
      </c>
      <c r="P2451" s="19" t="b">
        <f>IF(B2451="GN",ISNA(VLOOKUP($K2451,'GN codes'!$A:$A,1,FALSE)),ISNA(VLOOKUP($K2451,'Prodcom codes'!$A:$A,1,FALSE)))</f>
        <v>1</v>
      </c>
      <c r="Q2451" s="19" t="b">
        <f t="shared" si="465"/>
        <v>0</v>
      </c>
      <c r="R2451" s="19" t="b">
        <f t="shared" si="466"/>
        <v>0</v>
      </c>
      <c r="S2451" s="19" t="b">
        <f t="shared" si="467"/>
        <v>0</v>
      </c>
      <c r="T2451" s="19" t="b">
        <f t="shared" si="468"/>
        <v>0</v>
      </c>
      <c r="U2451" s="19" t="b">
        <f t="shared" si="469"/>
        <v>0</v>
      </c>
    </row>
    <row r="2452" spans="8:21" x14ac:dyDescent="0.25">
      <c r="H2452" s="13" t="str">
        <f>_xlfn.IFNA(IF(B2452="GN",VLOOKUP($K2452,'GN codes'!$A:$E,3,FALSE),VLOOKUP($K2452,'Prodcom codes'!$A:$F,4,FALSE)),"")</f>
        <v/>
      </c>
      <c r="I2452" s="16" t="str">
        <f t="shared" si="458"/>
        <v/>
      </c>
      <c r="J2452" s="17" t="str">
        <f t="shared" si="459"/>
        <v/>
      </c>
      <c r="K2452" s="13" t="str">
        <f t="shared" si="460"/>
        <v/>
      </c>
      <c r="L2452" s="19" t="b">
        <f t="shared" si="461"/>
        <v>1</v>
      </c>
      <c r="M2452" s="19" t="b">
        <f t="shared" si="462"/>
        <v>1</v>
      </c>
      <c r="N2452" s="19" t="b">
        <f t="shared" si="463"/>
        <v>1</v>
      </c>
      <c r="O2452" s="19" t="b">
        <f t="shared" si="464"/>
        <v>0</v>
      </c>
      <c r="P2452" s="19" t="b">
        <f>IF(B2452="GN",ISNA(VLOOKUP($K2452,'GN codes'!$A:$A,1,FALSE)),ISNA(VLOOKUP($K2452,'Prodcom codes'!$A:$A,1,FALSE)))</f>
        <v>1</v>
      </c>
      <c r="Q2452" s="19" t="b">
        <f t="shared" si="465"/>
        <v>0</v>
      </c>
      <c r="R2452" s="19" t="b">
        <f t="shared" si="466"/>
        <v>0</v>
      </c>
      <c r="S2452" s="19" t="b">
        <f t="shared" si="467"/>
        <v>0</v>
      </c>
      <c r="T2452" s="19" t="b">
        <f t="shared" si="468"/>
        <v>0</v>
      </c>
      <c r="U2452" s="19" t="b">
        <f t="shared" si="469"/>
        <v>0</v>
      </c>
    </row>
    <row r="2453" spans="8:21" x14ac:dyDescent="0.25">
      <c r="H2453" s="13" t="str">
        <f>_xlfn.IFNA(IF(B2453="GN",VLOOKUP($K2453,'GN codes'!$A:$E,3,FALSE),VLOOKUP($K2453,'Prodcom codes'!$A:$F,4,FALSE)),"")</f>
        <v/>
      </c>
      <c r="I2453" s="16" t="str">
        <f t="shared" si="458"/>
        <v/>
      </c>
      <c r="J2453" s="17" t="str">
        <f t="shared" si="459"/>
        <v/>
      </c>
      <c r="K2453" s="13" t="str">
        <f t="shared" si="460"/>
        <v/>
      </c>
      <c r="L2453" s="19" t="b">
        <f t="shared" si="461"/>
        <v>1</v>
      </c>
      <c r="M2453" s="19" t="b">
        <f t="shared" si="462"/>
        <v>1</v>
      </c>
      <c r="N2453" s="19" t="b">
        <f t="shared" si="463"/>
        <v>1</v>
      </c>
      <c r="O2453" s="19" t="b">
        <f t="shared" si="464"/>
        <v>0</v>
      </c>
      <c r="P2453" s="19" t="b">
        <f>IF(B2453="GN",ISNA(VLOOKUP($K2453,'GN codes'!$A:$A,1,FALSE)),ISNA(VLOOKUP($K2453,'Prodcom codes'!$A:$A,1,FALSE)))</f>
        <v>1</v>
      </c>
      <c r="Q2453" s="19" t="b">
        <f t="shared" si="465"/>
        <v>0</v>
      </c>
      <c r="R2453" s="19" t="b">
        <f t="shared" si="466"/>
        <v>0</v>
      </c>
      <c r="S2453" s="19" t="b">
        <f t="shared" si="467"/>
        <v>0</v>
      </c>
      <c r="T2453" s="19" t="b">
        <f t="shared" si="468"/>
        <v>0</v>
      </c>
      <c r="U2453" s="19" t="b">
        <f t="shared" si="469"/>
        <v>0</v>
      </c>
    </row>
    <row r="2454" spans="8:21" x14ac:dyDescent="0.25">
      <c r="H2454" s="13" t="str">
        <f>_xlfn.IFNA(IF(B2454="GN",VLOOKUP($K2454,'GN codes'!$A:$E,3,FALSE),VLOOKUP($K2454,'Prodcom codes'!$A:$F,4,FALSE)),"")</f>
        <v/>
      </c>
      <c r="I2454" s="16" t="str">
        <f t="shared" si="458"/>
        <v/>
      </c>
      <c r="J2454" s="17" t="str">
        <f t="shared" si="459"/>
        <v/>
      </c>
      <c r="K2454" s="13" t="str">
        <f t="shared" si="460"/>
        <v/>
      </c>
      <c r="L2454" s="19" t="b">
        <f t="shared" si="461"/>
        <v>1</v>
      </c>
      <c r="M2454" s="19" t="b">
        <f t="shared" si="462"/>
        <v>1</v>
      </c>
      <c r="N2454" s="19" t="b">
        <f t="shared" si="463"/>
        <v>1</v>
      </c>
      <c r="O2454" s="19" t="b">
        <f t="shared" si="464"/>
        <v>0</v>
      </c>
      <c r="P2454" s="19" t="b">
        <f>IF(B2454="GN",ISNA(VLOOKUP($K2454,'GN codes'!$A:$A,1,FALSE)),ISNA(VLOOKUP($K2454,'Prodcom codes'!$A:$A,1,FALSE)))</f>
        <v>1</v>
      </c>
      <c r="Q2454" s="19" t="b">
        <f t="shared" si="465"/>
        <v>0</v>
      </c>
      <c r="R2454" s="19" t="b">
        <f t="shared" si="466"/>
        <v>0</v>
      </c>
      <c r="S2454" s="19" t="b">
        <f t="shared" si="467"/>
        <v>0</v>
      </c>
      <c r="T2454" s="19" t="b">
        <f t="shared" si="468"/>
        <v>0</v>
      </c>
      <c r="U2454" s="19" t="b">
        <f t="shared" si="469"/>
        <v>0</v>
      </c>
    </row>
    <row r="2455" spans="8:21" x14ac:dyDescent="0.25">
      <c r="H2455" s="13" t="str">
        <f>_xlfn.IFNA(IF(B2455="GN",VLOOKUP($K2455,'GN codes'!$A:$E,3,FALSE),VLOOKUP($K2455,'Prodcom codes'!$A:$F,4,FALSE)),"")</f>
        <v/>
      </c>
      <c r="I2455" s="16" t="str">
        <f t="shared" si="458"/>
        <v/>
      </c>
      <c r="J2455" s="17" t="str">
        <f t="shared" si="459"/>
        <v/>
      </c>
      <c r="K2455" s="13" t="str">
        <f t="shared" si="460"/>
        <v/>
      </c>
      <c r="L2455" s="19" t="b">
        <f t="shared" si="461"/>
        <v>1</v>
      </c>
      <c r="M2455" s="19" t="b">
        <f t="shared" si="462"/>
        <v>1</v>
      </c>
      <c r="N2455" s="19" t="b">
        <f t="shared" si="463"/>
        <v>1</v>
      </c>
      <c r="O2455" s="19" t="b">
        <f t="shared" si="464"/>
        <v>0</v>
      </c>
      <c r="P2455" s="19" t="b">
        <f>IF(B2455="GN",ISNA(VLOOKUP($K2455,'GN codes'!$A:$A,1,FALSE)),ISNA(VLOOKUP($K2455,'Prodcom codes'!$A:$A,1,FALSE)))</f>
        <v>1</v>
      </c>
      <c r="Q2455" s="19" t="b">
        <f t="shared" si="465"/>
        <v>0</v>
      </c>
      <c r="R2455" s="19" t="b">
        <f t="shared" si="466"/>
        <v>0</v>
      </c>
      <c r="S2455" s="19" t="b">
        <f t="shared" si="467"/>
        <v>0</v>
      </c>
      <c r="T2455" s="19" t="b">
        <f t="shared" si="468"/>
        <v>0</v>
      </c>
      <c r="U2455" s="19" t="b">
        <f t="shared" si="469"/>
        <v>0</v>
      </c>
    </row>
    <row r="2456" spans="8:21" x14ac:dyDescent="0.25">
      <c r="H2456" s="13" t="str">
        <f>_xlfn.IFNA(IF(B2456="GN",VLOOKUP($K2456,'GN codes'!$A:$E,3,FALSE),VLOOKUP($K2456,'Prodcom codes'!$A:$F,4,FALSE)),"")</f>
        <v/>
      </c>
      <c r="I2456" s="16" t="str">
        <f t="shared" si="458"/>
        <v/>
      </c>
      <c r="J2456" s="17" t="str">
        <f t="shared" si="459"/>
        <v/>
      </c>
      <c r="K2456" s="13" t="str">
        <f t="shared" si="460"/>
        <v/>
      </c>
      <c r="L2456" s="19" t="b">
        <f t="shared" si="461"/>
        <v>1</v>
      </c>
      <c r="M2456" s="19" t="b">
        <f t="shared" si="462"/>
        <v>1</v>
      </c>
      <c r="N2456" s="19" t="b">
        <f t="shared" si="463"/>
        <v>1</v>
      </c>
      <c r="O2456" s="19" t="b">
        <f t="shared" si="464"/>
        <v>0</v>
      </c>
      <c r="P2456" s="19" t="b">
        <f>IF(B2456="GN",ISNA(VLOOKUP($K2456,'GN codes'!$A:$A,1,FALSE)),ISNA(VLOOKUP($K2456,'Prodcom codes'!$A:$A,1,FALSE)))</f>
        <v>1</v>
      </c>
      <c r="Q2456" s="19" t="b">
        <f t="shared" si="465"/>
        <v>0</v>
      </c>
      <c r="R2456" s="19" t="b">
        <f t="shared" si="466"/>
        <v>0</v>
      </c>
      <c r="S2456" s="19" t="b">
        <f t="shared" si="467"/>
        <v>0</v>
      </c>
      <c r="T2456" s="19" t="b">
        <f t="shared" si="468"/>
        <v>0</v>
      </c>
      <c r="U2456" s="19" t="b">
        <f t="shared" si="469"/>
        <v>0</v>
      </c>
    </row>
    <row r="2457" spans="8:21" x14ac:dyDescent="0.25">
      <c r="H2457" s="13" t="str">
        <f>_xlfn.IFNA(IF(B2457="GN",VLOOKUP($K2457,'GN codes'!$A:$E,3,FALSE),VLOOKUP($K2457,'Prodcom codes'!$A:$F,4,FALSE)),"")</f>
        <v/>
      </c>
      <c r="I2457" s="16" t="str">
        <f t="shared" si="458"/>
        <v/>
      </c>
      <c r="J2457" s="17" t="str">
        <f t="shared" si="459"/>
        <v/>
      </c>
      <c r="K2457" s="13" t="str">
        <f t="shared" si="460"/>
        <v/>
      </c>
      <c r="L2457" s="19" t="b">
        <f t="shared" si="461"/>
        <v>1</v>
      </c>
      <c r="M2457" s="19" t="b">
        <f t="shared" si="462"/>
        <v>1</v>
      </c>
      <c r="N2457" s="19" t="b">
        <f t="shared" si="463"/>
        <v>1</v>
      </c>
      <c r="O2457" s="19" t="b">
        <f t="shared" si="464"/>
        <v>0</v>
      </c>
      <c r="P2457" s="19" t="b">
        <f>IF(B2457="GN",ISNA(VLOOKUP($K2457,'GN codes'!$A:$A,1,FALSE)),ISNA(VLOOKUP($K2457,'Prodcom codes'!$A:$A,1,FALSE)))</f>
        <v>1</v>
      </c>
      <c r="Q2457" s="19" t="b">
        <f t="shared" si="465"/>
        <v>0</v>
      </c>
      <c r="R2457" s="19" t="b">
        <f t="shared" si="466"/>
        <v>0</v>
      </c>
      <c r="S2457" s="19" t="b">
        <f t="shared" si="467"/>
        <v>0</v>
      </c>
      <c r="T2457" s="19" t="b">
        <f t="shared" si="468"/>
        <v>0</v>
      </c>
      <c r="U2457" s="19" t="b">
        <f t="shared" si="469"/>
        <v>0</v>
      </c>
    </row>
    <row r="2458" spans="8:21" x14ac:dyDescent="0.25">
      <c r="H2458" s="13" t="str">
        <f>_xlfn.IFNA(IF(B2458="GN",VLOOKUP($K2458,'GN codes'!$A:$E,3,FALSE),VLOOKUP($K2458,'Prodcom codes'!$A:$F,4,FALSE)),"")</f>
        <v/>
      </c>
      <c r="I2458" s="16" t="str">
        <f t="shared" si="458"/>
        <v/>
      </c>
      <c r="J2458" s="17" t="str">
        <f t="shared" si="459"/>
        <v/>
      </c>
      <c r="K2458" s="13" t="str">
        <f t="shared" si="460"/>
        <v/>
      </c>
      <c r="L2458" s="19" t="b">
        <f t="shared" si="461"/>
        <v>1</v>
      </c>
      <c r="M2458" s="19" t="b">
        <f t="shared" si="462"/>
        <v>1</v>
      </c>
      <c r="N2458" s="19" t="b">
        <f t="shared" si="463"/>
        <v>1</v>
      </c>
      <c r="O2458" s="19" t="b">
        <f t="shared" si="464"/>
        <v>0</v>
      </c>
      <c r="P2458" s="19" t="b">
        <f>IF(B2458="GN",ISNA(VLOOKUP($K2458,'GN codes'!$A:$A,1,FALSE)),ISNA(VLOOKUP($K2458,'Prodcom codes'!$A:$A,1,FALSE)))</f>
        <v>1</v>
      </c>
      <c r="Q2458" s="19" t="b">
        <f t="shared" si="465"/>
        <v>0</v>
      </c>
      <c r="R2458" s="19" t="b">
        <f t="shared" si="466"/>
        <v>0</v>
      </c>
      <c r="S2458" s="19" t="b">
        <f t="shared" si="467"/>
        <v>0</v>
      </c>
      <c r="T2458" s="19" t="b">
        <f t="shared" si="468"/>
        <v>0</v>
      </c>
      <c r="U2458" s="19" t="b">
        <f t="shared" si="469"/>
        <v>0</v>
      </c>
    </row>
    <row r="2459" spans="8:21" x14ac:dyDescent="0.25">
      <c r="H2459" s="13" t="str">
        <f>_xlfn.IFNA(IF(B2459="GN",VLOOKUP($K2459,'GN codes'!$A:$E,3,FALSE),VLOOKUP($K2459,'Prodcom codes'!$A:$F,4,FALSE)),"")</f>
        <v/>
      </c>
      <c r="I2459" s="16" t="str">
        <f t="shared" si="458"/>
        <v/>
      </c>
      <c r="J2459" s="17" t="str">
        <f t="shared" si="459"/>
        <v/>
      </c>
      <c r="K2459" s="13" t="str">
        <f t="shared" si="460"/>
        <v/>
      </c>
      <c r="L2459" s="19" t="b">
        <f t="shared" si="461"/>
        <v>1</v>
      </c>
      <c r="M2459" s="19" t="b">
        <f t="shared" si="462"/>
        <v>1</v>
      </c>
      <c r="N2459" s="19" t="b">
        <f t="shared" si="463"/>
        <v>1</v>
      </c>
      <c r="O2459" s="19" t="b">
        <f t="shared" si="464"/>
        <v>0</v>
      </c>
      <c r="P2459" s="19" t="b">
        <f>IF(B2459="GN",ISNA(VLOOKUP($K2459,'GN codes'!$A:$A,1,FALSE)),ISNA(VLOOKUP($K2459,'Prodcom codes'!$A:$A,1,FALSE)))</f>
        <v>1</v>
      </c>
      <c r="Q2459" s="19" t="b">
        <f t="shared" si="465"/>
        <v>0</v>
      </c>
      <c r="R2459" s="19" t="b">
        <f t="shared" si="466"/>
        <v>0</v>
      </c>
      <c r="S2459" s="19" t="b">
        <f t="shared" si="467"/>
        <v>0</v>
      </c>
      <c r="T2459" s="19" t="b">
        <f t="shared" si="468"/>
        <v>0</v>
      </c>
      <c r="U2459" s="19" t="b">
        <f t="shared" si="469"/>
        <v>0</v>
      </c>
    </row>
    <row r="2460" spans="8:21" x14ac:dyDescent="0.25">
      <c r="H2460" s="13" t="str">
        <f>_xlfn.IFNA(IF(B2460="GN",VLOOKUP($K2460,'GN codes'!$A:$E,3,FALSE),VLOOKUP($K2460,'Prodcom codes'!$A:$F,4,FALSE)),"")</f>
        <v/>
      </c>
      <c r="I2460" s="16" t="str">
        <f t="shared" si="458"/>
        <v/>
      </c>
      <c r="J2460" s="17" t="str">
        <f t="shared" si="459"/>
        <v/>
      </c>
      <c r="K2460" s="13" t="str">
        <f t="shared" si="460"/>
        <v/>
      </c>
      <c r="L2460" s="19" t="b">
        <f t="shared" si="461"/>
        <v>1</v>
      </c>
      <c r="M2460" s="19" t="b">
        <f t="shared" si="462"/>
        <v>1</v>
      </c>
      <c r="N2460" s="19" t="b">
        <f t="shared" si="463"/>
        <v>1</v>
      </c>
      <c r="O2460" s="19" t="b">
        <f t="shared" si="464"/>
        <v>0</v>
      </c>
      <c r="P2460" s="19" t="b">
        <f>IF(B2460="GN",ISNA(VLOOKUP($K2460,'GN codes'!$A:$A,1,FALSE)),ISNA(VLOOKUP($K2460,'Prodcom codes'!$A:$A,1,FALSE)))</f>
        <v>1</v>
      </c>
      <c r="Q2460" s="19" t="b">
        <f t="shared" si="465"/>
        <v>0</v>
      </c>
      <c r="R2460" s="19" t="b">
        <f t="shared" si="466"/>
        <v>0</v>
      </c>
      <c r="S2460" s="19" t="b">
        <f t="shared" si="467"/>
        <v>0</v>
      </c>
      <c r="T2460" s="19" t="b">
        <f t="shared" si="468"/>
        <v>0</v>
      </c>
      <c r="U2460" s="19" t="b">
        <f t="shared" si="469"/>
        <v>0</v>
      </c>
    </row>
    <row r="2461" spans="8:21" x14ac:dyDescent="0.25">
      <c r="H2461" s="13" t="str">
        <f>_xlfn.IFNA(IF(B2461="GN",VLOOKUP($K2461,'GN codes'!$A:$E,3,FALSE),VLOOKUP($K2461,'Prodcom codes'!$A:$F,4,FALSE)),"")</f>
        <v/>
      </c>
      <c r="I2461" s="16" t="str">
        <f t="shared" si="458"/>
        <v/>
      </c>
      <c r="J2461" s="17" t="str">
        <f t="shared" si="459"/>
        <v/>
      </c>
      <c r="K2461" s="13" t="str">
        <f t="shared" si="460"/>
        <v/>
      </c>
      <c r="L2461" s="19" t="b">
        <f t="shared" si="461"/>
        <v>1</v>
      </c>
      <c r="M2461" s="19" t="b">
        <f t="shared" si="462"/>
        <v>1</v>
      </c>
      <c r="N2461" s="19" t="b">
        <f t="shared" si="463"/>
        <v>1</v>
      </c>
      <c r="O2461" s="19" t="b">
        <f t="shared" si="464"/>
        <v>0</v>
      </c>
      <c r="P2461" s="19" t="b">
        <f>IF(B2461="GN",ISNA(VLOOKUP($K2461,'GN codes'!$A:$A,1,FALSE)),ISNA(VLOOKUP($K2461,'Prodcom codes'!$A:$A,1,FALSE)))</f>
        <v>1</v>
      </c>
      <c r="Q2461" s="19" t="b">
        <f t="shared" si="465"/>
        <v>0</v>
      </c>
      <c r="R2461" s="19" t="b">
        <f t="shared" si="466"/>
        <v>0</v>
      </c>
      <c r="S2461" s="19" t="b">
        <f t="shared" si="467"/>
        <v>0</v>
      </c>
      <c r="T2461" s="19" t="b">
        <f t="shared" si="468"/>
        <v>0</v>
      </c>
      <c r="U2461" s="19" t="b">
        <f t="shared" si="469"/>
        <v>0</v>
      </c>
    </row>
    <row r="2462" spans="8:21" x14ac:dyDescent="0.25">
      <c r="H2462" s="13" t="str">
        <f>_xlfn.IFNA(IF(B2462="GN",VLOOKUP($K2462,'GN codes'!$A:$E,3,FALSE),VLOOKUP($K2462,'Prodcom codes'!$A:$F,4,FALSE)),"")</f>
        <v/>
      </c>
      <c r="I2462" s="16" t="str">
        <f t="shared" si="458"/>
        <v/>
      </c>
      <c r="J2462" s="17" t="str">
        <f t="shared" si="459"/>
        <v/>
      </c>
      <c r="K2462" s="13" t="str">
        <f t="shared" si="460"/>
        <v/>
      </c>
      <c r="L2462" s="19" t="b">
        <f t="shared" si="461"/>
        <v>1</v>
      </c>
      <c r="M2462" s="19" t="b">
        <f t="shared" si="462"/>
        <v>1</v>
      </c>
      <c r="N2462" s="19" t="b">
        <f t="shared" si="463"/>
        <v>1</v>
      </c>
      <c r="O2462" s="19" t="b">
        <f t="shared" si="464"/>
        <v>0</v>
      </c>
      <c r="P2462" s="19" t="b">
        <f>IF(B2462="GN",ISNA(VLOOKUP($K2462,'GN codes'!$A:$A,1,FALSE)),ISNA(VLOOKUP($K2462,'Prodcom codes'!$A:$A,1,FALSE)))</f>
        <v>1</v>
      </c>
      <c r="Q2462" s="19" t="b">
        <f t="shared" si="465"/>
        <v>0</v>
      </c>
      <c r="R2462" s="19" t="b">
        <f t="shared" si="466"/>
        <v>0</v>
      </c>
      <c r="S2462" s="19" t="b">
        <f t="shared" si="467"/>
        <v>0</v>
      </c>
      <c r="T2462" s="19" t="b">
        <f t="shared" si="468"/>
        <v>0</v>
      </c>
      <c r="U2462" s="19" t="b">
        <f t="shared" si="469"/>
        <v>0</v>
      </c>
    </row>
    <row r="2463" spans="8:21" x14ac:dyDescent="0.25">
      <c r="H2463" s="13" t="str">
        <f>_xlfn.IFNA(IF(B2463="GN",VLOOKUP($K2463,'GN codes'!$A:$E,3,FALSE),VLOOKUP($K2463,'Prodcom codes'!$A:$F,4,FALSE)),"")</f>
        <v/>
      </c>
      <c r="I2463" s="16" t="str">
        <f t="shared" si="458"/>
        <v/>
      </c>
      <c r="J2463" s="17" t="str">
        <f t="shared" si="459"/>
        <v/>
      </c>
      <c r="K2463" s="13" t="str">
        <f t="shared" si="460"/>
        <v/>
      </c>
      <c r="L2463" s="19" t="b">
        <f t="shared" si="461"/>
        <v>1</v>
      </c>
      <c r="M2463" s="19" t="b">
        <f t="shared" si="462"/>
        <v>1</v>
      </c>
      <c r="N2463" s="19" t="b">
        <f t="shared" si="463"/>
        <v>1</v>
      </c>
      <c r="O2463" s="19" t="b">
        <f t="shared" si="464"/>
        <v>0</v>
      </c>
      <c r="P2463" s="19" t="b">
        <f>IF(B2463="GN",ISNA(VLOOKUP($K2463,'GN codes'!$A:$A,1,FALSE)),ISNA(VLOOKUP($K2463,'Prodcom codes'!$A:$A,1,FALSE)))</f>
        <v>1</v>
      </c>
      <c r="Q2463" s="19" t="b">
        <f t="shared" si="465"/>
        <v>0</v>
      </c>
      <c r="R2463" s="19" t="b">
        <f t="shared" si="466"/>
        <v>0</v>
      </c>
      <c r="S2463" s="19" t="b">
        <f t="shared" si="467"/>
        <v>0</v>
      </c>
      <c r="T2463" s="19" t="b">
        <f t="shared" si="468"/>
        <v>0</v>
      </c>
      <c r="U2463" s="19" t="b">
        <f t="shared" si="469"/>
        <v>0</v>
      </c>
    </row>
    <row r="2464" spans="8:21" x14ac:dyDescent="0.25">
      <c r="H2464" s="13" t="str">
        <f>_xlfn.IFNA(IF(B2464="GN",VLOOKUP($K2464,'GN codes'!$A:$E,3,FALSE),VLOOKUP($K2464,'Prodcom codes'!$A:$F,4,FALSE)),"")</f>
        <v/>
      </c>
      <c r="I2464" s="16" t="str">
        <f t="shared" si="458"/>
        <v/>
      </c>
      <c r="J2464" s="17" t="str">
        <f t="shared" si="459"/>
        <v/>
      </c>
      <c r="K2464" s="13" t="str">
        <f t="shared" si="460"/>
        <v/>
      </c>
      <c r="L2464" s="19" t="b">
        <f t="shared" si="461"/>
        <v>1</v>
      </c>
      <c r="M2464" s="19" t="b">
        <f t="shared" si="462"/>
        <v>1</v>
      </c>
      <c r="N2464" s="19" t="b">
        <f t="shared" si="463"/>
        <v>1</v>
      </c>
      <c r="O2464" s="19" t="b">
        <f t="shared" si="464"/>
        <v>0</v>
      </c>
      <c r="P2464" s="19" t="b">
        <f>IF(B2464="GN",ISNA(VLOOKUP($K2464,'GN codes'!$A:$A,1,FALSE)),ISNA(VLOOKUP($K2464,'Prodcom codes'!$A:$A,1,FALSE)))</f>
        <v>1</v>
      </c>
      <c r="Q2464" s="19" t="b">
        <f t="shared" si="465"/>
        <v>0</v>
      </c>
      <c r="R2464" s="19" t="b">
        <f t="shared" si="466"/>
        <v>0</v>
      </c>
      <c r="S2464" s="19" t="b">
        <f t="shared" si="467"/>
        <v>0</v>
      </c>
      <c r="T2464" s="19" t="b">
        <f t="shared" si="468"/>
        <v>0</v>
      </c>
      <c r="U2464" s="19" t="b">
        <f t="shared" si="469"/>
        <v>0</v>
      </c>
    </row>
    <row r="2465" spans="8:21" x14ac:dyDescent="0.25">
      <c r="H2465" s="13" t="str">
        <f>_xlfn.IFNA(IF(B2465="GN",VLOOKUP($K2465,'GN codes'!$A:$E,3,FALSE),VLOOKUP($K2465,'Prodcom codes'!$A:$F,4,FALSE)),"")</f>
        <v/>
      </c>
      <c r="I2465" s="16" t="str">
        <f t="shared" si="458"/>
        <v/>
      </c>
      <c r="J2465" s="17" t="str">
        <f t="shared" si="459"/>
        <v/>
      </c>
      <c r="K2465" s="13" t="str">
        <f t="shared" si="460"/>
        <v/>
      </c>
      <c r="L2465" s="19" t="b">
        <f t="shared" si="461"/>
        <v>1</v>
      </c>
      <c r="M2465" s="19" t="b">
        <f t="shared" si="462"/>
        <v>1</v>
      </c>
      <c r="N2465" s="19" t="b">
        <f t="shared" si="463"/>
        <v>1</v>
      </c>
      <c r="O2465" s="19" t="b">
        <f t="shared" si="464"/>
        <v>0</v>
      </c>
      <c r="P2465" s="19" t="b">
        <f>IF(B2465="GN",ISNA(VLOOKUP($K2465,'GN codes'!$A:$A,1,FALSE)),ISNA(VLOOKUP($K2465,'Prodcom codes'!$A:$A,1,FALSE)))</f>
        <v>1</v>
      </c>
      <c r="Q2465" s="19" t="b">
        <f t="shared" si="465"/>
        <v>0</v>
      </c>
      <c r="R2465" s="19" t="b">
        <f t="shared" si="466"/>
        <v>0</v>
      </c>
      <c r="S2465" s="19" t="b">
        <f t="shared" si="467"/>
        <v>0</v>
      </c>
      <c r="T2465" s="19" t="b">
        <f t="shared" si="468"/>
        <v>0</v>
      </c>
      <c r="U2465" s="19" t="b">
        <f t="shared" si="469"/>
        <v>0</v>
      </c>
    </row>
    <row r="2466" spans="8:21" x14ac:dyDescent="0.25">
      <c r="H2466" s="13" t="str">
        <f>_xlfn.IFNA(IF(B2466="GN",VLOOKUP($K2466,'GN codes'!$A:$E,3,FALSE),VLOOKUP($K2466,'Prodcom codes'!$A:$F,4,FALSE)),"")</f>
        <v/>
      </c>
      <c r="I2466" s="16" t="str">
        <f t="shared" si="458"/>
        <v/>
      </c>
      <c r="J2466" s="17" t="str">
        <f t="shared" si="459"/>
        <v/>
      </c>
      <c r="K2466" s="13" t="str">
        <f t="shared" si="460"/>
        <v/>
      </c>
      <c r="L2466" s="19" t="b">
        <f t="shared" si="461"/>
        <v>1</v>
      </c>
      <c r="M2466" s="19" t="b">
        <f t="shared" si="462"/>
        <v>1</v>
      </c>
      <c r="N2466" s="19" t="b">
        <f t="shared" si="463"/>
        <v>1</v>
      </c>
      <c r="O2466" s="19" t="b">
        <f t="shared" si="464"/>
        <v>0</v>
      </c>
      <c r="P2466" s="19" t="b">
        <f>IF(B2466="GN",ISNA(VLOOKUP($K2466,'GN codes'!$A:$A,1,FALSE)),ISNA(VLOOKUP($K2466,'Prodcom codes'!$A:$A,1,FALSE)))</f>
        <v>1</v>
      </c>
      <c r="Q2466" s="19" t="b">
        <f t="shared" si="465"/>
        <v>0</v>
      </c>
      <c r="R2466" s="19" t="b">
        <f t="shared" si="466"/>
        <v>0</v>
      </c>
      <c r="S2466" s="19" t="b">
        <f t="shared" si="467"/>
        <v>0</v>
      </c>
      <c r="T2466" s="19" t="b">
        <f t="shared" si="468"/>
        <v>0</v>
      </c>
      <c r="U2466" s="19" t="b">
        <f t="shared" si="469"/>
        <v>0</v>
      </c>
    </row>
    <row r="2467" spans="8:21" x14ac:dyDescent="0.25">
      <c r="H2467" s="13" t="str">
        <f>_xlfn.IFNA(IF(B2467="GN",VLOOKUP($K2467,'GN codes'!$A:$E,3,FALSE),VLOOKUP($K2467,'Prodcom codes'!$A:$F,4,FALSE)),"")</f>
        <v/>
      </c>
      <c r="I2467" s="16" t="str">
        <f t="shared" si="458"/>
        <v/>
      </c>
      <c r="J2467" s="17" t="str">
        <f t="shared" si="459"/>
        <v/>
      </c>
      <c r="K2467" s="13" t="str">
        <f t="shared" si="460"/>
        <v/>
      </c>
      <c r="L2467" s="19" t="b">
        <f t="shared" si="461"/>
        <v>1</v>
      </c>
      <c r="M2467" s="19" t="b">
        <f t="shared" si="462"/>
        <v>1</v>
      </c>
      <c r="N2467" s="19" t="b">
        <f t="shared" si="463"/>
        <v>1</v>
      </c>
      <c r="O2467" s="19" t="b">
        <f t="shared" si="464"/>
        <v>0</v>
      </c>
      <c r="P2467" s="19" t="b">
        <f>IF(B2467="GN",ISNA(VLOOKUP($K2467,'GN codes'!$A:$A,1,FALSE)),ISNA(VLOOKUP($K2467,'Prodcom codes'!$A:$A,1,FALSE)))</f>
        <v>1</v>
      </c>
      <c r="Q2467" s="19" t="b">
        <f t="shared" si="465"/>
        <v>0</v>
      </c>
      <c r="R2467" s="19" t="b">
        <f t="shared" si="466"/>
        <v>0</v>
      </c>
      <c r="S2467" s="19" t="b">
        <f t="shared" si="467"/>
        <v>0</v>
      </c>
      <c r="T2467" s="19" t="b">
        <f t="shared" si="468"/>
        <v>0</v>
      </c>
      <c r="U2467" s="19" t="b">
        <f t="shared" si="469"/>
        <v>0</v>
      </c>
    </row>
    <row r="2468" spans="8:21" x14ac:dyDescent="0.25">
      <c r="H2468" s="13" t="str">
        <f>_xlfn.IFNA(IF(B2468="GN",VLOOKUP($K2468,'GN codes'!$A:$E,3,FALSE),VLOOKUP($K2468,'Prodcom codes'!$A:$F,4,FALSE)),"")</f>
        <v/>
      </c>
      <c r="I2468" s="16" t="str">
        <f t="shared" si="458"/>
        <v/>
      </c>
      <c r="J2468" s="17" t="str">
        <f t="shared" si="459"/>
        <v/>
      </c>
      <c r="K2468" s="13" t="str">
        <f t="shared" si="460"/>
        <v/>
      </c>
      <c r="L2468" s="19" t="b">
        <f t="shared" si="461"/>
        <v>1</v>
      </c>
      <c r="M2468" s="19" t="b">
        <f t="shared" si="462"/>
        <v>1</v>
      </c>
      <c r="N2468" s="19" t="b">
        <f t="shared" si="463"/>
        <v>1</v>
      </c>
      <c r="O2468" s="19" t="b">
        <f t="shared" si="464"/>
        <v>0</v>
      </c>
      <c r="P2468" s="19" t="b">
        <f>IF(B2468="GN",ISNA(VLOOKUP($K2468,'GN codes'!$A:$A,1,FALSE)),ISNA(VLOOKUP($K2468,'Prodcom codes'!$A:$A,1,FALSE)))</f>
        <v>1</v>
      </c>
      <c r="Q2468" s="19" t="b">
        <f t="shared" si="465"/>
        <v>0</v>
      </c>
      <c r="R2468" s="19" t="b">
        <f t="shared" si="466"/>
        <v>0</v>
      </c>
      <c r="S2468" s="19" t="b">
        <f t="shared" si="467"/>
        <v>0</v>
      </c>
      <c r="T2468" s="19" t="b">
        <f t="shared" si="468"/>
        <v>0</v>
      </c>
      <c r="U2468" s="19" t="b">
        <f t="shared" si="469"/>
        <v>0</v>
      </c>
    </row>
    <row r="2469" spans="8:21" x14ac:dyDescent="0.25">
      <c r="H2469" s="13" t="str">
        <f>_xlfn.IFNA(IF(B2469="GN",VLOOKUP($K2469,'GN codes'!$A:$E,3,FALSE),VLOOKUP($K2469,'Prodcom codes'!$A:$F,4,FALSE)),"")</f>
        <v/>
      </c>
      <c r="I2469" s="16" t="str">
        <f t="shared" si="458"/>
        <v/>
      </c>
      <c r="J2469" s="17" t="str">
        <f t="shared" si="459"/>
        <v/>
      </c>
      <c r="K2469" s="13" t="str">
        <f t="shared" si="460"/>
        <v/>
      </c>
      <c r="L2469" s="19" t="b">
        <f t="shared" si="461"/>
        <v>1</v>
      </c>
      <c r="M2469" s="19" t="b">
        <f t="shared" si="462"/>
        <v>1</v>
      </c>
      <c r="N2469" s="19" t="b">
        <f t="shared" si="463"/>
        <v>1</v>
      </c>
      <c r="O2469" s="19" t="b">
        <f t="shared" si="464"/>
        <v>0</v>
      </c>
      <c r="P2469" s="19" t="b">
        <f>IF(B2469="GN",ISNA(VLOOKUP($K2469,'GN codes'!$A:$A,1,FALSE)),ISNA(VLOOKUP($K2469,'Prodcom codes'!$A:$A,1,FALSE)))</f>
        <v>1</v>
      </c>
      <c r="Q2469" s="19" t="b">
        <f t="shared" si="465"/>
        <v>0</v>
      </c>
      <c r="R2469" s="19" t="b">
        <f t="shared" si="466"/>
        <v>0</v>
      </c>
      <c r="S2469" s="19" t="b">
        <f t="shared" si="467"/>
        <v>0</v>
      </c>
      <c r="T2469" s="19" t="b">
        <f t="shared" si="468"/>
        <v>0</v>
      </c>
      <c r="U2469" s="19" t="b">
        <f t="shared" si="469"/>
        <v>0</v>
      </c>
    </row>
    <row r="2470" spans="8:21" x14ac:dyDescent="0.25">
      <c r="H2470" s="13" t="str">
        <f>_xlfn.IFNA(IF(B2470="GN",VLOOKUP($K2470,'GN codes'!$A:$E,3,FALSE),VLOOKUP($K2470,'Prodcom codes'!$A:$F,4,FALSE)),"")</f>
        <v/>
      </c>
      <c r="I2470" s="16" t="str">
        <f t="shared" si="458"/>
        <v/>
      </c>
      <c r="J2470" s="17" t="str">
        <f t="shared" si="459"/>
        <v/>
      </c>
      <c r="K2470" s="13" t="str">
        <f t="shared" si="460"/>
        <v/>
      </c>
      <c r="L2470" s="19" t="b">
        <f t="shared" si="461"/>
        <v>1</v>
      </c>
      <c r="M2470" s="19" t="b">
        <f t="shared" si="462"/>
        <v>1</v>
      </c>
      <c r="N2470" s="19" t="b">
        <f t="shared" si="463"/>
        <v>1</v>
      </c>
      <c r="O2470" s="19" t="b">
        <f t="shared" si="464"/>
        <v>0</v>
      </c>
      <c r="P2470" s="19" t="b">
        <f>IF(B2470="GN",ISNA(VLOOKUP($K2470,'GN codes'!$A:$A,1,FALSE)),ISNA(VLOOKUP($K2470,'Prodcom codes'!$A:$A,1,FALSE)))</f>
        <v>1</v>
      </c>
      <c r="Q2470" s="19" t="b">
        <f t="shared" si="465"/>
        <v>0</v>
      </c>
      <c r="R2470" s="19" t="b">
        <f t="shared" si="466"/>
        <v>0</v>
      </c>
      <c r="S2470" s="19" t="b">
        <f t="shared" si="467"/>
        <v>0</v>
      </c>
      <c r="T2470" s="19" t="b">
        <f t="shared" si="468"/>
        <v>0</v>
      </c>
      <c r="U2470" s="19" t="b">
        <f t="shared" si="469"/>
        <v>0</v>
      </c>
    </row>
    <row r="2471" spans="8:21" x14ac:dyDescent="0.25">
      <c r="H2471" s="13" t="str">
        <f>_xlfn.IFNA(IF(B2471="GN",VLOOKUP($K2471,'GN codes'!$A:$E,3,FALSE),VLOOKUP($K2471,'Prodcom codes'!$A:$F,4,FALSE)),"")</f>
        <v/>
      </c>
      <c r="I2471" s="16" t="str">
        <f t="shared" si="458"/>
        <v/>
      </c>
      <c r="J2471" s="17" t="str">
        <f t="shared" si="459"/>
        <v/>
      </c>
      <c r="K2471" s="13" t="str">
        <f t="shared" si="460"/>
        <v/>
      </c>
      <c r="L2471" s="19" t="b">
        <f t="shared" si="461"/>
        <v>1</v>
      </c>
      <c r="M2471" s="19" t="b">
        <f t="shared" si="462"/>
        <v>1</v>
      </c>
      <c r="N2471" s="19" t="b">
        <f t="shared" si="463"/>
        <v>1</v>
      </c>
      <c r="O2471" s="19" t="b">
        <f t="shared" si="464"/>
        <v>0</v>
      </c>
      <c r="P2471" s="19" t="b">
        <f>IF(B2471="GN",ISNA(VLOOKUP($K2471,'GN codes'!$A:$A,1,FALSE)),ISNA(VLOOKUP($K2471,'Prodcom codes'!$A:$A,1,FALSE)))</f>
        <v>1</v>
      </c>
      <c r="Q2471" s="19" t="b">
        <f t="shared" si="465"/>
        <v>0</v>
      </c>
      <c r="R2471" s="19" t="b">
        <f t="shared" si="466"/>
        <v>0</v>
      </c>
      <c r="S2471" s="19" t="b">
        <f t="shared" si="467"/>
        <v>0</v>
      </c>
      <c r="T2471" s="19" t="b">
        <f t="shared" si="468"/>
        <v>0</v>
      </c>
      <c r="U2471" s="19" t="b">
        <f t="shared" si="469"/>
        <v>0</v>
      </c>
    </row>
    <row r="2472" spans="8:21" x14ac:dyDescent="0.25">
      <c r="H2472" s="13" t="str">
        <f>_xlfn.IFNA(IF(B2472="GN",VLOOKUP($K2472,'GN codes'!$A:$E,3,FALSE),VLOOKUP($K2472,'Prodcom codes'!$A:$F,4,FALSE)),"")</f>
        <v/>
      </c>
      <c r="I2472" s="16" t="str">
        <f t="shared" si="458"/>
        <v/>
      </c>
      <c r="J2472" s="17" t="str">
        <f t="shared" si="459"/>
        <v/>
      </c>
      <c r="K2472" s="13" t="str">
        <f t="shared" si="460"/>
        <v/>
      </c>
      <c r="L2472" s="19" t="b">
        <f t="shared" si="461"/>
        <v>1</v>
      </c>
      <c r="M2472" s="19" t="b">
        <f t="shared" si="462"/>
        <v>1</v>
      </c>
      <c r="N2472" s="19" t="b">
        <f t="shared" si="463"/>
        <v>1</v>
      </c>
      <c r="O2472" s="19" t="b">
        <f t="shared" si="464"/>
        <v>0</v>
      </c>
      <c r="P2472" s="19" t="b">
        <f>IF(B2472="GN",ISNA(VLOOKUP($K2472,'GN codes'!$A:$A,1,FALSE)),ISNA(VLOOKUP($K2472,'Prodcom codes'!$A:$A,1,FALSE)))</f>
        <v>1</v>
      </c>
      <c r="Q2472" s="19" t="b">
        <f t="shared" si="465"/>
        <v>0</v>
      </c>
      <c r="R2472" s="19" t="b">
        <f t="shared" si="466"/>
        <v>0</v>
      </c>
      <c r="S2472" s="19" t="b">
        <f t="shared" si="467"/>
        <v>0</v>
      </c>
      <c r="T2472" s="19" t="b">
        <f t="shared" si="468"/>
        <v>0</v>
      </c>
      <c r="U2472" s="19" t="b">
        <f t="shared" si="469"/>
        <v>0</v>
      </c>
    </row>
    <row r="2473" spans="8:21" x14ac:dyDescent="0.25">
      <c r="H2473" s="13" t="str">
        <f>_xlfn.IFNA(IF(B2473="GN",VLOOKUP($K2473,'GN codes'!$A:$E,3,FALSE),VLOOKUP($K2473,'Prodcom codes'!$A:$F,4,FALSE)),"")</f>
        <v/>
      </c>
      <c r="I2473" s="16" t="str">
        <f t="shared" si="458"/>
        <v/>
      </c>
      <c r="J2473" s="17" t="str">
        <f t="shared" si="459"/>
        <v/>
      </c>
      <c r="K2473" s="13" t="str">
        <f t="shared" si="460"/>
        <v/>
      </c>
      <c r="L2473" s="19" t="b">
        <f t="shared" si="461"/>
        <v>1</v>
      </c>
      <c r="M2473" s="19" t="b">
        <f t="shared" si="462"/>
        <v>1</v>
      </c>
      <c r="N2473" s="19" t="b">
        <f t="shared" si="463"/>
        <v>1</v>
      </c>
      <c r="O2473" s="19" t="b">
        <f t="shared" si="464"/>
        <v>0</v>
      </c>
      <c r="P2473" s="19" t="b">
        <f>IF(B2473="GN",ISNA(VLOOKUP($K2473,'GN codes'!$A:$A,1,FALSE)),ISNA(VLOOKUP($K2473,'Prodcom codes'!$A:$A,1,FALSE)))</f>
        <v>1</v>
      </c>
      <c r="Q2473" s="19" t="b">
        <f t="shared" si="465"/>
        <v>0</v>
      </c>
      <c r="R2473" s="19" t="b">
        <f t="shared" si="466"/>
        <v>0</v>
      </c>
      <c r="S2473" s="19" t="b">
        <f t="shared" si="467"/>
        <v>0</v>
      </c>
      <c r="T2473" s="19" t="b">
        <f t="shared" si="468"/>
        <v>0</v>
      </c>
      <c r="U2473" s="19" t="b">
        <f t="shared" si="469"/>
        <v>0</v>
      </c>
    </row>
    <row r="2474" spans="8:21" x14ac:dyDescent="0.25">
      <c r="H2474" s="13" t="str">
        <f>_xlfn.IFNA(IF(B2474="GN",VLOOKUP($K2474,'GN codes'!$A:$E,3,FALSE),VLOOKUP($K2474,'Prodcom codes'!$A:$F,4,FALSE)),"")</f>
        <v/>
      </c>
      <c r="I2474" s="16" t="str">
        <f t="shared" si="458"/>
        <v/>
      </c>
      <c r="J2474" s="17" t="str">
        <f t="shared" si="459"/>
        <v/>
      </c>
      <c r="K2474" s="13" t="str">
        <f t="shared" si="460"/>
        <v/>
      </c>
      <c r="L2474" s="19" t="b">
        <f t="shared" si="461"/>
        <v>1</v>
      </c>
      <c r="M2474" s="19" t="b">
        <f t="shared" si="462"/>
        <v>1</v>
      </c>
      <c r="N2474" s="19" t="b">
        <f t="shared" si="463"/>
        <v>1</v>
      </c>
      <c r="O2474" s="19" t="b">
        <f t="shared" si="464"/>
        <v>0</v>
      </c>
      <c r="P2474" s="19" t="b">
        <f>IF(B2474="GN",ISNA(VLOOKUP($K2474,'GN codes'!$A:$A,1,FALSE)),ISNA(VLOOKUP($K2474,'Prodcom codes'!$A:$A,1,FALSE)))</f>
        <v>1</v>
      </c>
      <c r="Q2474" s="19" t="b">
        <f t="shared" si="465"/>
        <v>0</v>
      </c>
      <c r="R2474" s="19" t="b">
        <f t="shared" si="466"/>
        <v>0</v>
      </c>
      <c r="S2474" s="19" t="b">
        <f t="shared" si="467"/>
        <v>0</v>
      </c>
      <c r="T2474" s="19" t="b">
        <f t="shared" si="468"/>
        <v>0</v>
      </c>
      <c r="U2474" s="19" t="b">
        <f t="shared" si="469"/>
        <v>0</v>
      </c>
    </row>
    <row r="2475" spans="8:21" x14ac:dyDescent="0.25">
      <c r="H2475" s="13" t="str">
        <f>_xlfn.IFNA(IF(B2475="GN",VLOOKUP($K2475,'GN codes'!$A:$E,3,FALSE),VLOOKUP($K2475,'Prodcom codes'!$A:$F,4,FALSE)),"")</f>
        <v/>
      </c>
      <c r="I2475" s="16" t="str">
        <f t="shared" si="458"/>
        <v/>
      </c>
      <c r="J2475" s="17" t="str">
        <f t="shared" si="459"/>
        <v/>
      </c>
      <c r="K2475" s="13" t="str">
        <f t="shared" si="460"/>
        <v/>
      </c>
      <c r="L2475" s="19" t="b">
        <f t="shared" si="461"/>
        <v>1</v>
      </c>
      <c r="M2475" s="19" t="b">
        <f t="shared" si="462"/>
        <v>1</v>
      </c>
      <c r="N2475" s="19" t="b">
        <f t="shared" si="463"/>
        <v>1</v>
      </c>
      <c r="O2475" s="19" t="b">
        <f t="shared" si="464"/>
        <v>0</v>
      </c>
      <c r="P2475" s="19" t="b">
        <f>IF(B2475="GN",ISNA(VLOOKUP($K2475,'GN codes'!$A:$A,1,FALSE)),ISNA(VLOOKUP($K2475,'Prodcom codes'!$A:$A,1,FALSE)))</f>
        <v>1</v>
      </c>
      <c r="Q2475" s="19" t="b">
        <f t="shared" si="465"/>
        <v>0</v>
      </c>
      <c r="R2475" s="19" t="b">
        <f t="shared" si="466"/>
        <v>0</v>
      </c>
      <c r="S2475" s="19" t="b">
        <f t="shared" si="467"/>
        <v>0</v>
      </c>
      <c r="T2475" s="19" t="b">
        <f t="shared" si="468"/>
        <v>0</v>
      </c>
      <c r="U2475" s="19" t="b">
        <f t="shared" si="469"/>
        <v>0</v>
      </c>
    </row>
    <row r="2476" spans="8:21" x14ac:dyDescent="0.25">
      <c r="H2476" s="13" t="str">
        <f>_xlfn.IFNA(IF(B2476="GN",VLOOKUP($K2476,'GN codes'!$A:$E,3,FALSE),VLOOKUP($K2476,'Prodcom codes'!$A:$F,4,FALSE)),"")</f>
        <v/>
      </c>
      <c r="I2476" s="16" t="str">
        <f t="shared" si="458"/>
        <v/>
      </c>
      <c r="J2476" s="17" t="str">
        <f t="shared" si="459"/>
        <v/>
      </c>
      <c r="K2476" s="13" t="str">
        <f t="shared" si="460"/>
        <v/>
      </c>
      <c r="L2476" s="19" t="b">
        <f t="shared" si="461"/>
        <v>1</v>
      </c>
      <c r="M2476" s="19" t="b">
        <f t="shared" si="462"/>
        <v>1</v>
      </c>
      <c r="N2476" s="19" t="b">
        <f t="shared" si="463"/>
        <v>1</v>
      </c>
      <c r="O2476" s="19" t="b">
        <f t="shared" si="464"/>
        <v>0</v>
      </c>
      <c r="P2476" s="19" t="b">
        <f>IF(B2476="GN",ISNA(VLOOKUP($K2476,'GN codes'!$A:$A,1,FALSE)),ISNA(VLOOKUP($K2476,'Prodcom codes'!$A:$A,1,FALSE)))</f>
        <v>1</v>
      </c>
      <c r="Q2476" s="19" t="b">
        <f t="shared" si="465"/>
        <v>0</v>
      </c>
      <c r="R2476" s="19" t="b">
        <f t="shared" si="466"/>
        <v>0</v>
      </c>
      <c r="S2476" s="19" t="b">
        <f t="shared" si="467"/>
        <v>0</v>
      </c>
      <c r="T2476" s="19" t="b">
        <f t="shared" si="468"/>
        <v>0</v>
      </c>
      <c r="U2476" s="19" t="b">
        <f t="shared" si="469"/>
        <v>0</v>
      </c>
    </row>
    <row r="2477" spans="8:21" x14ac:dyDescent="0.25">
      <c r="H2477" s="13" t="str">
        <f>_xlfn.IFNA(IF(B2477="GN",VLOOKUP($K2477,'GN codes'!$A:$E,3,FALSE),VLOOKUP($K2477,'Prodcom codes'!$A:$F,4,FALSE)),"")</f>
        <v/>
      </c>
      <c r="I2477" s="16" t="str">
        <f t="shared" si="458"/>
        <v/>
      </c>
      <c r="J2477" s="17" t="str">
        <f t="shared" si="459"/>
        <v/>
      </c>
      <c r="K2477" s="13" t="str">
        <f t="shared" si="460"/>
        <v/>
      </c>
      <c r="L2477" s="19" t="b">
        <f t="shared" si="461"/>
        <v>1</v>
      </c>
      <c r="M2477" s="19" t="b">
        <f t="shared" si="462"/>
        <v>1</v>
      </c>
      <c r="N2477" s="19" t="b">
        <f t="shared" si="463"/>
        <v>1</v>
      </c>
      <c r="O2477" s="19" t="b">
        <f t="shared" si="464"/>
        <v>0</v>
      </c>
      <c r="P2477" s="19" t="b">
        <f>IF(B2477="GN",ISNA(VLOOKUP($K2477,'GN codes'!$A:$A,1,FALSE)),ISNA(VLOOKUP($K2477,'Prodcom codes'!$A:$A,1,FALSE)))</f>
        <v>1</v>
      </c>
      <c r="Q2477" s="19" t="b">
        <f t="shared" si="465"/>
        <v>0</v>
      </c>
      <c r="R2477" s="19" t="b">
        <f t="shared" si="466"/>
        <v>0</v>
      </c>
      <c r="S2477" s="19" t="b">
        <f t="shared" si="467"/>
        <v>0</v>
      </c>
      <c r="T2477" s="19" t="b">
        <f t="shared" si="468"/>
        <v>0</v>
      </c>
      <c r="U2477" s="19" t="b">
        <f t="shared" si="469"/>
        <v>0</v>
      </c>
    </row>
    <row r="2478" spans="8:21" x14ac:dyDescent="0.25">
      <c r="H2478" s="13" t="str">
        <f>_xlfn.IFNA(IF(B2478="GN",VLOOKUP($K2478,'GN codes'!$A:$E,3,FALSE),VLOOKUP($K2478,'Prodcom codes'!$A:$F,4,FALSE)),"")</f>
        <v/>
      </c>
      <c r="I2478" s="16" t="str">
        <f t="shared" si="458"/>
        <v/>
      </c>
      <c r="J2478" s="17" t="str">
        <f t="shared" si="459"/>
        <v/>
      </c>
      <c r="K2478" s="13" t="str">
        <f t="shared" si="460"/>
        <v/>
      </c>
      <c r="L2478" s="19" t="b">
        <f t="shared" si="461"/>
        <v>1</v>
      </c>
      <c r="M2478" s="19" t="b">
        <f t="shared" si="462"/>
        <v>1</v>
      </c>
      <c r="N2478" s="19" t="b">
        <f t="shared" si="463"/>
        <v>1</v>
      </c>
      <c r="O2478" s="19" t="b">
        <f t="shared" si="464"/>
        <v>0</v>
      </c>
      <c r="P2478" s="19" t="b">
        <f>IF(B2478="GN",ISNA(VLOOKUP($K2478,'GN codes'!$A:$A,1,FALSE)),ISNA(VLOOKUP($K2478,'Prodcom codes'!$A:$A,1,FALSE)))</f>
        <v>1</v>
      </c>
      <c r="Q2478" s="19" t="b">
        <f t="shared" si="465"/>
        <v>0</v>
      </c>
      <c r="R2478" s="19" t="b">
        <f t="shared" si="466"/>
        <v>0</v>
      </c>
      <c r="S2478" s="19" t="b">
        <f t="shared" si="467"/>
        <v>0</v>
      </c>
      <c r="T2478" s="19" t="b">
        <f t="shared" si="468"/>
        <v>0</v>
      </c>
      <c r="U2478" s="19" t="b">
        <f t="shared" si="469"/>
        <v>0</v>
      </c>
    </row>
    <row r="2479" spans="8:21" x14ac:dyDescent="0.25">
      <c r="H2479" s="13" t="str">
        <f>_xlfn.IFNA(IF(B2479="GN",VLOOKUP($K2479,'GN codes'!$A:$E,3,FALSE),VLOOKUP($K2479,'Prodcom codes'!$A:$F,4,FALSE)),"")</f>
        <v/>
      </c>
      <c r="I2479" s="16" t="str">
        <f t="shared" si="458"/>
        <v/>
      </c>
      <c r="J2479" s="17" t="str">
        <f t="shared" si="459"/>
        <v/>
      </c>
      <c r="K2479" s="13" t="str">
        <f t="shared" si="460"/>
        <v/>
      </c>
      <c r="L2479" s="19" t="b">
        <f t="shared" si="461"/>
        <v>1</v>
      </c>
      <c r="M2479" s="19" t="b">
        <f t="shared" si="462"/>
        <v>1</v>
      </c>
      <c r="N2479" s="19" t="b">
        <f t="shared" si="463"/>
        <v>1</v>
      </c>
      <c r="O2479" s="19" t="b">
        <f t="shared" si="464"/>
        <v>0</v>
      </c>
      <c r="P2479" s="19" t="b">
        <f>IF(B2479="GN",ISNA(VLOOKUP($K2479,'GN codes'!$A:$A,1,FALSE)),ISNA(VLOOKUP($K2479,'Prodcom codes'!$A:$A,1,FALSE)))</f>
        <v>1</v>
      </c>
      <c r="Q2479" s="19" t="b">
        <f t="shared" si="465"/>
        <v>0</v>
      </c>
      <c r="R2479" s="19" t="b">
        <f t="shared" si="466"/>
        <v>0</v>
      </c>
      <c r="S2479" s="19" t="b">
        <f t="shared" si="467"/>
        <v>0</v>
      </c>
      <c r="T2479" s="19" t="b">
        <f t="shared" si="468"/>
        <v>0</v>
      </c>
      <c r="U2479" s="19" t="b">
        <f t="shared" si="469"/>
        <v>0</v>
      </c>
    </row>
    <row r="2480" spans="8:21" x14ac:dyDescent="0.25">
      <c r="H2480" s="13" t="str">
        <f>_xlfn.IFNA(IF(B2480="GN",VLOOKUP($K2480,'GN codes'!$A:$E,3,FALSE),VLOOKUP($K2480,'Prodcom codes'!$A:$F,4,FALSE)),"")</f>
        <v/>
      </c>
      <c r="I2480" s="16" t="str">
        <f t="shared" si="458"/>
        <v/>
      </c>
      <c r="J2480" s="17" t="str">
        <f t="shared" si="459"/>
        <v/>
      </c>
      <c r="K2480" s="13" t="str">
        <f t="shared" si="460"/>
        <v/>
      </c>
      <c r="L2480" s="19" t="b">
        <f t="shared" si="461"/>
        <v>1</v>
      </c>
      <c r="M2480" s="19" t="b">
        <f t="shared" si="462"/>
        <v>1</v>
      </c>
      <c r="N2480" s="19" t="b">
        <f t="shared" si="463"/>
        <v>1</v>
      </c>
      <c r="O2480" s="19" t="b">
        <f t="shared" si="464"/>
        <v>0</v>
      </c>
      <c r="P2480" s="19" t="b">
        <f>IF(B2480="GN",ISNA(VLOOKUP($K2480,'GN codes'!$A:$A,1,FALSE)),ISNA(VLOOKUP($K2480,'Prodcom codes'!$A:$A,1,FALSE)))</f>
        <v>1</v>
      </c>
      <c r="Q2480" s="19" t="b">
        <f t="shared" si="465"/>
        <v>0</v>
      </c>
      <c r="R2480" s="19" t="b">
        <f t="shared" si="466"/>
        <v>0</v>
      </c>
      <c r="S2480" s="19" t="b">
        <f t="shared" si="467"/>
        <v>0</v>
      </c>
      <c r="T2480" s="19" t="b">
        <f t="shared" si="468"/>
        <v>0</v>
      </c>
      <c r="U2480" s="19" t="b">
        <f t="shared" si="469"/>
        <v>0</v>
      </c>
    </row>
    <row r="2481" spans="8:21" x14ac:dyDescent="0.25">
      <c r="H2481" s="13" t="str">
        <f>_xlfn.IFNA(IF(B2481="GN",VLOOKUP($K2481,'GN codes'!$A:$E,3,FALSE),VLOOKUP($K2481,'Prodcom codes'!$A:$F,4,FALSE)),"")</f>
        <v/>
      </c>
      <c r="I2481" s="16" t="str">
        <f t="shared" si="458"/>
        <v/>
      </c>
      <c r="J2481" s="17" t="str">
        <f t="shared" si="459"/>
        <v/>
      </c>
      <c r="K2481" s="13" t="str">
        <f t="shared" si="460"/>
        <v/>
      </c>
      <c r="L2481" s="19" t="b">
        <f t="shared" si="461"/>
        <v>1</v>
      </c>
      <c r="M2481" s="19" t="b">
        <f t="shared" si="462"/>
        <v>1</v>
      </c>
      <c r="N2481" s="19" t="b">
        <f t="shared" si="463"/>
        <v>1</v>
      </c>
      <c r="O2481" s="19" t="b">
        <f t="shared" si="464"/>
        <v>0</v>
      </c>
      <c r="P2481" s="19" t="b">
        <f>IF(B2481="GN",ISNA(VLOOKUP($K2481,'GN codes'!$A:$A,1,FALSE)),ISNA(VLOOKUP($K2481,'Prodcom codes'!$A:$A,1,FALSE)))</f>
        <v>1</v>
      </c>
      <c r="Q2481" s="19" t="b">
        <f t="shared" si="465"/>
        <v>0</v>
      </c>
      <c r="R2481" s="19" t="b">
        <f t="shared" si="466"/>
        <v>0</v>
      </c>
      <c r="S2481" s="19" t="b">
        <f t="shared" si="467"/>
        <v>0</v>
      </c>
      <c r="T2481" s="19" t="b">
        <f t="shared" si="468"/>
        <v>0</v>
      </c>
      <c r="U2481" s="19" t="b">
        <f t="shared" si="469"/>
        <v>0</v>
      </c>
    </row>
    <row r="2482" spans="8:21" x14ac:dyDescent="0.25">
      <c r="H2482" s="13" t="str">
        <f>_xlfn.IFNA(IF(B2482="GN",VLOOKUP($K2482,'GN codes'!$A:$E,3,FALSE),VLOOKUP($K2482,'Prodcom codes'!$A:$F,4,FALSE)),"")</f>
        <v/>
      </c>
      <c r="I2482" s="16" t="str">
        <f t="shared" si="458"/>
        <v/>
      </c>
      <c r="J2482" s="17" t="str">
        <f t="shared" si="459"/>
        <v/>
      </c>
      <c r="K2482" s="13" t="str">
        <f t="shared" si="460"/>
        <v/>
      </c>
      <c r="L2482" s="19" t="b">
        <f t="shared" si="461"/>
        <v>1</v>
      </c>
      <c r="M2482" s="19" t="b">
        <f t="shared" si="462"/>
        <v>1</v>
      </c>
      <c r="N2482" s="19" t="b">
        <f t="shared" si="463"/>
        <v>1</v>
      </c>
      <c r="O2482" s="19" t="b">
        <f t="shared" si="464"/>
        <v>0</v>
      </c>
      <c r="P2482" s="19" t="b">
        <f>IF(B2482="GN",ISNA(VLOOKUP($K2482,'GN codes'!$A:$A,1,FALSE)),ISNA(VLOOKUP($K2482,'Prodcom codes'!$A:$A,1,FALSE)))</f>
        <v>1</v>
      </c>
      <c r="Q2482" s="19" t="b">
        <f t="shared" si="465"/>
        <v>0</v>
      </c>
      <c r="R2482" s="19" t="b">
        <f t="shared" si="466"/>
        <v>0</v>
      </c>
      <c r="S2482" s="19" t="b">
        <f t="shared" si="467"/>
        <v>0</v>
      </c>
      <c r="T2482" s="19" t="b">
        <f t="shared" si="468"/>
        <v>0</v>
      </c>
      <c r="U2482" s="19" t="b">
        <f t="shared" si="469"/>
        <v>0</v>
      </c>
    </row>
    <row r="2483" spans="8:21" x14ac:dyDescent="0.25">
      <c r="H2483" s="13" t="str">
        <f>_xlfn.IFNA(IF(B2483="GN",VLOOKUP($K2483,'GN codes'!$A:$E,3,FALSE),VLOOKUP($K2483,'Prodcom codes'!$A:$F,4,FALSE)),"")</f>
        <v/>
      </c>
      <c r="I2483" s="16" t="str">
        <f t="shared" si="458"/>
        <v/>
      </c>
      <c r="J2483" s="17" t="str">
        <f t="shared" si="459"/>
        <v/>
      </c>
      <c r="K2483" s="13" t="str">
        <f t="shared" si="460"/>
        <v/>
      </c>
      <c r="L2483" s="19" t="b">
        <f t="shared" si="461"/>
        <v>1</v>
      </c>
      <c r="M2483" s="19" t="b">
        <f t="shared" si="462"/>
        <v>1</v>
      </c>
      <c r="N2483" s="19" t="b">
        <f t="shared" si="463"/>
        <v>1</v>
      </c>
      <c r="O2483" s="19" t="b">
        <f t="shared" si="464"/>
        <v>0</v>
      </c>
      <c r="P2483" s="19" t="b">
        <f>IF(B2483="GN",ISNA(VLOOKUP($K2483,'GN codes'!$A:$A,1,FALSE)),ISNA(VLOOKUP($K2483,'Prodcom codes'!$A:$A,1,FALSE)))</f>
        <v>1</v>
      </c>
      <c r="Q2483" s="19" t="b">
        <f t="shared" si="465"/>
        <v>0</v>
      </c>
      <c r="R2483" s="19" t="b">
        <f t="shared" si="466"/>
        <v>0</v>
      </c>
      <c r="S2483" s="19" t="b">
        <f t="shared" si="467"/>
        <v>0</v>
      </c>
      <c r="T2483" s="19" t="b">
        <f t="shared" si="468"/>
        <v>0</v>
      </c>
      <c r="U2483" s="19" t="b">
        <f t="shared" si="469"/>
        <v>0</v>
      </c>
    </row>
    <row r="2484" spans="8:21" x14ac:dyDescent="0.25">
      <c r="H2484" s="13" t="str">
        <f>_xlfn.IFNA(IF(B2484="GN",VLOOKUP($K2484,'GN codes'!$A:$E,3,FALSE),VLOOKUP($K2484,'Prodcom codes'!$A:$F,4,FALSE)),"")</f>
        <v/>
      </c>
      <c r="I2484" s="16" t="str">
        <f t="shared" si="458"/>
        <v/>
      </c>
      <c r="J2484" s="17" t="str">
        <f t="shared" si="459"/>
        <v/>
      </c>
      <c r="K2484" s="13" t="str">
        <f t="shared" si="460"/>
        <v/>
      </c>
      <c r="L2484" s="19" t="b">
        <f t="shared" si="461"/>
        <v>1</v>
      </c>
      <c r="M2484" s="19" t="b">
        <f t="shared" si="462"/>
        <v>1</v>
      </c>
      <c r="N2484" s="19" t="b">
        <f t="shared" si="463"/>
        <v>1</v>
      </c>
      <c r="O2484" s="19" t="b">
        <f t="shared" si="464"/>
        <v>0</v>
      </c>
      <c r="P2484" s="19" t="b">
        <f>IF(B2484="GN",ISNA(VLOOKUP($K2484,'GN codes'!$A:$A,1,FALSE)),ISNA(VLOOKUP($K2484,'Prodcom codes'!$A:$A,1,FALSE)))</f>
        <v>1</v>
      </c>
      <c r="Q2484" s="19" t="b">
        <f t="shared" si="465"/>
        <v>0</v>
      </c>
      <c r="R2484" s="19" t="b">
        <f t="shared" si="466"/>
        <v>0</v>
      </c>
      <c r="S2484" s="19" t="b">
        <f t="shared" si="467"/>
        <v>0</v>
      </c>
      <c r="T2484" s="19" t="b">
        <f t="shared" si="468"/>
        <v>0</v>
      </c>
      <c r="U2484" s="19" t="b">
        <f t="shared" si="469"/>
        <v>0</v>
      </c>
    </row>
    <row r="2485" spans="8:21" x14ac:dyDescent="0.25">
      <c r="H2485" s="13" t="str">
        <f>_xlfn.IFNA(IF(B2485="GN",VLOOKUP($K2485,'GN codes'!$A:$E,3,FALSE),VLOOKUP($K2485,'Prodcom codes'!$A:$F,4,FALSE)),"")</f>
        <v/>
      </c>
      <c r="I2485" s="16" t="str">
        <f t="shared" si="458"/>
        <v/>
      </c>
      <c r="J2485" s="17" t="str">
        <f t="shared" si="459"/>
        <v/>
      </c>
      <c r="K2485" s="13" t="str">
        <f t="shared" si="460"/>
        <v/>
      </c>
      <c r="L2485" s="19" t="b">
        <f t="shared" si="461"/>
        <v>1</v>
      </c>
      <c r="M2485" s="19" t="b">
        <f t="shared" si="462"/>
        <v>1</v>
      </c>
      <c r="N2485" s="19" t="b">
        <f t="shared" si="463"/>
        <v>1</v>
      </c>
      <c r="O2485" s="19" t="b">
        <f t="shared" si="464"/>
        <v>0</v>
      </c>
      <c r="P2485" s="19" t="b">
        <f>IF(B2485="GN",ISNA(VLOOKUP($K2485,'GN codes'!$A:$A,1,FALSE)),ISNA(VLOOKUP($K2485,'Prodcom codes'!$A:$A,1,FALSE)))</f>
        <v>1</v>
      </c>
      <c r="Q2485" s="19" t="b">
        <f t="shared" si="465"/>
        <v>0</v>
      </c>
      <c r="R2485" s="19" t="b">
        <f t="shared" si="466"/>
        <v>0</v>
      </c>
      <c r="S2485" s="19" t="b">
        <f t="shared" si="467"/>
        <v>0</v>
      </c>
      <c r="T2485" s="19" t="b">
        <f t="shared" si="468"/>
        <v>0</v>
      </c>
      <c r="U2485" s="19" t="b">
        <f t="shared" si="469"/>
        <v>0</v>
      </c>
    </row>
    <row r="2486" spans="8:21" x14ac:dyDescent="0.25">
      <c r="H2486" s="13" t="str">
        <f>_xlfn.IFNA(IF(B2486="GN",VLOOKUP($K2486,'GN codes'!$A:$E,3,FALSE),VLOOKUP($K2486,'Prodcom codes'!$A:$F,4,FALSE)),"")</f>
        <v/>
      </c>
      <c r="I2486" s="16" t="str">
        <f t="shared" si="458"/>
        <v/>
      </c>
      <c r="J2486" s="17" t="str">
        <f t="shared" si="459"/>
        <v/>
      </c>
      <c r="K2486" s="13" t="str">
        <f t="shared" si="460"/>
        <v/>
      </c>
      <c r="L2486" s="19" t="b">
        <f t="shared" si="461"/>
        <v>1</v>
      </c>
      <c r="M2486" s="19" t="b">
        <f t="shared" si="462"/>
        <v>1</v>
      </c>
      <c r="N2486" s="19" t="b">
        <f t="shared" si="463"/>
        <v>1</v>
      </c>
      <c r="O2486" s="19" t="b">
        <f t="shared" si="464"/>
        <v>0</v>
      </c>
      <c r="P2486" s="19" t="b">
        <f>IF(B2486="GN",ISNA(VLOOKUP($K2486,'GN codes'!$A:$A,1,FALSE)),ISNA(VLOOKUP($K2486,'Prodcom codes'!$A:$A,1,FALSE)))</f>
        <v>1</v>
      </c>
      <c r="Q2486" s="19" t="b">
        <f t="shared" si="465"/>
        <v>0</v>
      </c>
      <c r="R2486" s="19" t="b">
        <f t="shared" si="466"/>
        <v>0</v>
      </c>
      <c r="S2486" s="19" t="b">
        <f t="shared" si="467"/>
        <v>0</v>
      </c>
      <c r="T2486" s="19" t="b">
        <f t="shared" si="468"/>
        <v>0</v>
      </c>
      <c r="U2486" s="19" t="b">
        <f t="shared" si="469"/>
        <v>0</v>
      </c>
    </row>
    <row r="2487" spans="8:21" x14ac:dyDescent="0.25">
      <c r="H2487" s="13" t="str">
        <f>_xlfn.IFNA(IF(B2487="GN",VLOOKUP($K2487,'GN codes'!$A:$E,3,FALSE),VLOOKUP($K2487,'Prodcom codes'!$A:$F,4,FALSE)),"")</f>
        <v/>
      </c>
      <c r="I2487" s="16" t="str">
        <f t="shared" si="458"/>
        <v/>
      </c>
      <c r="J2487" s="17" t="str">
        <f t="shared" si="459"/>
        <v/>
      </c>
      <c r="K2487" s="13" t="str">
        <f t="shared" si="460"/>
        <v/>
      </c>
      <c r="L2487" s="19" t="b">
        <f t="shared" si="461"/>
        <v>1</v>
      </c>
      <c r="M2487" s="19" t="b">
        <f t="shared" si="462"/>
        <v>1</v>
      </c>
      <c r="N2487" s="19" t="b">
        <f t="shared" si="463"/>
        <v>1</v>
      </c>
      <c r="O2487" s="19" t="b">
        <f t="shared" si="464"/>
        <v>0</v>
      </c>
      <c r="P2487" s="19" t="b">
        <f>IF(B2487="GN",ISNA(VLOOKUP($K2487,'GN codes'!$A:$A,1,FALSE)),ISNA(VLOOKUP($K2487,'Prodcom codes'!$A:$A,1,FALSE)))</f>
        <v>1</v>
      </c>
      <c r="Q2487" s="19" t="b">
        <f t="shared" si="465"/>
        <v>0</v>
      </c>
      <c r="R2487" s="19" t="b">
        <f t="shared" si="466"/>
        <v>0</v>
      </c>
      <c r="S2487" s="19" t="b">
        <f t="shared" si="467"/>
        <v>0</v>
      </c>
      <c r="T2487" s="19" t="b">
        <f t="shared" si="468"/>
        <v>0</v>
      </c>
      <c r="U2487" s="19" t="b">
        <f t="shared" si="469"/>
        <v>0</v>
      </c>
    </row>
    <row r="2488" spans="8:21" x14ac:dyDescent="0.25">
      <c r="H2488" s="13" t="str">
        <f>_xlfn.IFNA(IF(B2488="GN",VLOOKUP($K2488,'GN codes'!$A:$E,3,FALSE),VLOOKUP($K2488,'Prodcom codes'!$A:$F,4,FALSE)),"")</f>
        <v/>
      </c>
      <c r="I2488" s="16" t="str">
        <f t="shared" si="458"/>
        <v/>
      </c>
      <c r="J2488" s="17" t="str">
        <f t="shared" si="459"/>
        <v/>
      </c>
      <c r="K2488" s="13" t="str">
        <f t="shared" si="460"/>
        <v/>
      </c>
      <c r="L2488" s="19" t="b">
        <f t="shared" si="461"/>
        <v>1</v>
      </c>
      <c r="M2488" s="19" t="b">
        <f t="shared" si="462"/>
        <v>1</v>
      </c>
      <c r="N2488" s="19" t="b">
        <f t="shared" si="463"/>
        <v>1</v>
      </c>
      <c r="O2488" s="19" t="b">
        <f t="shared" si="464"/>
        <v>0</v>
      </c>
      <c r="P2488" s="19" t="b">
        <f>IF(B2488="GN",ISNA(VLOOKUP($K2488,'GN codes'!$A:$A,1,FALSE)),ISNA(VLOOKUP($K2488,'Prodcom codes'!$A:$A,1,FALSE)))</f>
        <v>1</v>
      </c>
      <c r="Q2488" s="19" t="b">
        <f t="shared" si="465"/>
        <v>0</v>
      </c>
      <c r="R2488" s="19" t="b">
        <f t="shared" si="466"/>
        <v>0</v>
      </c>
      <c r="S2488" s="19" t="b">
        <f t="shared" si="467"/>
        <v>0</v>
      </c>
      <c r="T2488" s="19" t="b">
        <f t="shared" si="468"/>
        <v>0</v>
      </c>
      <c r="U2488" s="19" t="b">
        <f t="shared" si="469"/>
        <v>0</v>
      </c>
    </row>
    <row r="2489" spans="8:21" x14ac:dyDescent="0.25">
      <c r="H2489" s="13" t="str">
        <f>_xlfn.IFNA(IF(B2489="GN",VLOOKUP($K2489,'GN codes'!$A:$E,3,FALSE),VLOOKUP($K2489,'Prodcom codes'!$A:$F,4,FALSE)),"")</f>
        <v/>
      </c>
      <c r="I2489" s="16" t="str">
        <f t="shared" si="458"/>
        <v/>
      </c>
      <c r="J2489" s="17" t="str">
        <f t="shared" si="459"/>
        <v/>
      </c>
      <c r="K2489" s="13" t="str">
        <f t="shared" si="460"/>
        <v/>
      </c>
      <c r="L2489" s="19" t="b">
        <f t="shared" si="461"/>
        <v>1</v>
      </c>
      <c r="M2489" s="19" t="b">
        <f t="shared" si="462"/>
        <v>1</v>
      </c>
      <c r="N2489" s="19" t="b">
        <f t="shared" si="463"/>
        <v>1</v>
      </c>
      <c r="O2489" s="19" t="b">
        <f t="shared" si="464"/>
        <v>0</v>
      </c>
      <c r="P2489" s="19" t="b">
        <f>IF(B2489="GN",ISNA(VLOOKUP($K2489,'GN codes'!$A:$A,1,FALSE)),ISNA(VLOOKUP($K2489,'Prodcom codes'!$A:$A,1,FALSE)))</f>
        <v>1</v>
      </c>
      <c r="Q2489" s="19" t="b">
        <f t="shared" si="465"/>
        <v>0</v>
      </c>
      <c r="R2489" s="19" t="b">
        <f t="shared" si="466"/>
        <v>0</v>
      </c>
      <c r="S2489" s="19" t="b">
        <f t="shared" si="467"/>
        <v>0</v>
      </c>
      <c r="T2489" s="19" t="b">
        <f t="shared" si="468"/>
        <v>0</v>
      </c>
      <c r="U2489" s="19" t="b">
        <f t="shared" si="469"/>
        <v>0</v>
      </c>
    </row>
    <row r="2490" spans="8:21" x14ac:dyDescent="0.25">
      <c r="H2490" s="13" t="str">
        <f>_xlfn.IFNA(IF(B2490="GN",VLOOKUP($K2490,'GN codes'!$A:$E,3,FALSE),VLOOKUP($K2490,'Prodcom codes'!$A:$F,4,FALSE)),"")</f>
        <v/>
      </c>
      <c r="I2490" s="16" t="str">
        <f t="shared" si="458"/>
        <v/>
      </c>
      <c r="J2490" s="17" t="str">
        <f t="shared" si="459"/>
        <v/>
      </c>
      <c r="K2490" s="13" t="str">
        <f t="shared" si="460"/>
        <v/>
      </c>
      <c r="L2490" s="19" t="b">
        <f t="shared" si="461"/>
        <v>1</v>
      </c>
      <c r="M2490" s="19" t="b">
        <f t="shared" si="462"/>
        <v>1</v>
      </c>
      <c r="N2490" s="19" t="b">
        <f t="shared" si="463"/>
        <v>1</v>
      </c>
      <c r="O2490" s="19" t="b">
        <f t="shared" si="464"/>
        <v>0</v>
      </c>
      <c r="P2490" s="19" t="b">
        <f>IF(B2490="GN",ISNA(VLOOKUP($K2490,'GN codes'!$A:$A,1,FALSE)),ISNA(VLOOKUP($K2490,'Prodcom codes'!$A:$A,1,FALSE)))</f>
        <v>1</v>
      </c>
      <c r="Q2490" s="19" t="b">
        <f t="shared" si="465"/>
        <v>0</v>
      </c>
      <c r="R2490" s="19" t="b">
        <f t="shared" si="466"/>
        <v>0</v>
      </c>
      <c r="S2490" s="19" t="b">
        <f t="shared" si="467"/>
        <v>0</v>
      </c>
      <c r="T2490" s="19" t="b">
        <f t="shared" si="468"/>
        <v>0</v>
      </c>
      <c r="U2490" s="19" t="b">
        <f t="shared" si="469"/>
        <v>0</v>
      </c>
    </row>
    <row r="2491" spans="8:21" x14ac:dyDescent="0.25">
      <c r="H2491" s="13" t="str">
        <f>_xlfn.IFNA(IF(B2491="GN",VLOOKUP($K2491,'GN codes'!$A:$E,3,FALSE),VLOOKUP($K2491,'Prodcom codes'!$A:$F,4,FALSE)),"")</f>
        <v/>
      </c>
      <c r="I2491" s="16" t="str">
        <f t="shared" si="458"/>
        <v/>
      </c>
      <c r="J2491" s="17" t="str">
        <f t="shared" si="459"/>
        <v/>
      </c>
      <c r="K2491" s="13" t="str">
        <f t="shared" si="460"/>
        <v/>
      </c>
      <c r="L2491" s="19" t="b">
        <f t="shared" si="461"/>
        <v>1</v>
      </c>
      <c r="M2491" s="19" t="b">
        <f t="shared" si="462"/>
        <v>1</v>
      </c>
      <c r="N2491" s="19" t="b">
        <f t="shared" si="463"/>
        <v>1</v>
      </c>
      <c r="O2491" s="19" t="b">
        <f t="shared" si="464"/>
        <v>0</v>
      </c>
      <c r="P2491" s="19" t="b">
        <f>IF(B2491="GN",ISNA(VLOOKUP($K2491,'GN codes'!$A:$A,1,FALSE)),ISNA(VLOOKUP($K2491,'Prodcom codes'!$A:$A,1,FALSE)))</f>
        <v>1</v>
      </c>
      <c r="Q2491" s="19" t="b">
        <f t="shared" si="465"/>
        <v>0</v>
      </c>
      <c r="R2491" s="19" t="b">
        <f t="shared" si="466"/>
        <v>0</v>
      </c>
      <c r="S2491" s="19" t="b">
        <f t="shared" si="467"/>
        <v>0</v>
      </c>
      <c r="T2491" s="19" t="b">
        <f t="shared" si="468"/>
        <v>0</v>
      </c>
      <c r="U2491" s="19" t="b">
        <f t="shared" si="469"/>
        <v>0</v>
      </c>
    </row>
    <row r="2492" spans="8:21" x14ac:dyDescent="0.25">
      <c r="H2492" s="13" t="str">
        <f>_xlfn.IFNA(IF(B2492="GN",VLOOKUP($K2492,'GN codes'!$A:$E,3,FALSE),VLOOKUP($K2492,'Prodcom codes'!$A:$F,4,FALSE)),"")</f>
        <v/>
      </c>
      <c r="I2492" s="16" t="str">
        <f t="shared" si="458"/>
        <v/>
      </c>
      <c r="J2492" s="17" t="str">
        <f t="shared" si="459"/>
        <v/>
      </c>
      <c r="K2492" s="13" t="str">
        <f t="shared" si="460"/>
        <v/>
      </c>
      <c r="L2492" s="19" t="b">
        <f t="shared" si="461"/>
        <v>1</v>
      </c>
      <c r="M2492" s="19" t="b">
        <f t="shared" si="462"/>
        <v>1</v>
      </c>
      <c r="N2492" s="19" t="b">
        <f t="shared" si="463"/>
        <v>1</v>
      </c>
      <c r="O2492" s="19" t="b">
        <f t="shared" si="464"/>
        <v>0</v>
      </c>
      <c r="P2492" s="19" t="b">
        <f>IF(B2492="GN",ISNA(VLOOKUP($K2492,'GN codes'!$A:$A,1,FALSE)),ISNA(VLOOKUP($K2492,'Prodcom codes'!$A:$A,1,FALSE)))</f>
        <v>1</v>
      </c>
      <c r="Q2492" s="19" t="b">
        <f t="shared" si="465"/>
        <v>0</v>
      </c>
      <c r="R2492" s="19" t="b">
        <f t="shared" si="466"/>
        <v>0</v>
      </c>
      <c r="S2492" s="19" t="b">
        <f t="shared" si="467"/>
        <v>0</v>
      </c>
      <c r="T2492" s="19" t="b">
        <f t="shared" si="468"/>
        <v>0</v>
      </c>
      <c r="U2492" s="19" t="b">
        <f t="shared" si="469"/>
        <v>0</v>
      </c>
    </row>
    <row r="2493" spans="8:21" x14ac:dyDescent="0.25">
      <c r="H2493" s="13" t="str">
        <f>_xlfn.IFNA(IF(B2493="GN",VLOOKUP($K2493,'GN codes'!$A:$E,3,FALSE),VLOOKUP($K2493,'Prodcom codes'!$A:$F,4,FALSE)),"")</f>
        <v/>
      </c>
      <c r="I2493" s="16" t="str">
        <f t="shared" si="458"/>
        <v/>
      </c>
      <c r="J2493" s="17" t="str">
        <f t="shared" si="459"/>
        <v/>
      </c>
      <c r="K2493" s="13" t="str">
        <f t="shared" si="460"/>
        <v/>
      </c>
      <c r="L2493" s="19" t="b">
        <f t="shared" si="461"/>
        <v>1</v>
      </c>
      <c r="M2493" s="19" t="b">
        <f t="shared" si="462"/>
        <v>1</v>
      </c>
      <c r="N2493" s="19" t="b">
        <f t="shared" si="463"/>
        <v>1</v>
      </c>
      <c r="O2493" s="19" t="b">
        <f t="shared" si="464"/>
        <v>0</v>
      </c>
      <c r="P2493" s="19" t="b">
        <f>IF(B2493="GN",ISNA(VLOOKUP($K2493,'GN codes'!$A:$A,1,FALSE)),ISNA(VLOOKUP($K2493,'Prodcom codes'!$A:$A,1,FALSE)))</f>
        <v>1</v>
      </c>
      <c r="Q2493" s="19" t="b">
        <f t="shared" si="465"/>
        <v>0</v>
      </c>
      <c r="R2493" s="19" t="b">
        <f t="shared" si="466"/>
        <v>0</v>
      </c>
      <c r="S2493" s="19" t="b">
        <f t="shared" si="467"/>
        <v>0</v>
      </c>
      <c r="T2493" s="19" t="b">
        <f t="shared" si="468"/>
        <v>0</v>
      </c>
      <c r="U2493" s="19" t="b">
        <f t="shared" si="469"/>
        <v>0</v>
      </c>
    </row>
    <row r="2494" spans="8:21" x14ac:dyDescent="0.25">
      <c r="H2494" s="13" t="str">
        <f>_xlfn.IFNA(IF(B2494="GN",VLOOKUP($K2494,'GN codes'!$A:$E,3,FALSE),VLOOKUP($K2494,'Prodcom codes'!$A:$F,4,FALSE)),"")</f>
        <v/>
      </c>
      <c r="I2494" s="16" t="str">
        <f t="shared" si="458"/>
        <v/>
      </c>
      <c r="J2494" s="17" t="str">
        <f t="shared" si="459"/>
        <v/>
      </c>
      <c r="K2494" s="13" t="str">
        <f t="shared" si="460"/>
        <v/>
      </c>
      <c r="L2494" s="19" t="b">
        <f t="shared" si="461"/>
        <v>1</v>
      </c>
      <c r="M2494" s="19" t="b">
        <f t="shared" si="462"/>
        <v>1</v>
      </c>
      <c r="N2494" s="19" t="b">
        <f t="shared" si="463"/>
        <v>1</v>
      </c>
      <c r="O2494" s="19" t="b">
        <f t="shared" si="464"/>
        <v>0</v>
      </c>
      <c r="P2494" s="19" t="b">
        <f>IF(B2494="GN",ISNA(VLOOKUP($K2494,'GN codes'!$A:$A,1,FALSE)),ISNA(VLOOKUP($K2494,'Prodcom codes'!$A:$A,1,FALSE)))</f>
        <v>1</v>
      </c>
      <c r="Q2494" s="19" t="b">
        <f t="shared" si="465"/>
        <v>0</v>
      </c>
      <c r="R2494" s="19" t="b">
        <f t="shared" si="466"/>
        <v>0</v>
      </c>
      <c r="S2494" s="19" t="b">
        <f t="shared" si="467"/>
        <v>0</v>
      </c>
      <c r="T2494" s="19" t="b">
        <f t="shared" si="468"/>
        <v>0</v>
      </c>
      <c r="U2494" s="19" t="b">
        <f t="shared" si="469"/>
        <v>0</v>
      </c>
    </row>
    <row r="2495" spans="8:21" x14ac:dyDescent="0.25">
      <c r="H2495" s="13" t="str">
        <f>_xlfn.IFNA(IF(B2495="GN",VLOOKUP($K2495,'GN codes'!$A:$E,3,FALSE),VLOOKUP($K2495,'Prodcom codes'!$A:$F,4,FALSE)),"")</f>
        <v/>
      </c>
      <c r="I2495" s="16" t="str">
        <f t="shared" si="458"/>
        <v/>
      </c>
      <c r="J2495" s="17" t="str">
        <f t="shared" si="459"/>
        <v/>
      </c>
      <c r="K2495" s="13" t="str">
        <f t="shared" si="460"/>
        <v/>
      </c>
      <c r="L2495" s="19" t="b">
        <f t="shared" si="461"/>
        <v>1</v>
      </c>
      <c r="M2495" s="19" t="b">
        <f t="shared" si="462"/>
        <v>1</v>
      </c>
      <c r="N2495" s="19" t="b">
        <f t="shared" si="463"/>
        <v>1</v>
      </c>
      <c r="O2495" s="19" t="b">
        <f t="shared" si="464"/>
        <v>0</v>
      </c>
      <c r="P2495" s="19" t="b">
        <f>IF(B2495="GN",ISNA(VLOOKUP($K2495,'GN codes'!$A:$A,1,FALSE)),ISNA(VLOOKUP($K2495,'Prodcom codes'!$A:$A,1,FALSE)))</f>
        <v>1</v>
      </c>
      <c r="Q2495" s="19" t="b">
        <f t="shared" si="465"/>
        <v>0</v>
      </c>
      <c r="R2495" s="19" t="b">
        <f t="shared" si="466"/>
        <v>0</v>
      </c>
      <c r="S2495" s="19" t="b">
        <f t="shared" si="467"/>
        <v>0</v>
      </c>
      <c r="T2495" s="19" t="b">
        <f t="shared" si="468"/>
        <v>0</v>
      </c>
      <c r="U2495" s="19" t="b">
        <f t="shared" si="469"/>
        <v>0</v>
      </c>
    </row>
    <row r="2496" spans="8:21" x14ac:dyDescent="0.25">
      <c r="H2496" s="13" t="str">
        <f>_xlfn.IFNA(IF(B2496="GN",VLOOKUP($K2496,'GN codes'!$A:$E,3,FALSE),VLOOKUP($K2496,'Prodcom codes'!$A:$F,4,FALSE)),"")</f>
        <v/>
      </c>
      <c r="I2496" s="16" t="str">
        <f t="shared" si="458"/>
        <v/>
      </c>
      <c r="J2496" s="17" t="str">
        <f t="shared" si="459"/>
        <v/>
      </c>
      <c r="K2496" s="13" t="str">
        <f t="shared" si="460"/>
        <v/>
      </c>
      <c r="L2496" s="19" t="b">
        <f t="shared" si="461"/>
        <v>1</v>
      </c>
      <c r="M2496" s="19" t="b">
        <f t="shared" si="462"/>
        <v>1</v>
      </c>
      <c r="N2496" s="19" t="b">
        <f t="shared" si="463"/>
        <v>1</v>
      </c>
      <c r="O2496" s="19" t="b">
        <f t="shared" si="464"/>
        <v>0</v>
      </c>
      <c r="P2496" s="19" t="b">
        <f>IF(B2496="GN",ISNA(VLOOKUP($K2496,'GN codes'!$A:$A,1,FALSE)),ISNA(VLOOKUP($K2496,'Prodcom codes'!$A:$A,1,FALSE)))</f>
        <v>1</v>
      </c>
      <c r="Q2496" s="19" t="b">
        <f t="shared" si="465"/>
        <v>0</v>
      </c>
      <c r="R2496" s="19" t="b">
        <f t="shared" si="466"/>
        <v>0</v>
      </c>
      <c r="S2496" s="19" t="b">
        <f t="shared" si="467"/>
        <v>0</v>
      </c>
      <c r="T2496" s="19" t="b">
        <f t="shared" si="468"/>
        <v>0</v>
      </c>
      <c r="U2496" s="19" t="b">
        <f t="shared" si="469"/>
        <v>0</v>
      </c>
    </row>
    <row r="2497" spans="8:21" x14ac:dyDescent="0.25">
      <c r="H2497" s="13" t="str">
        <f>_xlfn.IFNA(IF(B2497="GN",VLOOKUP($K2497,'GN codes'!$A:$E,3,FALSE),VLOOKUP($K2497,'Prodcom codes'!$A:$F,4,FALSE)),"")</f>
        <v/>
      </c>
      <c r="I2497" s="16" t="str">
        <f t="shared" si="458"/>
        <v/>
      </c>
      <c r="J2497" s="17" t="str">
        <f t="shared" si="459"/>
        <v/>
      </c>
      <c r="K2497" s="13" t="str">
        <f t="shared" si="460"/>
        <v/>
      </c>
      <c r="L2497" s="19" t="b">
        <f t="shared" si="461"/>
        <v>1</v>
      </c>
      <c r="M2497" s="19" t="b">
        <f t="shared" si="462"/>
        <v>1</v>
      </c>
      <c r="N2497" s="19" t="b">
        <f t="shared" si="463"/>
        <v>1</v>
      </c>
      <c r="O2497" s="19" t="b">
        <f t="shared" si="464"/>
        <v>0</v>
      </c>
      <c r="P2497" s="19" t="b">
        <f>IF(B2497="GN",ISNA(VLOOKUP($K2497,'GN codes'!$A:$A,1,FALSE)),ISNA(VLOOKUP($K2497,'Prodcom codes'!$A:$A,1,FALSE)))</f>
        <v>1</v>
      </c>
      <c r="Q2497" s="19" t="b">
        <f t="shared" si="465"/>
        <v>0</v>
      </c>
      <c r="R2497" s="19" t="b">
        <f t="shared" si="466"/>
        <v>0</v>
      </c>
      <c r="S2497" s="19" t="b">
        <f t="shared" si="467"/>
        <v>0</v>
      </c>
      <c r="T2497" s="19" t="b">
        <f t="shared" si="468"/>
        <v>0</v>
      </c>
      <c r="U2497" s="19" t="b">
        <f t="shared" si="469"/>
        <v>0</v>
      </c>
    </row>
    <row r="2498" spans="8:21" x14ac:dyDescent="0.25">
      <c r="H2498" s="13" t="str">
        <f>_xlfn.IFNA(IF(B2498="GN",VLOOKUP($K2498,'GN codes'!$A:$E,3,FALSE),VLOOKUP($K2498,'Prodcom codes'!$A:$F,4,FALSE)),"")</f>
        <v/>
      </c>
      <c r="I2498" s="16" t="str">
        <f t="shared" si="458"/>
        <v/>
      </c>
      <c r="J2498" s="17" t="str">
        <f t="shared" si="459"/>
        <v/>
      </c>
      <c r="K2498" s="13" t="str">
        <f t="shared" si="460"/>
        <v/>
      </c>
      <c r="L2498" s="19" t="b">
        <f t="shared" si="461"/>
        <v>1</v>
      </c>
      <c r="M2498" s="19" t="b">
        <f t="shared" si="462"/>
        <v>1</v>
      </c>
      <c r="N2498" s="19" t="b">
        <f t="shared" si="463"/>
        <v>1</v>
      </c>
      <c r="O2498" s="19" t="b">
        <f t="shared" si="464"/>
        <v>0</v>
      </c>
      <c r="P2498" s="19" t="b">
        <f>IF(B2498="GN",ISNA(VLOOKUP($K2498,'GN codes'!$A:$A,1,FALSE)),ISNA(VLOOKUP($K2498,'Prodcom codes'!$A:$A,1,FALSE)))</f>
        <v>1</v>
      </c>
      <c r="Q2498" s="19" t="b">
        <f t="shared" si="465"/>
        <v>0</v>
      </c>
      <c r="R2498" s="19" t="b">
        <f t="shared" si="466"/>
        <v>0</v>
      </c>
      <c r="S2498" s="19" t="b">
        <f t="shared" si="467"/>
        <v>0</v>
      </c>
      <c r="T2498" s="19" t="b">
        <f t="shared" si="468"/>
        <v>0</v>
      </c>
      <c r="U2498" s="19" t="b">
        <f t="shared" si="469"/>
        <v>0</v>
      </c>
    </row>
    <row r="2499" spans="8:21" x14ac:dyDescent="0.25">
      <c r="H2499" s="13" t="str">
        <f>_xlfn.IFNA(IF(B2499="GN",VLOOKUP($K2499,'GN codes'!$A:$E,3,FALSE),VLOOKUP($K2499,'Prodcom codes'!$A:$F,4,FALSE)),"")</f>
        <v/>
      </c>
      <c r="I2499" s="16" t="str">
        <f t="shared" ref="I2499:I2562" si="470">IF(L2499,"",IF(OR(M2499:U2499),"O","P"))</f>
        <v/>
      </c>
      <c r="J2499" s="17" t="str">
        <f t="shared" ref="J2499:J2562" si="471">IF(L2499,"",IF(M2499,M$1,IF(N2499,N$1,IF(O2499,O$1,IF(P2499,P$1,IF(Q2499,Q$1,IF(R2499,R$1,IF(S2499,S$1,IF(T2499,T$1,IF(U2499,U$1,""))))))))))</f>
        <v/>
      </c>
      <c r="K2499" s="13" t="str">
        <f t="shared" ref="K2499:K2562" si="472">IF(LEN(SUBSTITUTE($A2499,".",""))&gt;8,LEFT(SUBSTITUTE($A2499,".",""),8),TEXT(SUBSTITUTE($A2499,".",""),"00000000"))</f>
        <v/>
      </c>
      <c r="L2499" s="19" t="b">
        <f t="shared" ref="L2499:L2562" si="473">SUMPRODUCT(-($A2499:$G2499&lt;&gt;""))=0</f>
        <v>1</v>
      </c>
      <c r="M2499" s="19" t="b">
        <f t="shared" ref="M2499:M2562" si="474">IF(AND(H2499&lt;&gt;"",H2499&lt;&gt;"n.v.t"),OR(SUMPRODUCT(-($A2499:$C2499&lt;&gt;""))&gt;-3,SUMPRODUCT(-($D2499:$E2499&lt;&gt;""))&gt;-2),OR(SUMPRODUCT(-($A2499:$C2499&lt;&gt;""))&gt;-3,$D2499=""))</f>
        <v>1</v>
      </c>
      <c r="N2499" s="19" t="b">
        <f t="shared" ref="N2499:N2562" si="475">AND(B2499&lt;&gt;"GN",B2499&lt;&gt;"Prodcom")</f>
        <v>1</v>
      </c>
      <c r="O2499" s="19" t="b">
        <f t="shared" ref="O2499:O2562" si="476">AND(C2499&lt;&gt;0,C2499&lt;&gt;1)</f>
        <v>0</v>
      </c>
      <c r="P2499" s="19" t="b">
        <f>IF(B2499="GN",ISNA(VLOOKUP($K2499,'GN codes'!$A:$A,1,FALSE)),ISNA(VLOOKUP($K2499,'Prodcom codes'!$A:$A,1,FALSE)))</f>
        <v>1</v>
      </c>
      <c r="Q2499" s="19" t="b">
        <f t="shared" ref="Q2499:Q2562" si="477">IF(OR(ISBLANK($D2499),AND(ISNUMBER($D2499),$D2499&gt;=0,$D2499&lt;=50000000)),FALSE,TRUE)</f>
        <v>0</v>
      </c>
      <c r="R2499" s="19" t="b">
        <f t="shared" ref="R2499:R2562" si="478">IF(OR(ISBLANK($E2499),AND(ISNUMBER($E2499),$E2499&gt;=0,$E2499&lt;=50000000)),FALSE,TRUE)</f>
        <v>0</v>
      </c>
      <c r="S2499" s="19" t="b">
        <f t="shared" ref="S2499:S2562" si="479">IF(OR(ISBLANK($F2499),AND(ISNUMBER($F2499),$F2499&gt;=0,$F2499&lt;=50000000)),FALSE,TRUE)</f>
        <v>0</v>
      </c>
      <c r="T2499" s="19" t="b">
        <f t="shared" ref="T2499:T2562" si="480">IF(OR(ISBLANK($G2499),AND(ISNUMBER($G2499),$G2499&gt;=0,$G2499&lt;=50000000)),FALSE,TRUE)</f>
        <v>0</v>
      </c>
      <c r="U2499" s="19" t="b">
        <f t="shared" ref="U2499:U2562" si="481">AND(SUMPRODUCT(-($F2499:$G2499&lt;&gt;""))&gt;-2,OR(LEFT($K2499,4)="1051",LEFT($K2499,3)="040"))</f>
        <v>0</v>
      </c>
    </row>
    <row r="2500" spans="8:21" x14ac:dyDescent="0.25">
      <c r="H2500" s="13" t="str">
        <f>_xlfn.IFNA(IF(B2500="GN",VLOOKUP($K2500,'GN codes'!$A:$E,3,FALSE),VLOOKUP($K2500,'Prodcom codes'!$A:$F,4,FALSE)),"")</f>
        <v/>
      </c>
      <c r="I2500" s="16" t="str">
        <f t="shared" si="470"/>
        <v/>
      </c>
      <c r="J2500" s="17" t="str">
        <f t="shared" si="471"/>
        <v/>
      </c>
      <c r="K2500" s="13" t="str">
        <f t="shared" si="472"/>
        <v/>
      </c>
      <c r="L2500" s="19" t="b">
        <f t="shared" si="473"/>
        <v>1</v>
      </c>
      <c r="M2500" s="19" t="b">
        <f t="shared" si="474"/>
        <v>1</v>
      </c>
      <c r="N2500" s="19" t="b">
        <f t="shared" si="475"/>
        <v>1</v>
      </c>
      <c r="O2500" s="19" t="b">
        <f t="shared" si="476"/>
        <v>0</v>
      </c>
      <c r="P2500" s="19" t="b">
        <f>IF(B2500="GN",ISNA(VLOOKUP($K2500,'GN codes'!$A:$A,1,FALSE)),ISNA(VLOOKUP($K2500,'Prodcom codes'!$A:$A,1,FALSE)))</f>
        <v>1</v>
      </c>
      <c r="Q2500" s="19" t="b">
        <f t="shared" si="477"/>
        <v>0</v>
      </c>
      <c r="R2500" s="19" t="b">
        <f t="shared" si="478"/>
        <v>0</v>
      </c>
      <c r="S2500" s="19" t="b">
        <f t="shared" si="479"/>
        <v>0</v>
      </c>
      <c r="T2500" s="19" t="b">
        <f t="shared" si="480"/>
        <v>0</v>
      </c>
      <c r="U2500" s="19" t="b">
        <f t="shared" si="481"/>
        <v>0</v>
      </c>
    </row>
    <row r="2501" spans="8:21" x14ac:dyDescent="0.25">
      <c r="H2501" s="13" t="str">
        <f>_xlfn.IFNA(IF(B2501="GN",VLOOKUP($K2501,'GN codes'!$A:$E,3,FALSE),VLOOKUP($K2501,'Prodcom codes'!$A:$F,4,FALSE)),"")</f>
        <v/>
      </c>
      <c r="I2501" s="16" t="str">
        <f t="shared" si="470"/>
        <v/>
      </c>
      <c r="J2501" s="17" t="str">
        <f t="shared" si="471"/>
        <v/>
      </c>
      <c r="K2501" s="13" t="str">
        <f t="shared" si="472"/>
        <v/>
      </c>
      <c r="L2501" s="19" t="b">
        <f t="shared" si="473"/>
        <v>1</v>
      </c>
      <c r="M2501" s="19" t="b">
        <f t="shared" si="474"/>
        <v>1</v>
      </c>
      <c r="N2501" s="19" t="b">
        <f t="shared" si="475"/>
        <v>1</v>
      </c>
      <c r="O2501" s="19" t="b">
        <f t="shared" si="476"/>
        <v>0</v>
      </c>
      <c r="P2501" s="19" t="b">
        <f>IF(B2501="GN",ISNA(VLOOKUP($K2501,'GN codes'!$A:$A,1,FALSE)),ISNA(VLOOKUP($K2501,'Prodcom codes'!$A:$A,1,FALSE)))</f>
        <v>1</v>
      </c>
      <c r="Q2501" s="19" t="b">
        <f t="shared" si="477"/>
        <v>0</v>
      </c>
      <c r="R2501" s="19" t="b">
        <f t="shared" si="478"/>
        <v>0</v>
      </c>
      <c r="S2501" s="19" t="b">
        <f t="shared" si="479"/>
        <v>0</v>
      </c>
      <c r="T2501" s="19" t="b">
        <f t="shared" si="480"/>
        <v>0</v>
      </c>
      <c r="U2501" s="19" t="b">
        <f t="shared" si="481"/>
        <v>0</v>
      </c>
    </row>
    <row r="2502" spans="8:21" x14ac:dyDescent="0.25">
      <c r="H2502" s="13" t="str">
        <f>_xlfn.IFNA(IF(B2502="GN",VLOOKUP($K2502,'GN codes'!$A:$E,3,FALSE),VLOOKUP($K2502,'Prodcom codes'!$A:$F,4,FALSE)),"")</f>
        <v/>
      </c>
      <c r="I2502" s="16" t="str">
        <f t="shared" si="470"/>
        <v/>
      </c>
      <c r="J2502" s="17" t="str">
        <f t="shared" si="471"/>
        <v/>
      </c>
      <c r="K2502" s="13" t="str">
        <f t="shared" si="472"/>
        <v/>
      </c>
      <c r="L2502" s="19" t="b">
        <f t="shared" si="473"/>
        <v>1</v>
      </c>
      <c r="M2502" s="19" t="b">
        <f t="shared" si="474"/>
        <v>1</v>
      </c>
      <c r="N2502" s="19" t="b">
        <f t="shared" si="475"/>
        <v>1</v>
      </c>
      <c r="O2502" s="19" t="b">
        <f t="shared" si="476"/>
        <v>0</v>
      </c>
      <c r="P2502" s="19" t="b">
        <f>IF(B2502="GN",ISNA(VLOOKUP($K2502,'GN codes'!$A:$A,1,FALSE)),ISNA(VLOOKUP($K2502,'Prodcom codes'!$A:$A,1,FALSE)))</f>
        <v>1</v>
      </c>
      <c r="Q2502" s="19" t="b">
        <f t="shared" si="477"/>
        <v>0</v>
      </c>
      <c r="R2502" s="19" t="b">
        <f t="shared" si="478"/>
        <v>0</v>
      </c>
      <c r="S2502" s="19" t="b">
        <f t="shared" si="479"/>
        <v>0</v>
      </c>
      <c r="T2502" s="19" t="b">
        <f t="shared" si="480"/>
        <v>0</v>
      </c>
      <c r="U2502" s="19" t="b">
        <f t="shared" si="481"/>
        <v>0</v>
      </c>
    </row>
    <row r="2503" spans="8:21" x14ac:dyDescent="0.25">
      <c r="H2503" s="13" t="str">
        <f>_xlfn.IFNA(IF(B2503="GN",VLOOKUP($K2503,'GN codes'!$A:$E,3,FALSE),VLOOKUP($K2503,'Prodcom codes'!$A:$F,4,FALSE)),"")</f>
        <v/>
      </c>
      <c r="I2503" s="16" t="str">
        <f t="shared" si="470"/>
        <v/>
      </c>
      <c r="J2503" s="17" t="str">
        <f t="shared" si="471"/>
        <v/>
      </c>
      <c r="K2503" s="13" t="str">
        <f t="shared" si="472"/>
        <v/>
      </c>
      <c r="L2503" s="19" t="b">
        <f t="shared" si="473"/>
        <v>1</v>
      </c>
      <c r="M2503" s="19" t="b">
        <f t="shared" si="474"/>
        <v>1</v>
      </c>
      <c r="N2503" s="19" t="b">
        <f t="shared" si="475"/>
        <v>1</v>
      </c>
      <c r="O2503" s="19" t="b">
        <f t="shared" si="476"/>
        <v>0</v>
      </c>
      <c r="P2503" s="19" t="b">
        <f>IF(B2503="GN",ISNA(VLOOKUP($K2503,'GN codes'!$A:$A,1,FALSE)),ISNA(VLOOKUP($K2503,'Prodcom codes'!$A:$A,1,FALSE)))</f>
        <v>1</v>
      </c>
      <c r="Q2503" s="19" t="b">
        <f t="shared" si="477"/>
        <v>0</v>
      </c>
      <c r="R2503" s="19" t="b">
        <f t="shared" si="478"/>
        <v>0</v>
      </c>
      <c r="S2503" s="19" t="b">
        <f t="shared" si="479"/>
        <v>0</v>
      </c>
      <c r="T2503" s="19" t="b">
        <f t="shared" si="480"/>
        <v>0</v>
      </c>
      <c r="U2503" s="19" t="b">
        <f t="shared" si="481"/>
        <v>0</v>
      </c>
    </row>
    <row r="2504" spans="8:21" x14ac:dyDescent="0.25">
      <c r="H2504" s="13" t="str">
        <f>_xlfn.IFNA(IF(B2504="GN",VLOOKUP($K2504,'GN codes'!$A:$E,3,FALSE),VLOOKUP($K2504,'Prodcom codes'!$A:$F,4,FALSE)),"")</f>
        <v/>
      </c>
      <c r="I2504" s="16" t="str">
        <f t="shared" si="470"/>
        <v/>
      </c>
      <c r="J2504" s="17" t="str">
        <f t="shared" si="471"/>
        <v/>
      </c>
      <c r="K2504" s="13" t="str">
        <f t="shared" si="472"/>
        <v/>
      </c>
      <c r="L2504" s="19" t="b">
        <f t="shared" si="473"/>
        <v>1</v>
      </c>
      <c r="M2504" s="19" t="b">
        <f t="shared" si="474"/>
        <v>1</v>
      </c>
      <c r="N2504" s="19" t="b">
        <f t="shared" si="475"/>
        <v>1</v>
      </c>
      <c r="O2504" s="19" t="b">
        <f t="shared" si="476"/>
        <v>0</v>
      </c>
      <c r="P2504" s="19" t="b">
        <f>IF(B2504="GN",ISNA(VLOOKUP($K2504,'GN codes'!$A:$A,1,FALSE)),ISNA(VLOOKUP($K2504,'Prodcom codes'!$A:$A,1,FALSE)))</f>
        <v>1</v>
      </c>
      <c r="Q2504" s="19" t="b">
        <f t="shared" si="477"/>
        <v>0</v>
      </c>
      <c r="R2504" s="19" t="b">
        <f t="shared" si="478"/>
        <v>0</v>
      </c>
      <c r="S2504" s="19" t="b">
        <f t="shared" si="479"/>
        <v>0</v>
      </c>
      <c r="T2504" s="19" t="b">
        <f t="shared" si="480"/>
        <v>0</v>
      </c>
      <c r="U2504" s="19" t="b">
        <f t="shared" si="481"/>
        <v>0</v>
      </c>
    </row>
    <row r="2505" spans="8:21" x14ac:dyDescent="0.25">
      <c r="H2505" s="13" t="str">
        <f>_xlfn.IFNA(IF(B2505="GN",VLOOKUP($K2505,'GN codes'!$A:$E,3,FALSE),VLOOKUP($K2505,'Prodcom codes'!$A:$F,4,FALSE)),"")</f>
        <v/>
      </c>
      <c r="I2505" s="16" t="str">
        <f t="shared" si="470"/>
        <v/>
      </c>
      <c r="J2505" s="17" t="str">
        <f t="shared" si="471"/>
        <v/>
      </c>
      <c r="K2505" s="13" t="str">
        <f t="shared" si="472"/>
        <v/>
      </c>
      <c r="L2505" s="19" t="b">
        <f t="shared" si="473"/>
        <v>1</v>
      </c>
      <c r="M2505" s="19" t="b">
        <f t="shared" si="474"/>
        <v>1</v>
      </c>
      <c r="N2505" s="19" t="b">
        <f t="shared" si="475"/>
        <v>1</v>
      </c>
      <c r="O2505" s="19" t="b">
        <f t="shared" si="476"/>
        <v>0</v>
      </c>
      <c r="P2505" s="19" t="b">
        <f>IF(B2505="GN",ISNA(VLOOKUP($K2505,'GN codes'!$A:$A,1,FALSE)),ISNA(VLOOKUP($K2505,'Prodcom codes'!$A:$A,1,FALSE)))</f>
        <v>1</v>
      </c>
      <c r="Q2505" s="19" t="b">
        <f t="shared" si="477"/>
        <v>0</v>
      </c>
      <c r="R2505" s="19" t="b">
        <f t="shared" si="478"/>
        <v>0</v>
      </c>
      <c r="S2505" s="19" t="b">
        <f t="shared" si="479"/>
        <v>0</v>
      </c>
      <c r="T2505" s="19" t="b">
        <f t="shared" si="480"/>
        <v>0</v>
      </c>
      <c r="U2505" s="19" t="b">
        <f t="shared" si="481"/>
        <v>0</v>
      </c>
    </row>
    <row r="2506" spans="8:21" x14ac:dyDescent="0.25">
      <c r="H2506" s="13" t="str">
        <f>_xlfn.IFNA(IF(B2506="GN",VLOOKUP($K2506,'GN codes'!$A:$E,3,FALSE),VLOOKUP($K2506,'Prodcom codes'!$A:$F,4,FALSE)),"")</f>
        <v/>
      </c>
      <c r="I2506" s="16" t="str">
        <f t="shared" si="470"/>
        <v/>
      </c>
      <c r="J2506" s="17" t="str">
        <f t="shared" si="471"/>
        <v/>
      </c>
      <c r="K2506" s="13" t="str">
        <f t="shared" si="472"/>
        <v/>
      </c>
      <c r="L2506" s="19" t="b">
        <f t="shared" si="473"/>
        <v>1</v>
      </c>
      <c r="M2506" s="19" t="b">
        <f t="shared" si="474"/>
        <v>1</v>
      </c>
      <c r="N2506" s="19" t="b">
        <f t="shared" si="475"/>
        <v>1</v>
      </c>
      <c r="O2506" s="19" t="b">
        <f t="shared" si="476"/>
        <v>0</v>
      </c>
      <c r="P2506" s="19" t="b">
        <f>IF(B2506="GN",ISNA(VLOOKUP($K2506,'GN codes'!$A:$A,1,FALSE)),ISNA(VLOOKUP($K2506,'Prodcom codes'!$A:$A,1,FALSE)))</f>
        <v>1</v>
      </c>
      <c r="Q2506" s="19" t="b">
        <f t="shared" si="477"/>
        <v>0</v>
      </c>
      <c r="R2506" s="19" t="b">
        <f t="shared" si="478"/>
        <v>0</v>
      </c>
      <c r="S2506" s="19" t="b">
        <f t="shared" si="479"/>
        <v>0</v>
      </c>
      <c r="T2506" s="19" t="b">
        <f t="shared" si="480"/>
        <v>0</v>
      </c>
      <c r="U2506" s="19" t="b">
        <f t="shared" si="481"/>
        <v>0</v>
      </c>
    </row>
    <row r="2507" spans="8:21" x14ac:dyDescent="0.25">
      <c r="H2507" s="13" t="str">
        <f>_xlfn.IFNA(IF(B2507="GN",VLOOKUP($K2507,'GN codes'!$A:$E,3,FALSE),VLOOKUP($K2507,'Prodcom codes'!$A:$F,4,FALSE)),"")</f>
        <v/>
      </c>
      <c r="I2507" s="16" t="str">
        <f t="shared" si="470"/>
        <v/>
      </c>
      <c r="J2507" s="17" t="str">
        <f t="shared" si="471"/>
        <v/>
      </c>
      <c r="K2507" s="13" t="str">
        <f t="shared" si="472"/>
        <v/>
      </c>
      <c r="L2507" s="19" t="b">
        <f t="shared" si="473"/>
        <v>1</v>
      </c>
      <c r="M2507" s="19" t="b">
        <f t="shared" si="474"/>
        <v>1</v>
      </c>
      <c r="N2507" s="19" t="b">
        <f t="shared" si="475"/>
        <v>1</v>
      </c>
      <c r="O2507" s="19" t="b">
        <f t="shared" si="476"/>
        <v>0</v>
      </c>
      <c r="P2507" s="19" t="b">
        <f>IF(B2507="GN",ISNA(VLOOKUP($K2507,'GN codes'!$A:$A,1,FALSE)),ISNA(VLOOKUP($K2507,'Prodcom codes'!$A:$A,1,FALSE)))</f>
        <v>1</v>
      </c>
      <c r="Q2507" s="19" t="b">
        <f t="shared" si="477"/>
        <v>0</v>
      </c>
      <c r="R2507" s="19" t="b">
        <f t="shared" si="478"/>
        <v>0</v>
      </c>
      <c r="S2507" s="19" t="b">
        <f t="shared" si="479"/>
        <v>0</v>
      </c>
      <c r="T2507" s="19" t="b">
        <f t="shared" si="480"/>
        <v>0</v>
      </c>
      <c r="U2507" s="19" t="b">
        <f t="shared" si="481"/>
        <v>0</v>
      </c>
    </row>
    <row r="2508" spans="8:21" x14ac:dyDescent="0.25">
      <c r="H2508" s="13" t="str">
        <f>_xlfn.IFNA(IF(B2508="GN",VLOOKUP($K2508,'GN codes'!$A:$E,3,FALSE),VLOOKUP($K2508,'Prodcom codes'!$A:$F,4,FALSE)),"")</f>
        <v/>
      </c>
      <c r="I2508" s="16" t="str">
        <f t="shared" si="470"/>
        <v/>
      </c>
      <c r="J2508" s="17" t="str">
        <f t="shared" si="471"/>
        <v/>
      </c>
      <c r="K2508" s="13" t="str">
        <f t="shared" si="472"/>
        <v/>
      </c>
      <c r="L2508" s="19" t="b">
        <f t="shared" si="473"/>
        <v>1</v>
      </c>
      <c r="M2508" s="19" t="b">
        <f t="shared" si="474"/>
        <v>1</v>
      </c>
      <c r="N2508" s="19" t="b">
        <f t="shared" si="475"/>
        <v>1</v>
      </c>
      <c r="O2508" s="19" t="b">
        <f t="shared" si="476"/>
        <v>0</v>
      </c>
      <c r="P2508" s="19" t="b">
        <f>IF(B2508="GN",ISNA(VLOOKUP($K2508,'GN codes'!$A:$A,1,FALSE)),ISNA(VLOOKUP($K2508,'Prodcom codes'!$A:$A,1,FALSE)))</f>
        <v>1</v>
      </c>
      <c r="Q2508" s="19" t="b">
        <f t="shared" si="477"/>
        <v>0</v>
      </c>
      <c r="R2508" s="19" t="b">
        <f t="shared" si="478"/>
        <v>0</v>
      </c>
      <c r="S2508" s="19" t="b">
        <f t="shared" si="479"/>
        <v>0</v>
      </c>
      <c r="T2508" s="19" t="b">
        <f t="shared" si="480"/>
        <v>0</v>
      </c>
      <c r="U2508" s="19" t="b">
        <f t="shared" si="481"/>
        <v>0</v>
      </c>
    </row>
    <row r="2509" spans="8:21" x14ac:dyDescent="0.25">
      <c r="H2509" s="13" t="str">
        <f>_xlfn.IFNA(IF(B2509="GN",VLOOKUP($K2509,'GN codes'!$A:$E,3,FALSE),VLOOKUP($K2509,'Prodcom codes'!$A:$F,4,FALSE)),"")</f>
        <v/>
      </c>
      <c r="I2509" s="16" t="str">
        <f t="shared" si="470"/>
        <v/>
      </c>
      <c r="J2509" s="17" t="str">
        <f t="shared" si="471"/>
        <v/>
      </c>
      <c r="K2509" s="13" t="str">
        <f t="shared" si="472"/>
        <v/>
      </c>
      <c r="L2509" s="19" t="b">
        <f t="shared" si="473"/>
        <v>1</v>
      </c>
      <c r="M2509" s="19" t="b">
        <f t="shared" si="474"/>
        <v>1</v>
      </c>
      <c r="N2509" s="19" t="b">
        <f t="shared" si="475"/>
        <v>1</v>
      </c>
      <c r="O2509" s="19" t="b">
        <f t="shared" si="476"/>
        <v>0</v>
      </c>
      <c r="P2509" s="19" t="b">
        <f>IF(B2509="GN",ISNA(VLOOKUP($K2509,'GN codes'!$A:$A,1,FALSE)),ISNA(VLOOKUP($K2509,'Prodcom codes'!$A:$A,1,FALSE)))</f>
        <v>1</v>
      </c>
      <c r="Q2509" s="19" t="b">
        <f t="shared" si="477"/>
        <v>0</v>
      </c>
      <c r="R2509" s="19" t="b">
        <f t="shared" si="478"/>
        <v>0</v>
      </c>
      <c r="S2509" s="19" t="b">
        <f t="shared" si="479"/>
        <v>0</v>
      </c>
      <c r="T2509" s="19" t="b">
        <f t="shared" si="480"/>
        <v>0</v>
      </c>
      <c r="U2509" s="19" t="b">
        <f t="shared" si="481"/>
        <v>0</v>
      </c>
    </row>
    <row r="2510" spans="8:21" x14ac:dyDescent="0.25">
      <c r="H2510" s="13" t="str">
        <f>_xlfn.IFNA(IF(B2510="GN",VLOOKUP($K2510,'GN codes'!$A:$E,3,FALSE),VLOOKUP($K2510,'Prodcom codes'!$A:$F,4,FALSE)),"")</f>
        <v/>
      </c>
      <c r="I2510" s="16" t="str">
        <f t="shared" si="470"/>
        <v/>
      </c>
      <c r="J2510" s="17" t="str">
        <f t="shared" si="471"/>
        <v/>
      </c>
      <c r="K2510" s="13" t="str">
        <f t="shared" si="472"/>
        <v/>
      </c>
      <c r="L2510" s="19" t="b">
        <f t="shared" si="473"/>
        <v>1</v>
      </c>
      <c r="M2510" s="19" t="b">
        <f t="shared" si="474"/>
        <v>1</v>
      </c>
      <c r="N2510" s="19" t="b">
        <f t="shared" si="475"/>
        <v>1</v>
      </c>
      <c r="O2510" s="19" t="b">
        <f t="shared" si="476"/>
        <v>0</v>
      </c>
      <c r="P2510" s="19" t="b">
        <f>IF(B2510="GN",ISNA(VLOOKUP($K2510,'GN codes'!$A:$A,1,FALSE)),ISNA(VLOOKUP($K2510,'Prodcom codes'!$A:$A,1,FALSE)))</f>
        <v>1</v>
      </c>
      <c r="Q2510" s="19" t="b">
        <f t="shared" si="477"/>
        <v>0</v>
      </c>
      <c r="R2510" s="19" t="b">
        <f t="shared" si="478"/>
        <v>0</v>
      </c>
      <c r="S2510" s="19" t="b">
        <f t="shared" si="479"/>
        <v>0</v>
      </c>
      <c r="T2510" s="19" t="b">
        <f t="shared" si="480"/>
        <v>0</v>
      </c>
      <c r="U2510" s="19" t="b">
        <f t="shared" si="481"/>
        <v>0</v>
      </c>
    </row>
    <row r="2511" spans="8:21" x14ac:dyDescent="0.25">
      <c r="H2511" s="13" t="str">
        <f>_xlfn.IFNA(IF(B2511="GN",VLOOKUP($K2511,'GN codes'!$A:$E,3,FALSE),VLOOKUP($K2511,'Prodcom codes'!$A:$F,4,FALSE)),"")</f>
        <v/>
      </c>
      <c r="I2511" s="16" t="str">
        <f t="shared" si="470"/>
        <v/>
      </c>
      <c r="J2511" s="17" t="str">
        <f t="shared" si="471"/>
        <v/>
      </c>
      <c r="K2511" s="13" t="str">
        <f t="shared" si="472"/>
        <v/>
      </c>
      <c r="L2511" s="19" t="b">
        <f t="shared" si="473"/>
        <v>1</v>
      </c>
      <c r="M2511" s="19" t="b">
        <f t="shared" si="474"/>
        <v>1</v>
      </c>
      <c r="N2511" s="19" t="b">
        <f t="shared" si="475"/>
        <v>1</v>
      </c>
      <c r="O2511" s="19" t="b">
        <f t="shared" si="476"/>
        <v>0</v>
      </c>
      <c r="P2511" s="19" t="b">
        <f>IF(B2511="GN",ISNA(VLOOKUP($K2511,'GN codes'!$A:$A,1,FALSE)),ISNA(VLOOKUP($K2511,'Prodcom codes'!$A:$A,1,FALSE)))</f>
        <v>1</v>
      </c>
      <c r="Q2511" s="19" t="b">
        <f t="shared" si="477"/>
        <v>0</v>
      </c>
      <c r="R2511" s="19" t="b">
        <f t="shared" si="478"/>
        <v>0</v>
      </c>
      <c r="S2511" s="19" t="b">
        <f t="shared" si="479"/>
        <v>0</v>
      </c>
      <c r="T2511" s="19" t="b">
        <f t="shared" si="480"/>
        <v>0</v>
      </c>
      <c r="U2511" s="19" t="b">
        <f t="shared" si="481"/>
        <v>0</v>
      </c>
    </row>
    <row r="2512" spans="8:21" x14ac:dyDescent="0.25">
      <c r="H2512" s="13" t="str">
        <f>_xlfn.IFNA(IF(B2512="GN",VLOOKUP($K2512,'GN codes'!$A:$E,3,FALSE),VLOOKUP($K2512,'Prodcom codes'!$A:$F,4,FALSE)),"")</f>
        <v/>
      </c>
      <c r="I2512" s="16" t="str">
        <f t="shared" si="470"/>
        <v/>
      </c>
      <c r="J2512" s="17" t="str">
        <f t="shared" si="471"/>
        <v/>
      </c>
      <c r="K2512" s="13" t="str">
        <f t="shared" si="472"/>
        <v/>
      </c>
      <c r="L2512" s="19" t="b">
        <f t="shared" si="473"/>
        <v>1</v>
      </c>
      <c r="M2512" s="19" t="b">
        <f t="shared" si="474"/>
        <v>1</v>
      </c>
      <c r="N2512" s="19" t="b">
        <f t="shared" si="475"/>
        <v>1</v>
      </c>
      <c r="O2512" s="19" t="b">
        <f t="shared" si="476"/>
        <v>0</v>
      </c>
      <c r="P2512" s="19" t="b">
        <f>IF(B2512="GN",ISNA(VLOOKUP($K2512,'GN codes'!$A:$A,1,FALSE)),ISNA(VLOOKUP($K2512,'Prodcom codes'!$A:$A,1,FALSE)))</f>
        <v>1</v>
      </c>
      <c r="Q2512" s="19" t="b">
        <f t="shared" si="477"/>
        <v>0</v>
      </c>
      <c r="R2512" s="19" t="b">
        <f t="shared" si="478"/>
        <v>0</v>
      </c>
      <c r="S2512" s="19" t="b">
        <f t="shared" si="479"/>
        <v>0</v>
      </c>
      <c r="T2512" s="19" t="b">
        <f t="shared" si="480"/>
        <v>0</v>
      </c>
      <c r="U2512" s="19" t="b">
        <f t="shared" si="481"/>
        <v>0</v>
      </c>
    </row>
    <row r="2513" spans="8:21" x14ac:dyDescent="0.25">
      <c r="H2513" s="13" t="str">
        <f>_xlfn.IFNA(IF(B2513="GN",VLOOKUP($K2513,'GN codes'!$A:$E,3,FALSE),VLOOKUP($K2513,'Prodcom codes'!$A:$F,4,FALSE)),"")</f>
        <v/>
      </c>
      <c r="I2513" s="16" t="str">
        <f t="shared" si="470"/>
        <v/>
      </c>
      <c r="J2513" s="17" t="str">
        <f t="shared" si="471"/>
        <v/>
      </c>
      <c r="K2513" s="13" t="str">
        <f t="shared" si="472"/>
        <v/>
      </c>
      <c r="L2513" s="19" t="b">
        <f t="shared" si="473"/>
        <v>1</v>
      </c>
      <c r="M2513" s="19" t="b">
        <f t="shared" si="474"/>
        <v>1</v>
      </c>
      <c r="N2513" s="19" t="b">
        <f t="shared" si="475"/>
        <v>1</v>
      </c>
      <c r="O2513" s="19" t="b">
        <f t="shared" si="476"/>
        <v>0</v>
      </c>
      <c r="P2513" s="19" t="b">
        <f>IF(B2513="GN",ISNA(VLOOKUP($K2513,'GN codes'!$A:$A,1,FALSE)),ISNA(VLOOKUP($K2513,'Prodcom codes'!$A:$A,1,FALSE)))</f>
        <v>1</v>
      </c>
      <c r="Q2513" s="19" t="b">
        <f t="shared" si="477"/>
        <v>0</v>
      </c>
      <c r="R2513" s="19" t="b">
        <f t="shared" si="478"/>
        <v>0</v>
      </c>
      <c r="S2513" s="19" t="b">
        <f t="shared" si="479"/>
        <v>0</v>
      </c>
      <c r="T2513" s="19" t="b">
        <f t="shared" si="480"/>
        <v>0</v>
      </c>
      <c r="U2513" s="19" t="b">
        <f t="shared" si="481"/>
        <v>0</v>
      </c>
    </row>
    <row r="2514" spans="8:21" x14ac:dyDescent="0.25">
      <c r="H2514" s="13" t="str">
        <f>_xlfn.IFNA(IF(B2514="GN",VLOOKUP($K2514,'GN codes'!$A:$E,3,FALSE),VLOOKUP($K2514,'Prodcom codes'!$A:$F,4,FALSE)),"")</f>
        <v/>
      </c>
      <c r="I2514" s="16" t="str">
        <f t="shared" si="470"/>
        <v/>
      </c>
      <c r="J2514" s="17" t="str">
        <f t="shared" si="471"/>
        <v/>
      </c>
      <c r="K2514" s="13" t="str">
        <f t="shared" si="472"/>
        <v/>
      </c>
      <c r="L2514" s="19" t="b">
        <f t="shared" si="473"/>
        <v>1</v>
      </c>
      <c r="M2514" s="19" t="b">
        <f t="shared" si="474"/>
        <v>1</v>
      </c>
      <c r="N2514" s="19" t="b">
        <f t="shared" si="475"/>
        <v>1</v>
      </c>
      <c r="O2514" s="19" t="b">
        <f t="shared" si="476"/>
        <v>0</v>
      </c>
      <c r="P2514" s="19" t="b">
        <f>IF(B2514="GN",ISNA(VLOOKUP($K2514,'GN codes'!$A:$A,1,FALSE)),ISNA(VLOOKUP($K2514,'Prodcom codes'!$A:$A,1,FALSE)))</f>
        <v>1</v>
      </c>
      <c r="Q2514" s="19" t="b">
        <f t="shared" si="477"/>
        <v>0</v>
      </c>
      <c r="R2514" s="19" t="b">
        <f t="shared" si="478"/>
        <v>0</v>
      </c>
      <c r="S2514" s="19" t="b">
        <f t="shared" si="479"/>
        <v>0</v>
      </c>
      <c r="T2514" s="19" t="b">
        <f t="shared" si="480"/>
        <v>0</v>
      </c>
      <c r="U2514" s="19" t="b">
        <f t="shared" si="481"/>
        <v>0</v>
      </c>
    </row>
    <row r="2515" spans="8:21" x14ac:dyDescent="0.25">
      <c r="H2515" s="13" t="str">
        <f>_xlfn.IFNA(IF(B2515="GN",VLOOKUP($K2515,'GN codes'!$A:$E,3,FALSE),VLOOKUP($K2515,'Prodcom codes'!$A:$F,4,FALSE)),"")</f>
        <v/>
      </c>
      <c r="I2515" s="16" t="str">
        <f t="shared" si="470"/>
        <v/>
      </c>
      <c r="J2515" s="17" t="str">
        <f t="shared" si="471"/>
        <v/>
      </c>
      <c r="K2515" s="13" t="str">
        <f t="shared" si="472"/>
        <v/>
      </c>
      <c r="L2515" s="19" t="b">
        <f t="shared" si="473"/>
        <v>1</v>
      </c>
      <c r="M2515" s="19" t="b">
        <f t="shared" si="474"/>
        <v>1</v>
      </c>
      <c r="N2515" s="19" t="b">
        <f t="shared" si="475"/>
        <v>1</v>
      </c>
      <c r="O2515" s="19" t="b">
        <f t="shared" si="476"/>
        <v>0</v>
      </c>
      <c r="P2515" s="19" t="b">
        <f>IF(B2515="GN",ISNA(VLOOKUP($K2515,'GN codes'!$A:$A,1,FALSE)),ISNA(VLOOKUP($K2515,'Prodcom codes'!$A:$A,1,FALSE)))</f>
        <v>1</v>
      </c>
      <c r="Q2515" s="19" t="b">
        <f t="shared" si="477"/>
        <v>0</v>
      </c>
      <c r="R2515" s="19" t="b">
        <f t="shared" si="478"/>
        <v>0</v>
      </c>
      <c r="S2515" s="19" t="b">
        <f t="shared" si="479"/>
        <v>0</v>
      </c>
      <c r="T2515" s="19" t="b">
        <f t="shared" si="480"/>
        <v>0</v>
      </c>
      <c r="U2515" s="19" t="b">
        <f t="shared" si="481"/>
        <v>0</v>
      </c>
    </row>
    <row r="2516" spans="8:21" x14ac:dyDescent="0.25">
      <c r="H2516" s="13" t="str">
        <f>_xlfn.IFNA(IF(B2516="GN",VLOOKUP($K2516,'GN codes'!$A:$E,3,FALSE),VLOOKUP($K2516,'Prodcom codes'!$A:$F,4,FALSE)),"")</f>
        <v/>
      </c>
      <c r="I2516" s="16" t="str">
        <f t="shared" si="470"/>
        <v/>
      </c>
      <c r="J2516" s="17" t="str">
        <f t="shared" si="471"/>
        <v/>
      </c>
      <c r="K2516" s="13" t="str">
        <f t="shared" si="472"/>
        <v/>
      </c>
      <c r="L2516" s="19" t="b">
        <f t="shared" si="473"/>
        <v>1</v>
      </c>
      <c r="M2516" s="19" t="b">
        <f t="shared" si="474"/>
        <v>1</v>
      </c>
      <c r="N2516" s="19" t="b">
        <f t="shared" si="475"/>
        <v>1</v>
      </c>
      <c r="O2516" s="19" t="b">
        <f t="shared" si="476"/>
        <v>0</v>
      </c>
      <c r="P2516" s="19" t="b">
        <f>IF(B2516="GN",ISNA(VLOOKUP($K2516,'GN codes'!$A:$A,1,FALSE)),ISNA(VLOOKUP($K2516,'Prodcom codes'!$A:$A,1,FALSE)))</f>
        <v>1</v>
      </c>
      <c r="Q2516" s="19" t="b">
        <f t="shared" si="477"/>
        <v>0</v>
      </c>
      <c r="R2516" s="19" t="b">
        <f t="shared" si="478"/>
        <v>0</v>
      </c>
      <c r="S2516" s="19" t="b">
        <f t="shared" si="479"/>
        <v>0</v>
      </c>
      <c r="T2516" s="19" t="b">
        <f t="shared" si="480"/>
        <v>0</v>
      </c>
      <c r="U2516" s="19" t="b">
        <f t="shared" si="481"/>
        <v>0</v>
      </c>
    </row>
    <row r="2517" spans="8:21" x14ac:dyDescent="0.25">
      <c r="H2517" s="13" t="str">
        <f>_xlfn.IFNA(IF(B2517="GN",VLOOKUP($K2517,'GN codes'!$A:$E,3,FALSE),VLOOKUP($K2517,'Prodcom codes'!$A:$F,4,FALSE)),"")</f>
        <v/>
      </c>
      <c r="I2517" s="16" t="str">
        <f t="shared" si="470"/>
        <v/>
      </c>
      <c r="J2517" s="17" t="str">
        <f t="shared" si="471"/>
        <v/>
      </c>
      <c r="K2517" s="13" t="str">
        <f t="shared" si="472"/>
        <v/>
      </c>
      <c r="L2517" s="19" t="b">
        <f t="shared" si="473"/>
        <v>1</v>
      </c>
      <c r="M2517" s="19" t="b">
        <f t="shared" si="474"/>
        <v>1</v>
      </c>
      <c r="N2517" s="19" t="b">
        <f t="shared" si="475"/>
        <v>1</v>
      </c>
      <c r="O2517" s="19" t="b">
        <f t="shared" si="476"/>
        <v>0</v>
      </c>
      <c r="P2517" s="19" t="b">
        <f>IF(B2517="GN",ISNA(VLOOKUP($K2517,'GN codes'!$A:$A,1,FALSE)),ISNA(VLOOKUP($K2517,'Prodcom codes'!$A:$A,1,FALSE)))</f>
        <v>1</v>
      </c>
      <c r="Q2517" s="19" t="b">
        <f t="shared" si="477"/>
        <v>0</v>
      </c>
      <c r="R2517" s="19" t="b">
        <f t="shared" si="478"/>
        <v>0</v>
      </c>
      <c r="S2517" s="19" t="b">
        <f t="shared" si="479"/>
        <v>0</v>
      </c>
      <c r="T2517" s="19" t="b">
        <f t="shared" si="480"/>
        <v>0</v>
      </c>
      <c r="U2517" s="19" t="b">
        <f t="shared" si="481"/>
        <v>0</v>
      </c>
    </row>
    <row r="2518" spans="8:21" x14ac:dyDescent="0.25">
      <c r="H2518" s="13" t="str">
        <f>_xlfn.IFNA(IF(B2518="GN",VLOOKUP($K2518,'GN codes'!$A:$E,3,FALSE),VLOOKUP($K2518,'Prodcom codes'!$A:$F,4,FALSE)),"")</f>
        <v/>
      </c>
      <c r="I2518" s="16" t="str">
        <f t="shared" si="470"/>
        <v/>
      </c>
      <c r="J2518" s="17" t="str">
        <f t="shared" si="471"/>
        <v/>
      </c>
      <c r="K2518" s="13" t="str">
        <f t="shared" si="472"/>
        <v/>
      </c>
      <c r="L2518" s="19" t="b">
        <f t="shared" si="473"/>
        <v>1</v>
      </c>
      <c r="M2518" s="19" t="b">
        <f t="shared" si="474"/>
        <v>1</v>
      </c>
      <c r="N2518" s="19" t="b">
        <f t="shared" si="475"/>
        <v>1</v>
      </c>
      <c r="O2518" s="19" t="b">
        <f t="shared" si="476"/>
        <v>0</v>
      </c>
      <c r="P2518" s="19" t="b">
        <f>IF(B2518="GN",ISNA(VLOOKUP($K2518,'GN codes'!$A:$A,1,FALSE)),ISNA(VLOOKUP($K2518,'Prodcom codes'!$A:$A,1,FALSE)))</f>
        <v>1</v>
      </c>
      <c r="Q2518" s="19" t="b">
        <f t="shared" si="477"/>
        <v>0</v>
      </c>
      <c r="R2518" s="19" t="b">
        <f t="shared" si="478"/>
        <v>0</v>
      </c>
      <c r="S2518" s="19" t="b">
        <f t="shared" si="479"/>
        <v>0</v>
      </c>
      <c r="T2518" s="19" t="b">
        <f t="shared" si="480"/>
        <v>0</v>
      </c>
      <c r="U2518" s="19" t="b">
        <f t="shared" si="481"/>
        <v>0</v>
      </c>
    </row>
    <row r="2519" spans="8:21" x14ac:dyDescent="0.25">
      <c r="H2519" s="13" t="str">
        <f>_xlfn.IFNA(IF(B2519="GN",VLOOKUP($K2519,'GN codes'!$A:$E,3,FALSE),VLOOKUP($K2519,'Prodcom codes'!$A:$F,4,FALSE)),"")</f>
        <v/>
      </c>
      <c r="I2519" s="16" t="str">
        <f t="shared" si="470"/>
        <v/>
      </c>
      <c r="J2519" s="17" t="str">
        <f t="shared" si="471"/>
        <v/>
      </c>
      <c r="K2519" s="13" t="str">
        <f t="shared" si="472"/>
        <v/>
      </c>
      <c r="L2519" s="19" t="b">
        <f t="shared" si="473"/>
        <v>1</v>
      </c>
      <c r="M2519" s="19" t="b">
        <f t="shared" si="474"/>
        <v>1</v>
      </c>
      <c r="N2519" s="19" t="b">
        <f t="shared" si="475"/>
        <v>1</v>
      </c>
      <c r="O2519" s="19" t="b">
        <f t="shared" si="476"/>
        <v>0</v>
      </c>
      <c r="P2519" s="19" t="b">
        <f>IF(B2519="GN",ISNA(VLOOKUP($K2519,'GN codes'!$A:$A,1,FALSE)),ISNA(VLOOKUP($K2519,'Prodcom codes'!$A:$A,1,FALSE)))</f>
        <v>1</v>
      </c>
      <c r="Q2519" s="19" t="b">
        <f t="shared" si="477"/>
        <v>0</v>
      </c>
      <c r="R2519" s="19" t="b">
        <f t="shared" si="478"/>
        <v>0</v>
      </c>
      <c r="S2519" s="19" t="b">
        <f t="shared" si="479"/>
        <v>0</v>
      </c>
      <c r="T2519" s="19" t="b">
        <f t="shared" si="480"/>
        <v>0</v>
      </c>
      <c r="U2519" s="19" t="b">
        <f t="shared" si="481"/>
        <v>0</v>
      </c>
    </row>
    <row r="2520" spans="8:21" x14ac:dyDescent="0.25">
      <c r="H2520" s="13" t="str">
        <f>_xlfn.IFNA(IF(B2520="GN",VLOOKUP($K2520,'GN codes'!$A:$E,3,FALSE),VLOOKUP($K2520,'Prodcom codes'!$A:$F,4,FALSE)),"")</f>
        <v/>
      </c>
      <c r="I2520" s="16" t="str">
        <f t="shared" si="470"/>
        <v/>
      </c>
      <c r="J2520" s="17" t="str">
        <f t="shared" si="471"/>
        <v/>
      </c>
      <c r="K2520" s="13" t="str">
        <f t="shared" si="472"/>
        <v/>
      </c>
      <c r="L2520" s="19" t="b">
        <f t="shared" si="473"/>
        <v>1</v>
      </c>
      <c r="M2520" s="19" t="b">
        <f t="shared" si="474"/>
        <v>1</v>
      </c>
      <c r="N2520" s="19" t="b">
        <f t="shared" si="475"/>
        <v>1</v>
      </c>
      <c r="O2520" s="19" t="b">
        <f t="shared" si="476"/>
        <v>0</v>
      </c>
      <c r="P2520" s="19" t="b">
        <f>IF(B2520="GN",ISNA(VLOOKUP($K2520,'GN codes'!$A:$A,1,FALSE)),ISNA(VLOOKUP($K2520,'Prodcom codes'!$A:$A,1,FALSE)))</f>
        <v>1</v>
      </c>
      <c r="Q2520" s="19" t="b">
        <f t="shared" si="477"/>
        <v>0</v>
      </c>
      <c r="R2520" s="19" t="b">
        <f t="shared" si="478"/>
        <v>0</v>
      </c>
      <c r="S2520" s="19" t="b">
        <f t="shared" si="479"/>
        <v>0</v>
      </c>
      <c r="T2520" s="19" t="b">
        <f t="shared" si="480"/>
        <v>0</v>
      </c>
      <c r="U2520" s="19" t="b">
        <f t="shared" si="481"/>
        <v>0</v>
      </c>
    </row>
    <row r="2521" spans="8:21" x14ac:dyDescent="0.25">
      <c r="H2521" s="13" t="str">
        <f>_xlfn.IFNA(IF(B2521="GN",VLOOKUP($K2521,'GN codes'!$A:$E,3,FALSE),VLOOKUP($K2521,'Prodcom codes'!$A:$F,4,FALSE)),"")</f>
        <v/>
      </c>
      <c r="I2521" s="16" t="str">
        <f t="shared" si="470"/>
        <v/>
      </c>
      <c r="J2521" s="17" t="str">
        <f t="shared" si="471"/>
        <v/>
      </c>
      <c r="K2521" s="13" t="str">
        <f t="shared" si="472"/>
        <v/>
      </c>
      <c r="L2521" s="19" t="b">
        <f t="shared" si="473"/>
        <v>1</v>
      </c>
      <c r="M2521" s="19" t="b">
        <f t="shared" si="474"/>
        <v>1</v>
      </c>
      <c r="N2521" s="19" t="b">
        <f t="shared" si="475"/>
        <v>1</v>
      </c>
      <c r="O2521" s="19" t="b">
        <f t="shared" si="476"/>
        <v>0</v>
      </c>
      <c r="P2521" s="19" t="b">
        <f>IF(B2521="GN",ISNA(VLOOKUP($K2521,'GN codes'!$A:$A,1,FALSE)),ISNA(VLOOKUP($K2521,'Prodcom codes'!$A:$A,1,FALSE)))</f>
        <v>1</v>
      </c>
      <c r="Q2521" s="19" t="b">
        <f t="shared" si="477"/>
        <v>0</v>
      </c>
      <c r="R2521" s="19" t="b">
        <f t="shared" si="478"/>
        <v>0</v>
      </c>
      <c r="S2521" s="19" t="b">
        <f t="shared" si="479"/>
        <v>0</v>
      </c>
      <c r="T2521" s="19" t="b">
        <f t="shared" si="480"/>
        <v>0</v>
      </c>
      <c r="U2521" s="19" t="b">
        <f t="shared" si="481"/>
        <v>0</v>
      </c>
    </row>
    <row r="2522" spans="8:21" x14ac:dyDescent="0.25">
      <c r="H2522" s="13" t="str">
        <f>_xlfn.IFNA(IF(B2522="GN",VLOOKUP($K2522,'GN codes'!$A:$E,3,FALSE),VLOOKUP($K2522,'Prodcom codes'!$A:$F,4,FALSE)),"")</f>
        <v/>
      </c>
      <c r="I2522" s="16" t="str">
        <f t="shared" si="470"/>
        <v/>
      </c>
      <c r="J2522" s="17" t="str">
        <f t="shared" si="471"/>
        <v/>
      </c>
      <c r="K2522" s="13" t="str">
        <f t="shared" si="472"/>
        <v/>
      </c>
      <c r="L2522" s="19" t="b">
        <f t="shared" si="473"/>
        <v>1</v>
      </c>
      <c r="M2522" s="19" t="b">
        <f t="shared" si="474"/>
        <v>1</v>
      </c>
      <c r="N2522" s="19" t="b">
        <f t="shared" si="475"/>
        <v>1</v>
      </c>
      <c r="O2522" s="19" t="b">
        <f t="shared" si="476"/>
        <v>0</v>
      </c>
      <c r="P2522" s="19" t="b">
        <f>IF(B2522="GN",ISNA(VLOOKUP($K2522,'GN codes'!$A:$A,1,FALSE)),ISNA(VLOOKUP($K2522,'Prodcom codes'!$A:$A,1,FALSE)))</f>
        <v>1</v>
      </c>
      <c r="Q2522" s="19" t="b">
        <f t="shared" si="477"/>
        <v>0</v>
      </c>
      <c r="R2522" s="19" t="b">
        <f t="shared" si="478"/>
        <v>0</v>
      </c>
      <c r="S2522" s="19" t="b">
        <f t="shared" si="479"/>
        <v>0</v>
      </c>
      <c r="T2522" s="19" t="b">
        <f t="shared" si="480"/>
        <v>0</v>
      </c>
      <c r="U2522" s="19" t="b">
        <f t="shared" si="481"/>
        <v>0</v>
      </c>
    </row>
    <row r="2523" spans="8:21" x14ac:dyDescent="0.25">
      <c r="H2523" s="13" t="str">
        <f>_xlfn.IFNA(IF(B2523="GN",VLOOKUP($K2523,'GN codes'!$A:$E,3,FALSE),VLOOKUP($K2523,'Prodcom codes'!$A:$F,4,FALSE)),"")</f>
        <v/>
      </c>
      <c r="I2523" s="16" t="str">
        <f t="shared" si="470"/>
        <v/>
      </c>
      <c r="J2523" s="17" t="str">
        <f t="shared" si="471"/>
        <v/>
      </c>
      <c r="K2523" s="13" t="str">
        <f t="shared" si="472"/>
        <v/>
      </c>
      <c r="L2523" s="19" t="b">
        <f t="shared" si="473"/>
        <v>1</v>
      </c>
      <c r="M2523" s="19" t="b">
        <f t="shared" si="474"/>
        <v>1</v>
      </c>
      <c r="N2523" s="19" t="b">
        <f t="shared" si="475"/>
        <v>1</v>
      </c>
      <c r="O2523" s="19" t="b">
        <f t="shared" si="476"/>
        <v>0</v>
      </c>
      <c r="P2523" s="19" t="b">
        <f>IF(B2523="GN",ISNA(VLOOKUP($K2523,'GN codes'!$A:$A,1,FALSE)),ISNA(VLOOKUP($K2523,'Prodcom codes'!$A:$A,1,FALSE)))</f>
        <v>1</v>
      </c>
      <c r="Q2523" s="19" t="b">
        <f t="shared" si="477"/>
        <v>0</v>
      </c>
      <c r="R2523" s="19" t="b">
        <f t="shared" si="478"/>
        <v>0</v>
      </c>
      <c r="S2523" s="19" t="b">
        <f t="shared" si="479"/>
        <v>0</v>
      </c>
      <c r="T2523" s="19" t="b">
        <f t="shared" si="480"/>
        <v>0</v>
      </c>
      <c r="U2523" s="19" t="b">
        <f t="shared" si="481"/>
        <v>0</v>
      </c>
    </row>
    <row r="2524" spans="8:21" x14ac:dyDescent="0.25">
      <c r="H2524" s="13" t="str">
        <f>_xlfn.IFNA(IF(B2524="GN",VLOOKUP($K2524,'GN codes'!$A:$E,3,FALSE),VLOOKUP($K2524,'Prodcom codes'!$A:$F,4,FALSE)),"")</f>
        <v/>
      </c>
      <c r="I2524" s="16" t="str">
        <f t="shared" si="470"/>
        <v/>
      </c>
      <c r="J2524" s="17" t="str">
        <f t="shared" si="471"/>
        <v/>
      </c>
      <c r="K2524" s="13" t="str">
        <f t="shared" si="472"/>
        <v/>
      </c>
      <c r="L2524" s="19" t="b">
        <f t="shared" si="473"/>
        <v>1</v>
      </c>
      <c r="M2524" s="19" t="b">
        <f t="shared" si="474"/>
        <v>1</v>
      </c>
      <c r="N2524" s="19" t="b">
        <f t="shared" si="475"/>
        <v>1</v>
      </c>
      <c r="O2524" s="19" t="b">
        <f t="shared" si="476"/>
        <v>0</v>
      </c>
      <c r="P2524" s="19" t="b">
        <f>IF(B2524="GN",ISNA(VLOOKUP($K2524,'GN codes'!$A:$A,1,FALSE)),ISNA(VLOOKUP($K2524,'Prodcom codes'!$A:$A,1,FALSE)))</f>
        <v>1</v>
      </c>
      <c r="Q2524" s="19" t="b">
        <f t="shared" si="477"/>
        <v>0</v>
      </c>
      <c r="R2524" s="19" t="b">
        <f t="shared" si="478"/>
        <v>0</v>
      </c>
      <c r="S2524" s="19" t="b">
        <f t="shared" si="479"/>
        <v>0</v>
      </c>
      <c r="T2524" s="19" t="b">
        <f t="shared" si="480"/>
        <v>0</v>
      </c>
      <c r="U2524" s="19" t="b">
        <f t="shared" si="481"/>
        <v>0</v>
      </c>
    </row>
    <row r="2525" spans="8:21" x14ac:dyDescent="0.25">
      <c r="H2525" s="13" t="str">
        <f>_xlfn.IFNA(IF(B2525="GN",VLOOKUP($K2525,'GN codes'!$A:$E,3,FALSE),VLOOKUP($K2525,'Prodcom codes'!$A:$F,4,FALSE)),"")</f>
        <v/>
      </c>
      <c r="I2525" s="16" t="str">
        <f t="shared" si="470"/>
        <v/>
      </c>
      <c r="J2525" s="17" t="str">
        <f t="shared" si="471"/>
        <v/>
      </c>
      <c r="K2525" s="13" t="str">
        <f t="shared" si="472"/>
        <v/>
      </c>
      <c r="L2525" s="19" t="b">
        <f t="shared" si="473"/>
        <v>1</v>
      </c>
      <c r="M2525" s="19" t="b">
        <f t="shared" si="474"/>
        <v>1</v>
      </c>
      <c r="N2525" s="19" t="b">
        <f t="shared" si="475"/>
        <v>1</v>
      </c>
      <c r="O2525" s="19" t="b">
        <f t="shared" si="476"/>
        <v>0</v>
      </c>
      <c r="P2525" s="19" t="b">
        <f>IF(B2525="GN",ISNA(VLOOKUP($K2525,'GN codes'!$A:$A,1,FALSE)),ISNA(VLOOKUP($K2525,'Prodcom codes'!$A:$A,1,FALSE)))</f>
        <v>1</v>
      </c>
      <c r="Q2525" s="19" t="b">
        <f t="shared" si="477"/>
        <v>0</v>
      </c>
      <c r="R2525" s="19" t="b">
        <f t="shared" si="478"/>
        <v>0</v>
      </c>
      <c r="S2525" s="19" t="b">
        <f t="shared" si="479"/>
        <v>0</v>
      </c>
      <c r="T2525" s="19" t="b">
        <f t="shared" si="480"/>
        <v>0</v>
      </c>
      <c r="U2525" s="19" t="b">
        <f t="shared" si="481"/>
        <v>0</v>
      </c>
    </row>
    <row r="2526" spans="8:21" x14ac:dyDescent="0.25">
      <c r="H2526" s="13" t="str">
        <f>_xlfn.IFNA(IF(B2526="GN",VLOOKUP($K2526,'GN codes'!$A:$E,3,FALSE),VLOOKUP($K2526,'Prodcom codes'!$A:$F,4,FALSE)),"")</f>
        <v/>
      </c>
      <c r="I2526" s="16" t="str">
        <f t="shared" si="470"/>
        <v/>
      </c>
      <c r="J2526" s="17" t="str">
        <f t="shared" si="471"/>
        <v/>
      </c>
      <c r="K2526" s="13" t="str">
        <f t="shared" si="472"/>
        <v/>
      </c>
      <c r="L2526" s="19" t="b">
        <f t="shared" si="473"/>
        <v>1</v>
      </c>
      <c r="M2526" s="19" t="b">
        <f t="shared" si="474"/>
        <v>1</v>
      </c>
      <c r="N2526" s="19" t="b">
        <f t="shared" si="475"/>
        <v>1</v>
      </c>
      <c r="O2526" s="19" t="b">
        <f t="shared" si="476"/>
        <v>0</v>
      </c>
      <c r="P2526" s="19" t="b">
        <f>IF(B2526="GN",ISNA(VLOOKUP($K2526,'GN codes'!$A:$A,1,FALSE)),ISNA(VLOOKUP($K2526,'Prodcom codes'!$A:$A,1,FALSE)))</f>
        <v>1</v>
      </c>
      <c r="Q2526" s="19" t="b">
        <f t="shared" si="477"/>
        <v>0</v>
      </c>
      <c r="R2526" s="19" t="b">
        <f t="shared" si="478"/>
        <v>0</v>
      </c>
      <c r="S2526" s="19" t="b">
        <f t="shared" si="479"/>
        <v>0</v>
      </c>
      <c r="T2526" s="19" t="b">
        <f t="shared" si="480"/>
        <v>0</v>
      </c>
      <c r="U2526" s="19" t="b">
        <f t="shared" si="481"/>
        <v>0</v>
      </c>
    </row>
    <row r="2527" spans="8:21" x14ac:dyDescent="0.25">
      <c r="H2527" s="13" t="str">
        <f>_xlfn.IFNA(IF(B2527="GN",VLOOKUP($K2527,'GN codes'!$A:$E,3,FALSE),VLOOKUP($K2527,'Prodcom codes'!$A:$F,4,FALSE)),"")</f>
        <v/>
      </c>
      <c r="I2527" s="16" t="str">
        <f t="shared" si="470"/>
        <v/>
      </c>
      <c r="J2527" s="17" t="str">
        <f t="shared" si="471"/>
        <v/>
      </c>
      <c r="K2527" s="13" t="str">
        <f t="shared" si="472"/>
        <v/>
      </c>
      <c r="L2527" s="19" t="b">
        <f t="shared" si="473"/>
        <v>1</v>
      </c>
      <c r="M2527" s="19" t="b">
        <f t="shared" si="474"/>
        <v>1</v>
      </c>
      <c r="N2527" s="19" t="b">
        <f t="shared" si="475"/>
        <v>1</v>
      </c>
      <c r="O2527" s="19" t="b">
        <f t="shared" si="476"/>
        <v>0</v>
      </c>
      <c r="P2527" s="19" t="b">
        <f>IF(B2527="GN",ISNA(VLOOKUP($K2527,'GN codes'!$A:$A,1,FALSE)),ISNA(VLOOKUP($K2527,'Prodcom codes'!$A:$A,1,FALSE)))</f>
        <v>1</v>
      </c>
      <c r="Q2527" s="19" t="b">
        <f t="shared" si="477"/>
        <v>0</v>
      </c>
      <c r="R2527" s="19" t="b">
        <f t="shared" si="478"/>
        <v>0</v>
      </c>
      <c r="S2527" s="19" t="b">
        <f t="shared" si="479"/>
        <v>0</v>
      </c>
      <c r="T2527" s="19" t="b">
        <f t="shared" si="480"/>
        <v>0</v>
      </c>
      <c r="U2527" s="19" t="b">
        <f t="shared" si="481"/>
        <v>0</v>
      </c>
    </row>
    <row r="2528" spans="8:21" x14ac:dyDescent="0.25">
      <c r="H2528" s="13" t="str">
        <f>_xlfn.IFNA(IF(B2528="GN",VLOOKUP($K2528,'GN codes'!$A:$E,3,FALSE),VLOOKUP($K2528,'Prodcom codes'!$A:$F,4,FALSE)),"")</f>
        <v/>
      </c>
      <c r="I2528" s="16" t="str">
        <f t="shared" si="470"/>
        <v/>
      </c>
      <c r="J2528" s="17" t="str">
        <f t="shared" si="471"/>
        <v/>
      </c>
      <c r="K2528" s="13" t="str">
        <f t="shared" si="472"/>
        <v/>
      </c>
      <c r="L2528" s="19" t="b">
        <f t="shared" si="473"/>
        <v>1</v>
      </c>
      <c r="M2528" s="19" t="b">
        <f t="shared" si="474"/>
        <v>1</v>
      </c>
      <c r="N2528" s="19" t="b">
        <f t="shared" si="475"/>
        <v>1</v>
      </c>
      <c r="O2528" s="19" t="b">
        <f t="shared" si="476"/>
        <v>0</v>
      </c>
      <c r="P2528" s="19" t="b">
        <f>IF(B2528="GN",ISNA(VLOOKUP($K2528,'GN codes'!$A:$A,1,FALSE)),ISNA(VLOOKUP($K2528,'Prodcom codes'!$A:$A,1,FALSE)))</f>
        <v>1</v>
      </c>
      <c r="Q2528" s="19" t="b">
        <f t="shared" si="477"/>
        <v>0</v>
      </c>
      <c r="R2528" s="19" t="b">
        <f t="shared" si="478"/>
        <v>0</v>
      </c>
      <c r="S2528" s="19" t="b">
        <f t="shared" si="479"/>
        <v>0</v>
      </c>
      <c r="T2528" s="19" t="b">
        <f t="shared" si="480"/>
        <v>0</v>
      </c>
      <c r="U2528" s="19" t="b">
        <f t="shared" si="481"/>
        <v>0</v>
      </c>
    </row>
    <row r="2529" spans="8:21" x14ac:dyDescent="0.25">
      <c r="H2529" s="13" t="str">
        <f>_xlfn.IFNA(IF(B2529="GN",VLOOKUP($K2529,'GN codes'!$A:$E,3,FALSE),VLOOKUP($K2529,'Prodcom codes'!$A:$F,4,FALSE)),"")</f>
        <v/>
      </c>
      <c r="I2529" s="16" t="str">
        <f t="shared" si="470"/>
        <v/>
      </c>
      <c r="J2529" s="17" t="str">
        <f t="shared" si="471"/>
        <v/>
      </c>
      <c r="K2529" s="13" t="str">
        <f t="shared" si="472"/>
        <v/>
      </c>
      <c r="L2529" s="19" t="b">
        <f t="shared" si="473"/>
        <v>1</v>
      </c>
      <c r="M2529" s="19" t="b">
        <f t="shared" si="474"/>
        <v>1</v>
      </c>
      <c r="N2529" s="19" t="b">
        <f t="shared" si="475"/>
        <v>1</v>
      </c>
      <c r="O2529" s="19" t="b">
        <f t="shared" si="476"/>
        <v>0</v>
      </c>
      <c r="P2529" s="19" t="b">
        <f>IF(B2529="GN",ISNA(VLOOKUP($K2529,'GN codes'!$A:$A,1,FALSE)),ISNA(VLOOKUP($K2529,'Prodcom codes'!$A:$A,1,FALSE)))</f>
        <v>1</v>
      </c>
      <c r="Q2529" s="19" t="b">
        <f t="shared" si="477"/>
        <v>0</v>
      </c>
      <c r="R2529" s="19" t="b">
        <f t="shared" si="478"/>
        <v>0</v>
      </c>
      <c r="S2529" s="19" t="b">
        <f t="shared" si="479"/>
        <v>0</v>
      </c>
      <c r="T2529" s="19" t="b">
        <f t="shared" si="480"/>
        <v>0</v>
      </c>
      <c r="U2529" s="19" t="b">
        <f t="shared" si="481"/>
        <v>0</v>
      </c>
    </row>
    <row r="2530" spans="8:21" x14ac:dyDescent="0.25">
      <c r="H2530" s="13" t="str">
        <f>_xlfn.IFNA(IF(B2530="GN",VLOOKUP($K2530,'GN codes'!$A:$E,3,FALSE),VLOOKUP($K2530,'Prodcom codes'!$A:$F,4,FALSE)),"")</f>
        <v/>
      </c>
      <c r="I2530" s="16" t="str">
        <f t="shared" si="470"/>
        <v/>
      </c>
      <c r="J2530" s="17" t="str">
        <f t="shared" si="471"/>
        <v/>
      </c>
      <c r="K2530" s="13" t="str">
        <f t="shared" si="472"/>
        <v/>
      </c>
      <c r="L2530" s="19" t="b">
        <f t="shared" si="473"/>
        <v>1</v>
      </c>
      <c r="M2530" s="19" t="b">
        <f t="shared" si="474"/>
        <v>1</v>
      </c>
      <c r="N2530" s="19" t="b">
        <f t="shared" si="475"/>
        <v>1</v>
      </c>
      <c r="O2530" s="19" t="b">
        <f t="shared" si="476"/>
        <v>0</v>
      </c>
      <c r="P2530" s="19" t="b">
        <f>IF(B2530="GN",ISNA(VLOOKUP($K2530,'GN codes'!$A:$A,1,FALSE)),ISNA(VLOOKUP($K2530,'Prodcom codes'!$A:$A,1,FALSE)))</f>
        <v>1</v>
      </c>
      <c r="Q2530" s="19" t="b">
        <f t="shared" si="477"/>
        <v>0</v>
      </c>
      <c r="R2530" s="19" t="b">
        <f t="shared" si="478"/>
        <v>0</v>
      </c>
      <c r="S2530" s="19" t="b">
        <f t="shared" si="479"/>
        <v>0</v>
      </c>
      <c r="T2530" s="19" t="b">
        <f t="shared" si="480"/>
        <v>0</v>
      </c>
      <c r="U2530" s="19" t="b">
        <f t="shared" si="481"/>
        <v>0</v>
      </c>
    </row>
    <row r="2531" spans="8:21" x14ac:dyDescent="0.25">
      <c r="H2531" s="13" t="str">
        <f>_xlfn.IFNA(IF(B2531="GN",VLOOKUP($K2531,'GN codes'!$A:$E,3,FALSE),VLOOKUP($K2531,'Prodcom codes'!$A:$F,4,FALSE)),"")</f>
        <v/>
      </c>
      <c r="I2531" s="16" t="str">
        <f t="shared" si="470"/>
        <v/>
      </c>
      <c r="J2531" s="17" t="str">
        <f t="shared" si="471"/>
        <v/>
      </c>
      <c r="K2531" s="13" t="str">
        <f t="shared" si="472"/>
        <v/>
      </c>
      <c r="L2531" s="19" t="b">
        <f t="shared" si="473"/>
        <v>1</v>
      </c>
      <c r="M2531" s="19" t="b">
        <f t="shared" si="474"/>
        <v>1</v>
      </c>
      <c r="N2531" s="19" t="b">
        <f t="shared" si="475"/>
        <v>1</v>
      </c>
      <c r="O2531" s="19" t="b">
        <f t="shared" si="476"/>
        <v>0</v>
      </c>
      <c r="P2531" s="19" t="b">
        <f>IF(B2531="GN",ISNA(VLOOKUP($K2531,'GN codes'!$A:$A,1,FALSE)),ISNA(VLOOKUP($K2531,'Prodcom codes'!$A:$A,1,FALSE)))</f>
        <v>1</v>
      </c>
      <c r="Q2531" s="19" t="b">
        <f t="shared" si="477"/>
        <v>0</v>
      </c>
      <c r="R2531" s="19" t="b">
        <f t="shared" si="478"/>
        <v>0</v>
      </c>
      <c r="S2531" s="19" t="b">
        <f t="shared" si="479"/>
        <v>0</v>
      </c>
      <c r="T2531" s="19" t="b">
        <f t="shared" si="480"/>
        <v>0</v>
      </c>
      <c r="U2531" s="19" t="b">
        <f t="shared" si="481"/>
        <v>0</v>
      </c>
    </row>
    <row r="2532" spans="8:21" x14ac:dyDescent="0.25">
      <c r="H2532" s="13" t="str">
        <f>_xlfn.IFNA(IF(B2532="GN",VLOOKUP($K2532,'GN codes'!$A:$E,3,FALSE),VLOOKUP($K2532,'Prodcom codes'!$A:$F,4,FALSE)),"")</f>
        <v/>
      </c>
      <c r="I2532" s="16" t="str">
        <f t="shared" si="470"/>
        <v/>
      </c>
      <c r="J2532" s="17" t="str">
        <f t="shared" si="471"/>
        <v/>
      </c>
      <c r="K2532" s="13" t="str">
        <f t="shared" si="472"/>
        <v/>
      </c>
      <c r="L2532" s="19" t="b">
        <f t="shared" si="473"/>
        <v>1</v>
      </c>
      <c r="M2532" s="19" t="b">
        <f t="shared" si="474"/>
        <v>1</v>
      </c>
      <c r="N2532" s="19" t="b">
        <f t="shared" si="475"/>
        <v>1</v>
      </c>
      <c r="O2532" s="19" t="b">
        <f t="shared" si="476"/>
        <v>0</v>
      </c>
      <c r="P2532" s="19" t="b">
        <f>IF(B2532="GN",ISNA(VLOOKUP($K2532,'GN codes'!$A:$A,1,FALSE)),ISNA(VLOOKUP($K2532,'Prodcom codes'!$A:$A,1,FALSE)))</f>
        <v>1</v>
      </c>
      <c r="Q2532" s="19" t="b">
        <f t="shared" si="477"/>
        <v>0</v>
      </c>
      <c r="R2532" s="19" t="b">
        <f t="shared" si="478"/>
        <v>0</v>
      </c>
      <c r="S2532" s="19" t="b">
        <f t="shared" si="479"/>
        <v>0</v>
      </c>
      <c r="T2532" s="19" t="b">
        <f t="shared" si="480"/>
        <v>0</v>
      </c>
      <c r="U2532" s="19" t="b">
        <f t="shared" si="481"/>
        <v>0</v>
      </c>
    </row>
    <row r="2533" spans="8:21" x14ac:dyDescent="0.25">
      <c r="H2533" s="13" t="str">
        <f>_xlfn.IFNA(IF(B2533="GN",VLOOKUP($K2533,'GN codes'!$A:$E,3,FALSE),VLOOKUP($K2533,'Prodcom codes'!$A:$F,4,FALSE)),"")</f>
        <v/>
      </c>
      <c r="I2533" s="16" t="str">
        <f t="shared" si="470"/>
        <v/>
      </c>
      <c r="J2533" s="17" t="str">
        <f t="shared" si="471"/>
        <v/>
      </c>
      <c r="K2533" s="13" t="str">
        <f t="shared" si="472"/>
        <v/>
      </c>
      <c r="L2533" s="19" t="b">
        <f t="shared" si="473"/>
        <v>1</v>
      </c>
      <c r="M2533" s="19" t="b">
        <f t="shared" si="474"/>
        <v>1</v>
      </c>
      <c r="N2533" s="19" t="b">
        <f t="shared" si="475"/>
        <v>1</v>
      </c>
      <c r="O2533" s="19" t="b">
        <f t="shared" si="476"/>
        <v>0</v>
      </c>
      <c r="P2533" s="19" t="b">
        <f>IF(B2533="GN",ISNA(VLOOKUP($K2533,'GN codes'!$A:$A,1,FALSE)),ISNA(VLOOKUP($K2533,'Prodcom codes'!$A:$A,1,FALSE)))</f>
        <v>1</v>
      </c>
      <c r="Q2533" s="19" t="b">
        <f t="shared" si="477"/>
        <v>0</v>
      </c>
      <c r="R2533" s="19" t="b">
        <f t="shared" si="478"/>
        <v>0</v>
      </c>
      <c r="S2533" s="19" t="b">
        <f t="shared" si="479"/>
        <v>0</v>
      </c>
      <c r="T2533" s="19" t="b">
        <f t="shared" si="480"/>
        <v>0</v>
      </c>
      <c r="U2533" s="19" t="b">
        <f t="shared" si="481"/>
        <v>0</v>
      </c>
    </row>
    <row r="2534" spans="8:21" x14ac:dyDescent="0.25">
      <c r="H2534" s="13" t="str">
        <f>_xlfn.IFNA(IF(B2534="GN",VLOOKUP($K2534,'GN codes'!$A:$E,3,FALSE),VLOOKUP($K2534,'Prodcom codes'!$A:$F,4,FALSE)),"")</f>
        <v/>
      </c>
      <c r="I2534" s="16" t="str">
        <f t="shared" si="470"/>
        <v/>
      </c>
      <c r="J2534" s="17" t="str">
        <f t="shared" si="471"/>
        <v/>
      </c>
      <c r="K2534" s="13" t="str">
        <f t="shared" si="472"/>
        <v/>
      </c>
      <c r="L2534" s="19" t="b">
        <f t="shared" si="473"/>
        <v>1</v>
      </c>
      <c r="M2534" s="19" t="b">
        <f t="shared" si="474"/>
        <v>1</v>
      </c>
      <c r="N2534" s="19" t="b">
        <f t="shared" si="475"/>
        <v>1</v>
      </c>
      <c r="O2534" s="19" t="b">
        <f t="shared" si="476"/>
        <v>0</v>
      </c>
      <c r="P2534" s="19" t="b">
        <f>IF(B2534="GN",ISNA(VLOOKUP($K2534,'GN codes'!$A:$A,1,FALSE)),ISNA(VLOOKUP($K2534,'Prodcom codes'!$A:$A,1,FALSE)))</f>
        <v>1</v>
      </c>
      <c r="Q2534" s="19" t="b">
        <f t="shared" si="477"/>
        <v>0</v>
      </c>
      <c r="R2534" s="19" t="b">
        <f t="shared" si="478"/>
        <v>0</v>
      </c>
      <c r="S2534" s="19" t="b">
        <f t="shared" si="479"/>
        <v>0</v>
      </c>
      <c r="T2534" s="19" t="b">
        <f t="shared" si="480"/>
        <v>0</v>
      </c>
      <c r="U2534" s="19" t="b">
        <f t="shared" si="481"/>
        <v>0</v>
      </c>
    </row>
    <row r="2535" spans="8:21" x14ac:dyDescent="0.25">
      <c r="H2535" s="13" t="str">
        <f>_xlfn.IFNA(IF(B2535="GN",VLOOKUP($K2535,'GN codes'!$A:$E,3,FALSE),VLOOKUP($K2535,'Prodcom codes'!$A:$F,4,FALSE)),"")</f>
        <v/>
      </c>
      <c r="I2535" s="16" t="str">
        <f t="shared" si="470"/>
        <v/>
      </c>
      <c r="J2535" s="17" t="str">
        <f t="shared" si="471"/>
        <v/>
      </c>
      <c r="K2535" s="13" t="str">
        <f t="shared" si="472"/>
        <v/>
      </c>
      <c r="L2535" s="19" t="b">
        <f t="shared" si="473"/>
        <v>1</v>
      </c>
      <c r="M2535" s="19" t="b">
        <f t="shared" si="474"/>
        <v>1</v>
      </c>
      <c r="N2535" s="19" t="b">
        <f t="shared" si="475"/>
        <v>1</v>
      </c>
      <c r="O2535" s="19" t="b">
        <f t="shared" si="476"/>
        <v>0</v>
      </c>
      <c r="P2535" s="19" t="b">
        <f>IF(B2535="GN",ISNA(VLOOKUP($K2535,'GN codes'!$A:$A,1,FALSE)),ISNA(VLOOKUP($K2535,'Prodcom codes'!$A:$A,1,FALSE)))</f>
        <v>1</v>
      </c>
      <c r="Q2535" s="19" t="b">
        <f t="shared" si="477"/>
        <v>0</v>
      </c>
      <c r="R2535" s="19" t="b">
        <f t="shared" si="478"/>
        <v>0</v>
      </c>
      <c r="S2535" s="19" t="b">
        <f t="shared" si="479"/>
        <v>0</v>
      </c>
      <c r="T2535" s="19" t="b">
        <f t="shared" si="480"/>
        <v>0</v>
      </c>
      <c r="U2535" s="19" t="b">
        <f t="shared" si="481"/>
        <v>0</v>
      </c>
    </row>
    <row r="2536" spans="8:21" x14ac:dyDescent="0.25">
      <c r="H2536" s="13" t="str">
        <f>_xlfn.IFNA(IF(B2536="GN",VLOOKUP($K2536,'GN codes'!$A:$E,3,FALSE),VLOOKUP($K2536,'Prodcom codes'!$A:$F,4,FALSE)),"")</f>
        <v/>
      </c>
      <c r="I2536" s="16" t="str">
        <f t="shared" si="470"/>
        <v/>
      </c>
      <c r="J2536" s="17" t="str">
        <f t="shared" si="471"/>
        <v/>
      </c>
      <c r="K2536" s="13" t="str">
        <f t="shared" si="472"/>
        <v/>
      </c>
      <c r="L2536" s="19" t="b">
        <f t="shared" si="473"/>
        <v>1</v>
      </c>
      <c r="M2536" s="19" t="b">
        <f t="shared" si="474"/>
        <v>1</v>
      </c>
      <c r="N2536" s="19" t="b">
        <f t="shared" si="475"/>
        <v>1</v>
      </c>
      <c r="O2536" s="19" t="b">
        <f t="shared" si="476"/>
        <v>0</v>
      </c>
      <c r="P2536" s="19" t="b">
        <f>IF(B2536="GN",ISNA(VLOOKUP($K2536,'GN codes'!$A:$A,1,FALSE)),ISNA(VLOOKUP($K2536,'Prodcom codes'!$A:$A,1,FALSE)))</f>
        <v>1</v>
      </c>
      <c r="Q2536" s="19" t="b">
        <f t="shared" si="477"/>
        <v>0</v>
      </c>
      <c r="R2536" s="19" t="b">
        <f t="shared" si="478"/>
        <v>0</v>
      </c>
      <c r="S2536" s="19" t="b">
        <f t="shared" si="479"/>
        <v>0</v>
      </c>
      <c r="T2536" s="19" t="b">
        <f t="shared" si="480"/>
        <v>0</v>
      </c>
      <c r="U2536" s="19" t="b">
        <f t="shared" si="481"/>
        <v>0</v>
      </c>
    </row>
    <row r="2537" spans="8:21" x14ac:dyDescent="0.25">
      <c r="H2537" s="13" t="str">
        <f>_xlfn.IFNA(IF(B2537="GN",VLOOKUP($K2537,'GN codes'!$A:$E,3,FALSE),VLOOKUP($K2537,'Prodcom codes'!$A:$F,4,FALSE)),"")</f>
        <v/>
      </c>
      <c r="I2537" s="16" t="str">
        <f t="shared" si="470"/>
        <v/>
      </c>
      <c r="J2537" s="17" t="str">
        <f t="shared" si="471"/>
        <v/>
      </c>
      <c r="K2537" s="13" t="str">
        <f t="shared" si="472"/>
        <v/>
      </c>
      <c r="L2537" s="19" t="b">
        <f t="shared" si="473"/>
        <v>1</v>
      </c>
      <c r="M2537" s="19" t="b">
        <f t="shared" si="474"/>
        <v>1</v>
      </c>
      <c r="N2537" s="19" t="b">
        <f t="shared" si="475"/>
        <v>1</v>
      </c>
      <c r="O2537" s="19" t="b">
        <f t="shared" si="476"/>
        <v>0</v>
      </c>
      <c r="P2537" s="19" t="b">
        <f>IF(B2537="GN",ISNA(VLOOKUP($K2537,'GN codes'!$A:$A,1,FALSE)),ISNA(VLOOKUP($K2537,'Prodcom codes'!$A:$A,1,FALSE)))</f>
        <v>1</v>
      </c>
      <c r="Q2537" s="19" t="b">
        <f t="shared" si="477"/>
        <v>0</v>
      </c>
      <c r="R2537" s="19" t="b">
        <f t="shared" si="478"/>
        <v>0</v>
      </c>
      <c r="S2537" s="19" t="b">
        <f t="shared" si="479"/>
        <v>0</v>
      </c>
      <c r="T2537" s="19" t="b">
        <f t="shared" si="480"/>
        <v>0</v>
      </c>
      <c r="U2537" s="19" t="b">
        <f t="shared" si="481"/>
        <v>0</v>
      </c>
    </row>
    <row r="2538" spans="8:21" x14ac:dyDescent="0.25">
      <c r="H2538" s="13" t="str">
        <f>_xlfn.IFNA(IF(B2538="GN",VLOOKUP($K2538,'GN codes'!$A:$E,3,FALSE),VLOOKUP($K2538,'Prodcom codes'!$A:$F,4,FALSE)),"")</f>
        <v/>
      </c>
      <c r="I2538" s="16" t="str">
        <f t="shared" si="470"/>
        <v/>
      </c>
      <c r="J2538" s="17" t="str">
        <f t="shared" si="471"/>
        <v/>
      </c>
      <c r="K2538" s="13" t="str">
        <f t="shared" si="472"/>
        <v/>
      </c>
      <c r="L2538" s="19" t="b">
        <f t="shared" si="473"/>
        <v>1</v>
      </c>
      <c r="M2538" s="19" t="b">
        <f t="shared" si="474"/>
        <v>1</v>
      </c>
      <c r="N2538" s="19" t="b">
        <f t="shared" si="475"/>
        <v>1</v>
      </c>
      <c r="O2538" s="19" t="b">
        <f t="shared" si="476"/>
        <v>0</v>
      </c>
      <c r="P2538" s="19" t="b">
        <f>IF(B2538="GN",ISNA(VLOOKUP($K2538,'GN codes'!$A:$A,1,FALSE)),ISNA(VLOOKUP($K2538,'Prodcom codes'!$A:$A,1,FALSE)))</f>
        <v>1</v>
      </c>
      <c r="Q2538" s="19" t="b">
        <f t="shared" si="477"/>
        <v>0</v>
      </c>
      <c r="R2538" s="19" t="b">
        <f t="shared" si="478"/>
        <v>0</v>
      </c>
      <c r="S2538" s="19" t="b">
        <f t="shared" si="479"/>
        <v>0</v>
      </c>
      <c r="T2538" s="19" t="b">
        <f t="shared" si="480"/>
        <v>0</v>
      </c>
      <c r="U2538" s="19" t="b">
        <f t="shared" si="481"/>
        <v>0</v>
      </c>
    </row>
    <row r="2539" spans="8:21" x14ac:dyDescent="0.25">
      <c r="H2539" s="13" t="str">
        <f>_xlfn.IFNA(IF(B2539="GN",VLOOKUP($K2539,'GN codes'!$A:$E,3,FALSE),VLOOKUP($K2539,'Prodcom codes'!$A:$F,4,FALSE)),"")</f>
        <v/>
      </c>
      <c r="I2539" s="16" t="str">
        <f t="shared" si="470"/>
        <v/>
      </c>
      <c r="J2539" s="17" t="str">
        <f t="shared" si="471"/>
        <v/>
      </c>
      <c r="K2539" s="13" t="str">
        <f t="shared" si="472"/>
        <v/>
      </c>
      <c r="L2539" s="19" t="b">
        <f t="shared" si="473"/>
        <v>1</v>
      </c>
      <c r="M2539" s="19" t="b">
        <f t="shared" si="474"/>
        <v>1</v>
      </c>
      <c r="N2539" s="19" t="b">
        <f t="shared" si="475"/>
        <v>1</v>
      </c>
      <c r="O2539" s="19" t="b">
        <f t="shared" si="476"/>
        <v>0</v>
      </c>
      <c r="P2539" s="19" t="b">
        <f>IF(B2539="GN",ISNA(VLOOKUP($K2539,'GN codes'!$A:$A,1,FALSE)),ISNA(VLOOKUP($K2539,'Prodcom codes'!$A:$A,1,FALSE)))</f>
        <v>1</v>
      </c>
      <c r="Q2539" s="19" t="b">
        <f t="shared" si="477"/>
        <v>0</v>
      </c>
      <c r="R2539" s="19" t="b">
        <f t="shared" si="478"/>
        <v>0</v>
      </c>
      <c r="S2539" s="19" t="b">
        <f t="shared" si="479"/>
        <v>0</v>
      </c>
      <c r="T2539" s="19" t="b">
        <f t="shared" si="480"/>
        <v>0</v>
      </c>
      <c r="U2539" s="19" t="b">
        <f t="shared" si="481"/>
        <v>0</v>
      </c>
    </row>
    <row r="2540" spans="8:21" x14ac:dyDescent="0.25">
      <c r="H2540" s="13" t="str">
        <f>_xlfn.IFNA(IF(B2540="GN",VLOOKUP($K2540,'GN codes'!$A:$E,3,FALSE),VLOOKUP($K2540,'Prodcom codes'!$A:$F,4,FALSE)),"")</f>
        <v/>
      </c>
      <c r="I2540" s="16" t="str">
        <f t="shared" si="470"/>
        <v/>
      </c>
      <c r="J2540" s="17" t="str">
        <f t="shared" si="471"/>
        <v/>
      </c>
      <c r="K2540" s="13" t="str">
        <f t="shared" si="472"/>
        <v/>
      </c>
      <c r="L2540" s="19" t="b">
        <f t="shared" si="473"/>
        <v>1</v>
      </c>
      <c r="M2540" s="19" t="b">
        <f t="shared" si="474"/>
        <v>1</v>
      </c>
      <c r="N2540" s="19" t="b">
        <f t="shared" si="475"/>
        <v>1</v>
      </c>
      <c r="O2540" s="19" t="b">
        <f t="shared" si="476"/>
        <v>0</v>
      </c>
      <c r="P2540" s="19" t="b">
        <f>IF(B2540="GN",ISNA(VLOOKUP($K2540,'GN codes'!$A:$A,1,FALSE)),ISNA(VLOOKUP($K2540,'Prodcom codes'!$A:$A,1,FALSE)))</f>
        <v>1</v>
      </c>
      <c r="Q2540" s="19" t="b">
        <f t="shared" si="477"/>
        <v>0</v>
      </c>
      <c r="R2540" s="19" t="b">
        <f t="shared" si="478"/>
        <v>0</v>
      </c>
      <c r="S2540" s="19" t="b">
        <f t="shared" si="479"/>
        <v>0</v>
      </c>
      <c r="T2540" s="19" t="b">
        <f t="shared" si="480"/>
        <v>0</v>
      </c>
      <c r="U2540" s="19" t="b">
        <f t="shared" si="481"/>
        <v>0</v>
      </c>
    </row>
    <row r="2541" spans="8:21" x14ac:dyDescent="0.25">
      <c r="H2541" s="13" t="str">
        <f>_xlfn.IFNA(IF(B2541="GN",VLOOKUP($K2541,'GN codes'!$A:$E,3,FALSE),VLOOKUP($K2541,'Prodcom codes'!$A:$F,4,FALSE)),"")</f>
        <v/>
      </c>
      <c r="I2541" s="16" t="str">
        <f t="shared" si="470"/>
        <v/>
      </c>
      <c r="J2541" s="17" t="str">
        <f t="shared" si="471"/>
        <v/>
      </c>
      <c r="K2541" s="13" t="str">
        <f t="shared" si="472"/>
        <v/>
      </c>
      <c r="L2541" s="19" t="b">
        <f t="shared" si="473"/>
        <v>1</v>
      </c>
      <c r="M2541" s="19" t="b">
        <f t="shared" si="474"/>
        <v>1</v>
      </c>
      <c r="N2541" s="19" t="b">
        <f t="shared" si="475"/>
        <v>1</v>
      </c>
      <c r="O2541" s="19" t="b">
        <f t="shared" si="476"/>
        <v>0</v>
      </c>
      <c r="P2541" s="19" t="b">
        <f>IF(B2541="GN",ISNA(VLOOKUP($K2541,'GN codes'!$A:$A,1,FALSE)),ISNA(VLOOKUP($K2541,'Prodcom codes'!$A:$A,1,FALSE)))</f>
        <v>1</v>
      </c>
      <c r="Q2541" s="19" t="b">
        <f t="shared" si="477"/>
        <v>0</v>
      </c>
      <c r="R2541" s="19" t="b">
        <f t="shared" si="478"/>
        <v>0</v>
      </c>
      <c r="S2541" s="19" t="b">
        <f t="shared" si="479"/>
        <v>0</v>
      </c>
      <c r="T2541" s="19" t="b">
        <f t="shared" si="480"/>
        <v>0</v>
      </c>
      <c r="U2541" s="19" t="b">
        <f t="shared" si="481"/>
        <v>0</v>
      </c>
    </row>
    <row r="2542" spans="8:21" x14ac:dyDescent="0.25">
      <c r="H2542" s="13" t="str">
        <f>_xlfn.IFNA(IF(B2542="GN",VLOOKUP($K2542,'GN codes'!$A:$E,3,FALSE),VLOOKUP($K2542,'Prodcom codes'!$A:$F,4,FALSE)),"")</f>
        <v/>
      </c>
      <c r="I2542" s="16" t="str">
        <f t="shared" si="470"/>
        <v/>
      </c>
      <c r="J2542" s="17" t="str">
        <f t="shared" si="471"/>
        <v/>
      </c>
      <c r="K2542" s="13" t="str">
        <f t="shared" si="472"/>
        <v/>
      </c>
      <c r="L2542" s="19" t="b">
        <f t="shared" si="473"/>
        <v>1</v>
      </c>
      <c r="M2542" s="19" t="b">
        <f t="shared" si="474"/>
        <v>1</v>
      </c>
      <c r="N2542" s="19" t="b">
        <f t="shared" si="475"/>
        <v>1</v>
      </c>
      <c r="O2542" s="19" t="b">
        <f t="shared" si="476"/>
        <v>0</v>
      </c>
      <c r="P2542" s="19" t="b">
        <f>IF(B2542="GN",ISNA(VLOOKUP($K2542,'GN codes'!$A:$A,1,FALSE)),ISNA(VLOOKUP($K2542,'Prodcom codes'!$A:$A,1,FALSE)))</f>
        <v>1</v>
      </c>
      <c r="Q2542" s="19" t="b">
        <f t="shared" si="477"/>
        <v>0</v>
      </c>
      <c r="R2542" s="19" t="b">
        <f t="shared" si="478"/>
        <v>0</v>
      </c>
      <c r="S2542" s="19" t="b">
        <f t="shared" si="479"/>
        <v>0</v>
      </c>
      <c r="T2542" s="19" t="b">
        <f t="shared" si="480"/>
        <v>0</v>
      </c>
      <c r="U2542" s="19" t="b">
        <f t="shared" si="481"/>
        <v>0</v>
      </c>
    </row>
    <row r="2543" spans="8:21" x14ac:dyDescent="0.25">
      <c r="H2543" s="13" t="str">
        <f>_xlfn.IFNA(IF(B2543="GN",VLOOKUP($K2543,'GN codes'!$A:$E,3,FALSE),VLOOKUP($K2543,'Prodcom codes'!$A:$F,4,FALSE)),"")</f>
        <v/>
      </c>
      <c r="I2543" s="16" t="str">
        <f t="shared" si="470"/>
        <v/>
      </c>
      <c r="J2543" s="17" t="str">
        <f t="shared" si="471"/>
        <v/>
      </c>
      <c r="K2543" s="13" t="str">
        <f t="shared" si="472"/>
        <v/>
      </c>
      <c r="L2543" s="19" t="b">
        <f t="shared" si="473"/>
        <v>1</v>
      </c>
      <c r="M2543" s="19" t="b">
        <f t="shared" si="474"/>
        <v>1</v>
      </c>
      <c r="N2543" s="19" t="b">
        <f t="shared" si="475"/>
        <v>1</v>
      </c>
      <c r="O2543" s="19" t="b">
        <f t="shared" si="476"/>
        <v>0</v>
      </c>
      <c r="P2543" s="19" t="b">
        <f>IF(B2543="GN",ISNA(VLOOKUP($K2543,'GN codes'!$A:$A,1,FALSE)),ISNA(VLOOKUP($K2543,'Prodcom codes'!$A:$A,1,FALSE)))</f>
        <v>1</v>
      </c>
      <c r="Q2543" s="19" t="b">
        <f t="shared" si="477"/>
        <v>0</v>
      </c>
      <c r="R2543" s="19" t="b">
        <f t="shared" si="478"/>
        <v>0</v>
      </c>
      <c r="S2543" s="19" t="b">
        <f t="shared" si="479"/>
        <v>0</v>
      </c>
      <c r="T2543" s="19" t="b">
        <f t="shared" si="480"/>
        <v>0</v>
      </c>
      <c r="U2543" s="19" t="b">
        <f t="shared" si="481"/>
        <v>0</v>
      </c>
    </row>
    <row r="2544" spans="8:21" x14ac:dyDescent="0.25">
      <c r="H2544" s="13" t="str">
        <f>_xlfn.IFNA(IF(B2544="GN",VLOOKUP($K2544,'GN codes'!$A:$E,3,FALSE),VLOOKUP($K2544,'Prodcom codes'!$A:$F,4,FALSE)),"")</f>
        <v/>
      </c>
      <c r="I2544" s="16" t="str">
        <f t="shared" si="470"/>
        <v/>
      </c>
      <c r="J2544" s="17" t="str">
        <f t="shared" si="471"/>
        <v/>
      </c>
      <c r="K2544" s="13" t="str">
        <f t="shared" si="472"/>
        <v/>
      </c>
      <c r="L2544" s="19" t="b">
        <f t="shared" si="473"/>
        <v>1</v>
      </c>
      <c r="M2544" s="19" t="b">
        <f t="shared" si="474"/>
        <v>1</v>
      </c>
      <c r="N2544" s="19" t="b">
        <f t="shared" si="475"/>
        <v>1</v>
      </c>
      <c r="O2544" s="19" t="b">
        <f t="shared" si="476"/>
        <v>0</v>
      </c>
      <c r="P2544" s="19" t="b">
        <f>IF(B2544="GN",ISNA(VLOOKUP($K2544,'GN codes'!$A:$A,1,FALSE)),ISNA(VLOOKUP($K2544,'Prodcom codes'!$A:$A,1,FALSE)))</f>
        <v>1</v>
      </c>
      <c r="Q2544" s="19" t="b">
        <f t="shared" si="477"/>
        <v>0</v>
      </c>
      <c r="R2544" s="19" t="b">
        <f t="shared" si="478"/>
        <v>0</v>
      </c>
      <c r="S2544" s="19" t="b">
        <f t="shared" si="479"/>
        <v>0</v>
      </c>
      <c r="T2544" s="19" t="b">
        <f t="shared" si="480"/>
        <v>0</v>
      </c>
      <c r="U2544" s="19" t="b">
        <f t="shared" si="481"/>
        <v>0</v>
      </c>
    </row>
    <row r="2545" spans="8:21" x14ac:dyDescent="0.25">
      <c r="H2545" s="13" t="str">
        <f>_xlfn.IFNA(IF(B2545="GN",VLOOKUP($K2545,'GN codes'!$A:$E,3,FALSE),VLOOKUP($K2545,'Prodcom codes'!$A:$F,4,FALSE)),"")</f>
        <v/>
      </c>
      <c r="I2545" s="16" t="str">
        <f t="shared" si="470"/>
        <v/>
      </c>
      <c r="J2545" s="17" t="str">
        <f t="shared" si="471"/>
        <v/>
      </c>
      <c r="K2545" s="13" t="str">
        <f t="shared" si="472"/>
        <v/>
      </c>
      <c r="L2545" s="19" t="b">
        <f t="shared" si="473"/>
        <v>1</v>
      </c>
      <c r="M2545" s="19" t="b">
        <f t="shared" si="474"/>
        <v>1</v>
      </c>
      <c r="N2545" s="19" t="b">
        <f t="shared" si="475"/>
        <v>1</v>
      </c>
      <c r="O2545" s="19" t="b">
        <f t="shared" si="476"/>
        <v>0</v>
      </c>
      <c r="P2545" s="19" t="b">
        <f>IF(B2545="GN",ISNA(VLOOKUP($K2545,'GN codes'!$A:$A,1,FALSE)),ISNA(VLOOKUP($K2545,'Prodcom codes'!$A:$A,1,FALSE)))</f>
        <v>1</v>
      </c>
      <c r="Q2545" s="19" t="b">
        <f t="shared" si="477"/>
        <v>0</v>
      </c>
      <c r="R2545" s="19" t="b">
        <f t="shared" si="478"/>
        <v>0</v>
      </c>
      <c r="S2545" s="19" t="b">
        <f t="shared" si="479"/>
        <v>0</v>
      </c>
      <c r="T2545" s="19" t="b">
        <f t="shared" si="480"/>
        <v>0</v>
      </c>
      <c r="U2545" s="19" t="b">
        <f t="shared" si="481"/>
        <v>0</v>
      </c>
    </row>
    <row r="2546" spans="8:21" x14ac:dyDescent="0.25">
      <c r="H2546" s="13" t="str">
        <f>_xlfn.IFNA(IF(B2546="GN",VLOOKUP($K2546,'GN codes'!$A:$E,3,FALSE),VLOOKUP($K2546,'Prodcom codes'!$A:$F,4,FALSE)),"")</f>
        <v/>
      </c>
      <c r="I2546" s="16" t="str">
        <f t="shared" si="470"/>
        <v/>
      </c>
      <c r="J2546" s="17" t="str">
        <f t="shared" si="471"/>
        <v/>
      </c>
      <c r="K2546" s="13" t="str">
        <f t="shared" si="472"/>
        <v/>
      </c>
      <c r="L2546" s="19" t="b">
        <f t="shared" si="473"/>
        <v>1</v>
      </c>
      <c r="M2546" s="19" t="b">
        <f t="shared" si="474"/>
        <v>1</v>
      </c>
      <c r="N2546" s="19" t="b">
        <f t="shared" si="475"/>
        <v>1</v>
      </c>
      <c r="O2546" s="19" t="b">
        <f t="shared" si="476"/>
        <v>0</v>
      </c>
      <c r="P2546" s="19" t="b">
        <f>IF(B2546="GN",ISNA(VLOOKUP($K2546,'GN codes'!$A:$A,1,FALSE)),ISNA(VLOOKUP($K2546,'Prodcom codes'!$A:$A,1,FALSE)))</f>
        <v>1</v>
      </c>
      <c r="Q2546" s="19" t="b">
        <f t="shared" si="477"/>
        <v>0</v>
      </c>
      <c r="R2546" s="19" t="b">
        <f t="shared" si="478"/>
        <v>0</v>
      </c>
      <c r="S2546" s="19" t="b">
        <f t="shared" si="479"/>
        <v>0</v>
      </c>
      <c r="T2546" s="19" t="b">
        <f t="shared" si="480"/>
        <v>0</v>
      </c>
      <c r="U2546" s="19" t="b">
        <f t="shared" si="481"/>
        <v>0</v>
      </c>
    </row>
    <row r="2547" spans="8:21" x14ac:dyDescent="0.25">
      <c r="H2547" s="13" t="str">
        <f>_xlfn.IFNA(IF(B2547="GN",VLOOKUP($K2547,'GN codes'!$A:$E,3,FALSE),VLOOKUP($K2547,'Prodcom codes'!$A:$F,4,FALSE)),"")</f>
        <v/>
      </c>
      <c r="I2547" s="16" t="str">
        <f t="shared" si="470"/>
        <v/>
      </c>
      <c r="J2547" s="17" t="str">
        <f t="shared" si="471"/>
        <v/>
      </c>
      <c r="K2547" s="13" t="str">
        <f t="shared" si="472"/>
        <v/>
      </c>
      <c r="L2547" s="19" t="b">
        <f t="shared" si="473"/>
        <v>1</v>
      </c>
      <c r="M2547" s="19" t="b">
        <f t="shared" si="474"/>
        <v>1</v>
      </c>
      <c r="N2547" s="19" t="b">
        <f t="shared" si="475"/>
        <v>1</v>
      </c>
      <c r="O2547" s="19" t="b">
        <f t="shared" si="476"/>
        <v>0</v>
      </c>
      <c r="P2547" s="19" t="b">
        <f>IF(B2547="GN",ISNA(VLOOKUP($K2547,'GN codes'!$A:$A,1,FALSE)),ISNA(VLOOKUP($K2547,'Prodcom codes'!$A:$A,1,FALSE)))</f>
        <v>1</v>
      </c>
      <c r="Q2547" s="19" t="b">
        <f t="shared" si="477"/>
        <v>0</v>
      </c>
      <c r="R2547" s="19" t="b">
        <f t="shared" si="478"/>
        <v>0</v>
      </c>
      <c r="S2547" s="19" t="b">
        <f t="shared" si="479"/>
        <v>0</v>
      </c>
      <c r="T2547" s="19" t="b">
        <f t="shared" si="480"/>
        <v>0</v>
      </c>
      <c r="U2547" s="19" t="b">
        <f t="shared" si="481"/>
        <v>0</v>
      </c>
    </row>
    <row r="2548" spans="8:21" x14ac:dyDescent="0.25">
      <c r="H2548" s="13" t="str">
        <f>_xlfn.IFNA(IF(B2548="GN",VLOOKUP($K2548,'GN codes'!$A:$E,3,FALSE),VLOOKUP($K2548,'Prodcom codes'!$A:$F,4,FALSE)),"")</f>
        <v/>
      </c>
      <c r="I2548" s="16" t="str">
        <f t="shared" si="470"/>
        <v/>
      </c>
      <c r="J2548" s="17" t="str">
        <f t="shared" si="471"/>
        <v/>
      </c>
      <c r="K2548" s="13" t="str">
        <f t="shared" si="472"/>
        <v/>
      </c>
      <c r="L2548" s="19" t="b">
        <f t="shared" si="473"/>
        <v>1</v>
      </c>
      <c r="M2548" s="19" t="b">
        <f t="shared" si="474"/>
        <v>1</v>
      </c>
      <c r="N2548" s="19" t="b">
        <f t="shared" si="475"/>
        <v>1</v>
      </c>
      <c r="O2548" s="19" t="b">
        <f t="shared" si="476"/>
        <v>0</v>
      </c>
      <c r="P2548" s="19" t="b">
        <f>IF(B2548="GN",ISNA(VLOOKUP($K2548,'GN codes'!$A:$A,1,FALSE)),ISNA(VLOOKUP($K2548,'Prodcom codes'!$A:$A,1,FALSE)))</f>
        <v>1</v>
      </c>
      <c r="Q2548" s="19" t="b">
        <f t="shared" si="477"/>
        <v>0</v>
      </c>
      <c r="R2548" s="19" t="b">
        <f t="shared" si="478"/>
        <v>0</v>
      </c>
      <c r="S2548" s="19" t="b">
        <f t="shared" si="479"/>
        <v>0</v>
      </c>
      <c r="T2548" s="19" t="b">
        <f t="shared" si="480"/>
        <v>0</v>
      </c>
      <c r="U2548" s="19" t="b">
        <f t="shared" si="481"/>
        <v>0</v>
      </c>
    </row>
    <row r="2549" spans="8:21" x14ac:dyDescent="0.25">
      <c r="H2549" s="13" t="str">
        <f>_xlfn.IFNA(IF(B2549="GN",VLOOKUP($K2549,'GN codes'!$A:$E,3,FALSE),VLOOKUP($K2549,'Prodcom codes'!$A:$F,4,FALSE)),"")</f>
        <v/>
      </c>
      <c r="I2549" s="16" t="str">
        <f t="shared" si="470"/>
        <v/>
      </c>
      <c r="J2549" s="17" t="str">
        <f t="shared" si="471"/>
        <v/>
      </c>
      <c r="K2549" s="13" t="str">
        <f t="shared" si="472"/>
        <v/>
      </c>
      <c r="L2549" s="19" t="b">
        <f t="shared" si="473"/>
        <v>1</v>
      </c>
      <c r="M2549" s="19" t="b">
        <f t="shared" si="474"/>
        <v>1</v>
      </c>
      <c r="N2549" s="19" t="b">
        <f t="shared" si="475"/>
        <v>1</v>
      </c>
      <c r="O2549" s="19" t="b">
        <f t="shared" si="476"/>
        <v>0</v>
      </c>
      <c r="P2549" s="19" t="b">
        <f>IF(B2549="GN",ISNA(VLOOKUP($K2549,'GN codes'!$A:$A,1,FALSE)),ISNA(VLOOKUP($K2549,'Prodcom codes'!$A:$A,1,FALSE)))</f>
        <v>1</v>
      </c>
      <c r="Q2549" s="19" t="b">
        <f t="shared" si="477"/>
        <v>0</v>
      </c>
      <c r="R2549" s="19" t="b">
        <f t="shared" si="478"/>
        <v>0</v>
      </c>
      <c r="S2549" s="19" t="b">
        <f t="shared" si="479"/>
        <v>0</v>
      </c>
      <c r="T2549" s="19" t="b">
        <f t="shared" si="480"/>
        <v>0</v>
      </c>
      <c r="U2549" s="19" t="b">
        <f t="shared" si="481"/>
        <v>0</v>
      </c>
    </row>
    <row r="2550" spans="8:21" x14ac:dyDescent="0.25">
      <c r="H2550" s="13" t="str">
        <f>_xlfn.IFNA(IF(B2550="GN",VLOOKUP($K2550,'GN codes'!$A:$E,3,FALSE),VLOOKUP($K2550,'Prodcom codes'!$A:$F,4,FALSE)),"")</f>
        <v/>
      </c>
      <c r="I2550" s="16" t="str">
        <f t="shared" si="470"/>
        <v/>
      </c>
      <c r="J2550" s="17" t="str">
        <f t="shared" si="471"/>
        <v/>
      </c>
      <c r="K2550" s="13" t="str">
        <f t="shared" si="472"/>
        <v/>
      </c>
      <c r="L2550" s="19" t="b">
        <f t="shared" si="473"/>
        <v>1</v>
      </c>
      <c r="M2550" s="19" t="b">
        <f t="shared" si="474"/>
        <v>1</v>
      </c>
      <c r="N2550" s="19" t="b">
        <f t="shared" si="475"/>
        <v>1</v>
      </c>
      <c r="O2550" s="19" t="b">
        <f t="shared" si="476"/>
        <v>0</v>
      </c>
      <c r="P2550" s="19" t="b">
        <f>IF(B2550="GN",ISNA(VLOOKUP($K2550,'GN codes'!$A:$A,1,FALSE)),ISNA(VLOOKUP($K2550,'Prodcom codes'!$A:$A,1,FALSE)))</f>
        <v>1</v>
      </c>
      <c r="Q2550" s="19" t="b">
        <f t="shared" si="477"/>
        <v>0</v>
      </c>
      <c r="R2550" s="19" t="b">
        <f t="shared" si="478"/>
        <v>0</v>
      </c>
      <c r="S2550" s="19" t="b">
        <f t="shared" si="479"/>
        <v>0</v>
      </c>
      <c r="T2550" s="19" t="b">
        <f t="shared" si="480"/>
        <v>0</v>
      </c>
      <c r="U2550" s="19" t="b">
        <f t="shared" si="481"/>
        <v>0</v>
      </c>
    </row>
    <row r="2551" spans="8:21" x14ac:dyDescent="0.25">
      <c r="H2551" s="13" t="str">
        <f>_xlfn.IFNA(IF(B2551="GN",VLOOKUP($K2551,'GN codes'!$A:$E,3,FALSE),VLOOKUP($K2551,'Prodcom codes'!$A:$F,4,FALSE)),"")</f>
        <v/>
      </c>
      <c r="I2551" s="16" t="str">
        <f t="shared" si="470"/>
        <v/>
      </c>
      <c r="J2551" s="17" t="str">
        <f t="shared" si="471"/>
        <v/>
      </c>
      <c r="K2551" s="13" t="str">
        <f t="shared" si="472"/>
        <v/>
      </c>
      <c r="L2551" s="19" t="b">
        <f t="shared" si="473"/>
        <v>1</v>
      </c>
      <c r="M2551" s="19" t="b">
        <f t="shared" si="474"/>
        <v>1</v>
      </c>
      <c r="N2551" s="19" t="b">
        <f t="shared" si="475"/>
        <v>1</v>
      </c>
      <c r="O2551" s="19" t="b">
        <f t="shared" si="476"/>
        <v>0</v>
      </c>
      <c r="P2551" s="19" t="b">
        <f>IF(B2551="GN",ISNA(VLOOKUP($K2551,'GN codes'!$A:$A,1,FALSE)),ISNA(VLOOKUP($K2551,'Prodcom codes'!$A:$A,1,FALSE)))</f>
        <v>1</v>
      </c>
      <c r="Q2551" s="19" t="b">
        <f t="shared" si="477"/>
        <v>0</v>
      </c>
      <c r="R2551" s="19" t="b">
        <f t="shared" si="478"/>
        <v>0</v>
      </c>
      <c r="S2551" s="19" t="b">
        <f t="shared" si="479"/>
        <v>0</v>
      </c>
      <c r="T2551" s="19" t="b">
        <f t="shared" si="480"/>
        <v>0</v>
      </c>
      <c r="U2551" s="19" t="b">
        <f t="shared" si="481"/>
        <v>0</v>
      </c>
    </row>
    <row r="2552" spans="8:21" x14ac:dyDescent="0.25">
      <c r="H2552" s="13" t="str">
        <f>_xlfn.IFNA(IF(B2552="GN",VLOOKUP($K2552,'GN codes'!$A:$E,3,FALSE),VLOOKUP($K2552,'Prodcom codes'!$A:$F,4,FALSE)),"")</f>
        <v/>
      </c>
      <c r="I2552" s="16" t="str">
        <f t="shared" si="470"/>
        <v/>
      </c>
      <c r="J2552" s="17" t="str">
        <f t="shared" si="471"/>
        <v/>
      </c>
      <c r="K2552" s="13" t="str">
        <f t="shared" si="472"/>
        <v/>
      </c>
      <c r="L2552" s="19" t="b">
        <f t="shared" si="473"/>
        <v>1</v>
      </c>
      <c r="M2552" s="19" t="b">
        <f t="shared" si="474"/>
        <v>1</v>
      </c>
      <c r="N2552" s="19" t="b">
        <f t="shared" si="475"/>
        <v>1</v>
      </c>
      <c r="O2552" s="19" t="b">
        <f t="shared" si="476"/>
        <v>0</v>
      </c>
      <c r="P2552" s="19" t="b">
        <f>IF(B2552="GN",ISNA(VLOOKUP($K2552,'GN codes'!$A:$A,1,FALSE)),ISNA(VLOOKUP($K2552,'Prodcom codes'!$A:$A,1,FALSE)))</f>
        <v>1</v>
      </c>
      <c r="Q2552" s="19" t="b">
        <f t="shared" si="477"/>
        <v>0</v>
      </c>
      <c r="R2552" s="19" t="b">
        <f t="shared" si="478"/>
        <v>0</v>
      </c>
      <c r="S2552" s="19" t="b">
        <f t="shared" si="479"/>
        <v>0</v>
      </c>
      <c r="T2552" s="19" t="b">
        <f t="shared" si="480"/>
        <v>0</v>
      </c>
      <c r="U2552" s="19" t="b">
        <f t="shared" si="481"/>
        <v>0</v>
      </c>
    </row>
    <row r="2553" spans="8:21" x14ac:dyDescent="0.25">
      <c r="H2553" s="13" t="str">
        <f>_xlfn.IFNA(IF(B2553="GN",VLOOKUP($K2553,'GN codes'!$A:$E,3,FALSE),VLOOKUP($K2553,'Prodcom codes'!$A:$F,4,FALSE)),"")</f>
        <v/>
      </c>
      <c r="I2553" s="16" t="str">
        <f t="shared" si="470"/>
        <v/>
      </c>
      <c r="J2553" s="17" t="str">
        <f t="shared" si="471"/>
        <v/>
      </c>
      <c r="K2553" s="13" t="str">
        <f t="shared" si="472"/>
        <v/>
      </c>
      <c r="L2553" s="19" t="b">
        <f t="shared" si="473"/>
        <v>1</v>
      </c>
      <c r="M2553" s="19" t="b">
        <f t="shared" si="474"/>
        <v>1</v>
      </c>
      <c r="N2553" s="19" t="b">
        <f t="shared" si="475"/>
        <v>1</v>
      </c>
      <c r="O2553" s="19" t="b">
        <f t="shared" si="476"/>
        <v>0</v>
      </c>
      <c r="P2553" s="19" t="b">
        <f>IF(B2553="GN",ISNA(VLOOKUP($K2553,'GN codes'!$A:$A,1,FALSE)),ISNA(VLOOKUP($K2553,'Prodcom codes'!$A:$A,1,FALSE)))</f>
        <v>1</v>
      </c>
      <c r="Q2553" s="19" t="b">
        <f t="shared" si="477"/>
        <v>0</v>
      </c>
      <c r="R2553" s="19" t="b">
        <f t="shared" si="478"/>
        <v>0</v>
      </c>
      <c r="S2553" s="19" t="b">
        <f t="shared" si="479"/>
        <v>0</v>
      </c>
      <c r="T2553" s="19" t="b">
        <f t="shared" si="480"/>
        <v>0</v>
      </c>
      <c r="U2553" s="19" t="b">
        <f t="shared" si="481"/>
        <v>0</v>
      </c>
    </row>
    <row r="2554" spans="8:21" x14ac:dyDescent="0.25">
      <c r="H2554" s="13" t="str">
        <f>_xlfn.IFNA(IF(B2554="GN",VLOOKUP($K2554,'GN codes'!$A:$E,3,FALSE),VLOOKUP($K2554,'Prodcom codes'!$A:$F,4,FALSE)),"")</f>
        <v/>
      </c>
      <c r="I2554" s="16" t="str">
        <f t="shared" si="470"/>
        <v/>
      </c>
      <c r="J2554" s="17" t="str">
        <f t="shared" si="471"/>
        <v/>
      </c>
      <c r="K2554" s="13" t="str">
        <f t="shared" si="472"/>
        <v/>
      </c>
      <c r="L2554" s="19" t="b">
        <f t="shared" si="473"/>
        <v>1</v>
      </c>
      <c r="M2554" s="19" t="b">
        <f t="shared" si="474"/>
        <v>1</v>
      </c>
      <c r="N2554" s="19" t="b">
        <f t="shared" si="475"/>
        <v>1</v>
      </c>
      <c r="O2554" s="19" t="b">
        <f t="shared" si="476"/>
        <v>0</v>
      </c>
      <c r="P2554" s="19" t="b">
        <f>IF(B2554="GN",ISNA(VLOOKUP($K2554,'GN codes'!$A:$A,1,FALSE)),ISNA(VLOOKUP($K2554,'Prodcom codes'!$A:$A,1,FALSE)))</f>
        <v>1</v>
      </c>
      <c r="Q2554" s="19" t="b">
        <f t="shared" si="477"/>
        <v>0</v>
      </c>
      <c r="R2554" s="19" t="b">
        <f t="shared" si="478"/>
        <v>0</v>
      </c>
      <c r="S2554" s="19" t="b">
        <f t="shared" si="479"/>
        <v>0</v>
      </c>
      <c r="T2554" s="19" t="b">
        <f t="shared" si="480"/>
        <v>0</v>
      </c>
      <c r="U2554" s="19" t="b">
        <f t="shared" si="481"/>
        <v>0</v>
      </c>
    </row>
    <row r="2555" spans="8:21" x14ac:dyDescent="0.25">
      <c r="H2555" s="13" t="str">
        <f>_xlfn.IFNA(IF(B2555="GN",VLOOKUP($K2555,'GN codes'!$A:$E,3,FALSE),VLOOKUP($K2555,'Prodcom codes'!$A:$F,4,FALSE)),"")</f>
        <v/>
      </c>
      <c r="I2555" s="16" t="str">
        <f t="shared" si="470"/>
        <v/>
      </c>
      <c r="J2555" s="17" t="str">
        <f t="shared" si="471"/>
        <v/>
      </c>
      <c r="K2555" s="13" t="str">
        <f t="shared" si="472"/>
        <v/>
      </c>
      <c r="L2555" s="19" t="b">
        <f t="shared" si="473"/>
        <v>1</v>
      </c>
      <c r="M2555" s="19" t="b">
        <f t="shared" si="474"/>
        <v>1</v>
      </c>
      <c r="N2555" s="19" t="b">
        <f t="shared" si="475"/>
        <v>1</v>
      </c>
      <c r="O2555" s="19" t="b">
        <f t="shared" si="476"/>
        <v>0</v>
      </c>
      <c r="P2555" s="19" t="b">
        <f>IF(B2555="GN",ISNA(VLOOKUP($K2555,'GN codes'!$A:$A,1,FALSE)),ISNA(VLOOKUP($K2555,'Prodcom codes'!$A:$A,1,FALSE)))</f>
        <v>1</v>
      </c>
      <c r="Q2555" s="19" t="b">
        <f t="shared" si="477"/>
        <v>0</v>
      </c>
      <c r="R2555" s="19" t="b">
        <f t="shared" si="478"/>
        <v>0</v>
      </c>
      <c r="S2555" s="19" t="b">
        <f t="shared" si="479"/>
        <v>0</v>
      </c>
      <c r="T2555" s="19" t="b">
        <f t="shared" si="480"/>
        <v>0</v>
      </c>
      <c r="U2555" s="19" t="b">
        <f t="shared" si="481"/>
        <v>0</v>
      </c>
    </row>
    <row r="2556" spans="8:21" x14ac:dyDescent="0.25">
      <c r="H2556" s="13" t="str">
        <f>_xlfn.IFNA(IF(B2556="GN",VLOOKUP($K2556,'GN codes'!$A:$E,3,FALSE),VLOOKUP($K2556,'Prodcom codes'!$A:$F,4,FALSE)),"")</f>
        <v/>
      </c>
      <c r="I2556" s="16" t="str">
        <f t="shared" si="470"/>
        <v/>
      </c>
      <c r="J2556" s="17" t="str">
        <f t="shared" si="471"/>
        <v/>
      </c>
      <c r="K2556" s="13" t="str">
        <f t="shared" si="472"/>
        <v/>
      </c>
      <c r="L2556" s="19" t="b">
        <f t="shared" si="473"/>
        <v>1</v>
      </c>
      <c r="M2556" s="19" t="b">
        <f t="shared" si="474"/>
        <v>1</v>
      </c>
      <c r="N2556" s="19" t="b">
        <f t="shared" si="475"/>
        <v>1</v>
      </c>
      <c r="O2556" s="19" t="b">
        <f t="shared" si="476"/>
        <v>0</v>
      </c>
      <c r="P2556" s="19" t="b">
        <f>IF(B2556="GN",ISNA(VLOOKUP($K2556,'GN codes'!$A:$A,1,FALSE)),ISNA(VLOOKUP($K2556,'Prodcom codes'!$A:$A,1,FALSE)))</f>
        <v>1</v>
      </c>
      <c r="Q2556" s="19" t="b">
        <f t="shared" si="477"/>
        <v>0</v>
      </c>
      <c r="R2556" s="19" t="b">
        <f t="shared" si="478"/>
        <v>0</v>
      </c>
      <c r="S2556" s="19" t="b">
        <f t="shared" si="479"/>
        <v>0</v>
      </c>
      <c r="T2556" s="19" t="b">
        <f t="shared" si="480"/>
        <v>0</v>
      </c>
      <c r="U2556" s="19" t="b">
        <f t="shared" si="481"/>
        <v>0</v>
      </c>
    </row>
    <row r="2557" spans="8:21" x14ac:dyDescent="0.25">
      <c r="H2557" s="13" t="str">
        <f>_xlfn.IFNA(IF(B2557="GN",VLOOKUP($K2557,'GN codes'!$A:$E,3,FALSE),VLOOKUP($K2557,'Prodcom codes'!$A:$F,4,FALSE)),"")</f>
        <v/>
      </c>
      <c r="I2557" s="16" t="str">
        <f t="shared" si="470"/>
        <v/>
      </c>
      <c r="J2557" s="17" t="str">
        <f t="shared" si="471"/>
        <v/>
      </c>
      <c r="K2557" s="13" t="str">
        <f t="shared" si="472"/>
        <v/>
      </c>
      <c r="L2557" s="19" t="b">
        <f t="shared" si="473"/>
        <v>1</v>
      </c>
      <c r="M2557" s="19" t="b">
        <f t="shared" si="474"/>
        <v>1</v>
      </c>
      <c r="N2557" s="19" t="b">
        <f t="shared" si="475"/>
        <v>1</v>
      </c>
      <c r="O2557" s="19" t="b">
        <f t="shared" si="476"/>
        <v>0</v>
      </c>
      <c r="P2557" s="19" t="b">
        <f>IF(B2557="GN",ISNA(VLOOKUP($K2557,'GN codes'!$A:$A,1,FALSE)),ISNA(VLOOKUP($K2557,'Prodcom codes'!$A:$A,1,FALSE)))</f>
        <v>1</v>
      </c>
      <c r="Q2557" s="19" t="b">
        <f t="shared" si="477"/>
        <v>0</v>
      </c>
      <c r="R2557" s="19" t="b">
        <f t="shared" si="478"/>
        <v>0</v>
      </c>
      <c r="S2557" s="19" t="b">
        <f t="shared" si="479"/>
        <v>0</v>
      </c>
      <c r="T2557" s="19" t="b">
        <f t="shared" si="480"/>
        <v>0</v>
      </c>
      <c r="U2557" s="19" t="b">
        <f t="shared" si="481"/>
        <v>0</v>
      </c>
    </row>
    <row r="2558" spans="8:21" x14ac:dyDescent="0.25">
      <c r="H2558" s="13" t="str">
        <f>_xlfn.IFNA(IF(B2558="GN",VLOOKUP($K2558,'GN codes'!$A:$E,3,FALSE),VLOOKUP($K2558,'Prodcom codes'!$A:$F,4,FALSE)),"")</f>
        <v/>
      </c>
      <c r="I2558" s="16" t="str">
        <f t="shared" si="470"/>
        <v/>
      </c>
      <c r="J2558" s="17" t="str">
        <f t="shared" si="471"/>
        <v/>
      </c>
      <c r="K2558" s="13" t="str">
        <f t="shared" si="472"/>
        <v/>
      </c>
      <c r="L2558" s="19" t="b">
        <f t="shared" si="473"/>
        <v>1</v>
      </c>
      <c r="M2558" s="19" t="b">
        <f t="shared" si="474"/>
        <v>1</v>
      </c>
      <c r="N2558" s="19" t="b">
        <f t="shared" si="475"/>
        <v>1</v>
      </c>
      <c r="O2558" s="19" t="b">
        <f t="shared" si="476"/>
        <v>0</v>
      </c>
      <c r="P2558" s="19" t="b">
        <f>IF(B2558="GN",ISNA(VLOOKUP($K2558,'GN codes'!$A:$A,1,FALSE)),ISNA(VLOOKUP($K2558,'Prodcom codes'!$A:$A,1,FALSE)))</f>
        <v>1</v>
      </c>
      <c r="Q2558" s="19" t="b">
        <f t="shared" si="477"/>
        <v>0</v>
      </c>
      <c r="R2558" s="19" t="b">
        <f t="shared" si="478"/>
        <v>0</v>
      </c>
      <c r="S2558" s="19" t="b">
        <f t="shared" si="479"/>
        <v>0</v>
      </c>
      <c r="T2558" s="19" t="b">
        <f t="shared" si="480"/>
        <v>0</v>
      </c>
      <c r="U2558" s="19" t="b">
        <f t="shared" si="481"/>
        <v>0</v>
      </c>
    </row>
    <row r="2559" spans="8:21" x14ac:dyDescent="0.25">
      <c r="H2559" s="13" t="str">
        <f>_xlfn.IFNA(IF(B2559="GN",VLOOKUP($K2559,'GN codes'!$A:$E,3,FALSE),VLOOKUP($K2559,'Prodcom codes'!$A:$F,4,FALSE)),"")</f>
        <v/>
      </c>
      <c r="I2559" s="16" t="str">
        <f t="shared" si="470"/>
        <v/>
      </c>
      <c r="J2559" s="17" t="str">
        <f t="shared" si="471"/>
        <v/>
      </c>
      <c r="K2559" s="13" t="str">
        <f t="shared" si="472"/>
        <v/>
      </c>
      <c r="L2559" s="19" t="b">
        <f t="shared" si="473"/>
        <v>1</v>
      </c>
      <c r="M2559" s="19" t="b">
        <f t="shared" si="474"/>
        <v>1</v>
      </c>
      <c r="N2559" s="19" t="b">
        <f t="shared" si="475"/>
        <v>1</v>
      </c>
      <c r="O2559" s="19" t="b">
        <f t="shared" si="476"/>
        <v>0</v>
      </c>
      <c r="P2559" s="19" t="b">
        <f>IF(B2559="GN",ISNA(VLOOKUP($K2559,'GN codes'!$A:$A,1,FALSE)),ISNA(VLOOKUP($K2559,'Prodcom codes'!$A:$A,1,FALSE)))</f>
        <v>1</v>
      </c>
      <c r="Q2559" s="19" t="b">
        <f t="shared" si="477"/>
        <v>0</v>
      </c>
      <c r="R2559" s="19" t="b">
        <f t="shared" si="478"/>
        <v>0</v>
      </c>
      <c r="S2559" s="19" t="b">
        <f t="shared" si="479"/>
        <v>0</v>
      </c>
      <c r="T2559" s="19" t="b">
        <f t="shared" si="480"/>
        <v>0</v>
      </c>
      <c r="U2559" s="19" t="b">
        <f t="shared" si="481"/>
        <v>0</v>
      </c>
    </row>
    <row r="2560" spans="8:21" x14ac:dyDescent="0.25">
      <c r="H2560" s="13" t="str">
        <f>_xlfn.IFNA(IF(B2560="GN",VLOOKUP($K2560,'GN codes'!$A:$E,3,FALSE),VLOOKUP($K2560,'Prodcom codes'!$A:$F,4,FALSE)),"")</f>
        <v/>
      </c>
      <c r="I2560" s="16" t="str">
        <f t="shared" si="470"/>
        <v/>
      </c>
      <c r="J2560" s="17" t="str">
        <f t="shared" si="471"/>
        <v/>
      </c>
      <c r="K2560" s="13" t="str">
        <f t="shared" si="472"/>
        <v/>
      </c>
      <c r="L2560" s="19" t="b">
        <f t="shared" si="473"/>
        <v>1</v>
      </c>
      <c r="M2560" s="19" t="b">
        <f t="shared" si="474"/>
        <v>1</v>
      </c>
      <c r="N2560" s="19" t="b">
        <f t="shared" si="475"/>
        <v>1</v>
      </c>
      <c r="O2560" s="19" t="b">
        <f t="shared" si="476"/>
        <v>0</v>
      </c>
      <c r="P2560" s="19" t="b">
        <f>IF(B2560="GN",ISNA(VLOOKUP($K2560,'GN codes'!$A:$A,1,FALSE)),ISNA(VLOOKUP($K2560,'Prodcom codes'!$A:$A,1,FALSE)))</f>
        <v>1</v>
      </c>
      <c r="Q2560" s="19" t="b">
        <f t="shared" si="477"/>
        <v>0</v>
      </c>
      <c r="R2560" s="19" t="b">
        <f t="shared" si="478"/>
        <v>0</v>
      </c>
      <c r="S2560" s="19" t="b">
        <f t="shared" si="479"/>
        <v>0</v>
      </c>
      <c r="T2560" s="19" t="b">
        <f t="shared" si="480"/>
        <v>0</v>
      </c>
      <c r="U2560" s="19" t="b">
        <f t="shared" si="481"/>
        <v>0</v>
      </c>
    </row>
    <row r="2561" spans="8:21" x14ac:dyDescent="0.25">
      <c r="H2561" s="13" t="str">
        <f>_xlfn.IFNA(IF(B2561="GN",VLOOKUP($K2561,'GN codes'!$A:$E,3,FALSE),VLOOKUP($K2561,'Prodcom codes'!$A:$F,4,FALSE)),"")</f>
        <v/>
      </c>
      <c r="I2561" s="16" t="str">
        <f t="shared" si="470"/>
        <v/>
      </c>
      <c r="J2561" s="17" t="str">
        <f t="shared" si="471"/>
        <v/>
      </c>
      <c r="K2561" s="13" t="str">
        <f t="shared" si="472"/>
        <v/>
      </c>
      <c r="L2561" s="19" t="b">
        <f t="shared" si="473"/>
        <v>1</v>
      </c>
      <c r="M2561" s="19" t="b">
        <f t="shared" si="474"/>
        <v>1</v>
      </c>
      <c r="N2561" s="19" t="b">
        <f t="shared" si="475"/>
        <v>1</v>
      </c>
      <c r="O2561" s="19" t="b">
        <f t="shared" si="476"/>
        <v>0</v>
      </c>
      <c r="P2561" s="19" t="b">
        <f>IF(B2561="GN",ISNA(VLOOKUP($K2561,'GN codes'!$A:$A,1,FALSE)),ISNA(VLOOKUP($K2561,'Prodcom codes'!$A:$A,1,FALSE)))</f>
        <v>1</v>
      </c>
      <c r="Q2561" s="19" t="b">
        <f t="shared" si="477"/>
        <v>0</v>
      </c>
      <c r="R2561" s="19" t="b">
        <f t="shared" si="478"/>
        <v>0</v>
      </c>
      <c r="S2561" s="19" t="b">
        <f t="shared" si="479"/>
        <v>0</v>
      </c>
      <c r="T2561" s="19" t="b">
        <f t="shared" si="480"/>
        <v>0</v>
      </c>
      <c r="U2561" s="19" t="b">
        <f t="shared" si="481"/>
        <v>0</v>
      </c>
    </row>
    <row r="2562" spans="8:21" x14ac:dyDescent="0.25">
      <c r="H2562" s="13" t="str">
        <f>_xlfn.IFNA(IF(B2562="GN",VLOOKUP($K2562,'GN codes'!$A:$E,3,FALSE),VLOOKUP($K2562,'Prodcom codes'!$A:$F,4,FALSE)),"")</f>
        <v/>
      </c>
      <c r="I2562" s="16" t="str">
        <f t="shared" si="470"/>
        <v/>
      </c>
      <c r="J2562" s="17" t="str">
        <f t="shared" si="471"/>
        <v/>
      </c>
      <c r="K2562" s="13" t="str">
        <f t="shared" si="472"/>
        <v/>
      </c>
      <c r="L2562" s="19" t="b">
        <f t="shared" si="473"/>
        <v>1</v>
      </c>
      <c r="M2562" s="19" t="b">
        <f t="shared" si="474"/>
        <v>1</v>
      </c>
      <c r="N2562" s="19" t="b">
        <f t="shared" si="475"/>
        <v>1</v>
      </c>
      <c r="O2562" s="19" t="b">
        <f t="shared" si="476"/>
        <v>0</v>
      </c>
      <c r="P2562" s="19" t="b">
        <f>IF(B2562="GN",ISNA(VLOOKUP($K2562,'GN codes'!$A:$A,1,FALSE)),ISNA(VLOOKUP($K2562,'Prodcom codes'!$A:$A,1,FALSE)))</f>
        <v>1</v>
      </c>
      <c r="Q2562" s="19" t="b">
        <f t="shared" si="477"/>
        <v>0</v>
      </c>
      <c r="R2562" s="19" t="b">
        <f t="shared" si="478"/>
        <v>0</v>
      </c>
      <c r="S2562" s="19" t="b">
        <f t="shared" si="479"/>
        <v>0</v>
      </c>
      <c r="T2562" s="19" t="b">
        <f t="shared" si="480"/>
        <v>0</v>
      </c>
      <c r="U2562" s="19" t="b">
        <f t="shared" si="481"/>
        <v>0</v>
      </c>
    </row>
    <row r="2563" spans="8:21" x14ac:dyDescent="0.25">
      <c r="H2563" s="13" t="str">
        <f>_xlfn.IFNA(IF(B2563="GN",VLOOKUP($K2563,'GN codes'!$A:$E,3,FALSE),VLOOKUP($K2563,'Prodcom codes'!$A:$F,4,FALSE)),"")</f>
        <v/>
      </c>
      <c r="I2563" s="16" t="str">
        <f t="shared" ref="I2563:I2626" si="482">IF(L2563,"",IF(OR(M2563:U2563),"O","P"))</f>
        <v/>
      </c>
      <c r="J2563" s="17" t="str">
        <f t="shared" ref="J2563:J2626" si="483">IF(L2563,"",IF(M2563,M$1,IF(N2563,N$1,IF(O2563,O$1,IF(P2563,P$1,IF(Q2563,Q$1,IF(R2563,R$1,IF(S2563,S$1,IF(T2563,T$1,IF(U2563,U$1,""))))))))))</f>
        <v/>
      </c>
      <c r="K2563" s="13" t="str">
        <f t="shared" ref="K2563:K2626" si="484">IF(LEN(SUBSTITUTE($A2563,".",""))&gt;8,LEFT(SUBSTITUTE($A2563,".",""),8),TEXT(SUBSTITUTE($A2563,".",""),"00000000"))</f>
        <v/>
      </c>
      <c r="L2563" s="19" t="b">
        <f t="shared" ref="L2563:L2626" si="485">SUMPRODUCT(-($A2563:$G2563&lt;&gt;""))=0</f>
        <v>1</v>
      </c>
      <c r="M2563" s="19" t="b">
        <f t="shared" ref="M2563:M2626" si="486">IF(AND(H2563&lt;&gt;"",H2563&lt;&gt;"n.v.t"),OR(SUMPRODUCT(-($A2563:$C2563&lt;&gt;""))&gt;-3,SUMPRODUCT(-($D2563:$E2563&lt;&gt;""))&gt;-2),OR(SUMPRODUCT(-($A2563:$C2563&lt;&gt;""))&gt;-3,$D2563=""))</f>
        <v>1</v>
      </c>
      <c r="N2563" s="19" t="b">
        <f t="shared" ref="N2563:N2626" si="487">AND(B2563&lt;&gt;"GN",B2563&lt;&gt;"Prodcom")</f>
        <v>1</v>
      </c>
      <c r="O2563" s="19" t="b">
        <f t="shared" ref="O2563:O2626" si="488">AND(C2563&lt;&gt;0,C2563&lt;&gt;1)</f>
        <v>0</v>
      </c>
      <c r="P2563" s="19" t="b">
        <f>IF(B2563="GN",ISNA(VLOOKUP($K2563,'GN codes'!$A:$A,1,FALSE)),ISNA(VLOOKUP($K2563,'Prodcom codes'!$A:$A,1,FALSE)))</f>
        <v>1</v>
      </c>
      <c r="Q2563" s="19" t="b">
        <f t="shared" ref="Q2563:Q2626" si="489">IF(OR(ISBLANK($D2563),AND(ISNUMBER($D2563),$D2563&gt;=0,$D2563&lt;=50000000)),FALSE,TRUE)</f>
        <v>0</v>
      </c>
      <c r="R2563" s="19" t="b">
        <f t="shared" ref="R2563:R2626" si="490">IF(OR(ISBLANK($E2563),AND(ISNUMBER($E2563),$E2563&gt;=0,$E2563&lt;=50000000)),FALSE,TRUE)</f>
        <v>0</v>
      </c>
      <c r="S2563" s="19" t="b">
        <f t="shared" ref="S2563:S2626" si="491">IF(OR(ISBLANK($F2563),AND(ISNUMBER($F2563),$F2563&gt;=0,$F2563&lt;=50000000)),FALSE,TRUE)</f>
        <v>0</v>
      </c>
      <c r="T2563" s="19" t="b">
        <f t="shared" ref="T2563:T2626" si="492">IF(OR(ISBLANK($G2563),AND(ISNUMBER($G2563),$G2563&gt;=0,$G2563&lt;=50000000)),FALSE,TRUE)</f>
        <v>0</v>
      </c>
      <c r="U2563" s="19" t="b">
        <f t="shared" ref="U2563:U2626" si="493">AND(SUMPRODUCT(-($F2563:$G2563&lt;&gt;""))&gt;-2,OR(LEFT($K2563,4)="1051",LEFT($K2563,3)="040"))</f>
        <v>0</v>
      </c>
    </row>
    <row r="2564" spans="8:21" x14ac:dyDescent="0.25">
      <c r="H2564" s="13" t="str">
        <f>_xlfn.IFNA(IF(B2564="GN",VLOOKUP($K2564,'GN codes'!$A:$E,3,FALSE),VLOOKUP($K2564,'Prodcom codes'!$A:$F,4,FALSE)),"")</f>
        <v/>
      </c>
      <c r="I2564" s="16" t="str">
        <f t="shared" si="482"/>
        <v/>
      </c>
      <c r="J2564" s="17" t="str">
        <f t="shared" si="483"/>
        <v/>
      </c>
      <c r="K2564" s="13" t="str">
        <f t="shared" si="484"/>
        <v/>
      </c>
      <c r="L2564" s="19" t="b">
        <f t="shared" si="485"/>
        <v>1</v>
      </c>
      <c r="M2564" s="19" t="b">
        <f t="shared" si="486"/>
        <v>1</v>
      </c>
      <c r="N2564" s="19" t="b">
        <f t="shared" si="487"/>
        <v>1</v>
      </c>
      <c r="O2564" s="19" t="b">
        <f t="shared" si="488"/>
        <v>0</v>
      </c>
      <c r="P2564" s="19" t="b">
        <f>IF(B2564="GN",ISNA(VLOOKUP($K2564,'GN codes'!$A:$A,1,FALSE)),ISNA(VLOOKUP($K2564,'Prodcom codes'!$A:$A,1,FALSE)))</f>
        <v>1</v>
      </c>
      <c r="Q2564" s="19" t="b">
        <f t="shared" si="489"/>
        <v>0</v>
      </c>
      <c r="R2564" s="19" t="b">
        <f t="shared" si="490"/>
        <v>0</v>
      </c>
      <c r="S2564" s="19" t="b">
        <f t="shared" si="491"/>
        <v>0</v>
      </c>
      <c r="T2564" s="19" t="b">
        <f t="shared" si="492"/>
        <v>0</v>
      </c>
      <c r="U2564" s="19" t="b">
        <f t="shared" si="493"/>
        <v>0</v>
      </c>
    </row>
    <row r="2565" spans="8:21" x14ac:dyDescent="0.25">
      <c r="H2565" s="13" t="str">
        <f>_xlfn.IFNA(IF(B2565="GN",VLOOKUP($K2565,'GN codes'!$A:$E,3,FALSE),VLOOKUP($K2565,'Prodcom codes'!$A:$F,4,FALSE)),"")</f>
        <v/>
      </c>
      <c r="I2565" s="16" t="str">
        <f t="shared" si="482"/>
        <v/>
      </c>
      <c r="J2565" s="17" t="str">
        <f t="shared" si="483"/>
        <v/>
      </c>
      <c r="K2565" s="13" t="str">
        <f t="shared" si="484"/>
        <v/>
      </c>
      <c r="L2565" s="19" t="b">
        <f t="shared" si="485"/>
        <v>1</v>
      </c>
      <c r="M2565" s="19" t="b">
        <f t="shared" si="486"/>
        <v>1</v>
      </c>
      <c r="N2565" s="19" t="b">
        <f t="shared" si="487"/>
        <v>1</v>
      </c>
      <c r="O2565" s="19" t="b">
        <f t="shared" si="488"/>
        <v>0</v>
      </c>
      <c r="P2565" s="19" t="b">
        <f>IF(B2565="GN",ISNA(VLOOKUP($K2565,'GN codes'!$A:$A,1,FALSE)),ISNA(VLOOKUP($K2565,'Prodcom codes'!$A:$A,1,FALSE)))</f>
        <v>1</v>
      </c>
      <c r="Q2565" s="19" t="b">
        <f t="shared" si="489"/>
        <v>0</v>
      </c>
      <c r="R2565" s="19" t="b">
        <f t="shared" si="490"/>
        <v>0</v>
      </c>
      <c r="S2565" s="19" t="b">
        <f t="shared" si="491"/>
        <v>0</v>
      </c>
      <c r="T2565" s="19" t="b">
        <f t="shared" si="492"/>
        <v>0</v>
      </c>
      <c r="U2565" s="19" t="b">
        <f t="shared" si="493"/>
        <v>0</v>
      </c>
    </row>
    <row r="2566" spans="8:21" x14ac:dyDescent="0.25">
      <c r="H2566" s="13" t="str">
        <f>_xlfn.IFNA(IF(B2566="GN",VLOOKUP($K2566,'GN codes'!$A:$E,3,FALSE),VLOOKUP($K2566,'Prodcom codes'!$A:$F,4,FALSE)),"")</f>
        <v/>
      </c>
      <c r="I2566" s="16" t="str">
        <f t="shared" si="482"/>
        <v/>
      </c>
      <c r="J2566" s="17" t="str">
        <f t="shared" si="483"/>
        <v/>
      </c>
      <c r="K2566" s="13" t="str">
        <f t="shared" si="484"/>
        <v/>
      </c>
      <c r="L2566" s="19" t="b">
        <f t="shared" si="485"/>
        <v>1</v>
      </c>
      <c r="M2566" s="19" t="b">
        <f t="shared" si="486"/>
        <v>1</v>
      </c>
      <c r="N2566" s="19" t="b">
        <f t="shared" si="487"/>
        <v>1</v>
      </c>
      <c r="O2566" s="19" t="b">
        <f t="shared" si="488"/>
        <v>0</v>
      </c>
      <c r="P2566" s="19" t="b">
        <f>IF(B2566="GN",ISNA(VLOOKUP($K2566,'GN codes'!$A:$A,1,FALSE)),ISNA(VLOOKUP($K2566,'Prodcom codes'!$A:$A,1,FALSE)))</f>
        <v>1</v>
      </c>
      <c r="Q2566" s="19" t="b">
        <f t="shared" si="489"/>
        <v>0</v>
      </c>
      <c r="R2566" s="19" t="b">
        <f t="shared" si="490"/>
        <v>0</v>
      </c>
      <c r="S2566" s="19" t="b">
        <f t="shared" si="491"/>
        <v>0</v>
      </c>
      <c r="T2566" s="19" t="b">
        <f t="shared" si="492"/>
        <v>0</v>
      </c>
      <c r="U2566" s="19" t="b">
        <f t="shared" si="493"/>
        <v>0</v>
      </c>
    </row>
    <row r="2567" spans="8:21" x14ac:dyDescent="0.25">
      <c r="H2567" s="13" t="str">
        <f>_xlfn.IFNA(IF(B2567="GN",VLOOKUP($K2567,'GN codes'!$A:$E,3,FALSE),VLOOKUP($K2567,'Prodcom codes'!$A:$F,4,FALSE)),"")</f>
        <v/>
      </c>
      <c r="I2567" s="16" t="str">
        <f t="shared" si="482"/>
        <v/>
      </c>
      <c r="J2567" s="17" t="str">
        <f t="shared" si="483"/>
        <v/>
      </c>
      <c r="K2567" s="13" t="str">
        <f t="shared" si="484"/>
        <v/>
      </c>
      <c r="L2567" s="19" t="b">
        <f t="shared" si="485"/>
        <v>1</v>
      </c>
      <c r="M2567" s="19" t="b">
        <f t="shared" si="486"/>
        <v>1</v>
      </c>
      <c r="N2567" s="19" t="b">
        <f t="shared" si="487"/>
        <v>1</v>
      </c>
      <c r="O2567" s="19" t="b">
        <f t="shared" si="488"/>
        <v>0</v>
      </c>
      <c r="P2567" s="19" t="b">
        <f>IF(B2567="GN",ISNA(VLOOKUP($K2567,'GN codes'!$A:$A,1,FALSE)),ISNA(VLOOKUP($K2567,'Prodcom codes'!$A:$A,1,FALSE)))</f>
        <v>1</v>
      </c>
      <c r="Q2567" s="19" t="b">
        <f t="shared" si="489"/>
        <v>0</v>
      </c>
      <c r="R2567" s="19" t="b">
        <f t="shared" si="490"/>
        <v>0</v>
      </c>
      <c r="S2567" s="19" t="b">
        <f t="shared" si="491"/>
        <v>0</v>
      </c>
      <c r="T2567" s="19" t="b">
        <f t="shared" si="492"/>
        <v>0</v>
      </c>
      <c r="U2567" s="19" t="b">
        <f t="shared" si="493"/>
        <v>0</v>
      </c>
    </row>
    <row r="2568" spans="8:21" x14ac:dyDescent="0.25">
      <c r="H2568" s="13" t="str">
        <f>_xlfn.IFNA(IF(B2568="GN",VLOOKUP($K2568,'GN codes'!$A:$E,3,FALSE),VLOOKUP($K2568,'Prodcom codes'!$A:$F,4,FALSE)),"")</f>
        <v/>
      </c>
      <c r="I2568" s="16" t="str">
        <f t="shared" si="482"/>
        <v/>
      </c>
      <c r="J2568" s="17" t="str">
        <f t="shared" si="483"/>
        <v/>
      </c>
      <c r="K2568" s="13" t="str">
        <f t="shared" si="484"/>
        <v/>
      </c>
      <c r="L2568" s="19" t="b">
        <f t="shared" si="485"/>
        <v>1</v>
      </c>
      <c r="M2568" s="19" t="b">
        <f t="shared" si="486"/>
        <v>1</v>
      </c>
      <c r="N2568" s="19" t="b">
        <f t="shared" si="487"/>
        <v>1</v>
      </c>
      <c r="O2568" s="19" t="b">
        <f t="shared" si="488"/>
        <v>0</v>
      </c>
      <c r="P2568" s="19" t="b">
        <f>IF(B2568="GN",ISNA(VLOOKUP($K2568,'GN codes'!$A:$A,1,FALSE)),ISNA(VLOOKUP($K2568,'Prodcom codes'!$A:$A,1,FALSE)))</f>
        <v>1</v>
      </c>
      <c r="Q2568" s="19" t="b">
        <f t="shared" si="489"/>
        <v>0</v>
      </c>
      <c r="R2568" s="19" t="b">
        <f t="shared" si="490"/>
        <v>0</v>
      </c>
      <c r="S2568" s="19" t="b">
        <f t="shared" si="491"/>
        <v>0</v>
      </c>
      <c r="T2568" s="19" t="b">
        <f t="shared" si="492"/>
        <v>0</v>
      </c>
      <c r="U2568" s="19" t="b">
        <f t="shared" si="493"/>
        <v>0</v>
      </c>
    </row>
    <row r="2569" spans="8:21" x14ac:dyDescent="0.25">
      <c r="H2569" s="13" t="str">
        <f>_xlfn.IFNA(IF(B2569="GN",VLOOKUP($K2569,'GN codes'!$A:$E,3,FALSE),VLOOKUP($K2569,'Prodcom codes'!$A:$F,4,FALSE)),"")</f>
        <v/>
      </c>
      <c r="I2569" s="16" t="str">
        <f t="shared" si="482"/>
        <v/>
      </c>
      <c r="J2569" s="17" t="str">
        <f t="shared" si="483"/>
        <v/>
      </c>
      <c r="K2569" s="13" t="str">
        <f t="shared" si="484"/>
        <v/>
      </c>
      <c r="L2569" s="19" t="b">
        <f t="shared" si="485"/>
        <v>1</v>
      </c>
      <c r="M2569" s="19" t="b">
        <f t="shared" si="486"/>
        <v>1</v>
      </c>
      <c r="N2569" s="19" t="b">
        <f t="shared" si="487"/>
        <v>1</v>
      </c>
      <c r="O2569" s="19" t="b">
        <f t="shared" si="488"/>
        <v>0</v>
      </c>
      <c r="P2569" s="19" t="b">
        <f>IF(B2569="GN",ISNA(VLOOKUP($K2569,'GN codes'!$A:$A,1,FALSE)),ISNA(VLOOKUP($K2569,'Prodcom codes'!$A:$A,1,FALSE)))</f>
        <v>1</v>
      </c>
      <c r="Q2569" s="19" t="b">
        <f t="shared" si="489"/>
        <v>0</v>
      </c>
      <c r="R2569" s="19" t="b">
        <f t="shared" si="490"/>
        <v>0</v>
      </c>
      <c r="S2569" s="19" t="b">
        <f t="shared" si="491"/>
        <v>0</v>
      </c>
      <c r="T2569" s="19" t="b">
        <f t="shared" si="492"/>
        <v>0</v>
      </c>
      <c r="U2569" s="19" t="b">
        <f t="shared" si="493"/>
        <v>0</v>
      </c>
    </row>
    <row r="2570" spans="8:21" x14ac:dyDescent="0.25">
      <c r="H2570" s="13" t="str">
        <f>_xlfn.IFNA(IF(B2570="GN",VLOOKUP($K2570,'GN codes'!$A:$E,3,FALSE),VLOOKUP($K2570,'Prodcom codes'!$A:$F,4,FALSE)),"")</f>
        <v/>
      </c>
      <c r="I2570" s="16" t="str">
        <f t="shared" si="482"/>
        <v/>
      </c>
      <c r="J2570" s="17" t="str">
        <f t="shared" si="483"/>
        <v/>
      </c>
      <c r="K2570" s="13" t="str">
        <f t="shared" si="484"/>
        <v/>
      </c>
      <c r="L2570" s="19" t="b">
        <f t="shared" si="485"/>
        <v>1</v>
      </c>
      <c r="M2570" s="19" t="b">
        <f t="shared" si="486"/>
        <v>1</v>
      </c>
      <c r="N2570" s="19" t="b">
        <f t="shared" si="487"/>
        <v>1</v>
      </c>
      <c r="O2570" s="19" t="b">
        <f t="shared" si="488"/>
        <v>0</v>
      </c>
      <c r="P2570" s="19" t="b">
        <f>IF(B2570="GN",ISNA(VLOOKUP($K2570,'GN codes'!$A:$A,1,FALSE)),ISNA(VLOOKUP($K2570,'Prodcom codes'!$A:$A,1,FALSE)))</f>
        <v>1</v>
      </c>
      <c r="Q2570" s="19" t="b">
        <f t="shared" si="489"/>
        <v>0</v>
      </c>
      <c r="R2570" s="19" t="b">
        <f t="shared" si="490"/>
        <v>0</v>
      </c>
      <c r="S2570" s="19" t="b">
        <f t="shared" si="491"/>
        <v>0</v>
      </c>
      <c r="T2570" s="19" t="b">
        <f t="shared" si="492"/>
        <v>0</v>
      </c>
      <c r="U2570" s="19" t="b">
        <f t="shared" si="493"/>
        <v>0</v>
      </c>
    </row>
    <row r="2571" spans="8:21" x14ac:dyDescent="0.25">
      <c r="H2571" s="13" t="str">
        <f>_xlfn.IFNA(IF(B2571="GN",VLOOKUP($K2571,'GN codes'!$A:$E,3,FALSE),VLOOKUP($K2571,'Prodcom codes'!$A:$F,4,FALSE)),"")</f>
        <v/>
      </c>
      <c r="I2571" s="16" t="str">
        <f t="shared" si="482"/>
        <v/>
      </c>
      <c r="J2571" s="17" t="str">
        <f t="shared" si="483"/>
        <v/>
      </c>
      <c r="K2571" s="13" t="str">
        <f t="shared" si="484"/>
        <v/>
      </c>
      <c r="L2571" s="19" t="b">
        <f t="shared" si="485"/>
        <v>1</v>
      </c>
      <c r="M2571" s="19" t="b">
        <f t="shared" si="486"/>
        <v>1</v>
      </c>
      <c r="N2571" s="19" t="b">
        <f t="shared" si="487"/>
        <v>1</v>
      </c>
      <c r="O2571" s="19" t="b">
        <f t="shared" si="488"/>
        <v>0</v>
      </c>
      <c r="P2571" s="19" t="b">
        <f>IF(B2571="GN",ISNA(VLOOKUP($K2571,'GN codes'!$A:$A,1,FALSE)),ISNA(VLOOKUP($K2571,'Prodcom codes'!$A:$A,1,FALSE)))</f>
        <v>1</v>
      </c>
      <c r="Q2571" s="19" t="b">
        <f t="shared" si="489"/>
        <v>0</v>
      </c>
      <c r="R2571" s="19" t="b">
        <f t="shared" si="490"/>
        <v>0</v>
      </c>
      <c r="S2571" s="19" t="b">
        <f t="shared" si="491"/>
        <v>0</v>
      </c>
      <c r="T2571" s="19" t="b">
        <f t="shared" si="492"/>
        <v>0</v>
      </c>
      <c r="U2571" s="19" t="b">
        <f t="shared" si="493"/>
        <v>0</v>
      </c>
    </row>
    <row r="2572" spans="8:21" x14ac:dyDescent="0.25">
      <c r="H2572" s="13" t="str">
        <f>_xlfn.IFNA(IF(B2572="GN",VLOOKUP($K2572,'GN codes'!$A:$E,3,FALSE),VLOOKUP($K2572,'Prodcom codes'!$A:$F,4,FALSE)),"")</f>
        <v/>
      </c>
      <c r="I2572" s="16" t="str">
        <f t="shared" si="482"/>
        <v/>
      </c>
      <c r="J2572" s="17" t="str">
        <f t="shared" si="483"/>
        <v/>
      </c>
      <c r="K2572" s="13" t="str">
        <f t="shared" si="484"/>
        <v/>
      </c>
      <c r="L2572" s="19" t="b">
        <f t="shared" si="485"/>
        <v>1</v>
      </c>
      <c r="M2572" s="19" t="b">
        <f t="shared" si="486"/>
        <v>1</v>
      </c>
      <c r="N2572" s="19" t="b">
        <f t="shared" si="487"/>
        <v>1</v>
      </c>
      <c r="O2572" s="19" t="b">
        <f t="shared" si="488"/>
        <v>0</v>
      </c>
      <c r="P2572" s="19" t="b">
        <f>IF(B2572="GN",ISNA(VLOOKUP($K2572,'GN codes'!$A:$A,1,FALSE)),ISNA(VLOOKUP($K2572,'Prodcom codes'!$A:$A,1,FALSE)))</f>
        <v>1</v>
      </c>
      <c r="Q2572" s="19" t="b">
        <f t="shared" si="489"/>
        <v>0</v>
      </c>
      <c r="R2572" s="19" t="b">
        <f t="shared" si="490"/>
        <v>0</v>
      </c>
      <c r="S2572" s="19" t="b">
        <f t="shared" si="491"/>
        <v>0</v>
      </c>
      <c r="T2572" s="19" t="b">
        <f t="shared" si="492"/>
        <v>0</v>
      </c>
      <c r="U2572" s="19" t="b">
        <f t="shared" si="493"/>
        <v>0</v>
      </c>
    </row>
    <row r="2573" spans="8:21" x14ac:dyDescent="0.25">
      <c r="H2573" s="13" t="str">
        <f>_xlfn.IFNA(IF(B2573="GN",VLOOKUP($K2573,'GN codes'!$A:$E,3,FALSE),VLOOKUP($K2573,'Prodcom codes'!$A:$F,4,FALSE)),"")</f>
        <v/>
      </c>
      <c r="I2573" s="16" t="str">
        <f t="shared" si="482"/>
        <v/>
      </c>
      <c r="J2573" s="17" t="str">
        <f t="shared" si="483"/>
        <v/>
      </c>
      <c r="K2573" s="13" t="str">
        <f t="shared" si="484"/>
        <v/>
      </c>
      <c r="L2573" s="19" t="b">
        <f t="shared" si="485"/>
        <v>1</v>
      </c>
      <c r="M2573" s="19" t="b">
        <f t="shared" si="486"/>
        <v>1</v>
      </c>
      <c r="N2573" s="19" t="b">
        <f t="shared" si="487"/>
        <v>1</v>
      </c>
      <c r="O2573" s="19" t="b">
        <f t="shared" si="488"/>
        <v>0</v>
      </c>
      <c r="P2573" s="19" t="b">
        <f>IF(B2573="GN",ISNA(VLOOKUP($K2573,'GN codes'!$A:$A,1,FALSE)),ISNA(VLOOKUP($K2573,'Prodcom codes'!$A:$A,1,FALSE)))</f>
        <v>1</v>
      </c>
      <c r="Q2573" s="19" t="b">
        <f t="shared" si="489"/>
        <v>0</v>
      </c>
      <c r="R2573" s="19" t="b">
        <f t="shared" si="490"/>
        <v>0</v>
      </c>
      <c r="S2573" s="19" t="b">
        <f t="shared" si="491"/>
        <v>0</v>
      </c>
      <c r="T2573" s="19" t="b">
        <f t="shared" si="492"/>
        <v>0</v>
      </c>
      <c r="U2573" s="19" t="b">
        <f t="shared" si="493"/>
        <v>0</v>
      </c>
    </row>
    <row r="2574" spans="8:21" x14ac:dyDescent="0.25">
      <c r="H2574" s="13" t="str">
        <f>_xlfn.IFNA(IF(B2574="GN",VLOOKUP($K2574,'GN codes'!$A:$E,3,FALSE),VLOOKUP($K2574,'Prodcom codes'!$A:$F,4,FALSE)),"")</f>
        <v/>
      </c>
      <c r="I2574" s="16" t="str">
        <f t="shared" si="482"/>
        <v/>
      </c>
      <c r="J2574" s="17" t="str">
        <f t="shared" si="483"/>
        <v/>
      </c>
      <c r="K2574" s="13" t="str">
        <f t="shared" si="484"/>
        <v/>
      </c>
      <c r="L2574" s="19" t="b">
        <f t="shared" si="485"/>
        <v>1</v>
      </c>
      <c r="M2574" s="19" t="b">
        <f t="shared" si="486"/>
        <v>1</v>
      </c>
      <c r="N2574" s="19" t="b">
        <f t="shared" si="487"/>
        <v>1</v>
      </c>
      <c r="O2574" s="19" t="b">
        <f t="shared" si="488"/>
        <v>0</v>
      </c>
      <c r="P2574" s="19" t="b">
        <f>IF(B2574="GN",ISNA(VLOOKUP($K2574,'GN codes'!$A:$A,1,FALSE)),ISNA(VLOOKUP($K2574,'Prodcom codes'!$A:$A,1,FALSE)))</f>
        <v>1</v>
      </c>
      <c r="Q2574" s="19" t="b">
        <f t="shared" si="489"/>
        <v>0</v>
      </c>
      <c r="R2574" s="19" t="b">
        <f t="shared" si="490"/>
        <v>0</v>
      </c>
      <c r="S2574" s="19" t="b">
        <f t="shared" si="491"/>
        <v>0</v>
      </c>
      <c r="T2574" s="19" t="b">
        <f t="shared" si="492"/>
        <v>0</v>
      </c>
      <c r="U2574" s="19" t="b">
        <f t="shared" si="493"/>
        <v>0</v>
      </c>
    </row>
    <row r="2575" spans="8:21" x14ac:dyDescent="0.25">
      <c r="H2575" s="13" t="str">
        <f>_xlfn.IFNA(IF(B2575="GN",VLOOKUP($K2575,'GN codes'!$A:$E,3,FALSE),VLOOKUP($K2575,'Prodcom codes'!$A:$F,4,FALSE)),"")</f>
        <v/>
      </c>
      <c r="I2575" s="16" t="str">
        <f t="shared" si="482"/>
        <v/>
      </c>
      <c r="J2575" s="17" t="str">
        <f t="shared" si="483"/>
        <v/>
      </c>
      <c r="K2575" s="13" t="str">
        <f t="shared" si="484"/>
        <v/>
      </c>
      <c r="L2575" s="19" t="b">
        <f t="shared" si="485"/>
        <v>1</v>
      </c>
      <c r="M2575" s="19" t="b">
        <f t="shared" si="486"/>
        <v>1</v>
      </c>
      <c r="N2575" s="19" t="b">
        <f t="shared" si="487"/>
        <v>1</v>
      </c>
      <c r="O2575" s="19" t="b">
        <f t="shared" si="488"/>
        <v>0</v>
      </c>
      <c r="P2575" s="19" t="b">
        <f>IF(B2575="GN",ISNA(VLOOKUP($K2575,'GN codes'!$A:$A,1,FALSE)),ISNA(VLOOKUP($K2575,'Prodcom codes'!$A:$A,1,FALSE)))</f>
        <v>1</v>
      </c>
      <c r="Q2575" s="19" t="b">
        <f t="shared" si="489"/>
        <v>0</v>
      </c>
      <c r="R2575" s="19" t="b">
        <f t="shared" si="490"/>
        <v>0</v>
      </c>
      <c r="S2575" s="19" t="b">
        <f t="shared" si="491"/>
        <v>0</v>
      </c>
      <c r="T2575" s="19" t="b">
        <f t="shared" si="492"/>
        <v>0</v>
      </c>
      <c r="U2575" s="19" t="b">
        <f t="shared" si="493"/>
        <v>0</v>
      </c>
    </row>
    <row r="2576" spans="8:21" x14ac:dyDescent="0.25">
      <c r="H2576" s="13" t="str">
        <f>_xlfn.IFNA(IF(B2576="GN",VLOOKUP($K2576,'GN codes'!$A:$E,3,FALSE),VLOOKUP($K2576,'Prodcom codes'!$A:$F,4,FALSE)),"")</f>
        <v/>
      </c>
      <c r="I2576" s="16" t="str">
        <f t="shared" si="482"/>
        <v/>
      </c>
      <c r="J2576" s="17" t="str">
        <f t="shared" si="483"/>
        <v/>
      </c>
      <c r="K2576" s="13" t="str">
        <f t="shared" si="484"/>
        <v/>
      </c>
      <c r="L2576" s="19" t="b">
        <f t="shared" si="485"/>
        <v>1</v>
      </c>
      <c r="M2576" s="19" t="b">
        <f t="shared" si="486"/>
        <v>1</v>
      </c>
      <c r="N2576" s="19" t="b">
        <f t="shared" si="487"/>
        <v>1</v>
      </c>
      <c r="O2576" s="19" t="b">
        <f t="shared" si="488"/>
        <v>0</v>
      </c>
      <c r="P2576" s="19" t="b">
        <f>IF(B2576="GN",ISNA(VLOOKUP($K2576,'GN codes'!$A:$A,1,FALSE)),ISNA(VLOOKUP($K2576,'Prodcom codes'!$A:$A,1,FALSE)))</f>
        <v>1</v>
      </c>
      <c r="Q2576" s="19" t="b">
        <f t="shared" si="489"/>
        <v>0</v>
      </c>
      <c r="R2576" s="19" t="b">
        <f t="shared" si="490"/>
        <v>0</v>
      </c>
      <c r="S2576" s="19" t="b">
        <f t="shared" si="491"/>
        <v>0</v>
      </c>
      <c r="T2576" s="19" t="b">
        <f t="shared" si="492"/>
        <v>0</v>
      </c>
      <c r="U2576" s="19" t="b">
        <f t="shared" si="493"/>
        <v>0</v>
      </c>
    </row>
    <row r="2577" spans="8:21" x14ac:dyDescent="0.25">
      <c r="H2577" s="13" t="str">
        <f>_xlfn.IFNA(IF(B2577="GN",VLOOKUP($K2577,'GN codes'!$A:$E,3,FALSE),VLOOKUP($K2577,'Prodcom codes'!$A:$F,4,FALSE)),"")</f>
        <v/>
      </c>
      <c r="I2577" s="16" t="str">
        <f t="shared" si="482"/>
        <v/>
      </c>
      <c r="J2577" s="17" t="str">
        <f t="shared" si="483"/>
        <v/>
      </c>
      <c r="K2577" s="13" t="str">
        <f t="shared" si="484"/>
        <v/>
      </c>
      <c r="L2577" s="19" t="b">
        <f t="shared" si="485"/>
        <v>1</v>
      </c>
      <c r="M2577" s="19" t="b">
        <f t="shared" si="486"/>
        <v>1</v>
      </c>
      <c r="N2577" s="19" t="b">
        <f t="shared" si="487"/>
        <v>1</v>
      </c>
      <c r="O2577" s="19" t="b">
        <f t="shared" si="488"/>
        <v>0</v>
      </c>
      <c r="P2577" s="19" t="b">
        <f>IF(B2577="GN",ISNA(VLOOKUP($K2577,'GN codes'!$A:$A,1,FALSE)),ISNA(VLOOKUP($K2577,'Prodcom codes'!$A:$A,1,FALSE)))</f>
        <v>1</v>
      </c>
      <c r="Q2577" s="19" t="b">
        <f t="shared" si="489"/>
        <v>0</v>
      </c>
      <c r="R2577" s="19" t="b">
        <f t="shared" si="490"/>
        <v>0</v>
      </c>
      <c r="S2577" s="19" t="b">
        <f t="shared" si="491"/>
        <v>0</v>
      </c>
      <c r="T2577" s="19" t="b">
        <f t="shared" si="492"/>
        <v>0</v>
      </c>
      <c r="U2577" s="19" t="b">
        <f t="shared" si="493"/>
        <v>0</v>
      </c>
    </row>
    <row r="2578" spans="8:21" x14ac:dyDescent="0.25">
      <c r="H2578" s="13" t="str">
        <f>_xlfn.IFNA(IF(B2578="GN",VLOOKUP($K2578,'GN codes'!$A:$E,3,FALSE),VLOOKUP($K2578,'Prodcom codes'!$A:$F,4,FALSE)),"")</f>
        <v/>
      </c>
      <c r="I2578" s="16" t="str">
        <f t="shared" si="482"/>
        <v/>
      </c>
      <c r="J2578" s="17" t="str">
        <f t="shared" si="483"/>
        <v/>
      </c>
      <c r="K2578" s="13" t="str">
        <f t="shared" si="484"/>
        <v/>
      </c>
      <c r="L2578" s="19" t="b">
        <f t="shared" si="485"/>
        <v>1</v>
      </c>
      <c r="M2578" s="19" t="b">
        <f t="shared" si="486"/>
        <v>1</v>
      </c>
      <c r="N2578" s="19" t="b">
        <f t="shared" si="487"/>
        <v>1</v>
      </c>
      <c r="O2578" s="19" t="b">
        <f t="shared" si="488"/>
        <v>0</v>
      </c>
      <c r="P2578" s="19" t="b">
        <f>IF(B2578="GN",ISNA(VLOOKUP($K2578,'GN codes'!$A:$A,1,FALSE)),ISNA(VLOOKUP($K2578,'Prodcom codes'!$A:$A,1,FALSE)))</f>
        <v>1</v>
      </c>
      <c r="Q2578" s="19" t="b">
        <f t="shared" si="489"/>
        <v>0</v>
      </c>
      <c r="R2578" s="19" t="b">
        <f t="shared" si="490"/>
        <v>0</v>
      </c>
      <c r="S2578" s="19" t="b">
        <f t="shared" si="491"/>
        <v>0</v>
      </c>
      <c r="T2578" s="19" t="b">
        <f t="shared" si="492"/>
        <v>0</v>
      </c>
      <c r="U2578" s="19" t="b">
        <f t="shared" si="493"/>
        <v>0</v>
      </c>
    </row>
    <row r="2579" spans="8:21" x14ac:dyDescent="0.25">
      <c r="H2579" s="13" t="str">
        <f>_xlfn.IFNA(IF(B2579="GN",VLOOKUP($K2579,'GN codes'!$A:$E,3,FALSE),VLOOKUP($K2579,'Prodcom codes'!$A:$F,4,FALSE)),"")</f>
        <v/>
      </c>
      <c r="I2579" s="16" t="str">
        <f t="shared" si="482"/>
        <v/>
      </c>
      <c r="J2579" s="17" t="str">
        <f t="shared" si="483"/>
        <v/>
      </c>
      <c r="K2579" s="13" t="str">
        <f t="shared" si="484"/>
        <v/>
      </c>
      <c r="L2579" s="19" t="b">
        <f t="shared" si="485"/>
        <v>1</v>
      </c>
      <c r="M2579" s="19" t="b">
        <f t="shared" si="486"/>
        <v>1</v>
      </c>
      <c r="N2579" s="19" t="b">
        <f t="shared" si="487"/>
        <v>1</v>
      </c>
      <c r="O2579" s="19" t="b">
        <f t="shared" si="488"/>
        <v>0</v>
      </c>
      <c r="P2579" s="19" t="b">
        <f>IF(B2579="GN",ISNA(VLOOKUP($K2579,'GN codes'!$A:$A,1,FALSE)),ISNA(VLOOKUP($K2579,'Prodcom codes'!$A:$A,1,FALSE)))</f>
        <v>1</v>
      </c>
      <c r="Q2579" s="19" t="b">
        <f t="shared" si="489"/>
        <v>0</v>
      </c>
      <c r="R2579" s="19" t="b">
        <f t="shared" si="490"/>
        <v>0</v>
      </c>
      <c r="S2579" s="19" t="b">
        <f t="shared" si="491"/>
        <v>0</v>
      </c>
      <c r="T2579" s="19" t="b">
        <f t="shared" si="492"/>
        <v>0</v>
      </c>
      <c r="U2579" s="19" t="b">
        <f t="shared" si="493"/>
        <v>0</v>
      </c>
    </row>
    <row r="2580" spans="8:21" x14ac:dyDescent="0.25">
      <c r="H2580" s="13" t="str">
        <f>_xlfn.IFNA(IF(B2580="GN",VLOOKUP($K2580,'GN codes'!$A:$E,3,FALSE),VLOOKUP($K2580,'Prodcom codes'!$A:$F,4,FALSE)),"")</f>
        <v/>
      </c>
      <c r="I2580" s="16" t="str">
        <f t="shared" si="482"/>
        <v/>
      </c>
      <c r="J2580" s="17" t="str">
        <f t="shared" si="483"/>
        <v/>
      </c>
      <c r="K2580" s="13" t="str">
        <f t="shared" si="484"/>
        <v/>
      </c>
      <c r="L2580" s="19" t="b">
        <f t="shared" si="485"/>
        <v>1</v>
      </c>
      <c r="M2580" s="19" t="b">
        <f t="shared" si="486"/>
        <v>1</v>
      </c>
      <c r="N2580" s="19" t="b">
        <f t="shared" si="487"/>
        <v>1</v>
      </c>
      <c r="O2580" s="19" t="b">
        <f t="shared" si="488"/>
        <v>0</v>
      </c>
      <c r="P2580" s="19" t="b">
        <f>IF(B2580="GN",ISNA(VLOOKUP($K2580,'GN codes'!$A:$A,1,FALSE)),ISNA(VLOOKUP($K2580,'Prodcom codes'!$A:$A,1,FALSE)))</f>
        <v>1</v>
      </c>
      <c r="Q2580" s="19" t="b">
        <f t="shared" si="489"/>
        <v>0</v>
      </c>
      <c r="R2580" s="19" t="b">
        <f t="shared" si="490"/>
        <v>0</v>
      </c>
      <c r="S2580" s="19" t="b">
        <f t="shared" si="491"/>
        <v>0</v>
      </c>
      <c r="T2580" s="19" t="b">
        <f t="shared" si="492"/>
        <v>0</v>
      </c>
      <c r="U2580" s="19" t="b">
        <f t="shared" si="493"/>
        <v>0</v>
      </c>
    </row>
    <row r="2581" spans="8:21" x14ac:dyDescent="0.25">
      <c r="H2581" s="13" t="str">
        <f>_xlfn.IFNA(IF(B2581="GN",VLOOKUP($K2581,'GN codes'!$A:$E,3,FALSE),VLOOKUP($K2581,'Prodcom codes'!$A:$F,4,FALSE)),"")</f>
        <v/>
      </c>
      <c r="I2581" s="16" t="str">
        <f t="shared" si="482"/>
        <v/>
      </c>
      <c r="J2581" s="17" t="str">
        <f t="shared" si="483"/>
        <v/>
      </c>
      <c r="K2581" s="13" t="str">
        <f t="shared" si="484"/>
        <v/>
      </c>
      <c r="L2581" s="19" t="b">
        <f t="shared" si="485"/>
        <v>1</v>
      </c>
      <c r="M2581" s="19" t="b">
        <f t="shared" si="486"/>
        <v>1</v>
      </c>
      <c r="N2581" s="19" t="b">
        <f t="shared" si="487"/>
        <v>1</v>
      </c>
      <c r="O2581" s="19" t="b">
        <f t="shared" si="488"/>
        <v>0</v>
      </c>
      <c r="P2581" s="19" t="b">
        <f>IF(B2581="GN",ISNA(VLOOKUP($K2581,'GN codes'!$A:$A,1,FALSE)),ISNA(VLOOKUP($K2581,'Prodcom codes'!$A:$A,1,FALSE)))</f>
        <v>1</v>
      </c>
      <c r="Q2581" s="19" t="b">
        <f t="shared" si="489"/>
        <v>0</v>
      </c>
      <c r="R2581" s="19" t="b">
        <f t="shared" si="490"/>
        <v>0</v>
      </c>
      <c r="S2581" s="19" t="b">
        <f t="shared" si="491"/>
        <v>0</v>
      </c>
      <c r="T2581" s="19" t="b">
        <f t="shared" si="492"/>
        <v>0</v>
      </c>
      <c r="U2581" s="19" t="b">
        <f t="shared" si="493"/>
        <v>0</v>
      </c>
    </row>
    <row r="2582" spans="8:21" x14ac:dyDescent="0.25">
      <c r="H2582" s="13" t="str">
        <f>_xlfn.IFNA(IF(B2582="GN",VLOOKUP($K2582,'GN codes'!$A:$E,3,FALSE),VLOOKUP($K2582,'Prodcom codes'!$A:$F,4,FALSE)),"")</f>
        <v/>
      </c>
      <c r="I2582" s="16" t="str">
        <f t="shared" si="482"/>
        <v/>
      </c>
      <c r="J2582" s="17" t="str">
        <f t="shared" si="483"/>
        <v/>
      </c>
      <c r="K2582" s="13" t="str">
        <f t="shared" si="484"/>
        <v/>
      </c>
      <c r="L2582" s="19" t="b">
        <f t="shared" si="485"/>
        <v>1</v>
      </c>
      <c r="M2582" s="19" t="b">
        <f t="shared" si="486"/>
        <v>1</v>
      </c>
      <c r="N2582" s="19" t="b">
        <f t="shared" si="487"/>
        <v>1</v>
      </c>
      <c r="O2582" s="19" t="b">
        <f t="shared" si="488"/>
        <v>0</v>
      </c>
      <c r="P2582" s="19" t="b">
        <f>IF(B2582="GN",ISNA(VLOOKUP($K2582,'GN codes'!$A:$A,1,FALSE)),ISNA(VLOOKUP($K2582,'Prodcom codes'!$A:$A,1,FALSE)))</f>
        <v>1</v>
      </c>
      <c r="Q2582" s="19" t="b">
        <f t="shared" si="489"/>
        <v>0</v>
      </c>
      <c r="R2582" s="19" t="b">
        <f t="shared" si="490"/>
        <v>0</v>
      </c>
      <c r="S2582" s="19" t="b">
        <f t="shared" si="491"/>
        <v>0</v>
      </c>
      <c r="T2582" s="19" t="b">
        <f t="shared" si="492"/>
        <v>0</v>
      </c>
      <c r="U2582" s="19" t="b">
        <f t="shared" si="493"/>
        <v>0</v>
      </c>
    </row>
    <row r="2583" spans="8:21" x14ac:dyDescent="0.25">
      <c r="H2583" s="13" t="str">
        <f>_xlfn.IFNA(IF(B2583="GN",VLOOKUP($K2583,'GN codes'!$A:$E,3,FALSE),VLOOKUP($K2583,'Prodcom codes'!$A:$F,4,FALSE)),"")</f>
        <v/>
      </c>
      <c r="I2583" s="16" t="str">
        <f t="shared" si="482"/>
        <v/>
      </c>
      <c r="J2583" s="17" t="str">
        <f t="shared" si="483"/>
        <v/>
      </c>
      <c r="K2583" s="13" t="str">
        <f t="shared" si="484"/>
        <v/>
      </c>
      <c r="L2583" s="19" t="b">
        <f t="shared" si="485"/>
        <v>1</v>
      </c>
      <c r="M2583" s="19" t="b">
        <f t="shared" si="486"/>
        <v>1</v>
      </c>
      <c r="N2583" s="19" t="b">
        <f t="shared" si="487"/>
        <v>1</v>
      </c>
      <c r="O2583" s="19" t="b">
        <f t="shared" si="488"/>
        <v>0</v>
      </c>
      <c r="P2583" s="19" t="b">
        <f>IF(B2583="GN",ISNA(VLOOKUP($K2583,'GN codes'!$A:$A,1,FALSE)),ISNA(VLOOKUP($K2583,'Prodcom codes'!$A:$A,1,FALSE)))</f>
        <v>1</v>
      </c>
      <c r="Q2583" s="19" t="b">
        <f t="shared" si="489"/>
        <v>0</v>
      </c>
      <c r="R2583" s="19" t="b">
        <f t="shared" si="490"/>
        <v>0</v>
      </c>
      <c r="S2583" s="19" t="b">
        <f t="shared" si="491"/>
        <v>0</v>
      </c>
      <c r="T2583" s="19" t="b">
        <f t="shared" si="492"/>
        <v>0</v>
      </c>
      <c r="U2583" s="19" t="b">
        <f t="shared" si="493"/>
        <v>0</v>
      </c>
    </row>
    <row r="2584" spans="8:21" x14ac:dyDescent="0.25">
      <c r="H2584" s="13" t="str">
        <f>_xlfn.IFNA(IF(B2584="GN",VLOOKUP($K2584,'GN codes'!$A:$E,3,FALSE),VLOOKUP($K2584,'Prodcom codes'!$A:$F,4,FALSE)),"")</f>
        <v/>
      </c>
      <c r="I2584" s="16" t="str">
        <f t="shared" si="482"/>
        <v/>
      </c>
      <c r="J2584" s="17" t="str">
        <f t="shared" si="483"/>
        <v/>
      </c>
      <c r="K2584" s="13" t="str">
        <f t="shared" si="484"/>
        <v/>
      </c>
      <c r="L2584" s="19" t="b">
        <f t="shared" si="485"/>
        <v>1</v>
      </c>
      <c r="M2584" s="19" t="b">
        <f t="shared" si="486"/>
        <v>1</v>
      </c>
      <c r="N2584" s="19" t="b">
        <f t="shared" si="487"/>
        <v>1</v>
      </c>
      <c r="O2584" s="19" t="b">
        <f t="shared" si="488"/>
        <v>0</v>
      </c>
      <c r="P2584" s="19" t="b">
        <f>IF(B2584="GN",ISNA(VLOOKUP($K2584,'GN codes'!$A:$A,1,FALSE)),ISNA(VLOOKUP($K2584,'Prodcom codes'!$A:$A,1,FALSE)))</f>
        <v>1</v>
      </c>
      <c r="Q2584" s="19" t="b">
        <f t="shared" si="489"/>
        <v>0</v>
      </c>
      <c r="R2584" s="19" t="b">
        <f t="shared" si="490"/>
        <v>0</v>
      </c>
      <c r="S2584" s="19" t="b">
        <f t="shared" si="491"/>
        <v>0</v>
      </c>
      <c r="T2584" s="19" t="b">
        <f t="shared" si="492"/>
        <v>0</v>
      </c>
      <c r="U2584" s="19" t="b">
        <f t="shared" si="493"/>
        <v>0</v>
      </c>
    </row>
    <row r="2585" spans="8:21" x14ac:dyDescent="0.25">
      <c r="H2585" s="13" t="str">
        <f>_xlfn.IFNA(IF(B2585="GN",VLOOKUP($K2585,'GN codes'!$A:$E,3,FALSE),VLOOKUP($K2585,'Prodcom codes'!$A:$F,4,FALSE)),"")</f>
        <v/>
      </c>
      <c r="I2585" s="16" t="str">
        <f t="shared" si="482"/>
        <v/>
      </c>
      <c r="J2585" s="17" t="str">
        <f t="shared" si="483"/>
        <v/>
      </c>
      <c r="K2585" s="13" t="str">
        <f t="shared" si="484"/>
        <v/>
      </c>
      <c r="L2585" s="19" t="b">
        <f t="shared" si="485"/>
        <v>1</v>
      </c>
      <c r="M2585" s="19" t="b">
        <f t="shared" si="486"/>
        <v>1</v>
      </c>
      <c r="N2585" s="19" t="b">
        <f t="shared" si="487"/>
        <v>1</v>
      </c>
      <c r="O2585" s="19" t="b">
        <f t="shared" si="488"/>
        <v>0</v>
      </c>
      <c r="P2585" s="19" t="b">
        <f>IF(B2585="GN",ISNA(VLOOKUP($K2585,'GN codes'!$A:$A,1,FALSE)),ISNA(VLOOKUP($K2585,'Prodcom codes'!$A:$A,1,FALSE)))</f>
        <v>1</v>
      </c>
      <c r="Q2585" s="19" t="b">
        <f t="shared" si="489"/>
        <v>0</v>
      </c>
      <c r="R2585" s="19" t="b">
        <f t="shared" si="490"/>
        <v>0</v>
      </c>
      <c r="S2585" s="19" t="b">
        <f t="shared" si="491"/>
        <v>0</v>
      </c>
      <c r="T2585" s="19" t="b">
        <f t="shared" si="492"/>
        <v>0</v>
      </c>
      <c r="U2585" s="19" t="b">
        <f t="shared" si="493"/>
        <v>0</v>
      </c>
    </row>
    <row r="2586" spans="8:21" x14ac:dyDescent="0.25">
      <c r="H2586" s="13" t="str">
        <f>_xlfn.IFNA(IF(B2586="GN",VLOOKUP($K2586,'GN codes'!$A:$E,3,FALSE),VLOOKUP($K2586,'Prodcom codes'!$A:$F,4,FALSE)),"")</f>
        <v/>
      </c>
      <c r="I2586" s="16" t="str">
        <f t="shared" si="482"/>
        <v/>
      </c>
      <c r="J2586" s="17" t="str">
        <f t="shared" si="483"/>
        <v/>
      </c>
      <c r="K2586" s="13" t="str">
        <f t="shared" si="484"/>
        <v/>
      </c>
      <c r="L2586" s="19" t="b">
        <f t="shared" si="485"/>
        <v>1</v>
      </c>
      <c r="M2586" s="19" t="b">
        <f t="shared" si="486"/>
        <v>1</v>
      </c>
      <c r="N2586" s="19" t="b">
        <f t="shared" si="487"/>
        <v>1</v>
      </c>
      <c r="O2586" s="19" t="b">
        <f t="shared" si="488"/>
        <v>0</v>
      </c>
      <c r="P2586" s="19" t="b">
        <f>IF(B2586="GN",ISNA(VLOOKUP($K2586,'GN codes'!$A:$A,1,FALSE)),ISNA(VLOOKUP($K2586,'Prodcom codes'!$A:$A,1,FALSE)))</f>
        <v>1</v>
      </c>
      <c r="Q2586" s="19" t="b">
        <f t="shared" si="489"/>
        <v>0</v>
      </c>
      <c r="R2586" s="19" t="b">
        <f t="shared" si="490"/>
        <v>0</v>
      </c>
      <c r="S2586" s="19" t="b">
        <f t="shared" si="491"/>
        <v>0</v>
      </c>
      <c r="T2586" s="19" t="b">
        <f t="shared" si="492"/>
        <v>0</v>
      </c>
      <c r="U2586" s="19" t="b">
        <f t="shared" si="493"/>
        <v>0</v>
      </c>
    </row>
    <row r="2587" spans="8:21" x14ac:dyDescent="0.25">
      <c r="H2587" s="13" t="str">
        <f>_xlfn.IFNA(IF(B2587="GN",VLOOKUP($K2587,'GN codes'!$A:$E,3,FALSE),VLOOKUP($K2587,'Prodcom codes'!$A:$F,4,FALSE)),"")</f>
        <v/>
      </c>
      <c r="I2587" s="16" t="str">
        <f t="shared" si="482"/>
        <v/>
      </c>
      <c r="J2587" s="17" t="str">
        <f t="shared" si="483"/>
        <v/>
      </c>
      <c r="K2587" s="13" t="str">
        <f t="shared" si="484"/>
        <v/>
      </c>
      <c r="L2587" s="19" t="b">
        <f t="shared" si="485"/>
        <v>1</v>
      </c>
      <c r="M2587" s="19" t="b">
        <f t="shared" si="486"/>
        <v>1</v>
      </c>
      <c r="N2587" s="19" t="b">
        <f t="shared" si="487"/>
        <v>1</v>
      </c>
      <c r="O2587" s="19" t="b">
        <f t="shared" si="488"/>
        <v>0</v>
      </c>
      <c r="P2587" s="19" t="b">
        <f>IF(B2587="GN",ISNA(VLOOKUP($K2587,'GN codes'!$A:$A,1,FALSE)),ISNA(VLOOKUP($K2587,'Prodcom codes'!$A:$A,1,FALSE)))</f>
        <v>1</v>
      </c>
      <c r="Q2587" s="19" t="b">
        <f t="shared" si="489"/>
        <v>0</v>
      </c>
      <c r="R2587" s="19" t="b">
        <f t="shared" si="490"/>
        <v>0</v>
      </c>
      <c r="S2587" s="19" t="b">
        <f t="shared" si="491"/>
        <v>0</v>
      </c>
      <c r="T2587" s="19" t="b">
        <f t="shared" si="492"/>
        <v>0</v>
      </c>
      <c r="U2587" s="19" t="b">
        <f t="shared" si="493"/>
        <v>0</v>
      </c>
    </row>
    <row r="2588" spans="8:21" x14ac:dyDescent="0.25">
      <c r="H2588" s="13" t="str">
        <f>_xlfn.IFNA(IF(B2588="GN",VLOOKUP($K2588,'GN codes'!$A:$E,3,FALSE),VLOOKUP($K2588,'Prodcom codes'!$A:$F,4,FALSE)),"")</f>
        <v/>
      </c>
      <c r="I2588" s="16" t="str">
        <f t="shared" si="482"/>
        <v/>
      </c>
      <c r="J2588" s="17" t="str">
        <f t="shared" si="483"/>
        <v/>
      </c>
      <c r="K2588" s="13" t="str">
        <f t="shared" si="484"/>
        <v/>
      </c>
      <c r="L2588" s="19" t="b">
        <f t="shared" si="485"/>
        <v>1</v>
      </c>
      <c r="M2588" s="19" t="b">
        <f t="shared" si="486"/>
        <v>1</v>
      </c>
      <c r="N2588" s="19" t="b">
        <f t="shared" si="487"/>
        <v>1</v>
      </c>
      <c r="O2588" s="19" t="b">
        <f t="shared" si="488"/>
        <v>0</v>
      </c>
      <c r="P2588" s="19" t="b">
        <f>IF(B2588="GN",ISNA(VLOOKUP($K2588,'GN codes'!$A:$A,1,FALSE)),ISNA(VLOOKUP($K2588,'Prodcom codes'!$A:$A,1,FALSE)))</f>
        <v>1</v>
      </c>
      <c r="Q2588" s="19" t="b">
        <f t="shared" si="489"/>
        <v>0</v>
      </c>
      <c r="R2588" s="19" t="b">
        <f t="shared" si="490"/>
        <v>0</v>
      </c>
      <c r="S2588" s="19" t="b">
        <f t="shared" si="491"/>
        <v>0</v>
      </c>
      <c r="T2588" s="19" t="b">
        <f t="shared" si="492"/>
        <v>0</v>
      </c>
      <c r="U2588" s="19" t="b">
        <f t="shared" si="493"/>
        <v>0</v>
      </c>
    </row>
    <row r="2589" spans="8:21" x14ac:dyDescent="0.25">
      <c r="H2589" s="13" t="str">
        <f>_xlfn.IFNA(IF(B2589="GN",VLOOKUP($K2589,'GN codes'!$A:$E,3,FALSE),VLOOKUP($K2589,'Prodcom codes'!$A:$F,4,FALSE)),"")</f>
        <v/>
      </c>
      <c r="I2589" s="16" t="str">
        <f t="shared" si="482"/>
        <v/>
      </c>
      <c r="J2589" s="17" t="str">
        <f t="shared" si="483"/>
        <v/>
      </c>
      <c r="K2589" s="13" t="str">
        <f t="shared" si="484"/>
        <v/>
      </c>
      <c r="L2589" s="19" t="b">
        <f t="shared" si="485"/>
        <v>1</v>
      </c>
      <c r="M2589" s="19" t="b">
        <f t="shared" si="486"/>
        <v>1</v>
      </c>
      <c r="N2589" s="19" t="b">
        <f t="shared" si="487"/>
        <v>1</v>
      </c>
      <c r="O2589" s="19" t="b">
        <f t="shared" si="488"/>
        <v>0</v>
      </c>
      <c r="P2589" s="19" t="b">
        <f>IF(B2589="GN",ISNA(VLOOKUP($K2589,'GN codes'!$A:$A,1,FALSE)),ISNA(VLOOKUP($K2589,'Prodcom codes'!$A:$A,1,FALSE)))</f>
        <v>1</v>
      </c>
      <c r="Q2589" s="19" t="b">
        <f t="shared" si="489"/>
        <v>0</v>
      </c>
      <c r="R2589" s="19" t="b">
        <f t="shared" si="490"/>
        <v>0</v>
      </c>
      <c r="S2589" s="19" t="b">
        <f t="shared" si="491"/>
        <v>0</v>
      </c>
      <c r="T2589" s="19" t="b">
        <f t="shared" si="492"/>
        <v>0</v>
      </c>
      <c r="U2589" s="19" t="b">
        <f t="shared" si="493"/>
        <v>0</v>
      </c>
    </row>
    <row r="2590" spans="8:21" x14ac:dyDescent="0.25">
      <c r="H2590" s="13" t="str">
        <f>_xlfn.IFNA(IF(B2590="GN",VLOOKUP($K2590,'GN codes'!$A:$E,3,FALSE),VLOOKUP($K2590,'Prodcom codes'!$A:$F,4,FALSE)),"")</f>
        <v/>
      </c>
      <c r="I2590" s="16" t="str">
        <f t="shared" si="482"/>
        <v/>
      </c>
      <c r="J2590" s="17" t="str">
        <f t="shared" si="483"/>
        <v/>
      </c>
      <c r="K2590" s="13" t="str">
        <f t="shared" si="484"/>
        <v/>
      </c>
      <c r="L2590" s="19" t="b">
        <f t="shared" si="485"/>
        <v>1</v>
      </c>
      <c r="M2590" s="19" t="b">
        <f t="shared" si="486"/>
        <v>1</v>
      </c>
      <c r="N2590" s="19" t="b">
        <f t="shared" si="487"/>
        <v>1</v>
      </c>
      <c r="O2590" s="19" t="b">
        <f t="shared" si="488"/>
        <v>0</v>
      </c>
      <c r="P2590" s="19" t="b">
        <f>IF(B2590="GN",ISNA(VLOOKUP($K2590,'GN codes'!$A:$A,1,FALSE)),ISNA(VLOOKUP($K2590,'Prodcom codes'!$A:$A,1,FALSE)))</f>
        <v>1</v>
      </c>
      <c r="Q2590" s="19" t="b">
        <f t="shared" si="489"/>
        <v>0</v>
      </c>
      <c r="R2590" s="19" t="b">
        <f t="shared" si="490"/>
        <v>0</v>
      </c>
      <c r="S2590" s="19" t="b">
        <f t="shared" si="491"/>
        <v>0</v>
      </c>
      <c r="T2590" s="19" t="b">
        <f t="shared" si="492"/>
        <v>0</v>
      </c>
      <c r="U2590" s="19" t="b">
        <f t="shared" si="493"/>
        <v>0</v>
      </c>
    </row>
    <row r="2591" spans="8:21" x14ac:dyDescent="0.25">
      <c r="H2591" s="13" t="str">
        <f>_xlfn.IFNA(IF(B2591="GN",VLOOKUP($K2591,'GN codes'!$A:$E,3,FALSE),VLOOKUP($K2591,'Prodcom codes'!$A:$F,4,FALSE)),"")</f>
        <v/>
      </c>
      <c r="I2591" s="16" t="str">
        <f t="shared" si="482"/>
        <v/>
      </c>
      <c r="J2591" s="17" t="str">
        <f t="shared" si="483"/>
        <v/>
      </c>
      <c r="K2591" s="13" t="str">
        <f t="shared" si="484"/>
        <v/>
      </c>
      <c r="L2591" s="19" t="b">
        <f t="shared" si="485"/>
        <v>1</v>
      </c>
      <c r="M2591" s="19" t="b">
        <f t="shared" si="486"/>
        <v>1</v>
      </c>
      <c r="N2591" s="19" t="b">
        <f t="shared" si="487"/>
        <v>1</v>
      </c>
      <c r="O2591" s="19" t="b">
        <f t="shared" si="488"/>
        <v>0</v>
      </c>
      <c r="P2591" s="19" t="b">
        <f>IF(B2591="GN",ISNA(VLOOKUP($K2591,'GN codes'!$A:$A,1,FALSE)),ISNA(VLOOKUP($K2591,'Prodcom codes'!$A:$A,1,FALSE)))</f>
        <v>1</v>
      </c>
      <c r="Q2591" s="19" t="b">
        <f t="shared" si="489"/>
        <v>0</v>
      </c>
      <c r="R2591" s="19" t="b">
        <f t="shared" si="490"/>
        <v>0</v>
      </c>
      <c r="S2591" s="19" t="b">
        <f t="shared" si="491"/>
        <v>0</v>
      </c>
      <c r="T2591" s="19" t="b">
        <f t="shared" si="492"/>
        <v>0</v>
      </c>
      <c r="U2591" s="19" t="b">
        <f t="shared" si="493"/>
        <v>0</v>
      </c>
    </row>
    <row r="2592" spans="8:21" x14ac:dyDescent="0.25">
      <c r="H2592" s="13" t="str">
        <f>_xlfn.IFNA(IF(B2592="GN",VLOOKUP($K2592,'GN codes'!$A:$E,3,FALSE),VLOOKUP($K2592,'Prodcom codes'!$A:$F,4,FALSE)),"")</f>
        <v/>
      </c>
      <c r="I2592" s="16" t="str">
        <f t="shared" si="482"/>
        <v/>
      </c>
      <c r="J2592" s="17" t="str">
        <f t="shared" si="483"/>
        <v/>
      </c>
      <c r="K2592" s="13" t="str">
        <f t="shared" si="484"/>
        <v/>
      </c>
      <c r="L2592" s="19" t="b">
        <f t="shared" si="485"/>
        <v>1</v>
      </c>
      <c r="M2592" s="19" t="b">
        <f t="shared" si="486"/>
        <v>1</v>
      </c>
      <c r="N2592" s="19" t="b">
        <f t="shared" si="487"/>
        <v>1</v>
      </c>
      <c r="O2592" s="19" t="b">
        <f t="shared" si="488"/>
        <v>0</v>
      </c>
      <c r="P2592" s="19" t="b">
        <f>IF(B2592="GN",ISNA(VLOOKUP($K2592,'GN codes'!$A:$A,1,FALSE)),ISNA(VLOOKUP($K2592,'Prodcom codes'!$A:$A,1,FALSE)))</f>
        <v>1</v>
      </c>
      <c r="Q2592" s="19" t="b">
        <f t="shared" si="489"/>
        <v>0</v>
      </c>
      <c r="R2592" s="19" t="b">
        <f t="shared" si="490"/>
        <v>0</v>
      </c>
      <c r="S2592" s="19" t="b">
        <f t="shared" si="491"/>
        <v>0</v>
      </c>
      <c r="T2592" s="19" t="b">
        <f t="shared" si="492"/>
        <v>0</v>
      </c>
      <c r="U2592" s="19" t="b">
        <f t="shared" si="493"/>
        <v>0</v>
      </c>
    </row>
    <row r="2593" spans="8:21" x14ac:dyDescent="0.25">
      <c r="H2593" s="13" t="str">
        <f>_xlfn.IFNA(IF(B2593="GN",VLOOKUP($K2593,'GN codes'!$A:$E,3,FALSE),VLOOKUP($K2593,'Prodcom codes'!$A:$F,4,FALSE)),"")</f>
        <v/>
      </c>
      <c r="I2593" s="16" t="str">
        <f t="shared" si="482"/>
        <v/>
      </c>
      <c r="J2593" s="17" t="str">
        <f t="shared" si="483"/>
        <v/>
      </c>
      <c r="K2593" s="13" t="str">
        <f t="shared" si="484"/>
        <v/>
      </c>
      <c r="L2593" s="19" t="b">
        <f t="shared" si="485"/>
        <v>1</v>
      </c>
      <c r="M2593" s="19" t="b">
        <f t="shared" si="486"/>
        <v>1</v>
      </c>
      <c r="N2593" s="19" t="b">
        <f t="shared" si="487"/>
        <v>1</v>
      </c>
      <c r="O2593" s="19" t="b">
        <f t="shared" si="488"/>
        <v>0</v>
      </c>
      <c r="P2593" s="19" t="b">
        <f>IF(B2593="GN",ISNA(VLOOKUP($K2593,'GN codes'!$A:$A,1,FALSE)),ISNA(VLOOKUP($K2593,'Prodcom codes'!$A:$A,1,FALSE)))</f>
        <v>1</v>
      </c>
      <c r="Q2593" s="19" t="b">
        <f t="shared" si="489"/>
        <v>0</v>
      </c>
      <c r="R2593" s="19" t="b">
        <f t="shared" si="490"/>
        <v>0</v>
      </c>
      <c r="S2593" s="19" t="b">
        <f t="shared" si="491"/>
        <v>0</v>
      </c>
      <c r="T2593" s="19" t="b">
        <f t="shared" si="492"/>
        <v>0</v>
      </c>
      <c r="U2593" s="19" t="b">
        <f t="shared" si="493"/>
        <v>0</v>
      </c>
    </row>
    <row r="2594" spans="8:21" x14ac:dyDescent="0.25">
      <c r="H2594" s="13" t="str">
        <f>_xlfn.IFNA(IF(B2594="GN",VLOOKUP($K2594,'GN codes'!$A:$E,3,FALSE),VLOOKUP($K2594,'Prodcom codes'!$A:$F,4,FALSE)),"")</f>
        <v/>
      </c>
      <c r="I2594" s="16" t="str">
        <f t="shared" si="482"/>
        <v/>
      </c>
      <c r="J2594" s="17" t="str">
        <f t="shared" si="483"/>
        <v/>
      </c>
      <c r="K2594" s="13" t="str">
        <f t="shared" si="484"/>
        <v/>
      </c>
      <c r="L2594" s="19" t="b">
        <f t="shared" si="485"/>
        <v>1</v>
      </c>
      <c r="M2594" s="19" t="b">
        <f t="shared" si="486"/>
        <v>1</v>
      </c>
      <c r="N2594" s="19" t="b">
        <f t="shared" si="487"/>
        <v>1</v>
      </c>
      <c r="O2594" s="19" t="b">
        <f t="shared" si="488"/>
        <v>0</v>
      </c>
      <c r="P2594" s="19" t="b">
        <f>IF(B2594="GN",ISNA(VLOOKUP($K2594,'GN codes'!$A:$A,1,FALSE)),ISNA(VLOOKUP($K2594,'Prodcom codes'!$A:$A,1,FALSE)))</f>
        <v>1</v>
      </c>
      <c r="Q2594" s="19" t="b">
        <f t="shared" si="489"/>
        <v>0</v>
      </c>
      <c r="R2594" s="19" t="b">
        <f t="shared" si="490"/>
        <v>0</v>
      </c>
      <c r="S2594" s="19" t="b">
        <f t="shared" si="491"/>
        <v>0</v>
      </c>
      <c r="T2594" s="19" t="b">
        <f t="shared" si="492"/>
        <v>0</v>
      </c>
      <c r="U2594" s="19" t="b">
        <f t="shared" si="493"/>
        <v>0</v>
      </c>
    </row>
    <row r="2595" spans="8:21" x14ac:dyDescent="0.25">
      <c r="H2595" s="13" t="str">
        <f>_xlfn.IFNA(IF(B2595="GN",VLOOKUP($K2595,'GN codes'!$A:$E,3,FALSE),VLOOKUP($K2595,'Prodcom codes'!$A:$F,4,FALSE)),"")</f>
        <v/>
      </c>
      <c r="I2595" s="16" t="str">
        <f t="shared" si="482"/>
        <v/>
      </c>
      <c r="J2595" s="17" t="str">
        <f t="shared" si="483"/>
        <v/>
      </c>
      <c r="K2595" s="13" t="str">
        <f t="shared" si="484"/>
        <v/>
      </c>
      <c r="L2595" s="19" t="b">
        <f t="shared" si="485"/>
        <v>1</v>
      </c>
      <c r="M2595" s="19" t="b">
        <f t="shared" si="486"/>
        <v>1</v>
      </c>
      <c r="N2595" s="19" t="b">
        <f t="shared" si="487"/>
        <v>1</v>
      </c>
      <c r="O2595" s="19" t="b">
        <f t="shared" si="488"/>
        <v>0</v>
      </c>
      <c r="P2595" s="19" t="b">
        <f>IF(B2595="GN",ISNA(VLOOKUP($K2595,'GN codes'!$A:$A,1,FALSE)),ISNA(VLOOKUP($K2595,'Prodcom codes'!$A:$A,1,FALSE)))</f>
        <v>1</v>
      </c>
      <c r="Q2595" s="19" t="b">
        <f t="shared" si="489"/>
        <v>0</v>
      </c>
      <c r="R2595" s="19" t="b">
        <f t="shared" si="490"/>
        <v>0</v>
      </c>
      <c r="S2595" s="19" t="b">
        <f t="shared" si="491"/>
        <v>0</v>
      </c>
      <c r="T2595" s="19" t="b">
        <f t="shared" si="492"/>
        <v>0</v>
      </c>
      <c r="U2595" s="19" t="b">
        <f t="shared" si="493"/>
        <v>0</v>
      </c>
    </row>
    <row r="2596" spans="8:21" x14ac:dyDescent="0.25">
      <c r="H2596" s="13" t="str">
        <f>_xlfn.IFNA(IF(B2596="GN",VLOOKUP($K2596,'GN codes'!$A:$E,3,FALSE),VLOOKUP($K2596,'Prodcom codes'!$A:$F,4,FALSE)),"")</f>
        <v/>
      </c>
      <c r="I2596" s="16" t="str">
        <f t="shared" si="482"/>
        <v/>
      </c>
      <c r="J2596" s="17" t="str">
        <f t="shared" si="483"/>
        <v/>
      </c>
      <c r="K2596" s="13" t="str">
        <f t="shared" si="484"/>
        <v/>
      </c>
      <c r="L2596" s="19" t="b">
        <f t="shared" si="485"/>
        <v>1</v>
      </c>
      <c r="M2596" s="19" t="b">
        <f t="shared" si="486"/>
        <v>1</v>
      </c>
      <c r="N2596" s="19" t="b">
        <f t="shared" si="487"/>
        <v>1</v>
      </c>
      <c r="O2596" s="19" t="b">
        <f t="shared" si="488"/>
        <v>0</v>
      </c>
      <c r="P2596" s="19" t="b">
        <f>IF(B2596="GN",ISNA(VLOOKUP($K2596,'GN codes'!$A:$A,1,FALSE)),ISNA(VLOOKUP($K2596,'Prodcom codes'!$A:$A,1,FALSE)))</f>
        <v>1</v>
      </c>
      <c r="Q2596" s="19" t="b">
        <f t="shared" si="489"/>
        <v>0</v>
      </c>
      <c r="R2596" s="19" t="b">
        <f t="shared" si="490"/>
        <v>0</v>
      </c>
      <c r="S2596" s="19" t="b">
        <f t="shared" si="491"/>
        <v>0</v>
      </c>
      <c r="T2596" s="19" t="b">
        <f t="shared" si="492"/>
        <v>0</v>
      </c>
      <c r="U2596" s="19" t="b">
        <f t="shared" si="493"/>
        <v>0</v>
      </c>
    </row>
    <row r="2597" spans="8:21" x14ac:dyDescent="0.25">
      <c r="H2597" s="13" t="str">
        <f>_xlfn.IFNA(IF(B2597="GN",VLOOKUP($K2597,'GN codes'!$A:$E,3,FALSE),VLOOKUP($K2597,'Prodcom codes'!$A:$F,4,FALSE)),"")</f>
        <v/>
      </c>
      <c r="I2597" s="16" t="str">
        <f t="shared" si="482"/>
        <v/>
      </c>
      <c r="J2597" s="17" t="str">
        <f t="shared" si="483"/>
        <v/>
      </c>
      <c r="K2597" s="13" t="str">
        <f t="shared" si="484"/>
        <v/>
      </c>
      <c r="L2597" s="19" t="b">
        <f t="shared" si="485"/>
        <v>1</v>
      </c>
      <c r="M2597" s="19" t="b">
        <f t="shared" si="486"/>
        <v>1</v>
      </c>
      <c r="N2597" s="19" t="b">
        <f t="shared" si="487"/>
        <v>1</v>
      </c>
      <c r="O2597" s="19" t="b">
        <f t="shared" si="488"/>
        <v>0</v>
      </c>
      <c r="P2597" s="19" t="b">
        <f>IF(B2597="GN",ISNA(VLOOKUP($K2597,'GN codes'!$A:$A,1,FALSE)),ISNA(VLOOKUP($K2597,'Prodcom codes'!$A:$A,1,FALSE)))</f>
        <v>1</v>
      </c>
      <c r="Q2597" s="19" t="b">
        <f t="shared" si="489"/>
        <v>0</v>
      </c>
      <c r="R2597" s="19" t="b">
        <f t="shared" si="490"/>
        <v>0</v>
      </c>
      <c r="S2597" s="19" t="b">
        <f t="shared" si="491"/>
        <v>0</v>
      </c>
      <c r="T2597" s="19" t="b">
        <f t="shared" si="492"/>
        <v>0</v>
      </c>
      <c r="U2597" s="19" t="b">
        <f t="shared" si="493"/>
        <v>0</v>
      </c>
    </row>
    <row r="2598" spans="8:21" x14ac:dyDescent="0.25">
      <c r="H2598" s="13" t="str">
        <f>_xlfn.IFNA(IF(B2598="GN",VLOOKUP($K2598,'GN codes'!$A:$E,3,FALSE),VLOOKUP($K2598,'Prodcom codes'!$A:$F,4,FALSE)),"")</f>
        <v/>
      </c>
      <c r="I2598" s="16" t="str">
        <f t="shared" si="482"/>
        <v/>
      </c>
      <c r="J2598" s="17" t="str">
        <f t="shared" si="483"/>
        <v/>
      </c>
      <c r="K2598" s="13" t="str">
        <f t="shared" si="484"/>
        <v/>
      </c>
      <c r="L2598" s="19" t="b">
        <f t="shared" si="485"/>
        <v>1</v>
      </c>
      <c r="M2598" s="19" t="b">
        <f t="shared" si="486"/>
        <v>1</v>
      </c>
      <c r="N2598" s="19" t="b">
        <f t="shared" si="487"/>
        <v>1</v>
      </c>
      <c r="O2598" s="19" t="b">
        <f t="shared" si="488"/>
        <v>0</v>
      </c>
      <c r="P2598" s="19" t="b">
        <f>IF(B2598="GN",ISNA(VLOOKUP($K2598,'GN codes'!$A:$A,1,FALSE)),ISNA(VLOOKUP($K2598,'Prodcom codes'!$A:$A,1,FALSE)))</f>
        <v>1</v>
      </c>
      <c r="Q2598" s="19" t="b">
        <f t="shared" si="489"/>
        <v>0</v>
      </c>
      <c r="R2598" s="19" t="b">
        <f t="shared" si="490"/>
        <v>0</v>
      </c>
      <c r="S2598" s="19" t="b">
        <f t="shared" si="491"/>
        <v>0</v>
      </c>
      <c r="T2598" s="19" t="b">
        <f t="shared" si="492"/>
        <v>0</v>
      </c>
      <c r="U2598" s="19" t="b">
        <f t="shared" si="493"/>
        <v>0</v>
      </c>
    </row>
    <row r="2599" spans="8:21" x14ac:dyDescent="0.25">
      <c r="H2599" s="13" t="str">
        <f>_xlfn.IFNA(IF(B2599="GN",VLOOKUP($K2599,'GN codes'!$A:$E,3,FALSE),VLOOKUP($K2599,'Prodcom codes'!$A:$F,4,FALSE)),"")</f>
        <v/>
      </c>
      <c r="I2599" s="16" t="str">
        <f t="shared" si="482"/>
        <v/>
      </c>
      <c r="J2599" s="17" t="str">
        <f t="shared" si="483"/>
        <v/>
      </c>
      <c r="K2599" s="13" t="str">
        <f t="shared" si="484"/>
        <v/>
      </c>
      <c r="L2599" s="19" t="b">
        <f t="shared" si="485"/>
        <v>1</v>
      </c>
      <c r="M2599" s="19" t="b">
        <f t="shared" si="486"/>
        <v>1</v>
      </c>
      <c r="N2599" s="19" t="b">
        <f t="shared" si="487"/>
        <v>1</v>
      </c>
      <c r="O2599" s="19" t="b">
        <f t="shared" si="488"/>
        <v>0</v>
      </c>
      <c r="P2599" s="19" t="b">
        <f>IF(B2599="GN",ISNA(VLOOKUP($K2599,'GN codes'!$A:$A,1,FALSE)),ISNA(VLOOKUP($K2599,'Prodcom codes'!$A:$A,1,FALSE)))</f>
        <v>1</v>
      </c>
      <c r="Q2599" s="19" t="b">
        <f t="shared" si="489"/>
        <v>0</v>
      </c>
      <c r="R2599" s="19" t="b">
        <f t="shared" si="490"/>
        <v>0</v>
      </c>
      <c r="S2599" s="19" t="b">
        <f t="shared" si="491"/>
        <v>0</v>
      </c>
      <c r="T2599" s="19" t="b">
        <f t="shared" si="492"/>
        <v>0</v>
      </c>
      <c r="U2599" s="19" t="b">
        <f t="shared" si="493"/>
        <v>0</v>
      </c>
    </row>
    <row r="2600" spans="8:21" x14ac:dyDescent="0.25">
      <c r="H2600" s="13" t="str">
        <f>_xlfn.IFNA(IF(B2600="GN",VLOOKUP($K2600,'GN codes'!$A:$E,3,FALSE),VLOOKUP($K2600,'Prodcom codes'!$A:$F,4,FALSE)),"")</f>
        <v/>
      </c>
      <c r="I2600" s="16" t="str">
        <f t="shared" si="482"/>
        <v/>
      </c>
      <c r="J2600" s="17" t="str">
        <f t="shared" si="483"/>
        <v/>
      </c>
      <c r="K2600" s="13" t="str">
        <f t="shared" si="484"/>
        <v/>
      </c>
      <c r="L2600" s="19" t="b">
        <f t="shared" si="485"/>
        <v>1</v>
      </c>
      <c r="M2600" s="19" t="b">
        <f t="shared" si="486"/>
        <v>1</v>
      </c>
      <c r="N2600" s="19" t="b">
        <f t="shared" si="487"/>
        <v>1</v>
      </c>
      <c r="O2600" s="19" t="b">
        <f t="shared" si="488"/>
        <v>0</v>
      </c>
      <c r="P2600" s="19" t="b">
        <f>IF(B2600="GN",ISNA(VLOOKUP($K2600,'GN codes'!$A:$A,1,FALSE)),ISNA(VLOOKUP($K2600,'Prodcom codes'!$A:$A,1,FALSE)))</f>
        <v>1</v>
      </c>
      <c r="Q2600" s="19" t="b">
        <f t="shared" si="489"/>
        <v>0</v>
      </c>
      <c r="R2600" s="19" t="b">
        <f t="shared" si="490"/>
        <v>0</v>
      </c>
      <c r="S2600" s="19" t="b">
        <f t="shared" si="491"/>
        <v>0</v>
      </c>
      <c r="T2600" s="19" t="b">
        <f t="shared" si="492"/>
        <v>0</v>
      </c>
      <c r="U2600" s="19" t="b">
        <f t="shared" si="493"/>
        <v>0</v>
      </c>
    </row>
    <row r="2601" spans="8:21" x14ac:dyDescent="0.25">
      <c r="H2601" s="13" t="str">
        <f>_xlfn.IFNA(IF(B2601="GN",VLOOKUP($K2601,'GN codes'!$A:$E,3,FALSE),VLOOKUP($K2601,'Prodcom codes'!$A:$F,4,FALSE)),"")</f>
        <v/>
      </c>
      <c r="I2601" s="16" t="str">
        <f t="shared" si="482"/>
        <v/>
      </c>
      <c r="J2601" s="17" t="str">
        <f t="shared" si="483"/>
        <v/>
      </c>
      <c r="K2601" s="13" t="str">
        <f t="shared" si="484"/>
        <v/>
      </c>
      <c r="L2601" s="19" t="b">
        <f t="shared" si="485"/>
        <v>1</v>
      </c>
      <c r="M2601" s="19" t="b">
        <f t="shared" si="486"/>
        <v>1</v>
      </c>
      <c r="N2601" s="19" t="b">
        <f t="shared" si="487"/>
        <v>1</v>
      </c>
      <c r="O2601" s="19" t="b">
        <f t="shared" si="488"/>
        <v>0</v>
      </c>
      <c r="P2601" s="19" t="b">
        <f>IF(B2601="GN",ISNA(VLOOKUP($K2601,'GN codes'!$A:$A,1,FALSE)),ISNA(VLOOKUP($K2601,'Prodcom codes'!$A:$A,1,FALSE)))</f>
        <v>1</v>
      </c>
      <c r="Q2601" s="19" t="b">
        <f t="shared" si="489"/>
        <v>0</v>
      </c>
      <c r="R2601" s="19" t="b">
        <f t="shared" si="490"/>
        <v>0</v>
      </c>
      <c r="S2601" s="19" t="b">
        <f t="shared" si="491"/>
        <v>0</v>
      </c>
      <c r="T2601" s="19" t="b">
        <f t="shared" si="492"/>
        <v>0</v>
      </c>
      <c r="U2601" s="19" t="b">
        <f t="shared" si="493"/>
        <v>0</v>
      </c>
    </row>
    <row r="2602" spans="8:21" x14ac:dyDescent="0.25">
      <c r="H2602" s="13" t="str">
        <f>_xlfn.IFNA(IF(B2602="GN",VLOOKUP($K2602,'GN codes'!$A:$E,3,FALSE),VLOOKUP($K2602,'Prodcom codes'!$A:$F,4,FALSE)),"")</f>
        <v/>
      </c>
      <c r="I2602" s="16" t="str">
        <f t="shared" si="482"/>
        <v/>
      </c>
      <c r="J2602" s="17" t="str">
        <f t="shared" si="483"/>
        <v/>
      </c>
      <c r="K2602" s="13" t="str">
        <f t="shared" si="484"/>
        <v/>
      </c>
      <c r="L2602" s="19" t="b">
        <f t="shared" si="485"/>
        <v>1</v>
      </c>
      <c r="M2602" s="19" t="b">
        <f t="shared" si="486"/>
        <v>1</v>
      </c>
      <c r="N2602" s="19" t="b">
        <f t="shared" si="487"/>
        <v>1</v>
      </c>
      <c r="O2602" s="19" t="b">
        <f t="shared" si="488"/>
        <v>0</v>
      </c>
      <c r="P2602" s="19" t="b">
        <f>IF(B2602="GN",ISNA(VLOOKUP($K2602,'GN codes'!$A:$A,1,FALSE)),ISNA(VLOOKUP($K2602,'Prodcom codes'!$A:$A,1,FALSE)))</f>
        <v>1</v>
      </c>
      <c r="Q2602" s="19" t="b">
        <f t="shared" si="489"/>
        <v>0</v>
      </c>
      <c r="R2602" s="19" t="b">
        <f t="shared" si="490"/>
        <v>0</v>
      </c>
      <c r="S2602" s="19" t="b">
        <f t="shared" si="491"/>
        <v>0</v>
      </c>
      <c r="T2602" s="19" t="b">
        <f t="shared" si="492"/>
        <v>0</v>
      </c>
      <c r="U2602" s="19" t="b">
        <f t="shared" si="493"/>
        <v>0</v>
      </c>
    </row>
    <row r="2603" spans="8:21" x14ac:dyDescent="0.25">
      <c r="H2603" s="13" t="str">
        <f>_xlfn.IFNA(IF(B2603="GN",VLOOKUP($K2603,'GN codes'!$A:$E,3,FALSE),VLOOKUP($K2603,'Prodcom codes'!$A:$F,4,FALSE)),"")</f>
        <v/>
      </c>
      <c r="I2603" s="16" t="str">
        <f t="shared" si="482"/>
        <v/>
      </c>
      <c r="J2603" s="17" t="str">
        <f t="shared" si="483"/>
        <v/>
      </c>
      <c r="K2603" s="13" t="str">
        <f t="shared" si="484"/>
        <v/>
      </c>
      <c r="L2603" s="19" t="b">
        <f t="shared" si="485"/>
        <v>1</v>
      </c>
      <c r="M2603" s="19" t="b">
        <f t="shared" si="486"/>
        <v>1</v>
      </c>
      <c r="N2603" s="19" t="b">
        <f t="shared" si="487"/>
        <v>1</v>
      </c>
      <c r="O2603" s="19" t="b">
        <f t="shared" si="488"/>
        <v>0</v>
      </c>
      <c r="P2603" s="19" t="b">
        <f>IF(B2603="GN",ISNA(VLOOKUP($K2603,'GN codes'!$A:$A,1,FALSE)),ISNA(VLOOKUP($K2603,'Prodcom codes'!$A:$A,1,FALSE)))</f>
        <v>1</v>
      </c>
      <c r="Q2603" s="19" t="b">
        <f t="shared" si="489"/>
        <v>0</v>
      </c>
      <c r="R2603" s="19" t="b">
        <f t="shared" si="490"/>
        <v>0</v>
      </c>
      <c r="S2603" s="19" t="b">
        <f t="shared" si="491"/>
        <v>0</v>
      </c>
      <c r="T2603" s="19" t="b">
        <f t="shared" si="492"/>
        <v>0</v>
      </c>
      <c r="U2603" s="19" t="b">
        <f t="shared" si="493"/>
        <v>0</v>
      </c>
    </row>
    <row r="2604" spans="8:21" x14ac:dyDescent="0.25">
      <c r="H2604" s="13" t="str">
        <f>_xlfn.IFNA(IF(B2604="GN",VLOOKUP($K2604,'GN codes'!$A:$E,3,FALSE),VLOOKUP($K2604,'Prodcom codes'!$A:$F,4,FALSE)),"")</f>
        <v/>
      </c>
      <c r="I2604" s="16" t="str">
        <f t="shared" si="482"/>
        <v/>
      </c>
      <c r="J2604" s="17" t="str">
        <f t="shared" si="483"/>
        <v/>
      </c>
      <c r="K2604" s="13" t="str">
        <f t="shared" si="484"/>
        <v/>
      </c>
      <c r="L2604" s="19" t="b">
        <f t="shared" si="485"/>
        <v>1</v>
      </c>
      <c r="M2604" s="19" t="b">
        <f t="shared" si="486"/>
        <v>1</v>
      </c>
      <c r="N2604" s="19" t="b">
        <f t="shared" si="487"/>
        <v>1</v>
      </c>
      <c r="O2604" s="19" t="b">
        <f t="shared" si="488"/>
        <v>0</v>
      </c>
      <c r="P2604" s="19" t="b">
        <f>IF(B2604="GN",ISNA(VLOOKUP($K2604,'GN codes'!$A:$A,1,FALSE)),ISNA(VLOOKUP($K2604,'Prodcom codes'!$A:$A,1,FALSE)))</f>
        <v>1</v>
      </c>
      <c r="Q2604" s="19" t="b">
        <f t="shared" si="489"/>
        <v>0</v>
      </c>
      <c r="R2604" s="19" t="b">
        <f t="shared" si="490"/>
        <v>0</v>
      </c>
      <c r="S2604" s="19" t="b">
        <f t="shared" si="491"/>
        <v>0</v>
      </c>
      <c r="T2604" s="19" t="b">
        <f t="shared" si="492"/>
        <v>0</v>
      </c>
      <c r="U2604" s="19" t="b">
        <f t="shared" si="493"/>
        <v>0</v>
      </c>
    </row>
    <row r="2605" spans="8:21" x14ac:dyDescent="0.25">
      <c r="H2605" s="13" t="str">
        <f>_xlfn.IFNA(IF(B2605="GN",VLOOKUP($K2605,'GN codes'!$A:$E,3,FALSE),VLOOKUP($K2605,'Prodcom codes'!$A:$F,4,FALSE)),"")</f>
        <v/>
      </c>
      <c r="I2605" s="16" t="str">
        <f t="shared" si="482"/>
        <v/>
      </c>
      <c r="J2605" s="17" t="str">
        <f t="shared" si="483"/>
        <v/>
      </c>
      <c r="K2605" s="13" t="str">
        <f t="shared" si="484"/>
        <v/>
      </c>
      <c r="L2605" s="19" t="b">
        <f t="shared" si="485"/>
        <v>1</v>
      </c>
      <c r="M2605" s="19" t="b">
        <f t="shared" si="486"/>
        <v>1</v>
      </c>
      <c r="N2605" s="19" t="b">
        <f t="shared" si="487"/>
        <v>1</v>
      </c>
      <c r="O2605" s="19" t="b">
        <f t="shared" si="488"/>
        <v>0</v>
      </c>
      <c r="P2605" s="19" t="b">
        <f>IF(B2605="GN",ISNA(VLOOKUP($K2605,'GN codes'!$A:$A,1,FALSE)),ISNA(VLOOKUP($K2605,'Prodcom codes'!$A:$A,1,FALSE)))</f>
        <v>1</v>
      </c>
      <c r="Q2605" s="19" t="b">
        <f t="shared" si="489"/>
        <v>0</v>
      </c>
      <c r="R2605" s="19" t="b">
        <f t="shared" si="490"/>
        <v>0</v>
      </c>
      <c r="S2605" s="19" t="b">
        <f t="shared" si="491"/>
        <v>0</v>
      </c>
      <c r="T2605" s="19" t="b">
        <f t="shared" si="492"/>
        <v>0</v>
      </c>
      <c r="U2605" s="19" t="b">
        <f t="shared" si="493"/>
        <v>0</v>
      </c>
    </row>
    <row r="2606" spans="8:21" x14ac:dyDescent="0.25">
      <c r="H2606" s="13" t="str">
        <f>_xlfn.IFNA(IF(B2606="GN",VLOOKUP($K2606,'GN codes'!$A:$E,3,FALSE),VLOOKUP($K2606,'Prodcom codes'!$A:$F,4,FALSE)),"")</f>
        <v/>
      </c>
      <c r="I2606" s="16" t="str">
        <f t="shared" si="482"/>
        <v/>
      </c>
      <c r="J2606" s="17" t="str">
        <f t="shared" si="483"/>
        <v/>
      </c>
      <c r="K2606" s="13" t="str">
        <f t="shared" si="484"/>
        <v/>
      </c>
      <c r="L2606" s="19" t="b">
        <f t="shared" si="485"/>
        <v>1</v>
      </c>
      <c r="M2606" s="19" t="b">
        <f t="shared" si="486"/>
        <v>1</v>
      </c>
      <c r="N2606" s="19" t="b">
        <f t="shared" si="487"/>
        <v>1</v>
      </c>
      <c r="O2606" s="19" t="b">
        <f t="shared" si="488"/>
        <v>0</v>
      </c>
      <c r="P2606" s="19" t="b">
        <f>IF(B2606="GN",ISNA(VLOOKUP($K2606,'GN codes'!$A:$A,1,FALSE)),ISNA(VLOOKUP($K2606,'Prodcom codes'!$A:$A,1,FALSE)))</f>
        <v>1</v>
      </c>
      <c r="Q2606" s="19" t="b">
        <f t="shared" si="489"/>
        <v>0</v>
      </c>
      <c r="R2606" s="19" t="b">
        <f t="shared" si="490"/>
        <v>0</v>
      </c>
      <c r="S2606" s="19" t="b">
        <f t="shared" si="491"/>
        <v>0</v>
      </c>
      <c r="T2606" s="19" t="b">
        <f t="shared" si="492"/>
        <v>0</v>
      </c>
      <c r="U2606" s="19" t="b">
        <f t="shared" si="493"/>
        <v>0</v>
      </c>
    </row>
    <row r="2607" spans="8:21" x14ac:dyDescent="0.25">
      <c r="H2607" s="13" t="str">
        <f>_xlfn.IFNA(IF(B2607="GN",VLOOKUP($K2607,'GN codes'!$A:$E,3,FALSE),VLOOKUP($K2607,'Prodcom codes'!$A:$F,4,FALSE)),"")</f>
        <v/>
      </c>
      <c r="I2607" s="16" t="str">
        <f t="shared" si="482"/>
        <v/>
      </c>
      <c r="J2607" s="17" t="str">
        <f t="shared" si="483"/>
        <v/>
      </c>
      <c r="K2607" s="13" t="str">
        <f t="shared" si="484"/>
        <v/>
      </c>
      <c r="L2607" s="19" t="b">
        <f t="shared" si="485"/>
        <v>1</v>
      </c>
      <c r="M2607" s="19" t="b">
        <f t="shared" si="486"/>
        <v>1</v>
      </c>
      <c r="N2607" s="19" t="b">
        <f t="shared" si="487"/>
        <v>1</v>
      </c>
      <c r="O2607" s="19" t="b">
        <f t="shared" si="488"/>
        <v>0</v>
      </c>
      <c r="P2607" s="19" t="b">
        <f>IF(B2607="GN",ISNA(VLOOKUP($K2607,'GN codes'!$A:$A,1,FALSE)),ISNA(VLOOKUP($K2607,'Prodcom codes'!$A:$A,1,FALSE)))</f>
        <v>1</v>
      </c>
      <c r="Q2607" s="19" t="b">
        <f t="shared" si="489"/>
        <v>0</v>
      </c>
      <c r="R2607" s="19" t="b">
        <f t="shared" si="490"/>
        <v>0</v>
      </c>
      <c r="S2607" s="19" t="b">
        <f t="shared" si="491"/>
        <v>0</v>
      </c>
      <c r="T2607" s="19" t="b">
        <f t="shared" si="492"/>
        <v>0</v>
      </c>
      <c r="U2607" s="19" t="b">
        <f t="shared" si="493"/>
        <v>0</v>
      </c>
    </row>
    <row r="2608" spans="8:21" x14ac:dyDescent="0.25">
      <c r="H2608" s="13" t="str">
        <f>_xlfn.IFNA(IF(B2608="GN",VLOOKUP($K2608,'GN codes'!$A:$E,3,FALSE),VLOOKUP($K2608,'Prodcom codes'!$A:$F,4,FALSE)),"")</f>
        <v/>
      </c>
      <c r="I2608" s="16" t="str">
        <f t="shared" si="482"/>
        <v/>
      </c>
      <c r="J2608" s="17" t="str">
        <f t="shared" si="483"/>
        <v/>
      </c>
      <c r="K2608" s="13" t="str">
        <f t="shared" si="484"/>
        <v/>
      </c>
      <c r="L2608" s="19" t="b">
        <f t="shared" si="485"/>
        <v>1</v>
      </c>
      <c r="M2608" s="19" t="b">
        <f t="shared" si="486"/>
        <v>1</v>
      </c>
      <c r="N2608" s="19" t="b">
        <f t="shared" si="487"/>
        <v>1</v>
      </c>
      <c r="O2608" s="19" t="b">
        <f t="shared" si="488"/>
        <v>0</v>
      </c>
      <c r="P2608" s="19" t="b">
        <f>IF(B2608="GN",ISNA(VLOOKUP($K2608,'GN codes'!$A:$A,1,FALSE)),ISNA(VLOOKUP($K2608,'Prodcom codes'!$A:$A,1,FALSE)))</f>
        <v>1</v>
      </c>
      <c r="Q2608" s="19" t="b">
        <f t="shared" si="489"/>
        <v>0</v>
      </c>
      <c r="R2608" s="19" t="b">
        <f t="shared" si="490"/>
        <v>0</v>
      </c>
      <c r="S2608" s="19" t="b">
        <f t="shared" si="491"/>
        <v>0</v>
      </c>
      <c r="T2608" s="19" t="b">
        <f t="shared" si="492"/>
        <v>0</v>
      </c>
      <c r="U2608" s="19" t="b">
        <f t="shared" si="493"/>
        <v>0</v>
      </c>
    </row>
    <row r="2609" spans="8:21" x14ac:dyDescent="0.25">
      <c r="H2609" s="13" t="str">
        <f>_xlfn.IFNA(IF(B2609="GN",VLOOKUP($K2609,'GN codes'!$A:$E,3,FALSE),VLOOKUP($K2609,'Prodcom codes'!$A:$F,4,FALSE)),"")</f>
        <v/>
      </c>
      <c r="I2609" s="16" t="str">
        <f t="shared" si="482"/>
        <v/>
      </c>
      <c r="J2609" s="17" t="str">
        <f t="shared" si="483"/>
        <v/>
      </c>
      <c r="K2609" s="13" t="str">
        <f t="shared" si="484"/>
        <v/>
      </c>
      <c r="L2609" s="19" t="b">
        <f t="shared" si="485"/>
        <v>1</v>
      </c>
      <c r="M2609" s="19" t="b">
        <f t="shared" si="486"/>
        <v>1</v>
      </c>
      <c r="N2609" s="19" t="b">
        <f t="shared" si="487"/>
        <v>1</v>
      </c>
      <c r="O2609" s="19" t="b">
        <f t="shared" si="488"/>
        <v>0</v>
      </c>
      <c r="P2609" s="19" t="b">
        <f>IF(B2609="GN",ISNA(VLOOKUP($K2609,'GN codes'!$A:$A,1,FALSE)),ISNA(VLOOKUP($K2609,'Prodcom codes'!$A:$A,1,FALSE)))</f>
        <v>1</v>
      </c>
      <c r="Q2609" s="19" t="b">
        <f t="shared" si="489"/>
        <v>0</v>
      </c>
      <c r="R2609" s="19" t="b">
        <f t="shared" si="490"/>
        <v>0</v>
      </c>
      <c r="S2609" s="19" t="b">
        <f t="shared" si="491"/>
        <v>0</v>
      </c>
      <c r="T2609" s="19" t="b">
        <f t="shared" si="492"/>
        <v>0</v>
      </c>
      <c r="U2609" s="19" t="b">
        <f t="shared" si="493"/>
        <v>0</v>
      </c>
    </row>
    <row r="2610" spans="8:21" x14ac:dyDescent="0.25">
      <c r="H2610" s="13" t="str">
        <f>_xlfn.IFNA(IF(B2610="GN",VLOOKUP($K2610,'GN codes'!$A:$E,3,FALSE),VLOOKUP($K2610,'Prodcom codes'!$A:$F,4,FALSE)),"")</f>
        <v/>
      </c>
      <c r="I2610" s="16" t="str">
        <f t="shared" si="482"/>
        <v/>
      </c>
      <c r="J2610" s="17" t="str">
        <f t="shared" si="483"/>
        <v/>
      </c>
      <c r="K2610" s="13" t="str">
        <f t="shared" si="484"/>
        <v/>
      </c>
      <c r="L2610" s="19" t="b">
        <f t="shared" si="485"/>
        <v>1</v>
      </c>
      <c r="M2610" s="19" t="b">
        <f t="shared" si="486"/>
        <v>1</v>
      </c>
      <c r="N2610" s="19" t="b">
        <f t="shared" si="487"/>
        <v>1</v>
      </c>
      <c r="O2610" s="19" t="b">
        <f t="shared" si="488"/>
        <v>0</v>
      </c>
      <c r="P2610" s="19" t="b">
        <f>IF(B2610="GN",ISNA(VLOOKUP($K2610,'GN codes'!$A:$A,1,FALSE)),ISNA(VLOOKUP($K2610,'Prodcom codes'!$A:$A,1,FALSE)))</f>
        <v>1</v>
      </c>
      <c r="Q2610" s="19" t="b">
        <f t="shared" si="489"/>
        <v>0</v>
      </c>
      <c r="R2610" s="19" t="b">
        <f t="shared" si="490"/>
        <v>0</v>
      </c>
      <c r="S2610" s="19" t="b">
        <f t="shared" si="491"/>
        <v>0</v>
      </c>
      <c r="T2610" s="19" t="b">
        <f t="shared" si="492"/>
        <v>0</v>
      </c>
      <c r="U2610" s="19" t="b">
        <f t="shared" si="493"/>
        <v>0</v>
      </c>
    </row>
    <row r="2611" spans="8:21" x14ac:dyDescent="0.25">
      <c r="H2611" s="13" t="str">
        <f>_xlfn.IFNA(IF(B2611="GN",VLOOKUP($K2611,'GN codes'!$A:$E,3,FALSE),VLOOKUP($K2611,'Prodcom codes'!$A:$F,4,FALSE)),"")</f>
        <v/>
      </c>
      <c r="I2611" s="16" t="str">
        <f t="shared" si="482"/>
        <v/>
      </c>
      <c r="J2611" s="17" t="str">
        <f t="shared" si="483"/>
        <v/>
      </c>
      <c r="K2611" s="13" t="str">
        <f t="shared" si="484"/>
        <v/>
      </c>
      <c r="L2611" s="19" t="b">
        <f t="shared" si="485"/>
        <v>1</v>
      </c>
      <c r="M2611" s="19" t="b">
        <f t="shared" si="486"/>
        <v>1</v>
      </c>
      <c r="N2611" s="19" t="b">
        <f t="shared" si="487"/>
        <v>1</v>
      </c>
      <c r="O2611" s="19" t="b">
        <f t="shared" si="488"/>
        <v>0</v>
      </c>
      <c r="P2611" s="19" t="b">
        <f>IF(B2611="GN",ISNA(VLOOKUP($K2611,'GN codes'!$A:$A,1,FALSE)),ISNA(VLOOKUP($K2611,'Prodcom codes'!$A:$A,1,FALSE)))</f>
        <v>1</v>
      </c>
      <c r="Q2611" s="19" t="b">
        <f t="shared" si="489"/>
        <v>0</v>
      </c>
      <c r="R2611" s="19" t="b">
        <f t="shared" si="490"/>
        <v>0</v>
      </c>
      <c r="S2611" s="19" t="b">
        <f t="shared" si="491"/>
        <v>0</v>
      </c>
      <c r="T2611" s="19" t="b">
        <f t="shared" si="492"/>
        <v>0</v>
      </c>
      <c r="U2611" s="19" t="b">
        <f t="shared" si="493"/>
        <v>0</v>
      </c>
    </row>
    <row r="2612" spans="8:21" x14ac:dyDescent="0.25">
      <c r="H2612" s="13" t="str">
        <f>_xlfn.IFNA(IF(B2612="GN",VLOOKUP($K2612,'GN codes'!$A:$E,3,FALSE),VLOOKUP($K2612,'Prodcom codes'!$A:$F,4,FALSE)),"")</f>
        <v/>
      </c>
      <c r="I2612" s="16" t="str">
        <f t="shared" si="482"/>
        <v/>
      </c>
      <c r="J2612" s="17" t="str">
        <f t="shared" si="483"/>
        <v/>
      </c>
      <c r="K2612" s="13" t="str">
        <f t="shared" si="484"/>
        <v/>
      </c>
      <c r="L2612" s="19" t="b">
        <f t="shared" si="485"/>
        <v>1</v>
      </c>
      <c r="M2612" s="19" t="b">
        <f t="shared" si="486"/>
        <v>1</v>
      </c>
      <c r="N2612" s="19" t="b">
        <f t="shared" si="487"/>
        <v>1</v>
      </c>
      <c r="O2612" s="19" t="b">
        <f t="shared" si="488"/>
        <v>0</v>
      </c>
      <c r="P2612" s="19" t="b">
        <f>IF(B2612="GN",ISNA(VLOOKUP($K2612,'GN codes'!$A:$A,1,FALSE)),ISNA(VLOOKUP($K2612,'Prodcom codes'!$A:$A,1,FALSE)))</f>
        <v>1</v>
      </c>
      <c r="Q2612" s="19" t="b">
        <f t="shared" si="489"/>
        <v>0</v>
      </c>
      <c r="R2612" s="19" t="b">
        <f t="shared" si="490"/>
        <v>0</v>
      </c>
      <c r="S2612" s="19" t="b">
        <f t="shared" si="491"/>
        <v>0</v>
      </c>
      <c r="T2612" s="19" t="b">
        <f t="shared" si="492"/>
        <v>0</v>
      </c>
      <c r="U2612" s="19" t="b">
        <f t="shared" si="493"/>
        <v>0</v>
      </c>
    </row>
    <row r="2613" spans="8:21" x14ac:dyDescent="0.25">
      <c r="H2613" s="13" t="str">
        <f>_xlfn.IFNA(IF(B2613="GN",VLOOKUP($K2613,'GN codes'!$A:$E,3,FALSE),VLOOKUP($K2613,'Prodcom codes'!$A:$F,4,FALSE)),"")</f>
        <v/>
      </c>
      <c r="I2613" s="16" t="str">
        <f t="shared" si="482"/>
        <v/>
      </c>
      <c r="J2613" s="17" t="str">
        <f t="shared" si="483"/>
        <v/>
      </c>
      <c r="K2613" s="13" t="str">
        <f t="shared" si="484"/>
        <v/>
      </c>
      <c r="L2613" s="19" t="b">
        <f t="shared" si="485"/>
        <v>1</v>
      </c>
      <c r="M2613" s="19" t="b">
        <f t="shared" si="486"/>
        <v>1</v>
      </c>
      <c r="N2613" s="19" t="b">
        <f t="shared" si="487"/>
        <v>1</v>
      </c>
      <c r="O2613" s="19" t="b">
        <f t="shared" si="488"/>
        <v>0</v>
      </c>
      <c r="P2613" s="19" t="b">
        <f>IF(B2613="GN",ISNA(VLOOKUP($K2613,'GN codes'!$A:$A,1,FALSE)),ISNA(VLOOKUP($K2613,'Prodcom codes'!$A:$A,1,FALSE)))</f>
        <v>1</v>
      </c>
      <c r="Q2613" s="19" t="b">
        <f t="shared" si="489"/>
        <v>0</v>
      </c>
      <c r="R2613" s="19" t="b">
        <f t="shared" si="490"/>
        <v>0</v>
      </c>
      <c r="S2613" s="19" t="b">
        <f t="shared" si="491"/>
        <v>0</v>
      </c>
      <c r="T2613" s="19" t="b">
        <f t="shared" si="492"/>
        <v>0</v>
      </c>
      <c r="U2613" s="19" t="b">
        <f t="shared" si="493"/>
        <v>0</v>
      </c>
    </row>
    <row r="2614" spans="8:21" x14ac:dyDescent="0.25">
      <c r="H2614" s="13" t="str">
        <f>_xlfn.IFNA(IF(B2614="GN",VLOOKUP($K2614,'GN codes'!$A:$E,3,FALSE),VLOOKUP($K2614,'Prodcom codes'!$A:$F,4,FALSE)),"")</f>
        <v/>
      </c>
      <c r="I2614" s="16" t="str">
        <f t="shared" si="482"/>
        <v/>
      </c>
      <c r="J2614" s="17" t="str">
        <f t="shared" si="483"/>
        <v/>
      </c>
      <c r="K2614" s="13" t="str">
        <f t="shared" si="484"/>
        <v/>
      </c>
      <c r="L2614" s="19" t="b">
        <f t="shared" si="485"/>
        <v>1</v>
      </c>
      <c r="M2614" s="19" t="b">
        <f t="shared" si="486"/>
        <v>1</v>
      </c>
      <c r="N2614" s="19" t="b">
        <f t="shared" si="487"/>
        <v>1</v>
      </c>
      <c r="O2614" s="19" t="b">
        <f t="shared" si="488"/>
        <v>0</v>
      </c>
      <c r="P2614" s="19" t="b">
        <f>IF(B2614="GN",ISNA(VLOOKUP($K2614,'GN codes'!$A:$A,1,FALSE)),ISNA(VLOOKUP($K2614,'Prodcom codes'!$A:$A,1,FALSE)))</f>
        <v>1</v>
      </c>
      <c r="Q2614" s="19" t="b">
        <f t="shared" si="489"/>
        <v>0</v>
      </c>
      <c r="R2614" s="19" t="b">
        <f t="shared" si="490"/>
        <v>0</v>
      </c>
      <c r="S2614" s="19" t="b">
        <f t="shared" si="491"/>
        <v>0</v>
      </c>
      <c r="T2614" s="19" t="b">
        <f t="shared" si="492"/>
        <v>0</v>
      </c>
      <c r="U2614" s="19" t="b">
        <f t="shared" si="493"/>
        <v>0</v>
      </c>
    </row>
    <row r="2615" spans="8:21" x14ac:dyDescent="0.25">
      <c r="H2615" s="13" t="str">
        <f>_xlfn.IFNA(IF(B2615="GN",VLOOKUP($K2615,'GN codes'!$A:$E,3,FALSE),VLOOKUP($K2615,'Prodcom codes'!$A:$F,4,FALSE)),"")</f>
        <v/>
      </c>
      <c r="I2615" s="16" t="str">
        <f t="shared" si="482"/>
        <v/>
      </c>
      <c r="J2615" s="17" t="str">
        <f t="shared" si="483"/>
        <v/>
      </c>
      <c r="K2615" s="13" t="str">
        <f t="shared" si="484"/>
        <v/>
      </c>
      <c r="L2615" s="19" t="b">
        <f t="shared" si="485"/>
        <v>1</v>
      </c>
      <c r="M2615" s="19" t="b">
        <f t="shared" si="486"/>
        <v>1</v>
      </c>
      <c r="N2615" s="19" t="b">
        <f t="shared" si="487"/>
        <v>1</v>
      </c>
      <c r="O2615" s="19" t="b">
        <f t="shared" si="488"/>
        <v>0</v>
      </c>
      <c r="P2615" s="19" t="b">
        <f>IF(B2615="GN",ISNA(VLOOKUP($K2615,'GN codes'!$A:$A,1,FALSE)),ISNA(VLOOKUP($K2615,'Prodcom codes'!$A:$A,1,FALSE)))</f>
        <v>1</v>
      </c>
      <c r="Q2615" s="19" t="b">
        <f t="shared" si="489"/>
        <v>0</v>
      </c>
      <c r="R2615" s="19" t="b">
        <f t="shared" si="490"/>
        <v>0</v>
      </c>
      <c r="S2615" s="19" t="b">
        <f t="shared" si="491"/>
        <v>0</v>
      </c>
      <c r="T2615" s="19" t="b">
        <f t="shared" si="492"/>
        <v>0</v>
      </c>
      <c r="U2615" s="19" t="b">
        <f t="shared" si="493"/>
        <v>0</v>
      </c>
    </row>
    <row r="2616" spans="8:21" x14ac:dyDescent="0.25">
      <c r="H2616" s="13" t="str">
        <f>_xlfn.IFNA(IF(B2616="GN",VLOOKUP($K2616,'GN codes'!$A:$E,3,FALSE),VLOOKUP($K2616,'Prodcom codes'!$A:$F,4,FALSE)),"")</f>
        <v/>
      </c>
      <c r="I2616" s="16" t="str">
        <f t="shared" si="482"/>
        <v/>
      </c>
      <c r="J2616" s="17" t="str">
        <f t="shared" si="483"/>
        <v/>
      </c>
      <c r="K2616" s="13" t="str">
        <f t="shared" si="484"/>
        <v/>
      </c>
      <c r="L2616" s="19" t="b">
        <f t="shared" si="485"/>
        <v>1</v>
      </c>
      <c r="M2616" s="19" t="b">
        <f t="shared" si="486"/>
        <v>1</v>
      </c>
      <c r="N2616" s="19" t="b">
        <f t="shared" si="487"/>
        <v>1</v>
      </c>
      <c r="O2616" s="19" t="b">
        <f t="shared" si="488"/>
        <v>0</v>
      </c>
      <c r="P2616" s="19" t="b">
        <f>IF(B2616="GN",ISNA(VLOOKUP($K2616,'GN codes'!$A:$A,1,FALSE)),ISNA(VLOOKUP($K2616,'Prodcom codes'!$A:$A,1,FALSE)))</f>
        <v>1</v>
      </c>
      <c r="Q2616" s="19" t="b">
        <f t="shared" si="489"/>
        <v>0</v>
      </c>
      <c r="R2616" s="19" t="b">
        <f t="shared" si="490"/>
        <v>0</v>
      </c>
      <c r="S2616" s="19" t="b">
        <f t="shared" si="491"/>
        <v>0</v>
      </c>
      <c r="T2616" s="19" t="b">
        <f t="shared" si="492"/>
        <v>0</v>
      </c>
      <c r="U2616" s="19" t="b">
        <f t="shared" si="493"/>
        <v>0</v>
      </c>
    </row>
    <row r="2617" spans="8:21" x14ac:dyDescent="0.25">
      <c r="H2617" s="13" t="str">
        <f>_xlfn.IFNA(IF(B2617="GN",VLOOKUP($K2617,'GN codes'!$A:$E,3,FALSE),VLOOKUP($K2617,'Prodcom codes'!$A:$F,4,FALSE)),"")</f>
        <v/>
      </c>
      <c r="I2617" s="16" t="str">
        <f t="shared" si="482"/>
        <v/>
      </c>
      <c r="J2617" s="17" t="str">
        <f t="shared" si="483"/>
        <v/>
      </c>
      <c r="K2617" s="13" t="str">
        <f t="shared" si="484"/>
        <v/>
      </c>
      <c r="L2617" s="19" t="b">
        <f t="shared" si="485"/>
        <v>1</v>
      </c>
      <c r="M2617" s="19" t="b">
        <f t="shared" si="486"/>
        <v>1</v>
      </c>
      <c r="N2617" s="19" t="b">
        <f t="shared" si="487"/>
        <v>1</v>
      </c>
      <c r="O2617" s="19" t="b">
        <f t="shared" si="488"/>
        <v>0</v>
      </c>
      <c r="P2617" s="19" t="b">
        <f>IF(B2617="GN",ISNA(VLOOKUP($K2617,'GN codes'!$A:$A,1,FALSE)),ISNA(VLOOKUP($K2617,'Prodcom codes'!$A:$A,1,FALSE)))</f>
        <v>1</v>
      </c>
      <c r="Q2617" s="19" t="b">
        <f t="shared" si="489"/>
        <v>0</v>
      </c>
      <c r="R2617" s="19" t="b">
        <f t="shared" si="490"/>
        <v>0</v>
      </c>
      <c r="S2617" s="19" t="b">
        <f t="shared" si="491"/>
        <v>0</v>
      </c>
      <c r="T2617" s="19" t="b">
        <f t="shared" si="492"/>
        <v>0</v>
      </c>
      <c r="U2617" s="19" t="b">
        <f t="shared" si="493"/>
        <v>0</v>
      </c>
    </row>
    <row r="2618" spans="8:21" x14ac:dyDescent="0.25">
      <c r="H2618" s="13" t="str">
        <f>_xlfn.IFNA(IF(B2618="GN",VLOOKUP($K2618,'GN codes'!$A:$E,3,FALSE),VLOOKUP($K2618,'Prodcom codes'!$A:$F,4,FALSE)),"")</f>
        <v/>
      </c>
      <c r="I2618" s="16" t="str">
        <f t="shared" si="482"/>
        <v/>
      </c>
      <c r="J2618" s="17" t="str">
        <f t="shared" si="483"/>
        <v/>
      </c>
      <c r="K2618" s="13" t="str">
        <f t="shared" si="484"/>
        <v/>
      </c>
      <c r="L2618" s="19" t="b">
        <f t="shared" si="485"/>
        <v>1</v>
      </c>
      <c r="M2618" s="19" t="b">
        <f t="shared" si="486"/>
        <v>1</v>
      </c>
      <c r="N2618" s="19" t="b">
        <f t="shared" si="487"/>
        <v>1</v>
      </c>
      <c r="O2618" s="19" t="b">
        <f t="shared" si="488"/>
        <v>0</v>
      </c>
      <c r="P2618" s="19" t="b">
        <f>IF(B2618="GN",ISNA(VLOOKUP($K2618,'GN codes'!$A:$A,1,FALSE)),ISNA(VLOOKUP($K2618,'Prodcom codes'!$A:$A,1,FALSE)))</f>
        <v>1</v>
      </c>
      <c r="Q2618" s="19" t="b">
        <f t="shared" si="489"/>
        <v>0</v>
      </c>
      <c r="R2618" s="19" t="b">
        <f t="shared" si="490"/>
        <v>0</v>
      </c>
      <c r="S2618" s="19" t="b">
        <f t="shared" si="491"/>
        <v>0</v>
      </c>
      <c r="T2618" s="19" t="b">
        <f t="shared" si="492"/>
        <v>0</v>
      </c>
      <c r="U2618" s="19" t="b">
        <f t="shared" si="493"/>
        <v>0</v>
      </c>
    </row>
    <row r="2619" spans="8:21" x14ac:dyDescent="0.25">
      <c r="H2619" s="13" t="str">
        <f>_xlfn.IFNA(IF(B2619="GN",VLOOKUP($K2619,'GN codes'!$A:$E,3,FALSE),VLOOKUP($K2619,'Prodcom codes'!$A:$F,4,FALSE)),"")</f>
        <v/>
      </c>
      <c r="I2619" s="16" t="str">
        <f t="shared" si="482"/>
        <v/>
      </c>
      <c r="J2619" s="17" t="str">
        <f t="shared" si="483"/>
        <v/>
      </c>
      <c r="K2619" s="13" t="str">
        <f t="shared" si="484"/>
        <v/>
      </c>
      <c r="L2619" s="19" t="b">
        <f t="shared" si="485"/>
        <v>1</v>
      </c>
      <c r="M2619" s="19" t="b">
        <f t="shared" si="486"/>
        <v>1</v>
      </c>
      <c r="N2619" s="19" t="b">
        <f t="shared" si="487"/>
        <v>1</v>
      </c>
      <c r="O2619" s="19" t="b">
        <f t="shared" si="488"/>
        <v>0</v>
      </c>
      <c r="P2619" s="19" t="b">
        <f>IF(B2619="GN",ISNA(VLOOKUP($K2619,'GN codes'!$A:$A,1,FALSE)),ISNA(VLOOKUP($K2619,'Prodcom codes'!$A:$A,1,FALSE)))</f>
        <v>1</v>
      </c>
      <c r="Q2619" s="19" t="b">
        <f t="shared" si="489"/>
        <v>0</v>
      </c>
      <c r="R2619" s="19" t="b">
        <f t="shared" si="490"/>
        <v>0</v>
      </c>
      <c r="S2619" s="19" t="b">
        <f t="shared" si="491"/>
        <v>0</v>
      </c>
      <c r="T2619" s="19" t="b">
        <f t="shared" si="492"/>
        <v>0</v>
      </c>
      <c r="U2619" s="19" t="b">
        <f t="shared" si="493"/>
        <v>0</v>
      </c>
    </row>
    <row r="2620" spans="8:21" x14ac:dyDescent="0.25">
      <c r="H2620" s="13" t="str">
        <f>_xlfn.IFNA(IF(B2620="GN",VLOOKUP($K2620,'GN codes'!$A:$E,3,FALSE),VLOOKUP($K2620,'Prodcom codes'!$A:$F,4,FALSE)),"")</f>
        <v/>
      </c>
      <c r="I2620" s="16" t="str">
        <f t="shared" si="482"/>
        <v/>
      </c>
      <c r="J2620" s="17" t="str">
        <f t="shared" si="483"/>
        <v/>
      </c>
      <c r="K2620" s="13" t="str">
        <f t="shared" si="484"/>
        <v/>
      </c>
      <c r="L2620" s="19" t="b">
        <f t="shared" si="485"/>
        <v>1</v>
      </c>
      <c r="M2620" s="19" t="b">
        <f t="shared" si="486"/>
        <v>1</v>
      </c>
      <c r="N2620" s="19" t="b">
        <f t="shared" si="487"/>
        <v>1</v>
      </c>
      <c r="O2620" s="19" t="b">
        <f t="shared" si="488"/>
        <v>0</v>
      </c>
      <c r="P2620" s="19" t="b">
        <f>IF(B2620="GN",ISNA(VLOOKUP($K2620,'GN codes'!$A:$A,1,FALSE)),ISNA(VLOOKUP($K2620,'Prodcom codes'!$A:$A,1,FALSE)))</f>
        <v>1</v>
      </c>
      <c r="Q2620" s="19" t="b">
        <f t="shared" si="489"/>
        <v>0</v>
      </c>
      <c r="R2620" s="19" t="b">
        <f t="shared" si="490"/>
        <v>0</v>
      </c>
      <c r="S2620" s="19" t="b">
        <f t="shared" si="491"/>
        <v>0</v>
      </c>
      <c r="T2620" s="19" t="b">
        <f t="shared" si="492"/>
        <v>0</v>
      </c>
      <c r="U2620" s="19" t="b">
        <f t="shared" si="493"/>
        <v>0</v>
      </c>
    </row>
    <row r="2621" spans="8:21" x14ac:dyDescent="0.25">
      <c r="H2621" s="13" t="str">
        <f>_xlfn.IFNA(IF(B2621="GN",VLOOKUP($K2621,'GN codes'!$A:$E,3,FALSE),VLOOKUP($K2621,'Prodcom codes'!$A:$F,4,FALSE)),"")</f>
        <v/>
      </c>
      <c r="I2621" s="16" t="str">
        <f t="shared" si="482"/>
        <v/>
      </c>
      <c r="J2621" s="17" t="str">
        <f t="shared" si="483"/>
        <v/>
      </c>
      <c r="K2621" s="13" t="str">
        <f t="shared" si="484"/>
        <v/>
      </c>
      <c r="L2621" s="19" t="b">
        <f t="shared" si="485"/>
        <v>1</v>
      </c>
      <c r="M2621" s="19" t="b">
        <f t="shared" si="486"/>
        <v>1</v>
      </c>
      <c r="N2621" s="19" t="b">
        <f t="shared" si="487"/>
        <v>1</v>
      </c>
      <c r="O2621" s="19" t="b">
        <f t="shared" si="488"/>
        <v>0</v>
      </c>
      <c r="P2621" s="19" t="b">
        <f>IF(B2621="GN",ISNA(VLOOKUP($K2621,'GN codes'!$A:$A,1,FALSE)),ISNA(VLOOKUP($K2621,'Prodcom codes'!$A:$A,1,FALSE)))</f>
        <v>1</v>
      </c>
      <c r="Q2621" s="19" t="b">
        <f t="shared" si="489"/>
        <v>0</v>
      </c>
      <c r="R2621" s="19" t="b">
        <f t="shared" si="490"/>
        <v>0</v>
      </c>
      <c r="S2621" s="19" t="b">
        <f t="shared" si="491"/>
        <v>0</v>
      </c>
      <c r="T2621" s="19" t="b">
        <f t="shared" si="492"/>
        <v>0</v>
      </c>
      <c r="U2621" s="19" t="b">
        <f t="shared" si="493"/>
        <v>0</v>
      </c>
    </row>
    <row r="2622" spans="8:21" x14ac:dyDescent="0.25">
      <c r="H2622" s="13" t="str">
        <f>_xlfn.IFNA(IF(B2622="GN",VLOOKUP($K2622,'GN codes'!$A:$E,3,FALSE),VLOOKUP($K2622,'Prodcom codes'!$A:$F,4,FALSE)),"")</f>
        <v/>
      </c>
      <c r="I2622" s="16" t="str">
        <f t="shared" si="482"/>
        <v/>
      </c>
      <c r="J2622" s="17" t="str">
        <f t="shared" si="483"/>
        <v/>
      </c>
      <c r="K2622" s="13" t="str">
        <f t="shared" si="484"/>
        <v/>
      </c>
      <c r="L2622" s="19" t="b">
        <f t="shared" si="485"/>
        <v>1</v>
      </c>
      <c r="M2622" s="19" t="b">
        <f t="shared" si="486"/>
        <v>1</v>
      </c>
      <c r="N2622" s="19" t="b">
        <f t="shared" si="487"/>
        <v>1</v>
      </c>
      <c r="O2622" s="19" t="b">
        <f t="shared" si="488"/>
        <v>0</v>
      </c>
      <c r="P2622" s="19" t="b">
        <f>IF(B2622="GN",ISNA(VLOOKUP($K2622,'GN codes'!$A:$A,1,FALSE)),ISNA(VLOOKUP($K2622,'Prodcom codes'!$A:$A,1,FALSE)))</f>
        <v>1</v>
      </c>
      <c r="Q2622" s="19" t="b">
        <f t="shared" si="489"/>
        <v>0</v>
      </c>
      <c r="R2622" s="19" t="b">
        <f t="shared" si="490"/>
        <v>0</v>
      </c>
      <c r="S2622" s="19" t="b">
        <f t="shared" si="491"/>
        <v>0</v>
      </c>
      <c r="T2622" s="19" t="b">
        <f t="shared" si="492"/>
        <v>0</v>
      </c>
      <c r="U2622" s="19" t="b">
        <f t="shared" si="493"/>
        <v>0</v>
      </c>
    </row>
    <row r="2623" spans="8:21" x14ac:dyDescent="0.25">
      <c r="H2623" s="13" t="str">
        <f>_xlfn.IFNA(IF(B2623="GN",VLOOKUP($K2623,'GN codes'!$A:$E,3,FALSE),VLOOKUP($K2623,'Prodcom codes'!$A:$F,4,FALSE)),"")</f>
        <v/>
      </c>
      <c r="I2623" s="16" t="str">
        <f t="shared" si="482"/>
        <v/>
      </c>
      <c r="J2623" s="17" t="str">
        <f t="shared" si="483"/>
        <v/>
      </c>
      <c r="K2623" s="13" t="str">
        <f t="shared" si="484"/>
        <v/>
      </c>
      <c r="L2623" s="19" t="b">
        <f t="shared" si="485"/>
        <v>1</v>
      </c>
      <c r="M2623" s="19" t="b">
        <f t="shared" si="486"/>
        <v>1</v>
      </c>
      <c r="N2623" s="19" t="b">
        <f t="shared" si="487"/>
        <v>1</v>
      </c>
      <c r="O2623" s="19" t="b">
        <f t="shared" si="488"/>
        <v>0</v>
      </c>
      <c r="P2623" s="19" t="b">
        <f>IF(B2623="GN",ISNA(VLOOKUP($K2623,'GN codes'!$A:$A,1,FALSE)),ISNA(VLOOKUP($K2623,'Prodcom codes'!$A:$A,1,FALSE)))</f>
        <v>1</v>
      </c>
      <c r="Q2623" s="19" t="b">
        <f t="shared" si="489"/>
        <v>0</v>
      </c>
      <c r="R2623" s="19" t="b">
        <f t="shared" si="490"/>
        <v>0</v>
      </c>
      <c r="S2623" s="19" t="b">
        <f t="shared" si="491"/>
        <v>0</v>
      </c>
      <c r="T2623" s="19" t="b">
        <f t="shared" si="492"/>
        <v>0</v>
      </c>
      <c r="U2623" s="19" t="b">
        <f t="shared" si="493"/>
        <v>0</v>
      </c>
    </row>
    <row r="2624" spans="8:21" x14ac:dyDescent="0.25">
      <c r="H2624" s="13" t="str">
        <f>_xlfn.IFNA(IF(B2624="GN",VLOOKUP($K2624,'GN codes'!$A:$E,3,FALSE),VLOOKUP($K2624,'Prodcom codes'!$A:$F,4,FALSE)),"")</f>
        <v/>
      </c>
      <c r="I2624" s="16" t="str">
        <f t="shared" si="482"/>
        <v/>
      </c>
      <c r="J2624" s="17" t="str">
        <f t="shared" si="483"/>
        <v/>
      </c>
      <c r="K2624" s="13" t="str">
        <f t="shared" si="484"/>
        <v/>
      </c>
      <c r="L2624" s="19" t="b">
        <f t="shared" si="485"/>
        <v>1</v>
      </c>
      <c r="M2624" s="19" t="b">
        <f t="shared" si="486"/>
        <v>1</v>
      </c>
      <c r="N2624" s="19" t="b">
        <f t="shared" si="487"/>
        <v>1</v>
      </c>
      <c r="O2624" s="19" t="b">
        <f t="shared" si="488"/>
        <v>0</v>
      </c>
      <c r="P2624" s="19" t="b">
        <f>IF(B2624="GN",ISNA(VLOOKUP($K2624,'GN codes'!$A:$A,1,FALSE)),ISNA(VLOOKUP($K2624,'Prodcom codes'!$A:$A,1,FALSE)))</f>
        <v>1</v>
      </c>
      <c r="Q2624" s="19" t="b">
        <f t="shared" si="489"/>
        <v>0</v>
      </c>
      <c r="R2624" s="19" t="b">
        <f t="shared" si="490"/>
        <v>0</v>
      </c>
      <c r="S2624" s="19" t="b">
        <f t="shared" si="491"/>
        <v>0</v>
      </c>
      <c r="T2624" s="19" t="b">
        <f t="shared" si="492"/>
        <v>0</v>
      </c>
      <c r="U2624" s="19" t="b">
        <f t="shared" si="493"/>
        <v>0</v>
      </c>
    </row>
    <row r="2625" spans="8:21" x14ac:dyDescent="0.25">
      <c r="H2625" s="13" t="str">
        <f>_xlfn.IFNA(IF(B2625="GN",VLOOKUP($K2625,'GN codes'!$A:$E,3,FALSE),VLOOKUP($K2625,'Prodcom codes'!$A:$F,4,FALSE)),"")</f>
        <v/>
      </c>
      <c r="I2625" s="16" t="str">
        <f t="shared" si="482"/>
        <v/>
      </c>
      <c r="J2625" s="17" t="str">
        <f t="shared" si="483"/>
        <v/>
      </c>
      <c r="K2625" s="13" t="str">
        <f t="shared" si="484"/>
        <v/>
      </c>
      <c r="L2625" s="19" t="b">
        <f t="shared" si="485"/>
        <v>1</v>
      </c>
      <c r="M2625" s="19" t="b">
        <f t="shared" si="486"/>
        <v>1</v>
      </c>
      <c r="N2625" s="19" t="b">
        <f t="shared" si="487"/>
        <v>1</v>
      </c>
      <c r="O2625" s="19" t="b">
        <f t="shared" si="488"/>
        <v>0</v>
      </c>
      <c r="P2625" s="19" t="b">
        <f>IF(B2625="GN",ISNA(VLOOKUP($K2625,'GN codes'!$A:$A,1,FALSE)),ISNA(VLOOKUP($K2625,'Prodcom codes'!$A:$A,1,FALSE)))</f>
        <v>1</v>
      </c>
      <c r="Q2625" s="19" t="b">
        <f t="shared" si="489"/>
        <v>0</v>
      </c>
      <c r="R2625" s="19" t="b">
        <f t="shared" si="490"/>
        <v>0</v>
      </c>
      <c r="S2625" s="19" t="b">
        <f t="shared" si="491"/>
        <v>0</v>
      </c>
      <c r="T2625" s="19" t="b">
        <f t="shared" si="492"/>
        <v>0</v>
      </c>
      <c r="U2625" s="19" t="b">
        <f t="shared" si="493"/>
        <v>0</v>
      </c>
    </row>
    <row r="2626" spans="8:21" x14ac:dyDescent="0.25">
      <c r="H2626" s="13" t="str">
        <f>_xlfn.IFNA(IF(B2626="GN",VLOOKUP($K2626,'GN codes'!$A:$E,3,FALSE),VLOOKUP($K2626,'Prodcom codes'!$A:$F,4,FALSE)),"")</f>
        <v/>
      </c>
      <c r="I2626" s="16" t="str">
        <f t="shared" si="482"/>
        <v/>
      </c>
      <c r="J2626" s="17" t="str">
        <f t="shared" si="483"/>
        <v/>
      </c>
      <c r="K2626" s="13" t="str">
        <f t="shared" si="484"/>
        <v/>
      </c>
      <c r="L2626" s="19" t="b">
        <f t="shared" si="485"/>
        <v>1</v>
      </c>
      <c r="M2626" s="19" t="b">
        <f t="shared" si="486"/>
        <v>1</v>
      </c>
      <c r="N2626" s="19" t="b">
        <f t="shared" si="487"/>
        <v>1</v>
      </c>
      <c r="O2626" s="19" t="b">
        <f t="shared" si="488"/>
        <v>0</v>
      </c>
      <c r="P2626" s="19" t="b">
        <f>IF(B2626="GN",ISNA(VLOOKUP($K2626,'GN codes'!$A:$A,1,FALSE)),ISNA(VLOOKUP($K2626,'Prodcom codes'!$A:$A,1,FALSE)))</f>
        <v>1</v>
      </c>
      <c r="Q2626" s="19" t="b">
        <f t="shared" si="489"/>
        <v>0</v>
      </c>
      <c r="R2626" s="19" t="b">
        <f t="shared" si="490"/>
        <v>0</v>
      </c>
      <c r="S2626" s="19" t="b">
        <f t="shared" si="491"/>
        <v>0</v>
      </c>
      <c r="T2626" s="19" t="b">
        <f t="shared" si="492"/>
        <v>0</v>
      </c>
      <c r="U2626" s="19" t="b">
        <f t="shared" si="493"/>
        <v>0</v>
      </c>
    </row>
    <row r="2627" spans="8:21" x14ac:dyDescent="0.25">
      <c r="H2627" s="13" t="str">
        <f>_xlfn.IFNA(IF(B2627="GN",VLOOKUP($K2627,'GN codes'!$A:$E,3,FALSE),VLOOKUP($K2627,'Prodcom codes'!$A:$F,4,FALSE)),"")</f>
        <v/>
      </c>
      <c r="I2627" s="16" t="str">
        <f t="shared" ref="I2627:I2690" si="494">IF(L2627,"",IF(OR(M2627:U2627),"O","P"))</f>
        <v/>
      </c>
      <c r="J2627" s="17" t="str">
        <f t="shared" ref="J2627:J2690" si="495">IF(L2627,"",IF(M2627,M$1,IF(N2627,N$1,IF(O2627,O$1,IF(P2627,P$1,IF(Q2627,Q$1,IF(R2627,R$1,IF(S2627,S$1,IF(T2627,T$1,IF(U2627,U$1,""))))))))))</f>
        <v/>
      </c>
      <c r="K2627" s="13" t="str">
        <f t="shared" ref="K2627:K2690" si="496">IF(LEN(SUBSTITUTE($A2627,".",""))&gt;8,LEFT(SUBSTITUTE($A2627,".",""),8),TEXT(SUBSTITUTE($A2627,".",""),"00000000"))</f>
        <v/>
      </c>
      <c r="L2627" s="19" t="b">
        <f t="shared" ref="L2627:L2690" si="497">SUMPRODUCT(-($A2627:$G2627&lt;&gt;""))=0</f>
        <v>1</v>
      </c>
      <c r="M2627" s="19" t="b">
        <f t="shared" ref="M2627:M2690" si="498">IF(AND(H2627&lt;&gt;"",H2627&lt;&gt;"n.v.t"),OR(SUMPRODUCT(-($A2627:$C2627&lt;&gt;""))&gt;-3,SUMPRODUCT(-($D2627:$E2627&lt;&gt;""))&gt;-2),OR(SUMPRODUCT(-($A2627:$C2627&lt;&gt;""))&gt;-3,$D2627=""))</f>
        <v>1</v>
      </c>
      <c r="N2627" s="19" t="b">
        <f t="shared" ref="N2627:N2690" si="499">AND(B2627&lt;&gt;"GN",B2627&lt;&gt;"Prodcom")</f>
        <v>1</v>
      </c>
      <c r="O2627" s="19" t="b">
        <f t="shared" ref="O2627:O2690" si="500">AND(C2627&lt;&gt;0,C2627&lt;&gt;1)</f>
        <v>0</v>
      </c>
      <c r="P2627" s="19" t="b">
        <f>IF(B2627="GN",ISNA(VLOOKUP($K2627,'GN codes'!$A:$A,1,FALSE)),ISNA(VLOOKUP($K2627,'Prodcom codes'!$A:$A,1,FALSE)))</f>
        <v>1</v>
      </c>
      <c r="Q2627" s="19" t="b">
        <f t="shared" ref="Q2627:Q2690" si="501">IF(OR(ISBLANK($D2627),AND(ISNUMBER($D2627),$D2627&gt;=0,$D2627&lt;=50000000)),FALSE,TRUE)</f>
        <v>0</v>
      </c>
      <c r="R2627" s="19" t="b">
        <f t="shared" ref="R2627:R2690" si="502">IF(OR(ISBLANK($E2627),AND(ISNUMBER($E2627),$E2627&gt;=0,$E2627&lt;=50000000)),FALSE,TRUE)</f>
        <v>0</v>
      </c>
      <c r="S2627" s="19" t="b">
        <f t="shared" ref="S2627:S2690" si="503">IF(OR(ISBLANK($F2627),AND(ISNUMBER($F2627),$F2627&gt;=0,$F2627&lt;=50000000)),FALSE,TRUE)</f>
        <v>0</v>
      </c>
      <c r="T2627" s="19" t="b">
        <f t="shared" ref="T2627:T2690" si="504">IF(OR(ISBLANK($G2627),AND(ISNUMBER($G2627),$G2627&gt;=0,$G2627&lt;=50000000)),FALSE,TRUE)</f>
        <v>0</v>
      </c>
      <c r="U2627" s="19" t="b">
        <f t="shared" ref="U2627:U2690" si="505">AND(SUMPRODUCT(-($F2627:$G2627&lt;&gt;""))&gt;-2,OR(LEFT($K2627,4)="1051",LEFT($K2627,3)="040"))</f>
        <v>0</v>
      </c>
    </row>
    <row r="2628" spans="8:21" x14ac:dyDescent="0.25">
      <c r="H2628" s="13" t="str">
        <f>_xlfn.IFNA(IF(B2628="GN",VLOOKUP($K2628,'GN codes'!$A:$E,3,FALSE),VLOOKUP($K2628,'Prodcom codes'!$A:$F,4,FALSE)),"")</f>
        <v/>
      </c>
      <c r="I2628" s="16" t="str">
        <f t="shared" si="494"/>
        <v/>
      </c>
      <c r="J2628" s="17" t="str">
        <f t="shared" si="495"/>
        <v/>
      </c>
      <c r="K2628" s="13" t="str">
        <f t="shared" si="496"/>
        <v/>
      </c>
      <c r="L2628" s="19" t="b">
        <f t="shared" si="497"/>
        <v>1</v>
      </c>
      <c r="M2628" s="19" t="b">
        <f t="shared" si="498"/>
        <v>1</v>
      </c>
      <c r="N2628" s="19" t="b">
        <f t="shared" si="499"/>
        <v>1</v>
      </c>
      <c r="O2628" s="19" t="b">
        <f t="shared" si="500"/>
        <v>0</v>
      </c>
      <c r="P2628" s="19" t="b">
        <f>IF(B2628="GN",ISNA(VLOOKUP($K2628,'GN codes'!$A:$A,1,FALSE)),ISNA(VLOOKUP($K2628,'Prodcom codes'!$A:$A,1,FALSE)))</f>
        <v>1</v>
      </c>
      <c r="Q2628" s="19" t="b">
        <f t="shared" si="501"/>
        <v>0</v>
      </c>
      <c r="R2628" s="19" t="b">
        <f t="shared" si="502"/>
        <v>0</v>
      </c>
      <c r="S2628" s="19" t="b">
        <f t="shared" si="503"/>
        <v>0</v>
      </c>
      <c r="T2628" s="19" t="b">
        <f t="shared" si="504"/>
        <v>0</v>
      </c>
      <c r="U2628" s="19" t="b">
        <f t="shared" si="505"/>
        <v>0</v>
      </c>
    </row>
    <row r="2629" spans="8:21" x14ac:dyDescent="0.25">
      <c r="H2629" s="13" t="str">
        <f>_xlfn.IFNA(IF(B2629="GN",VLOOKUP($K2629,'GN codes'!$A:$E,3,FALSE),VLOOKUP($K2629,'Prodcom codes'!$A:$F,4,FALSE)),"")</f>
        <v/>
      </c>
      <c r="I2629" s="16" t="str">
        <f t="shared" si="494"/>
        <v/>
      </c>
      <c r="J2629" s="17" t="str">
        <f t="shared" si="495"/>
        <v/>
      </c>
      <c r="K2629" s="13" t="str">
        <f t="shared" si="496"/>
        <v/>
      </c>
      <c r="L2629" s="19" t="b">
        <f t="shared" si="497"/>
        <v>1</v>
      </c>
      <c r="M2629" s="19" t="b">
        <f t="shared" si="498"/>
        <v>1</v>
      </c>
      <c r="N2629" s="19" t="b">
        <f t="shared" si="499"/>
        <v>1</v>
      </c>
      <c r="O2629" s="19" t="b">
        <f t="shared" si="500"/>
        <v>0</v>
      </c>
      <c r="P2629" s="19" t="b">
        <f>IF(B2629="GN",ISNA(VLOOKUP($K2629,'GN codes'!$A:$A,1,FALSE)),ISNA(VLOOKUP($K2629,'Prodcom codes'!$A:$A,1,FALSE)))</f>
        <v>1</v>
      </c>
      <c r="Q2629" s="19" t="b">
        <f t="shared" si="501"/>
        <v>0</v>
      </c>
      <c r="R2629" s="19" t="b">
        <f t="shared" si="502"/>
        <v>0</v>
      </c>
      <c r="S2629" s="19" t="b">
        <f t="shared" si="503"/>
        <v>0</v>
      </c>
      <c r="T2629" s="19" t="b">
        <f t="shared" si="504"/>
        <v>0</v>
      </c>
      <c r="U2629" s="19" t="b">
        <f t="shared" si="505"/>
        <v>0</v>
      </c>
    </row>
    <row r="2630" spans="8:21" x14ac:dyDescent="0.25">
      <c r="H2630" s="13" t="str">
        <f>_xlfn.IFNA(IF(B2630="GN",VLOOKUP($K2630,'GN codes'!$A:$E,3,FALSE),VLOOKUP($K2630,'Prodcom codes'!$A:$F,4,FALSE)),"")</f>
        <v/>
      </c>
      <c r="I2630" s="16" t="str">
        <f t="shared" si="494"/>
        <v/>
      </c>
      <c r="J2630" s="17" t="str">
        <f t="shared" si="495"/>
        <v/>
      </c>
      <c r="K2630" s="13" t="str">
        <f t="shared" si="496"/>
        <v/>
      </c>
      <c r="L2630" s="19" t="b">
        <f t="shared" si="497"/>
        <v>1</v>
      </c>
      <c r="M2630" s="19" t="b">
        <f t="shared" si="498"/>
        <v>1</v>
      </c>
      <c r="N2630" s="19" t="b">
        <f t="shared" si="499"/>
        <v>1</v>
      </c>
      <c r="O2630" s="19" t="b">
        <f t="shared" si="500"/>
        <v>0</v>
      </c>
      <c r="P2630" s="19" t="b">
        <f>IF(B2630="GN",ISNA(VLOOKUP($K2630,'GN codes'!$A:$A,1,FALSE)),ISNA(VLOOKUP($K2630,'Prodcom codes'!$A:$A,1,FALSE)))</f>
        <v>1</v>
      </c>
      <c r="Q2630" s="19" t="b">
        <f t="shared" si="501"/>
        <v>0</v>
      </c>
      <c r="R2630" s="19" t="b">
        <f t="shared" si="502"/>
        <v>0</v>
      </c>
      <c r="S2630" s="19" t="b">
        <f t="shared" si="503"/>
        <v>0</v>
      </c>
      <c r="T2630" s="19" t="b">
        <f t="shared" si="504"/>
        <v>0</v>
      </c>
      <c r="U2630" s="19" t="b">
        <f t="shared" si="505"/>
        <v>0</v>
      </c>
    </row>
    <row r="2631" spans="8:21" x14ac:dyDescent="0.25">
      <c r="H2631" s="13" t="str">
        <f>_xlfn.IFNA(IF(B2631="GN",VLOOKUP($K2631,'GN codes'!$A:$E,3,FALSE),VLOOKUP($K2631,'Prodcom codes'!$A:$F,4,FALSE)),"")</f>
        <v/>
      </c>
      <c r="I2631" s="16" t="str">
        <f t="shared" si="494"/>
        <v/>
      </c>
      <c r="J2631" s="17" t="str">
        <f t="shared" si="495"/>
        <v/>
      </c>
      <c r="K2631" s="13" t="str">
        <f t="shared" si="496"/>
        <v/>
      </c>
      <c r="L2631" s="19" t="b">
        <f t="shared" si="497"/>
        <v>1</v>
      </c>
      <c r="M2631" s="19" t="b">
        <f t="shared" si="498"/>
        <v>1</v>
      </c>
      <c r="N2631" s="19" t="b">
        <f t="shared" si="499"/>
        <v>1</v>
      </c>
      <c r="O2631" s="19" t="b">
        <f t="shared" si="500"/>
        <v>0</v>
      </c>
      <c r="P2631" s="19" t="b">
        <f>IF(B2631="GN",ISNA(VLOOKUP($K2631,'GN codes'!$A:$A,1,FALSE)),ISNA(VLOOKUP($K2631,'Prodcom codes'!$A:$A,1,FALSE)))</f>
        <v>1</v>
      </c>
      <c r="Q2631" s="19" t="b">
        <f t="shared" si="501"/>
        <v>0</v>
      </c>
      <c r="R2631" s="19" t="b">
        <f t="shared" si="502"/>
        <v>0</v>
      </c>
      <c r="S2631" s="19" t="b">
        <f t="shared" si="503"/>
        <v>0</v>
      </c>
      <c r="T2631" s="19" t="b">
        <f t="shared" si="504"/>
        <v>0</v>
      </c>
      <c r="U2631" s="19" t="b">
        <f t="shared" si="505"/>
        <v>0</v>
      </c>
    </row>
    <row r="2632" spans="8:21" x14ac:dyDescent="0.25">
      <c r="H2632" s="13" t="str">
        <f>_xlfn.IFNA(IF(B2632="GN",VLOOKUP($K2632,'GN codes'!$A:$E,3,FALSE),VLOOKUP($K2632,'Prodcom codes'!$A:$F,4,FALSE)),"")</f>
        <v/>
      </c>
      <c r="I2632" s="16" t="str">
        <f t="shared" si="494"/>
        <v/>
      </c>
      <c r="J2632" s="17" t="str">
        <f t="shared" si="495"/>
        <v/>
      </c>
      <c r="K2632" s="13" t="str">
        <f t="shared" si="496"/>
        <v/>
      </c>
      <c r="L2632" s="19" t="b">
        <f t="shared" si="497"/>
        <v>1</v>
      </c>
      <c r="M2632" s="19" t="b">
        <f t="shared" si="498"/>
        <v>1</v>
      </c>
      <c r="N2632" s="19" t="b">
        <f t="shared" si="499"/>
        <v>1</v>
      </c>
      <c r="O2632" s="19" t="b">
        <f t="shared" si="500"/>
        <v>0</v>
      </c>
      <c r="P2632" s="19" t="b">
        <f>IF(B2632="GN",ISNA(VLOOKUP($K2632,'GN codes'!$A:$A,1,FALSE)),ISNA(VLOOKUP($K2632,'Prodcom codes'!$A:$A,1,FALSE)))</f>
        <v>1</v>
      </c>
      <c r="Q2632" s="19" t="b">
        <f t="shared" si="501"/>
        <v>0</v>
      </c>
      <c r="R2632" s="19" t="b">
        <f t="shared" si="502"/>
        <v>0</v>
      </c>
      <c r="S2632" s="19" t="b">
        <f t="shared" si="503"/>
        <v>0</v>
      </c>
      <c r="T2632" s="19" t="b">
        <f t="shared" si="504"/>
        <v>0</v>
      </c>
      <c r="U2632" s="19" t="b">
        <f t="shared" si="505"/>
        <v>0</v>
      </c>
    </row>
    <row r="2633" spans="8:21" x14ac:dyDescent="0.25">
      <c r="H2633" s="13" t="str">
        <f>_xlfn.IFNA(IF(B2633="GN",VLOOKUP($K2633,'GN codes'!$A:$E,3,FALSE),VLOOKUP($K2633,'Prodcom codes'!$A:$F,4,FALSE)),"")</f>
        <v/>
      </c>
      <c r="I2633" s="16" t="str">
        <f t="shared" si="494"/>
        <v/>
      </c>
      <c r="J2633" s="17" t="str">
        <f t="shared" si="495"/>
        <v/>
      </c>
      <c r="K2633" s="13" t="str">
        <f t="shared" si="496"/>
        <v/>
      </c>
      <c r="L2633" s="19" t="b">
        <f t="shared" si="497"/>
        <v>1</v>
      </c>
      <c r="M2633" s="19" t="b">
        <f t="shared" si="498"/>
        <v>1</v>
      </c>
      <c r="N2633" s="19" t="b">
        <f t="shared" si="499"/>
        <v>1</v>
      </c>
      <c r="O2633" s="19" t="b">
        <f t="shared" si="500"/>
        <v>0</v>
      </c>
      <c r="P2633" s="19" t="b">
        <f>IF(B2633="GN",ISNA(VLOOKUP($K2633,'GN codes'!$A:$A,1,FALSE)),ISNA(VLOOKUP($K2633,'Prodcom codes'!$A:$A,1,FALSE)))</f>
        <v>1</v>
      </c>
      <c r="Q2633" s="19" t="b">
        <f t="shared" si="501"/>
        <v>0</v>
      </c>
      <c r="R2633" s="19" t="b">
        <f t="shared" si="502"/>
        <v>0</v>
      </c>
      <c r="S2633" s="19" t="b">
        <f t="shared" si="503"/>
        <v>0</v>
      </c>
      <c r="T2633" s="19" t="b">
        <f t="shared" si="504"/>
        <v>0</v>
      </c>
      <c r="U2633" s="19" t="b">
        <f t="shared" si="505"/>
        <v>0</v>
      </c>
    </row>
    <row r="2634" spans="8:21" x14ac:dyDescent="0.25">
      <c r="H2634" s="13" t="str">
        <f>_xlfn.IFNA(IF(B2634="GN",VLOOKUP($K2634,'GN codes'!$A:$E,3,FALSE),VLOOKUP($K2634,'Prodcom codes'!$A:$F,4,FALSE)),"")</f>
        <v/>
      </c>
      <c r="I2634" s="16" t="str">
        <f t="shared" si="494"/>
        <v/>
      </c>
      <c r="J2634" s="17" t="str">
        <f t="shared" si="495"/>
        <v/>
      </c>
      <c r="K2634" s="13" t="str">
        <f t="shared" si="496"/>
        <v/>
      </c>
      <c r="L2634" s="19" t="b">
        <f t="shared" si="497"/>
        <v>1</v>
      </c>
      <c r="M2634" s="19" t="b">
        <f t="shared" si="498"/>
        <v>1</v>
      </c>
      <c r="N2634" s="19" t="b">
        <f t="shared" si="499"/>
        <v>1</v>
      </c>
      <c r="O2634" s="19" t="b">
        <f t="shared" si="500"/>
        <v>0</v>
      </c>
      <c r="P2634" s="19" t="b">
        <f>IF(B2634="GN",ISNA(VLOOKUP($K2634,'GN codes'!$A:$A,1,FALSE)),ISNA(VLOOKUP($K2634,'Prodcom codes'!$A:$A,1,FALSE)))</f>
        <v>1</v>
      </c>
      <c r="Q2634" s="19" t="b">
        <f t="shared" si="501"/>
        <v>0</v>
      </c>
      <c r="R2634" s="19" t="b">
        <f t="shared" si="502"/>
        <v>0</v>
      </c>
      <c r="S2634" s="19" t="b">
        <f t="shared" si="503"/>
        <v>0</v>
      </c>
      <c r="T2634" s="19" t="b">
        <f t="shared" si="504"/>
        <v>0</v>
      </c>
      <c r="U2634" s="19" t="b">
        <f t="shared" si="505"/>
        <v>0</v>
      </c>
    </row>
    <row r="2635" spans="8:21" x14ac:dyDescent="0.25">
      <c r="H2635" s="13" t="str">
        <f>_xlfn.IFNA(IF(B2635="GN",VLOOKUP($K2635,'GN codes'!$A:$E,3,FALSE),VLOOKUP($K2635,'Prodcom codes'!$A:$F,4,FALSE)),"")</f>
        <v/>
      </c>
      <c r="I2635" s="16" t="str">
        <f t="shared" si="494"/>
        <v/>
      </c>
      <c r="J2635" s="17" t="str">
        <f t="shared" si="495"/>
        <v/>
      </c>
      <c r="K2635" s="13" t="str">
        <f t="shared" si="496"/>
        <v/>
      </c>
      <c r="L2635" s="19" t="b">
        <f t="shared" si="497"/>
        <v>1</v>
      </c>
      <c r="M2635" s="19" t="b">
        <f t="shared" si="498"/>
        <v>1</v>
      </c>
      <c r="N2635" s="19" t="b">
        <f t="shared" si="499"/>
        <v>1</v>
      </c>
      <c r="O2635" s="19" t="b">
        <f t="shared" si="500"/>
        <v>0</v>
      </c>
      <c r="P2635" s="19" t="b">
        <f>IF(B2635="GN",ISNA(VLOOKUP($K2635,'GN codes'!$A:$A,1,FALSE)),ISNA(VLOOKUP($K2635,'Prodcom codes'!$A:$A,1,FALSE)))</f>
        <v>1</v>
      </c>
      <c r="Q2635" s="19" t="b">
        <f t="shared" si="501"/>
        <v>0</v>
      </c>
      <c r="R2635" s="19" t="b">
        <f t="shared" si="502"/>
        <v>0</v>
      </c>
      <c r="S2635" s="19" t="b">
        <f t="shared" si="503"/>
        <v>0</v>
      </c>
      <c r="T2635" s="19" t="b">
        <f t="shared" si="504"/>
        <v>0</v>
      </c>
      <c r="U2635" s="19" t="b">
        <f t="shared" si="505"/>
        <v>0</v>
      </c>
    </row>
    <row r="2636" spans="8:21" x14ac:dyDescent="0.25">
      <c r="H2636" s="13" t="str">
        <f>_xlfn.IFNA(IF(B2636="GN",VLOOKUP($K2636,'GN codes'!$A:$E,3,FALSE),VLOOKUP($K2636,'Prodcom codes'!$A:$F,4,FALSE)),"")</f>
        <v/>
      </c>
      <c r="I2636" s="16" t="str">
        <f t="shared" si="494"/>
        <v/>
      </c>
      <c r="J2636" s="17" t="str">
        <f t="shared" si="495"/>
        <v/>
      </c>
      <c r="K2636" s="13" t="str">
        <f t="shared" si="496"/>
        <v/>
      </c>
      <c r="L2636" s="19" t="b">
        <f t="shared" si="497"/>
        <v>1</v>
      </c>
      <c r="M2636" s="19" t="b">
        <f t="shared" si="498"/>
        <v>1</v>
      </c>
      <c r="N2636" s="19" t="b">
        <f t="shared" si="499"/>
        <v>1</v>
      </c>
      <c r="O2636" s="19" t="b">
        <f t="shared" si="500"/>
        <v>0</v>
      </c>
      <c r="P2636" s="19" t="b">
        <f>IF(B2636="GN",ISNA(VLOOKUP($K2636,'GN codes'!$A:$A,1,FALSE)),ISNA(VLOOKUP($K2636,'Prodcom codes'!$A:$A,1,FALSE)))</f>
        <v>1</v>
      </c>
      <c r="Q2636" s="19" t="b">
        <f t="shared" si="501"/>
        <v>0</v>
      </c>
      <c r="R2636" s="19" t="b">
        <f t="shared" si="502"/>
        <v>0</v>
      </c>
      <c r="S2636" s="19" t="b">
        <f t="shared" si="503"/>
        <v>0</v>
      </c>
      <c r="T2636" s="19" t="b">
        <f t="shared" si="504"/>
        <v>0</v>
      </c>
      <c r="U2636" s="19" t="b">
        <f t="shared" si="505"/>
        <v>0</v>
      </c>
    </row>
    <row r="2637" spans="8:21" x14ac:dyDescent="0.25">
      <c r="H2637" s="13" t="str">
        <f>_xlfn.IFNA(IF(B2637="GN",VLOOKUP($K2637,'GN codes'!$A:$E,3,FALSE),VLOOKUP($K2637,'Prodcom codes'!$A:$F,4,FALSE)),"")</f>
        <v/>
      </c>
      <c r="I2637" s="16" t="str">
        <f t="shared" si="494"/>
        <v/>
      </c>
      <c r="J2637" s="17" t="str">
        <f t="shared" si="495"/>
        <v/>
      </c>
      <c r="K2637" s="13" t="str">
        <f t="shared" si="496"/>
        <v/>
      </c>
      <c r="L2637" s="19" t="b">
        <f t="shared" si="497"/>
        <v>1</v>
      </c>
      <c r="M2637" s="19" t="b">
        <f t="shared" si="498"/>
        <v>1</v>
      </c>
      <c r="N2637" s="19" t="b">
        <f t="shared" si="499"/>
        <v>1</v>
      </c>
      <c r="O2637" s="19" t="b">
        <f t="shared" si="500"/>
        <v>0</v>
      </c>
      <c r="P2637" s="19" t="b">
        <f>IF(B2637="GN",ISNA(VLOOKUP($K2637,'GN codes'!$A:$A,1,FALSE)),ISNA(VLOOKUP($K2637,'Prodcom codes'!$A:$A,1,FALSE)))</f>
        <v>1</v>
      </c>
      <c r="Q2637" s="19" t="b">
        <f t="shared" si="501"/>
        <v>0</v>
      </c>
      <c r="R2637" s="19" t="b">
        <f t="shared" si="502"/>
        <v>0</v>
      </c>
      <c r="S2637" s="19" t="b">
        <f t="shared" si="503"/>
        <v>0</v>
      </c>
      <c r="T2637" s="19" t="b">
        <f t="shared" si="504"/>
        <v>0</v>
      </c>
      <c r="U2637" s="19" t="b">
        <f t="shared" si="505"/>
        <v>0</v>
      </c>
    </row>
    <row r="2638" spans="8:21" x14ac:dyDescent="0.25">
      <c r="H2638" s="13" t="str">
        <f>_xlfn.IFNA(IF(B2638="GN",VLOOKUP($K2638,'GN codes'!$A:$E,3,FALSE),VLOOKUP($K2638,'Prodcom codes'!$A:$F,4,FALSE)),"")</f>
        <v/>
      </c>
      <c r="I2638" s="16" t="str">
        <f t="shared" si="494"/>
        <v/>
      </c>
      <c r="J2638" s="17" t="str">
        <f t="shared" si="495"/>
        <v/>
      </c>
      <c r="K2638" s="13" t="str">
        <f t="shared" si="496"/>
        <v/>
      </c>
      <c r="L2638" s="19" t="b">
        <f t="shared" si="497"/>
        <v>1</v>
      </c>
      <c r="M2638" s="19" t="b">
        <f t="shared" si="498"/>
        <v>1</v>
      </c>
      <c r="N2638" s="19" t="b">
        <f t="shared" si="499"/>
        <v>1</v>
      </c>
      <c r="O2638" s="19" t="b">
        <f t="shared" si="500"/>
        <v>0</v>
      </c>
      <c r="P2638" s="19" t="b">
        <f>IF(B2638="GN",ISNA(VLOOKUP($K2638,'GN codes'!$A:$A,1,FALSE)),ISNA(VLOOKUP($K2638,'Prodcom codes'!$A:$A,1,FALSE)))</f>
        <v>1</v>
      </c>
      <c r="Q2638" s="19" t="b">
        <f t="shared" si="501"/>
        <v>0</v>
      </c>
      <c r="R2638" s="19" t="b">
        <f t="shared" si="502"/>
        <v>0</v>
      </c>
      <c r="S2638" s="19" t="b">
        <f t="shared" si="503"/>
        <v>0</v>
      </c>
      <c r="T2638" s="19" t="b">
        <f t="shared" si="504"/>
        <v>0</v>
      </c>
      <c r="U2638" s="19" t="b">
        <f t="shared" si="505"/>
        <v>0</v>
      </c>
    </row>
    <row r="2639" spans="8:21" x14ac:dyDescent="0.25">
      <c r="H2639" s="13" t="str">
        <f>_xlfn.IFNA(IF(B2639="GN",VLOOKUP($K2639,'GN codes'!$A:$E,3,FALSE),VLOOKUP($K2639,'Prodcom codes'!$A:$F,4,FALSE)),"")</f>
        <v/>
      </c>
      <c r="I2639" s="16" t="str">
        <f t="shared" si="494"/>
        <v/>
      </c>
      <c r="J2639" s="17" t="str">
        <f t="shared" si="495"/>
        <v/>
      </c>
      <c r="K2639" s="13" t="str">
        <f t="shared" si="496"/>
        <v/>
      </c>
      <c r="L2639" s="19" t="b">
        <f t="shared" si="497"/>
        <v>1</v>
      </c>
      <c r="M2639" s="19" t="b">
        <f t="shared" si="498"/>
        <v>1</v>
      </c>
      <c r="N2639" s="19" t="b">
        <f t="shared" si="499"/>
        <v>1</v>
      </c>
      <c r="O2639" s="19" t="b">
        <f t="shared" si="500"/>
        <v>0</v>
      </c>
      <c r="P2639" s="19" t="b">
        <f>IF(B2639="GN",ISNA(VLOOKUP($K2639,'GN codes'!$A:$A,1,FALSE)),ISNA(VLOOKUP($K2639,'Prodcom codes'!$A:$A,1,FALSE)))</f>
        <v>1</v>
      </c>
      <c r="Q2639" s="19" t="b">
        <f t="shared" si="501"/>
        <v>0</v>
      </c>
      <c r="R2639" s="19" t="b">
        <f t="shared" si="502"/>
        <v>0</v>
      </c>
      <c r="S2639" s="19" t="b">
        <f t="shared" si="503"/>
        <v>0</v>
      </c>
      <c r="T2639" s="19" t="b">
        <f t="shared" si="504"/>
        <v>0</v>
      </c>
      <c r="U2639" s="19" t="b">
        <f t="shared" si="505"/>
        <v>0</v>
      </c>
    </row>
    <row r="2640" spans="8:21" x14ac:dyDescent="0.25">
      <c r="H2640" s="13" t="str">
        <f>_xlfn.IFNA(IF(B2640="GN",VLOOKUP($K2640,'GN codes'!$A:$E,3,FALSE),VLOOKUP($K2640,'Prodcom codes'!$A:$F,4,FALSE)),"")</f>
        <v/>
      </c>
      <c r="I2640" s="16" t="str">
        <f t="shared" si="494"/>
        <v/>
      </c>
      <c r="J2640" s="17" t="str">
        <f t="shared" si="495"/>
        <v/>
      </c>
      <c r="K2640" s="13" t="str">
        <f t="shared" si="496"/>
        <v/>
      </c>
      <c r="L2640" s="19" t="b">
        <f t="shared" si="497"/>
        <v>1</v>
      </c>
      <c r="M2640" s="19" t="b">
        <f t="shared" si="498"/>
        <v>1</v>
      </c>
      <c r="N2640" s="19" t="b">
        <f t="shared" si="499"/>
        <v>1</v>
      </c>
      <c r="O2640" s="19" t="b">
        <f t="shared" si="500"/>
        <v>0</v>
      </c>
      <c r="P2640" s="19" t="b">
        <f>IF(B2640="GN",ISNA(VLOOKUP($K2640,'GN codes'!$A:$A,1,FALSE)),ISNA(VLOOKUP($K2640,'Prodcom codes'!$A:$A,1,FALSE)))</f>
        <v>1</v>
      </c>
      <c r="Q2640" s="19" t="b">
        <f t="shared" si="501"/>
        <v>0</v>
      </c>
      <c r="R2640" s="19" t="b">
        <f t="shared" si="502"/>
        <v>0</v>
      </c>
      <c r="S2640" s="19" t="b">
        <f t="shared" si="503"/>
        <v>0</v>
      </c>
      <c r="T2640" s="19" t="b">
        <f t="shared" si="504"/>
        <v>0</v>
      </c>
      <c r="U2640" s="19" t="b">
        <f t="shared" si="505"/>
        <v>0</v>
      </c>
    </row>
    <row r="2641" spans="8:21" x14ac:dyDescent="0.25">
      <c r="H2641" s="13" t="str">
        <f>_xlfn.IFNA(IF(B2641="GN",VLOOKUP($K2641,'GN codes'!$A:$E,3,FALSE),VLOOKUP($K2641,'Prodcom codes'!$A:$F,4,FALSE)),"")</f>
        <v/>
      </c>
      <c r="I2641" s="16" t="str">
        <f t="shared" si="494"/>
        <v/>
      </c>
      <c r="J2641" s="17" t="str">
        <f t="shared" si="495"/>
        <v/>
      </c>
      <c r="K2641" s="13" t="str">
        <f t="shared" si="496"/>
        <v/>
      </c>
      <c r="L2641" s="19" t="b">
        <f t="shared" si="497"/>
        <v>1</v>
      </c>
      <c r="M2641" s="19" t="b">
        <f t="shared" si="498"/>
        <v>1</v>
      </c>
      <c r="N2641" s="19" t="b">
        <f t="shared" si="499"/>
        <v>1</v>
      </c>
      <c r="O2641" s="19" t="b">
        <f t="shared" si="500"/>
        <v>0</v>
      </c>
      <c r="P2641" s="19" t="b">
        <f>IF(B2641="GN",ISNA(VLOOKUP($K2641,'GN codes'!$A:$A,1,FALSE)),ISNA(VLOOKUP($K2641,'Prodcom codes'!$A:$A,1,FALSE)))</f>
        <v>1</v>
      </c>
      <c r="Q2641" s="19" t="b">
        <f t="shared" si="501"/>
        <v>0</v>
      </c>
      <c r="R2641" s="19" t="b">
        <f t="shared" si="502"/>
        <v>0</v>
      </c>
      <c r="S2641" s="19" t="b">
        <f t="shared" si="503"/>
        <v>0</v>
      </c>
      <c r="T2641" s="19" t="b">
        <f t="shared" si="504"/>
        <v>0</v>
      </c>
      <c r="U2641" s="19" t="b">
        <f t="shared" si="505"/>
        <v>0</v>
      </c>
    </row>
    <row r="2642" spans="8:21" x14ac:dyDescent="0.25">
      <c r="H2642" s="13" t="str">
        <f>_xlfn.IFNA(IF(B2642="GN",VLOOKUP($K2642,'GN codes'!$A:$E,3,FALSE),VLOOKUP($K2642,'Prodcom codes'!$A:$F,4,FALSE)),"")</f>
        <v/>
      </c>
      <c r="I2642" s="16" t="str">
        <f t="shared" si="494"/>
        <v/>
      </c>
      <c r="J2642" s="17" t="str">
        <f t="shared" si="495"/>
        <v/>
      </c>
      <c r="K2642" s="13" t="str">
        <f t="shared" si="496"/>
        <v/>
      </c>
      <c r="L2642" s="19" t="b">
        <f t="shared" si="497"/>
        <v>1</v>
      </c>
      <c r="M2642" s="19" t="b">
        <f t="shared" si="498"/>
        <v>1</v>
      </c>
      <c r="N2642" s="19" t="b">
        <f t="shared" si="499"/>
        <v>1</v>
      </c>
      <c r="O2642" s="19" t="b">
        <f t="shared" si="500"/>
        <v>0</v>
      </c>
      <c r="P2642" s="19" t="b">
        <f>IF(B2642="GN",ISNA(VLOOKUP($K2642,'GN codes'!$A:$A,1,FALSE)),ISNA(VLOOKUP($K2642,'Prodcom codes'!$A:$A,1,FALSE)))</f>
        <v>1</v>
      </c>
      <c r="Q2642" s="19" t="b">
        <f t="shared" si="501"/>
        <v>0</v>
      </c>
      <c r="R2642" s="19" t="b">
        <f t="shared" si="502"/>
        <v>0</v>
      </c>
      <c r="S2642" s="19" t="b">
        <f t="shared" si="503"/>
        <v>0</v>
      </c>
      <c r="T2642" s="19" t="b">
        <f t="shared" si="504"/>
        <v>0</v>
      </c>
      <c r="U2642" s="19" t="b">
        <f t="shared" si="505"/>
        <v>0</v>
      </c>
    </row>
    <row r="2643" spans="8:21" x14ac:dyDescent="0.25">
      <c r="H2643" s="13" t="str">
        <f>_xlfn.IFNA(IF(B2643="GN",VLOOKUP($K2643,'GN codes'!$A:$E,3,FALSE),VLOOKUP($K2643,'Prodcom codes'!$A:$F,4,FALSE)),"")</f>
        <v/>
      </c>
      <c r="I2643" s="16" t="str">
        <f t="shared" si="494"/>
        <v/>
      </c>
      <c r="J2643" s="17" t="str">
        <f t="shared" si="495"/>
        <v/>
      </c>
      <c r="K2643" s="13" t="str">
        <f t="shared" si="496"/>
        <v/>
      </c>
      <c r="L2643" s="19" t="b">
        <f t="shared" si="497"/>
        <v>1</v>
      </c>
      <c r="M2643" s="19" t="b">
        <f t="shared" si="498"/>
        <v>1</v>
      </c>
      <c r="N2643" s="19" t="b">
        <f t="shared" si="499"/>
        <v>1</v>
      </c>
      <c r="O2643" s="19" t="b">
        <f t="shared" si="500"/>
        <v>0</v>
      </c>
      <c r="P2643" s="19" t="b">
        <f>IF(B2643="GN",ISNA(VLOOKUP($K2643,'GN codes'!$A:$A,1,FALSE)),ISNA(VLOOKUP($K2643,'Prodcom codes'!$A:$A,1,FALSE)))</f>
        <v>1</v>
      </c>
      <c r="Q2643" s="19" t="b">
        <f t="shared" si="501"/>
        <v>0</v>
      </c>
      <c r="R2643" s="19" t="b">
        <f t="shared" si="502"/>
        <v>0</v>
      </c>
      <c r="S2643" s="19" t="b">
        <f t="shared" si="503"/>
        <v>0</v>
      </c>
      <c r="T2643" s="19" t="b">
        <f t="shared" si="504"/>
        <v>0</v>
      </c>
      <c r="U2643" s="19" t="b">
        <f t="shared" si="505"/>
        <v>0</v>
      </c>
    </row>
    <row r="2644" spans="8:21" x14ac:dyDescent="0.25">
      <c r="H2644" s="13" t="str">
        <f>_xlfn.IFNA(IF(B2644="GN",VLOOKUP($K2644,'GN codes'!$A:$E,3,FALSE),VLOOKUP($K2644,'Prodcom codes'!$A:$F,4,FALSE)),"")</f>
        <v/>
      </c>
      <c r="I2644" s="16" t="str">
        <f t="shared" si="494"/>
        <v/>
      </c>
      <c r="J2644" s="17" t="str">
        <f t="shared" si="495"/>
        <v/>
      </c>
      <c r="K2644" s="13" t="str">
        <f t="shared" si="496"/>
        <v/>
      </c>
      <c r="L2644" s="19" t="b">
        <f t="shared" si="497"/>
        <v>1</v>
      </c>
      <c r="M2644" s="19" t="b">
        <f t="shared" si="498"/>
        <v>1</v>
      </c>
      <c r="N2644" s="19" t="b">
        <f t="shared" si="499"/>
        <v>1</v>
      </c>
      <c r="O2644" s="19" t="b">
        <f t="shared" si="500"/>
        <v>0</v>
      </c>
      <c r="P2644" s="19" t="b">
        <f>IF(B2644="GN",ISNA(VLOOKUP($K2644,'GN codes'!$A:$A,1,FALSE)),ISNA(VLOOKUP($K2644,'Prodcom codes'!$A:$A,1,FALSE)))</f>
        <v>1</v>
      </c>
      <c r="Q2644" s="19" t="b">
        <f t="shared" si="501"/>
        <v>0</v>
      </c>
      <c r="R2644" s="19" t="b">
        <f t="shared" si="502"/>
        <v>0</v>
      </c>
      <c r="S2644" s="19" t="b">
        <f t="shared" si="503"/>
        <v>0</v>
      </c>
      <c r="T2644" s="19" t="b">
        <f t="shared" si="504"/>
        <v>0</v>
      </c>
      <c r="U2644" s="19" t="b">
        <f t="shared" si="505"/>
        <v>0</v>
      </c>
    </row>
    <row r="2645" spans="8:21" x14ac:dyDescent="0.25">
      <c r="H2645" s="13" t="str">
        <f>_xlfn.IFNA(IF(B2645="GN",VLOOKUP($K2645,'GN codes'!$A:$E,3,FALSE),VLOOKUP($K2645,'Prodcom codes'!$A:$F,4,FALSE)),"")</f>
        <v/>
      </c>
      <c r="I2645" s="16" t="str">
        <f t="shared" si="494"/>
        <v/>
      </c>
      <c r="J2645" s="17" t="str">
        <f t="shared" si="495"/>
        <v/>
      </c>
      <c r="K2645" s="13" t="str">
        <f t="shared" si="496"/>
        <v/>
      </c>
      <c r="L2645" s="19" t="b">
        <f t="shared" si="497"/>
        <v>1</v>
      </c>
      <c r="M2645" s="19" t="b">
        <f t="shared" si="498"/>
        <v>1</v>
      </c>
      <c r="N2645" s="19" t="b">
        <f t="shared" si="499"/>
        <v>1</v>
      </c>
      <c r="O2645" s="19" t="b">
        <f t="shared" si="500"/>
        <v>0</v>
      </c>
      <c r="P2645" s="19" t="b">
        <f>IF(B2645="GN",ISNA(VLOOKUP($K2645,'GN codes'!$A:$A,1,FALSE)),ISNA(VLOOKUP($K2645,'Prodcom codes'!$A:$A,1,FALSE)))</f>
        <v>1</v>
      </c>
      <c r="Q2645" s="19" t="b">
        <f t="shared" si="501"/>
        <v>0</v>
      </c>
      <c r="R2645" s="19" t="b">
        <f t="shared" si="502"/>
        <v>0</v>
      </c>
      <c r="S2645" s="19" t="b">
        <f t="shared" si="503"/>
        <v>0</v>
      </c>
      <c r="T2645" s="19" t="b">
        <f t="shared" si="504"/>
        <v>0</v>
      </c>
      <c r="U2645" s="19" t="b">
        <f t="shared" si="505"/>
        <v>0</v>
      </c>
    </row>
    <row r="2646" spans="8:21" x14ac:dyDescent="0.25">
      <c r="H2646" s="13" t="str">
        <f>_xlfn.IFNA(IF(B2646="GN",VLOOKUP($K2646,'GN codes'!$A:$E,3,FALSE),VLOOKUP($K2646,'Prodcom codes'!$A:$F,4,FALSE)),"")</f>
        <v/>
      </c>
      <c r="I2646" s="16" t="str">
        <f t="shared" si="494"/>
        <v/>
      </c>
      <c r="J2646" s="17" t="str">
        <f t="shared" si="495"/>
        <v/>
      </c>
      <c r="K2646" s="13" t="str">
        <f t="shared" si="496"/>
        <v/>
      </c>
      <c r="L2646" s="19" t="b">
        <f t="shared" si="497"/>
        <v>1</v>
      </c>
      <c r="M2646" s="19" t="b">
        <f t="shared" si="498"/>
        <v>1</v>
      </c>
      <c r="N2646" s="19" t="b">
        <f t="shared" si="499"/>
        <v>1</v>
      </c>
      <c r="O2646" s="19" t="b">
        <f t="shared" si="500"/>
        <v>0</v>
      </c>
      <c r="P2646" s="19" t="b">
        <f>IF(B2646="GN",ISNA(VLOOKUP($K2646,'GN codes'!$A:$A,1,FALSE)),ISNA(VLOOKUP($K2646,'Prodcom codes'!$A:$A,1,FALSE)))</f>
        <v>1</v>
      </c>
      <c r="Q2646" s="19" t="b">
        <f t="shared" si="501"/>
        <v>0</v>
      </c>
      <c r="R2646" s="19" t="b">
        <f t="shared" si="502"/>
        <v>0</v>
      </c>
      <c r="S2646" s="19" t="b">
        <f t="shared" si="503"/>
        <v>0</v>
      </c>
      <c r="T2646" s="19" t="b">
        <f t="shared" si="504"/>
        <v>0</v>
      </c>
      <c r="U2646" s="19" t="b">
        <f t="shared" si="505"/>
        <v>0</v>
      </c>
    </row>
    <row r="2647" spans="8:21" x14ac:dyDescent="0.25">
      <c r="H2647" s="13" t="str">
        <f>_xlfn.IFNA(IF(B2647="GN",VLOOKUP($K2647,'GN codes'!$A:$E,3,FALSE),VLOOKUP($K2647,'Prodcom codes'!$A:$F,4,FALSE)),"")</f>
        <v/>
      </c>
      <c r="I2647" s="16" t="str">
        <f t="shared" si="494"/>
        <v/>
      </c>
      <c r="J2647" s="17" t="str">
        <f t="shared" si="495"/>
        <v/>
      </c>
      <c r="K2647" s="13" t="str">
        <f t="shared" si="496"/>
        <v/>
      </c>
      <c r="L2647" s="19" t="b">
        <f t="shared" si="497"/>
        <v>1</v>
      </c>
      <c r="M2647" s="19" t="b">
        <f t="shared" si="498"/>
        <v>1</v>
      </c>
      <c r="N2647" s="19" t="b">
        <f t="shared" si="499"/>
        <v>1</v>
      </c>
      <c r="O2647" s="19" t="b">
        <f t="shared" si="500"/>
        <v>0</v>
      </c>
      <c r="P2647" s="19" t="b">
        <f>IF(B2647="GN",ISNA(VLOOKUP($K2647,'GN codes'!$A:$A,1,FALSE)),ISNA(VLOOKUP($K2647,'Prodcom codes'!$A:$A,1,FALSE)))</f>
        <v>1</v>
      </c>
      <c r="Q2647" s="19" t="b">
        <f t="shared" si="501"/>
        <v>0</v>
      </c>
      <c r="R2647" s="19" t="b">
        <f t="shared" si="502"/>
        <v>0</v>
      </c>
      <c r="S2647" s="19" t="b">
        <f t="shared" si="503"/>
        <v>0</v>
      </c>
      <c r="T2647" s="19" t="b">
        <f t="shared" si="504"/>
        <v>0</v>
      </c>
      <c r="U2647" s="19" t="b">
        <f t="shared" si="505"/>
        <v>0</v>
      </c>
    </row>
    <row r="2648" spans="8:21" x14ac:dyDescent="0.25">
      <c r="H2648" s="13" t="str">
        <f>_xlfn.IFNA(IF(B2648="GN",VLOOKUP($K2648,'GN codes'!$A:$E,3,FALSE),VLOOKUP($K2648,'Prodcom codes'!$A:$F,4,FALSE)),"")</f>
        <v/>
      </c>
      <c r="I2648" s="16" t="str">
        <f t="shared" si="494"/>
        <v/>
      </c>
      <c r="J2648" s="17" t="str">
        <f t="shared" si="495"/>
        <v/>
      </c>
      <c r="K2648" s="13" t="str">
        <f t="shared" si="496"/>
        <v/>
      </c>
      <c r="L2648" s="19" t="b">
        <f t="shared" si="497"/>
        <v>1</v>
      </c>
      <c r="M2648" s="19" t="b">
        <f t="shared" si="498"/>
        <v>1</v>
      </c>
      <c r="N2648" s="19" t="b">
        <f t="shared" si="499"/>
        <v>1</v>
      </c>
      <c r="O2648" s="19" t="b">
        <f t="shared" si="500"/>
        <v>0</v>
      </c>
      <c r="P2648" s="19" t="b">
        <f>IF(B2648="GN",ISNA(VLOOKUP($K2648,'GN codes'!$A:$A,1,FALSE)),ISNA(VLOOKUP($K2648,'Prodcom codes'!$A:$A,1,FALSE)))</f>
        <v>1</v>
      </c>
      <c r="Q2648" s="19" t="b">
        <f t="shared" si="501"/>
        <v>0</v>
      </c>
      <c r="R2648" s="19" t="b">
        <f t="shared" si="502"/>
        <v>0</v>
      </c>
      <c r="S2648" s="19" t="b">
        <f t="shared" si="503"/>
        <v>0</v>
      </c>
      <c r="T2648" s="19" t="b">
        <f t="shared" si="504"/>
        <v>0</v>
      </c>
      <c r="U2648" s="19" t="b">
        <f t="shared" si="505"/>
        <v>0</v>
      </c>
    </row>
    <row r="2649" spans="8:21" x14ac:dyDescent="0.25">
      <c r="H2649" s="13" t="str">
        <f>_xlfn.IFNA(IF(B2649="GN",VLOOKUP($K2649,'GN codes'!$A:$E,3,FALSE),VLOOKUP($K2649,'Prodcom codes'!$A:$F,4,FALSE)),"")</f>
        <v/>
      </c>
      <c r="I2649" s="16" t="str">
        <f t="shared" si="494"/>
        <v/>
      </c>
      <c r="J2649" s="17" t="str">
        <f t="shared" si="495"/>
        <v/>
      </c>
      <c r="K2649" s="13" t="str">
        <f t="shared" si="496"/>
        <v/>
      </c>
      <c r="L2649" s="19" t="b">
        <f t="shared" si="497"/>
        <v>1</v>
      </c>
      <c r="M2649" s="19" t="b">
        <f t="shared" si="498"/>
        <v>1</v>
      </c>
      <c r="N2649" s="19" t="b">
        <f t="shared" si="499"/>
        <v>1</v>
      </c>
      <c r="O2649" s="19" t="b">
        <f t="shared" si="500"/>
        <v>0</v>
      </c>
      <c r="P2649" s="19" t="b">
        <f>IF(B2649="GN",ISNA(VLOOKUP($K2649,'GN codes'!$A:$A,1,FALSE)),ISNA(VLOOKUP($K2649,'Prodcom codes'!$A:$A,1,FALSE)))</f>
        <v>1</v>
      </c>
      <c r="Q2649" s="19" t="b">
        <f t="shared" si="501"/>
        <v>0</v>
      </c>
      <c r="R2649" s="19" t="b">
        <f t="shared" si="502"/>
        <v>0</v>
      </c>
      <c r="S2649" s="19" t="b">
        <f t="shared" si="503"/>
        <v>0</v>
      </c>
      <c r="T2649" s="19" t="b">
        <f t="shared" si="504"/>
        <v>0</v>
      </c>
      <c r="U2649" s="19" t="b">
        <f t="shared" si="505"/>
        <v>0</v>
      </c>
    </row>
    <row r="2650" spans="8:21" x14ac:dyDescent="0.25">
      <c r="H2650" s="13" t="str">
        <f>_xlfn.IFNA(IF(B2650="GN",VLOOKUP($K2650,'GN codes'!$A:$E,3,FALSE),VLOOKUP($K2650,'Prodcom codes'!$A:$F,4,FALSE)),"")</f>
        <v/>
      </c>
      <c r="I2650" s="16" t="str">
        <f t="shared" si="494"/>
        <v/>
      </c>
      <c r="J2650" s="17" t="str">
        <f t="shared" si="495"/>
        <v/>
      </c>
      <c r="K2650" s="13" t="str">
        <f t="shared" si="496"/>
        <v/>
      </c>
      <c r="L2650" s="19" t="b">
        <f t="shared" si="497"/>
        <v>1</v>
      </c>
      <c r="M2650" s="19" t="b">
        <f t="shared" si="498"/>
        <v>1</v>
      </c>
      <c r="N2650" s="19" t="b">
        <f t="shared" si="499"/>
        <v>1</v>
      </c>
      <c r="O2650" s="19" t="b">
        <f t="shared" si="500"/>
        <v>0</v>
      </c>
      <c r="P2650" s="19" t="b">
        <f>IF(B2650="GN",ISNA(VLOOKUP($K2650,'GN codes'!$A:$A,1,FALSE)),ISNA(VLOOKUP($K2650,'Prodcom codes'!$A:$A,1,FALSE)))</f>
        <v>1</v>
      </c>
      <c r="Q2650" s="19" t="b">
        <f t="shared" si="501"/>
        <v>0</v>
      </c>
      <c r="R2650" s="19" t="b">
        <f t="shared" si="502"/>
        <v>0</v>
      </c>
      <c r="S2650" s="19" t="b">
        <f t="shared" si="503"/>
        <v>0</v>
      </c>
      <c r="T2650" s="19" t="b">
        <f t="shared" si="504"/>
        <v>0</v>
      </c>
      <c r="U2650" s="19" t="b">
        <f t="shared" si="505"/>
        <v>0</v>
      </c>
    </row>
    <row r="2651" spans="8:21" x14ac:dyDescent="0.25">
      <c r="H2651" s="13" t="str">
        <f>_xlfn.IFNA(IF(B2651="GN",VLOOKUP($K2651,'GN codes'!$A:$E,3,FALSE),VLOOKUP($K2651,'Prodcom codes'!$A:$F,4,FALSE)),"")</f>
        <v/>
      </c>
      <c r="I2651" s="16" t="str">
        <f t="shared" si="494"/>
        <v/>
      </c>
      <c r="J2651" s="17" t="str">
        <f t="shared" si="495"/>
        <v/>
      </c>
      <c r="K2651" s="13" t="str">
        <f t="shared" si="496"/>
        <v/>
      </c>
      <c r="L2651" s="19" t="b">
        <f t="shared" si="497"/>
        <v>1</v>
      </c>
      <c r="M2651" s="19" t="b">
        <f t="shared" si="498"/>
        <v>1</v>
      </c>
      <c r="N2651" s="19" t="b">
        <f t="shared" si="499"/>
        <v>1</v>
      </c>
      <c r="O2651" s="19" t="b">
        <f t="shared" si="500"/>
        <v>0</v>
      </c>
      <c r="P2651" s="19" t="b">
        <f>IF(B2651="GN",ISNA(VLOOKUP($K2651,'GN codes'!$A:$A,1,FALSE)),ISNA(VLOOKUP($K2651,'Prodcom codes'!$A:$A,1,FALSE)))</f>
        <v>1</v>
      </c>
      <c r="Q2651" s="19" t="b">
        <f t="shared" si="501"/>
        <v>0</v>
      </c>
      <c r="R2651" s="19" t="b">
        <f t="shared" si="502"/>
        <v>0</v>
      </c>
      <c r="S2651" s="19" t="b">
        <f t="shared" si="503"/>
        <v>0</v>
      </c>
      <c r="T2651" s="19" t="b">
        <f t="shared" si="504"/>
        <v>0</v>
      </c>
      <c r="U2651" s="19" t="b">
        <f t="shared" si="505"/>
        <v>0</v>
      </c>
    </row>
    <row r="2652" spans="8:21" x14ac:dyDescent="0.25">
      <c r="H2652" s="13" t="str">
        <f>_xlfn.IFNA(IF(B2652="GN",VLOOKUP($K2652,'GN codes'!$A:$E,3,FALSE),VLOOKUP($K2652,'Prodcom codes'!$A:$F,4,FALSE)),"")</f>
        <v/>
      </c>
      <c r="I2652" s="16" t="str">
        <f t="shared" si="494"/>
        <v/>
      </c>
      <c r="J2652" s="17" t="str">
        <f t="shared" si="495"/>
        <v/>
      </c>
      <c r="K2652" s="13" t="str">
        <f t="shared" si="496"/>
        <v/>
      </c>
      <c r="L2652" s="19" t="b">
        <f t="shared" si="497"/>
        <v>1</v>
      </c>
      <c r="M2652" s="19" t="b">
        <f t="shared" si="498"/>
        <v>1</v>
      </c>
      <c r="N2652" s="19" t="b">
        <f t="shared" si="499"/>
        <v>1</v>
      </c>
      <c r="O2652" s="19" t="b">
        <f t="shared" si="500"/>
        <v>0</v>
      </c>
      <c r="P2652" s="19" t="b">
        <f>IF(B2652="GN",ISNA(VLOOKUP($K2652,'GN codes'!$A:$A,1,FALSE)),ISNA(VLOOKUP($K2652,'Prodcom codes'!$A:$A,1,FALSE)))</f>
        <v>1</v>
      </c>
      <c r="Q2652" s="19" t="b">
        <f t="shared" si="501"/>
        <v>0</v>
      </c>
      <c r="R2652" s="19" t="b">
        <f t="shared" si="502"/>
        <v>0</v>
      </c>
      <c r="S2652" s="19" t="b">
        <f t="shared" si="503"/>
        <v>0</v>
      </c>
      <c r="T2652" s="19" t="b">
        <f t="shared" si="504"/>
        <v>0</v>
      </c>
      <c r="U2652" s="19" t="b">
        <f t="shared" si="505"/>
        <v>0</v>
      </c>
    </row>
    <row r="2653" spans="8:21" x14ac:dyDescent="0.25">
      <c r="H2653" s="13" t="str">
        <f>_xlfn.IFNA(IF(B2653="GN",VLOOKUP($K2653,'GN codes'!$A:$E,3,FALSE),VLOOKUP($K2653,'Prodcom codes'!$A:$F,4,FALSE)),"")</f>
        <v/>
      </c>
      <c r="I2653" s="16" t="str">
        <f t="shared" si="494"/>
        <v/>
      </c>
      <c r="J2653" s="17" t="str">
        <f t="shared" si="495"/>
        <v/>
      </c>
      <c r="K2653" s="13" t="str">
        <f t="shared" si="496"/>
        <v/>
      </c>
      <c r="L2653" s="19" t="b">
        <f t="shared" si="497"/>
        <v>1</v>
      </c>
      <c r="M2653" s="19" t="b">
        <f t="shared" si="498"/>
        <v>1</v>
      </c>
      <c r="N2653" s="19" t="b">
        <f t="shared" si="499"/>
        <v>1</v>
      </c>
      <c r="O2653" s="19" t="b">
        <f t="shared" si="500"/>
        <v>0</v>
      </c>
      <c r="P2653" s="19" t="b">
        <f>IF(B2653="GN",ISNA(VLOOKUP($K2653,'GN codes'!$A:$A,1,FALSE)),ISNA(VLOOKUP($K2653,'Prodcom codes'!$A:$A,1,FALSE)))</f>
        <v>1</v>
      </c>
      <c r="Q2653" s="19" t="b">
        <f t="shared" si="501"/>
        <v>0</v>
      </c>
      <c r="R2653" s="19" t="b">
        <f t="shared" si="502"/>
        <v>0</v>
      </c>
      <c r="S2653" s="19" t="b">
        <f t="shared" si="503"/>
        <v>0</v>
      </c>
      <c r="T2653" s="19" t="b">
        <f t="shared" si="504"/>
        <v>0</v>
      </c>
      <c r="U2653" s="19" t="b">
        <f t="shared" si="505"/>
        <v>0</v>
      </c>
    </row>
    <row r="2654" spans="8:21" x14ac:dyDescent="0.25">
      <c r="H2654" s="13" t="str">
        <f>_xlfn.IFNA(IF(B2654="GN",VLOOKUP($K2654,'GN codes'!$A:$E,3,FALSE),VLOOKUP($K2654,'Prodcom codes'!$A:$F,4,FALSE)),"")</f>
        <v/>
      </c>
      <c r="I2654" s="16" t="str">
        <f t="shared" si="494"/>
        <v/>
      </c>
      <c r="J2654" s="17" t="str">
        <f t="shared" si="495"/>
        <v/>
      </c>
      <c r="K2654" s="13" t="str">
        <f t="shared" si="496"/>
        <v/>
      </c>
      <c r="L2654" s="19" t="b">
        <f t="shared" si="497"/>
        <v>1</v>
      </c>
      <c r="M2654" s="19" t="b">
        <f t="shared" si="498"/>
        <v>1</v>
      </c>
      <c r="N2654" s="19" t="b">
        <f t="shared" si="499"/>
        <v>1</v>
      </c>
      <c r="O2654" s="19" t="b">
        <f t="shared" si="500"/>
        <v>0</v>
      </c>
      <c r="P2654" s="19" t="b">
        <f>IF(B2654="GN",ISNA(VLOOKUP($K2654,'GN codes'!$A:$A,1,FALSE)),ISNA(VLOOKUP($K2654,'Prodcom codes'!$A:$A,1,FALSE)))</f>
        <v>1</v>
      </c>
      <c r="Q2654" s="19" t="b">
        <f t="shared" si="501"/>
        <v>0</v>
      </c>
      <c r="R2654" s="19" t="b">
        <f t="shared" si="502"/>
        <v>0</v>
      </c>
      <c r="S2654" s="19" t="b">
        <f t="shared" si="503"/>
        <v>0</v>
      </c>
      <c r="T2654" s="19" t="b">
        <f t="shared" si="504"/>
        <v>0</v>
      </c>
      <c r="U2654" s="19" t="b">
        <f t="shared" si="505"/>
        <v>0</v>
      </c>
    </row>
    <row r="2655" spans="8:21" x14ac:dyDescent="0.25">
      <c r="H2655" s="13" t="str">
        <f>_xlfn.IFNA(IF(B2655="GN",VLOOKUP($K2655,'GN codes'!$A:$E,3,FALSE),VLOOKUP($K2655,'Prodcom codes'!$A:$F,4,FALSE)),"")</f>
        <v/>
      </c>
      <c r="I2655" s="16" t="str">
        <f t="shared" si="494"/>
        <v/>
      </c>
      <c r="J2655" s="17" t="str">
        <f t="shared" si="495"/>
        <v/>
      </c>
      <c r="K2655" s="13" t="str">
        <f t="shared" si="496"/>
        <v/>
      </c>
      <c r="L2655" s="19" t="b">
        <f t="shared" si="497"/>
        <v>1</v>
      </c>
      <c r="M2655" s="19" t="b">
        <f t="shared" si="498"/>
        <v>1</v>
      </c>
      <c r="N2655" s="19" t="b">
        <f t="shared" si="499"/>
        <v>1</v>
      </c>
      <c r="O2655" s="19" t="b">
        <f t="shared" si="500"/>
        <v>0</v>
      </c>
      <c r="P2655" s="19" t="b">
        <f>IF(B2655="GN",ISNA(VLOOKUP($K2655,'GN codes'!$A:$A,1,FALSE)),ISNA(VLOOKUP($K2655,'Prodcom codes'!$A:$A,1,FALSE)))</f>
        <v>1</v>
      </c>
      <c r="Q2655" s="19" t="b">
        <f t="shared" si="501"/>
        <v>0</v>
      </c>
      <c r="R2655" s="19" t="b">
        <f t="shared" si="502"/>
        <v>0</v>
      </c>
      <c r="S2655" s="19" t="b">
        <f t="shared" si="503"/>
        <v>0</v>
      </c>
      <c r="T2655" s="19" t="b">
        <f t="shared" si="504"/>
        <v>0</v>
      </c>
      <c r="U2655" s="19" t="b">
        <f t="shared" si="505"/>
        <v>0</v>
      </c>
    </row>
    <row r="2656" spans="8:21" x14ac:dyDescent="0.25">
      <c r="H2656" s="13" t="str">
        <f>_xlfn.IFNA(IF(B2656="GN",VLOOKUP($K2656,'GN codes'!$A:$E,3,FALSE),VLOOKUP($K2656,'Prodcom codes'!$A:$F,4,FALSE)),"")</f>
        <v/>
      </c>
      <c r="I2656" s="16" t="str">
        <f t="shared" si="494"/>
        <v/>
      </c>
      <c r="J2656" s="17" t="str">
        <f t="shared" si="495"/>
        <v/>
      </c>
      <c r="K2656" s="13" t="str">
        <f t="shared" si="496"/>
        <v/>
      </c>
      <c r="L2656" s="19" t="b">
        <f t="shared" si="497"/>
        <v>1</v>
      </c>
      <c r="M2656" s="19" t="b">
        <f t="shared" si="498"/>
        <v>1</v>
      </c>
      <c r="N2656" s="19" t="b">
        <f t="shared" si="499"/>
        <v>1</v>
      </c>
      <c r="O2656" s="19" t="b">
        <f t="shared" si="500"/>
        <v>0</v>
      </c>
      <c r="P2656" s="19" t="b">
        <f>IF(B2656="GN",ISNA(VLOOKUP($K2656,'GN codes'!$A:$A,1,FALSE)),ISNA(VLOOKUP($K2656,'Prodcom codes'!$A:$A,1,FALSE)))</f>
        <v>1</v>
      </c>
      <c r="Q2656" s="19" t="b">
        <f t="shared" si="501"/>
        <v>0</v>
      </c>
      <c r="R2656" s="19" t="b">
        <f t="shared" si="502"/>
        <v>0</v>
      </c>
      <c r="S2656" s="19" t="b">
        <f t="shared" si="503"/>
        <v>0</v>
      </c>
      <c r="T2656" s="19" t="b">
        <f t="shared" si="504"/>
        <v>0</v>
      </c>
      <c r="U2656" s="19" t="b">
        <f t="shared" si="505"/>
        <v>0</v>
      </c>
    </row>
    <row r="2657" spans="8:21" x14ac:dyDescent="0.25">
      <c r="H2657" s="13" t="str">
        <f>_xlfn.IFNA(IF(B2657="GN",VLOOKUP($K2657,'GN codes'!$A:$E,3,FALSE),VLOOKUP($K2657,'Prodcom codes'!$A:$F,4,FALSE)),"")</f>
        <v/>
      </c>
      <c r="I2657" s="16" t="str">
        <f t="shared" si="494"/>
        <v/>
      </c>
      <c r="J2657" s="17" t="str">
        <f t="shared" si="495"/>
        <v/>
      </c>
      <c r="K2657" s="13" t="str">
        <f t="shared" si="496"/>
        <v/>
      </c>
      <c r="L2657" s="19" t="b">
        <f t="shared" si="497"/>
        <v>1</v>
      </c>
      <c r="M2657" s="19" t="b">
        <f t="shared" si="498"/>
        <v>1</v>
      </c>
      <c r="N2657" s="19" t="b">
        <f t="shared" si="499"/>
        <v>1</v>
      </c>
      <c r="O2657" s="19" t="b">
        <f t="shared" si="500"/>
        <v>0</v>
      </c>
      <c r="P2657" s="19" t="b">
        <f>IF(B2657="GN",ISNA(VLOOKUP($K2657,'GN codes'!$A:$A,1,FALSE)),ISNA(VLOOKUP($K2657,'Prodcom codes'!$A:$A,1,FALSE)))</f>
        <v>1</v>
      </c>
      <c r="Q2657" s="19" t="b">
        <f t="shared" si="501"/>
        <v>0</v>
      </c>
      <c r="R2657" s="19" t="b">
        <f t="shared" si="502"/>
        <v>0</v>
      </c>
      <c r="S2657" s="19" t="b">
        <f t="shared" si="503"/>
        <v>0</v>
      </c>
      <c r="T2657" s="19" t="b">
        <f t="shared" si="504"/>
        <v>0</v>
      </c>
      <c r="U2657" s="19" t="b">
        <f t="shared" si="505"/>
        <v>0</v>
      </c>
    </row>
    <row r="2658" spans="8:21" x14ac:dyDescent="0.25">
      <c r="H2658" s="13" t="str">
        <f>_xlfn.IFNA(IF(B2658="GN",VLOOKUP($K2658,'GN codes'!$A:$E,3,FALSE),VLOOKUP($K2658,'Prodcom codes'!$A:$F,4,FALSE)),"")</f>
        <v/>
      </c>
      <c r="I2658" s="16" t="str">
        <f t="shared" si="494"/>
        <v/>
      </c>
      <c r="J2658" s="17" t="str">
        <f t="shared" si="495"/>
        <v/>
      </c>
      <c r="K2658" s="13" t="str">
        <f t="shared" si="496"/>
        <v/>
      </c>
      <c r="L2658" s="19" t="b">
        <f t="shared" si="497"/>
        <v>1</v>
      </c>
      <c r="M2658" s="19" t="b">
        <f t="shared" si="498"/>
        <v>1</v>
      </c>
      <c r="N2658" s="19" t="b">
        <f t="shared" si="499"/>
        <v>1</v>
      </c>
      <c r="O2658" s="19" t="b">
        <f t="shared" si="500"/>
        <v>0</v>
      </c>
      <c r="P2658" s="19" t="b">
        <f>IF(B2658="GN",ISNA(VLOOKUP($K2658,'GN codes'!$A:$A,1,FALSE)),ISNA(VLOOKUP($K2658,'Prodcom codes'!$A:$A,1,FALSE)))</f>
        <v>1</v>
      </c>
      <c r="Q2658" s="19" t="b">
        <f t="shared" si="501"/>
        <v>0</v>
      </c>
      <c r="R2658" s="19" t="b">
        <f t="shared" si="502"/>
        <v>0</v>
      </c>
      <c r="S2658" s="19" t="b">
        <f t="shared" si="503"/>
        <v>0</v>
      </c>
      <c r="T2658" s="19" t="b">
        <f t="shared" si="504"/>
        <v>0</v>
      </c>
      <c r="U2658" s="19" t="b">
        <f t="shared" si="505"/>
        <v>0</v>
      </c>
    </row>
    <row r="2659" spans="8:21" x14ac:dyDescent="0.25">
      <c r="H2659" s="13" t="str">
        <f>_xlfn.IFNA(IF(B2659="GN",VLOOKUP($K2659,'GN codes'!$A:$E,3,FALSE),VLOOKUP($K2659,'Prodcom codes'!$A:$F,4,FALSE)),"")</f>
        <v/>
      </c>
      <c r="I2659" s="16" t="str">
        <f t="shared" si="494"/>
        <v/>
      </c>
      <c r="J2659" s="17" t="str">
        <f t="shared" si="495"/>
        <v/>
      </c>
      <c r="K2659" s="13" t="str">
        <f t="shared" si="496"/>
        <v/>
      </c>
      <c r="L2659" s="19" t="b">
        <f t="shared" si="497"/>
        <v>1</v>
      </c>
      <c r="M2659" s="19" t="b">
        <f t="shared" si="498"/>
        <v>1</v>
      </c>
      <c r="N2659" s="19" t="b">
        <f t="shared" si="499"/>
        <v>1</v>
      </c>
      <c r="O2659" s="19" t="b">
        <f t="shared" si="500"/>
        <v>0</v>
      </c>
      <c r="P2659" s="19" t="b">
        <f>IF(B2659="GN",ISNA(VLOOKUP($K2659,'GN codes'!$A:$A,1,FALSE)),ISNA(VLOOKUP($K2659,'Prodcom codes'!$A:$A,1,FALSE)))</f>
        <v>1</v>
      </c>
      <c r="Q2659" s="19" t="b">
        <f t="shared" si="501"/>
        <v>0</v>
      </c>
      <c r="R2659" s="19" t="b">
        <f t="shared" si="502"/>
        <v>0</v>
      </c>
      <c r="S2659" s="19" t="b">
        <f t="shared" si="503"/>
        <v>0</v>
      </c>
      <c r="T2659" s="19" t="b">
        <f t="shared" si="504"/>
        <v>0</v>
      </c>
      <c r="U2659" s="19" t="b">
        <f t="shared" si="505"/>
        <v>0</v>
      </c>
    </row>
    <row r="2660" spans="8:21" x14ac:dyDescent="0.25">
      <c r="H2660" s="13" t="str">
        <f>_xlfn.IFNA(IF(B2660="GN",VLOOKUP($K2660,'GN codes'!$A:$E,3,FALSE),VLOOKUP($K2660,'Prodcom codes'!$A:$F,4,FALSE)),"")</f>
        <v/>
      </c>
      <c r="I2660" s="16" t="str">
        <f t="shared" si="494"/>
        <v/>
      </c>
      <c r="J2660" s="17" t="str">
        <f t="shared" si="495"/>
        <v/>
      </c>
      <c r="K2660" s="13" t="str">
        <f t="shared" si="496"/>
        <v/>
      </c>
      <c r="L2660" s="19" t="b">
        <f t="shared" si="497"/>
        <v>1</v>
      </c>
      <c r="M2660" s="19" t="b">
        <f t="shared" si="498"/>
        <v>1</v>
      </c>
      <c r="N2660" s="19" t="b">
        <f t="shared" si="499"/>
        <v>1</v>
      </c>
      <c r="O2660" s="19" t="b">
        <f t="shared" si="500"/>
        <v>0</v>
      </c>
      <c r="P2660" s="19" t="b">
        <f>IF(B2660="GN",ISNA(VLOOKUP($K2660,'GN codes'!$A:$A,1,FALSE)),ISNA(VLOOKUP($K2660,'Prodcom codes'!$A:$A,1,FALSE)))</f>
        <v>1</v>
      </c>
      <c r="Q2660" s="19" t="b">
        <f t="shared" si="501"/>
        <v>0</v>
      </c>
      <c r="R2660" s="19" t="b">
        <f t="shared" si="502"/>
        <v>0</v>
      </c>
      <c r="S2660" s="19" t="b">
        <f t="shared" si="503"/>
        <v>0</v>
      </c>
      <c r="T2660" s="19" t="b">
        <f t="shared" si="504"/>
        <v>0</v>
      </c>
      <c r="U2660" s="19" t="b">
        <f t="shared" si="505"/>
        <v>0</v>
      </c>
    </row>
    <row r="2661" spans="8:21" x14ac:dyDescent="0.25">
      <c r="H2661" s="13" t="str">
        <f>_xlfn.IFNA(IF(B2661="GN",VLOOKUP($K2661,'GN codes'!$A:$E,3,FALSE),VLOOKUP($K2661,'Prodcom codes'!$A:$F,4,FALSE)),"")</f>
        <v/>
      </c>
      <c r="I2661" s="16" t="str">
        <f t="shared" si="494"/>
        <v/>
      </c>
      <c r="J2661" s="17" t="str">
        <f t="shared" si="495"/>
        <v/>
      </c>
      <c r="K2661" s="13" t="str">
        <f t="shared" si="496"/>
        <v/>
      </c>
      <c r="L2661" s="19" t="b">
        <f t="shared" si="497"/>
        <v>1</v>
      </c>
      <c r="M2661" s="19" t="b">
        <f t="shared" si="498"/>
        <v>1</v>
      </c>
      <c r="N2661" s="19" t="b">
        <f t="shared" si="499"/>
        <v>1</v>
      </c>
      <c r="O2661" s="19" t="b">
        <f t="shared" si="500"/>
        <v>0</v>
      </c>
      <c r="P2661" s="19" t="b">
        <f>IF(B2661="GN",ISNA(VLOOKUP($K2661,'GN codes'!$A:$A,1,FALSE)),ISNA(VLOOKUP($K2661,'Prodcom codes'!$A:$A,1,FALSE)))</f>
        <v>1</v>
      </c>
      <c r="Q2661" s="19" t="b">
        <f t="shared" si="501"/>
        <v>0</v>
      </c>
      <c r="R2661" s="19" t="b">
        <f t="shared" si="502"/>
        <v>0</v>
      </c>
      <c r="S2661" s="19" t="b">
        <f t="shared" si="503"/>
        <v>0</v>
      </c>
      <c r="T2661" s="19" t="b">
        <f t="shared" si="504"/>
        <v>0</v>
      </c>
      <c r="U2661" s="19" t="b">
        <f t="shared" si="505"/>
        <v>0</v>
      </c>
    </row>
    <row r="2662" spans="8:21" x14ac:dyDescent="0.25">
      <c r="H2662" s="13" t="str">
        <f>_xlfn.IFNA(IF(B2662="GN",VLOOKUP($K2662,'GN codes'!$A:$E,3,FALSE),VLOOKUP($K2662,'Prodcom codes'!$A:$F,4,FALSE)),"")</f>
        <v/>
      </c>
      <c r="I2662" s="16" t="str">
        <f t="shared" si="494"/>
        <v/>
      </c>
      <c r="J2662" s="17" t="str">
        <f t="shared" si="495"/>
        <v/>
      </c>
      <c r="K2662" s="13" t="str">
        <f t="shared" si="496"/>
        <v/>
      </c>
      <c r="L2662" s="19" t="b">
        <f t="shared" si="497"/>
        <v>1</v>
      </c>
      <c r="M2662" s="19" t="b">
        <f t="shared" si="498"/>
        <v>1</v>
      </c>
      <c r="N2662" s="19" t="b">
        <f t="shared" si="499"/>
        <v>1</v>
      </c>
      <c r="O2662" s="19" t="b">
        <f t="shared" si="500"/>
        <v>0</v>
      </c>
      <c r="P2662" s="19" t="b">
        <f>IF(B2662="GN",ISNA(VLOOKUP($K2662,'GN codes'!$A:$A,1,FALSE)),ISNA(VLOOKUP($K2662,'Prodcom codes'!$A:$A,1,FALSE)))</f>
        <v>1</v>
      </c>
      <c r="Q2662" s="19" t="b">
        <f t="shared" si="501"/>
        <v>0</v>
      </c>
      <c r="R2662" s="19" t="b">
        <f t="shared" si="502"/>
        <v>0</v>
      </c>
      <c r="S2662" s="19" t="b">
        <f t="shared" si="503"/>
        <v>0</v>
      </c>
      <c r="T2662" s="19" t="b">
        <f t="shared" si="504"/>
        <v>0</v>
      </c>
      <c r="U2662" s="19" t="b">
        <f t="shared" si="505"/>
        <v>0</v>
      </c>
    </row>
    <row r="2663" spans="8:21" x14ac:dyDescent="0.25">
      <c r="H2663" s="13" t="str">
        <f>_xlfn.IFNA(IF(B2663="GN",VLOOKUP($K2663,'GN codes'!$A:$E,3,FALSE),VLOOKUP($K2663,'Prodcom codes'!$A:$F,4,FALSE)),"")</f>
        <v/>
      </c>
      <c r="I2663" s="16" t="str">
        <f t="shared" si="494"/>
        <v/>
      </c>
      <c r="J2663" s="17" t="str">
        <f t="shared" si="495"/>
        <v/>
      </c>
      <c r="K2663" s="13" t="str">
        <f t="shared" si="496"/>
        <v/>
      </c>
      <c r="L2663" s="19" t="b">
        <f t="shared" si="497"/>
        <v>1</v>
      </c>
      <c r="M2663" s="19" t="b">
        <f t="shared" si="498"/>
        <v>1</v>
      </c>
      <c r="N2663" s="19" t="b">
        <f t="shared" si="499"/>
        <v>1</v>
      </c>
      <c r="O2663" s="19" t="b">
        <f t="shared" si="500"/>
        <v>0</v>
      </c>
      <c r="P2663" s="19" t="b">
        <f>IF(B2663="GN",ISNA(VLOOKUP($K2663,'GN codes'!$A:$A,1,FALSE)),ISNA(VLOOKUP($K2663,'Prodcom codes'!$A:$A,1,FALSE)))</f>
        <v>1</v>
      </c>
      <c r="Q2663" s="19" t="b">
        <f t="shared" si="501"/>
        <v>0</v>
      </c>
      <c r="R2663" s="19" t="b">
        <f t="shared" si="502"/>
        <v>0</v>
      </c>
      <c r="S2663" s="19" t="b">
        <f t="shared" si="503"/>
        <v>0</v>
      </c>
      <c r="T2663" s="19" t="b">
        <f t="shared" si="504"/>
        <v>0</v>
      </c>
      <c r="U2663" s="19" t="b">
        <f t="shared" si="505"/>
        <v>0</v>
      </c>
    </row>
    <row r="2664" spans="8:21" x14ac:dyDescent="0.25">
      <c r="H2664" s="13" t="str">
        <f>_xlfn.IFNA(IF(B2664="GN",VLOOKUP($K2664,'GN codes'!$A:$E,3,FALSE),VLOOKUP($K2664,'Prodcom codes'!$A:$F,4,FALSE)),"")</f>
        <v/>
      </c>
      <c r="I2664" s="16" t="str">
        <f t="shared" si="494"/>
        <v/>
      </c>
      <c r="J2664" s="17" t="str">
        <f t="shared" si="495"/>
        <v/>
      </c>
      <c r="K2664" s="13" t="str">
        <f t="shared" si="496"/>
        <v/>
      </c>
      <c r="L2664" s="19" t="b">
        <f t="shared" si="497"/>
        <v>1</v>
      </c>
      <c r="M2664" s="19" t="b">
        <f t="shared" si="498"/>
        <v>1</v>
      </c>
      <c r="N2664" s="19" t="b">
        <f t="shared" si="499"/>
        <v>1</v>
      </c>
      <c r="O2664" s="19" t="b">
        <f t="shared" si="500"/>
        <v>0</v>
      </c>
      <c r="P2664" s="19" t="b">
        <f>IF(B2664="GN",ISNA(VLOOKUP($K2664,'GN codes'!$A:$A,1,FALSE)),ISNA(VLOOKUP($K2664,'Prodcom codes'!$A:$A,1,FALSE)))</f>
        <v>1</v>
      </c>
      <c r="Q2664" s="19" t="b">
        <f t="shared" si="501"/>
        <v>0</v>
      </c>
      <c r="R2664" s="19" t="b">
        <f t="shared" si="502"/>
        <v>0</v>
      </c>
      <c r="S2664" s="19" t="b">
        <f t="shared" si="503"/>
        <v>0</v>
      </c>
      <c r="T2664" s="19" t="b">
        <f t="shared" si="504"/>
        <v>0</v>
      </c>
      <c r="U2664" s="19" t="b">
        <f t="shared" si="505"/>
        <v>0</v>
      </c>
    </row>
    <row r="2665" spans="8:21" x14ac:dyDescent="0.25">
      <c r="H2665" s="13" t="str">
        <f>_xlfn.IFNA(IF(B2665="GN",VLOOKUP($K2665,'GN codes'!$A:$E,3,FALSE),VLOOKUP($K2665,'Prodcom codes'!$A:$F,4,FALSE)),"")</f>
        <v/>
      </c>
      <c r="I2665" s="16" t="str">
        <f t="shared" si="494"/>
        <v/>
      </c>
      <c r="J2665" s="17" t="str">
        <f t="shared" si="495"/>
        <v/>
      </c>
      <c r="K2665" s="13" t="str">
        <f t="shared" si="496"/>
        <v/>
      </c>
      <c r="L2665" s="19" t="b">
        <f t="shared" si="497"/>
        <v>1</v>
      </c>
      <c r="M2665" s="19" t="b">
        <f t="shared" si="498"/>
        <v>1</v>
      </c>
      <c r="N2665" s="19" t="b">
        <f t="shared" si="499"/>
        <v>1</v>
      </c>
      <c r="O2665" s="19" t="b">
        <f t="shared" si="500"/>
        <v>0</v>
      </c>
      <c r="P2665" s="19" t="b">
        <f>IF(B2665="GN",ISNA(VLOOKUP($K2665,'GN codes'!$A:$A,1,FALSE)),ISNA(VLOOKUP($K2665,'Prodcom codes'!$A:$A,1,FALSE)))</f>
        <v>1</v>
      </c>
      <c r="Q2665" s="19" t="b">
        <f t="shared" si="501"/>
        <v>0</v>
      </c>
      <c r="R2665" s="19" t="b">
        <f t="shared" si="502"/>
        <v>0</v>
      </c>
      <c r="S2665" s="19" t="b">
        <f t="shared" si="503"/>
        <v>0</v>
      </c>
      <c r="T2665" s="19" t="b">
        <f t="shared" si="504"/>
        <v>0</v>
      </c>
      <c r="U2665" s="19" t="b">
        <f t="shared" si="505"/>
        <v>0</v>
      </c>
    </row>
    <row r="2666" spans="8:21" x14ac:dyDescent="0.25">
      <c r="H2666" s="13" t="str">
        <f>_xlfn.IFNA(IF(B2666="GN",VLOOKUP($K2666,'GN codes'!$A:$E,3,FALSE),VLOOKUP($K2666,'Prodcom codes'!$A:$F,4,FALSE)),"")</f>
        <v/>
      </c>
      <c r="I2666" s="16" t="str">
        <f t="shared" si="494"/>
        <v/>
      </c>
      <c r="J2666" s="17" t="str">
        <f t="shared" si="495"/>
        <v/>
      </c>
      <c r="K2666" s="13" t="str">
        <f t="shared" si="496"/>
        <v/>
      </c>
      <c r="L2666" s="19" t="b">
        <f t="shared" si="497"/>
        <v>1</v>
      </c>
      <c r="M2666" s="19" t="b">
        <f t="shared" si="498"/>
        <v>1</v>
      </c>
      <c r="N2666" s="19" t="b">
        <f t="shared" si="499"/>
        <v>1</v>
      </c>
      <c r="O2666" s="19" t="b">
        <f t="shared" si="500"/>
        <v>0</v>
      </c>
      <c r="P2666" s="19" t="b">
        <f>IF(B2666="GN",ISNA(VLOOKUP($K2666,'GN codes'!$A:$A,1,FALSE)),ISNA(VLOOKUP($K2666,'Prodcom codes'!$A:$A,1,FALSE)))</f>
        <v>1</v>
      </c>
      <c r="Q2666" s="19" t="b">
        <f t="shared" si="501"/>
        <v>0</v>
      </c>
      <c r="R2666" s="19" t="b">
        <f t="shared" si="502"/>
        <v>0</v>
      </c>
      <c r="S2666" s="19" t="b">
        <f t="shared" si="503"/>
        <v>0</v>
      </c>
      <c r="T2666" s="19" t="b">
        <f t="shared" si="504"/>
        <v>0</v>
      </c>
      <c r="U2666" s="19" t="b">
        <f t="shared" si="505"/>
        <v>0</v>
      </c>
    </row>
    <row r="2667" spans="8:21" x14ac:dyDescent="0.25">
      <c r="H2667" s="13" t="str">
        <f>_xlfn.IFNA(IF(B2667="GN",VLOOKUP($K2667,'GN codes'!$A:$E,3,FALSE),VLOOKUP($K2667,'Prodcom codes'!$A:$F,4,FALSE)),"")</f>
        <v/>
      </c>
      <c r="I2667" s="16" t="str">
        <f t="shared" si="494"/>
        <v/>
      </c>
      <c r="J2667" s="17" t="str">
        <f t="shared" si="495"/>
        <v/>
      </c>
      <c r="K2667" s="13" t="str">
        <f t="shared" si="496"/>
        <v/>
      </c>
      <c r="L2667" s="19" t="b">
        <f t="shared" si="497"/>
        <v>1</v>
      </c>
      <c r="M2667" s="19" t="b">
        <f t="shared" si="498"/>
        <v>1</v>
      </c>
      <c r="N2667" s="19" t="b">
        <f t="shared" si="499"/>
        <v>1</v>
      </c>
      <c r="O2667" s="19" t="b">
        <f t="shared" si="500"/>
        <v>0</v>
      </c>
      <c r="P2667" s="19" t="b">
        <f>IF(B2667="GN",ISNA(VLOOKUP($K2667,'GN codes'!$A:$A,1,FALSE)),ISNA(VLOOKUP($K2667,'Prodcom codes'!$A:$A,1,FALSE)))</f>
        <v>1</v>
      </c>
      <c r="Q2667" s="19" t="b">
        <f t="shared" si="501"/>
        <v>0</v>
      </c>
      <c r="R2667" s="19" t="b">
        <f t="shared" si="502"/>
        <v>0</v>
      </c>
      <c r="S2667" s="19" t="b">
        <f t="shared" si="503"/>
        <v>0</v>
      </c>
      <c r="T2667" s="19" t="b">
        <f t="shared" si="504"/>
        <v>0</v>
      </c>
      <c r="U2667" s="19" t="b">
        <f t="shared" si="505"/>
        <v>0</v>
      </c>
    </row>
    <row r="2668" spans="8:21" x14ac:dyDescent="0.25">
      <c r="H2668" s="13" t="str">
        <f>_xlfn.IFNA(IF(B2668="GN",VLOOKUP($K2668,'GN codes'!$A:$E,3,FALSE),VLOOKUP($K2668,'Prodcom codes'!$A:$F,4,FALSE)),"")</f>
        <v/>
      </c>
      <c r="I2668" s="16" t="str">
        <f t="shared" si="494"/>
        <v/>
      </c>
      <c r="J2668" s="17" t="str">
        <f t="shared" si="495"/>
        <v/>
      </c>
      <c r="K2668" s="13" t="str">
        <f t="shared" si="496"/>
        <v/>
      </c>
      <c r="L2668" s="19" t="b">
        <f t="shared" si="497"/>
        <v>1</v>
      </c>
      <c r="M2668" s="19" t="b">
        <f t="shared" si="498"/>
        <v>1</v>
      </c>
      <c r="N2668" s="19" t="b">
        <f t="shared" si="499"/>
        <v>1</v>
      </c>
      <c r="O2668" s="19" t="b">
        <f t="shared" si="500"/>
        <v>0</v>
      </c>
      <c r="P2668" s="19" t="b">
        <f>IF(B2668="GN",ISNA(VLOOKUP($K2668,'GN codes'!$A:$A,1,FALSE)),ISNA(VLOOKUP($K2668,'Prodcom codes'!$A:$A,1,FALSE)))</f>
        <v>1</v>
      </c>
      <c r="Q2668" s="19" t="b">
        <f t="shared" si="501"/>
        <v>0</v>
      </c>
      <c r="R2668" s="19" t="b">
        <f t="shared" si="502"/>
        <v>0</v>
      </c>
      <c r="S2668" s="19" t="b">
        <f t="shared" si="503"/>
        <v>0</v>
      </c>
      <c r="T2668" s="19" t="b">
        <f t="shared" si="504"/>
        <v>0</v>
      </c>
      <c r="U2668" s="19" t="b">
        <f t="shared" si="505"/>
        <v>0</v>
      </c>
    </row>
    <row r="2669" spans="8:21" x14ac:dyDescent="0.25">
      <c r="H2669" s="13" t="str">
        <f>_xlfn.IFNA(IF(B2669="GN",VLOOKUP($K2669,'GN codes'!$A:$E,3,FALSE),VLOOKUP($K2669,'Prodcom codes'!$A:$F,4,FALSE)),"")</f>
        <v/>
      </c>
      <c r="I2669" s="16" t="str">
        <f t="shared" si="494"/>
        <v/>
      </c>
      <c r="J2669" s="17" t="str">
        <f t="shared" si="495"/>
        <v/>
      </c>
      <c r="K2669" s="13" t="str">
        <f t="shared" si="496"/>
        <v/>
      </c>
      <c r="L2669" s="19" t="b">
        <f t="shared" si="497"/>
        <v>1</v>
      </c>
      <c r="M2669" s="19" t="b">
        <f t="shared" si="498"/>
        <v>1</v>
      </c>
      <c r="N2669" s="19" t="b">
        <f t="shared" si="499"/>
        <v>1</v>
      </c>
      <c r="O2669" s="19" t="b">
        <f t="shared" si="500"/>
        <v>0</v>
      </c>
      <c r="P2669" s="19" t="b">
        <f>IF(B2669="GN",ISNA(VLOOKUP($K2669,'GN codes'!$A:$A,1,FALSE)),ISNA(VLOOKUP($K2669,'Prodcom codes'!$A:$A,1,FALSE)))</f>
        <v>1</v>
      </c>
      <c r="Q2669" s="19" t="b">
        <f t="shared" si="501"/>
        <v>0</v>
      </c>
      <c r="R2669" s="19" t="b">
        <f t="shared" si="502"/>
        <v>0</v>
      </c>
      <c r="S2669" s="19" t="b">
        <f t="shared" si="503"/>
        <v>0</v>
      </c>
      <c r="T2669" s="19" t="b">
        <f t="shared" si="504"/>
        <v>0</v>
      </c>
      <c r="U2669" s="19" t="b">
        <f t="shared" si="505"/>
        <v>0</v>
      </c>
    </row>
    <row r="2670" spans="8:21" x14ac:dyDescent="0.25">
      <c r="H2670" s="13" t="str">
        <f>_xlfn.IFNA(IF(B2670="GN",VLOOKUP($K2670,'GN codes'!$A:$E,3,FALSE),VLOOKUP($K2670,'Prodcom codes'!$A:$F,4,FALSE)),"")</f>
        <v/>
      </c>
      <c r="I2670" s="16" t="str">
        <f t="shared" si="494"/>
        <v/>
      </c>
      <c r="J2670" s="17" t="str">
        <f t="shared" si="495"/>
        <v/>
      </c>
      <c r="K2670" s="13" t="str">
        <f t="shared" si="496"/>
        <v/>
      </c>
      <c r="L2670" s="19" t="b">
        <f t="shared" si="497"/>
        <v>1</v>
      </c>
      <c r="M2670" s="19" t="b">
        <f t="shared" si="498"/>
        <v>1</v>
      </c>
      <c r="N2670" s="19" t="b">
        <f t="shared" si="499"/>
        <v>1</v>
      </c>
      <c r="O2670" s="19" t="b">
        <f t="shared" si="500"/>
        <v>0</v>
      </c>
      <c r="P2670" s="19" t="b">
        <f>IF(B2670="GN",ISNA(VLOOKUP($K2670,'GN codes'!$A:$A,1,FALSE)),ISNA(VLOOKUP($K2670,'Prodcom codes'!$A:$A,1,FALSE)))</f>
        <v>1</v>
      </c>
      <c r="Q2670" s="19" t="b">
        <f t="shared" si="501"/>
        <v>0</v>
      </c>
      <c r="R2670" s="19" t="b">
        <f t="shared" si="502"/>
        <v>0</v>
      </c>
      <c r="S2670" s="19" t="b">
        <f t="shared" si="503"/>
        <v>0</v>
      </c>
      <c r="T2670" s="19" t="b">
        <f t="shared" si="504"/>
        <v>0</v>
      </c>
      <c r="U2670" s="19" t="b">
        <f t="shared" si="505"/>
        <v>0</v>
      </c>
    </row>
    <row r="2671" spans="8:21" x14ac:dyDescent="0.25">
      <c r="H2671" s="13" t="str">
        <f>_xlfn.IFNA(IF(B2671="GN",VLOOKUP($K2671,'GN codes'!$A:$E,3,FALSE),VLOOKUP($K2671,'Prodcom codes'!$A:$F,4,FALSE)),"")</f>
        <v/>
      </c>
      <c r="I2671" s="16" t="str">
        <f t="shared" si="494"/>
        <v/>
      </c>
      <c r="J2671" s="17" t="str">
        <f t="shared" si="495"/>
        <v/>
      </c>
      <c r="K2671" s="13" t="str">
        <f t="shared" si="496"/>
        <v/>
      </c>
      <c r="L2671" s="19" t="b">
        <f t="shared" si="497"/>
        <v>1</v>
      </c>
      <c r="M2671" s="19" t="b">
        <f t="shared" si="498"/>
        <v>1</v>
      </c>
      <c r="N2671" s="19" t="b">
        <f t="shared" si="499"/>
        <v>1</v>
      </c>
      <c r="O2671" s="19" t="b">
        <f t="shared" si="500"/>
        <v>0</v>
      </c>
      <c r="P2671" s="19" t="b">
        <f>IF(B2671="GN",ISNA(VLOOKUP($K2671,'GN codes'!$A:$A,1,FALSE)),ISNA(VLOOKUP($K2671,'Prodcom codes'!$A:$A,1,FALSE)))</f>
        <v>1</v>
      </c>
      <c r="Q2671" s="19" t="b">
        <f t="shared" si="501"/>
        <v>0</v>
      </c>
      <c r="R2671" s="19" t="b">
        <f t="shared" si="502"/>
        <v>0</v>
      </c>
      <c r="S2671" s="19" t="b">
        <f t="shared" si="503"/>
        <v>0</v>
      </c>
      <c r="T2671" s="19" t="b">
        <f t="shared" si="504"/>
        <v>0</v>
      </c>
      <c r="U2671" s="19" t="b">
        <f t="shared" si="505"/>
        <v>0</v>
      </c>
    </row>
    <row r="2672" spans="8:21" x14ac:dyDescent="0.25">
      <c r="H2672" s="13" t="str">
        <f>_xlfn.IFNA(IF(B2672="GN",VLOOKUP($K2672,'GN codes'!$A:$E,3,FALSE),VLOOKUP($K2672,'Prodcom codes'!$A:$F,4,FALSE)),"")</f>
        <v/>
      </c>
      <c r="I2672" s="16" t="str">
        <f t="shared" si="494"/>
        <v/>
      </c>
      <c r="J2672" s="17" t="str">
        <f t="shared" si="495"/>
        <v/>
      </c>
      <c r="K2672" s="13" t="str">
        <f t="shared" si="496"/>
        <v/>
      </c>
      <c r="L2672" s="19" t="b">
        <f t="shared" si="497"/>
        <v>1</v>
      </c>
      <c r="M2672" s="19" t="b">
        <f t="shared" si="498"/>
        <v>1</v>
      </c>
      <c r="N2672" s="19" t="b">
        <f t="shared" si="499"/>
        <v>1</v>
      </c>
      <c r="O2672" s="19" t="b">
        <f t="shared" si="500"/>
        <v>0</v>
      </c>
      <c r="P2672" s="19" t="b">
        <f>IF(B2672="GN",ISNA(VLOOKUP($K2672,'GN codes'!$A:$A,1,FALSE)),ISNA(VLOOKUP($K2672,'Prodcom codes'!$A:$A,1,FALSE)))</f>
        <v>1</v>
      </c>
      <c r="Q2672" s="19" t="b">
        <f t="shared" si="501"/>
        <v>0</v>
      </c>
      <c r="R2672" s="19" t="b">
        <f t="shared" si="502"/>
        <v>0</v>
      </c>
      <c r="S2672" s="19" t="b">
        <f t="shared" si="503"/>
        <v>0</v>
      </c>
      <c r="T2672" s="19" t="b">
        <f t="shared" si="504"/>
        <v>0</v>
      </c>
      <c r="U2672" s="19" t="b">
        <f t="shared" si="505"/>
        <v>0</v>
      </c>
    </row>
    <row r="2673" spans="8:21" x14ac:dyDescent="0.25">
      <c r="H2673" s="13" t="str">
        <f>_xlfn.IFNA(IF(B2673="GN",VLOOKUP($K2673,'GN codes'!$A:$E,3,FALSE),VLOOKUP($K2673,'Prodcom codes'!$A:$F,4,FALSE)),"")</f>
        <v/>
      </c>
      <c r="I2673" s="16" t="str">
        <f t="shared" si="494"/>
        <v/>
      </c>
      <c r="J2673" s="17" t="str">
        <f t="shared" si="495"/>
        <v/>
      </c>
      <c r="K2673" s="13" t="str">
        <f t="shared" si="496"/>
        <v/>
      </c>
      <c r="L2673" s="19" t="b">
        <f t="shared" si="497"/>
        <v>1</v>
      </c>
      <c r="M2673" s="19" t="b">
        <f t="shared" si="498"/>
        <v>1</v>
      </c>
      <c r="N2673" s="19" t="b">
        <f t="shared" si="499"/>
        <v>1</v>
      </c>
      <c r="O2673" s="19" t="b">
        <f t="shared" si="500"/>
        <v>0</v>
      </c>
      <c r="P2673" s="19" t="b">
        <f>IF(B2673="GN",ISNA(VLOOKUP($K2673,'GN codes'!$A:$A,1,FALSE)),ISNA(VLOOKUP($K2673,'Prodcom codes'!$A:$A,1,FALSE)))</f>
        <v>1</v>
      </c>
      <c r="Q2673" s="19" t="b">
        <f t="shared" si="501"/>
        <v>0</v>
      </c>
      <c r="R2673" s="19" t="b">
        <f t="shared" si="502"/>
        <v>0</v>
      </c>
      <c r="S2673" s="19" t="b">
        <f t="shared" si="503"/>
        <v>0</v>
      </c>
      <c r="T2673" s="19" t="b">
        <f t="shared" si="504"/>
        <v>0</v>
      </c>
      <c r="U2673" s="19" t="b">
        <f t="shared" si="505"/>
        <v>0</v>
      </c>
    </row>
    <row r="2674" spans="8:21" x14ac:dyDescent="0.25">
      <c r="H2674" s="13" t="str">
        <f>_xlfn.IFNA(IF(B2674="GN",VLOOKUP($K2674,'GN codes'!$A:$E,3,FALSE),VLOOKUP($K2674,'Prodcom codes'!$A:$F,4,FALSE)),"")</f>
        <v/>
      </c>
      <c r="I2674" s="16" t="str">
        <f t="shared" si="494"/>
        <v/>
      </c>
      <c r="J2674" s="17" t="str">
        <f t="shared" si="495"/>
        <v/>
      </c>
      <c r="K2674" s="13" t="str">
        <f t="shared" si="496"/>
        <v/>
      </c>
      <c r="L2674" s="19" t="b">
        <f t="shared" si="497"/>
        <v>1</v>
      </c>
      <c r="M2674" s="19" t="b">
        <f t="shared" si="498"/>
        <v>1</v>
      </c>
      <c r="N2674" s="19" t="b">
        <f t="shared" si="499"/>
        <v>1</v>
      </c>
      <c r="O2674" s="19" t="b">
        <f t="shared" si="500"/>
        <v>0</v>
      </c>
      <c r="P2674" s="19" t="b">
        <f>IF(B2674="GN",ISNA(VLOOKUP($K2674,'GN codes'!$A:$A,1,FALSE)),ISNA(VLOOKUP($K2674,'Prodcom codes'!$A:$A,1,FALSE)))</f>
        <v>1</v>
      </c>
      <c r="Q2674" s="19" t="b">
        <f t="shared" si="501"/>
        <v>0</v>
      </c>
      <c r="R2674" s="19" t="b">
        <f t="shared" si="502"/>
        <v>0</v>
      </c>
      <c r="S2674" s="19" t="b">
        <f t="shared" si="503"/>
        <v>0</v>
      </c>
      <c r="T2674" s="19" t="b">
        <f t="shared" si="504"/>
        <v>0</v>
      </c>
      <c r="U2674" s="19" t="b">
        <f t="shared" si="505"/>
        <v>0</v>
      </c>
    </row>
    <row r="2675" spans="8:21" x14ac:dyDescent="0.25">
      <c r="H2675" s="13" t="str">
        <f>_xlfn.IFNA(IF(B2675="GN",VLOOKUP($K2675,'GN codes'!$A:$E,3,FALSE),VLOOKUP($K2675,'Prodcom codes'!$A:$F,4,FALSE)),"")</f>
        <v/>
      </c>
      <c r="I2675" s="16" t="str">
        <f t="shared" si="494"/>
        <v/>
      </c>
      <c r="J2675" s="17" t="str">
        <f t="shared" si="495"/>
        <v/>
      </c>
      <c r="K2675" s="13" t="str">
        <f t="shared" si="496"/>
        <v/>
      </c>
      <c r="L2675" s="19" t="b">
        <f t="shared" si="497"/>
        <v>1</v>
      </c>
      <c r="M2675" s="19" t="b">
        <f t="shared" si="498"/>
        <v>1</v>
      </c>
      <c r="N2675" s="19" t="b">
        <f t="shared" si="499"/>
        <v>1</v>
      </c>
      <c r="O2675" s="19" t="b">
        <f t="shared" si="500"/>
        <v>0</v>
      </c>
      <c r="P2675" s="19" t="b">
        <f>IF(B2675="GN",ISNA(VLOOKUP($K2675,'GN codes'!$A:$A,1,FALSE)),ISNA(VLOOKUP($K2675,'Prodcom codes'!$A:$A,1,FALSE)))</f>
        <v>1</v>
      </c>
      <c r="Q2675" s="19" t="b">
        <f t="shared" si="501"/>
        <v>0</v>
      </c>
      <c r="R2675" s="19" t="b">
        <f t="shared" si="502"/>
        <v>0</v>
      </c>
      <c r="S2675" s="19" t="b">
        <f t="shared" si="503"/>
        <v>0</v>
      </c>
      <c r="T2675" s="19" t="b">
        <f t="shared" si="504"/>
        <v>0</v>
      </c>
      <c r="U2675" s="19" t="b">
        <f t="shared" si="505"/>
        <v>0</v>
      </c>
    </row>
    <row r="2676" spans="8:21" x14ac:dyDescent="0.25">
      <c r="H2676" s="13" t="str">
        <f>_xlfn.IFNA(IF(B2676="GN",VLOOKUP($K2676,'GN codes'!$A:$E,3,FALSE),VLOOKUP($K2676,'Prodcom codes'!$A:$F,4,FALSE)),"")</f>
        <v/>
      </c>
      <c r="I2676" s="16" t="str">
        <f t="shared" si="494"/>
        <v/>
      </c>
      <c r="J2676" s="17" t="str">
        <f t="shared" si="495"/>
        <v/>
      </c>
      <c r="K2676" s="13" t="str">
        <f t="shared" si="496"/>
        <v/>
      </c>
      <c r="L2676" s="19" t="b">
        <f t="shared" si="497"/>
        <v>1</v>
      </c>
      <c r="M2676" s="19" t="b">
        <f t="shared" si="498"/>
        <v>1</v>
      </c>
      <c r="N2676" s="19" t="b">
        <f t="shared" si="499"/>
        <v>1</v>
      </c>
      <c r="O2676" s="19" t="b">
        <f t="shared" si="500"/>
        <v>0</v>
      </c>
      <c r="P2676" s="19" t="b">
        <f>IF(B2676="GN",ISNA(VLOOKUP($K2676,'GN codes'!$A:$A,1,FALSE)),ISNA(VLOOKUP($K2676,'Prodcom codes'!$A:$A,1,FALSE)))</f>
        <v>1</v>
      </c>
      <c r="Q2676" s="19" t="b">
        <f t="shared" si="501"/>
        <v>0</v>
      </c>
      <c r="R2676" s="19" t="b">
        <f t="shared" si="502"/>
        <v>0</v>
      </c>
      <c r="S2676" s="19" t="b">
        <f t="shared" si="503"/>
        <v>0</v>
      </c>
      <c r="T2676" s="19" t="b">
        <f t="shared" si="504"/>
        <v>0</v>
      </c>
      <c r="U2676" s="19" t="b">
        <f t="shared" si="505"/>
        <v>0</v>
      </c>
    </row>
    <row r="2677" spans="8:21" x14ac:dyDescent="0.25">
      <c r="H2677" s="13" t="str">
        <f>_xlfn.IFNA(IF(B2677="GN",VLOOKUP($K2677,'GN codes'!$A:$E,3,FALSE),VLOOKUP($K2677,'Prodcom codes'!$A:$F,4,FALSE)),"")</f>
        <v/>
      </c>
      <c r="I2677" s="16" t="str">
        <f t="shared" si="494"/>
        <v/>
      </c>
      <c r="J2677" s="17" t="str">
        <f t="shared" si="495"/>
        <v/>
      </c>
      <c r="K2677" s="13" t="str">
        <f t="shared" si="496"/>
        <v/>
      </c>
      <c r="L2677" s="19" t="b">
        <f t="shared" si="497"/>
        <v>1</v>
      </c>
      <c r="M2677" s="19" t="b">
        <f t="shared" si="498"/>
        <v>1</v>
      </c>
      <c r="N2677" s="19" t="b">
        <f t="shared" si="499"/>
        <v>1</v>
      </c>
      <c r="O2677" s="19" t="b">
        <f t="shared" si="500"/>
        <v>0</v>
      </c>
      <c r="P2677" s="19" t="b">
        <f>IF(B2677="GN",ISNA(VLOOKUP($K2677,'GN codes'!$A:$A,1,FALSE)),ISNA(VLOOKUP($K2677,'Prodcom codes'!$A:$A,1,FALSE)))</f>
        <v>1</v>
      </c>
      <c r="Q2677" s="19" t="b">
        <f t="shared" si="501"/>
        <v>0</v>
      </c>
      <c r="R2677" s="19" t="b">
        <f t="shared" si="502"/>
        <v>0</v>
      </c>
      <c r="S2677" s="19" t="b">
        <f t="shared" si="503"/>
        <v>0</v>
      </c>
      <c r="T2677" s="19" t="b">
        <f t="shared" si="504"/>
        <v>0</v>
      </c>
      <c r="U2677" s="19" t="b">
        <f t="shared" si="505"/>
        <v>0</v>
      </c>
    </row>
    <row r="2678" spans="8:21" x14ac:dyDescent="0.25">
      <c r="H2678" s="13" t="str">
        <f>_xlfn.IFNA(IF(B2678="GN",VLOOKUP($K2678,'GN codes'!$A:$E,3,FALSE),VLOOKUP($K2678,'Prodcom codes'!$A:$F,4,FALSE)),"")</f>
        <v/>
      </c>
      <c r="I2678" s="16" t="str">
        <f t="shared" si="494"/>
        <v/>
      </c>
      <c r="J2678" s="17" t="str">
        <f t="shared" si="495"/>
        <v/>
      </c>
      <c r="K2678" s="13" t="str">
        <f t="shared" si="496"/>
        <v/>
      </c>
      <c r="L2678" s="19" t="b">
        <f t="shared" si="497"/>
        <v>1</v>
      </c>
      <c r="M2678" s="19" t="b">
        <f t="shared" si="498"/>
        <v>1</v>
      </c>
      <c r="N2678" s="19" t="b">
        <f t="shared" si="499"/>
        <v>1</v>
      </c>
      <c r="O2678" s="19" t="b">
        <f t="shared" si="500"/>
        <v>0</v>
      </c>
      <c r="P2678" s="19" t="b">
        <f>IF(B2678="GN",ISNA(VLOOKUP($K2678,'GN codes'!$A:$A,1,FALSE)),ISNA(VLOOKUP($K2678,'Prodcom codes'!$A:$A,1,FALSE)))</f>
        <v>1</v>
      </c>
      <c r="Q2678" s="19" t="b">
        <f t="shared" si="501"/>
        <v>0</v>
      </c>
      <c r="R2678" s="19" t="b">
        <f t="shared" si="502"/>
        <v>0</v>
      </c>
      <c r="S2678" s="19" t="b">
        <f t="shared" si="503"/>
        <v>0</v>
      </c>
      <c r="T2678" s="19" t="b">
        <f t="shared" si="504"/>
        <v>0</v>
      </c>
      <c r="U2678" s="19" t="b">
        <f t="shared" si="505"/>
        <v>0</v>
      </c>
    </row>
    <row r="2679" spans="8:21" x14ac:dyDescent="0.25">
      <c r="H2679" s="13" t="str">
        <f>_xlfn.IFNA(IF(B2679="GN",VLOOKUP($K2679,'GN codes'!$A:$E,3,FALSE),VLOOKUP($K2679,'Prodcom codes'!$A:$F,4,FALSE)),"")</f>
        <v/>
      </c>
      <c r="I2679" s="16" t="str">
        <f t="shared" si="494"/>
        <v/>
      </c>
      <c r="J2679" s="17" t="str">
        <f t="shared" si="495"/>
        <v/>
      </c>
      <c r="K2679" s="13" t="str">
        <f t="shared" si="496"/>
        <v/>
      </c>
      <c r="L2679" s="19" t="b">
        <f t="shared" si="497"/>
        <v>1</v>
      </c>
      <c r="M2679" s="19" t="b">
        <f t="shared" si="498"/>
        <v>1</v>
      </c>
      <c r="N2679" s="19" t="b">
        <f t="shared" si="499"/>
        <v>1</v>
      </c>
      <c r="O2679" s="19" t="b">
        <f t="shared" si="500"/>
        <v>0</v>
      </c>
      <c r="P2679" s="19" t="b">
        <f>IF(B2679="GN",ISNA(VLOOKUP($K2679,'GN codes'!$A:$A,1,FALSE)),ISNA(VLOOKUP($K2679,'Prodcom codes'!$A:$A,1,FALSE)))</f>
        <v>1</v>
      </c>
      <c r="Q2679" s="19" t="b">
        <f t="shared" si="501"/>
        <v>0</v>
      </c>
      <c r="R2679" s="19" t="b">
        <f t="shared" si="502"/>
        <v>0</v>
      </c>
      <c r="S2679" s="19" t="b">
        <f t="shared" si="503"/>
        <v>0</v>
      </c>
      <c r="T2679" s="19" t="b">
        <f t="shared" si="504"/>
        <v>0</v>
      </c>
      <c r="U2679" s="19" t="b">
        <f t="shared" si="505"/>
        <v>0</v>
      </c>
    </row>
    <row r="2680" spans="8:21" x14ac:dyDescent="0.25">
      <c r="H2680" s="13" t="str">
        <f>_xlfn.IFNA(IF(B2680="GN",VLOOKUP($K2680,'GN codes'!$A:$E,3,FALSE),VLOOKUP($K2680,'Prodcom codes'!$A:$F,4,FALSE)),"")</f>
        <v/>
      </c>
      <c r="I2680" s="16" t="str">
        <f t="shared" si="494"/>
        <v/>
      </c>
      <c r="J2680" s="17" t="str">
        <f t="shared" si="495"/>
        <v/>
      </c>
      <c r="K2680" s="13" t="str">
        <f t="shared" si="496"/>
        <v/>
      </c>
      <c r="L2680" s="19" t="b">
        <f t="shared" si="497"/>
        <v>1</v>
      </c>
      <c r="M2680" s="19" t="b">
        <f t="shared" si="498"/>
        <v>1</v>
      </c>
      <c r="N2680" s="19" t="b">
        <f t="shared" si="499"/>
        <v>1</v>
      </c>
      <c r="O2680" s="19" t="b">
        <f t="shared" si="500"/>
        <v>0</v>
      </c>
      <c r="P2680" s="19" t="b">
        <f>IF(B2680="GN",ISNA(VLOOKUP($K2680,'GN codes'!$A:$A,1,FALSE)),ISNA(VLOOKUP($K2680,'Prodcom codes'!$A:$A,1,FALSE)))</f>
        <v>1</v>
      </c>
      <c r="Q2680" s="19" t="b">
        <f t="shared" si="501"/>
        <v>0</v>
      </c>
      <c r="R2680" s="19" t="b">
        <f t="shared" si="502"/>
        <v>0</v>
      </c>
      <c r="S2680" s="19" t="b">
        <f t="shared" si="503"/>
        <v>0</v>
      </c>
      <c r="T2680" s="19" t="b">
        <f t="shared" si="504"/>
        <v>0</v>
      </c>
      <c r="U2680" s="19" t="b">
        <f t="shared" si="505"/>
        <v>0</v>
      </c>
    </row>
    <row r="2681" spans="8:21" x14ac:dyDescent="0.25">
      <c r="H2681" s="13" t="str">
        <f>_xlfn.IFNA(IF(B2681="GN",VLOOKUP($K2681,'GN codes'!$A:$E,3,FALSE),VLOOKUP($K2681,'Prodcom codes'!$A:$F,4,FALSE)),"")</f>
        <v/>
      </c>
      <c r="I2681" s="16" t="str">
        <f t="shared" si="494"/>
        <v/>
      </c>
      <c r="J2681" s="17" t="str">
        <f t="shared" si="495"/>
        <v/>
      </c>
      <c r="K2681" s="13" t="str">
        <f t="shared" si="496"/>
        <v/>
      </c>
      <c r="L2681" s="19" t="b">
        <f t="shared" si="497"/>
        <v>1</v>
      </c>
      <c r="M2681" s="19" t="b">
        <f t="shared" si="498"/>
        <v>1</v>
      </c>
      <c r="N2681" s="19" t="b">
        <f t="shared" si="499"/>
        <v>1</v>
      </c>
      <c r="O2681" s="19" t="b">
        <f t="shared" si="500"/>
        <v>0</v>
      </c>
      <c r="P2681" s="19" t="b">
        <f>IF(B2681="GN",ISNA(VLOOKUP($K2681,'GN codes'!$A:$A,1,FALSE)),ISNA(VLOOKUP($K2681,'Prodcom codes'!$A:$A,1,FALSE)))</f>
        <v>1</v>
      </c>
      <c r="Q2681" s="19" t="b">
        <f t="shared" si="501"/>
        <v>0</v>
      </c>
      <c r="R2681" s="19" t="b">
        <f t="shared" si="502"/>
        <v>0</v>
      </c>
      <c r="S2681" s="19" t="b">
        <f t="shared" si="503"/>
        <v>0</v>
      </c>
      <c r="T2681" s="19" t="b">
        <f t="shared" si="504"/>
        <v>0</v>
      </c>
      <c r="U2681" s="19" t="b">
        <f t="shared" si="505"/>
        <v>0</v>
      </c>
    </row>
    <row r="2682" spans="8:21" x14ac:dyDescent="0.25">
      <c r="H2682" s="13" t="str">
        <f>_xlfn.IFNA(IF(B2682="GN",VLOOKUP($K2682,'GN codes'!$A:$E,3,FALSE),VLOOKUP($K2682,'Prodcom codes'!$A:$F,4,FALSE)),"")</f>
        <v/>
      </c>
      <c r="I2682" s="16" t="str">
        <f t="shared" si="494"/>
        <v/>
      </c>
      <c r="J2682" s="17" t="str">
        <f t="shared" si="495"/>
        <v/>
      </c>
      <c r="K2682" s="13" t="str">
        <f t="shared" si="496"/>
        <v/>
      </c>
      <c r="L2682" s="19" t="b">
        <f t="shared" si="497"/>
        <v>1</v>
      </c>
      <c r="M2682" s="19" t="b">
        <f t="shared" si="498"/>
        <v>1</v>
      </c>
      <c r="N2682" s="19" t="b">
        <f t="shared" si="499"/>
        <v>1</v>
      </c>
      <c r="O2682" s="19" t="b">
        <f t="shared" si="500"/>
        <v>0</v>
      </c>
      <c r="P2682" s="19" t="b">
        <f>IF(B2682="GN",ISNA(VLOOKUP($K2682,'GN codes'!$A:$A,1,FALSE)),ISNA(VLOOKUP($K2682,'Prodcom codes'!$A:$A,1,FALSE)))</f>
        <v>1</v>
      </c>
      <c r="Q2682" s="19" t="b">
        <f t="shared" si="501"/>
        <v>0</v>
      </c>
      <c r="R2682" s="19" t="b">
        <f t="shared" si="502"/>
        <v>0</v>
      </c>
      <c r="S2682" s="19" t="b">
        <f t="shared" si="503"/>
        <v>0</v>
      </c>
      <c r="T2682" s="19" t="b">
        <f t="shared" si="504"/>
        <v>0</v>
      </c>
      <c r="U2682" s="19" t="b">
        <f t="shared" si="505"/>
        <v>0</v>
      </c>
    </row>
    <row r="2683" spans="8:21" x14ac:dyDescent="0.25">
      <c r="H2683" s="13" t="str">
        <f>_xlfn.IFNA(IF(B2683="GN",VLOOKUP($K2683,'GN codes'!$A:$E,3,FALSE),VLOOKUP($K2683,'Prodcom codes'!$A:$F,4,FALSE)),"")</f>
        <v/>
      </c>
      <c r="I2683" s="16" t="str">
        <f t="shared" si="494"/>
        <v/>
      </c>
      <c r="J2683" s="17" t="str">
        <f t="shared" si="495"/>
        <v/>
      </c>
      <c r="K2683" s="13" t="str">
        <f t="shared" si="496"/>
        <v/>
      </c>
      <c r="L2683" s="19" t="b">
        <f t="shared" si="497"/>
        <v>1</v>
      </c>
      <c r="M2683" s="19" t="b">
        <f t="shared" si="498"/>
        <v>1</v>
      </c>
      <c r="N2683" s="19" t="b">
        <f t="shared" si="499"/>
        <v>1</v>
      </c>
      <c r="O2683" s="19" t="b">
        <f t="shared" si="500"/>
        <v>0</v>
      </c>
      <c r="P2683" s="19" t="b">
        <f>IF(B2683="GN",ISNA(VLOOKUP($K2683,'GN codes'!$A:$A,1,FALSE)),ISNA(VLOOKUP($K2683,'Prodcom codes'!$A:$A,1,FALSE)))</f>
        <v>1</v>
      </c>
      <c r="Q2683" s="19" t="b">
        <f t="shared" si="501"/>
        <v>0</v>
      </c>
      <c r="R2683" s="19" t="b">
        <f t="shared" si="502"/>
        <v>0</v>
      </c>
      <c r="S2683" s="19" t="b">
        <f t="shared" si="503"/>
        <v>0</v>
      </c>
      <c r="T2683" s="19" t="b">
        <f t="shared" si="504"/>
        <v>0</v>
      </c>
      <c r="U2683" s="19" t="b">
        <f t="shared" si="505"/>
        <v>0</v>
      </c>
    </row>
    <row r="2684" spans="8:21" x14ac:dyDescent="0.25">
      <c r="H2684" s="13" t="str">
        <f>_xlfn.IFNA(IF(B2684="GN",VLOOKUP($K2684,'GN codes'!$A:$E,3,FALSE),VLOOKUP($K2684,'Prodcom codes'!$A:$F,4,FALSE)),"")</f>
        <v/>
      </c>
      <c r="I2684" s="16" t="str">
        <f t="shared" si="494"/>
        <v/>
      </c>
      <c r="J2684" s="17" t="str">
        <f t="shared" si="495"/>
        <v/>
      </c>
      <c r="K2684" s="13" t="str">
        <f t="shared" si="496"/>
        <v/>
      </c>
      <c r="L2684" s="19" t="b">
        <f t="shared" si="497"/>
        <v>1</v>
      </c>
      <c r="M2684" s="19" t="b">
        <f t="shared" si="498"/>
        <v>1</v>
      </c>
      <c r="N2684" s="19" t="b">
        <f t="shared" si="499"/>
        <v>1</v>
      </c>
      <c r="O2684" s="19" t="b">
        <f t="shared" si="500"/>
        <v>0</v>
      </c>
      <c r="P2684" s="19" t="b">
        <f>IF(B2684="GN",ISNA(VLOOKUP($K2684,'GN codes'!$A:$A,1,FALSE)),ISNA(VLOOKUP($K2684,'Prodcom codes'!$A:$A,1,FALSE)))</f>
        <v>1</v>
      </c>
      <c r="Q2684" s="19" t="b">
        <f t="shared" si="501"/>
        <v>0</v>
      </c>
      <c r="R2684" s="19" t="b">
        <f t="shared" si="502"/>
        <v>0</v>
      </c>
      <c r="S2684" s="19" t="b">
        <f t="shared" si="503"/>
        <v>0</v>
      </c>
      <c r="T2684" s="19" t="b">
        <f t="shared" si="504"/>
        <v>0</v>
      </c>
      <c r="U2684" s="19" t="b">
        <f t="shared" si="505"/>
        <v>0</v>
      </c>
    </row>
    <row r="2685" spans="8:21" x14ac:dyDescent="0.25">
      <c r="H2685" s="13" t="str">
        <f>_xlfn.IFNA(IF(B2685="GN",VLOOKUP($K2685,'GN codes'!$A:$E,3,FALSE),VLOOKUP($K2685,'Prodcom codes'!$A:$F,4,FALSE)),"")</f>
        <v/>
      </c>
      <c r="I2685" s="16" t="str">
        <f t="shared" si="494"/>
        <v/>
      </c>
      <c r="J2685" s="17" t="str">
        <f t="shared" si="495"/>
        <v/>
      </c>
      <c r="K2685" s="13" t="str">
        <f t="shared" si="496"/>
        <v/>
      </c>
      <c r="L2685" s="19" t="b">
        <f t="shared" si="497"/>
        <v>1</v>
      </c>
      <c r="M2685" s="19" t="b">
        <f t="shared" si="498"/>
        <v>1</v>
      </c>
      <c r="N2685" s="19" t="b">
        <f t="shared" si="499"/>
        <v>1</v>
      </c>
      <c r="O2685" s="19" t="b">
        <f t="shared" si="500"/>
        <v>0</v>
      </c>
      <c r="P2685" s="19" t="b">
        <f>IF(B2685="GN",ISNA(VLOOKUP($K2685,'GN codes'!$A:$A,1,FALSE)),ISNA(VLOOKUP($K2685,'Prodcom codes'!$A:$A,1,FALSE)))</f>
        <v>1</v>
      </c>
      <c r="Q2685" s="19" t="b">
        <f t="shared" si="501"/>
        <v>0</v>
      </c>
      <c r="R2685" s="19" t="b">
        <f t="shared" si="502"/>
        <v>0</v>
      </c>
      <c r="S2685" s="19" t="b">
        <f t="shared" si="503"/>
        <v>0</v>
      </c>
      <c r="T2685" s="19" t="b">
        <f t="shared" si="504"/>
        <v>0</v>
      </c>
      <c r="U2685" s="19" t="b">
        <f t="shared" si="505"/>
        <v>0</v>
      </c>
    </row>
    <row r="2686" spans="8:21" x14ac:dyDescent="0.25">
      <c r="H2686" s="13" t="str">
        <f>_xlfn.IFNA(IF(B2686="GN",VLOOKUP($K2686,'GN codes'!$A:$E,3,FALSE),VLOOKUP($K2686,'Prodcom codes'!$A:$F,4,FALSE)),"")</f>
        <v/>
      </c>
      <c r="I2686" s="16" t="str">
        <f t="shared" si="494"/>
        <v/>
      </c>
      <c r="J2686" s="17" t="str">
        <f t="shared" si="495"/>
        <v/>
      </c>
      <c r="K2686" s="13" t="str">
        <f t="shared" si="496"/>
        <v/>
      </c>
      <c r="L2686" s="19" t="b">
        <f t="shared" si="497"/>
        <v>1</v>
      </c>
      <c r="M2686" s="19" t="b">
        <f t="shared" si="498"/>
        <v>1</v>
      </c>
      <c r="N2686" s="19" t="b">
        <f t="shared" si="499"/>
        <v>1</v>
      </c>
      <c r="O2686" s="19" t="b">
        <f t="shared" si="500"/>
        <v>0</v>
      </c>
      <c r="P2686" s="19" t="b">
        <f>IF(B2686="GN",ISNA(VLOOKUP($K2686,'GN codes'!$A:$A,1,FALSE)),ISNA(VLOOKUP($K2686,'Prodcom codes'!$A:$A,1,FALSE)))</f>
        <v>1</v>
      </c>
      <c r="Q2686" s="19" t="b">
        <f t="shared" si="501"/>
        <v>0</v>
      </c>
      <c r="R2686" s="19" t="b">
        <f t="shared" si="502"/>
        <v>0</v>
      </c>
      <c r="S2686" s="19" t="b">
        <f t="shared" si="503"/>
        <v>0</v>
      </c>
      <c r="T2686" s="19" t="b">
        <f t="shared" si="504"/>
        <v>0</v>
      </c>
      <c r="U2686" s="19" t="b">
        <f t="shared" si="505"/>
        <v>0</v>
      </c>
    </row>
    <row r="2687" spans="8:21" x14ac:dyDescent="0.25">
      <c r="H2687" s="13" t="str">
        <f>_xlfn.IFNA(IF(B2687="GN",VLOOKUP($K2687,'GN codes'!$A:$E,3,FALSE),VLOOKUP($K2687,'Prodcom codes'!$A:$F,4,FALSE)),"")</f>
        <v/>
      </c>
      <c r="I2687" s="16" t="str">
        <f t="shared" si="494"/>
        <v/>
      </c>
      <c r="J2687" s="17" t="str">
        <f t="shared" si="495"/>
        <v/>
      </c>
      <c r="K2687" s="13" t="str">
        <f t="shared" si="496"/>
        <v/>
      </c>
      <c r="L2687" s="19" t="b">
        <f t="shared" si="497"/>
        <v>1</v>
      </c>
      <c r="M2687" s="19" t="b">
        <f t="shared" si="498"/>
        <v>1</v>
      </c>
      <c r="N2687" s="19" t="b">
        <f t="shared" si="499"/>
        <v>1</v>
      </c>
      <c r="O2687" s="19" t="b">
        <f t="shared" si="500"/>
        <v>0</v>
      </c>
      <c r="P2687" s="19" t="b">
        <f>IF(B2687="GN",ISNA(VLOOKUP($K2687,'GN codes'!$A:$A,1,FALSE)),ISNA(VLOOKUP($K2687,'Prodcom codes'!$A:$A,1,FALSE)))</f>
        <v>1</v>
      </c>
      <c r="Q2687" s="19" t="b">
        <f t="shared" si="501"/>
        <v>0</v>
      </c>
      <c r="R2687" s="19" t="b">
        <f t="shared" si="502"/>
        <v>0</v>
      </c>
      <c r="S2687" s="19" t="b">
        <f t="shared" si="503"/>
        <v>0</v>
      </c>
      <c r="T2687" s="19" t="b">
        <f t="shared" si="504"/>
        <v>0</v>
      </c>
      <c r="U2687" s="19" t="b">
        <f t="shared" si="505"/>
        <v>0</v>
      </c>
    </row>
    <row r="2688" spans="8:21" x14ac:dyDescent="0.25">
      <c r="H2688" s="13" t="str">
        <f>_xlfn.IFNA(IF(B2688="GN",VLOOKUP($K2688,'GN codes'!$A:$E,3,FALSE),VLOOKUP($K2688,'Prodcom codes'!$A:$F,4,FALSE)),"")</f>
        <v/>
      </c>
      <c r="I2688" s="16" t="str">
        <f t="shared" si="494"/>
        <v/>
      </c>
      <c r="J2688" s="17" t="str">
        <f t="shared" si="495"/>
        <v/>
      </c>
      <c r="K2688" s="13" t="str">
        <f t="shared" si="496"/>
        <v/>
      </c>
      <c r="L2688" s="19" t="b">
        <f t="shared" si="497"/>
        <v>1</v>
      </c>
      <c r="M2688" s="19" t="b">
        <f t="shared" si="498"/>
        <v>1</v>
      </c>
      <c r="N2688" s="19" t="b">
        <f t="shared" si="499"/>
        <v>1</v>
      </c>
      <c r="O2688" s="19" t="b">
        <f t="shared" si="500"/>
        <v>0</v>
      </c>
      <c r="P2688" s="19" t="b">
        <f>IF(B2688="GN",ISNA(VLOOKUP($K2688,'GN codes'!$A:$A,1,FALSE)),ISNA(VLOOKUP($K2688,'Prodcom codes'!$A:$A,1,FALSE)))</f>
        <v>1</v>
      </c>
      <c r="Q2688" s="19" t="b">
        <f t="shared" si="501"/>
        <v>0</v>
      </c>
      <c r="R2688" s="19" t="b">
        <f t="shared" si="502"/>
        <v>0</v>
      </c>
      <c r="S2688" s="19" t="b">
        <f t="shared" si="503"/>
        <v>0</v>
      </c>
      <c r="T2688" s="19" t="b">
        <f t="shared" si="504"/>
        <v>0</v>
      </c>
      <c r="U2688" s="19" t="b">
        <f t="shared" si="505"/>
        <v>0</v>
      </c>
    </row>
    <row r="2689" spans="8:21" x14ac:dyDescent="0.25">
      <c r="H2689" s="13" t="str">
        <f>_xlfn.IFNA(IF(B2689="GN",VLOOKUP($K2689,'GN codes'!$A:$E,3,FALSE),VLOOKUP($K2689,'Prodcom codes'!$A:$F,4,FALSE)),"")</f>
        <v/>
      </c>
      <c r="I2689" s="16" t="str">
        <f t="shared" si="494"/>
        <v/>
      </c>
      <c r="J2689" s="17" t="str">
        <f t="shared" si="495"/>
        <v/>
      </c>
      <c r="K2689" s="13" t="str">
        <f t="shared" si="496"/>
        <v/>
      </c>
      <c r="L2689" s="19" t="b">
        <f t="shared" si="497"/>
        <v>1</v>
      </c>
      <c r="M2689" s="19" t="b">
        <f t="shared" si="498"/>
        <v>1</v>
      </c>
      <c r="N2689" s="19" t="b">
        <f t="shared" si="499"/>
        <v>1</v>
      </c>
      <c r="O2689" s="19" t="b">
        <f t="shared" si="500"/>
        <v>0</v>
      </c>
      <c r="P2689" s="19" t="b">
        <f>IF(B2689="GN",ISNA(VLOOKUP($K2689,'GN codes'!$A:$A,1,FALSE)),ISNA(VLOOKUP($K2689,'Prodcom codes'!$A:$A,1,FALSE)))</f>
        <v>1</v>
      </c>
      <c r="Q2689" s="19" t="b">
        <f t="shared" si="501"/>
        <v>0</v>
      </c>
      <c r="R2689" s="19" t="b">
        <f t="shared" si="502"/>
        <v>0</v>
      </c>
      <c r="S2689" s="19" t="b">
        <f t="shared" si="503"/>
        <v>0</v>
      </c>
      <c r="T2689" s="19" t="b">
        <f t="shared" si="504"/>
        <v>0</v>
      </c>
      <c r="U2689" s="19" t="b">
        <f t="shared" si="505"/>
        <v>0</v>
      </c>
    </row>
    <row r="2690" spans="8:21" x14ac:dyDescent="0.25">
      <c r="H2690" s="13" t="str">
        <f>_xlfn.IFNA(IF(B2690="GN",VLOOKUP($K2690,'GN codes'!$A:$E,3,FALSE),VLOOKUP($K2690,'Prodcom codes'!$A:$F,4,FALSE)),"")</f>
        <v/>
      </c>
      <c r="I2690" s="16" t="str">
        <f t="shared" si="494"/>
        <v/>
      </c>
      <c r="J2690" s="17" t="str">
        <f t="shared" si="495"/>
        <v/>
      </c>
      <c r="K2690" s="13" t="str">
        <f t="shared" si="496"/>
        <v/>
      </c>
      <c r="L2690" s="19" t="b">
        <f t="shared" si="497"/>
        <v>1</v>
      </c>
      <c r="M2690" s="19" t="b">
        <f t="shared" si="498"/>
        <v>1</v>
      </c>
      <c r="N2690" s="19" t="b">
        <f t="shared" si="499"/>
        <v>1</v>
      </c>
      <c r="O2690" s="19" t="b">
        <f t="shared" si="500"/>
        <v>0</v>
      </c>
      <c r="P2690" s="19" t="b">
        <f>IF(B2690="GN",ISNA(VLOOKUP($K2690,'GN codes'!$A:$A,1,FALSE)),ISNA(VLOOKUP($K2690,'Prodcom codes'!$A:$A,1,FALSE)))</f>
        <v>1</v>
      </c>
      <c r="Q2690" s="19" t="b">
        <f t="shared" si="501"/>
        <v>0</v>
      </c>
      <c r="R2690" s="19" t="b">
        <f t="shared" si="502"/>
        <v>0</v>
      </c>
      <c r="S2690" s="19" t="b">
        <f t="shared" si="503"/>
        <v>0</v>
      </c>
      <c r="T2690" s="19" t="b">
        <f t="shared" si="504"/>
        <v>0</v>
      </c>
      <c r="U2690" s="19" t="b">
        <f t="shared" si="505"/>
        <v>0</v>
      </c>
    </row>
    <row r="2691" spans="8:21" x14ac:dyDescent="0.25">
      <c r="H2691" s="13" t="str">
        <f>_xlfn.IFNA(IF(B2691="GN",VLOOKUP($K2691,'GN codes'!$A:$E,3,FALSE),VLOOKUP($K2691,'Prodcom codes'!$A:$F,4,FALSE)),"")</f>
        <v/>
      </c>
      <c r="I2691" s="16" t="str">
        <f t="shared" ref="I2691:I2754" si="506">IF(L2691,"",IF(OR(M2691:U2691),"O","P"))</f>
        <v/>
      </c>
      <c r="J2691" s="17" t="str">
        <f t="shared" ref="J2691:J2754" si="507">IF(L2691,"",IF(M2691,M$1,IF(N2691,N$1,IF(O2691,O$1,IF(P2691,P$1,IF(Q2691,Q$1,IF(R2691,R$1,IF(S2691,S$1,IF(T2691,T$1,IF(U2691,U$1,""))))))))))</f>
        <v/>
      </c>
      <c r="K2691" s="13" t="str">
        <f t="shared" ref="K2691:K2754" si="508">IF(LEN(SUBSTITUTE($A2691,".",""))&gt;8,LEFT(SUBSTITUTE($A2691,".",""),8),TEXT(SUBSTITUTE($A2691,".",""),"00000000"))</f>
        <v/>
      </c>
      <c r="L2691" s="19" t="b">
        <f t="shared" ref="L2691:L2754" si="509">SUMPRODUCT(-($A2691:$G2691&lt;&gt;""))=0</f>
        <v>1</v>
      </c>
      <c r="M2691" s="19" t="b">
        <f t="shared" ref="M2691:M2754" si="510">IF(AND(H2691&lt;&gt;"",H2691&lt;&gt;"n.v.t"),OR(SUMPRODUCT(-($A2691:$C2691&lt;&gt;""))&gt;-3,SUMPRODUCT(-($D2691:$E2691&lt;&gt;""))&gt;-2),OR(SUMPRODUCT(-($A2691:$C2691&lt;&gt;""))&gt;-3,$D2691=""))</f>
        <v>1</v>
      </c>
      <c r="N2691" s="19" t="b">
        <f t="shared" ref="N2691:N2754" si="511">AND(B2691&lt;&gt;"GN",B2691&lt;&gt;"Prodcom")</f>
        <v>1</v>
      </c>
      <c r="O2691" s="19" t="b">
        <f t="shared" ref="O2691:O2754" si="512">AND(C2691&lt;&gt;0,C2691&lt;&gt;1)</f>
        <v>0</v>
      </c>
      <c r="P2691" s="19" t="b">
        <f>IF(B2691="GN",ISNA(VLOOKUP($K2691,'GN codes'!$A:$A,1,FALSE)),ISNA(VLOOKUP($K2691,'Prodcom codes'!$A:$A,1,FALSE)))</f>
        <v>1</v>
      </c>
      <c r="Q2691" s="19" t="b">
        <f t="shared" ref="Q2691:Q2754" si="513">IF(OR(ISBLANK($D2691),AND(ISNUMBER($D2691),$D2691&gt;=0,$D2691&lt;=50000000)),FALSE,TRUE)</f>
        <v>0</v>
      </c>
      <c r="R2691" s="19" t="b">
        <f t="shared" ref="R2691:R2754" si="514">IF(OR(ISBLANK($E2691),AND(ISNUMBER($E2691),$E2691&gt;=0,$E2691&lt;=50000000)),FALSE,TRUE)</f>
        <v>0</v>
      </c>
      <c r="S2691" s="19" t="b">
        <f t="shared" ref="S2691:S2754" si="515">IF(OR(ISBLANK($F2691),AND(ISNUMBER($F2691),$F2691&gt;=0,$F2691&lt;=50000000)),FALSE,TRUE)</f>
        <v>0</v>
      </c>
      <c r="T2691" s="19" t="b">
        <f t="shared" ref="T2691:T2754" si="516">IF(OR(ISBLANK($G2691),AND(ISNUMBER($G2691),$G2691&gt;=0,$G2691&lt;=50000000)),FALSE,TRUE)</f>
        <v>0</v>
      </c>
      <c r="U2691" s="19" t="b">
        <f t="shared" ref="U2691:U2754" si="517">AND(SUMPRODUCT(-($F2691:$G2691&lt;&gt;""))&gt;-2,OR(LEFT($K2691,4)="1051",LEFT($K2691,3)="040"))</f>
        <v>0</v>
      </c>
    </row>
    <row r="2692" spans="8:21" x14ac:dyDescent="0.25">
      <c r="H2692" s="13" t="str">
        <f>_xlfn.IFNA(IF(B2692="GN",VLOOKUP($K2692,'GN codes'!$A:$E,3,FALSE),VLOOKUP($K2692,'Prodcom codes'!$A:$F,4,FALSE)),"")</f>
        <v/>
      </c>
      <c r="I2692" s="16" t="str">
        <f t="shared" si="506"/>
        <v/>
      </c>
      <c r="J2692" s="17" t="str">
        <f t="shared" si="507"/>
        <v/>
      </c>
      <c r="K2692" s="13" t="str">
        <f t="shared" si="508"/>
        <v/>
      </c>
      <c r="L2692" s="19" t="b">
        <f t="shared" si="509"/>
        <v>1</v>
      </c>
      <c r="M2692" s="19" t="b">
        <f t="shared" si="510"/>
        <v>1</v>
      </c>
      <c r="N2692" s="19" t="b">
        <f t="shared" si="511"/>
        <v>1</v>
      </c>
      <c r="O2692" s="19" t="b">
        <f t="shared" si="512"/>
        <v>0</v>
      </c>
      <c r="P2692" s="19" t="b">
        <f>IF(B2692="GN",ISNA(VLOOKUP($K2692,'GN codes'!$A:$A,1,FALSE)),ISNA(VLOOKUP($K2692,'Prodcom codes'!$A:$A,1,FALSE)))</f>
        <v>1</v>
      </c>
      <c r="Q2692" s="19" t="b">
        <f t="shared" si="513"/>
        <v>0</v>
      </c>
      <c r="R2692" s="19" t="b">
        <f t="shared" si="514"/>
        <v>0</v>
      </c>
      <c r="S2692" s="19" t="b">
        <f t="shared" si="515"/>
        <v>0</v>
      </c>
      <c r="T2692" s="19" t="b">
        <f t="shared" si="516"/>
        <v>0</v>
      </c>
      <c r="U2692" s="19" t="b">
        <f t="shared" si="517"/>
        <v>0</v>
      </c>
    </row>
    <row r="2693" spans="8:21" x14ac:dyDescent="0.25">
      <c r="H2693" s="13" t="str">
        <f>_xlfn.IFNA(IF(B2693="GN",VLOOKUP($K2693,'GN codes'!$A:$E,3,FALSE),VLOOKUP($K2693,'Prodcom codes'!$A:$F,4,FALSE)),"")</f>
        <v/>
      </c>
      <c r="I2693" s="16" t="str">
        <f t="shared" si="506"/>
        <v/>
      </c>
      <c r="J2693" s="17" t="str">
        <f t="shared" si="507"/>
        <v/>
      </c>
      <c r="K2693" s="13" t="str">
        <f t="shared" si="508"/>
        <v/>
      </c>
      <c r="L2693" s="19" t="b">
        <f t="shared" si="509"/>
        <v>1</v>
      </c>
      <c r="M2693" s="19" t="b">
        <f t="shared" si="510"/>
        <v>1</v>
      </c>
      <c r="N2693" s="19" t="b">
        <f t="shared" si="511"/>
        <v>1</v>
      </c>
      <c r="O2693" s="19" t="b">
        <f t="shared" si="512"/>
        <v>0</v>
      </c>
      <c r="P2693" s="19" t="b">
        <f>IF(B2693="GN",ISNA(VLOOKUP($K2693,'GN codes'!$A:$A,1,FALSE)),ISNA(VLOOKUP($K2693,'Prodcom codes'!$A:$A,1,FALSE)))</f>
        <v>1</v>
      </c>
      <c r="Q2693" s="19" t="b">
        <f t="shared" si="513"/>
        <v>0</v>
      </c>
      <c r="R2693" s="19" t="b">
        <f t="shared" si="514"/>
        <v>0</v>
      </c>
      <c r="S2693" s="19" t="b">
        <f t="shared" si="515"/>
        <v>0</v>
      </c>
      <c r="T2693" s="19" t="b">
        <f t="shared" si="516"/>
        <v>0</v>
      </c>
      <c r="U2693" s="19" t="b">
        <f t="shared" si="517"/>
        <v>0</v>
      </c>
    </row>
    <row r="2694" spans="8:21" x14ac:dyDescent="0.25">
      <c r="H2694" s="13" t="str">
        <f>_xlfn.IFNA(IF(B2694="GN",VLOOKUP($K2694,'GN codes'!$A:$E,3,FALSE),VLOOKUP($K2694,'Prodcom codes'!$A:$F,4,FALSE)),"")</f>
        <v/>
      </c>
      <c r="I2694" s="16" t="str">
        <f t="shared" si="506"/>
        <v/>
      </c>
      <c r="J2694" s="17" t="str">
        <f t="shared" si="507"/>
        <v/>
      </c>
      <c r="K2694" s="13" t="str">
        <f t="shared" si="508"/>
        <v/>
      </c>
      <c r="L2694" s="19" t="b">
        <f t="shared" si="509"/>
        <v>1</v>
      </c>
      <c r="M2694" s="19" t="b">
        <f t="shared" si="510"/>
        <v>1</v>
      </c>
      <c r="N2694" s="19" t="b">
        <f t="shared" si="511"/>
        <v>1</v>
      </c>
      <c r="O2694" s="19" t="b">
        <f t="shared" si="512"/>
        <v>0</v>
      </c>
      <c r="P2694" s="19" t="b">
        <f>IF(B2694="GN",ISNA(VLOOKUP($K2694,'GN codes'!$A:$A,1,FALSE)),ISNA(VLOOKUP($K2694,'Prodcom codes'!$A:$A,1,FALSE)))</f>
        <v>1</v>
      </c>
      <c r="Q2694" s="19" t="b">
        <f t="shared" si="513"/>
        <v>0</v>
      </c>
      <c r="R2694" s="19" t="b">
        <f t="shared" si="514"/>
        <v>0</v>
      </c>
      <c r="S2694" s="19" t="b">
        <f t="shared" si="515"/>
        <v>0</v>
      </c>
      <c r="T2694" s="19" t="b">
        <f t="shared" si="516"/>
        <v>0</v>
      </c>
      <c r="U2694" s="19" t="b">
        <f t="shared" si="517"/>
        <v>0</v>
      </c>
    </row>
    <row r="2695" spans="8:21" x14ac:dyDescent="0.25">
      <c r="H2695" s="13" t="str">
        <f>_xlfn.IFNA(IF(B2695="GN",VLOOKUP($K2695,'GN codes'!$A:$E,3,FALSE),VLOOKUP($K2695,'Prodcom codes'!$A:$F,4,FALSE)),"")</f>
        <v/>
      </c>
      <c r="I2695" s="16" t="str">
        <f t="shared" si="506"/>
        <v/>
      </c>
      <c r="J2695" s="17" t="str">
        <f t="shared" si="507"/>
        <v/>
      </c>
      <c r="K2695" s="13" t="str">
        <f t="shared" si="508"/>
        <v/>
      </c>
      <c r="L2695" s="19" t="b">
        <f t="shared" si="509"/>
        <v>1</v>
      </c>
      <c r="M2695" s="19" t="b">
        <f t="shared" si="510"/>
        <v>1</v>
      </c>
      <c r="N2695" s="19" t="b">
        <f t="shared" si="511"/>
        <v>1</v>
      </c>
      <c r="O2695" s="19" t="b">
        <f t="shared" si="512"/>
        <v>0</v>
      </c>
      <c r="P2695" s="19" t="b">
        <f>IF(B2695="GN",ISNA(VLOOKUP($K2695,'GN codes'!$A:$A,1,FALSE)),ISNA(VLOOKUP($K2695,'Prodcom codes'!$A:$A,1,FALSE)))</f>
        <v>1</v>
      </c>
      <c r="Q2695" s="19" t="b">
        <f t="shared" si="513"/>
        <v>0</v>
      </c>
      <c r="R2695" s="19" t="b">
        <f t="shared" si="514"/>
        <v>0</v>
      </c>
      <c r="S2695" s="19" t="b">
        <f t="shared" si="515"/>
        <v>0</v>
      </c>
      <c r="T2695" s="19" t="b">
        <f t="shared" si="516"/>
        <v>0</v>
      </c>
      <c r="U2695" s="19" t="b">
        <f t="shared" si="517"/>
        <v>0</v>
      </c>
    </row>
    <row r="2696" spans="8:21" x14ac:dyDescent="0.25">
      <c r="H2696" s="13" t="str">
        <f>_xlfn.IFNA(IF(B2696="GN",VLOOKUP($K2696,'GN codes'!$A:$E,3,FALSE),VLOOKUP($K2696,'Prodcom codes'!$A:$F,4,FALSE)),"")</f>
        <v/>
      </c>
      <c r="I2696" s="16" t="str">
        <f t="shared" si="506"/>
        <v/>
      </c>
      <c r="J2696" s="17" t="str">
        <f t="shared" si="507"/>
        <v/>
      </c>
      <c r="K2696" s="13" t="str">
        <f t="shared" si="508"/>
        <v/>
      </c>
      <c r="L2696" s="19" t="b">
        <f t="shared" si="509"/>
        <v>1</v>
      </c>
      <c r="M2696" s="19" t="b">
        <f t="shared" si="510"/>
        <v>1</v>
      </c>
      <c r="N2696" s="19" t="b">
        <f t="shared" si="511"/>
        <v>1</v>
      </c>
      <c r="O2696" s="19" t="b">
        <f t="shared" si="512"/>
        <v>0</v>
      </c>
      <c r="P2696" s="19" t="b">
        <f>IF(B2696="GN",ISNA(VLOOKUP($K2696,'GN codes'!$A:$A,1,FALSE)),ISNA(VLOOKUP($K2696,'Prodcom codes'!$A:$A,1,FALSE)))</f>
        <v>1</v>
      </c>
      <c r="Q2696" s="19" t="b">
        <f t="shared" si="513"/>
        <v>0</v>
      </c>
      <c r="R2696" s="19" t="b">
        <f t="shared" si="514"/>
        <v>0</v>
      </c>
      <c r="S2696" s="19" t="b">
        <f t="shared" si="515"/>
        <v>0</v>
      </c>
      <c r="T2696" s="19" t="b">
        <f t="shared" si="516"/>
        <v>0</v>
      </c>
      <c r="U2696" s="19" t="b">
        <f t="shared" si="517"/>
        <v>0</v>
      </c>
    </row>
    <row r="2697" spans="8:21" x14ac:dyDescent="0.25">
      <c r="H2697" s="13" t="str">
        <f>_xlfn.IFNA(IF(B2697="GN",VLOOKUP($K2697,'GN codes'!$A:$E,3,FALSE),VLOOKUP($K2697,'Prodcom codes'!$A:$F,4,FALSE)),"")</f>
        <v/>
      </c>
      <c r="I2697" s="16" t="str">
        <f t="shared" si="506"/>
        <v/>
      </c>
      <c r="J2697" s="17" t="str">
        <f t="shared" si="507"/>
        <v/>
      </c>
      <c r="K2697" s="13" t="str">
        <f t="shared" si="508"/>
        <v/>
      </c>
      <c r="L2697" s="19" t="b">
        <f t="shared" si="509"/>
        <v>1</v>
      </c>
      <c r="M2697" s="19" t="b">
        <f t="shared" si="510"/>
        <v>1</v>
      </c>
      <c r="N2697" s="19" t="b">
        <f t="shared" si="511"/>
        <v>1</v>
      </c>
      <c r="O2697" s="19" t="b">
        <f t="shared" si="512"/>
        <v>0</v>
      </c>
      <c r="P2697" s="19" t="b">
        <f>IF(B2697="GN",ISNA(VLOOKUP($K2697,'GN codes'!$A:$A,1,FALSE)),ISNA(VLOOKUP($K2697,'Prodcom codes'!$A:$A,1,FALSE)))</f>
        <v>1</v>
      </c>
      <c r="Q2697" s="19" t="b">
        <f t="shared" si="513"/>
        <v>0</v>
      </c>
      <c r="R2697" s="19" t="b">
        <f t="shared" si="514"/>
        <v>0</v>
      </c>
      <c r="S2697" s="19" t="b">
        <f t="shared" si="515"/>
        <v>0</v>
      </c>
      <c r="T2697" s="19" t="b">
        <f t="shared" si="516"/>
        <v>0</v>
      </c>
      <c r="U2697" s="19" t="b">
        <f t="shared" si="517"/>
        <v>0</v>
      </c>
    </row>
    <row r="2698" spans="8:21" x14ac:dyDescent="0.25">
      <c r="H2698" s="13" t="str">
        <f>_xlfn.IFNA(IF(B2698="GN",VLOOKUP($K2698,'GN codes'!$A:$E,3,FALSE),VLOOKUP($K2698,'Prodcom codes'!$A:$F,4,FALSE)),"")</f>
        <v/>
      </c>
      <c r="I2698" s="16" t="str">
        <f t="shared" si="506"/>
        <v/>
      </c>
      <c r="J2698" s="17" t="str">
        <f t="shared" si="507"/>
        <v/>
      </c>
      <c r="K2698" s="13" t="str">
        <f t="shared" si="508"/>
        <v/>
      </c>
      <c r="L2698" s="19" t="b">
        <f t="shared" si="509"/>
        <v>1</v>
      </c>
      <c r="M2698" s="19" t="b">
        <f t="shared" si="510"/>
        <v>1</v>
      </c>
      <c r="N2698" s="19" t="b">
        <f t="shared" si="511"/>
        <v>1</v>
      </c>
      <c r="O2698" s="19" t="b">
        <f t="shared" si="512"/>
        <v>0</v>
      </c>
      <c r="P2698" s="19" t="b">
        <f>IF(B2698="GN",ISNA(VLOOKUP($K2698,'GN codes'!$A:$A,1,FALSE)),ISNA(VLOOKUP($K2698,'Prodcom codes'!$A:$A,1,FALSE)))</f>
        <v>1</v>
      </c>
      <c r="Q2698" s="19" t="b">
        <f t="shared" si="513"/>
        <v>0</v>
      </c>
      <c r="R2698" s="19" t="b">
        <f t="shared" si="514"/>
        <v>0</v>
      </c>
      <c r="S2698" s="19" t="b">
        <f t="shared" si="515"/>
        <v>0</v>
      </c>
      <c r="T2698" s="19" t="b">
        <f t="shared" si="516"/>
        <v>0</v>
      </c>
      <c r="U2698" s="19" t="b">
        <f t="shared" si="517"/>
        <v>0</v>
      </c>
    </row>
    <row r="2699" spans="8:21" x14ac:dyDescent="0.25">
      <c r="H2699" s="13" t="str">
        <f>_xlfn.IFNA(IF(B2699="GN",VLOOKUP($K2699,'GN codes'!$A:$E,3,FALSE),VLOOKUP($K2699,'Prodcom codes'!$A:$F,4,FALSE)),"")</f>
        <v/>
      </c>
      <c r="I2699" s="16" t="str">
        <f t="shared" si="506"/>
        <v/>
      </c>
      <c r="J2699" s="17" t="str">
        <f t="shared" si="507"/>
        <v/>
      </c>
      <c r="K2699" s="13" t="str">
        <f t="shared" si="508"/>
        <v/>
      </c>
      <c r="L2699" s="19" t="b">
        <f t="shared" si="509"/>
        <v>1</v>
      </c>
      <c r="M2699" s="19" t="b">
        <f t="shared" si="510"/>
        <v>1</v>
      </c>
      <c r="N2699" s="19" t="b">
        <f t="shared" si="511"/>
        <v>1</v>
      </c>
      <c r="O2699" s="19" t="b">
        <f t="shared" si="512"/>
        <v>0</v>
      </c>
      <c r="P2699" s="19" t="b">
        <f>IF(B2699="GN",ISNA(VLOOKUP($K2699,'GN codes'!$A:$A,1,FALSE)),ISNA(VLOOKUP($K2699,'Prodcom codes'!$A:$A,1,FALSE)))</f>
        <v>1</v>
      </c>
      <c r="Q2699" s="19" t="b">
        <f t="shared" si="513"/>
        <v>0</v>
      </c>
      <c r="R2699" s="19" t="b">
        <f t="shared" si="514"/>
        <v>0</v>
      </c>
      <c r="S2699" s="19" t="b">
        <f t="shared" si="515"/>
        <v>0</v>
      </c>
      <c r="T2699" s="19" t="b">
        <f t="shared" si="516"/>
        <v>0</v>
      </c>
      <c r="U2699" s="19" t="b">
        <f t="shared" si="517"/>
        <v>0</v>
      </c>
    </row>
    <row r="2700" spans="8:21" x14ac:dyDescent="0.25">
      <c r="H2700" s="13" t="str">
        <f>_xlfn.IFNA(IF(B2700="GN",VLOOKUP($K2700,'GN codes'!$A:$E,3,FALSE),VLOOKUP($K2700,'Prodcom codes'!$A:$F,4,FALSE)),"")</f>
        <v/>
      </c>
      <c r="I2700" s="16" t="str">
        <f t="shared" si="506"/>
        <v/>
      </c>
      <c r="J2700" s="17" t="str">
        <f t="shared" si="507"/>
        <v/>
      </c>
      <c r="K2700" s="13" t="str">
        <f t="shared" si="508"/>
        <v/>
      </c>
      <c r="L2700" s="19" t="b">
        <f t="shared" si="509"/>
        <v>1</v>
      </c>
      <c r="M2700" s="19" t="b">
        <f t="shared" si="510"/>
        <v>1</v>
      </c>
      <c r="N2700" s="19" t="b">
        <f t="shared" si="511"/>
        <v>1</v>
      </c>
      <c r="O2700" s="19" t="b">
        <f t="shared" si="512"/>
        <v>0</v>
      </c>
      <c r="P2700" s="19" t="b">
        <f>IF(B2700="GN",ISNA(VLOOKUP($K2700,'GN codes'!$A:$A,1,FALSE)),ISNA(VLOOKUP($K2700,'Prodcom codes'!$A:$A,1,FALSE)))</f>
        <v>1</v>
      </c>
      <c r="Q2700" s="19" t="b">
        <f t="shared" si="513"/>
        <v>0</v>
      </c>
      <c r="R2700" s="19" t="b">
        <f t="shared" si="514"/>
        <v>0</v>
      </c>
      <c r="S2700" s="19" t="b">
        <f t="shared" si="515"/>
        <v>0</v>
      </c>
      <c r="T2700" s="19" t="b">
        <f t="shared" si="516"/>
        <v>0</v>
      </c>
      <c r="U2700" s="19" t="b">
        <f t="shared" si="517"/>
        <v>0</v>
      </c>
    </row>
    <row r="2701" spans="8:21" x14ac:dyDescent="0.25">
      <c r="H2701" s="13" t="str">
        <f>_xlfn.IFNA(IF(B2701="GN",VLOOKUP($K2701,'GN codes'!$A:$E,3,FALSE),VLOOKUP($K2701,'Prodcom codes'!$A:$F,4,FALSE)),"")</f>
        <v/>
      </c>
      <c r="I2701" s="16" t="str">
        <f t="shared" si="506"/>
        <v/>
      </c>
      <c r="J2701" s="17" t="str">
        <f t="shared" si="507"/>
        <v/>
      </c>
      <c r="K2701" s="13" t="str">
        <f t="shared" si="508"/>
        <v/>
      </c>
      <c r="L2701" s="19" t="b">
        <f t="shared" si="509"/>
        <v>1</v>
      </c>
      <c r="M2701" s="19" t="b">
        <f t="shared" si="510"/>
        <v>1</v>
      </c>
      <c r="N2701" s="19" t="b">
        <f t="shared" si="511"/>
        <v>1</v>
      </c>
      <c r="O2701" s="19" t="b">
        <f t="shared" si="512"/>
        <v>0</v>
      </c>
      <c r="P2701" s="19" t="b">
        <f>IF(B2701="GN",ISNA(VLOOKUP($K2701,'GN codes'!$A:$A,1,FALSE)),ISNA(VLOOKUP($K2701,'Prodcom codes'!$A:$A,1,FALSE)))</f>
        <v>1</v>
      </c>
      <c r="Q2701" s="19" t="b">
        <f t="shared" si="513"/>
        <v>0</v>
      </c>
      <c r="R2701" s="19" t="b">
        <f t="shared" si="514"/>
        <v>0</v>
      </c>
      <c r="S2701" s="19" t="b">
        <f t="shared" si="515"/>
        <v>0</v>
      </c>
      <c r="T2701" s="19" t="b">
        <f t="shared" si="516"/>
        <v>0</v>
      </c>
      <c r="U2701" s="19" t="b">
        <f t="shared" si="517"/>
        <v>0</v>
      </c>
    </row>
    <row r="2702" spans="8:21" x14ac:dyDescent="0.25">
      <c r="H2702" s="13" t="str">
        <f>_xlfn.IFNA(IF(B2702="GN",VLOOKUP($K2702,'GN codes'!$A:$E,3,FALSE),VLOOKUP($K2702,'Prodcom codes'!$A:$F,4,FALSE)),"")</f>
        <v/>
      </c>
      <c r="I2702" s="16" t="str">
        <f t="shared" si="506"/>
        <v/>
      </c>
      <c r="J2702" s="17" t="str">
        <f t="shared" si="507"/>
        <v/>
      </c>
      <c r="K2702" s="13" t="str">
        <f t="shared" si="508"/>
        <v/>
      </c>
      <c r="L2702" s="19" t="b">
        <f t="shared" si="509"/>
        <v>1</v>
      </c>
      <c r="M2702" s="19" t="b">
        <f t="shared" si="510"/>
        <v>1</v>
      </c>
      <c r="N2702" s="19" t="b">
        <f t="shared" si="511"/>
        <v>1</v>
      </c>
      <c r="O2702" s="19" t="b">
        <f t="shared" si="512"/>
        <v>0</v>
      </c>
      <c r="P2702" s="19" t="b">
        <f>IF(B2702="GN",ISNA(VLOOKUP($K2702,'GN codes'!$A:$A,1,FALSE)),ISNA(VLOOKUP($K2702,'Prodcom codes'!$A:$A,1,FALSE)))</f>
        <v>1</v>
      </c>
      <c r="Q2702" s="19" t="b">
        <f t="shared" si="513"/>
        <v>0</v>
      </c>
      <c r="R2702" s="19" t="b">
        <f t="shared" si="514"/>
        <v>0</v>
      </c>
      <c r="S2702" s="19" t="b">
        <f t="shared" si="515"/>
        <v>0</v>
      </c>
      <c r="T2702" s="19" t="b">
        <f t="shared" si="516"/>
        <v>0</v>
      </c>
      <c r="U2702" s="19" t="b">
        <f t="shared" si="517"/>
        <v>0</v>
      </c>
    </row>
    <row r="2703" spans="8:21" x14ac:dyDescent="0.25">
      <c r="H2703" s="13" t="str">
        <f>_xlfn.IFNA(IF(B2703="GN",VLOOKUP($K2703,'GN codes'!$A:$E,3,FALSE),VLOOKUP($K2703,'Prodcom codes'!$A:$F,4,FALSE)),"")</f>
        <v/>
      </c>
      <c r="I2703" s="16" t="str">
        <f t="shared" si="506"/>
        <v/>
      </c>
      <c r="J2703" s="17" t="str">
        <f t="shared" si="507"/>
        <v/>
      </c>
      <c r="K2703" s="13" t="str">
        <f t="shared" si="508"/>
        <v/>
      </c>
      <c r="L2703" s="19" t="b">
        <f t="shared" si="509"/>
        <v>1</v>
      </c>
      <c r="M2703" s="19" t="b">
        <f t="shared" si="510"/>
        <v>1</v>
      </c>
      <c r="N2703" s="19" t="b">
        <f t="shared" si="511"/>
        <v>1</v>
      </c>
      <c r="O2703" s="19" t="b">
        <f t="shared" si="512"/>
        <v>0</v>
      </c>
      <c r="P2703" s="19" t="b">
        <f>IF(B2703="GN",ISNA(VLOOKUP($K2703,'GN codes'!$A:$A,1,FALSE)),ISNA(VLOOKUP($K2703,'Prodcom codes'!$A:$A,1,FALSE)))</f>
        <v>1</v>
      </c>
      <c r="Q2703" s="19" t="b">
        <f t="shared" si="513"/>
        <v>0</v>
      </c>
      <c r="R2703" s="19" t="b">
        <f t="shared" si="514"/>
        <v>0</v>
      </c>
      <c r="S2703" s="19" t="b">
        <f t="shared" si="515"/>
        <v>0</v>
      </c>
      <c r="T2703" s="19" t="b">
        <f t="shared" si="516"/>
        <v>0</v>
      </c>
      <c r="U2703" s="19" t="b">
        <f t="shared" si="517"/>
        <v>0</v>
      </c>
    </row>
    <row r="2704" spans="8:21" x14ac:dyDescent="0.25">
      <c r="H2704" s="13" t="str">
        <f>_xlfn.IFNA(IF(B2704="GN",VLOOKUP($K2704,'GN codes'!$A:$E,3,FALSE),VLOOKUP($K2704,'Prodcom codes'!$A:$F,4,FALSE)),"")</f>
        <v/>
      </c>
      <c r="I2704" s="16" t="str">
        <f t="shared" si="506"/>
        <v/>
      </c>
      <c r="J2704" s="17" t="str">
        <f t="shared" si="507"/>
        <v/>
      </c>
      <c r="K2704" s="13" t="str">
        <f t="shared" si="508"/>
        <v/>
      </c>
      <c r="L2704" s="19" t="b">
        <f t="shared" si="509"/>
        <v>1</v>
      </c>
      <c r="M2704" s="19" t="b">
        <f t="shared" si="510"/>
        <v>1</v>
      </c>
      <c r="N2704" s="19" t="b">
        <f t="shared" si="511"/>
        <v>1</v>
      </c>
      <c r="O2704" s="19" t="b">
        <f t="shared" si="512"/>
        <v>0</v>
      </c>
      <c r="P2704" s="19" t="b">
        <f>IF(B2704="GN",ISNA(VLOOKUP($K2704,'GN codes'!$A:$A,1,FALSE)),ISNA(VLOOKUP($K2704,'Prodcom codes'!$A:$A,1,FALSE)))</f>
        <v>1</v>
      </c>
      <c r="Q2704" s="19" t="b">
        <f t="shared" si="513"/>
        <v>0</v>
      </c>
      <c r="R2704" s="19" t="b">
        <f t="shared" si="514"/>
        <v>0</v>
      </c>
      <c r="S2704" s="19" t="b">
        <f t="shared" si="515"/>
        <v>0</v>
      </c>
      <c r="T2704" s="19" t="b">
        <f t="shared" si="516"/>
        <v>0</v>
      </c>
      <c r="U2704" s="19" t="b">
        <f t="shared" si="517"/>
        <v>0</v>
      </c>
    </row>
    <row r="2705" spans="8:21" x14ac:dyDescent="0.25">
      <c r="H2705" s="13" t="str">
        <f>_xlfn.IFNA(IF(B2705="GN",VLOOKUP($K2705,'GN codes'!$A:$E,3,FALSE),VLOOKUP($K2705,'Prodcom codes'!$A:$F,4,FALSE)),"")</f>
        <v/>
      </c>
      <c r="I2705" s="16" t="str">
        <f t="shared" si="506"/>
        <v/>
      </c>
      <c r="J2705" s="17" t="str">
        <f t="shared" si="507"/>
        <v/>
      </c>
      <c r="K2705" s="13" t="str">
        <f t="shared" si="508"/>
        <v/>
      </c>
      <c r="L2705" s="19" t="b">
        <f t="shared" si="509"/>
        <v>1</v>
      </c>
      <c r="M2705" s="19" t="b">
        <f t="shared" si="510"/>
        <v>1</v>
      </c>
      <c r="N2705" s="19" t="b">
        <f t="shared" si="511"/>
        <v>1</v>
      </c>
      <c r="O2705" s="19" t="b">
        <f t="shared" si="512"/>
        <v>0</v>
      </c>
      <c r="P2705" s="19" t="b">
        <f>IF(B2705="GN",ISNA(VLOOKUP($K2705,'GN codes'!$A:$A,1,FALSE)),ISNA(VLOOKUP($K2705,'Prodcom codes'!$A:$A,1,FALSE)))</f>
        <v>1</v>
      </c>
      <c r="Q2705" s="19" t="b">
        <f t="shared" si="513"/>
        <v>0</v>
      </c>
      <c r="R2705" s="19" t="b">
        <f t="shared" si="514"/>
        <v>0</v>
      </c>
      <c r="S2705" s="19" t="b">
        <f t="shared" si="515"/>
        <v>0</v>
      </c>
      <c r="T2705" s="19" t="b">
        <f t="shared" si="516"/>
        <v>0</v>
      </c>
      <c r="U2705" s="19" t="b">
        <f t="shared" si="517"/>
        <v>0</v>
      </c>
    </row>
    <row r="2706" spans="8:21" x14ac:dyDescent="0.25">
      <c r="H2706" s="13" t="str">
        <f>_xlfn.IFNA(IF(B2706="GN",VLOOKUP($K2706,'GN codes'!$A:$E,3,FALSE),VLOOKUP($K2706,'Prodcom codes'!$A:$F,4,FALSE)),"")</f>
        <v/>
      </c>
      <c r="I2706" s="16" t="str">
        <f t="shared" si="506"/>
        <v/>
      </c>
      <c r="J2706" s="17" t="str">
        <f t="shared" si="507"/>
        <v/>
      </c>
      <c r="K2706" s="13" t="str">
        <f t="shared" si="508"/>
        <v/>
      </c>
      <c r="L2706" s="19" t="b">
        <f t="shared" si="509"/>
        <v>1</v>
      </c>
      <c r="M2706" s="19" t="b">
        <f t="shared" si="510"/>
        <v>1</v>
      </c>
      <c r="N2706" s="19" t="b">
        <f t="shared" si="511"/>
        <v>1</v>
      </c>
      <c r="O2706" s="19" t="b">
        <f t="shared" si="512"/>
        <v>0</v>
      </c>
      <c r="P2706" s="19" t="b">
        <f>IF(B2706="GN",ISNA(VLOOKUP($K2706,'GN codes'!$A:$A,1,FALSE)),ISNA(VLOOKUP($K2706,'Prodcom codes'!$A:$A,1,FALSE)))</f>
        <v>1</v>
      </c>
      <c r="Q2706" s="19" t="b">
        <f t="shared" si="513"/>
        <v>0</v>
      </c>
      <c r="R2706" s="19" t="b">
        <f t="shared" si="514"/>
        <v>0</v>
      </c>
      <c r="S2706" s="19" t="b">
        <f t="shared" si="515"/>
        <v>0</v>
      </c>
      <c r="T2706" s="19" t="b">
        <f t="shared" si="516"/>
        <v>0</v>
      </c>
      <c r="U2706" s="19" t="b">
        <f t="shared" si="517"/>
        <v>0</v>
      </c>
    </row>
    <row r="2707" spans="8:21" x14ac:dyDescent="0.25">
      <c r="H2707" s="13" t="str">
        <f>_xlfn.IFNA(IF(B2707="GN",VLOOKUP($K2707,'GN codes'!$A:$E,3,FALSE),VLOOKUP($K2707,'Prodcom codes'!$A:$F,4,FALSE)),"")</f>
        <v/>
      </c>
      <c r="I2707" s="16" t="str">
        <f t="shared" si="506"/>
        <v/>
      </c>
      <c r="J2707" s="17" t="str">
        <f t="shared" si="507"/>
        <v/>
      </c>
      <c r="K2707" s="13" t="str">
        <f t="shared" si="508"/>
        <v/>
      </c>
      <c r="L2707" s="19" t="b">
        <f t="shared" si="509"/>
        <v>1</v>
      </c>
      <c r="M2707" s="19" t="b">
        <f t="shared" si="510"/>
        <v>1</v>
      </c>
      <c r="N2707" s="19" t="b">
        <f t="shared" si="511"/>
        <v>1</v>
      </c>
      <c r="O2707" s="19" t="b">
        <f t="shared" si="512"/>
        <v>0</v>
      </c>
      <c r="P2707" s="19" t="b">
        <f>IF(B2707="GN",ISNA(VLOOKUP($K2707,'GN codes'!$A:$A,1,FALSE)),ISNA(VLOOKUP($K2707,'Prodcom codes'!$A:$A,1,FALSE)))</f>
        <v>1</v>
      </c>
      <c r="Q2707" s="19" t="b">
        <f t="shared" si="513"/>
        <v>0</v>
      </c>
      <c r="R2707" s="19" t="b">
        <f t="shared" si="514"/>
        <v>0</v>
      </c>
      <c r="S2707" s="19" t="b">
        <f t="shared" si="515"/>
        <v>0</v>
      </c>
      <c r="T2707" s="19" t="b">
        <f t="shared" si="516"/>
        <v>0</v>
      </c>
      <c r="U2707" s="19" t="b">
        <f t="shared" si="517"/>
        <v>0</v>
      </c>
    </row>
    <row r="2708" spans="8:21" x14ac:dyDescent="0.25">
      <c r="H2708" s="13" t="str">
        <f>_xlfn.IFNA(IF(B2708="GN",VLOOKUP($K2708,'GN codes'!$A:$E,3,FALSE),VLOOKUP($K2708,'Prodcom codes'!$A:$F,4,FALSE)),"")</f>
        <v/>
      </c>
      <c r="I2708" s="16" t="str">
        <f t="shared" si="506"/>
        <v/>
      </c>
      <c r="J2708" s="17" t="str">
        <f t="shared" si="507"/>
        <v/>
      </c>
      <c r="K2708" s="13" t="str">
        <f t="shared" si="508"/>
        <v/>
      </c>
      <c r="L2708" s="19" t="b">
        <f t="shared" si="509"/>
        <v>1</v>
      </c>
      <c r="M2708" s="19" t="b">
        <f t="shared" si="510"/>
        <v>1</v>
      </c>
      <c r="N2708" s="19" t="b">
        <f t="shared" si="511"/>
        <v>1</v>
      </c>
      <c r="O2708" s="19" t="b">
        <f t="shared" si="512"/>
        <v>0</v>
      </c>
      <c r="P2708" s="19" t="b">
        <f>IF(B2708="GN",ISNA(VLOOKUP($K2708,'GN codes'!$A:$A,1,FALSE)),ISNA(VLOOKUP($K2708,'Prodcom codes'!$A:$A,1,FALSE)))</f>
        <v>1</v>
      </c>
      <c r="Q2708" s="19" t="b">
        <f t="shared" si="513"/>
        <v>0</v>
      </c>
      <c r="R2708" s="19" t="b">
        <f t="shared" si="514"/>
        <v>0</v>
      </c>
      <c r="S2708" s="19" t="b">
        <f t="shared" si="515"/>
        <v>0</v>
      </c>
      <c r="T2708" s="19" t="b">
        <f t="shared" si="516"/>
        <v>0</v>
      </c>
      <c r="U2708" s="19" t="b">
        <f t="shared" si="517"/>
        <v>0</v>
      </c>
    </row>
    <row r="2709" spans="8:21" x14ac:dyDescent="0.25">
      <c r="H2709" s="13" t="str">
        <f>_xlfn.IFNA(IF(B2709="GN",VLOOKUP($K2709,'GN codes'!$A:$E,3,FALSE),VLOOKUP($K2709,'Prodcom codes'!$A:$F,4,FALSE)),"")</f>
        <v/>
      </c>
      <c r="I2709" s="16" t="str">
        <f t="shared" si="506"/>
        <v/>
      </c>
      <c r="J2709" s="17" t="str">
        <f t="shared" si="507"/>
        <v/>
      </c>
      <c r="K2709" s="13" t="str">
        <f t="shared" si="508"/>
        <v/>
      </c>
      <c r="L2709" s="19" t="b">
        <f t="shared" si="509"/>
        <v>1</v>
      </c>
      <c r="M2709" s="19" t="b">
        <f t="shared" si="510"/>
        <v>1</v>
      </c>
      <c r="N2709" s="19" t="b">
        <f t="shared" si="511"/>
        <v>1</v>
      </c>
      <c r="O2709" s="19" t="b">
        <f t="shared" si="512"/>
        <v>0</v>
      </c>
      <c r="P2709" s="19" t="b">
        <f>IF(B2709="GN",ISNA(VLOOKUP($K2709,'GN codes'!$A:$A,1,FALSE)),ISNA(VLOOKUP($K2709,'Prodcom codes'!$A:$A,1,FALSE)))</f>
        <v>1</v>
      </c>
      <c r="Q2709" s="19" t="b">
        <f t="shared" si="513"/>
        <v>0</v>
      </c>
      <c r="R2709" s="19" t="b">
        <f t="shared" si="514"/>
        <v>0</v>
      </c>
      <c r="S2709" s="19" t="b">
        <f t="shared" si="515"/>
        <v>0</v>
      </c>
      <c r="T2709" s="19" t="b">
        <f t="shared" si="516"/>
        <v>0</v>
      </c>
      <c r="U2709" s="19" t="b">
        <f t="shared" si="517"/>
        <v>0</v>
      </c>
    </row>
    <row r="2710" spans="8:21" x14ac:dyDescent="0.25">
      <c r="H2710" s="13" t="str">
        <f>_xlfn.IFNA(IF(B2710="GN",VLOOKUP($K2710,'GN codes'!$A:$E,3,FALSE),VLOOKUP($K2710,'Prodcom codes'!$A:$F,4,FALSE)),"")</f>
        <v/>
      </c>
      <c r="I2710" s="16" t="str">
        <f t="shared" si="506"/>
        <v/>
      </c>
      <c r="J2710" s="17" t="str">
        <f t="shared" si="507"/>
        <v/>
      </c>
      <c r="K2710" s="13" t="str">
        <f t="shared" si="508"/>
        <v/>
      </c>
      <c r="L2710" s="19" t="b">
        <f t="shared" si="509"/>
        <v>1</v>
      </c>
      <c r="M2710" s="19" t="b">
        <f t="shared" si="510"/>
        <v>1</v>
      </c>
      <c r="N2710" s="19" t="b">
        <f t="shared" si="511"/>
        <v>1</v>
      </c>
      <c r="O2710" s="19" t="b">
        <f t="shared" si="512"/>
        <v>0</v>
      </c>
      <c r="P2710" s="19" t="b">
        <f>IF(B2710="GN",ISNA(VLOOKUP($K2710,'GN codes'!$A:$A,1,FALSE)),ISNA(VLOOKUP($K2710,'Prodcom codes'!$A:$A,1,FALSE)))</f>
        <v>1</v>
      </c>
      <c r="Q2710" s="19" t="b">
        <f t="shared" si="513"/>
        <v>0</v>
      </c>
      <c r="R2710" s="19" t="b">
        <f t="shared" si="514"/>
        <v>0</v>
      </c>
      <c r="S2710" s="19" t="b">
        <f t="shared" si="515"/>
        <v>0</v>
      </c>
      <c r="T2710" s="19" t="b">
        <f t="shared" si="516"/>
        <v>0</v>
      </c>
      <c r="U2710" s="19" t="b">
        <f t="shared" si="517"/>
        <v>0</v>
      </c>
    </row>
    <row r="2711" spans="8:21" x14ac:dyDescent="0.25">
      <c r="H2711" s="13" t="str">
        <f>_xlfn.IFNA(IF(B2711="GN",VLOOKUP($K2711,'GN codes'!$A:$E,3,FALSE),VLOOKUP($K2711,'Prodcom codes'!$A:$F,4,FALSE)),"")</f>
        <v/>
      </c>
      <c r="I2711" s="16" t="str">
        <f t="shared" si="506"/>
        <v/>
      </c>
      <c r="J2711" s="17" t="str">
        <f t="shared" si="507"/>
        <v/>
      </c>
      <c r="K2711" s="13" t="str">
        <f t="shared" si="508"/>
        <v/>
      </c>
      <c r="L2711" s="19" t="b">
        <f t="shared" si="509"/>
        <v>1</v>
      </c>
      <c r="M2711" s="19" t="b">
        <f t="shared" si="510"/>
        <v>1</v>
      </c>
      <c r="N2711" s="19" t="b">
        <f t="shared" si="511"/>
        <v>1</v>
      </c>
      <c r="O2711" s="19" t="b">
        <f t="shared" si="512"/>
        <v>0</v>
      </c>
      <c r="P2711" s="19" t="b">
        <f>IF(B2711="GN",ISNA(VLOOKUP($K2711,'GN codes'!$A:$A,1,FALSE)),ISNA(VLOOKUP($K2711,'Prodcom codes'!$A:$A,1,FALSE)))</f>
        <v>1</v>
      </c>
      <c r="Q2711" s="19" t="b">
        <f t="shared" si="513"/>
        <v>0</v>
      </c>
      <c r="R2711" s="19" t="b">
        <f t="shared" si="514"/>
        <v>0</v>
      </c>
      <c r="S2711" s="19" t="b">
        <f t="shared" si="515"/>
        <v>0</v>
      </c>
      <c r="T2711" s="19" t="b">
        <f t="shared" si="516"/>
        <v>0</v>
      </c>
      <c r="U2711" s="19" t="b">
        <f t="shared" si="517"/>
        <v>0</v>
      </c>
    </row>
    <row r="2712" spans="8:21" x14ac:dyDescent="0.25">
      <c r="H2712" s="13" t="str">
        <f>_xlfn.IFNA(IF(B2712="GN",VLOOKUP($K2712,'GN codes'!$A:$E,3,FALSE),VLOOKUP($K2712,'Prodcom codes'!$A:$F,4,FALSE)),"")</f>
        <v/>
      </c>
      <c r="I2712" s="16" t="str">
        <f t="shared" si="506"/>
        <v/>
      </c>
      <c r="J2712" s="17" t="str">
        <f t="shared" si="507"/>
        <v/>
      </c>
      <c r="K2712" s="13" t="str">
        <f t="shared" si="508"/>
        <v/>
      </c>
      <c r="L2712" s="19" t="b">
        <f t="shared" si="509"/>
        <v>1</v>
      </c>
      <c r="M2712" s="19" t="b">
        <f t="shared" si="510"/>
        <v>1</v>
      </c>
      <c r="N2712" s="19" t="b">
        <f t="shared" si="511"/>
        <v>1</v>
      </c>
      <c r="O2712" s="19" t="b">
        <f t="shared" si="512"/>
        <v>0</v>
      </c>
      <c r="P2712" s="19" t="b">
        <f>IF(B2712="GN",ISNA(VLOOKUP($K2712,'GN codes'!$A:$A,1,FALSE)),ISNA(VLOOKUP($K2712,'Prodcom codes'!$A:$A,1,FALSE)))</f>
        <v>1</v>
      </c>
      <c r="Q2712" s="19" t="b">
        <f t="shared" si="513"/>
        <v>0</v>
      </c>
      <c r="R2712" s="19" t="b">
        <f t="shared" si="514"/>
        <v>0</v>
      </c>
      <c r="S2712" s="19" t="b">
        <f t="shared" si="515"/>
        <v>0</v>
      </c>
      <c r="T2712" s="19" t="b">
        <f t="shared" si="516"/>
        <v>0</v>
      </c>
      <c r="U2712" s="19" t="b">
        <f t="shared" si="517"/>
        <v>0</v>
      </c>
    </row>
    <row r="2713" spans="8:21" x14ac:dyDescent="0.25">
      <c r="H2713" s="13" t="str">
        <f>_xlfn.IFNA(IF(B2713="GN",VLOOKUP($K2713,'GN codes'!$A:$E,3,FALSE),VLOOKUP($K2713,'Prodcom codes'!$A:$F,4,FALSE)),"")</f>
        <v/>
      </c>
      <c r="I2713" s="16" t="str">
        <f t="shared" si="506"/>
        <v/>
      </c>
      <c r="J2713" s="17" t="str">
        <f t="shared" si="507"/>
        <v/>
      </c>
      <c r="K2713" s="13" t="str">
        <f t="shared" si="508"/>
        <v/>
      </c>
      <c r="L2713" s="19" t="b">
        <f t="shared" si="509"/>
        <v>1</v>
      </c>
      <c r="M2713" s="19" t="b">
        <f t="shared" si="510"/>
        <v>1</v>
      </c>
      <c r="N2713" s="19" t="b">
        <f t="shared" si="511"/>
        <v>1</v>
      </c>
      <c r="O2713" s="19" t="b">
        <f t="shared" si="512"/>
        <v>0</v>
      </c>
      <c r="P2713" s="19" t="b">
        <f>IF(B2713="GN",ISNA(VLOOKUP($K2713,'GN codes'!$A:$A,1,FALSE)),ISNA(VLOOKUP($K2713,'Prodcom codes'!$A:$A,1,FALSE)))</f>
        <v>1</v>
      </c>
      <c r="Q2713" s="19" t="b">
        <f t="shared" si="513"/>
        <v>0</v>
      </c>
      <c r="R2713" s="19" t="b">
        <f t="shared" si="514"/>
        <v>0</v>
      </c>
      <c r="S2713" s="19" t="b">
        <f t="shared" si="515"/>
        <v>0</v>
      </c>
      <c r="T2713" s="19" t="b">
        <f t="shared" si="516"/>
        <v>0</v>
      </c>
      <c r="U2713" s="19" t="b">
        <f t="shared" si="517"/>
        <v>0</v>
      </c>
    </row>
    <row r="2714" spans="8:21" x14ac:dyDescent="0.25">
      <c r="H2714" s="13" t="str">
        <f>_xlfn.IFNA(IF(B2714="GN",VLOOKUP($K2714,'GN codes'!$A:$E,3,FALSE),VLOOKUP($K2714,'Prodcom codes'!$A:$F,4,FALSE)),"")</f>
        <v/>
      </c>
      <c r="I2714" s="16" t="str">
        <f t="shared" si="506"/>
        <v/>
      </c>
      <c r="J2714" s="17" t="str">
        <f t="shared" si="507"/>
        <v/>
      </c>
      <c r="K2714" s="13" t="str">
        <f t="shared" si="508"/>
        <v/>
      </c>
      <c r="L2714" s="19" t="b">
        <f t="shared" si="509"/>
        <v>1</v>
      </c>
      <c r="M2714" s="19" t="b">
        <f t="shared" si="510"/>
        <v>1</v>
      </c>
      <c r="N2714" s="19" t="b">
        <f t="shared" si="511"/>
        <v>1</v>
      </c>
      <c r="O2714" s="19" t="b">
        <f t="shared" si="512"/>
        <v>0</v>
      </c>
      <c r="P2714" s="19" t="b">
        <f>IF(B2714="GN",ISNA(VLOOKUP($K2714,'GN codes'!$A:$A,1,FALSE)),ISNA(VLOOKUP($K2714,'Prodcom codes'!$A:$A,1,FALSE)))</f>
        <v>1</v>
      </c>
      <c r="Q2714" s="19" t="b">
        <f t="shared" si="513"/>
        <v>0</v>
      </c>
      <c r="R2714" s="19" t="b">
        <f t="shared" si="514"/>
        <v>0</v>
      </c>
      <c r="S2714" s="19" t="b">
        <f t="shared" si="515"/>
        <v>0</v>
      </c>
      <c r="T2714" s="19" t="b">
        <f t="shared" si="516"/>
        <v>0</v>
      </c>
      <c r="U2714" s="19" t="b">
        <f t="shared" si="517"/>
        <v>0</v>
      </c>
    </row>
    <row r="2715" spans="8:21" x14ac:dyDescent="0.25">
      <c r="H2715" s="13" t="str">
        <f>_xlfn.IFNA(IF(B2715="GN",VLOOKUP($K2715,'GN codes'!$A:$E,3,FALSE),VLOOKUP($K2715,'Prodcom codes'!$A:$F,4,FALSE)),"")</f>
        <v/>
      </c>
      <c r="I2715" s="16" t="str">
        <f t="shared" si="506"/>
        <v/>
      </c>
      <c r="J2715" s="17" t="str">
        <f t="shared" si="507"/>
        <v/>
      </c>
      <c r="K2715" s="13" t="str">
        <f t="shared" si="508"/>
        <v/>
      </c>
      <c r="L2715" s="19" t="b">
        <f t="shared" si="509"/>
        <v>1</v>
      </c>
      <c r="M2715" s="19" t="b">
        <f t="shared" si="510"/>
        <v>1</v>
      </c>
      <c r="N2715" s="19" t="b">
        <f t="shared" si="511"/>
        <v>1</v>
      </c>
      <c r="O2715" s="19" t="b">
        <f t="shared" si="512"/>
        <v>0</v>
      </c>
      <c r="P2715" s="19" t="b">
        <f>IF(B2715="GN",ISNA(VLOOKUP($K2715,'GN codes'!$A:$A,1,FALSE)),ISNA(VLOOKUP($K2715,'Prodcom codes'!$A:$A,1,FALSE)))</f>
        <v>1</v>
      </c>
      <c r="Q2715" s="19" t="b">
        <f t="shared" si="513"/>
        <v>0</v>
      </c>
      <c r="R2715" s="19" t="b">
        <f t="shared" si="514"/>
        <v>0</v>
      </c>
      <c r="S2715" s="19" t="b">
        <f t="shared" si="515"/>
        <v>0</v>
      </c>
      <c r="T2715" s="19" t="b">
        <f t="shared" si="516"/>
        <v>0</v>
      </c>
      <c r="U2715" s="19" t="b">
        <f t="shared" si="517"/>
        <v>0</v>
      </c>
    </row>
    <row r="2716" spans="8:21" x14ac:dyDescent="0.25">
      <c r="H2716" s="13" t="str">
        <f>_xlfn.IFNA(IF(B2716="GN",VLOOKUP($K2716,'GN codes'!$A:$E,3,FALSE),VLOOKUP($K2716,'Prodcom codes'!$A:$F,4,FALSE)),"")</f>
        <v/>
      </c>
      <c r="I2716" s="16" t="str">
        <f t="shared" si="506"/>
        <v/>
      </c>
      <c r="J2716" s="17" t="str">
        <f t="shared" si="507"/>
        <v/>
      </c>
      <c r="K2716" s="13" t="str">
        <f t="shared" si="508"/>
        <v/>
      </c>
      <c r="L2716" s="19" t="b">
        <f t="shared" si="509"/>
        <v>1</v>
      </c>
      <c r="M2716" s="19" t="b">
        <f t="shared" si="510"/>
        <v>1</v>
      </c>
      <c r="N2716" s="19" t="b">
        <f t="shared" si="511"/>
        <v>1</v>
      </c>
      <c r="O2716" s="19" t="b">
        <f t="shared" si="512"/>
        <v>0</v>
      </c>
      <c r="P2716" s="19" t="b">
        <f>IF(B2716="GN",ISNA(VLOOKUP($K2716,'GN codes'!$A:$A,1,FALSE)),ISNA(VLOOKUP($K2716,'Prodcom codes'!$A:$A,1,FALSE)))</f>
        <v>1</v>
      </c>
      <c r="Q2716" s="19" t="b">
        <f t="shared" si="513"/>
        <v>0</v>
      </c>
      <c r="R2716" s="19" t="b">
        <f t="shared" si="514"/>
        <v>0</v>
      </c>
      <c r="S2716" s="19" t="b">
        <f t="shared" si="515"/>
        <v>0</v>
      </c>
      <c r="T2716" s="19" t="b">
        <f t="shared" si="516"/>
        <v>0</v>
      </c>
      <c r="U2716" s="19" t="b">
        <f t="shared" si="517"/>
        <v>0</v>
      </c>
    </row>
    <row r="2717" spans="8:21" x14ac:dyDescent="0.25">
      <c r="H2717" s="13" t="str">
        <f>_xlfn.IFNA(IF(B2717="GN",VLOOKUP($K2717,'GN codes'!$A:$E,3,FALSE),VLOOKUP($K2717,'Prodcom codes'!$A:$F,4,FALSE)),"")</f>
        <v/>
      </c>
      <c r="I2717" s="16" t="str">
        <f t="shared" si="506"/>
        <v/>
      </c>
      <c r="J2717" s="17" t="str">
        <f t="shared" si="507"/>
        <v/>
      </c>
      <c r="K2717" s="13" t="str">
        <f t="shared" si="508"/>
        <v/>
      </c>
      <c r="L2717" s="19" t="b">
        <f t="shared" si="509"/>
        <v>1</v>
      </c>
      <c r="M2717" s="19" t="b">
        <f t="shared" si="510"/>
        <v>1</v>
      </c>
      <c r="N2717" s="19" t="b">
        <f t="shared" si="511"/>
        <v>1</v>
      </c>
      <c r="O2717" s="19" t="b">
        <f t="shared" si="512"/>
        <v>0</v>
      </c>
      <c r="P2717" s="19" t="b">
        <f>IF(B2717="GN",ISNA(VLOOKUP($K2717,'GN codes'!$A:$A,1,FALSE)),ISNA(VLOOKUP($K2717,'Prodcom codes'!$A:$A,1,FALSE)))</f>
        <v>1</v>
      </c>
      <c r="Q2717" s="19" t="b">
        <f t="shared" si="513"/>
        <v>0</v>
      </c>
      <c r="R2717" s="19" t="b">
        <f t="shared" si="514"/>
        <v>0</v>
      </c>
      <c r="S2717" s="19" t="b">
        <f t="shared" si="515"/>
        <v>0</v>
      </c>
      <c r="T2717" s="19" t="b">
        <f t="shared" si="516"/>
        <v>0</v>
      </c>
      <c r="U2717" s="19" t="b">
        <f t="shared" si="517"/>
        <v>0</v>
      </c>
    </row>
    <row r="2718" spans="8:21" x14ac:dyDescent="0.25">
      <c r="H2718" s="13" t="str">
        <f>_xlfn.IFNA(IF(B2718="GN",VLOOKUP($K2718,'GN codes'!$A:$E,3,FALSE),VLOOKUP($K2718,'Prodcom codes'!$A:$F,4,FALSE)),"")</f>
        <v/>
      </c>
      <c r="I2718" s="16" t="str">
        <f t="shared" si="506"/>
        <v/>
      </c>
      <c r="J2718" s="17" t="str">
        <f t="shared" si="507"/>
        <v/>
      </c>
      <c r="K2718" s="13" t="str">
        <f t="shared" si="508"/>
        <v/>
      </c>
      <c r="L2718" s="19" t="b">
        <f t="shared" si="509"/>
        <v>1</v>
      </c>
      <c r="M2718" s="19" t="b">
        <f t="shared" si="510"/>
        <v>1</v>
      </c>
      <c r="N2718" s="19" t="b">
        <f t="shared" si="511"/>
        <v>1</v>
      </c>
      <c r="O2718" s="19" t="b">
        <f t="shared" si="512"/>
        <v>0</v>
      </c>
      <c r="P2718" s="19" t="b">
        <f>IF(B2718="GN",ISNA(VLOOKUP($K2718,'GN codes'!$A:$A,1,FALSE)),ISNA(VLOOKUP($K2718,'Prodcom codes'!$A:$A,1,FALSE)))</f>
        <v>1</v>
      </c>
      <c r="Q2718" s="19" t="b">
        <f t="shared" si="513"/>
        <v>0</v>
      </c>
      <c r="R2718" s="19" t="b">
        <f t="shared" si="514"/>
        <v>0</v>
      </c>
      <c r="S2718" s="19" t="b">
        <f t="shared" si="515"/>
        <v>0</v>
      </c>
      <c r="T2718" s="19" t="b">
        <f t="shared" si="516"/>
        <v>0</v>
      </c>
      <c r="U2718" s="19" t="b">
        <f t="shared" si="517"/>
        <v>0</v>
      </c>
    </row>
    <row r="2719" spans="8:21" x14ac:dyDescent="0.25">
      <c r="H2719" s="13" t="str">
        <f>_xlfn.IFNA(IF(B2719="GN",VLOOKUP($K2719,'GN codes'!$A:$E,3,FALSE),VLOOKUP($K2719,'Prodcom codes'!$A:$F,4,FALSE)),"")</f>
        <v/>
      </c>
      <c r="I2719" s="16" t="str">
        <f t="shared" si="506"/>
        <v/>
      </c>
      <c r="J2719" s="17" t="str">
        <f t="shared" si="507"/>
        <v/>
      </c>
      <c r="K2719" s="13" t="str">
        <f t="shared" si="508"/>
        <v/>
      </c>
      <c r="L2719" s="19" t="b">
        <f t="shared" si="509"/>
        <v>1</v>
      </c>
      <c r="M2719" s="19" t="b">
        <f t="shared" si="510"/>
        <v>1</v>
      </c>
      <c r="N2719" s="19" t="b">
        <f t="shared" si="511"/>
        <v>1</v>
      </c>
      <c r="O2719" s="19" t="b">
        <f t="shared" si="512"/>
        <v>0</v>
      </c>
      <c r="P2719" s="19" t="b">
        <f>IF(B2719="GN",ISNA(VLOOKUP($K2719,'GN codes'!$A:$A,1,FALSE)),ISNA(VLOOKUP($K2719,'Prodcom codes'!$A:$A,1,FALSE)))</f>
        <v>1</v>
      </c>
      <c r="Q2719" s="19" t="b">
        <f t="shared" si="513"/>
        <v>0</v>
      </c>
      <c r="R2719" s="19" t="b">
        <f t="shared" si="514"/>
        <v>0</v>
      </c>
      <c r="S2719" s="19" t="b">
        <f t="shared" si="515"/>
        <v>0</v>
      </c>
      <c r="T2719" s="19" t="b">
        <f t="shared" si="516"/>
        <v>0</v>
      </c>
      <c r="U2719" s="19" t="b">
        <f t="shared" si="517"/>
        <v>0</v>
      </c>
    </row>
    <row r="2720" spans="8:21" x14ac:dyDescent="0.25">
      <c r="H2720" s="13" t="str">
        <f>_xlfn.IFNA(IF(B2720="GN",VLOOKUP($K2720,'GN codes'!$A:$E,3,FALSE),VLOOKUP($K2720,'Prodcom codes'!$A:$F,4,FALSE)),"")</f>
        <v/>
      </c>
      <c r="I2720" s="16" t="str">
        <f t="shared" si="506"/>
        <v/>
      </c>
      <c r="J2720" s="17" t="str">
        <f t="shared" si="507"/>
        <v/>
      </c>
      <c r="K2720" s="13" t="str">
        <f t="shared" si="508"/>
        <v/>
      </c>
      <c r="L2720" s="19" t="b">
        <f t="shared" si="509"/>
        <v>1</v>
      </c>
      <c r="M2720" s="19" t="b">
        <f t="shared" si="510"/>
        <v>1</v>
      </c>
      <c r="N2720" s="19" t="b">
        <f t="shared" si="511"/>
        <v>1</v>
      </c>
      <c r="O2720" s="19" t="b">
        <f t="shared" si="512"/>
        <v>0</v>
      </c>
      <c r="P2720" s="19" t="b">
        <f>IF(B2720="GN",ISNA(VLOOKUP($K2720,'GN codes'!$A:$A,1,FALSE)),ISNA(VLOOKUP($K2720,'Prodcom codes'!$A:$A,1,FALSE)))</f>
        <v>1</v>
      </c>
      <c r="Q2720" s="19" t="b">
        <f t="shared" si="513"/>
        <v>0</v>
      </c>
      <c r="R2720" s="19" t="b">
        <f t="shared" si="514"/>
        <v>0</v>
      </c>
      <c r="S2720" s="19" t="b">
        <f t="shared" si="515"/>
        <v>0</v>
      </c>
      <c r="T2720" s="19" t="b">
        <f t="shared" si="516"/>
        <v>0</v>
      </c>
      <c r="U2720" s="19" t="b">
        <f t="shared" si="517"/>
        <v>0</v>
      </c>
    </row>
    <row r="2721" spans="8:21" x14ac:dyDescent="0.25">
      <c r="H2721" s="13" t="str">
        <f>_xlfn.IFNA(IF(B2721="GN",VLOOKUP($K2721,'GN codes'!$A:$E,3,FALSE),VLOOKUP($K2721,'Prodcom codes'!$A:$F,4,FALSE)),"")</f>
        <v/>
      </c>
      <c r="I2721" s="16" t="str">
        <f t="shared" si="506"/>
        <v/>
      </c>
      <c r="J2721" s="17" t="str">
        <f t="shared" si="507"/>
        <v/>
      </c>
      <c r="K2721" s="13" t="str">
        <f t="shared" si="508"/>
        <v/>
      </c>
      <c r="L2721" s="19" t="b">
        <f t="shared" si="509"/>
        <v>1</v>
      </c>
      <c r="M2721" s="19" t="b">
        <f t="shared" si="510"/>
        <v>1</v>
      </c>
      <c r="N2721" s="19" t="b">
        <f t="shared" si="511"/>
        <v>1</v>
      </c>
      <c r="O2721" s="19" t="b">
        <f t="shared" si="512"/>
        <v>0</v>
      </c>
      <c r="P2721" s="19" t="b">
        <f>IF(B2721="GN",ISNA(VLOOKUP($K2721,'GN codes'!$A:$A,1,FALSE)),ISNA(VLOOKUP($K2721,'Prodcom codes'!$A:$A,1,FALSE)))</f>
        <v>1</v>
      </c>
      <c r="Q2721" s="19" t="b">
        <f t="shared" si="513"/>
        <v>0</v>
      </c>
      <c r="R2721" s="19" t="b">
        <f t="shared" si="514"/>
        <v>0</v>
      </c>
      <c r="S2721" s="19" t="b">
        <f t="shared" si="515"/>
        <v>0</v>
      </c>
      <c r="T2721" s="19" t="b">
        <f t="shared" si="516"/>
        <v>0</v>
      </c>
      <c r="U2721" s="19" t="b">
        <f t="shared" si="517"/>
        <v>0</v>
      </c>
    </row>
    <row r="2722" spans="8:21" x14ac:dyDescent="0.25">
      <c r="H2722" s="13" t="str">
        <f>_xlfn.IFNA(IF(B2722="GN",VLOOKUP($K2722,'GN codes'!$A:$E,3,FALSE),VLOOKUP($K2722,'Prodcom codes'!$A:$F,4,FALSE)),"")</f>
        <v/>
      </c>
      <c r="I2722" s="16" t="str">
        <f t="shared" si="506"/>
        <v/>
      </c>
      <c r="J2722" s="17" t="str">
        <f t="shared" si="507"/>
        <v/>
      </c>
      <c r="K2722" s="13" t="str">
        <f t="shared" si="508"/>
        <v/>
      </c>
      <c r="L2722" s="19" t="b">
        <f t="shared" si="509"/>
        <v>1</v>
      </c>
      <c r="M2722" s="19" t="b">
        <f t="shared" si="510"/>
        <v>1</v>
      </c>
      <c r="N2722" s="19" t="b">
        <f t="shared" si="511"/>
        <v>1</v>
      </c>
      <c r="O2722" s="19" t="b">
        <f t="shared" si="512"/>
        <v>0</v>
      </c>
      <c r="P2722" s="19" t="b">
        <f>IF(B2722="GN",ISNA(VLOOKUP($K2722,'GN codes'!$A:$A,1,FALSE)),ISNA(VLOOKUP($K2722,'Prodcom codes'!$A:$A,1,FALSE)))</f>
        <v>1</v>
      </c>
      <c r="Q2722" s="19" t="b">
        <f t="shared" si="513"/>
        <v>0</v>
      </c>
      <c r="R2722" s="19" t="b">
        <f t="shared" si="514"/>
        <v>0</v>
      </c>
      <c r="S2722" s="19" t="b">
        <f t="shared" si="515"/>
        <v>0</v>
      </c>
      <c r="T2722" s="19" t="b">
        <f t="shared" si="516"/>
        <v>0</v>
      </c>
      <c r="U2722" s="19" t="b">
        <f t="shared" si="517"/>
        <v>0</v>
      </c>
    </row>
    <row r="2723" spans="8:21" x14ac:dyDescent="0.25">
      <c r="H2723" s="13" t="str">
        <f>_xlfn.IFNA(IF(B2723="GN",VLOOKUP($K2723,'GN codes'!$A:$E,3,FALSE),VLOOKUP($K2723,'Prodcom codes'!$A:$F,4,FALSE)),"")</f>
        <v/>
      </c>
      <c r="I2723" s="16" t="str">
        <f t="shared" si="506"/>
        <v/>
      </c>
      <c r="J2723" s="17" t="str">
        <f t="shared" si="507"/>
        <v/>
      </c>
      <c r="K2723" s="13" t="str">
        <f t="shared" si="508"/>
        <v/>
      </c>
      <c r="L2723" s="19" t="b">
        <f t="shared" si="509"/>
        <v>1</v>
      </c>
      <c r="M2723" s="19" t="b">
        <f t="shared" si="510"/>
        <v>1</v>
      </c>
      <c r="N2723" s="19" t="b">
        <f t="shared" si="511"/>
        <v>1</v>
      </c>
      <c r="O2723" s="19" t="b">
        <f t="shared" si="512"/>
        <v>0</v>
      </c>
      <c r="P2723" s="19" t="b">
        <f>IF(B2723="GN",ISNA(VLOOKUP($K2723,'GN codes'!$A:$A,1,FALSE)),ISNA(VLOOKUP($K2723,'Prodcom codes'!$A:$A,1,FALSE)))</f>
        <v>1</v>
      </c>
      <c r="Q2723" s="19" t="b">
        <f t="shared" si="513"/>
        <v>0</v>
      </c>
      <c r="R2723" s="19" t="b">
        <f t="shared" si="514"/>
        <v>0</v>
      </c>
      <c r="S2723" s="19" t="b">
        <f t="shared" si="515"/>
        <v>0</v>
      </c>
      <c r="T2723" s="19" t="b">
        <f t="shared" si="516"/>
        <v>0</v>
      </c>
      <c r="U2723" s="19" t="b">
        <f t="shared" si="517"/>
        <v>0</v>
      </c>
    </row>
    <row r="2724" spans="8:21" x14ac:dyDescent="0.25">
      <c r="H2724" s="13" t="str">
        <f>_xlfn.IFNA(IF(B2724="GN",VLOOKUP($K2724,'GN codes'!$A:$E,3,FALSE),VLOOKUP($K2724,'Prodcom codes'!$A:$F,4,FALSE)),"")</f>
        <v/>
      </c>
      <c r="I2724" s="16" t="str">
        <f t="shared" si="506"/>
        <v/>
      </c>
      <c r="J2724" s="17" t="str">
        <f t="shared" si="507"/>
        <v/>
      </c>
      <c r="K2724" s="13" t="str">
        <f t="shared" si="508"/>
        <v/>
      </c>
      <c r="L2724" s="19" t="b">
        <f t="shared" si="509"/>
        <v>1</v>
      </c>
      <c r="M2724" s="19" t="b">
        <f t="shared" si="510"/>
        <v>1</v>
      </c>
      <c r="N2724" s="19" t="b">
        <f t="shared" si="511"/>
        <v>1</v>
      </c>
      <c r="O2724" s="19" t="b">
        <f t="shared" si="512"/>
        <v>0</v>
      </c>
      <c r="P2724" s="19" t="b">
        <f>IF(B2724="GN",ISNA(VLOOKUP($K2724,'GN codes'!$A:$A,1,FALSE)),ISNA(VLOOKUP($K2724,'Prodcom codes'!$A:$A,1,FALSE)))</f>
        <v>1</v>
      </c>
      <c r="Q2724" s="19" t="b">
        <f t="shared" si="513"/>
        <v>0</v>
      </c>
      <c r="R2724" s="19" t="b">
        <f t="shared" si="514"/>
        <v>0</v>
      </c>
      <c r="S2724" s="19" t="b">
        <f t="shared" si="515"/>
        <v>0</v>
      </c>
      <c r="T2724" s="19" t="b">
        <f t="shared" si="516"/>
        <v>0</v>
      </c>
      <c r="U2724" s="19" t="b">
        <f t="shared" si="517"/>
        <v>0</v>
      </c>
    </row>
    <row r="2725" spans="8:21" x14ac:dyDescent="0.25">
      <c r="H2725" s="13" t="str">
        <f>_xlfn.IFNA(IF(B2725="GN",VLOOKUP($K2725,'GN codes'!$A:$E,3,FALSE),VLOOKUP($K2725,'Prodcom codes'!$A:$F,4,FALSE)),"")</f>
        <v/>
      </c>
      <c r="I2725" s="16" t="str">
        <f t="shared" si="506"/>
        <v/>
      </c>
      <c r="J2725" s="17" t="str">
        <f t="shared" si="507"/>
        <v/>
      </c>
      <c r="K2725" s="13" t="str">
        <f t="shared" si="508"/>
        <v/>
      </c>
      <c r="L2725" s="19" t="b">
        <f t="shared" si="509"/>
        <v>1</v>
      </c>
      <c r="M2725" s="19" t="b">
        <f t="shared" si="510"/>
        <v>1</v>
      </c>
      <c r="N2725" s="19" t="b">
        <f t="shared" si="511"/>
        <v>1</v>
      </c>
      <c r="O2725" s="19" t="b">
        <f t="shared" si="512"/>
        <v>0</v>
      </c>
      <c r="P2725" s="19" t="b">
        <f>IF(B2725="GN",ISNA(VLOOKUP($K2725,'GN codes'!$A:$A,1,FALSE)),ISNA(VLOOKUP($K2725,'Prodcom codes'!$A:$A,1,FALSE)))</f>
        <v>1</v>
      </c>
      <c r="Q2725" s="19" t="b">
        <f t="shared" si="513"/>
        <v>0</v>
      </c>
      <c r="R2725" s="19" t="b">
        <f t="shared" si="514"/>
        <v>0</v>
      </c>
      <c r="S2725" s="19" t="b">
        <f t="shared" si="515"/>
        <v>0</v>
      </c>
      <c r="T2725" s="19" t="b">
        <f t="shared" si="516"/>
        <v>0</v>
      </c>
      <c r="U2725" s="19" t="b">
        <f t="shared" si="517"/>
        <v>0</v>
      </c>
    </row>
    <row r="2726" spans="8:21" x14ac:dyDescent="0.25">
      <c r="H2726" s="13" t="str">
        <f>_xlfn.IFNA(IF(B2726="GN",VLOOKUP($K2726,'GN codes'!$A:$E,3,FALSE),VLOOKUP($K2726,'Prodcom codes'!$A:$F,4,FALSE)),"")</f>
        <v/>
      </c>
      <c r="I2726" s="16" t="str">
        <f t="shared" si="506"/>
        <v/>
      </c>
      <c r="J2726" s="17" t="str">
        <f t="shared" si="507"/>
        <v/>
      </c>
      <c r="K2726" s="13" t="str">
        <f t="shared" si="508"/>
        <v/>
      </c>
      <c r="L2726" s="19" t="b">
        <f t="shared" si="509"/>
        <v>1</v>
      </c>
      <c r="M2726" s="19" t="b">
        <f t="shared" si="510"/>
        <v>1</v>
      </c>
      <c r="N2726" s="19" t="b">
        <f t="shared" si="511"/>
        <v>1</v>
      </c>
      <c r="O2726" s="19" t="b">
        <f t="shared" si="512"/>
        <v>0</v>
      </c>
      <c r="P2726" s="19" t="b">
        <f>IF(B2726="GN",ISNA(VLOOKUP($K2726,'GN codes'!$A:$A,1,FALSE)),ISNA(VLOOKUP($K2726,'Prodcom codes'!$A:$A,1,FALSE)))</f>
        <v>1</v>
      </c>
      <c r="Q2726" s="19" t="b">
        <f t="shared" si="513"/>
        <v>0</v>
      </c>
      <c r="R2726" s="19" t="b">
        <f t="shared" si="514"/>
        <v>0</v>
      </c>
      <c r="S2726" s="19" t="b">
        <f t="shared" si="515"/>
        <v>0</v>
      </c>
      <c r="T2726" s="19" t="b">
        <f t="shared" si="516"/>
        <v>0</v>
      </c>
      <c r="U2726" s="19" t="b">
        <f t="shared" si="517"/>
        <v>0</v>
      </c>
    </row>
    <row r="2727" spans="8:21" x14ac:dyDescent="0.25">
      <c r="H2727" s="13" t="str">
        <f>_xlfn.IFNA(IF(B2727="GN",VLOOKUP($K2727,'GN codes'!$A:$E,3,FALSE),VLOOKUP($K2727,'Prodcom codes'!$A:$F,4,FALSE)),"")</f>
        <v/>
      </c>
      <c r="I2727" s="16" t="str">
        <f t="shared" si="506"/>
        <v/>
      </c>
      <c r="J2727" s="17" t="str">
        <f t="shared" si="507"/>
        <v/>
      </c>
      <c r="K2727" s="13" t="str">
        <f t="shared" si="508"/>
        <v/>
      </c>
      <c r="L2727" s="19" t="b">
        <f t="shared" si="509"/>
        <v>1</v>
      </c>
      <c r="M2727" s="19" t="b">
        <f t="shared" si="510"/>
        <v>1</v>
      </c>
      <c r="N2727" s="19" t="b">
        <f t="shared" si="511"/>
        <v>1</v>
      </c>
      <c r="O2727" s="19" t="b">
        <f t="shared" si="512"/>
        <v>0</v>
      </c>
      <c r="P2727" s="19" t="b">
        <f>IF(B2727="GN",ISNA(VLOOKUP($K2727,'GN codes'!$A:$A,1,FALSE)),ISNA(VLOOKUP($K2727,'Prodcom codes'!$A:$A,1,FALSE)))</f>
        <v>1</v>
      </c>
      <c r="Q2727" s="19" t="b">
        <f t="shared" si="513"/>
        <v>0</v>
      </c>
      <c r="R2727" s="19" t="b">
        <f t="shared" si="514"/>
        <v>0</v>
      </c>
      <c r="S2727" s="19" t="b">
        <f t="shared" si="515"/>
        <v>0</v>
      </c>
      <c r="T2727" s="19" t="b">
        <f t="shared" si="516"/>
        <v>0</v>
      </c>
      <c r="U2727" s="19" t="b">
        <f t="shared" si="517"/>
        <v>0</v>
      </c>
    </row>
    <row r="2728" spans="8:21" x14ac:dyDescent="0.25">
      <c r="H2728" s="13" t="str">
        <f>_xlfn.IFNA(IF(B2728="GN",VLOOKUP($K2728,'GN codes'!$A:$E,3,FALSE),VLOOKUP($K2728,'Prodcom codes'!$A:$F,4,FALSE)),"")</f>
        <v/>
      </c>
      <c r="I2728" s="16" t="str">
        <f t="shared" si="506"/>
        <v/>
      </c>
      <c r="J2728" s="17" t="str">
        <f t="shared" si="507"/>
        <v/>
      </c>
      <c r="K2728" s="13" t="str">
        <f t="shared" si="508"/>
        <v/>
      </c>
      <c r="L2728" s="19" t="b">
        <f t="shared" si="509"/>
        <v>1</v>
      </c>
      <c r="M2728" s="19" t="b">
        <f t="shared" si="510"/>
        <v>1</v>
      </c>
      <c r="N2728" s="19" t="b">
        <f t="shared" si="511"/>
        <v>1</v>
      </c>
      <c r="O2728" s="19" t="b">
        <f t="shared" si="512"/>
        <v>0</v>
      </c>
      <c r="P2728" s="19" t="b">
        <f>IF(B2728="GN",ISNA(VLOOKUP($K2728,'GN codes'!$A:$A,1,FALSE)),ISNA(VLOOKUP($K2728,'Prodcom codes'!$A:$A,1,FALSE)))</f>
        <v>1</v>
      </c>
      <c r="Q2728" s="19" t="b">
        <f t="shared" si="513"/>
        <v>0</v>
      </c>
      <c r="R2728" s="19" t="b">
        <f t="shared" si="514"/>
        <v>0</v>
      </c>
      <c r="S2728" s="19" t="b">
        <f t="shared" si="515"/>
        <v>0</v>
      </c>
      <c r="T2728" s="19" t="b">
        <f t="shared" si="516"/>
        <v>0</v>
      </c>
      <c r="U2728" s="19" t="b">
        <f t="shared" si="517"/>
        <v>0</v>
      </c>
    </row>
    <row r="2729" spans="8:21" x14ac:dyDescent="0.25">
      <c r="H2729" s="13" t="str">
        <f>_xlfn.IFNA(IF(B2729="GN",VLOOKUP($K2729,'GN codes'!$A:$E,3,FALSE),VLOOKUP($K2729,'Prodcom codes'!$A:$F,4,FALSE)),"")</f>
        <v/>
      </c>
      <c r="I2729" s="16" t="str">
        <f t="shared" si="506"/>
        <v/>
      </c>
      <c r="J2729" s="17" t="str">
        <f t="shared" si="507"/>
        <v/>
      </c>
      <c r="K2729" s="13" t="str">
        <f t="shared" si="508"/>
        <v/>
      </c>
      <c r="L2729" s="19" t="b">
        <f t="shared" si="509"/>
        <v>1</v>
      </c>
      <c r="M2729" s="19" t="b">
        <f t="shared" si="510"/>
        <v>1</v>
      </c>
      <c r="N2729" s="19" t="b">
        <f t="shared" si="511"/>
        <v>1</v>
      </c>
      <c r="O2729" s="19" t="b">
        <f t="shared" si="512"/>
        <v>0</v>
      </c>
      <c r="P2729" s="19" t="b">
        <f>IF(B2729="GN",ISNA(VLOOKUP($K2729,'GN codes'!$A:$A,1,FALSE)),ISNA(VLOOKUP($K2729,'Prodcom codes'!$A:$A,1,FALSE)))</f>
        <v>1</v>
      </c>
      <c r="Q2729" s="19" t="b">
        <f t="shared" si="513"/>
        <v>0</v>
      </c>
      <c r="R2729" s="19" t="b">
        <f t="shared" si="514"/>
        <v>0</v>
      </c>
      <c r="S2729" s="19" t="b">
        <f t="shared" si="515"/>
        <v>0</v>
      </c>
      <c r="T2729" s="19" t="b">
        <f t="shared" si="516"/>
        <v>0</v>
      </c>
      <c r="U2729" s="19" t="b">
        <f t="shared" si="517"/>
        <v>0</v>
      </c>
    </row>
    <row r="2730" spans="8:21" x14ac:dyDescent="0.25">
      <c r="H2730" s="13" t="str">
        <f>_xlfn.IFNA(IF(B2730="GN",VLOOKUP($K2730,'GN codes'!$A:$E,3,FALSE),VLOOKUP($K2730,'Prodcom codes'!$A:$F,4,FALSE)),"")</f>
        <v/>
      </c>
      <c r="I2730" s="16" t="str">
        <f t="shared" si="506"/>
        <v/>
      </c>
      <c r="J2730" s="17" t="str">
        <f t="shared" si="507"/>
        <v/>
      </c>
      <c r="K2730" s="13" t="str">
        <f t="shared" si="508"/>
        <v/>
      </c>
      <c r="L2730" s="19" t="b">
        <f t="shared" si="509"/>
        <v>1</v>
      </c>
      <c r="M2730" s="19" t="b">
        <f t="shared" si="510"/>
        <v>1</v>
      </c>
      <c r="N2730" s="19" t="b">
        <f t="shared" si="511"/>
        <v>1</v>
      </c>
      <c r="O2730" s="19" t="b">
        <f t="shared" si="512"/>
        <v>0</v>
      </c>
      <c r="P2730" s="19" t="b">
        <f>IF(B2730="GN",ISNA(VLOOKUP($K2730,'GN codes'!$A:$A,1,FALSE)),ISNA(VLOOKUP($K2730,'Prodcom codes'!$A:$A,1,FALSE)))</f>
        <v>1</v>
      </c>
      <c r="Q2730" s="19" t="b">
        <f t="shared" si="513"/>
        <v>0</v>
      </c>
      <c r="R2730" s="19" t="b">
        <f t="shared" si="514"/>
        <v>0</v>
      </c>
      <c r="S2730" s="19" t="b">
        <f t="shared" si="515"/>
        <v>0</v>
      </c>
      <c r="T2730" s="19" t="b">
        <f t="shared" si="516"/>
        <v>0</v>
      </c>
      <c r="U2730" s="19" t="b">
        <f t="shared" si="517"/>
        <v>0</v>
      </c>
    </row>
    <row r="2731" spans="8:21" x14ac:dyDescent="0.25">
      <c r="H2731" s="13" t="str">
        <f>_xlfn.IFNA(IF(B2731="GN",VLOOKUP($K2731,'GN codes'!$A:$E,3,FALSE),VLOOKUP($K2731,'Prodcom codes'!$A:$F,4,FALSE)),"")</f>
        <v/>
      </c>
      <c r="I2731" s="16" t="str">
        <f t="shared" si="506"/>
        <v/>
      </c>
      <c r="J2731" s="17" t="str">
        <f t="shared" si="507"/>
        <v/>
      </c>
      <c r="K2731" s="13" t="str">
        <f t="shared" si="508"/>
        <v/>
      </c>
      <c r="L2731" s="19" t="b">
        <f t="shared" si="509"/>
        <v>1</v>
      </c>
      <c r="M2731" s="19" t="b">
        <f t="shared" si="510"/>
        <v>1</v>
      </c>
      <c r="N2731" s="19" t="b">
        <f t="shared" si="511"/>
        <v>1</v>
      </c>
      <c r="O2731" s="19" t="b">
        <f t="shared" si="512"/>
        <v>0</v>
      </c>
      <c r="P2731" s="19" t="b">
        <f>IF(B2731="GN",ISNA(VLOOKUP($K2731,'GN codes'!$A:$A,1,FALSE)),ISNA(VLOOKUP($K2731,'Prodcom codes'!$A:$A,1,FALSE)))</f>
        <v>1</v>
      </c>
      <c r="Q2731" s="19" t="b">
        <f t="shared" si="513"/>
        <v>0</v>
      </c>
      <c r="R2731" s="19" t="b">
        <f t="shared" si="514"/>
        <v>0</v>
      </c>
      <c r="S2731" s="19" t="b">
        <f t="shared" si="515"/>
        <v>0</v>
      </c>
      <c r="T2731" s="19" t="b">
        <f t="shared" si="516"/>
        <v>0</v>
      </c>
      <c r="U2731" s="19" t="b">
        <f t="shared" si="517"/>
        <v>0</v>
      </c>
    </row>
    <row r="2732" spans="8:21" x14ac:dyDescent="0.25">
      <c r="H2732" s="13" t="str">
        <f>_xlfn.IFNA(IF(B2732="GN",VLOOKUP($K2732,'GN codes'!$A:$E,3,FALSE),VLOOKUP($K2732,'Prodcom codes'!$A:$F,4,FALSE)),"")</f>
        <v/>
      </c>
      <c r="I2732" s="16" t="str">
        <f t="shared" si="506"/>
        <v/>
      </c>
      <c r="J2732" s="17" t="str">
        <f t="shared" si="507"/>
        <v/>
      </c>
      <c r="K2732" s="13" t="str">
        <f t="shared" si="508"/>
        <v/>
      </c>
      <c r="L2732" s="19" t="b">
        <f t="shared" si="509"/>
        <v>1</v>
      </c>
      <c r="M2732" s="19" t="b">
        <f t="shared" si="510"/>
        <v>1</v>
      </c>
      <c r="N2732" s="19" t="b">
        <f t="shared" si="511"/>
        <v>1</v>
      </c>
      <c r="O2732" s="19" t="b">
        <f t="shared" si="512"/>
        <v>0</v>
      </c>
      <c r="P2732" s="19" t="b">
        <f>IF(B2732="GN",ISNA(VLOOKUP($K2732,'GN codes'!$A:$A,1,FALSE)),ISNA(VLOOKUP($K2732,'Prodcom codes'!$A:$A,1,FALSE)))</f>
        <v>1</v>
      </c>
      <c r="Q2732" s="19" t="b">
        <f t="shared" si="513"/>
        <v>0</v>
      </c>
      <c r="R2732" s="19" t="b">
        <f t="shared" si="514"/>
        <v>0</v>
      </c>
      <c r="S2732" s="19" t="b">
        <f t="shared" si="515"/>
        <v>0</v>
      </c>
      <c r="T2732" s="19" t="b">
        <f t="shared" si="516"/>
        <v>0</v>
      </c>
      <c r="U2732" s="19" t="b">
        <f t="shared" si="517"/>
        <v>0</v>
      </c>
    </row>
    <row r="2733" spans="8:21" x14ac:dyDescent="0.25">
      <c r="H2733" s="13" t="str">
        <f>_xlfn.IFNA(IF(B2733="GN",VLOOKUP($K2733,'GN codes'!$A:$E,3,FALSE),VLOOKUP($K2733,'Prodcom codes'!$A:$F,4,FALSE)),"")</f>
        <v/>
      </c>
      <c r="I2733" s="16" t="str">
        <f t="shared" si="506"/>
        <v/>
      </c>
      <c r="J2733" s="17" t="str">
        <f t="shared" si="507"/>
        <v/>
      </c>
      <c r="K2733" s="13" t="str">
        <f t="shared" si="508"/>
        <v/>
      </c>
      <c r="L2733" s="19" t="b">
        <f t="shared" si="509"/>
        <v>1</v>
      </c>
      <c r="M2733" s="19" t="b">
        <f t="shared" si="510"/>
        <v>1</v>
      </c>
      <c r="N2733" s="19" t="b">
        <f t="shared" si="511"/>
        <v>1</v>
      </c>
      <c r="O2733" s="19" t="b">
        <f t="shared" si="512"/>
        <v>0</v>
      </c>
      <c r="P2733" s="19" t="b">
        <f>IF(B2733="GN",ISNA(VLOOKUP($K2733,'GN codes'!$A:$A,1,FALSE)),ISNA(VLOOKUP($K2733,'Prodcom codes'!$A:$A,1,FALSE)))</f>
        <v>1</v>
      </c>
      <c r="Q2733" s="19" t="b">
        <f t="shared" si="513"/>
        <v>0</v>
      </c>
      <c r="R2733" s="19" t="b">
        <f t="shared" si="514"/>
        <v>0</v>
      </c>
      <c r="S2733" s="19" t="b">
        <f t="shared" si="515"/>
        <v>0</v>
      </c>
      <c r="T2733" s="19" t="b">
        <f t="shared" si="516"/>
        <v>0</v>
      </c>
      <c r="U2733" s="19" t="b">
        <f t="shared" si="517"/>
        <v>0</v>
      </c>
    </row>
    <row r="2734" spans="8:21" x14ac:dyDescent="0.25">
      <c r="H2734" s="13" t="str">
        <f>_xlfn.IFNA(IF(B2734="GN",VLOOKUP($K2734,'GN codes'!$A:$E,3,FALSE),VLOOKUP($K2734,'Prodcom codes'!$A:$F,4,FALSE)),"")</f>
        <v/>
      </c>
      <c r="I2734" s="16" t="str">
        <f t="shared" si="506"/>
        <v/>
      </c>
      <c r="J2734" s="17" t="str">
        <f t="shared" si="507"/>
        <v/>
      </c>
      <c r="K2734" s="13" t="str">
        <f t="shared" si="508"/>
        <v/>
      </c>
      <c r="L2734" s="19" t="b">
        <f t="shared" si="509"/>
        <v>1</v>
      </c>
      <c r="M2734" s="19" t="b">
        <f t="shared" si="510"/>
        <v>1</v>
      </c>
      <c r="N2734" s="19" t="b">
        <f t="shared" si="511"/>
        <v>1</v>
      </c>
      <c r="O2734" s="19" t="b">
        <f t="shared" si="512"/>
        <v>0</v>
      </c>
      <c r="P2734" s="19" t="b">
        <f>IF(B2734="GN",ISNA(VLOOKUP($K2734,'GN codes'!$A:$A,1,FALSE)),ISNA(VLOOKUP($K2734,'Prodcom codes'!$A:$A,1,FALSE)))</f>
        <v>1</v>
      </c>
      <c r="Q2734" s="19" t="b">
        <f t="shared" si="513"/>
        <v>0</v>
      </c>
      <c r="R2734" s="19" t="b">
        <f t="shared" si="514"/>
        <v>0</v>
      </c>
      <c r="S2734" s="19" t="b">
        <f t="shared" si="515"/>
        <v>0</v>
      </c>
      <c r="T2734" s="19" t="b">
        <f t="shared" si="516"/>
        <v>0</v>
      </c>
      <c r="U2734" s="19" t="b">
        <f t="shared" si="517"/>
        <v>0</v>
      </c>
    </row>
    <row r="2735" spans="8:21" x14ac:dyDescent="0.25">
      <c r="H2735" s="13" t="str">
        <f>_xlfn.IFNA(IF(B2735="GN",VLOOKUP($K2735,'GN codes'!$A:$E,3,FALSE),VLOOKUP($K2735,'Prodcom codes'!$A:$F,4,FALSE)),"")</f>
        <v/>
      </c>
      <c r="I2735" s="16" t="str">
        <f t="shared" si="506"/>
        <v/>
      </c>
      <c r="J2735" s="17" t="str">
        <f t="shared" si="507"/>
        <v/>
      </c>
      <c r="K2735" s="13" t="str">
        <f t="shared" si="508"/>
        <v/>
      </c>
      <c r="L2735" s="19" t="b">
        <f t="shared" si="509"/>
        <v>1</v>
      </c>
      <c r="M2735" s="19" t="b">
        <f t="shared" si="510"/>
        <v>1</v>
      </c>
      <c r="N2735" s="19" t="b">
        <f t="shared" si="511"/>
        <v>1</v>
      </c>
      <c r="O2735" s="19" t="b">
        <f t="shared" si="512"/>
        <v>0</v>
      </c>
      <c r="P2735" s="19" t="b">
        <f>IF(B2735="GN",ISNA(VLOOKUP($K2735,'GN codes'!$A:$A,1,FALSE)),ISNA(VLOOKUP($K2735,'Prodcom codes'!$A:$A,1,FALSE)))</f>
        <v>1</v>
      </c>
      <c r="Q2735" s="19" t="b">
        <f t="shared" si="513"/>
        <v>0</v>
      </c>
      <c r="R2735" s="19" t="b">
        <f t="shared" si="514"/>
        <v>0</v>
      </c>
      <c r="S2735" s="19" t="b">
        <f t="shared" si="515"/>
        <v>0</v>
      </c>
      <c r="T2735" s="19" t="b">
        <f t="shared" si="516"/>
        <v>0</v>
      </c>
      <c r="U2735" s="19" t="b">
        <f t="shared" si="517"/>
        <v>0</v>
      </c>
    </row>
    <row r="2736" spans="8:21" x14ac:dyDescent="0.25">
      <c r="H2736" s="13" t="str">
        <f>_xlfn.IFNA(IF(B2736="GN",VLOOKUP($K2736,'GN codes'!$A:$E,3,FALSE),VLOOKUP($K2736,'Prodcom codes'!$A:$F,4,FALSE)),"")</f>
        <v/>
      </c>
      <c r="I2736" s="16" t="str">
        <f t="shared" si="506"/>
        <v/>
      </c>
      <c r="J2736" s="17" t="str">
        <f t="shared" si="507"/>
        <v/>
      </c>
      <c r="K2736" s="13" t="str">
        <f t="shared" si="508"/>
        <v/>
      </c>
      <c r="L2736" s="19" t="b">
        <f t="shared" si="509"/>
        <v>1</v>
      </c>
      <c r="M2736" s="19" t="b">
        <f t="shared" si="510"/>
        <v>1</v>
      </c>
      <c r="N2736" s="19" t="b">
        <f t="shared" si="511"/>
        <v>1</v>
      </c>
      <c r="O2736" s="19" t="b">
        <f t="shared" si="512"/>
        <v>0</v>
      </c>
      <c r="P2736" s="19" t="b">
        <f>IF(B2736="GN",ISNA(VLOOKUP($K2736,'GN codes'!$A:$A,1,FALSE)),ISNA(VLOOKUP($K2736,'Prodcom codes'!$A:$A,1,FALSE)))</f>
        <v>1</v>
      </c>
      <c r="Q2736" s="19" t="b">
        <f t="shared" si="513"/>
        <v>0</v>
      </c>
      <c r="R2736" s="19" t="b">
        <f t="shared" si="514"/>
        <v>0</v>
      </c>
      <c r="S2736" s="19" t="b">
        <f t="shared" si="515"/>
        <v>0</v>
      </c>
      <c r="T2736" s="19" t="b">
        <f t="shared" si="516"/>
        <v>0</v>
      </c>
      <c r="U2736" s="19" t="b">
        <f t="shared" si="517"/>
        <v>0</v>
      </c>
    </row>
    <row r="2737" spans="8:21" x14ac:dyDescent="0.25">
      <c r="H2737" s="13" t="str">
        <f>_xlfn.IFNA(IF(B2737="GN",VLOOKUP($K2737,'GN codes'!$A:$E,3,FALSE),VLOOKUP($K2737,'Prodcom codes'!$A:$F,4,FALSE)),"")</f>
        <v/>
      </c>
      <c r="I2737" s="16" t="str">
        <f t="shared" si="506"/>
        <v/>
      </c>
      <c r="J2737" s="17" t="str">
        <f t="shared" si="507"/>
        <v/>
      </c>
      <c r="K2737" s="13" t="str">
        <f t="shared" si="508"/>
        <v/>
      </c>
      <c r="L2737" s="19" t="b">
        <f t="shared" si="509"/>
        <v>1</v>
      </c>
      <c r="M2737" s="19" t="b">
        <f t="shared" si="510"/>
        <v>1</v>
      </c>
      <c r="N2737" s="19" t="b">
        <f t="shared" si="511"/>
        <v>1</v>
      </c>
      <c r="O2737" s="19" t="b">
        <f t="shared" si="512"/>
        <v>0</v>
      </c>
      <c r="P2737" s="19" t="b">
        <f>IF(B2737="GN",ISNA(VLOOKUP($K2737,'GN codes'!$A:$A,1,FALSE)),ISNA(VLOOKUP($K2737,'Prodcom codes'!$A:$A,1,FALSE)))</f>
        <v>1</v>
      </c>
      <c r="Q2737" s="19" t="b">
        <f t="shared" si="513"/>
        <v>0</v>
      </c>
      <c r="R2737" s="19" t="b">
        <f t="shared" si="514"/>
        <v>0</v>
      </c>
      <c r="S2737" s="19" t="b">
        <f t="shared" si="515"/>
        <v>0</v>
      </c>
      <c r="T2737" s="19" t="b">
        <f t="shared" si="516"/>
        <v>0</v>
      </c>
      <c r="U2737" s="19" t="b">
        <f t="shared" si="517"/>
        <v>0</v>
      </c>
    </row>
    <row r="2738" spans="8:21" x14ac:dyDescent="0.25">
      <c r="H2738" s="13" t="str">
        <f>_xlfn.IFNA(IF(B2738="GN",VLOOKUP($K2738,'GN codes'!$A:$E,3,FALSE),VLOOKUP($K2738,'Prodcom codes'!$A:$F,4,FALSE)),"")</f>
        <v/>
      </c>
      <c r="I2738" s="16" t="str">
        <f t="shared" si="506"/>
        <v/>
      </c>
      <c r="J2738" s="17" t="str">
        <f t="shared" si="507"/>
        <v/>
      </c>
      <c r="K2738" s="13" t="str">
        <f t="shared" si="508"/>
        <v/>
      </c>
      <c r="L2738" s="19" t="b">
        <f t="shared" si="509"/>
        <v>1</v>
      </c>
      <c r="M2738" s="19" t="b">
        <f t="shared" si="510"/>
        <v>1</v>
      </c>
      <c r="N2738" s="19" t="b">
        <f t="shared" si="511"/>
        <v>1</v>
      </c>
      <c r="O2738" s="19" t="b">
        <f t="shared" si="512"/>
        <v>0</v>
      </c>
      <c r="P2738" s="19" t="b">
        <f>IF(B2738="GN",ISNA(VLOOKUP($K2738,'GN codes'!$A:$A,1,FALSE)),ISNA(VLOOKUP($K2738,'Prodcom codes'!$A:$A,1,FALSE)))</f>
        <v>1</v>
      </c>
      <c r="Q2738" s="19" t="b">
        <f t="shared" si="513"/>
        <v>0</v>
      </c>
      <c r="R2738" s="19" t="b">
        <f t="shared" si="514"/>
        <v>0</v>
      </c>
      <c r="S2738" s="19" t="b">
        <f t="shared" si="515"/>
        <v>0</v>
      </c>
      <c r="T2738" s="19" t="b">
        <f t="shared" si="516"/>
        <v>0</v>
      </c>
      <c r="U2738" s="19" t="b">
        <f t="shared" si="517"/>
        <v>0</v>
      </c>
    </row>
    <row r="2739" spans="8:21" x14ac:dyDescent="0.25">
      <c r="H2739" s="13" t="str">
        <f>_xlfn.IFNA(IF(B2739="GN",VLOOKUP($K2739,'GN codes'!$A:$E,3,FALSE),VLOOKUP($K2739,'Prodcom codes'!$A:$F,4,FALSE)),"")</f>
        <v/>
      </c>
      <c r="I2739" s="16" t="str">
        <f t="shared" si="506"/>
        <v/>
      </c>
      <c r="J2739" s="17" t="str">
        <f t="shared" si="507"/>
        <v/>
      </c>
      <c r="K2739" s="13" t="str">
        <f t="shared" si="508"/>
        <v/>
      </c>
      <c r="L2739" s="19" t="b">
        <f t="shared" si="509"/>
        <v>1</v>
      </c>
      <c r="M2739" s="19" t="b">
        <f t="shared" si="510"/>
        <v>1</v>
      </c>
      <c r="N2739" s="19" t="b">
        <f t="shared" si="511"/>
        <v>1</v>
      </c>
      <c r="O2739" s="19" t="b">
        <f t="shared" si="512"/>
        <v>0</v>
      </c>
      <c r="P2739" s="19" t="b">
        <f>IF(B2739="GN",ISNA(VLOOKUP($K2739,'GN codes'!$A:$A,1,FALSE)),ISNA(VLOOKUP($K2739,'Prodcom codes'!$A:$A,1,FALSE)))</f>
        <v>1</v>
      </c>
      <c r="Q2739" s="19" t="b">
        <f t="shared" si="513"/>
        <v>0</v>
      </c>
      <c r="R2739" s="19" t="b">
        <f t="shared" si="514"/>
        <v>0</v>
      </c>
      <c r="S2739" s="19" t="b">
        <f t="shared" si="515"/>
        <v>0</v>
      </c>
      <c r="T2739" s="19" t="b">
        <f t="shared" si="516"/>
        <v>0</v>
      </c>
      <c r="U2739" s="19" t="b">
        <f t="shared" si="517"/>
        <v>0</v>
      </c>
    </row>
    <row r="2740" spans="8:21" x14ac:dyDescent="0.25">
      <c r="H2740" s="13" t="str">
        <f>_xlfn.IFNA(IF(B2740="GN",VLOOKUP($K2740,'GN codes'!$A:$E,3,FALSE),VLOOKUP($K2740,'Prodcom codes'!$A:$F,4,FALSE)),"")</f>
        <v/>
      </c>
      <c r="I2740" s="16" t="str">
        <f t="shared" si="506"/>
        <v/>
      </c>
      <c r="J2740" s="17" t="str">
        <f t="shared" si="507"/>
        <v/>
      </c>
      <c r="K2740" s="13" t="str">
        <f t="shared" si="508"/>
        <v/>
      </c>
      <c r="L2740" s="19" t="b">
        <f t="shared" si="509"/>
        <v>1</v>
      </c>
      <c r="M2740" s="19" t="b">
        <f t="shared" si="510"/>
        <v>1</v>
      </c>
      <c r="N2740" s="19" t="b">
        <f t="shared" si="511"/>
        <v>1</v>
      </c>
      <c r="O2740" s="19" t="b">
        <f t="shared" si="512"/>
        <v>0</v>
      </c>
      <c r="P2740" s="19" t="b">
        <f>IF(B2740="GN",ISNA(VLOOKUP($K2740,'GN codes'!$A:$A,1,FALSE)),ISNA(VLOOKUP($K2740,'Prodcom codes'!$A:$A,1,FALSE)))</f>
        <v>1</v>
      </c>
      <c r="Q2740" s="19" t="b">
        <f t="shared" si="513"/>
        <v>0</v>
      </c>
      <c r="R2740" s="19" t="b">
        <f t="shared" si="514"/>
        <v>0</v>
      </c>
      <c r="S2740" s="19" t="b">
        <f t="shared" si="515"/>
        <v>0</v>
      </c>
      <c r="T2740" s="19" t="b">
        <f t="shared" si="516"/>
        <v>0</v>
      </c>
      <c r="U2740" s="19" t="b">
        <f t="shared" si="517"/>
        <v>0</v>
      </c>
    </row>
    <row r="2741" spans="8:21" x14ac:dyDescent="0.25">
      <c r="H2741" s="13" t="str">
        <f>_xlfn.IFNA(IF(B2741="GN",VLOOKUP($K2741,'GN codes'!$A:$E,3,FALSE),VLOOKUP($K2741,'Prodcom codes'!$A:$F,4,FALSE)),"")</f>
        <v/>
      </c>
      <c r="I2741" s="16" t="str">
        <f t="shared" si="506"/>
        <v/>
      </c>
      <c r="J2741" s="17" t="str">
        <f t="shared" si="507"/>
        <v/>
      </c>
      <c r="K2741" s="13" t="str">
        <f t="shared" si="508"/>
        <v/>
      </c>
      <c r="L2741" s="19" t="b">
        <f t="shared" si="509"/>
        <v>1</v>
      </c>
      <c r="M2741" s="19" t="b">
        <f t="shared" si="510"/>
        <v>1</v>
      </c>
      <c r="N2741" s="19" t="b">
        <f t="shared" si="511"/>
        <v>1</v>
      </c>
      <c r="O2741" s="19" t="b">
        <f t="shared" si="512"/>
        <v>0</v>
      </c>
      <c r="P2741" s="19" t="b">
        <f>IF(B2741="GN",ISNA(VLOOKUP($K2741,'GN codes'!$A:$A,1,FALSE)),ISNA(VLOOKUP($K2741,'Prodcom codes'!$A:$A,1,FALSE)))</f>
        <v>1</v>
      </c>
      <c r="Q2741" s="19" t="b">
        <f t="shared" si="513"/>
        <v>0</v>
      </c>
      <c r="R2741" s="19" t="b">
        <f t="shared" si="514"/>
        <v>0</v>
      </c>
      <c r="S2741" s="19" t="b">
        <f t="shared" si="515"/>
        <v>0</v>
      </c>
      <c r="T2741" s="19" t="b">
        <f t="shared" si="516"/>
        <v>0</v>
      </c>
      <c r="U2741" s="19" t="b">
        <f t="shared" si="517"/>
        <v>0</v>
      </c>
    </row>
    <row r="2742" spans="8:21" x14ac:dyDescent="0.25">
      <c r="H2742" s="13" t="str">
        <f>_xlfn.IFNA(IF(B2742="GN",VLOOKUP($K2742,'GN codes'!$A:$E,3,FALSE),VLOOKUP($K2742,'Prodcom codes'!$A:$F,4,FALSE)),"")</f>
        <v/>
      </c>
      <c r="I2742" s="16" t="str">
        <f t="shared" si="506"/>
        <v/>
      </c>
      <c r="J2742" s="17" t="str">
        <f t="shared" si="507"/>
        <v/>
      </c>
      <c r="K2742" s="13" t="str">
        <f t="shared" si="508"/>
        <v/>
      </c>
      <c r="L2742" s="19" t="b">
        <f t="shared" si="509"/>
        <v>1</v>
      </c>
      <c r="M2742" s="19" t="b">
        <f t="shared" si="510"/>
        <v>1</v>
      </c>
      <c r="N2742" s="19" t="b">
        <f t="shared" si="511"/>
        <v>1</v>
      </c>
      <c r="O2742" s="19" t="b">
        <f t="shared" si="512"/>
        <v>0</v>
      </c>
      <c r="P2742" s="19" t="b">
        <f>IF(B2742="GN",ISNA(VLOOKUP($K2742,'GN codes'!$A:$A,1,FALSE)),ISNA(VLOOKUP($K2742,'Prodcom codes'!$A:$A,1,FALSE)))</f>
        <v>1</v>
      </c>
      <c r="Q2742" s="19" t="b">
        <f t="shared" si="513"/>
        <v>0</v>
      </c>
      <c r="R2742" s="19" t="b">
        <f t="shared" si="514"/>
        <v>0</v>
      </c>
      <c r="S2742" s="19" t="b">
        <f t="shared" si="515"/>
        <v>0</v>
      </c>
      <c r="T2742" s="19" t="b">
        <f t="shared" si="516"/>
        <v>0</v>
      </c>
      <c r="U2742" s="19" t="b">
        <f t="shared" si="517"/>
        <v>0</v>
      </c>
    </row>
    <row r="2743" spans="8:21" x14ac:dyDescent="0.25">
      <c r="H2743" s="13" t="str">
        <f>_xlfn.IFNA(IF(B2743="GN",VLOOKUP($K2743,'GN codes'!$A:$E,3,FALSE),VLOOKUP($K2743,'Prodcom codes'!$A:$F,4,FALSE)),"")</f>
        <v/>
      </c>
      <c r="I2743" s="16" t="str">
        <f t="shared" si="506"/>
        <v/>
      </c>
      <c r="J2743" s="17" t="str">
        <f t="shared" si="507"/>
        <v/>
      </c>
      <c r="K2743" s="13" t="str">
        <f t="shared" si="508"/>
        <v/>
      </c>
      <c r="L2743" s="19" t="b">
        <f t="shared" si="509"/>
        <v>1</v>
      </c>
      <c r="M2743" s="19" t="b">
        <f t="shared" si="510"/>
        <v>1</v>
      </c>
      <c r="N2743" s="19" t="b">
        <f t="shared" si="511"/>
        <v>1</v>
      </c>
      <c r="O2743" s="19" t="b">
        <f t="shared" si="512"/>
        <v>0</v>
      </c>
      <c r="P2743" s="19" t="b">
        <f>IF(B2743="GN",ISNA(VLOOKUP($K2743,'GN codes'!$A:$A,1,FALSE)),ISNA(VLOOKUP($K2743,'Prodcom codes'!$A:$A,1,FALSE)))</f>
        <v>1</v>
      </c>
      <c r="Q2743" s="19" t="b">
        <f t="shared" si="513"/>
        <v>0</v>
      </c>
      <c r="R2743" s="19" t="b">
        <f t="shared" si="514"/>
        <v>0</v>
      </c>
      <c r="S2743" s="19" t="b">
        <f t="shared" si="515"/>
        <v>0</v>
      </c>
      <c r="T2743" s="19" t="b">
        <f t="shared" si="516"/>
        <v>0</v>
      </c>
      <c r="U2743" s="19" t="b">
        <f t="shared" si="517"/>
        <v>0</v>
      </c>
    </row>
    <row r="2744" spans="8:21" x14ac:dyDescent="0.25">
      <c r="H2744" s="13" t="str">
        <f>_xlfn.IFNA(IF(B2744="GN",VLOOKUP($K2744,'GN codes'!$A:$E,3,FALSE),VLOOKUP($K2744,'Prodcom codes'!$A:$F,4,FALSE)),"")</f>
        <v/>
      </c>
      <c r="I2744" s="16" t="str">
        <f t="shared" si="506"/>
        <v/>
      </c>
      <c r="J2744" s="17" t="str">
        <f t="shared" si="507"/>
        <v/>
      </c>
      <c r="K2744" s="13" t="str">
        <f t="shared" si="508"/>
        <v/>
      </c>
      <c r="L2744" s="19" t="b">
        <f t="shared" si="509"/>
        <v>1</v>
      </c>
      <c r="M2744" s="19" t="b">
        <f t="shared" si="510"/>
        <v>1</v>
      </c>
      <c r="N2744" s="19" t="b">
        <f t="shared" si="511"/>
        <v>1</v>
      </c>
      <c r="O2744" s="19" t="b">
        <f t="shared" si="512"/>
        <v>0</v>
      </c>
      <c r="P2744" s="19" t="b">
        <f>IF(B2744="GN",ISNA(VLOOKUP($K2744,'GN codes'!$A:$A,1,FALSE)),ISNA(VLOOKUP($K2744,'Prodcom codes'!$A:$A,1,FALSE)))</f>
        <v>1</v>
      </c>
      <c r="Q2744" s="19" t="b">
        <f t="shared" si="513"/>
        <v>0</v>
      </c>
      <c r="R2744" s="19" t="b">
        <f t="shared" si="514"/>
        <v>0</v>
      </c>
      <c r="S2744" s="19" t="b">
        <f t="shared" si="515"/>
        <v>0</v>
      </c>
      <c r="T2744" s="19" t="b">
        <f t="shared" si="516"/>
        <v>0</v>
      </c>
      <c r="U2744" s="19" t="b">
        <f t="shared" si="517"/>
        <v>0</v>
      </c>
    </row>
    <row r="2745" spans="8:21" x14ac:dyDescent="0.25">
      <c r="H2745" s="13" t="str">
        <f>_xlfn.IFNA(IF(B2745="GN",VLOOKUP($K2745,'GN codes'!$A:$E,3,FALSE),VLOOKUP($K2745,'Prodcom codes'!$A:$F,4,FALSE)),"")</f>
        <v/>
      </c>
      <c r="I2745" s="16" t="str">
        <f t="shared" si="506"/>
        <v/>
      </c>
      <c r="J2745" s="17" t="str">
        <f t="shared" si="507"/>
        <v/>
      </c>
      <c r="K2745" s="13" t="str">
        <f t="shared" si="508"/>
        <v/>
      </c>
      <c r="L2745" s="19" t="b">
        <f t="shared" si="509"/>
        <v>1</v>
      </c>
      <c r="M2745" s="19" t="b">
        <f t="shared" si="510"/>
        <v>1</v>
      </c>
      <c r="N2745" s="19" t="b">
        <f t="shared" si="511"/>
        <v>1</v>
      </c>
      <c r="O2745" s="19" t="b">
        <f t="shared" si="512"/>
        <v>0</v>
      </c>
      <c r="P2745" s="19" t="b">
        <f>IF(B2745="GN",ISNA(VLOOKUP($K2745,'GN codes'!$A:$A,1,FALSE)),ISNA(VLOOKUP($K2745,'Prodcom codes'!$A:$A,1,FALSE)))</f>
        <v>1</v>
      </c>
      <c r="Q2745" s="19" t="b">
        <f t="shared" si="513"/>
        <v>0</v>
      </c>
      <c r="R2745" s="19" t="b">
        <f t="shared" si="514"/>
        <v>0</v>
      </c>
      <c r="S2745" s="19" t="b">
        <f t="shared" si="515"/>
        <v>0</v>
      </c>
      <c r="T2745" s="19" t="b">
        <f t="shared" si="516"/>
        <v>0</v>
      </c>
      <c r="U2745" s="19" t="b">
        <f t="shared" si="517"/>
        <v>0</v>
      </c>
    </row>
    <row r="2746" spans="8:21" x14ac:dyDescent="0.25">
      <c r="H2746" s="13" t="str">
        <f>_xlfn.IFNA(IF(B2746="GN",VLOOKUP($K2746,'GN codes'!$A:$E,3,FALSE),VLOOKUP($K2746,'Prodcom codes'!$A:$F,4,FALSE)),"")</f>
        <v/>
      </c>
      <c r="I2746" s="16" t="str">
        <f t="shared" si="506"/>
        <v/>
      </c>
      <c r="J2746" s="17" t="str">
        <f t="shared" si="507"/>
        <v/>
      </c>
      <c r="K2746" s="13" t="str">
        <f t="shared" si="508"/>
        <v/>
      </c>
      <c r="L2746" s="19" t="b">
        <f t="shared" si="509"/>
        <v>1</v>
      </c>
      <c r="M2746" s="19" t="b">
        <f t="shared" si="510"/>
        <v>1</v>
      </c>
      <c r="N2746" s="19" t="b">
        <f t="shared" si="511"/>
        <v>1</v>
      </c>
      <c r="O2746" s="19" t="b">
        <f t="shared" si="512"/>
        <v>0</v>
      </c>
      <c r="P2746" s="19" t="b">
        <f>IF(B2746="GN",ISNA(VLOOKUP($K2746,'GN codes'!$A:$A,1,FALSE)),ISNA(VLOOKUP($K2746,'Prodcom codes'!$A:$A,1,FALSE)))</f>
        <v>1</v>
      </c>
      <c r="Q2746" s="19" t="b">
        <f t="shared" si="513"/>
        <v>0</v>
      </c>
      <c r="R2746" s="19" t="b">
        <f t="shared" si="514"/>
        <v>0</v>
      </c>
      <c r="S2746" s="19" t="b">
        <f t="shared" si="515"/>
        <v>0</v>
      </c>
      <c r="T2746" s="19" t="b">
        <f t="shared" si="516"/>
        <v>0</v>
      </c>
      <c r="U2746" s="19" t="b">
        <f t="shared" si="517"/>
        <v>0</v>
      </c>
    </row>
    <row r="2747" spans="8:21" x14ac:dyDescent="0.25">
      <c r="H2747" s="13" t="str">
        <f>_xlfn.IFNA(IF(B2747="GN",VLOOKUP($K2747,'GN codes'!$A:$E,3,FALSE),VLOOKUP($K2747,'Prodcom codes'!$A:$F,4,FALSE)),"")</f>
        <v/>
      </c>
      <c r="I2747" s="16" t="str">
        <f t="shared" si="506"/>
        <v/>
      </c>
      <c r="J2747" s="17" t="str">
        <f t="shared" si="507"/>
        <v/>
      </c>
      <c r="K2747" s="13" t="str">
        <f t="shared" si="508"/>
        <v/>
      </c>
      <c r="L2747" s="19" t="b">
        <f t="shared" si="509"/>
        <v>1</v>
      </c>
      <c r="M2747" s="19" t="b">
        <f t="shared" si="510"/>
        <v>1</v>
      </c>
      <c r="N2747" s="19" t="b">
        <f t="shared" si="511"/>
        <v>1</v>
      </c>
      <c r="O2747" s="19" t="b">
        <f t="shared" si="512"/>
        <v>0</v>
      </c>
      <c r="P2747" s="19" t="b">
        <f>IF(B2747="GN",ISNA(VLOOKUP($K2747,'GN codes'!$A:$A,1,FALSE)),ISNA(VLOOKUP($K2747,'Prodcom codes'!$A:$A,1,FALSE)))</f>
        <v>1</v>
      </c>
      <c r="Q2747" s="19" t="b">
        <f t="shared" si="513"/>
        <v>0</v>
      </c>
      <c r="R2747" s="19" t="b">
        <f t="shared" si="514"/>
        <v>0</v>
      </c>
      <c r="S2747" s="19" t="b">
        <f t="shared" si="515"/>
        <v>0</v>
      </c>
      <c r="T2747" s="19" t="b">
        <f t="shared" si="516"/>
        <v>0</v>
      </c>
      <c r="U2747" s="19" t="b">
        <f t="shared" si="517"/>
        <v>0</v>
      </c>
    </row>
    <row r="2748" spans="8:21" x14ac:dyDescent="0.25">
      <c r="H2748" s="13" t="str">
        <f>_xlfn.IFNA(IF(B2748="GN",VLOOKUP($K2748,'GN codes'!$A:$E,3,FALSE),VLOOKUP($K2748,'Prodcom codes'!$A:$F,4,FALSE)),"")</f>
        <v/>
      </c>
      <c r="I2748" s="16" t="str">
        <f t="shared" si="506"/>
        <v/>
      </c>
      <c r="J2748" s="17" t="str">
        <f t="shared" si="507"/>
        <v/>
      </c>
      <c r="K2748" s="13" t="str">
        <f t="shared" si="508"/>
        <v/>
      </c>
      <c r="L2748" s="19" t="b">
        <f t="shared" si="509"/>
        <v>1</v>
      </c>
      <c r="M2748" s="19" t="b">
        <f t="shared" si="510"/>
        <v>1</v>
      </c>
      <c r="N2748" s="19" t="b">
        <f t="shared" si="511"/>
        <v>1</v>
      </c>
      <c r="O2748" s="19" t="b">
        <f t="shared" si="512"/>
        <v>0</v>
      </c>
      <c r="P2748" s="19" t="b">
        <f>IF(B2748="GN",ISNA(VLOOKUP($K2748,'GN codes'!$A:$A,1,FALSE)),ISNA(VLOOKUP($K2748,'Prodcom codes'!$A:$A,1,FALSE)))</f>
        <v>1</v>
      </c>
      <c r="Q2748" s="19" t="b">
        <f t="shared" si="513"/>
        <v>0</v>
      </c>
      <c r="R2748" s="19" t="b">
        <f t="shared" si="514"/>
        <v>0</v>
      </c>
      <c r="S2748" s="19" t="b">
        <f t="shared" si="515"/>
        <v>0</v>
      </c>
      <c r="T2748" s="19" t="b">
        <f t="shared" si="516"/>
        <v>0</v>
      </c>
      <c r="U2748" s="19" t="b">
        <f t="shared" si="517"/>
        <v>0</v>
      </c>
    </row>
    <row r="2749" spans="8:21" x14ac:dyDescent="0.25">
      <c r="H2749" s="13" t="str">
        <f>_xlfn.IFNA(IF(B2749="GN",VLOOKUP($K2749,'GN codes'!$A:$E,3,FALSE),VLOOKUP($K2749,'Prodcom codes'!$A:$F,4,FALSE)),"")</f>
        <v/>
      </c>
      <c r="I2749" s="16" t="str">
        <f t="shared" si="506"/>
        <v/>
      </c>
      <c r="J2749" s="17" t="str">
        <f t="shared" si="507"/>
        <v/>
      </c>
      <c r="K2749" s="13" t="str">
        <f t="shared" si="508"/>
        <v/>
      </c>
      <c r="L2749" s="19" t="b">
        <f t="shared" si="509"/>
        <v>1</v>
      </c>
      <c r="M2749" s="19" t="b">
        <f t="shared" si="510"/>
        <v>1</v>
      </c>
      <c r="N2749" s="19" t="b">
        <f t="shared" si="511"/>
        <v>1</v>
      </c>
      <c r="O2749" s="19" t="b">
        <f t="shared" si="512"/>
        <v>0</v>
      </c>
      <c r="P2749" s="19" t="b">
        <f>IF(B2749="GN",ISNA(VLOOKUP($K2749,'GN codes'!$A:$A,1,FALSE)),ISNA(VLOOKUP($K2749,'Prodcom codes'!$A:$A,1,FALSE)))</f>
        <v>1</v>
      </c>
      <c r="Q2749" s="19" t="b">
        <f t="shared" si="513"/>
        <v>0</v>
      </c>
      <c r="R2749" s="19" t="b">
        <f t="shared" si="514"/>
        <v>0</v>
      </c>
      <c r="S2749" s="19" t="b">
        <f t="shared" si="515"/>
        <v>0</v>
      </c>
      <c r="T2749" s="19" t="b">
        <f t="shared" si="516"/>
        <v>0</v>
      </c>
      <c r="U2749" s="19" t="b">
        <f t="shared" si="517"/>
        <v>0</v>
      </c>
    </row>
    <row r="2750" spans="8:21" x14ac:dyDescent="0.25">
      <c r="H2750" s="13" t="str">
        <f>_xlfn.IFNA(IF(B2750="GN",VLOOKUP($K2750,'GN codes'!$A:$E,3,FALSE),VLOOKUP($K2750,'Prodcom codes'!$A:$F,4,FALSE)),"")</f>
        <v/>
      </c>
      <c r="I2750" s="16" t="str">
        <f t="shared" si="506"/>
        <v/>
      </c>
      <c r="J2750" s="17" t="str">
        <f t="shared" si="507"/>
        <v/>
      </c>
      <c r="K2750" s="13" t="str">
        <f t="shared" si="508"/>
        <v/>
      </c>
      <c r="L2750" s="19" t="b">
        <f t="shared" si="509"/>
        <v>1</v>
      </c>
      <c r="M2750" s="19" t="b">
        <f t="shared" si="510"/>
        <v>1</v>
      </c>
      <c r="N2750" s="19" t="b">
        <f t="shared" si="511"/>
        <v>1</v>
      </c>
      <c r="O2750" s="19" t="b">
        <f t="shared" si="512"/>
        <v>0</v>
      </c>
      <c r="P2750" s="19" t="b">
        <f>IF(B2750="GN",ISNA(VLOOKUP($K2750,'GN codes'!$A:$A,1,FALSE)),ISNA(VLOOKUP($K2750,'Prodcom codes'!$A:$A,1,FALSE)))</f>
        <v>1</v>
      </c>
      <c r="Q2750" s="19" t="b">
        <f t="shared" si="513"/>
        <v>0</v>
      </c>
      <c r="R2750" s="19" t="b">
        <f t="shared" si="514"/>
        <v>0</v>
      </c>
      <c r="S2750" s="19" t="b">
        <f t="shared" si="515"/>
        <v>0</v>
      </c>
      <c r="T2750" s="19" t="b">
        <f t="shared" si="516"/>
        <v>0</v>
      </c>
      <c r="U2750" s="19" t="b">
        <f t="shared" si="517"/>
        <v>0</v>
      </c>
    </row>
    <row r="2751" spans="8:21" x14ac:dyDescent="0.25">
      <c r="H2751" s="13" t="str">
        <f>_xlfn.IFNA(IF(B2751="GN",VLOOKUP($K2751,'GN codes'!$A:$E,3,FALSE),VLOOKUP($K2751,'Prodcom codes'!$A:$F,4,FALSE)),"")</f>
        <v/>
      </c>
      <c r="I2751" s="16" t="str">
        <f t="shared" si="506"/>
        <v/>
      </c>
      <c r="J2751" s="17" t="str">
        <f t="shared" si="507"/>
        <v/>
      </c>
      <c r="K2751" s="13" t="str">
        <f t="shared" si="508"/>
        <v/>
      </c>
      <c r="L2751" s="19" t="b">
        <f t="shared" si="509"/>
        <v>1</v>
      </c>
      <c r="M2751" s="19" t="b">
        <f t="shared" si="510"/>
        <v>1</v>
      </c>
      <c r="N2751" s="19" t="b">
        <f t="shared" si="511"/>
        <v>1</v>
      </c>
      <c r="O2751" s="19" t="b">
        <f t="shared" si="512"/>
        <v>0</v>
      </c>
      <c r="P2751" s="19" t="b">
        <f>IF(B2751="GN",ISNA(VLOOKUP($K2751,'GN codes'!$A:$A,1,FALSE)),ISNA(VLOOKUP($K2751,'Prodcom codes'!$A:$A,1,FALSE)))</f>
        <v>1</v>
      </c>
      <c r="Q2751" s="19" t="b">
        <f t="shared" si="513"/>
        <v>0</v>
      </c>
      <c r="R2751" s="19" t="b">
        <f t="shared" si="514"/>
        <v>0</v>
      </c>
      <c r="S2751" s="19" t="b">
        <f t="shared" si="515"/>
        <v>0</v>
      </c>
      <c r="T2751" s="19" t="b">
        <f t="shared" si="516"/>
        <v>0</v>
      </c>
      <c r="U2751" s="19" t="b">
        <f t="shared" si="517"/>
        <v>0</v>
      </c>
    </row>
    <row r="2752" spans="8:21" x14ac:dyDescent="0.25">
      <c r="H2752" s="13" t="str">
        <f>_xlfn.IFNA(IF(B2752="GN",VLOOKUP($K2752,'GN codes'!$A:$E,3,FALSE),VLOOKUP($K2752,'Prodcom codes'!$A:$F,4,FALSE)),"")</f>
        <v/>
      </c>
      <c r="I2752" s="16" t="str">
        <f t="shared" si="506"/>
        <v/>
      </c>
      <c r="J2752" s="17" t="str">
        <f t="shared" si="507"/>
        <v/>
      </c>
      <c r="K2752" s="13" t="str">
        <f t="shared" si="508"/>
        <v/>
      </c>
      <c r="L2752" s="19" t="b">
        <f t="shared" si="509"/>
        <v>1</v>
      </c>
      <c r="M2752" s="19" t="b">
        <f t="shared" si="510"/>
        <v>1</v>
      </c>
      <c r="N2752" s="19" t="b">
        <f t="shared" si="511"/>
        <v>1</v>
      </c>
      <c r="O2752" s="19" t="b">
        <f t="shared" si="512"/>
        <v>0</v>
      </c>
      <c r="P2752" s="19" t="b">
        <f>IF(B2752="GN",ISNA(VLOOKUP($K2752,'GN codes'!$A:$A,1,FALSE)),ISNA(VLOOKUP($K2752,'Prodcom codes'!$A:$A,1,FALSE)))</f>
        <v>1</v>
      </c>
      <c r="Q2752" s="19" t="b">
        <f t="shared" si="513"/>
        <v>0</v>
      </c>
      <c r="R2752" s="19" t="b">
        <f t="shared" si="514"/>
        <v>0</v>
      </c>
      <c r="S2752" s="19" t="b">
        <f t="shared" si="515"/>
        <v>0</v>
      </c>
      <c r="T2752" s="19" t="b">
        <f t="shared" si="516"/>
        <v>0</v>
      </c>
      <c r="U2752" s="19" t="b">
        <f t="shared" si="517"/>
        <v>0</v>
      </c>
    </row>
    <row r="2753" spans="8:21" x14ac:dyDescent="0.25">
      <c r="H2753" s="13" t="str">
        <f>_xlfn.IFNA(IF(B2753="GN",VLOOKUP($K2753,'GN codes'!$A:$E,3,FALSE),VLOOKUP($K2753,'Prodcom codes'!$A:$F,4,FALSE)),"")</f>
        <v/>
      </c>
      <c r="I2753" s="16" t="str">
        <f t="shared" si="506"/>
        <v/>
      </c>
      <c r="J2753" s="17" t="str">
        <f t="shared" si="507"/>
        <v/>
      </c>
      <c r="K2753" s="13" t="str">
        <f t="shared" si="508"/>
        <v/>
      </c>
      <c r="L2753" s="19" t="b">
        <f t="shared" si="509"/>
        <v>1</v>
      </c>
      <c r="M2753" s="19" t="b">
        <f t="shared" si="510"/>
        <v>1</v>
      </c>
      <c r="N2753" s="19" t="b">
        <f t="shared" si="511"/>
        <v>1</v>
      </c>
      <c r="O2753" s="19" t="b">
        <f t="shared" si="512"/>
        <v>0</v>
      </c>
      <c r="P2753" s="19" t="b">
        <f>IF(B2753="GN",ISNA(VLOOKUP($K2753,'GN codes'!$A:$A,1,FALSE)),ISNA(VLOOKUP($K2753,'Prodcom codes'!$A:$A,1,FALSE)))</f>
        <v>1</v>
      </c>
      <c r="Q2753" s="19" t="b">
        <f t="shared" si="513"/>
        <v>0</v>
      </c>
      <c r="R2753" s="19" t="b">
        <f t="shared" si="514"/>
        <v>0</v>
      </c>
      <c r="S2753" s="19" t="b">
        <f t="shared" si="515"/>
        <v>0</v>
      </c>
      <c r="T2753" s="19" t="b">
        <f t="shared" si="516"/>
        <v>0</v>
      </c>
      <c r="U2753" s="19" t="b">
        <f t="shared" si="517"/>
        <v>0</v>
      </c>
    </row>
    <row r="2754" spans="8:21" x14ac:dyDescent="0.25">
      <c r="H2754" s="13" t="str">
        <f>_xlfn.IFNA(IF(B2754="GN",VLOOKUP($K2754,'GN codes'!$A:$E,3,FALSE),VLOOKUP($K2754,'Prodcom codes'!$A:$F,4,FALSE)),"")</f>
        <v/>
      </c>
      <c r="I2754" s="16" t="str">
        <f t="shared" si="506"/>
        <v/>
      </c>
      <c r="J2754" s="17" t="str">
        <f t="shared" si="507"/>
        <v/>
      </c>
      <c r="K2754" s="13" t="str">
        <f t="shared" si="508"/>
        <v/>
      </c>
      <c r="L2754" s="19" t="b">
        <f t="shared" si="509"/>
        <v>1</v>
      </c>
      <c r="M2754" s="19" t="b">
        <f t="shared" si="510"/>
        <v>1</v>
      </c>
      <c r="N2754" s="19" t="b">
        <f t="shared" si="511"/>
        <v>1</v>
      </c>
      <c r="O2754" s="19" t="b">
        <f t="shared" si="512"/>
        <v>0</v>
      </c>
      <c r="P2754" s="19" t="b">
        <f>IF(B2754="GN",ISNA(VLOOKUP($K2754,'GN codes'!$A:$A,1,FALSE)),ISNA(VLOOKUP($K2754,'Prodcom codes'!$A:$A,1,FALSE)))</f>
        <v>1</v>
      </c>
      <c r="Q2754" s="19" t="b">
        <f t="shared" si="513"/>
        <v>0</v>
      </c>
      <c r="R2754" s="19" t="b">
        <f t="shared" si="514"/>
        <v>0</v>
      </c>
      <c r="S2754" s="19" t="b">
        <f t="shared" si="515"/>
        <v>0</v>
      </c>
      <c r="T2754" s="19" t="b">
        <f t="shared" si="516"/>
        <v>0</v>
      </c>
      <c r="U2754" s="19" t="b">
        <f t="shared" si="517"/>
        <v>0</v>
      </c>
    </row>
    <row r="2755" spans="8:21" x14ac:dyDescent="0.25">
      <c r="H2755" s="13" t="str">
        <f>_xlfn.IFNA(IF(B2755="GN",VLOOKUP($K2755,'GN codes'!$A:$E,3,FALSE),VLOOKUP($K2755,'Prodcom codes'!$A:$F,4,FALSE)),"")</f>
        <v/>
      </c>
      <c r="I2755" s="16" t="str">
        <f t="shared" ref="I2755:I2818" si="518">IF(L2755,"",IF(OR(M2755:U2755),"O","P"))</f>
        <v/>
      </c>
      <c r="J2755" s="17" t="str">
        <f t="shared" ref="J2755:J2818" si="519">IF(L2755,"",IF(M2755,M$1,IF(N2755,N$1,IF(O2755,O$1,IF(P2755,P$1,IF(Q2755,Q$1,IF(R2755,R$1,IF(S2755,S$1,IF(T2755,T$1,IF(U2755,U$1,""))))))))))</f>
        <v/>
      </c>
      <c r="K2755" s="13" t="str">
        <f t="shared" ref="K2755:K2818" si="520">IF(LEN(SUBSTITUTE($A2755,".",""))&gt;8,LEFT(SUBSTITUTE($A2755,".",""),8),TEXT(SUBSTITUTE($A2755,".",""),"00000000"))</f>
        <v/>
      </c>
      <c r="L2755" s="19" t="b">
        <f t="shared" ref="L2755:L2818" si="521">SUMPRODUCT(-($A2755:$G2755&lt;&gt;""))=0</f>
        <v>1</v>
      </c>
      <c r="M2755" s="19" t="b">
        <f t="shared" ref="M2755:M2818" si="522">IF(AND(H2755&lt;&gt;"",H2755&lt;&gt;"n.v.t"),OR(SUMPRODUCT(-($A2755:$C2755&lt;&gt;""))&gt;-3,SUMPRODUCT(-($D2755:$E2755&lt;&gt;""))&gt;-2),OR(SUMPRODUCT(-($A2755:$C2755&lt;&gt;""))&gt;-3,$D2755=""))</f>
        <v>1</v>
      </c>
      <c r="N2755" s="19" t="b">
        <f t="shared" ref="N2755:N2818" si="523">AND(B2755&lt;&gt;"GN",B2755&lt;&gt;"Prodcom")</f>
        <v>1</v>
      </c>
      <c r="O2755" s="19" t="b">
        <f t="shared" ref="O2755:O2818" si="524">AND(C2755&lt;&gt;0,C2755&lt;&gt;1)</f>
        <v>0</v>
      </c>
      <c r="P2755" s="19" t="b">
        <f>IF(B2755="GN",ISNA(VLOOKUP($K2755,'GN codes'!$A:$A,1,FALSE)),ISNA(VLOOKUP($K2755,'Prodcom codes'!$A:$A,1,FALSE)))</f>
        <v>1</v>
      </c>
      <c r="Q2755" s="19" t="b">
        <f t="shared" ref="Q2755:Q2818" si="525">IF(OR(ISBLANK($D2755),AND(ISNUMBER($D2755),$D2755&gt;=0,$D2755&lt;=50000000)),FALSE,TRUE)</f>
        <v>0</v>
      </c>
      <c r="R2755" s="19" t="b">
        <f t="shared" ref="R2755:R2818" si="526">IF(OR(ISBLANK($E2755),AND(ISNUMBER($E2755),$E2755&gt;=0,$E2755&lt;=50000000)),FALSE,TRUE)</f>
        <v>0</v>
      </c>
      <c r="S2755" s="19" t="b">
        <f t="shared" ref="S2755:S2818" si="527">IF(OR(ISBLANK($F2755),AND(ISNUMBER($F2755),$F2755&gt;=0,$F2755&lt;=50000000)),FALSE,TRUE)</f>
        <v>0</v>
      </c>
      <c r="T2755" s="19" t="b">
        <f t="shared" ref="T2755:T2818" si="528">IF(OR(ISBLANK($G2755),AND(ISNUMBER($G2755),$G2755&gt;=0,$G2755&lt;=50000000)),FALSE,TRUE)</f>
        <v>0</v>
      </c>
      <c r="U2755" s="19" t="b">
        <f t="shared" ref="U2755:U2818" si="529">AND(SUMPRODUCT(-($F2755:$G2755&lt;&gt;""))&gt;-2,OR(LEFT($K2755,4)="1051",LEFT($K2755,3)="040"))</f>
        <v>0</v>
      </c>
    </row>
    <row r="2756" spans="8:21" x14ac:dyDescent="0.25">
      <c r="H2756" s="13" t="str">
        <f>_xlfn.IFNA(IF(B2756="GN",VLOOKUP($K2756,'GN codes'!$A:$E,3,FALSE),VLOOKUP($K2756,'Prodcom codes'!$A:$F,4,FALSE)),"")</f>
        <v/>
      </c>
      <c r="I2756" s="16" t="str">
        <f t="shared" si="518"/>
        <v/>
      </c>
      <c r="J2756" s="17" t="str">
        <f t="shared" si="519"/>
        <v/>
      </c>
      <c r="K2756" s="13" t="str">
        <f t="shared" si="520"/>
        <v/>
      </c>
      <c r="L2756" s="19" t="b">
        <f t="shared" si="521"/>
        <v>1</v>
      </c>
      <c r="M2756" s="19" t="b">
        <f t="shared" si="522"/>
        <v>1</v>
      </c>
      <c r="N2756" s="19" t="b">
        <f t="shared" si="523"/>
        <v>1</v>
      </c>
      <c r="O2756" s="19" t="b">
        <f t="shared" si="524"/>
        <v>0</v>
      </c>
      <c r="P2756" s="19" t="b">
        <f>IF(B2756="GN",ISNA(VLOOKUP($K2756,'GN codes'!$A:$A,1,FALSE)),ISNA(VLOOKUP($K2756,'Prodcom codes'!$A:$A,1,FALSE)))</f>
        <v>1</v>
      </c>
      <c r="Q2756" s="19" t="b">
        <f t="shared" si="525"/>
        <v>0</v>
      </c>
      <c r="R2756" s="19" t="b">
        <f t="shared" si="526"/>
        <v>0</v>
      </c>
      <c r="S2756" s="19" t="b">
        <f t="shared" si="527"/>
        <v>0</v>
      </c>
      <c r="T2756" s="19" t="b">
        <f t="shared" si="528"/>
        <v>0</v>
      </c>
      <c r="U2756" s="19" t="b">
        <f t="shared" si="529"/>
        <v>0</v>
      </c>
    </row>
    <row r="2757" spans="8:21" x14ac:dyDescent="0.25">
      <c r="H2757" s="13" t="str">
        <f>_xlfn.IFNA(IF(B2757="GN",VLOOKUP($K2757,'GN codes'!$A:$E,3,FALSE),VLOOKUP($K2757,'Prodcom codes'!$A:$F,4,FALSE)),"")</f>
        <v/>
      </c>
      <c r="I2757" s="16" t="str">
        <f t="shared" si="518"/>
        <v/>
      </c>
      <c r="J2757" s="17" t="str">
        <f t="shared" si="519"/>
        <v/>
      </c>
      <c r="K2757" s="13" t="str">
        <f t="shared" si="520"/>
        <v/>
      </c>
      <c r="L2757" s="19" t="b">
        <f t="shared" si="521"/>
        <v>1</v>
      </c>
      <c r="M2757" s="19" t="b">
        <f t="shared" si="522"/>
        <v>1</v>
      </c>
      <c r="N2757" s="19" t="b">
        <f t="shared" si="523"/>
        <v>1</v>
      </c>
      <c r="O2757" s="19" t="b">
        <f t="shared" si="524"/>
        <v>0</v>
      </c>
      <c r="P2757" s="19" t="b">
        <f>IF(B2757="GN",ISNA(VLOOKUP($K2757,'GN codes'!$A:$A,1,FALSE)),ISNA(VLOOKUP($K2757,'Prodcom codes'!$A:$A,1,FALSE)))</f>
        <v>1</v>
      </c>
      <c r="Q2757" s="19" t="b">
        <f t="shared" si="525"/>
        <v>0</v>
      </c>
      <c r="R2757" s="19" t="b">
        <f t="shared" si="526"/>
        <v>0</v>
      </c>
      <c r="S2757" s="19" t="b">
        <f t="shared" si="527"/>
        <v>0</v>
      </c>
      <c r="T2757" s="19" t="b">
        <f t="shared" si="528"/>
        <v>0</v>
      </c>
      <c r="U2757" s="19" t="b">
        <f t="shared" si="529"/>
        <v>0</v>
      </c>
    </row>
    <row r="2758" spans="8:21" x14ac:dyDescent="0.25">
      <c r="H2758" s="13" t="str">
        <f>_xlfn.IFNA(IF(B2758="GN",VLOOKUP($K2758,'GN codes'!$A:$E,3,FALSE),VLOOKUP($K2758,'Prodcom codes'!$A:$F,4,FALSE)),"")</f>
        <v/>
      </c>
      <c r="I2758" s="16" t="str">
        <f t="shared" si="518"/>
        <v/>
      </c>
      <c r="J2758" s="17" t="str">
        <f t="shared" si="519"/>
        <v/>
      </c>
      <c r="K2758" s="13" t="str">
        <f t="shared" si="520"/>
        <v/>
      </c>
      <c r="L2758" s="19" t="b">
        <f t="shared" si="521"/>
        <v>1</v>
      </c>
      <c r="M2758" s="19" t="b">
        <f t="shared" si="522"/>
        <v>1</v>
      </c>
      <c r="N2758" s="19" t="b">
        <f t="shared" si="523"/>
        <v>1</v>
      </c>
      <c r="O2758" s="19" t="b">
        <f t="shared" si="524"/>
        <v>0</v>
      </c>
      <c r="P2758" s="19" t="b">
        <f>IF(B2758="GN",ISNA(VLOOKUP($K2758,'GN codes'!$A:$A,1,FALSE)),ISNA(VLOOKUP($K2758,'Prodcom codes'!$A:$A,1,FALSE)))</f>
        <v>1</v>
      </c>
      <c r="Q2758" s="19" t="b">
        <f t="shared" si="525"/>
        <v>0</v>
      </c>
      <c r="R2758" s="19" t="b">
        <f t="shared" si="526"/>
        <v>0</v>
      </c>
      <c r="S2758" s="19" t="b">
        <f t="shared" si="527"/>
        <v>0</v>
      </c>
      <c r="T2758" s="19" t="b">
        <f t="shared" si="528"/>
        <v>0</v>
      </c>
      <c r="U2758" s="19" t="b">
        <f t="shared" si="529"/>
        <v>0</v>
      </c>
    </row>
    <row r="2759" spans="8:21" x14ac:dyDescent="0.25">
      <c r="H2759" s="13" t="str">
        <f>_xlfn.IFNA(IF(B2759="GN",VLOOKUP($K2759,'GN codes'!$A:$E,3,FALSE),VLOOKUP($K2759,'Prodcom codes'!$A:$F,4,FALSE)),"")</f>
        <v/>
      </c>
      <c r="I2759" s="16" t="str">
        <f t="shared" si="518"/>
        <v/>
      </c>
      <c r="J2759" s="17" t="str">
        <f t="shared" si="519"/>
        <v/>
      </c>
      <c r="K2759" s="13" t="str">
        <f t="shared" si="520"/>
        <v/>
      </c>
      <c r="L2759" s="19" t="b">
        <f t="shared" si="521"/>
        <v>1</v>
      </c>
      <c r="M2759" s="19" t="b">
        <f t="shared" si="522"/>
        <v>1</v>
      </c>
      <c r="N2759" s="19" t="b">
        <f t="shared" si="523"/>
        <v>1</v>
      </c>
      <c r="O2759" s="19" t="b">
        <f t="shared" si="524"/>
        <v>0</v>
      </c>
      <c r="P2759" s="19" t="b">
        <f>IF(B2759="GN",ISNA(VLOOKUP($K2759,'GN codes'!$A:$A,1,FALSE)),ISNA(VLOOKUP($K2759,'Prodcom codes'!$A:$A,1,FALSE)))</f>
        <v>1</v>
      </c>
      <c r="Q2759" s="19" t="b">
        <f t="shared" si="525"/>
        <v>0</v>
      </c>
      <c r="R2759" s="19" t="b">
        <f t="shared" si="526"/>
        <v>0</v>
      </c>
      <c r="S2759" s="19" t="b">
        <f t="shared" si="527"/>
        <v>0</v>
      </c>
      <c r="T2759" s="19" t="b">
        <f t="shared" si="528"/>
        <v>0</v>
      </c>
      <c r="U2759" s="19" t="b">
        <f t="shared" si="529"/>
        <v>0</v>
      </c>
    </row>
    <row r="2760" spans="8:21" x14ac:dyDescent="0.25">
      <c r="H2760" s="13" t="str">
        <f>_xlfn.IFNA(IF(B2760="GN",VLOOKUP($K2760,'GN codes'!$A:$E,3,FALSE),VLOOKUP($K2760,'Prodcom codes'!$A:$F,4,FALSE)),"")</f>
        <v/>
      </c>
      <c r="I2760" s="16" t="str">
        <f t="shared" si="518"/>
        <v/>
      </c>
      <c r="J2760" s="17" t="str">
        <f t="shared" si="519"/>
        <v/>
      </c>
      <c r="K2760" s="13" t="str">
        <f t="shared" si="520"/>
        <v/>
      </c>
      <c r="L2760" s="19" t="b">
        <f t="shared" si="521"/>
        <v>1</v>
      </c>
      <c r="M2760" s="19" t="b">
        <f t="shared" si="522"/>
        <v>1</v>
      </c>
      <c r="N2760" s="19" t="b">
        <f t="shared" si="523"/>
        <v>1</v>
      </c>
      <c r="O2760" s="19" t="b">
        <f t="shared" si="524"/>
        <v>0</v>
      </c>
      <c r="P2760" s="19" t="b">
        <f>IF(B2760="GN",ISNA(VLOOKUP($K2760,'GN codes'!$A:$A,1,FALSE)),ISNA(VLOOKUP($K2760,'Prodcom codes'!$A:$A,1,FALSE)))</f>
        <v>1</v>
      </c>
      <c r="Q2760" s="19" t="b">
        <f t="shared" si="525"/>
        <v>0</v>
      </c>
      <c r="R2760" s="19" t="b">
        <f t="shared" si="526"/>
        <v>0</v>
      </c>
      <c r="S2760" s="19" t="b">
        <f t="shared" si="527"/>
        <v>0</v>
      </c>
      <c r="T2760" s="19" t="b">
        <f t="shared" si="528"/>
        <v>0</v>
      </c>
      <c r="U2760" s="19" t="b">
        <f t="shared" si="529"/>
        <v>0</v>
      </c>
    </row>
    <row r="2761" spans="8:21" x14ac:dyDescent="0.25">
      <c r="H2761" s="13" t="str">
        <f>_xlfn.IFNA(IF(B2761="GN",VLOOKUP($K2761,'GN codes'!$A:$E,3,FALSE),VLOOKUP($K2761,'Prodcom codes'!$A:$F,4,FALSE)),"")</f>
        <v/>
      </c>
      <c r="I2761" s="16" t="str">
        <f t="shared" si="518"/>
        <v/>
      </c>
      <c r="J2761" s="17" t="str">
        <f t="shared" si="519"/>
        <v/>
      </c>
      <c r="K2761" s="13" t="str">
        <f t="shared" si="520"/>
        <v/>
      </c>
      <c r="L2761" s="19" t="b">
        <f t="shared" si="521"/>
        <v>1</v>
      </c>
      <c r="M2761" s="19" t="b">
        <f t="shared" si="522"/>
        <v>1</v>
      </c>
      <c r="N2761" s="19" t="b">
        <f t="shared" si="523"/>
        <v>1</v>
      </c>
      <c r="O2761" s="19" t="b">
        <f t="shared" si="524"/>
        <v>0</v>
      </c>
      <c r="P2761" s="19" t="b">
        <f>IF(B2761="GN",ISNA(VLOOKUP($K2761,'GN codes'!$A:$A,1,FALSE)),ISNA(VLOOKUP($K2761,'Prodcom codes'!$A:$A,1,FALSE)))</f>
        <v>1</v>
      </c>
      <c r="Q2761" s="19" t="b">
        <f t="shared" si="525"/>
        <v>0</v>
      </c>
      <c r="R2761" s="19" t="b">
        <f t="shared" si="526"/>
        <v>0</v>
      </c>
      <c r="S2761" s="19" t="b">
        <f t="shared" si="527"/>
        <v>0</v>
      </c>
      <c r="T2761" s="19" t="b">
        <f t="shared" si="528"/>
        <v>0</v>
      </c>
      <c r="U2761" s="19" t="b">
        <f t="shared" si="529"/>
        <v>0</v>
      </c>
    </row>
    <row r="2762" spans="8:21" x14ac:dyDescent="0.25">
      <c r="H2762" s="13" t="str">
        <f>_xlfn.IFNA(IF(B2762="GN",VLOOKUP($K2762,'GN codes'!$A:$E,3,FALSE),VLOOKUP($K2762,'Prodcom codes'!$A:$F,4,FALSE)),"")</f>
        <v/>
      </c>
      <c r="I2762" s="16" t="str">
        <f t="shared" si="518"/>
        <v/>
      </c>
      <c r="J2762" s="17" t="str">
        <f t="shared" si="519"/>
        <v/>
      </c>
      <c r="K2762" s="13" t="str">
        <f t="shared" si="520"/>
        <v/>
      </c>
      <c r="L2762" s="19" t="b">
        <f t="shared" si="521"/>
        <v>1</v>
      </c>
      <c r="M2762" s="19" t="b">
        <f t="shared" si="522"/>
        <v>1</v>
      </c>
      <c r="N2762" s="19" t="b">
        <f t="shared" si="523"/>
        <v>1</v>
      </c>
      <c r="O2762" s="19" t="b">
        <f t="shared" si="524"/>
        <v>0</v>
      </c>
      <c r="P2762" s="19" t="b">
        <f>IF(B2762="GN",ISNA(VLOOKUP($K2762,'GN codes'!$A:$A,1,FALSE)),ISNA(VLOOKUP($K2762,'Prodcom codes'!$A:$A,1,FALSE)))</f>
        <v>1</v>
      </c>
      <c r="Q2762" s="19" t="b">
        <f t="shared" si="525"/>
        <v>0</v>
      </c>
      <c r="R2762" s="19" t="b">
        <f t="shared" si="526"/>
        <v>0</v>
      </c>
      <c r="S2762" s="19" t="b">
        <f t="shared" si="527"/>
        <v>0</v>
      </c>
      <c r="T2762" s="19" t="b">
        <f t="shared" si="528"/>
        <v>0</v>
      </c>
      <c r="U2762" s="19" t="b">
        <f t="shared" si="529"/>
        <v>0</v>
      </c>
    </row>
    <row r="2763" spans="8:21" x14ac:dyDescent="0.25">
      <c r="H2763" s="13" t="str">
        <f>_xlfn.IFNA(IF(B2763="GN",VLOOKUP($K2763,'GN codes'!$A:$E,3,FALSE),VLOOKUP($K2763,'Prodcom codes'!$A:$F,4,FALSE)),"")</f>
        <v/>
      </c>
      <c r="I2763" s="16" t="str">
        <f t="shared" si="518"/>
        <v/>
      </c>
      <c r="J2763" s="17" t="str">
        <f t="shared" si="519"/>
        <v/>
      </c>
      <c r="K2763" s="13" t="str">
        <f t="shared" si="520"/>
        <v/>
      </c>
      <c r="L2763" s="19" t="b">
        <f t="shared" si="521"/>
        <v>1</v>
      </c>
      <c r="M2763" s="19" t="b">
        <f t="shared" si="522"/>
        <v>1</v>
      </c>
      <c r="N2763" s="19" t="b">
        <f t="shared" si="523"/>
        <v>1</v>
      </c>
      <c r="O2763" s="19" t="b">
        <f t="shared" si="524"/>
        <v>0</v>
      </c>
      <c r="P2763" s="19" t="b">
        <f>IF(B2763="GN",ISNA(VLOOKUP($K2763,'GN codes'!$A:$A,1,FALSE)),ISNA(VLOOKUP($K2763,'Prodcom codes'!$A:$A,1,FALSE)))</f>
        <v>1</v>
      </c>
      <c r="Q2763" s="19" t="b">
        <f t="shared" si="525"/>
        <v>0</v>
      </c>
      <c r="R2763" s="19" t="b">
        <f t="shared" si="526"/>
        <v>0</v>
      </c>
      <c r="S2763" s="19" t="b">
        <f t="shared" si="527"/>
        <v>0</v>
      </c>
      <c r="T2763" s="19" t="b">
        <f t="shared" si="528"/>
        <v>0</v>
      </c>
      <c r="U2763" s="19" t="b">
        <f t="shared" si="529"/>
        <v>0</v>
      </c>
    </row>
    <row r="2764" spans="8:21" x14ac:dyDescent="0.25">
      <c r="H2764" s="13" t="str">
        <f>_xlfn.IFNA(IF(B2764="GN",VLOOKUP($K2764,'GN codes'!$A:$E,3,FALSE),VLOOKUP($K2764,'Prodcom codes'!$A:$F,4,FALSE)),"")</f>
        <v/>
      </c>
      <c r="I2764" s="16" t="str">
        <f t="shared" si="518"/>
        <v/>
      </c>
      <c r="J2764" s="17" t="str">
        <f t="shared" si="519"/>
        <v/>
      </c>
      <c r="K2764" s="13" t="str">
        <f t="shared" si="520"/>
        <v/>
      </c>
      <c r="L2764" s="19" t="b">
        <f t="shared" si="521"/>
        <v>1</v>
      </c>
      <c r="M2764" s="19" t="b">
        <f t="shared" si="522"/>
        <v>1</v>
      </c>
      <c r="N2764" s="19" t="b">
        <f t="shared" si="523"/>
        <v>1</v>
      </c>
      <c r="O2764" s="19" t="b">
        <f t="shared" si="524"/>
        <v>0</v>
      </c>
      <c r="P2764" s="19" t="b">
        <f>IF(B2764="GN",ISNA(VLOOKUP($K2764,'GN codes'!$A:$A,1,FALSE)),ISNA(VLOOKUP($K2764,'Prodcom codes'!$A:$A,1,FALSE)))</f>
        <v>1</v>
      </c>
      <c r="Q2764" s="19" t="b">
        <f t="shared" si="525"/>
        <v>0</v>
      </c>
      <c r="R2764" s="19" t="b">
        <f t="shared" si="526"/>
        <v>0</v>
      </c>
      <c r="S2764" s="19" t="b">
        <f t="shared" si="527"/>
        <v>0</v>
      </c>
      <c r="T2764" s="19" t="b">
        <f t="shared" si="528"/>
        <v>0</v>
      </c>
      <c r="U2764" s="19" t="b">
        <f t="shared" si="529"/>
        <v>0</v>
      </c>
    </row>
    <row r="2765" spans="8:21" x14ac:dyDescent="0.25">
      <c r="H2765" s="13" t="str">
        <f>_xlfn.IFNA(IF(B2765="GN",VLOOKUP($K2765,'GN codes'!$A:$E,3,FALSE),VLOOKUP($K2765,'Prodcom codes'!$A:$F,4,FALSE)),"")</f>
        <v/>
      </c>
      <c r="I2765" s="16" t="str">
        <f t="shared" si="518"/>
        <v/>
      </c>
      <c r="J2765" s="17" t="str">
        <f t="shared" si="519"/>
        <v/>
      </c>
      <c r="K2765" s="13" t="str">
        <f t="shared" si="520"/>
        <v/>
      </c>
      <c r="L2765" s="19" t="b">
        <f t="shared" si="521"/>
        <v>1</v>
      </c>
      <c r="M2765" s="19" t="b">
        <f t="shared" si="522"/>
        <v>1</v>
      </c>
      <c r="N2765" s="19" t="b">
        <f t="shared" si="523"/>
        <v>1</v>
      </c>
      <c r="O2765" s="19" t="b">
        <f t="shared" si="524"/>
        <v>0</v>
      </c>
      <c r="P2765" s="19" t="b">
        <f>IF(B2765="GN",ISNA(VLOOKUP($K2765,'GN codes'!$A:$A,1,FALSE)),ISNA(VLOOKUP($K2765,'Prodcom codes'!$A:$A,1,FALSE)))</f>
        <v>1</v>
      </c>
      <c r="Q2765" s="19" t="b">
        <f t="shared" si="525"/>
        <v>0</v>
      </c>
      <c r="R2765" s="19" t="b">
        <f t="shared" si="526"/>
        <v>0</v>
      </c>
      <c r="S2765" s="19" t="b">
        <f t="shared" si="527"/>
        <v>0</v>
      </c>
      <c r="T2765" s="19" t="b">
        <f t="shared" si="528"/>
        <v>0</v>
      </c>
      <c r="U2765" s="19" t="b">
        <f t="shared" si="529"/>
        <v>0</v>
      </c>
    </row>
    <row r="2766" spans="8:21" x14ac:dyDescent="0.25">
      <c r="H2766" s="13" t="str">
        <f>_xlfn.IFNA(IF(B2766="GN",VLOOKUP($K2766,'GN codes'!$A:$E,3,FALSE),VLOOKUP($K2766,'Prodcom codes'!$A:$F,4,FALSE)),"")</f>
        <v/>
      </c>
      <c r="I2766" s="16" t="str">
        <f t="shared" si="518"/>
        <v/>
      </c>
      <c r="J2766" s="17" t="str">
        <f t="shared" si="519"/>
        <v/>
      </c>
      <c r="K2766" s="13" t="str">
        <f t="shared" si="520"/>
        <v/>
      </c>
      <c r="L2766" s="19" t="b">
        <f t="shared" si="521"/>
        <v>1</v>
      </c>
      <c r="M2766" s="19" t="b">
        <f t="shared" si="522"/>
        <v>1</v>
      </c>
      <c r="N2766" s="19" t="b">
        <f t="shared" si="523"/>
        <v>1</v>
      </c>
      <c r="O2766" s="19" t="b">
        <f t="shared" si="524"/>
        <v>0</v>
      </c>
      <c r="P2766" s="19" t="b">
        <f>IF(B2766="GN",ISNA(VLOOKUP($K2766,'GN codes'!$A:$A,1,FALSE)),ISNA(VLOOKUP($K2766,'Prodcom codes'!$A:$A,1,FALSE)))</f>
        <v>1</v>
      </c>
      <c r="Q2766" s="19" t="b">
        <f t="shared" si="525"/>
        <v>0</v>
      </c>
      <c r="R2766" s="19" t="b">
        <f t="shared" si="526"/>
        <v>0</v>
      </c>
      <c r="S2766" s="19" t="b">
        <f t="shared" si="527"/>
        <v>0</v>
      </c>
      <c r="T2766" s="19" t="b">
        <f t="shared" si="528"/>
        <v>0</v>
      </c>
      <c r="U2766" s="19" t="b">
        <f t="shared" si="529"/>
        <v>0</v>
      </c>
    </row>
    <row r="2767" spans="8:21" x14ac:dyDescent="0.25">
      <c r="H2767" s="13" t="str">
        <f>_xlfn.IFNA(IF(B2767="GN",VLOOKUP($K2767,'GN codes'!$A:$E,3,FALSE),VLOOKUP($K2767,'Prodcom codes'!$A:$F,4,FALSE)),"")</f>
        <v/>
      </c>
      <c r="I2767" s="16" t="str">
        <f t="shared" si="518"/>
        <v/>
      </c>
      <c r="J2767" s="17" t="str">
        <f t="shared" si="519"/>
        <v/>
      </c>
      <c r="K2767" s="13" t="str">
        <f t="shared" si="520"/>
        <v/>
      </c>
      <c r="L2767" s="19" t="b">
        <f t="shared" si="521"/>
        <v>1</v>
      </c>
      <c r="M2767" s="19" t="b">
        <f t="shared" si="522"/>
        <v>1</v>
      </c>
      <c r="N2767" s="19" t="b">
        <f t="shared" si="523"/>
        <v>1</v>
      </c>
      <c r="O2767" s="19" t="b">
        <f t="shared" si="524"/>
        <v>0</v>
      </c>
      <c r="P2767" s="19" t="b">
        <f>IF(B2767="GN",ISNA(VLOOKUP($K2767,'GN codes'!$A:$A,1,FALSE)),ISNA(VLOOKUP($K2767,'Prodcom codes'!$A:$A,1,FALSE)))</f>
        <v>1</v>
      </c>
      <c r="Q2767" s="19" t="b">
        <f t="shared" si="525"/>
        <v>0</v>
      </c>
      <c r="R2767" s="19" t="b">
        <f t="shared" si="526"/>
        <v>0</v>
      </c>
      <c r="S2767" s="19" t="b">
        <f t="shared" si="527"/>
        <v>0</v>
      </c>
      <c r="T2767" s="19" t="b">
        <f t="shared" si="528"/>
        <v>0</v>
      </c>
      <c r="U2767" s="19" t="b">
        <f t="shared" si="529"/>
        <v>0</v>
      </c>
    </row>
    <row r="2768" spans="8:21" x14ac:dyDescent="0.25">
      <c r="H2768" s="13" t="str">
        <f>_xlfn.IFNA(IF(B2768="GN",VLOOKUP($K2768,'GN codes'!$A:$E,3,FALSE),VLOOKUP($K2768,'Prodcom codes'!$A:$F,4,FALSE)),"")</f>
        <v/>
      </c>
      <c r="I2768" s="16" t="str">
        <f t="shared" si="518"/>
        <v/>
      </c>
      <c r="J2768" s="17" t="str">
        <f t="shared" si="519"/>
        <v/>
      </c>
      <c r="K2768" s="13" t="str">
        <f t="shared" si="520"/>
        <v/>
      </c>
      <c r="L2768" s="19" t="b">
        <f t="shared" si="521"/>
        <v>1</v>
      </c>
      <c r="M2768" s="19" t="b">
        <f t="shared" si="522"/>
        <v>1</v>
      </c>
      <c r="N2768" s="19" t="b">
        <f t="shared" si="523"/>
        <v>1</v>
      </c>
      <c r="O2768" s="19" t="b">
        <f t="shared" si="524"/>
        <v>0</v>
      </c>
      <c r="P2768" s="19" t="b">
        <f>IF(B2768="GN",ISNA(VLOOKUP($K2768,'GN codes'!$A:$A,1,FALSE)),ISNA(VLOOKUP($K2768,'Prodcom codes'!$A:$A,1,FALSE)))</f>
        <v>1</v>
      </c>
      <c r="Q2768" s="19" t="b">
        <f t="shared" si="525"/>
        <v>0</v>
      </c>
      <c r="R2768" s="19" t="b">
        <f t="shared" si="526"/>
        <v>0</v>
      </c>
      <c r="S2768" s="19" t="b">
        <f t="shared" si="527"/>
        <v>0</v>
      </c>
      <c r="T2768" s="19" t="b">
        <f t="shared" si="528"/>
        <v>0</v>
      </c>
      <c r="U2768" s="19" t="b">
        <f t="shared" si="529"/>
        <v>0</v>
      </c>
    </row>
    <row r="2769" spans="8:21" x14ac:dyDescent="0.25">
      <c r="H2769" s="13" t="str">
        <f>_xlfn.IFNA(IF(B2769="GN",VLOOKUP($K2769,'GN codes'!$A:$E,3,FALSE),VLOOKUP($K2769,'Prodcom codes'!$A:$F,4,FALSE)),"")</f>
        <v/>
      </c>
      <c r="I2769" s="16" t="str">
        <f t="shared" si="518"/>
        <v/>
      </c>
      <c r="J2769" s="17" t="str">
        <f t="shared" si="519"/>
        <v/>
      </c>
      <c r="K2769" s="13" t="str">
        <f t="shared" si="520"/>
        <v/>
      </c>
      <c r="L2769" s="19" t="b">
        <f t="shared" si="521"/>
        <v>1</v>
      </c>
      <c r="M2769" s="19" t="b">
        <f t="shared" si="522"/>
        <v>1</v>
      </c>
      <c r="N2769" s="19" t="b">
        <f t="shared" si="523"/>
        <v>1</v>
      </c>
      <c r="O2769" s="19" t="b">
        <f t="shared" si="524"/>
        <v>0</v>
      </c>
      <c r="P2769" s="19" t="b">
        <f>IF(B2769="GN",ISNA(VLOOKUP($K2769,'GN codes'!$A:$A,1,FALSE)),ISNA(VLOOKUP($K2769,'Prodcom codes'!$A:$A,1,FALSE)))</f>
        <v>1</v>
      </c>
      <c r="Q2769" s="19" t="b">
        <f t="shared" si="525"/>
        <v>0</v>
      </c>
      <c r="R2769" s="19" t="b">
        <f t="shared" si="526"/>
        <v>0</v>
      </c>
      <c r="S2769" s="19" t="b">
        <f t="shared" si="527"/>
        <v>0</v>
      </c>
      <c r="T2769" s="19" t="b">
        <f t="shared" si="528"/>
        <v>0</v>
      </c>
      <c r="U2769" s="19" t="b">
        <f t="shared" si="529"/>
        <v>0</v>
      </c>
    </row>
    <row r="2770" spans="8:21" x14ac:dyDescent="0.25">
      <c r="H2770" s="13" t="str">
        <f>_xlfn.IFNA(IF(B2770="GN",VLOOKUP($K2770,'GN codes'!$A:$E,3,FALSE),VLOOKUP($K2770,'Prodcom codes'!$A:$F,4,FALSE)),"")</f>
        <v/>
      </c>
      <c r="I2770" s="16" t="str">
        <f t="shared" si="518"/>
        <v/>
      </c>
      <c r="J2770" s="17" t="str">
        <f t="shared" si="519"/>
        <v/>
      </c>
      <c r="K2770" s="13" t="str">
        <f t="shared" si="520"/>
        <v/>
      </c>
      <c r="L2770" s="19" t="b">
        <f t="shared" si="521"/>
        <v>1</v>
      </c>
      <c r="M2770" s="19" t="b">
        <f t="shared" si="522"/>
        <v>1</v>
      </c>
      <c r="N2770" s="19" t="b">
        <f t="shared" si="523"/>
        <v>1</v>
      </c>
      <c r="O2770" s="19" t="b">
        <f t="shared" si="524"/>
        <v>0</v>
      </c>
      <c r="P2770" s="19" t="b">
        <f>IF(B2770="GN",ISNA(VLOOKUP($K2770,'GN codes'!$A:$A,1,FALSE)),ISNA(VLOOKUP($K2770,'Prodcom codes'!$A:$A,1,FALSE)))</f>
        <v>1</v>
      </c>
      <c r="Q2770" s="19" t="b">
        <f t="shared" si="525"/>
        <v>0</v>
      </c>
      <c r="R2770" s="19" t="b">
        <f t="shared" si="526"/>
        <v>0</v>
      </c>
      <c r="S2770" s="19" t="b">
        <f t="shared" si="527"/>
        <v>0</v>
      </c>
      <c r="T2770" s="19" t="b">
        <f t="shared" si="528"/>
        <v>0</v>
      </c>
      <c r="U2770" s="19" t="b">
        <f t="shared" si="529"/>
        <v>0</v>
      </c>
    </row>
    <row r="2771" spans="8:21" x14ac:dyDescent="0.25">
      <c r="H2771" s="13" t="str">
        <f>_xlfn.IFNA(IF(B2771="GN",VLOOKUP($K2771,'GN codes'!$A:$E,3,FALSE),VLOOKUP($K2771,'Prodcom codes'!$A:$F,4,FALSE)),"")</f>
        <v/>
      </c>
      <c r="I2771" s="16" t="str">
        <f t="shared" si="518"/>
        <v/>
      </c>
      <c r="J2771" s="17" t="str">
        <f t="shared" si="519"/>
        <v/>
      </c>
      <c r="K2771" s="13" t="str">
        <f t="shared" si="520"/>
        <v/>
      </c>
      <c r="L2771" s="19" t="b">
        <f t="shared" si="521"/>
        <v>1</v>
      </c>
      <c r="M2771" s="19" t="b">
        <f t="shared" si="522"/>
        <v>1</v>
      </c>
      <c r="N2771" s="19" t="b">
        <f t="shared" si="523"/>
        <v>1</v>
      </c>
      <c r="O2771" s="19" t="b">
        <f t="shared" si="524"/>
        <v>0</v>
      </c>
      <c r="P2771" s="19" t="b">
        <f>IF(B2771="GN",ISNA(VLOOKUP($K2771,'GN codes'!$A:$A,1,FALSE)),ISNA(VLOOKUP($K2771,'Prodcom codes'!$A:$A,1,FALSE)))</f>
        <v>1</v>
      </c>
      <c r="Q2771" s="19" t="b">
        <f t="shared" si="525"/>
        <v>0</v>
      </c>
      <c r="R2771" s="19" t="b">
        <f t="shared" si="526"/>
        <v>0</v>
      </c>
      <c r="S2771" s="19" t="b">
        <f t="shared" si="527"/>
        <v>0</v>
      </c>
      <c r="T2771" s="19" t="b">
        <f t="shared" si="528"/>
        <v>0</v>
      </c>
      <c r="U2771" s="19" t="b">
        <f t="shared" si="529"/>
        <v>0</v>
      </c>
    </row>
    <row r="2772" spans="8:21" x14ac:dyDescent="0.25">
      <c r="H2772" s="13" t="str">
        <f>_xlfn.IFNA(IF(B2772="GN",VLOOKUP($K2772,'GN codes'!$A:$E,3,FALSE),VLOOKUP($K2772,'Prodcom codes'!$A:$F,4,FALSE)),"")</f>
        <v/>
      </c>
      <c r="I2772" s="16" t="str">
        <f t="shared" si="518"/>
        <v/>
      </c>
      <c r="J2772" s="17" t="str">
        <f t="shared" si="519"/>
        <v/>
      </c>
      <c r="K2772" s="13" t="str">
        <f t="shared" si="520"/>
        <v/>
      </c>
      <c r="L2772" s="19" t="b">
        <f t="shared" si="521"/>
        <v>1</v>
      </c>
      <c r="M2772" s="19" t="b">
        <f t="shared" si="522"/>
        <v>1</v>
      </c>
      <c r="N2772" s="19" t="b">
        <f t="shared" si="523"/>
        <v>1</v>
      </c>
      <c r="O2772" s="19" t="b">
        <f t="shared" si="524"/>
        <v>0</v>
      </c>
      <c r="P2772" s="19" t="b">
        <f>IF(B2772="GN",ISNA(VLOOKUP($K2772,'GN codes'!$A:$A,1,FALSE)),ISNA(VLOOKUP($K2772,'Prodcom codes'!$A:$A,1,FALSE)))</f>
        <v>1</v>
      </c>
      <c r="Q2772" s="19" t="b">
        <f t="shared" si="525"/>
        <v>0</v>
      </c>
      <c r="R2772" s="19" t="b">
        <f t="shared" si="526"/>
        <v>0</v>
      </c>
      <c r="S2772" s="19" t="b">
        <f t="shared" si="527"/>
        <v>0</v>
      </c>
      <c r="T2772" s="19" t="b">
        <f t="shared" si="528"/>
        <v>0</v>
      </c>
      <c r="U2772" s="19" t="b">
        <f t="shared" si="529"/>
        <v>0</v>
      </c>
    </row>
    <row r="2773" spans="8:21" x14ac:dyDescent="0.25">
      <c r="H2773" s="13" t="str">
        <f>_xlfn.IFNA(IF(B2773="GN",VLOOKUP($K2773,'GN codes'!$A:$E,3,FALSE),VLOOKUP($K2773,'Prodcom codes'!$A:$F,4,FALSE)),"")</f>
        <v/>
      </c>
      <c r="I2773" s="16" t="str">
        <f t="shared" si="518"/>
        <v/>
      </c>
      <c r="J2773" s="17" t="str">
        <f t="shared" si="519"/>
        <v/>
      </c>
      <c r="K2773" s="13" t="str">
        <f t="shared" si="520"/>
        <v/>
      </c>
      <c r="L2773" s="19" t="b">
        <f t="shared" si="521"/>
        <v>1</v>
      </c>
      <c r="M2773" s="19" t="b">
        <f t="shared" si="522"/>
        <v>1</v>
      </c>
      <c r="N2773" s="19" t="b">
        <f t="shared" si="523"/>
        <v>1</v>
      </c>
      <c r="O2773" s="19" t="b">
        <f t="shared" si="524"/>
        <v>0</v>
      </c>
      <c r="P2773" s="19" t="b">
        <f>IF(B2773="GN",ISNA(VLOOKUP($K2773,'GN codes'!$A:$A,1,FALSE)),ISNA(VLOOKUP($K2773,'Prodcom codes'!$A:$A,1,FALSE)))</f>
        <v>1</v>
      </c>
      <c r="Q2773" s="19" t="b">
        <f t="shared" si="525"/>
        <v>0</v>
      </c>
      <c r="R2773" s="19" t="b">
        <f t="shared" si="526"/>
        <v>0</v>
      </c>
      <c r="S2773" s="19" t="b">
        <f t="shared" si="527"/>
        <v>0</v>
      </c>
      <c r="T2773" s="19" t="b">
        <f t="shared" si="528"/>
        <v>0</v>
      </c>
      <c r="U2773" s="19" t="b">
        <f t="shared" si="529"/>
        <v>0</v>
      </c>
    </row>
    <row r="2774" spans="8:21" x14ac:dyDescent="0.25">
      <c r="H2774" s="13" t="str">
        <f>_xlfn.IFNA(IF(B2774="GN",VLOOKUP($K2774,'GN codes'!$A:$E,3,FALSE),VLOOKUP($K2774,'Prodcom codes'!$A:$F,4,FALSE)),"")</f>
        <v/>
      </c>
      <c r="I2774" s="16" t="str">
        <f t="shared" si="518"/>
        <v/>
      </c>
      <c r="J2774" s="17" t="str">
        <f t="shared" si="519"/>
        <v/>
      </c>
      <c r="K2774" s="13" t="str">
        <f t="shared" si="520"/>
        <v/>
      </c>
      <c r="L2774" s="19" t="b">
        <f t="shared" si="521"/>
        <v>1</v>
      </c>
      <c r="M2774" s="19" t="b">
        <f t="shared" si="522"/>
        <v>1</v>
      </c>
      <c r="N2774" s="19" t="b">
        <f t="shared" si="523"/>
        <v>1</v>
      </c>
      <c r="O2774" s="19" t="b">
        <f t="shared" si="524"/>
        <v>0</v>
      </c>
      <c r="P2774" s="19" t="b">
        <f>IF(B2774="GN",ISNA(VLOOKUP($K2774,'GN codes'!$A:$A,1,FALSE)),ISNA(VLOOKUP($K2774,'Prodcom codes'!$A:$A,1,FALSE)))</f>
        <v>1</v>
      </c>
      <c r="Q2774" s="19" t="b">
        <f t="shared" si="525"/>
        <v>0</v>
      </c>
      <c r="R2774" s="19" t="b">
        <f t="shared" si="526"/>
        <v>0</v>
      </c>
      <c r="S2774" s="19" t="b">
        <f t="shared" si="527"/>
        <v>0</v>
      </c>
      <c r="T2774" s="19" t="b">
        <f t="shared" si="528"/>
        <v>0</v>
      </c>
      <c r="U2774" s="19" t="b">
        <f t="shared" si="529"/>
        <v>0</v>
      </c>
    </row>
    <row r="2775" spans="8:21" x14ac:dyDescent="0.25">
      <c r="H2775" s="13" t="str">
        <f>_xlfn.IFNA(IF(B2775="GN",VLOOKUP($K2775,'GN codes'!$A:$E,3,FALSE),VLOOKUP($K2775,'Prodcom codes'!$A:$F,4,FALSE)),"")</f>
        <v/>
      </c>
      <c r="I2775" s="16" t="str">
        <f t="shared" si="518"/>
        <v/>
      </c>
      <c r="J2775" s="17" t="str">
        <f t="shared" si="519"/>
        <v/>
      </c>
      <c r="K2775" s="13" t="str">
        <f t="shared" si="520"/>
        <v/>
      </c>
      <c r="L2775" s="19" t="b">
        <f t="shared" si="521"/>
        <v>1</v>
      </c>
      <c r="M2775" s="19" t="b">
        <f t="shared" si="522"/>
        <v>1</v>
      </c>
      <c r="N2775" s="19" t="b">
        <f t="shared" si="523"/>
        <v>1</v>
      </c>
      <c r="O2775" s="19" t="b">
        <f t="shared" si="524"/>
        <v>0</v>
      </c>
      <c r="P2775" s="19" t="b">
        <f>IF(B2775="GN",ISNA(VLOOKUP($K2775,'GN codes'!$A:$A,1,FALSE)),ISNA(VLOOKUP($K2775,'Prodcom codes'!$A:$A,1,FALSE)))</f>
        <v>1</v>
      </c>
      <c r="Q2775" s="19" t="b">
        <f t="shared" si="525"/>
        <v>0</v>
      </c>
      <c r="R2775" s="19" t="b">
        <f t="shared" si="526"/>
        <v>0</v>
      </c>
      <c r="S2775" s="19" t="b">
        <f t="shared" si="527"/>
        <v>0</v>
      </c>
      <c r="T2775" s="19" t="b">
        <f t="shared" si="528"/>
        <v>0</v>
      </c>
      <c r="U2775" s="19" t="b">
        <f t="shared" si="529"/>
        <v>0</v>
      </c>
    </row>
    <row r="2776" spans="8:21" x14ac:dyDescent="0.25">
      <c r="H2776" s="13" t="str">
        <f>_xlfn.IFNA(IF(B2776="GN",VLOOKUP($K2776,'GN codes'!$A:$E,3,FALSE),VLOOKUP($K2776,'Prodcom codes'!$A:$F,4,FALSE)),"")</f>
        <v/>
      </c>
      <c r="I2776" s="16" t="str">
        <f t="shared" si="518"/>
        <v/>
      </c>
      <c r="J2776" s="17" t="str">
        <f t="shared" si="519"/>
        <v/>
      </c>
      <c r="K2776" s="13" t="str">
        <f t="shared" si="520"/>
        <v/>
      </c>
      <c r="L2776" s="19" t="b">
        <f t="shared" si="521"/>
        <v>1</v>
      </c>
      <c r="M2776" s="19" t="b">
        <f t="shared" si="522"/>
        <v>1</v>
      </c>
      <c r="N2776" s="19" t="b">
        <f t="shared" si="523"/>
        <v>1</v>
      </c>
      <c r="O2776" s="19" t="b">
        <f t="shared" si="524"/>
        <v>0</v>
      </c>
      <c r="P2776" s="19" t="b">
        <f>IF(B2776="GN",ISNA(VLOOKUP($K2776,'GN codes'!$A:$A,1,FALSE)),ISNA(VLOOKUP($K2776,'Prodcom codes'!$A:$A,1,FALSE)))</f>
        <v>1</v>
      </c>
      <c r="Q2776" s="19" t="b">
        <f t="shared" si="525"/>
        <v>0</v>
      </c>
      <c r="R2776" s="19" t="b">
        <f t="shared" si="526"/>
        <v>0</v>
      </c>
      <c r="S2776" s="19" t="b">
        <f t="shared" si="527"/>
        <v>0</v>
      </c>
      <c r="T2776" s="19" t="b">
        <f t="shared" si="528"/>
        <v>0</v>
      </c>
      <c r="U2776" s="19" t="b">
        <f t="shared" si="529"/>
        <v>0</v>
      </c>
    </row>
    <row r="2777" spans="8:21" x14ac:dyDescent="0.25">
      <c r="H2777" s="13" t="str">
        <f>_xlfn.IFNA(IF(B2777="GN",VLOOKUP($K2777,'GN codes'!$A:$E,3,FALSE),VLOOKUP($K2777,'Prodcom codes'!$A:$F,4,FALSE)),"")</f>
        <v/>
      </c>
      <c r="I2777" s="16" t="str">
        <f t="shared" si="518"/>
        <v/>
      </c>
      <c r="J2777" s="17" t="str">
        <f t="shared" si="519"/>
        <v/>
      </c>
      <c r="K2777" s="13" t="str">
        <f t="shared" si="520"/>
        <v/>
      </c>
      <c r="L2777" s="19" t="b">
        <f t="shared" si="521"/>
        <v>1</v>
      </c>
      <c r="M2777" s="19" t="b">
        <f t="shared" si="522"/>
        <v>1</v>
      </c>
      <c r="N2777" s="19" t="b">
        <f t="shared" si="523"/>
        <v>1</v>
      </c>
      <c r="O2777" s="19" t="b">
        <f t="shared" si="524"/>
        <v>0</v>
      </c>
      <c r="P2777" s="19" t="b">
        <f>IF(B2777="GN",ISNA(VLOOKUP($K2777,'GN codes'!$A:$A,1,FALSE)),ISNA(VLOOKUP($K2777,'Prodcom codes'!$A:$A,1,FALSE)))</f>
        <v>1</v>
      </c>
      <c r="Q2777" s="19" t="b">
        <f t="shared" si="525"/>
        <v>0</v>
      </c>
      <c r="R2777" s="19" t="b">
        <f t="shared" si="526"/>
        <v>0</v>
      </c>
      <c r="S2777" s="19" t="b">
        <f t="shared" si="527"/>
        <v>0</v>
      </c>
      <c r="T2777" s="19" t="b">
        <f t="shared" si="528"/>
        <v>0</v>
      </c>
      <c r="U2777" s="19" t="b">
        <f t="shared" si="529"/>
        <v>0</v>
      </c>
    </row>
    <row r="2778" spans="8:21" x14ac:dyDescent="0.25">
      <c r="H2778" s="13" t="str">
        <f>_xlfn.IFNA(IF(B2778="GN",VLOOKUP($K2778,'GN codes'!$A:$E,3,FALSE),VLOOKUP($K2778,'Prodcom codes'!$A:$F,4,FALSE)),"")</f>
        <v/>
      </c>
      <c r="I2778" s="16" t="str">
        <f t="shared" si="518"/>
        <v/>
      </c>
      <c r="J2778" s="17" t="str">
        <f t="shared" si="519"/>
        <v/>
      </c>
      <c r="K2778" s="13" t="str">
        <f t="shared" si="520"/>
        <v/>
      </c>
      <c r="L2778" s="19" t="b">
        <f t="shared" si="521"/>
        <v>1</v>
      </c>
      <c r="M2778" s="19" t="b">
        <f t="shared" si="522"/>
        <v>1</v>
      </c>
      <c r="N2778" s="19" t="b">
        <f t="shared" si="523"/>
        <v>1</v>
      </c>
      <c r="O2778" s="19" t="b">
        <f t="shared" si="524"/>
        <v>0</v>
      </c>
      <c r="P2778" s="19" t="b">
        <f>IF(B2778="GN",ISNA(VLOOKUP($K2778,'GN codes'!$A:$A,1,FALSE)),ISNA(VLOOKUP($K2778,'Prodcom codes'!$A:$A,1,FALSE)))</f>
        <v>1</v>
      </c>
      <c r="Q2778" s="19" t="b">
        <f t="shared" si="525"/>
        <v>0</v>
      </c>
      <c r="R2778" s="19" t="b">
        <f t="shared" si="526"/>
        <v>0</v>
      </c>
      <c r="S2778" s="19" t="b">
        <f t="shared" si="527"/>
        <v>0</v>
      </c>
      <c r="T2778" s="19" t="b">
        <f t="shared" si="528"/>
        <v>0</v>
      </c>
      <c r="U2778" s="19" t="b">
        <f t="shared" si="529"/>
        <v>0</v>
      </c>
    </row>
    <row r="2779" spans="8:21" x14ac:dyDescent="0.25">
      <c r="H2779" s="13" t="str">
        <f>_xlfn.IFNA(IF(B2779="GN",VLOOKUP($K2779,'GN codes'!$A:$E,3,FALSE),VLOOKUP($K2779,'Prodcom codes'!$A:$F,4,FALSE)),"")</f>
        <v/>
      </c>
      <c r="I2779" s="16" t="str">
        <f t="shared" si="518"/>
        <v/>
      </c>
      <c r="J2779" s="17" t="str">
        <f t="shared" si="519"/>
        <v/>
      </c>
      <c r="K2779" s="13" t="str">
        <f t="shared" si="520"/>
        <v/>
      </c>
      <c r="L2779" s="19" t="b">
        <f t="shared" si="521"/>
        <v>1</v>
      </c>
      <c r="M2779" s="19" t="b">
        <f t="shared" si="522"/>
        <v>1</v>
      </c>
      <c r="N2779" s="19" t="b">
        <f t="shared" si="523"/>
        <v>1</v>
      </c>
      <c r="O2779" s="19" t="b">
        <f t="shared" si="524"/>
        <v>0</v>
      </c>
      <c r="P2779" s="19" t="b">
        <f>IF(B2779="GN",ISNA(VLOOKUP($K2779,'GN codes'!$A:$A,1,FALSE)),ISNA(VLOOKUP($K2779,'Prodcom codes'!$A:$A,1,FALSE)))</f>
        <v>1</v>
      </c>
      <c r="Q2779" s="19" t="b">
        <f t="shared" si="525"/>
        <v>0</v>
      </c>
      <c r="R2779" s="19" t="b">
        <f t="shared" si="526"/>
        <v>0</v>
      </c>
      <c r="S2779" s="19" t="b">
        <f t="shared" si="527"/>
        <v>0</v>
      </c>
      <c r="T2779" s="19" t="b">
        <f t="shared" si="528"/>
        <v>0</v>
      </c>
      <c r="U2779" s="19" t="b">
        <f t="shared" si="529"/>
        <v>0</v>
      </c>
    </row>
    <row r="2780" spans="8:21" x14ac:dyDescent="0.25">
      <c r="H2780" s="13" t="str">
        <f>_xlfn.IFNA(IF(B2780="GN",VLOOKUP($K2780,'GN codes'!$A:$E,3,FALSE),VLOOKUP($K2780,'Prodcom codes'!$A:$F,4,FALSE)),"")</f>
        <v/>
      </c>
      <c r="I2780" s="16" t="str">
        <f t="shared" si="518"/>
        <v/>
      </c>
      <c r="J2780" s="17" t="str">
        <f t="shared" si="519"/>
        <v/>
      </c>
      <c r="K2780" s="13" t="str">
        <f t="shared" si="520"/>
        <v/>
      </c>
      <c r="L2780" s="19" t="b">
        <f t="shared" si="521"/>
        <v>1</v>
      </c>
      <c r="M2780" s="19" t="b">
        <f t="shared" si="522"/>
        <v>1</v>
      </c>
      <c r="N2780" s="19" t="b">
        <f t="shared" si="523"/>
        <v>1</v>
      </c>
      <c r="O2780" s="19" t="b">
        <f t="shared" si="524"/>
        <v>0</v>
      </c>
      <c r="P2780" s="19" t="b">
        <f>IF(B2780="GN",ISNA(VLOOKUP($K2780,'GN codes'!$A:$A,1,FALSE)),ISNA(VLOOKUP($K2780,'Prodcom codes'!$A:$A,1,FALSE)))</f>
        <v>1</v>
      </c>
      <c r="Q2780" s="19" t="b">
        <f t="shared" si="525"/>
        <v>0</v>
      </c>
      <c r="R2780" s="19" t="b">
        <f t="shared" si="526"/>
        <v>0</v>
      </c>
      <c r="S2780" s="19" t="b">
        <f t="shared" si="527"/>
        <v>0</v>
      </c>
      <c r="T2780" s="19" t="b">
        <f t="shared" si="528"/>
        <v>0</v>
      </c>
      <c r="U2780" s="19" t="b">
        <f t="shared" si="529"/>
        <v>0</v>
      </c>
    </row>
    <row r="2781" spans="8:21" x14ac:dyDescent="0.25">
      <c r="H2781" s="13" t="str">
        <f>_xlfn.IFNA(IF(B2781="GN",VLOOKUP($K2781,'GN codes'!$A:$E,3,FALSE),VLOOKUP($K2781,'Prodcom codes'!$A:$F,4,FALSE)),"")</f>
        <v/>
      </c>
      <c r="I2781" s="16" t="str">
        <f t="shared" si="518"/>
        <v/>
      </c>
      <c r="J2781" s="17" t="str">
        <f t="shared" si="519"/>
        <v/>
      </c>
      <c r="K2781" s="13" t="str">
        <f t="shared" si="520"/>
        <v/>
      </c>
      <c r="L2781" s="19" t="b">
        <f t="shared" si="521"/>
        <v>1</v>
      </c>
      <c r="M2781" s="19" t="b">
        <f t="shared" si="522"/>
        <v>1</v>
      </c>
      <c r="N2781" s="19" t="b">
        <f t="shared" si="523"/>
        <v>1</v>
      </c>
      <c r="O2781" s="19" t="b">
        <f t="shared" si="524"/>
        <v>0</v>
      </c>
      <c r="P2781" s="19" t="b">
        <f>IF(B2781="GN",ISNA(VLOOKUP($K2781,'GN codes'!$A:$A,1,FALSE)),ISNA(VLOOKUP($K2781,'Prodcom codes'!$A:$A,1,FALSE)))</f>
        <v>1</v>
      </c>
      <c r="Q2781" s="19" t="b">
        <f t="shared" si="525"/>
        <v>0</v>
      </c>
      <c r="R2781" s="19" t="b">
        <f t="shared" si="526"/>
        <v>0</v>
      </c>
      <c r="S2781" s="19" t="b">
        <f t="shared" si="527"/>
        <v>0</v>
      </c>
      <c r="T2781" s="19" t="b">
        <f t="shared" si="528"/>
        <v>0</v>
      </c>
      <c r="U2781" s="19" t="b">
        <f t="shared" si="529"/>
        <v>0</v>
      </c>
    </row>
    <row r="2782" spans="8:21" x14ac:dyDescent="0.25">
      <c r="H2782" s="13" t="str">
        <f>_xlfn.IFNA(IF(B2782="GN",VLOOKUP($K2782,'GN codes'!$A:$E,3,FALSE),VLOOKUP($K2782,'Prodcom codes'!$A:$F,4,FALSE)),"")</f>
        <v/>
      </c>
      <c r="I2782" s="16" t="str">
        <f t="shared" si="518"/>
        <v/>
      </c>
      <c r="J2782" s="17" t="str">
        <f t="shared" si="519"/>
        <v/>
      </c>
      <c r="K2782" s="13" t="str">
        <f t="shared" si="520"/>
        <v/>
      </c>
      <c r="L2782" s="19" t="b">
        <f t="shared" si="521"/>
        <v>1</v>
      </c>
      <c r="M2782" s="19" t="b">
        <f t="shared" si="522"/>
        <v>1</v>
      </c>
      <c r="N2782" s="19" t="b">
        <f t="shared" si="523"/>
        <v>1</v>
      </c>
      <c r="O2782" s="19" t="b">
        <f t="shared" si="524"/>
        <v>0</v>
      </c>
      <c r="P2782" s="19" t="b">
        <f>IF(B2782="GN",ISNA(VLOOKUP($K2782,'GN codes'!$A:$A,1,FALSE)),ISNA(VLOOKUP($K2782,'Prodcom codes'!$A:$A,1,FALSE)))</f>
        <v>1</v>
      </c>
      <c r="Q2782" s="19" t="b">
        <f t="shared" si="525"/>
        <v>0</v>
      </c>
      <c r="R2782" s="19" t="b">
        <f t="shared" si="526"/>
        <v>0</v>
      </c>
      <c r="S2782" s="19" t="b">
        <f t="shared" si="527"/>
        <v>0</v>
      </c>
      <c r="T2782" s="19" t="b">
        <f t="shared" si="528"/>
        <v>0</v>
      </c>
      <c r="U2782" s="19" t="b">
        <f t="shared" si="529"/>
        <v>0</v>
      </c>
    </row>
    <row r="2783" spans="8:21" x14ac:dyDescent="0.25">
      <c r="H2783" s="13" t="str">
        <f>_xlfn.IFNA(IF(B2783="GN",VLOOKUP($K2783,'GN codes'!$A:$E,3,FALSE),VLOOKUP($K2783,'Prodcom codes'!$A:$F,4,FALSE)),"")</f>
        <v/>
      </c>
      <c r="I2783" s="16" t="str">
        <f t="shared" si="518"/>
        <v/>
      </c>
      <c r="J2783" s="17" t="str">
        <f t="shared" si="519"/>
        <v/>
      </c>
      <c r="K2783" s="13" t="str">
        <f t="shared" si="520"/>
        <v/>
      </c>
      <c r="L2783" s="19" t="b">
        <f t="shared" si="521"/>
        <v>1</v>
      </c>
      <c r="M2783" s="19" t="b">
        <f t="shared" si="522"/>
        <v>1</v>
      </c>
      <c r="N2783" s="19" t="b">
        <f t="shared" si="523"/>
        <v>1</v>
      </c>
      <c r="O2783" s="19" t="b">
        <f t="shared" si="524"/>
        <v>0</v>
      </c>
      <c r="P2783" s="19" t="b">
        <f>IF(B2783="GN",ISNA(VLOOKUP($K2783,'GN codes'!$A:$A,1,FALSE)),ISNA(VLOOKUP($K2783,'Prodcom codes'!$A:$A,1,FALSE)))</f>
        <v>1</v>
      </c>
      <c r="Q2783" s="19" t="b">
        <f t="shared" si="525"/>
        <v>0</v>
      </c>
      <c r="R2783" s="19" t="b">
        <f t="shared" si="526"/>
        <v>0</v>
      </c>
      <c r="S2783" s="19" t="b">
        <f t="shared" si="527"/>
        <v>0</v>
      </c>
      <c r="T2783" s="19" t="b">
        <f t="shared" si="528"/>
        <v>0</v>
      </c>
      <c r="U2783" s="19" t="b">
        <f t="shared" si="529"/>
        <v>0</v>
      </c>
    </row>
    <row r="2784" spans="8:21" x14ac:dyDescent="0.25">
      <c r="H2784" s="13" t="str">
        <f>_xlfn.IFNA(IF(B2784="GN",VLOOKUP($K2784,'GN codes'!$A:$E,3,FALSE),VLOOKUP($K2784,'Prodcom codes'!$A:$F,4,FALSE)),"")</f>
        <v/>
      </c>
      <c r="I2784" s="16" t="str">
        <f t="shared" si="518"/>
        <v/>
      </c>
      <c r="J2784" s="17" t="str">
        <f t="shared" si="519"/>
        <v/>
      </c>
      <c r="K2784" s="13" t="str">
        <f t="shared" si="520"/>
        <v/>
      </c>
      <c r="L2784" s="19" t="b">
        <f t="shared" si="521"/>
        <v>1</v>
      </c>
      <c r="M2784" s="19" t="b">
        <f t="shared" si="522"/>
        <v>1</v>
      </c>
      <c r="N2784" s="19" t="b">
        <f t="shared" si="523"/>
        <v>1</v>
      </c>
      <c r="O2784" s="19" t="b">
        <f t="shared" si="524"/>
        <v>0</v>
      </c>
      <c r="P2784" s="19" t="b">
        <f>IF(B2784="GN",ISNA(VLOOKUP($K2784,'GN codes'!$A:$A,1,FALSE)),ISNA(VLOOKUP($K2784,'Prodcom codes'!$A:$A,1,FALSE)))</f>
        <v>1</v>
      </c>
      <c r="Q2784" s="19" t="b">
        <f t="shared" si="525"/>
        <v>0</v>
      </c>
      <c r="R2784" s="19" t="b">
        <f t="shared" si="526"/>
        <v>0</v>
      </c>
      <c r="S2784" s="19" t="b">
        <f t="shared" si="527"/>
        <v>0</v>
      </c>
      <c r="T2784" s="19" t="b">
        <f t="shared" si="528"/>
        <v>0</v>
      </c>
      <c r="U2784" s="19" t="b">
        <f t="shared" si="529"/>
        <v>0</v>
      </c>
    </row>
    <row r="2785" spans="8:21" x14ac:dyDescent="0.25">
      <c r="H2785" s="13" t="str">
        <f>_xlfn.IFNA(IF(B2785="GN",VLOOKUP($K2785,'GN codes'!$A:$E,3,FALSE),VLOOKUP($K2785,'Prodcom codes'!$A:$F,4,FALSE)),"")</f>
        <v/>
      </c>
      <c r="I2785" s="16" t="str">
        <f t="shared" si="518"/>
        <v/>
      </c>
      <c r="J2785" s="17" t="str">
        <f t="shared" si="519"/>
        <v/>
      </c>
      <c r="K2785" s="13" t="str">
        <f t="shared" si="520"/>
        <v/>
      </c>
      <c r="L2785" s="19" t="b">
        <f t="shared" si="521"/>
        <v>1</v>
      </c>
      <c r="M2785" s="19" t="b">
        <f t="shared" si="522"/>
        <v>1</v>
      </c>
      <c r="N2785" s="19" t="b">
        <f t="shared" si="523"/>
        <v>1</v>
      </c>
      <c r="O2785" s="19" t="b">
        <f t="shared" si="524"/>
        <v>0</v>
      </c>
      <c r="P2785" s="19" t="b">
        <f>IF(B2785="GN",ISNA(VLOOKUP($K2785,'GN codes'!$A:$A,1,FALSE)),ISNA(VLOOKUP($K2785,'Prodcom codes'!$A:$A,1,FALSE)))</f>
        <v>1</v>
      </c>
      <c r="Q2785" s="19" t="b">
        <f t="shared" si="525"/>
        <v>0</v>
      </c>
      <c r="R2785" s="19" t="b">
        <f t="shared" si="526"/>
        <v>0</v>
      </c>
      <c r="S2785" s="19" t="b">
        <f t="shared" si="527"/>
        <v>0</v>
      </c>
      <c r="T2785" s="19" t="b">
        <f t="shared" si="528"/>
        <v>0</v>
      </c>
      <c r="U2785" s="19" t="b">
        <f t="shared" si="529"/>
        <v>0</v>
      </c>
    </row>
    <row r="2786" spans="8:21" x14ac:dyDescent="0.25">
      <c r="H2786" s="13" t="str">
        <f>_xlfn.IFNA(IF(B2786="GN",VLOOKUP($K2786,'GN codes'!$A:$E,3,FALSE),VLOOKUP($K2786,'Prodcom codes'!$A:$F,4,FALSE)),"")</f>
        <v/>
      </c>
      <c r="I2786" s="16" t="str">
        <f t="shared" si="518"/>
        <v/>
      </c>
      <c r="J2786" s="17" t="str">
        <f t="shared" si="519"/>
        <v/>
      </c>
      <c r="K2786" s="13" t="str">
        <f t="shared" si="520"/>
        <v/>
      </c>
      <c r="L2786" s="19" t="b">
        <f t="shared" si="521"/>
        <v>1</v>
      </c>
      <c r="M2786" s="19" t="b">
        <f t="shared" si="522"/>
        <v>1</v>
      </c>
      <c r="N2786" s="19" t="b">
        <f t="shared" si="523"/>
        <v>1</v>
      </c>
      <c r="O2786" s="19" t="b">
        <f t="shared" si="524"/>
        <v>0</v>
      </c>
      <c r="P2786" s="19" t="b">
        <f>IF(B2786="GN",ISNA(VLOOKUP($K2786,'GN codes'!$A:$A,1,FALSE)),ISNA(VLOOKUP($K2786,'Prodcom codes'!$A:$A,1,FALSE)))</f>
        <v>1</v>
      </c>
      <c r="Q2786" s="19" t="b">
        <f t="shared" si="525"/>
        <v>0</v>
      </c>
      <c r="R2786" s="19" t="b">
        <f t="shared" si="526"/>
        <v>0</v>
      </c>
      <c r="S2786" s="19" t="b">
        <f t="shared" si="527"/>
        <v>0</v>
      </c>
      <c r="T2786" s="19" t="b">
        <f t="shared" si="528"/>
        <v>0</v>
      </c>
      <c r="U2786" s="19" t="b">
        <f t="shared" si="529"/>
        <v>0</v>
      </c>
    </row>
    <row r="2787" spans="8:21" x14ac:dyDescent="0.25">
      <c r="H2787" s="13" t="str">
        <f>_xlfn.IFNA(IF(B2787="GN",VLOOKUP($K2787,'GN codes'!$A:$E,3,FALSE),VLOOKUP($K2787,'Prodcom codes'!$A:$F,4,FALSE)),"")</f>
        <v/>
      </c>
      <c r="I2787" s="16" t="str">
        <f t="shared" si="518"/>
        <v/>
      </c>
      <c r="J2787" s="17" t="str">
        <f t="shared" si="519"/>
        <v/>
      </c>
      <c r="K2787" s="13" t="str">
        <f t="shared" si="520"/>
        <v/>
      </c>
      <c r="L2787" s="19" t="b">
        <f t="shared" si="521"/>
        <v>1</v>
      </c>
      <c r="M2787" s="19" t="b">
        <f t="shared" si="522"/>
        <v>1</v>
      </c>
      <c r="N2787" s="19" t="b">
        <f t="shared" si="523"/>
        <v>1</v>
      </c>
      <c r="O2787" s="19" t="b">
        <f t="shared" si="524"/>
        <v>0</v>
      </c>
      <c r="P2787" s="19" t="b">
        <f>IF(B2787="GN",ISNA(VLOOKUP($K2787,'GN codes'!$A:$A,1,FALSE)),ISNA(VLOOKUP($K2787,'Prodcom codes'!$A:$A,1,FALSE)))</f>
        <v>1</v>
      </c>
      <c r="Q2787" s="19" t="b">
        <f t="shared" si="525"/>
        <v>0</v>
      </c>
      <c r="R2787" s="19" t="b">
        <f t="shared" si="526"/>
        <v>0</v>
      </c>
      <c r="S2787" s="19" t="b">
        <f t="shared" si="527"/>
        <v>0</v>
      </c>
      <c r="T2787" s="19" t="b">
        <f t="shared" si="528"/>
        <v>0</v>
      </c>
      <c r="U2787" s="19" t="b">
        <f t="shared" si="529"/>
        <v>0</v>
      </c>
    </row>
    <row r="2788" spans="8:21" x14ac:dyDescent="0.25">
      <c r="H2788" s="13" t="str">
        <f>_xlfn.IFNA(IF(B2788="GN",VLOOKUP($K2788,'GN codes'!$A:$E,3,FALSE),VLOOKUP($K2788,'Prodcom codes'!$A:$F,4,FALSE)),"")</f>
        <v/>
      </c>
      <c r="I2788" s="16" t="str">
        <f t="shared" si="518"/>
        <v/>
      </c>
      <c r="J2788" s="17" t="str">
        <f t="shared" si="519"/>
        <v/>
      </c>
      <c r="K2788" s="13" t="str">
        <f t="shared" si="520"/>
        <v/>
      </c>
      <c r="L2788" s="19" t="b">
        <f t="shared" si="521"/>
        <v>1</v>
      </c>
      <c r="M2788" s="19" t="b">
        <f t="shared" si="522"/>
        <v>1</v>
      </c>
      <c r="N2788" s="19" t="b">
        <f t="shared" si="523"/>
        <v>1</v>
      </c>
      <c r="O2788" s="19" t="b">
        <f t="shared" si="524"/>
        <v>0</v>
      </c>
      <c r="P2788" s="19" t="b">
        <f>IF(B2788="GN",ISNA(VLOOKUP($K2788,'GN codes'!$A:$A,1,FALSE)),ISNA(VLOOKUP($K2788,'Prodcom codes'!$A:$A,1,FALSE)))</f>
        <v>1</v>
      </c>
      <c r="Q2788" s="19" t="b">
        <f t="shared" si="525"/>
        <v>0</v>
      </c>
      <c r="R2788" s="19" t="b">
        <f t="shared" si="526"/>
        <v>0</v>
      </c>
      <c r="S2788" s="19" t="b">
        <f t="shared" si="527"/>
        <v>0</v>
      </c>
      <c r="T2788" s="19" t="b">
        <f t="shared" si="528"/>
        <v>0</v>
      </c>
      <c r="U2788" s="19" t="b">
        <f t="shared" si="529"/>
        <v>0</v>
      </c>
    </row>
    <row r="2789" spans="8:21" x14ac:dyDescent="0.25">
      <c r="H2789" s="13" t="str">
        <f>_xlfn.IFNA(IF(B2789="GN",VLOOKUP($K2789,'GN codes'!$A:$E,3,FALSE),VLOOKUP($K2789,'Prodcom codes'!$A:$F,4,FALSE)),"")</f>
        <v/>
      </c>
      <c r="I2789" s="16" t="str">
        <f t="shared" si="518"/>
        <v/>
      </c>
      <c r="J2789" s="17" t="str">
        <f t="shared" si="519"/>
        <v/>
      </c>
      <c r="K2789" s="13" t="str">
        <f t="shared" si="520"/>
        <v/>
      </c>
      <c r="L2789" s="19" t="b">
        <f t="shared" si="521"/>
        <v>1</v>
      </c>
      <c r="M2789" s="19" t="b">
        <f t="shared" si="522"/>
        <v>1</v>
      </c>
      <c r="N2789" s="19" t="b">
        <f t="shared" si="523"/>
        <v>1</v>
      </c>
      <c r="O2789" s="19" t="b">
        <f t="shared" si="524"/>
        <v>0</v>
      </c>
      <c r="P2789" s="19" t="b">
        <f>IF(B2789="GN",ISNA(VLOOKUP($K2789,'GN codes'!$A:$A,1,FALSE)),ISNA(VLOOKUP($K2789,'Prodcom codes'!$A:$A,1,FALSE)))</f>
        <v>1</v>
      </c>
      <c r="Q2789" s="19" t="b">
        <f t="shared" si="525"/>
        <v>0</v>
      </c>
      <c r="R2789" s="19" t="b">
        <f t="shared" si="526"/>
        <v>0</v>
      </c>
      <c r="S2789" s="19" t="b">
        <f t="shared" si="527"/>
        <v>0</v>
      </c>
      <c r="T2789" s="19" t="b">
        <f t="shared" si="528"/>
        <v>0</v>
      </c>
      <c r="U2789" s="19" t="b">
        <f t="shared" si="529"/>
        <v>0</v>
      </c>
    </row>
    <row r="2790" spans="8:21" x14ac:dyDescent="0.25">
      <c r="H2790" s="13" t="str">
        <f>_xlfn.IFNA(IF(B2790="GN",VLOOKUP($K2790,'GN codes'!$A:$E,3,FALSE),VLOOKUP($K2790,'Prodcom codes'!$A:$F,4,FALSE)),"")</f>
        <v/>
      </c>
      <c r="I2790" s="16" t="str">
        <f t="shared" si="518"/>
        <v/>
      </c>
      <c r="J2790" s="17" t="str">
        <f t="shared" si="519"/>
        <v/>
      </c>
      <c r="K2790" s="13" t="str">
        <f t="shared" si="520"/>
        <v/>
      </c>
      <c r="L2790" s="19" t="b">
        <f t="shared" si="521"/>
        <v>1</v>
      </c>
      <c r="M2790" s="19" t="b">
        <f t="shared" si="522"/>
        <v>1</v>
      </c>
      <c r="N2790" s="19" t="b">
        <f t="shared" si="523"/>
        <v>1</v>
      </c>
      <c r="O2790" s="19" t="b">
        <f t="shared" si="524"/>
        <v>0</v>
      </c>
      <c r="P2790" s="19" t="b">
        <f>IF(B2790="GN",ISNA(VLOOKUP($K2790,'GN codes'!$A:$A,1,FALSE)),ISNA(VLOOKUP($K2790,'Prodcom codes'!$A:$A,1,FALSE)))</f>
        <v>1</v>
      </c>
      <c r="Q2790" s="19" t="b">
        <f t="shared" si="525"/>
        <v>0</v>
      </c>
      <c r="R2790" s="19" t="b">
        <f t="shared" si="526"/>
        <v>0</v>
      </c>
      <c r="S2790" s="19" t="b">
        <f t="shared" si="527"/>
        <v>0</v>
      </c>
      <c r="T2790" s="19" t="b">
        <f t="shared" si="528"/>
        <v>0</v>
      </c>
      <c r="U2790" s="19" t="b">
        <f t="shared" si="529"/>
        <v>0</v>
      </c>
    </row>
    <row r="2791" spans="8:21" x14ac:dyDescent="0.25">
      <c r="H2791" s="13" t="str">
        <f>_xlfn.IFNA(IF(B2791="GN",VLOOKUP($K2791,'GN codes'!$A:$E,3,FALSE),VLOOKUP($K2791,'Prodcom codes'!$A:$F,4,FALSE)),"")</f>
        <v/>
      </c>
      <c r="I2791" s="16" t="str">
        <f t="shared" si="518"/>
        <v/>
      </c>
      <c r="J2791" s="17" t="str">
        <f t="shared" si="519"/>
        <v/>
      </c>
      <c r="K2791" s="13" t="str">
        <f t="shared" si="520"/>
        <v/>
      </c>
      <c r="L2791" s="19" t="b">
        <f t="shared" si="521"/>
        <v>1</v>
      </c>
      <c r="M2791" s="19" t="b">
        <f t="shared" si="522"/>
        <v>1</v>
      </c>
      <c r="N2791" s="19" t="b">
        <f t="shared" si="523"/>
        <v>1</v>
      </c>
      <c r="O2791" s="19" t="b">
        <f t="shared" si="524"/>
        <v>0</v>
      </c>
      <c r="P2791" s="19" t="b">
        <f>IF(B2791="GN",ISNA(VLOOKUP($K2791,'GN codes'!$A:$A,1,FALSE)),ISNA(VLOOKUP($K2791,'Prodcom codes'!$A:$A,1,FALSE)))</f>
        <v>1</v>
      </c>
      <c r="Q2791" s="19" t="b">
        <f t="shared" si="525"/>
        <v>0</v>
      </c>
      <c r="R2791" s="19" t="b">
        <f t="shared" si="526"/>
        <v>0</v>
      </c>
      <c r="S2791" s="19" t="b">
        <f t="shared" si="527"/>
        <v>0</v>
      </c>
      <c r="T2791" s="19" t="b">
        <f t="shared" si="528"/>
        <v>0</v>
      </c>
      <c r="U2791" s="19" t="b">
        <f t="shared" si="529"/>
        <v>0</v>
      </c>
    </row>
    <row r="2792" spans="8:21" x14ac:dyDescent="0.25">
      <c r="H2792" s="13" t="str">
        <f>_xlfn.IFNA(IF(B2792="GN",VLOOKUP($K2792,'GN codes'!$A:$E,3,FALSE),VLOOKUP($K2792,'Prodcom codes'!$A:$F,4,FALSE)),"")</f>
        <v/>
      </c>
      <c r="I2792" s="16" t="str">
        <f t="shared" si="518"/>
        <v/>
      </c>
      <c r="J2792" s="17" t="str">
        <f t="shared" si="519"/>
        <v/>
      </c>
      <c r="K2792" s="13" t="str">
        <f t="shared" si="520"/>
        <v/>
      </c>
      <c r="L2792" s="19" t="b">
        <f t="shared" si="521"/>
        <v>1</v>
      </c>
      <c r="M2792" s="19" t="b">
        <f t="shared" si="522"/>
        <v>1</v>
      </c>
      <c r="N2792" s="19" t="b">
        <f t="shared" si="523"/>
        <v>1</v>
      </c>
      <c r="O2792" s="19" t="b">
        <f t="shared" si="524"/>
        <v>0</v>
      </c>
      <c r="P2792" s="19" t="b">
        <f>IF(B2792="GN",ISNA(VLOOKUP($K2792,'GN codes'!$A:$A,1,FALSE)),ISNA(VLOOKUP($K2792,'Prodcom codes'!$A:$A,1,FALSE)))</f>
        <v>1</v>
      </c>
      <c r="Q2792" s="19" t="b">
        <f t="shared" si="525"/>
        <v>0</v>
      </c>
      <c r="R2792" s="19" t="b">
        <f t="shared" si="526"/>
        <v>0</v>
      </c>
      <c r="S2792" s="19" t="b">
        <f t="shared" si="527"/>
        <v>0</v>
      </c>
      <c r="T2792" s="19" t="b">
        <f t="shared" si="528"/>
        <v>0</v>
      </c>
      <c r="U2792" s="19" t="b">
        <f t="shared" si="529"/>
        <v>0</v>
      </c>
    </row>
    <row r="2793" spans="8:21" x14ac:dyDescent="0.25">
      <c r="H2793" s="13" t="str">
        <f>_xlfn.IFNA(IF(B2793="GN",VLOOKUP($K2793,'GN codes'!$A:$E,3,FALSE),VLOOKUP($K2793,'Prodcom codes'!$A:$F,4,FALSE)),"")</f>
        <v/>
      </c>
      <c r="I2793" s="16" t="str">
        <f t="shared" si="518"/>
        <v/>
      </c>
      <c r="J2793" s="17" t="str">
        <f t="shared" si="519"/>
        <v/>
      </c>
      <c r="K2793" s="13" t="str">
        <f t="shared" si="520"/>
        <v/>
      </c>
      <c r="L2793" s="19" t="b">
        <f t="shared" si="521"/>
        <v>1</v>
      </c>
      <c r="M2793" s="19" t="b">
        <f t="shared" si="522"/>
        <v>1</v>
      </c>
      <c r="N2793" s="19" t="b">
        <f t="shared" si="523"/>
        <v>1</v>
      </c>
      <c r="O2793" s="19" t="b">
        <f t="shared" si="524"/>
        <v>0</v>
      </c>
      <c r="P2793" s="19" t="b">
        <f>IF(B2793="GN",ISNA(VLOOKUP($K2793,'GN codes'!$A:$A,1,FALSE)),ISNA(VLOOKUP($K2793,'Prodcom codes'!$A:$A,1,FALSE)))</f>
        <v>1</v>
      </c>
      <c r="Q2793" s="19" t="b">
        <f t="shared" si="525"/>
        <v>0</v>
      </c>
      <c r="R2793" s="19" t="b">
        <f t="shared" si="526"/>
        <v>0</v>
      </c>
      <c r="S2793" s="19" t="b">
        <f t="shared" si="527"/>
        <v>0</v>
      </c>
      <c r="T2793" s="19" t="b">
        <f t="shared" si="528"/>
        <v>0</v>
      </c>
      <c r="U2793" s="19" t="b">
        <f t="shared" si="529"/>
        <v>0</v>
      </c>
    </row>
    <row r="2794" spans="8:21" x14ac:dyDescent="0.25">
      <c r="H2794" s="13" t="str">
        <f>_xlfn.IFNA(IF(B2794="GN",VLOOKUP($K2794,'GN codes'!$A:$E,3,FALSE),VLOOKUP($K2794,'Prodcom codes'!$A:$F,4,FALSE)),"")</f>
        <v/>
      </c>
      <c r="I2794" s="16" t="str">
        <f t="shared" si="518"/>
        <v/>
      </c>
      <c r="J2794" s="17" t="str">
        <f t="shared" si="519"/>
        <v/>
      </c>
      <c r="K2794" s="13" t="str">
        <f t="shared" si="520"/>
        <v/>
      </c>
      <c r="L2794" s="19" t="b">
        <f t="shared" si="521"/>
        <v>1</v>
      </c>
      <c r="M2794" s="19" t="b">
        <f t="shared" si="522"/>
        <v>1</v>
      </c>
      <c r="N2794" s="19" t="b">
        <f t="shared" si="523"/>
        <v>1</v>
      </c>
      <c r="O2794" s="19" t="b">
        <f t="shared" si="524"/>
        <v>0</v>
      </c>
      <c r="P2794" s="19" t="b">
        <f>IF(B2794="GN",ISNA(VLOOKUP($K2794,'GN codes'!$A:$A,1,FALSE)),ISNA(VLOOKUP($K2794,'Prodcom codes'!$A:$A,1,FALSE)))</f>
        <v>1</v>
      </c>
      <c r="Q2794" s="19" t="b">
        <f t="shared" si="525"/>
        <v>0</v>
      </c>
      <c r="R2794" s="19" t="b">
        <f t="shared" si="526"/>
        <v>0</v>
      </c>
      <c r="S2794" s="19" t="b">
        <f t="shared" si="527"/>
        <v>0</v>
      </c>
      <c r="T2794" s="19" t="b">
        <f t="shared" si="528"/>
        <v>0</v>
      </c>
      <c r="U2794" s="19" t="b">
        <f t="shared" si="529"/>
        <v>0</v>
      </c>
    </row>
    <row r="2795" spans="8:21" x14ac:dyDescent="0.25">
      <c r="H2795" s="13" t="str">
        <f>_xlfn.IFNA(IF(B2795="GN",VLOOKUP($K2795,'GN codes'!$A:$E,3,FALSE),VLOOKUP($K2795,'Prodcom codes'!$A:$F,4,FALSE)),"")</f>
        <v/>
      </c>
      <c r="I2795" s="16" t="str">
        <f t="shared" si="518"/>
        <v/>
      </c>
      <c r="J2795" s="17" t="str">
        <f t="shared" si="519"/>
        <v/>
      </c>
      <c r="K2795" s="13" t="str">
        <f t="shared" si="520"/>
        <v/>
      </c>
      <c r="L2795" s="19" t="b">
        <f t="shared" si="521"/>
        <v>1</v>
      </c>
      <c r="M2795" s="19" t="b">
        <f t="shared" si="522"/>
        <v>1</v>
      </c>
      <c r="N2795" s="19" t="b">
        <f t="shared" si="523"/>
        <v>1</v>
      </c>
      <c r="O2795" s="19" t="b">
        <f t="shared" si="524"/>
        <v>0</v>
      </c>
      <c r="P2795" s="19" t="b">
        <f>IF(B2795="GN",ISNA(VLOOKUP($K2795,'GN codes'!$A:$A,1,FALSE)),ISNA(VLOOKUP($K2795,'Prodcom codes'!$A:$A,1,FALSE)))</f>
        <v>1</v>
      </c>
      <c r="Q2795" s="19" t="b">
        <f t="shared" si="525"/>
        <v>0</v>
      </c>
      <c r="R2795" s="19" t="b">
        <f t="shared" si="526"/>
        <v>0</v>
      </c>
      <c r="S2795" s="19" t="b">
        <f t="shared" si="527"/>
        <v>0</v>
      </c>
      <c r="T2795" s="19" t="b">
        <f t="shared" si="528"/>
        <v>0</v>
      </c>
      <c r="U2795" s="19" t="b">
        <f t="shared" si="529"/>
        <v>0</v>
      </c>
    </row>
    <row r="2796" spans="8:21" x14ac:dyDescent="0.25">
      <c r="H2796" s="13" t="str">
        <f>_xlfn.IFNA(IF(B2796="GN",VLOOKUP($K2796,'GN codes'!$A:$E,3,FALSE),VLOOKUP($K2796,'Prodcom codes'!$A:$F,4,FALSE)),"")</f>
        <v/>
      </c>
      <c r="I2796" s="16" t="str">
        <f t="shared" si="518"/>
        <v/>
      </c>
      <c r="J2796" s="17" t="str">
        <f t="shared" si="519"/>
        <v/>
      </c>
      <c r="K2796" s="13" t="str">
        <f t="shared" si="520"/>
        <v/>
      </c>
      <c r="L2796" s="19" t="b">
        <f t="shared" si="521"/>
        <v>1</v>
      </c>
      <c r="M2796" s="19" t="b">
        <f t="shared" si="522"/>
        <v>1</v>
      </c>
      <c r="N2796" s="19" t="b">
        <f t="shared" si="523"/>
        <v>1</v>
      </c>
      <c r="O2796" s="19" t="b">
        <f t="shared" si="524"/>
        <v>0</v>
      </c>
      <c r="P2796" s="19" t="b">
        <f>IF(B2796="GN",ISNA(VLOOKUP($K2796,'GN codes'!$A:$A,1,FALSE)),ISNA(VLOOKUP($K2796,'Prodcom codes'!$A:$A,1,FALSE)))</f>
        <v>1</v>
      </c>
      <c r="Q2796" s="19" t="b">
        <f t="shared" si="525"/>
        <v>0</v>
      </c>
      <c r="R2796" s="19" t="b">
        <f t="shared" si="526"/>
        <v>0</v>
      </c>
      <c r="S2796" s="19" t="b">
        <f t="shared" si="527"/>
        <v>0</v>
      </c>
      <c r="T2796" s="19" t="b">
        <f t="shared" si="528"/>
        <v>0</v>
      </c>
      <c r="U2796" s="19" t="b">
        <f t="shared" si="529"/>
        <v>0</v>
      </c>
    </row>
    <row r="2797" spans="8:21" x14ac:dyDescent="0.25">
      <c r="H2797" s="13" t="str">
        <f>_xlfn.IFNA(IF(B2797="GN",VLOOKUP($K2797,'GN codes'!$A:$E,3,FALSE),VLOOKUP($K2797,'Prodcom codes'!$A:$F,4,FALSE)),"")</f>
        <v/>
      </c>
      <c r="I2797" s="16" t="str">
        <f t="shared" si="518"/>
        <v/>
      </c>
      <c r="J2797" s="17" t="str">
        <f t="shared" si="519"/>
        <v/>
      </c>
      <c r="K2797" s="13" t="str">
        <f t="shared" si="520"/>
        <v/>
      </c>
      <c r="L2797" s="19" t="b">
        <f t="shared" si="521"/>
        <v>1</v>
      </c>
      <c r="M2797" s="19" t="b">
        <f t="shared" si="522"/>
        <v>1</v>
      </c>
      <c r="N2797" s="19" t="b">
        <f t="shared" si="523"/>
        <v>1</v>
      </c>
      <c r="O2797" s="19" t="b">
        <f t="shared" si="524"/>
        <v>0</v>
      </c>
      <c r="P2797" s="19" t="b">
        <f>IF(B2797="GN",ISNA(VLOOKUP($K2797,'GN codes'!$A:$A,1,FALSE)),ISNA(VLOOKUP($K2797,'Prodcom codes'!$A:$A,1,FALSE)))</f>
        <v>1</v>
      </c>
      <c r="Q2797" s="19" t="b">
        <f t="shared" si="525"/>
        <v>0</v>
      </c>
      <c r="R2797" s="19" t="b">
        <f t="shared" si="526"/>
        <v>0</v>
      </c>
      <c r="S2797" s="19" t="b">
        <f t="shared" si="527"/>
        <v>0</v>
      </c>
      <c r="T2797" s="19" t="b">
        <f t="shared" si="528"/>
        <v>0</v>
      </c>
      <c r="U2797" s="19" t="b">
        <f t="shared" si="529"/>
        <v>0</v>
      </c>
    </row>
    <row r="2798" spans="8:21" x14ac:dyDescent="0.25">
      <c r="H2798" s="13" t="str">
        <f>_xlfn.IFNA(IF(B2798="GN",VLOOKUP($K2798,'GN codes'!$A:$E,3,FALSE),VLOOKUP($K2798,'Prodcom codes'!$A:$F,4,FALSE)),"")</f>
        <v/>
      </c>
      <c r="I2798" s="16" t="str">
        <f t="shared" si="518"/>
        <v/>
      </c>
      <c r="J2798" s="17" t="str">
        <f t="shared" si="519"/>
        <v/>
      </c>
      <c r="K2798" s="13" t="str">
        <f t="shared" si="520"/>
        <v/>
      </c>
      <c r="L2798" s="19" t="b">
        <f t="shared" si="521"/>
        <v>1</v>
      </c>
      <c r="M2798" s="19" t="b">
        <f t="shared" si="522"/>
        <v>1</v>
      </c>
      <c r="N2798" s="19" t="b">
        <f t="shared" si="523"/>
        <v>1</v>
      </c>
      <c r="O2798" s="19" t="b">
        <f t="shared" si="524"/>
        <v>0</v>
      </c>
      <c r="P2798" s="19" t="b">
        <f>IF(B2798="GN",ISNA(VLOOKUP($K2798,'GN codes'!$A:$A,1,FALSE)),ISNA(VLOOKUP($K2798,'Prodcom codes'!$A:$A,1,FALSE)))</f>
        <v>1</v>
      </c>
      <c r="Q2798" s="19" t="b">
        <f t="shared" si="525"/>
        <v>0</v>
      </c>
      <c r="R2798" s="19" t="b">
        <f t="shared" si="526"/>
        <v>0</v>
      </c>
      <c r="S2798" s="19" t="b">
        <f t="shared" si="527"/>
        <v>0</v>
      </c>
      <c r="T2798" s="19" t="b">
        <f t="shared" si="528"/>
        <v>0</v>
      </c>
      <c r="U2798" s="19" t="b">
        <f t="shared" si="529"/>
        <v>0</v>
      </c>
    </row>
    <row r="2799" spans="8:21" x14ac:dyDescent="0.25">
      <c r="H2799" s="13" t="str">
        <f>_xlfn.IFNA(IF(B2799="GN",VLOOKUP($K2799,'GN codes'!$A:$E,3,FALSE),VLOOKUP($K2799,'Prodcom codes'!$A:$F,4,FALSE)),"")</f>
        <v/>
      </c>
      <c r="I2799" s="16" t="str">
        <f t="shared" si="518"/>
        <v/>
      </c>
      <c r="J2799" s="17" t="str">
        <f t="shared" si="519"/>
        <v/>
      </c>
      <c r="K2799" s="13" t="str">
        <f t="shared" si="520"/>
        <v/>
      </c>
      <c r="L2799" s="19" t="b">
        <f t="shared" si="521"/>
        <v>1</v>
      </c>
      <c r="M2799" s="19" t="b">
        <f t="shared" si="522"/>
        <v>1</v>
      </c>
      <c r="N2799" s="19" t="b">
        <f t="shared" si="523"/>
        <v>1</v>
      </c>
      <c r="O2799" s="19" t="b">
        <f t="shared" si="524"/>
        <v>0</v>
      </c>
      <c r="P2799" s="19" t="b">
        <f>IF(B2799="GN",ISNA(VLOOKUP($K2799,'GN codes'!$A:$A,1,FALSE)),ISNA(VLOOKUP($K2799,'Prodcom codes'!$A:$A,1,FALSE)))</f>
        <v>1</v>
      </c>
      <c r="Q2799" s="19" t="b">
        <f t="shared" si="525"/>
        <v>0</v>
      </c>
      <c r="R2799" s="19" t="b">
        <f t="shared" si="526"/>
        <v>0</v>
      </c>
      <c r="S2799" s="19" t="b">
        <f t="shared" si="527"/>
        <v>0</v>
      </c>
      <c r="T2799" s="19" t="b">
        <f t="shared" si="528"/>
        <v>0</v>
      </c>
      <c r="U2799" s="19" t="b">
        <f t="shared" si="529"/>
        <v>0</v>
      </c>
    </row>
    <row r="2800" spans="8:21" x14ac:dyDescent="0.25">
      <c r="H2800" s="13" t="str">
        <f>_xlfn.IFNA(IF(B2800="GN",VLOOKUP($K2800,'GN codes'!$A:$E,3,FALSE),VLOOKUP($K2800,'Prodcom codes'!$A:$F,4,FALSE)),"")</f>
        <v/>
      </c>
      <c r="I2800" s="16" t="str">
        <f t="shared" si="518"/>
        <v/>
      </c>
      <c r="J2800" s="17" t="str">
        <f t="shared" si="519"/>
        <v/>
      </c>
      <c r="K2800" s="13" t="str">
        <f t="shared" si="520"/>
        <v/>
      </c>
      <c r="L2800" s="19" t="b">
        <f t="shared" si="521"/>
        <v>1</v>
      </c>
      <c r="M2800" s="19" t="b">
        <f t="shared" si="522"/>
        <v>1</v>
      </c>
      <c r="N2800" s="19" t="b">
        <f t="shared" si="523"/>
        <v>1</v>
      </c>
      <c r="O2800" s="19" t="b">
        <f t="shared" si="524"/>
        <v>0</v>
      </c>
      <c r="P2800" s="19" t="b">
        <f>IF(B2800="GN",ISNA(VLOOKUP($K2800,'GN codes'!$A:$A,1,FALSE)),ISNA(VLOOKUP($K2800,'Prodcom codes'!$A:$A,1,FALSE)))</f>
        <v>1</v>
      </c>
      <c r="Q2800" s="19" t="b">
        <f t="shared" si="525"/>
        <v>0</v>
      </c>
      <c r="R2800" s="19" t="b">
        <f t="shared" si="526"/>
        <v>0</v>
      </c>
      <c r="S2800" s="19" t="b">
        <f t="shared" si="527"/>
        <v>0</v>
      </c>
      <c r="T2800" s="19" t="b">
        <f t="shared" si="528"/>
        <v>0</v>
      </c>
      <c r="U2800" s="19" t="b">
        <f t="shared" si="529"/>
        <v>0</v>
      </c>
    </row>
    <row r="2801" spans="8:21" x14ac:dyDescent="0.25">
      <c r="H2801" s="13" t="str">
        <f>_xlfn.IFNA(IF(B2801="GN",VLOOKUP($K2801,'GN codes'!$A:$E,3,FALSE),VLOOKUP($K2801,'Prodcom codes'!$A:$F,4,FALSE)),"")</f>
        <v/>
      </c>
      <c r="I2801" s="16" t="str">
        <f t="shared" si="518"/>
        <v/>
      </c>
      <c r="J2801" s="17" t="str">
        <f t="shared" si="519"/>
        <v/>
      </c>
      <c r="K2801" s="13" t="str">
        <f t="shared" si="520"/>
        <v/>
      </c>
      <c r="L2801" s="19" t="b">
        <f t="shared" si="521"/>
        <v>1</v>
      </c>
      <c r="M2801" s="19" t="b">
        <f t="shared" si="522"/>
        <v>1</v>
      </c>
      <c r="N2801" s="19" t="b">
        <f t="shared" si="523"/>
        <v>1</v>
      </c>
      <c r="O2801" s="19" t="b">
        <f t="shared" si="524"/>
        <v>0</v>
      </c>
      <c r="P2801" s="19" t="b">
        <f>IF(B2801="GN",ISNA(VLOOKUP($K2801,'GN codes'!$A:$A,1,FALSE)),ISNA(VLOOKUP($K2801,'Prodcom codes'!$A:$A,1,FALSE)))</f>
        <v>1</v>
      </c>
      <c r="Q2801" s="19" t="b">
        <f t="shared" si="525"/>
        <v>0</v>
      </c>
      <c r="R2801" s="19" t="b">
        <f t="shared" si="526"/>
        <v>0</v>
      </c>
      <c r="S2801" s="19" t="b">
        <f t="shared" si="527"/>
        <v>0</v>
      </c>
      <c r="T2801" s="19" t="b">
        <f t="shared" si="528"/>
        <v>0</v>
      </c>
      <c r="U2801" s="19" t="b">
        <f t="shared" si="529"/>
        <v>0</v>
      </c>
    </row>
    <row r="2802" spans="8:21" x14ac:dyDescent="0.25">
      <c r="H2802" s="13" t="str">
        <f>_xlfn.IFNA(IF(B2802="GN",VLOOKUP($K2802,'GN codes'!$A:$E,3,FALSE),VLOOKUP($K2802,'Prodcom codes'!$A:$F,4,FALSE)),"")</f>
        <v/>
      </c>
      <c r="I2802" s="16" t="str">
        <f t="shared" si="518"/>
        <v/>
      </c>
      <c r="J2802" s="17" t="str">
        <f t="shared" si="519"/>
        <v/>
      </c>
      <c r="K2802" s="13" t="str">
        <f t="shared" si="520"/>
        <v/>
      </c>
      <c r="L2802" s="19" t="b">
        <f t="shared" si="521"/>
        <v>1</v>
      </c>
      <c r="M2802" s="19" t="b">
        <f t="shared" si="522"/>
        <v>1</v>
      </c>
      <c r="N2802" s="19" t="b">
        <f t="shared" si="523"/>
        <v>1</v>
      </c>
      <c r="O2802" s="19" t="b">
        <f t="shared" si="524"/>
        <v>0</v>
      </c>
      <c r="P2802" s="19" t="b">
        <f>IF(B2802="GN",ISNA(VLOOKUP($K2802,'GN codes'!$A:$A,1,FALSE)),ISNA(VLOOKUP($K2802,'Prodcom codes'!$A:$A,1,FALSE)))</f>
        <v>1</v>
      </c>
      <c r="Q2802" s="19" t="b">
        <f t="shared" si="525"/>
        <v>0</v>
      </c>
      <c r="R2802" s="19" t="b">
        <f t="shared" si="526"/>
        <v>0</v>
      </c>
      <c r="S2802" s="19" t="b">
        <f t="shared" si="527"/>
        <v>0</v>
      </c>
      <c r="T2802" s="19" t="b">
        <f t="shared" si="528"/>
        <v>0</v>
      </c>
      <c r="U2802" s="19" t="b">
        <f t="shared" si="529"/>
        <v>0</v>
      </c>
    </row>
    <row r="2803" spans="8:21" x14ac:dyDescent="0.25">
      <c r="H2803" s="13" t="str">
        <f>_xlfn.IFNA(IF(B2803="GN",VLOOKUP($K2803,'GN codes'!$A:$E,3,FALSE),VLOOKUP($K2803,'Prodcom codes'!$A:$F,4,FALSE)),"")</f>
        <v/>
      </c>
      <c r="I2803" s="16" t="str">
        <f t="shared" si="518"/>
        <v/>
      </c>
      <c r="J2803" s="17" t="str">
        <f t="shared" si="519"/>
        <v/>
      </c>
      <c r="K2803" s="13" t="str">
        <f t="shared" si="520"/>
        <v/>
      </c>
      <c r="L2803" s="19" t="b">
        <f t="shared" si="521"/>
        <v>1</v>
      </c>
      <c r="M2803" s="19" t="b">
        <f t="shared" si="522"/>
        <v>1</v>
      </c>
      <c r="N2803" s="19" t="b">
        <f t="shared" si="523"/>
        <v>1</v>
      </c>
      <c r="O2803" s="19" t="b">
        <f t="shared" si="524"/>
        <v>0</v>
      </c>
      <c r="P2803" s="19" t="b">
        <f>IF(B2803="GN",ISNA(VLOOKUP($K2803,'GN codes'!$A:$A,1,FALSE)),ISNA(VLOOKUP($K2803,'Prodcom codes'!$A:$A,1,FALSE)))</f>
        <v>1</v>
      </c>
      <c r="Q2803" s="19" t="b">
        <f t="shared" si="525"/>
        <v>0</v>
      </c>
      <c r="R2803" s="19" t="b">
        <f t="shared" si="526"/>
        <v>0</v>
      </c>
      <c r="S2803" s="19" t="b">
        <f t="shared" si="527"/>
        <v>0</v>
      </c>
      <c r="T2803" s="19" t="b">
        <f t="shared" si="528"/>
        <v>0</v>
      </c>
      <c r="U2803" s="19" t="b">
        <f t="shared" si="529"/>
        <v>0</v>
      </c>
    </row>
    <row r="2804" spans="8:21" x14ac:dyDescent="0.25">
      <c r="H2804" s="13" t="str">
        <f>_xlfn.IFNA(IF(B2804="GN",VLOOKUP($K2804,'GN codes'!$A:$E,3,FALSE),VLOOKUP($K2804,'Prodcom codes'!$A:$F,4,FALSE)),"")</f>
        <v/>
      </c>
      <c r="I2804" s="16" t="str">
        <f t="shared" si="518"/>
        <v/>
      </c>
      <c r="J2804" s="17" t="str">
        <f t="shared" si="519"/>
        <v/>
      </c>
      <c r="K2804" s="13" t="str">
        <f t="shared" si="520"/>
        <v/>
      </c>
      <c r="L2804" s="19" t="b">
        <f t="shared" si="521"/>
        <v>1</v>
      </c>
      <c r="M2804" s="19" t="b">
        <f t="shared" si="522"/>
        <v>1</v>
      </c>
      <c r="N2804" s="19" t="b">
        <f t="shared" si="523"/>
        <v>1</v>
      </c>
      <c r="O2804" s="19" t="b">
        <f t="shared" si="524"/>
        <v>0</v>
      </c>
      <c r="P2804" s="19" t="b">
        <f>IF(B2804="GN",ISNA(VLOOKUP($K2804,'GN codes'!$A:$A,1,FALSE)),ISNA(VLOOKUP($K2804,'Prodcom codes'!$A:$A,1,FALSE)))</f>
        <v>1</v>
      </c>
      <c r="Q2804" s="19" t="b">
        <f t="shared" si="525"/>
        <v>0</v>
      </c>
      <c r="R2804" s="19" t="b">
        <f t="shared" si="526"/>
        <v>0</v>
      </c>
      <c r="S2804" s="19" t="b">
        <f t="shared" si="527"/>
        <v>0</v>
      </c>
      <c r="T2804" s="19" t="b">
        <f t="shared" si="528"/>
        <v>0</v>
      </c>
      <c r="U2804" s="19" t="b">
        <f t="shared" si="529"/>
        <v>0</v>
      </c>
    </row>
    <row r="2805" spans="8:21" x14ac:dyDescent="0.25">
      <c r="H2805" s="13" t="str">
        <f>_xlfn.IFNA(IF(B2805="GN",VLOOKUP($K2805,'GN codes'!$A:$E,3,FALSE),VLOOKUP($K2805,'Prodcom codes'!$A:$F,4,FALSE)),"")</f>
        <v/>
      </c>
      <c r="I2805" s="16" t="str">
        <f t="shared" si="518"/>
        <v/>
      </c>
      <c r="J2805" s="17" t="str">
        <f t="shared" si="519"/>
        <v/>
      </c>
      <c r="K2805" s="13" t="str">
        <f t="shared" si="520"/>
        <v/>
      </c>
      <c r="L2805" s="19" t="b">
        <f t="shared" si="521"/>
        <v>1</v>
      </c>
      <c r="M2805" s="19" t="b">
        <f t="shared" si="522"/>
        <v>1</v>
      </c>
      <c r="N2805" s="19" t="b">
        <f t="shared" si="523"/>
        <v>1</v>
      </c>
      <c r="O2805" s="19" t="b">
        <f t="shared" si="524"/>
        <v>0</v>
      </c>
      <c r="P2805" s="19" t="b">
        <f>IF(B2805="GN",ISNA(VLOOKUP($K2805,'GN codes'!$A:$A,1,FALSE)),ISNA(VLOOKUP($K2805,'Prodcom codes'!$A:$A,1,FALSE)))</f>
        <v>1</v>
      </c>
      <c r="Q2805" s="19" t="b">
        <f t="shared" si="525"/>
        <v>0</v>
      </c>
      <c r="R2805" s="19" t="b">
        <f t="shared" si="526"/>
        <v>0</v>
      </c>
      <c r="S2805" s="19" t="b">
        <f t="shared" si="527"/>
        <v>0</v>
      </c>
      <c r="T2805" s="19" t="b">
        <f t="shared" si="528"/>
        <v>0</v>
      </c>
      <c r="U2805" s="19" t="b">
        <f t="shared" si="529"/>
        <v>0</v>
      </c>
    </row>
    <row r="2806" spans="8:21" x14ac:dyDescent="0.25">
      <c r="H2806" s="13" t="str">
        <f>_xlfn.IFNA(IF(B2806="GN",VLOOKUP($K2806,'GN codes'!$A:$E,3,FALSE),VLOOKUP($K2806,'Prodcom codes'!$A:$F,4,FALSE)),"")</f>
        <v/>
      </c>
      <c r="I2806" s="16" t="str">
        <f t="shared" si="518"/>
        <v/>
      </c>
      <c r="J2806" s="17" t="str">
        <f t="shared" si="519"/>
        <v/>
      </c>
      <c r="K2806" s="13" t="str">
        <f t="shared" si="520"/>
        <v/>
      </c>
      <c r="L2806" s="19" t="b">
        <f t="shared" si="521"/>
        <v>1</v>
      </c>
      <c r="M2806" s="19" t="b">
        <f t="shared" si="522"/>
        <v>1</v>
      </c>
      <c r="N2806" s="19" t="b">
        <f t="shared" si="523"/>
        <v>1</v>
      </c>
      <c r="O2806" s="19" t="b">
        <f t="shared" si="524"/>
        <v>0</v>
      </c>
      <c r="P2806" s="19" t="b">
        <f>IF(B2806="GN",ISNA(VLOOKUP($K2806,'GN codes'!$A:$A,1,FALSE)),ISNA(VLOOKUP($K2806,'Prodcom codes'!$A:$A,1,FALSE)))</f>
        <v>1</v>
      </c>
      <c r="Q2806" s="19" t="b">
        <f t="shared" si="525"/>
        <v>0</v>
      </c>
      <c r="R2806" s="19" t="b">
        <f t="shared" si="526"/>
        <v>0</v>
      </c>
      <c r="S2806" s="19" t="b">
        <f t="shared" si="527"/>
        <v>0</v>
      </c>
      <c r="T2806" s="19" t="b">
        <f t="shared" si="528"/>
        <v>0</v>
      </c>
      <c r="U2806" s="19" t="b">
        <f t="shared" si="529"/>
        <v>0</v>
      </c>
    </row>
    <row r="2807" spans="8:21" x14ac:dyDescent="0.25">
      <c r="H2807" s="13" t="str">
        <f>_xlfn.IFNA(IF(B2807="GN",VLOOKUP($K2807,'GN codes'!$A:$E,3,FALSE),VLOOKUP($K2807,'Prodcom codes'!$A:$F,4,FALSE)),"")</f>
        <v/>
      </c>
      <c r="I2807" s="16" t="str">
        <f t="shared" si="518"/>
        <v/>
      </c>
      <c r="J2807" s="17" t="str">
        <f t="shared" si="519"/>
        <v/>
      </c>
      <c r="K2807" s="13" t="str">
        <f t="shared" si="520"/>
        <v/>
      </c>
      <c r="L2807" s="19" t="b">
        <f t="shared" si="521"/>
        <v>1</v>
      </c>
      <c r="M2807" s="19" t="b">
        <f t="shared" si="522"/>
        <v>1</v>
      </c>
      <c r="N2807" s="19" t="b">
        <f t="shared" si="523"/>
        <v>1</v>
      </c>
      <c r="O2807" s="19" t="b">
        <f t="shared" si="524"/>
        <v>0</v>
      </c>
      <c r="P2807" s="19" t="b">
        <f>IF(B2807="GN",ISNA(VLOOKUP($K2807,'GN codes'!$A:$A,1,FALSE)),ISNA(VLOOKUP($K2807,'Prodcom codes'!$A:$A,1,FALSE)))</f>
        <v>1</v>
      </c>
      <c r="Q2807" s="19" t="b">
        <f t="shared" si="525"/>
        <v>0</v>
      </c>
      <c r="R2807" s="19" t="b">
        <f t="shared" si="526"/>
        <v>0</v>
      </c>
      <c r="S2807" s="19" t="b">
        <f t="shared" si="527"/>
        <v>0</v>
      </c>
      <c r="T2807" s="19" t="b">
        <f t="shared" si="528"/>
        <v>0</v>
      </c>
      <c r="U2807" s="19" t="b">
        <f t="shared" si="529"/>
        <v>0</v>
      </c>
    </row>
    <row r="2808" spans="8:21" x14ac:dyDescent="0.25">
      <c r="H2808" s="13" t="str">
        <f>_xlfn.IFNA(IF(B2808="GN",VLOOKUP($K2808,'GN codes'!$A:$E,3,FALSE),VLOOKUP($K2808,'Prodcom codes'!$A:$F,4,FALSE)),"")</f>
        <v/>
      </c>
      <c r="I2808" s="16" t="str">
        <f t="shared" si="518"/>
        <v/>
      </c>
      <c r="J2808" s="17" t="str">
        <f t="shared" si="519"/>
        <v/>
      </c>
      <c r="K2808" s="13" t="str">
        <f t="shared" si="520"/>
        <v/>
      </c>
      <c r="L2808" s="19" t="b">
        <f t="shared" si="521"/>
        <v>1</v>
      </c>
      <c r="M2808" s="19" t="b">
        <f t="shared" si="522"/>
        <v>1</v>
      </c>
      <c r="N2808" s="19" t="b">
        <f t="shared" si="523"/>
        <v>1</v>
      </c>
      <c r="O2808" s="19" t="b">
        <f t="shared" si="524"/>
        <v>0</v>
      </c>
      <c r="P2808" s="19" t="b">
        <f>IF(B2808="GN",ISNA(VLOOKUP($K2808,'GN codes'!$A:$A,1,FALSE)),ISNA(VLOOKUP($K2808,'Prodcom codes'!$A:$A,1,FALSE)))</f>
        <v>1</v>
      </c>
      <c r="Q2808" s="19" t="b">
        <f t="shared" si="525"/>
        <v>0</v>
      </c>
      <c r="R2808" s="19" t="b">
        <f t="shared" si="526"/>
        <v>0</v>
      </c>
      <c r="S2808" s="19" t="b">
        <f t="shared" si="527"/>
        <v>0</v>
      </c>
      <c r="T2808" s="19" t="b">
        <f t="shared" si="528"/>
        <v>0</v>
      </c>
      <c r="U2808" s="19" t="b">
        <f t="shared" si="529"/>
        <v>0</v>
      </c>
    </row>
    <row r="2809" spans="8:21" x14ac:dyDescent="0.25">
      <c r="H2809" s="13" t="str">
        <f>_xlfn.IFNA(IF(B2809="GN",VLOOKUP($K2809,'GN codes'!$A:$E,3,FALSE),VLOOKUP($K2809,'Prodcom codes'!$A:$F,4,FALSE)),"")</f>
        <v/>
      </c>
      <c r="I2809" s="16" t="str">
        <f t="shared" si="518"/>
        <v/>
      </c>
      <c r="J2809" s="17" t="str">
        <f t="shared" si="519"/>
        <v/>
      </c>
      <c r="K2809" s="13" t="str">
        <f t="shared" si="520"/>
        <v/>
      </c>
      <c r="L2809" s="19" t="b">
        <f t="shared" si="521"/>
        <v>1</v>
      </c>
      <c r="M2809" s="19" t="b">
        <f t="shared" si="522"/>
        <v>1</v>
      </c>
      <c r="N2809" s="19" t="b">
        <f t="shared" si="523"/>
        <v>1</v>
      </c>
      <c r="O2809" s="19" t="b">
        <f t="shared" si="524"/>
        <v>0</v>
      </c>
      <c r="P2809" s="19" t="b">
        <f>IF(B2809="GN",ISNA(VLOOKUP($K2809,'GN codes'!$A:$A,1,FALSE)),ISNA(VLOOKUP($K2809,'Prodcom codes'!$A:$A,1,FALSE)))</f>
        <v>1</v>
      </c>
      <c r="Q2809" s="19" t="b">
        <f t="shared" si="525"/>
        <v>0</v>
      </c>
      <c r="R2809" s="19" t="b">
        <f t="shared" si="526"/>
        <v>0</v>
      </c>
      <c r="S2809" s="19" t="b">
        <f t="shared" si="527"/>
        <v>0</v>
      </c>
      <c r="T2809" s="19" t="b">
        <f t="shared" si="528"/>
        <v>0</v>
      </c>
      <c r="U2809" s="19" t="b">
        <f t="shared" si="529"/>
        <v>0</v>
      </c>
    </row>
    <row r="2810" spans="8:21" x14ac:dyDescent="0.25">
      <c r="H2810" s="13" t="str">
        <f>_xlfn.IFNA(IF(B2810="GN",VLOOKUP($K2810,'GN codes'!$A:$E,3,FALSE),VLOOKUP($K2810,'Prodcom codes'!$A:$F,4,FALSE)),"")</f>
        <v/>
      </c>
      <c r="I2810" s="16" t="str">
        <f t="shared" si="518"/>
        <v/>
      </c>
      <c r="J2810" s="17" t="str">
        <f t="shared" si="519"/>
        <v/>
      </c>
      <c r="K2810" s="13" t="str">
        <f t="shared" si="520"/>
        <v/>
      </c>
      <c r="L2810" s="19" t="b">
        <f t="shared" si="521"/>
        <v>1</v>
      </c>
      <c r="M2810" s="19" t="b">
        <f t="shared" si="522"/>
        <v>1</v>
      </c>
      <c r="N2810" s="19" t="b">
        <f t="shared" si="523"/>
        <v>1</v>
      </c>
      <c r="O2810" s="19" t="b">
        <f t="shared" si="524"/>
        <v>0</v>
      </c>
      <c r="P2810" s="19" t="b">
        <f>IF(B2810="GN",ISNA(VLOOKUP($K2810,'GN codes'!$A:$A,1,FALSE)),ISNA(VLOOKUP($K2810,'Prodcom codes'!$A:$A,1,FALSE)))</f>
        <v>1</v>
      </c>
      <c r="Q2810" s="19" t="b">
        <f t="shared" si="525"/>
        <v>0</v>
      </c>
      <c r="R2810" s="19" t="b">
        <f t="shared" si="526"/>
        <v>0</v>
      </c>
      <c r="S2810" s="19" t="b">
        <f t="shared" si="527"/>
        <v>0</v>
      </c>
      <c r="T2810" s="19" t="b">
        <f t="shared" si="528"/>
        <v>0</v>
      </c>
      <c r="U2810" s="19" t="b">
        <f t="shared" si="529"/>
        <v>0</v>
      </c>
    </row>
    <row r="2811" spans="8:21" x14ac:dyDescent="0.25">
      <c r="H2811" s="13" t="str">
        <f>_xlfn.IFNA(IF(B2811="GN",VLOOKUP($K2811,'GN codes'!$A:$E,3,FALSE),VLOOKUP($K2811,'Prodcom codes'!$A:$F,4,FALSE)),"")</f>
        <v/>
      </c>
      <c r="I2811" s="16" t="str">
        <f t="shared" si="518"/>
        <v/>
      </c>
      <c r="J2811" s="17" t="str">
        <f t="shared" si="519"/>
        <v/>
      </c>
      <c r="K2811" s="13" t="str">
        <f t="shared" si="520"/>
        <v/>
      </c>
      <c r="L2811" s="19" t="b">
        <f t="shared" si="521"/>
        <v>1</v>
      </c>
      <c r="M2811" s="19" t="b">
        <f t="shared" si="522"/>
        <v>1</v>
      </c>
      <c r="N2811" s="19" t="b">
        <f t="shared" si="523"/>
        <v>1</v>
      </c>
      <c r="O2811" s="19" t="b">
        <f t="shared" si="524"/>
        <v>0</v>
      </c>
      <c r="P2811" s="19" t="b">
        <f>IF(B2811="GN",ISNA(VLOOKUP($K2811,'GN codes'!$A:$A,1,FALSE)),ISNA(VLOOKUP($K2811,'Prodcom codes'!$A:$A,1,FALSE)))</f>
        <v>1</v>
      </c>
      <c r="Q2811" s="19" t="b">
        <f t="shared" si="525"/>
        <v>0</v>
      </c>
      <c r="R2811" s="19" t="b">
        <f t="shared" si="526"/>
        <v>0</v>
      </c>
      <c r="S2811" s="19" t="b">
        <f t="shared" si="527"/>
        <v>0</v>
      </c>
      <c r="T2811" s="19" t="b">
        <f t="shared" si="528"/>
        <v>0</v>
      </c>
      <c r="U2811" s="19" t="b">
        <f t="shared" si="529"/>
        <v>0</v>
      </c>
    </row>
    <row r="2812" spans="8:21" x14ac:dyDescent="0.25">
      <c r="H2812" s="13" t="str">
        <f>_xlfn.IFNA(IF(B2812="GN",VLOOKUP($K2812,'GN codes'!$A:$E,3,FALSE),VLOOKUP($K2812,'Prodcom codes'!$A:$F,4,FALSE)),"")</f>
        <v/>
      </c>
      <c r="I2812" s="16" t="str">
        <f t="shared" si="518"/>
        <v/>
      </c>
      <c r="J2812" s="17" t="str">
        <f t="shared" si="519"/>
        <v/>
      </c>
      <c r="K2812" s="13" t="str">
        <f t="shared" si="520"/>
        <v/>
      </c>
      <c r="L2812" s="19" t="b">
        <f t="shared" si="521"/>
        <v>1</v>
      </c>
      <c r="M2812" s="19" t="b">
        <f t="shared" si="522"/>
        <v>1</v>
      </c>
      <c r="N2812" s="19" t="b">
        <f t="shared" si="523"/>
        <v>1</v>
      </c>
      <c r="O2812" s="19" t="b">
        <f t="shared" si="524"/>
        <v>0</v>
      </c>
      <c r="P2812" s="19" t="b">
        <f>IF(B2812="GN",ISNA(VLOOKUP($K2812,'GN codes'!$A:$A,1,FALSE)),ISNA(VLOOKUP($K2812,'Prodcom codes'!$A:$A,1,FALSE)))</f>
        <v>1</v>
      </c>
      <c r="Q2812" s="19" t="b">
        <f t="shared" si="525"/>
        <v>0</v>
      </c>
      <c r="R2812" s="19" t="b">
        <f t="shared" si="526"/>
        <v>0</v>
      </c>
      <c r="S2812" s="19" t="b">
        <f t="shared" si="527"/>
        <v>0</v>
      </c>
      <c r="T2812" s="19" t="b">
        <f t="shared" si="528"/>
        <v>0</v>
      </c>
      <c r="U2812" s="19" t="b">
        <f t="shared" si="529"/>
        <v>0</v>
      </c>
    </row>
    <row r="2813" spans="8:21" x14ac:dyDescent="0.25">
      <c r="H2813" s="13" t="str">
        <f>_xlfn.IFNA(IF(B2813="GN",VLOOKUP($K2813,'GN codes'!$A:$E,3,FALSE),VLOOKUP($K2813,'Prodcom codes'!$A:$F,4,FALSE)),"")</f>
        <v/>
      </c>
      <c r="I2813" s="16" t="str">
        <f t="shared" si="518"/>
        <v/>
      </c>
      <c r="J2813" s="17" t="str">
        <f t="shared" si="519"/>
        <v/>
      </c>
      <c r="K2813" s="13" t="str">
        <f t="shared" si="520"/>
        <v/>
      </c>
      <c r="L2813" s="19" t="b">
        <f t="shared" si="521"/>
        <v>1</v>
      </c>
      <c r="M2813" s="19" t="b">
        <f t="shared" si="522"/>
        <v>1</v>
      </c>
      <c r="N2813" s="19" t="b">
        <f t="shared" si="523"/>
        <v>1</v>
      </c>
      <c r="O2813" s="19" t="b">
        <f t="shared" si="524"/>
        <v>0</v>
      </c>
      <c r="P2813" s="19" t="b">
        <f>IF(B2813="GN",ISNA(VLOOKUP($K2813,'GN codes'!$A:$A,1,FALSE)),ISNA(VLOOKUP($K2813,'Prodcom codes'!$A:$A,1,FALSE)))</f>
        <v>1</v>
      </c>
      <c r="Q2813" s="19" t="b">
        <f t="shared" si="525"/>
        <v>0</v>
      </c>
      <c r="R2813" s="19" t="b">
        <f t="shared" si="526"/>
        <v>0</v>
      </c>
      <c r="S2813" s="19" t="b">
        <f t="shared" si="527"/>
        <v>0</v>
      </c>
      <c r="T2813" s="19" t="b">
        <f t="shared" si="528"/>
        <v>0</v>
      </c>
      <c r="U2813" s="19" t="b">
        <f t="shared" si="529"/>
        <v>0</v>
      </c>
    </row>
    <row r="2814" spans="8:21" x14ac:dyDescent="0.25">
      <c r="H2814" s="13" t="str">
        <f>_xlfn.IFNA(IF(B2814="GN",VLOOKUP($K2814,'GN codes'!$A:$E,3,FALSE),VLOOKUP($K2814,'Prodcom codes'!$A:$F,4,FALSE)),"")</f>
        <v/>
      </c>
      <c r="I2814" s="16" t="str">
        <f t="shared" si="518"/>
        <v/>
      </c>
      <c r="J2814" s="17" t="str">
        <f t="shared" si="519"/>
        <v/>
      </c>
      <c r="K2814" s="13" t="str">
        <f t="shared" si="520"/>
        <v/>
      </c>
      <c r="L2814" s="19" t="b">
        <f t="shared" si="521"/>
        <v>1</v>
      </c>
      <c r="M2814" s="19" t="b">
        <f t="shared" si="522"/>
        <v>1</v>
      </c>
      <c r="N2814" s="19" t="b">
        <f t="shared" si="523"/>
        <v>1</v>
      </c>
      <c r="O2814" s="19" t="b">
        <f t="shared" si="524"/>
        <v>0</v>
      </c>
      <c r="P2814" s="19" t="b">
        <f>IF(B2814="GN",ISNA(VLOOKUP($K2814,'GN codes'!$A:$A,1,FALSE)),ISNA(VLOOKUP($K2814,'Prodcom codes'!$A:$A,1,FALSE)))</f>
        <v>1</v>
      </c>
      <c r="Q2814" s="19" t="b">
        <f t="shared" si="525"/>
        <v>0</v>
      </c>
      <c r="R2814" s="19" t="b">
        <f t="shared" si="526"/>
        <v>0</v>
      </c>
      <c r="S2814" s="19" t="b">
        <f t="shared" si="527"/>
        <v>0</v>
      </c>
      <c r="T2814" s="19" t="b">
        <f t="shared" si="528"/>
        <v>0</v>
      </c>
      <c r="U2814" s="19" t="b">
        <f t="shared" si="529"/>
        <v>0</v>
      </c>
    </row>
    <row r="2815" spans="8:21" x14ac:dyDescent="0.25">
      <c r="H2815" s="13" t="str">
        <f>_xlfn.IFNA(IF(B2815="GN",VLOOKUP($K2815,'GN codes'!$A:$E,3,FALSE),VLOOKUP($K2815,'Prodcom codes'!$A:$F,4,FALSE)),"")</f>
        <v/>
      </c>
      <c r="I2815" s="16" t="str">
        <f t="shared" si="518"/>
        <v/>
      </c>
      <c r="J2815" s="17" t="str">
        <f t="shared" si="519"/>
        <v/>
      </c>
      <c r="K2815" s="13" t="str">
        <f t="shared" si="520"/>
        <v/>
      </c>
      <c r="L2815" s="19" t="b">
        <f t="shared" si="521"/>
        <v>1</v>
      </c>
      <c r="M2815" s="19" t="b">
        <f t="shared" si="522"/>
        <v>1</v>
      </c>
      <c r="N2815" s="19" t="b">
        <f t="shared" si="523"/>
        <v>1</v>
      </c>
      <c r="O2815" s="19" t="b">
        <f t="shared" si="524"/>
        <v>0</v>
      </c>
      <c r="P2815" s="19" t="b">
        <f>IF(B2815="GN",ISNA(VLOOKUP($K2815,'GN codes'!$A:$A,1,FALSE)),ISNA(VLOOKUP($K2815,'Prodcom codes'!$A:$A,1,FALSE)))</f>
        <v>1</v>
      </c>
      <c r="Q2815" s="19" t="b">
        <f t="shared" si="525"/>
        <v>0</v>
      </c>
      <c r="R2815" s="19" t="b">
        <f t="shared" si="526"/>
        <v>0</v>
      </c>
      <c r="S2815" s="19" t="b">
        <f t="shared" si="527"/>
        <v>0</v>
      </c>
      <c r="T2815" s="19" t="b">
        <f t="shared" si="528"/>
        <v>0</v>
      </c>
      <c r="U2815" s="19" t="b">
        <f t="shared" si="529"/>
        <v>0</v>
      </c>
    </row>
    <row r="2816" spans="8:21" x14ac:dyDescent="0.25">
      <c r="H2816" s="13" t="str">
        <f>_xlfn.IFNA(IF(B2816="GN",VLOOKUP($K2816,'GN codes'!$A:$E,3,FALSE),VLOOKUP($K2816,'Prodcom codes'!$A:$F,4,FALSE)),"")</f>
        <v/>
      </c>
      <c r="I2816" s="16" t="str">
        <f t="shared" si="518"/>
        <v/>
      </c>
      <c r="J2816" s="17" t="str">
        <f t="shared" si="519"/>
        <v/>
      </c>
      <c r="K2816" s="13" t="str">
        <f t="shared" si="520"/>
        <v/>
      </c>
      <c r="L2816" s="19" t="b">
        <f t="shared" si="521"/>
        <v>1</v>
      </c>
      <c r="M2816" s="19" t="b">
        <f t="shared" si="522"/>
        <v>1</v>
      </c>
      <c r="N2816" s="19" t="b">
        <f t="shared" si="523"/>
        <v>1</v>
      </c>
      <c r="O2816" s="19" t="b">
        <f t="shared" si="524"/>
        <v>0</v>
      </c>
      <c r="P2816" s="19" t="b">
        <f>IF(B2816="GN",ISNA(VLOOKUP($K2816,'GN codes'!$A:$A,1,FALSE)),ISNA(VLOOKUP($K2816,'Prodcom codes'!$A:$A,1,FALSE)))</f>
        <v>1</v>
      </c>
      <c r="Q2816" s="19" t="b">
        <f t="shared" si="525"/>
        <v>0</v>
      </c>
      <c r="R2816" s="19" t="b">
        <f t="shared" si="526"/>
        <v>0</v>
      </c>
      <c r="S2816" s="19" t="b">
        <f t="shared" si="527"/>
        <v>0</v>
      </c>
      <c r="T2816" s="19" t="b">
        <f t="shared" si="528"/>
        <v>0</v>
      </c>
      <c r="U2816" s="19" t="b">
        <f t="shared" si="529"/>
        <v>0</v>
      </c>
    </row>
    <row r="2817" spans="8:21" x14ac:dyDescent="0.25">
      <c r="H2817" s="13" t="str">
        <f>_xlfn.IFNA(IF(B2817="GN",VLOOKUP($K2817,'GN codes'!$A:$E,3,FALSE),VLOOKUP($K2817,'Prodcom codes'!$A:$F,4,FALSE)),"")</f>
        <v/>
      </c>
      <c r="I2817" s="16" t="str">
        <f t="shared" si="518"/>
        <v/>
      </c>
      <c r="J2817" s="17" t="str">
        <f t="shared" si="519"/>
        <v/>
      </c>
      <c r="K2817" s="13" t="str">
        <f t="shared" si="520"/>
        <v/>
      </c>
      <c r="L2817" s="19" t="b">
        <f t="shared" si="521"/>
        <v>1</v>
      </c>
      <c r="M2817" s="19" t="b">
        <f t="shared" si="522"/>
        <v>1</v>
      </c>
      <c r="N2817" s="19" t="b">
        <f t="shared" si="523"/>
        <v>1</v>
      </c>
      <c r="O2817" s="19" t="b">
        <f t="shared" si="524"/>
        <v>0</v>
      </c>
      <c r="P2817" s="19" t="b">
        <f>IF(B2817="GN",ISNA(VLOOKUP($K2817,'GN codes'!$A:$A,1,FALSE)),ISNA(VLOOKUP($K2817,'Prodcom codes'!$A:$A,1,FALSE)))</f>
        <v>1</v>
      </c>
      <c r="Q2817" s="19" t="b">
        <f t="shared" si="525"/>
        <v>0</v>
      </c>
      <c r="R2817" s="19" t="b">
        <f t="shared" si="526"/>
        <v>0</v>
      </c>
      <c r="S2817" s="19" t="b">
        <f t="shared" si="527"/>
        <v>0</v>
      </c>
      <c r="T2817" s="19" t="b">
        <f t="shared" si="528"/>
        <v>0</v>
      </c>
      <c r="U2817" s="19" t="b">
        <f t="shared" si="529"/>
        <v>0</v>
      </c>
    </row>
    <row r="2818" spans="8:21" x14ac:dyDescent="0.25">
      <c r="H2818" s="13" t="str">
        <f>_xlfn.IFNA(IF(B2818="GN",VLOOKUP($K2818,'GN codes'!$A:$E,3,FALSE),VLOOKUP($K2818,'Prodcom codes'!$A:$F,4,FALSE)),"")</f>
        <v/>
      </c>
      <c r="I2818" s="16" t="str">
        <f t="shared" si="518"/>
        <v/>
      </c>
      <c r="J2818" s="17" t="str">
        <f t="shared" si="519"/>
        <v/>
      </c>
      <c r="K2818" s="13" t="str">
        <f t="shared" si="520"/>
        <v/>
      </c>
      <c r="L2818" s="19" t="b">
        <f t="shared" si="521"/>
        <v>1</v>
      </c>
      <c r="M2818" s="19" t="b">
        <f t="shared" si="522"/>
        <v>1</v>
      </c>
      <c r="N2818" s="19" t="b">
        <f t="shared" si="523"/>
        <v>1</v>
      </c>
      <c r="O2818" s="19" t="b">
        <f t="shared" si="524"/>
        <v>0</v>
      </c>
      <c r="P2818" s="19" t="b">
        <f>IF(B2818="GN",ISNA(VLOOKUP($K2818,'GN codes'!$A:$A,1,FALSE)),ISNA(VLOOKUP($K2818,'Prodcom codes'!$A:$A,1,FALSE)))</f>
        <v>1</v>
      </c>
      <c r="Q2818" s="19" t="b">
        <f t="shared" si="525"/>
        <v>0</v>
      </c>
      <c r="R2818" s="19" t="b">
        <f t="shared" si="526"/>
        <v>0</v>
      </c>
      <c r="S2818" s="19" t="b">
        <f t="shared" si="527"/>
        <v>0</v>
      </c>
      <c r="T2818" s="19" t="b">
        <f t="shared" si="528"/>
        <v>0</v>
      </c>
      <c r="U2818" s="19" t="b">
        <f t="shared" si="529"/>
        <v>0</v>
      </c>
    </row>
    <row r="2819" spans="8:21" x14ac:dyDescent="0.25">
      <c r="H2819" s="13" t="str">
        <f>_xlfn.IFNA(IF(B2819="GN",VLOOKUP($K2819,'GN codes'!$A:$E,3,FALSE),VLOOKUP($K2819,'Prodcom codes'!$A:$F,4,FALSE)),"")</f>
        <v/>
      </c>
      <c r="I2819" s="16" t="str">
        <f t="shared" ref="I2819:I2882" si="530">IF(L2819,"",IF(OR(M2819:U2819),"O","P"))</f>
        <v/>
      </c>
      <c r="J2819" s="17" t="str">
        <f t="shared" ref="J2819:J2882" si="531">IF(L2819,"",IF(M2819,M$1,IF(N2819,N$1,IF(O2819,O$1,IF(P2819,P$1,IF(Q2819,Q$1,IF(R2819,R$1,IF(S2819,S$1,IF(T2819,T$1,IF(U2819,U$1,""))))))))))</f>
        <v/>
      </c>
      <c r="K2819" s="13" t="str">
        <f t="shared" ref="K2819:K2882" si="532">IF(LEN(SUBSTITUTE($A2819,".",""))&gt;8,LEFT(SUBSTITUTE($A2819,".",""),8),TEXT(SUBSTITUTE($A2819,".",""),"00000000"))</f>
        <v/>
      </c>
      <c r="L2819" s="19" t="b">
        <f t="shared" ref="L2819:L2882" si="533">SUMPRODUCT(-($A2819:$G2819&lt;&gt;""))=0</f>
        <v>1</v>
      </c>
      <c r="M2819" s="19" t="b">
        <f t="shared" ref="M2819:M2882" si="534">IF(AND(H2819&lt;&gt;"",H2819&lt;&gt;"n.v.t"),OR(SUMPRODUCT(-($A2819:$C2819&lt;&gt;""))&gt;-3,SUMPRODUCT(-($D2819:$E2819&lt;&gt;""))&gt;-2),OR(SUMPRODUCT(-($A2819:$C2819&lt;&gt;""))&gt;-3,$D2819=""))</f>
        <v>1</v>
      </c>
      <c r="N2819" s="19" t="b">
        <f t="shared" ref="N2819:N2882" si="535">AND(B2819&lt;&gt;"GN",B2819&lt;&gt;"Prodcom")</f>
        <v>1</v>
      </c>
      <c r="O2819" s="19" t="b">
        <f t="shared" ref="O2819:O2882" si="536">AND(C2819&lt;&gt;0,C2819&lt;&gt;1)</f>
        <v>0</v>
      </c>
      <c r="P2819" s="19" t="b">
        <f>IF(B2819="GN",ISNA(VLOOKUP($K2819,'GN codes'!$A:$A,1,FALSE)),ISNA(VLOOKUP($K2819,'Prodcom codes'!$A:$A,1,FALSE)))</f>
        <v>1</v>
      </c>
      <c r="Q2819" s="19" t="b">
        <f t="shared" ref="Q2819:Q2882" si="537">IF(OR(ISBLANK($D2819),AND(ISNUMBER($D2819),$D2819&gt;=0,$D2819&lt;=50000000)),FALSE,TRUE)</f>
        <v>0</v>
      </c>
      <c r="R2819" s="19" t="b">
        <f t="shared" ref="R2819:R2882" si="538">IF(OR(ISBLANK($E2819),AND(ISNUMBER($E2819),$E2819&gt;=0,$E2819&lt;=50000000)),FALSE,TRUE)</f>
        <v>0</v>
      </c>
      <c r="S2819" s="19" t="b">
        <f t="shared" ref="S2819:S2882" si="539">IF(OR(ISBLANK($F2819),AND(ISNUMBER($F2819),$F2819&gt;=0,$F2819&lt;=50000000)),FALSE,TRUE)</f>
        <v>0</v>
      </c>
      <c r="T2819" s="19" t="b">
        <f t="shared" ref="T2819:T2882" si="540">IF(OR(ISBLANK($G2819),AND(ISNUMBER($G2819),$G2819&gt;=0,$G2819&lt;=50000000)),FALSE,TRUE)</f>
        <v>0</v>
      </c>
      <c r="U2819" s="19" t="b">
        <f t="shared" ref="U2819:U2882" si="541">AND(SUMPRODUCT(-($F2819:$G2819&lt;&gt;""))&gt;-2,OR(LEFT($K2819,4)="1051",LEFT($K2819,3)="040"))</f>
        <v>0</v>
      </c>
    </row>
    <row r="2820" spans="8:21" x14ac:dyDescent="0.25">
      <c r="H2820" s="13" t="str">
        <f>_xlfn.IFNA(IF(B2820="GN",VLOOKUP($K2820,'GN codes'!$A:$E,3,FALSE),VLOOKUP($K2820,'Prodcom codes'!$A:$F,4,FALSE)),"")</f>
        <v/>
      </c>
      <c r="I2820" s="16" t="str">
        <f t="shared" si="530"/>
        <v/>
      </c>
      <c r="J2820" s="17" t="str">
        <f t="shared" si="531"/>
        <v/>
      </c>
      <c r="K2820" s="13" t="str">
        <f t="shared" si="532"/>
        <v/>
      </c>
      <c r="L2820" s="19" t="b">
        <f t="shared" si="533"/>
        <v>1</v>
      </c>
      <c r="M2820" s="19" t="b">
        <f t="shared" si="534"/>
        <v>1</v>
      </c>
      <c r="N2820" s="19" t="b">
        <f t="shared" si="535"/>
        <v>1</v>
      </c>
      <c r="O2820" s="19" t="b">
        <f t="shared" si="536"/>
        <v>0</v>
      </c>
      <c r="P2820" s="19" t="b">
        <f>IF(B2820="GN",ISNA(VLOOKUP($K2820,'GN codes'!$A:$A,1,FALSE)),ISNA(VLOOKUP($K2820,'Prodcom codes'!$A:$A,1,FALSE)))</f>
        <v>1</v>
      </c>
      <c r="Q2820" s="19" t="b">
        <f t="shared" si="537"/>
        <v>0</v>
      </c>
      <c r="R2820" s="19" t="b">
        <f t="shared" si="538"/>
        <v>0</v>
      </c>
      <c r="S2820" s="19" t="b">
        <f t="shared" si="539"/>
        <v>0</v>
      </c>
      <c r="T2820" s="19" t="b">
        <f t="shared" si="540"/>
        <v>0</v>
      </c>
      <c r="U2820" s="19" t="b">
        <f t="shared" si="541"/>
        <v>0</v>
      </c>
    </row>
    <row r="2821" spans="8:21" x14ac:dyDescent="0.25">
      <c r="H2821" s="13" t="str">
        <f>_xlfn.IFNA(IF(B2821="GN",VLOOKUP($K2821,'GN codes'!$A:$E,3,FALSE),VLOOKUP($K2821,'Prodcom codes'!$A:$F,4,FALSE)),"")</f>
        <v/>
      </c>
      <c r="I2821" s="16" t="str">
        <f t="shared" si="530"/>
        <v/>
      </c>
      <c r="J2821" s="17" t="str">
        <f t="shared" si="531"/>
        <v/>
      </c>
      <c r="K2821" s="13" t="str">
        <f t="shared" si="532"/>
        <v/>
      </c>
      <c r="L2821" s="19" t="b">
        <f t="shared" si="533"/>
        <v>1</v>
      </c>
      <c r="M2821" s="19" t="b">
        <f t="shared" si="534"/>
        <v>1</v>
      </c>
      <c r="N2821" s="19" t="b">
        <f t="shared" si="535"/>
        <v>1</v>
      </c>
      <c r="O2821" s="19" t="b">
        <f t="shared" si="536"/>
        <v>0</v>
      </c>
      <c r="P2821" s="19" t="b">
        <f>IF(B2821="GN",ISNA(VLOOKUP($K2821,'GN codes'!$A:$A,1,FALSE)),ISNA(VLOOKUP($K2821,'Prodcom codes'!$A:$A,1,FALSE)))</f>
        <v>1</v>
      </c>
      <c r="Q2821" s="19" t="b">
        <f t="shared" si="537"/>
        <v>0</v>
      </c>
      <c r="R2821" s="19" t="b">
        <f t="shared" si="538"/>
        <v>0</v>
      </c>
      <c r="S2821" s="19" t="b">
        <f t="shared" si="539"/>
        <v>0</v>
      </c>
      <c r="T2821" s="19" t="b">
        <f t="shared" si="540"/>
        <v>0</v>
      </c>
      <c r="U2821" s="19" t="b">
        <f t="shared" si="541"/>
        <v>0</v>
      </c>
    </row>
    <row r="2822" spans="8:21" x14ac:dyDescent="0.25">
      <c r="H2822" s="13" t="str">
        <f>_xlfn.IFNA(IF(B2822="GN",VLOOKUP($K2822,'GN codes'!$A:$E,3,FALSE),VLOOKUP($K2822,'Prodcom codes'!$A:$F,4,FALSE)),"")</f>
        <v/>
      </c>
      <c r="I2822" s="16" t="str">
        <f t="shared" si="530"/>
        <v/>
      </c>
      <c r="J2822" s="17" t="str">
        <f t="shared" si="531"/>
        <v/>
      </c>
      <c r="K2822" s="13" t="str">
        <f t="shared" si="532"/>
        <v/>
      </c>
      <c r="L2822" s="19" t="b">
        <f t="shared" si="533"/>
        <v>1</v>
      </c>
      <c r="M2822" s="19" t="b">
        <f t="shared" si="534"/>
        <v>1</v>
      </c>
      <c r="N2822" s="19" t="b">
        <f t="shared" si="535"/>
        <v>1</v>
      </c>
      <c r="O2822" s="19" t="b">
        <f t="shared" si="536"/>
        <v>0</v>
      </c>
      <c r="P2822" s="19" t="b">
        <f>IF(B2822="GN",ISNA(VLOOKUP($K2822,'GN codes'!$A:$A,1,FALSE)),ISNA(VLOOKUP($K2822,'Prodcom codes'!$A:$A,1,FALSE)))</f>
        <v>1</v>
      </c>
      <c r="Q2822" s="19" t="b">
        <f t="shared" si="537"/>
        <v>0</v>
      </c>
      <c r="R2822" s="19" t="b">
        <f t="shared" si="538"/>
        <v>0</v>
      </c>
      <c r="S2822" s="19" t="b">
        <f t="shared" si="539"/>
        <v>0</v>
      </c>
      <c r="T2822" s="19" t="b">
        <f t="shared" si="540"/>
        <v>0</v>
      </c>
      <c r="U2822" s="19" t="b">
        <f t="shared" si="541"/>
        <v>0</v>
      </c>
    </row>
    <row r="2823" spans="8:21" x14ac:dyDescent="0.25">
      <c r="H2823" s="13" t="str">
        <f>_xlfn.IFNA(IF(B2823="GN",VLOOKUP($K2823,'GN codes'!$A:$E,3,FALSE),VLOOKUP($K2823,'Prodcom codes'!$A:$F,4,FALSE)),"")</f>
        <v/>
      </c>
      <c r="I2823" s="16" t="str">
        <f t="shared" si="530"/>
        <v/>
      </c>
      <c r="J2823" s="17" t="str">
        <f t="shared" si="531"/>
        <v/>
      </c>
      <c r="K2823" s="13" t="str">
        <f t="shared" si="532"/>
        <v/>
      </c>
      <c r="L2823" s="19" t="b">
        <f t="shared" si="533"/>
        <v>1</v>
      </c>
      <c r="M2823" s="19" t="b">
        <f t="shared" si="534"/>
        <v>1</v>
      </c>
      <c r="N2823" s="19" t="b">
        <f t="shared" si="535"/>
        <v>1</v>
      </c>
      <c r="O2823" s="19" t="b">
        <f t="shared" si="536"/>
        <v>0</v>
      </c>
      <c r="P2823" s="19" t="b">
        <f>IF(B2823="GN",ISNA(VLOOKUP($K2823,'GN codes'!$A:$A,1,FALSE)),ISNA(VLOOKUP($K2823,'Prodcom codes'!$A:$A,1,FALSE)))</f>
        <v>1</v>
      </c>
      <c r="Q2823" s="19" t="b">
        <f t="shared" si="537"/>
        <v>0</v>
      </c>
      <c r="R2823" s="19" t="b">
        <f t="shared" si="538"/>
        <v>0</v>
      </c>
      <c r="S2823" s="19" t="b">
        <f t="shared" si="539"/>
        <v>0</v>
      </c>
      <c r="T2823" s="19" t="b">
        <f t="shared" si="540"/>
        <v>0</v>
      </c>
      <c r="U2823" s="19" t="b">
        <f t="shared" si="541"/>
        <v>0</v>
      </c>
    </row>
    <row r="2824" spans="8:21" x14ac:dyDescent="0.25">
      <c r="H2824" s="13" t="str">
        <f>_xlfn.IFNA(IF(B2824="GN",VLOOKUP($K2824,'GN codes'!$A:$E,3,FALSE),VLOOKUP($K2824,'Prodcom codes'!$A:$F,4,FALSE)),"")</f>
        <v/>
      </c>
      <c r="I2824" s="16" t="str">
        <f t="shared" si="530"/>
        <v/>
      </c>
      <c r="J2824" s="17" t="str">
        <f t="shared" si="531"/>
        <v/>
      </c>
      <c r="K2824" s="13" t="str">
        <f t="shared" si="532"/>
        <v/>
      </c>
      <c r="L2824" s="19" t="b">
        <f t="shared" si="533"/>
        <v>1</v>
      </c>
      <c r="M2824" s="19" t="b">
        <f t="shared" si="534"/>
        <v>1</v>
      </c>
      <c r="N2824" s="19" t="b">
        <f t="shared" si="535"/>
        <v>1</v>
      </c>
      <c r="O2824" s="19" t="b">
        <f t="shared" si="536"/>
        <v>0</v>
      </c>
      <c r="P2824" s="19" t="b">
        <f>IF(B2824="GN",ISNA(VLOOKUP($K2824,'GN codes'!$A:$A,1,FALSE)),ISNA(VLOOKUP($K2824,'Prodcom codes'!$A:$A,1,FALSE)))</f>
        <v>1</v>
      </c>
      <c r="Q2824" s="19" t="b">
        <f t="shared" si="537"/>
        <v>0</v>
      </c>
      <c r="R2824" s="19" t="b">
        <f t="shared" si="538"/>
        <v>0</v>
      </c>
      <c r="S2824" s="19" t="b">
        <f t="shared" si="539"/>
        <v>0</v>
      </c>
      <c r="T2824" s="19" t="b">
        <f t="shared" si="540"/>
        <v>0</v>
      </c>
      <c r="U2824" s="19" t="b">
        <f t="shared" si="541"/>
        <v>0</v>
      </c>
    </row>
    <row r="2825" spans="8:21" x14ac:dyDescent="0.25">
      <c r="H2825" s="13" t="str">
        <f>_xlfn.IFNA(IF(B2825="GN",VLOOKUP($K2825,'GN codes'!$A:$E,3,FALSE),VLOOKUP($K2825,'Prodcom codes'!$A:$F,4,FALSE)),"")</f>
        <v/>
      </c>
      <c r="I2825" s="16" t="str">
        <f t="shared" si="530"/>
        <v/>
      </c>
      <c r="J2825" s="17" t="str">
        <f t="shared" si="531"/>
        <v/>
      </c>
      <c r="K2825" s="13" t="str">
        <f t="shared" si="532"/>
        <v/>
      </c>
      <c r="L2825" s="19" t="b">
        <f t="shared" si="533"/>
        <v>1</v>
      </c>
      <c r="M2825" s="19" t="b">
        <f t="shared" si="534"/>
        <v>1</v>
      </c>
      <c r="N2825" s="19" t="b">
        <f t="shared" si="535"/>
        <v>1</v>
      </c>
      <c r="O2825" s="19" t="b">
        <f t="shared" si="536"/>
        <v>0</v>
      </c>
      <c r="P2825" s="19" t="b">
        <f>IF(B2825="GN",ISNA(VLOOKUP($K2825,'GN codes'!$A:$A,1,FALSE)),ISNA(VLOOKUP($K2825,'Prodcom codes'!$A:$A,1,FALSE)))</f>
        <v>1</v>
      </c>
      <c r="Q2825" s="19" t="b">
        <f t="shared" si="537"/>
        <v>0</v>
      </c>
      <c r="R2825" s="19" t="b">
        <f t="shared" si="538"/>
        <v>0</v>
      </c>
      <c r="S2825" s="19" t="b">
        <f t="shared" si="539"/>
        <v>0</v>
      </c>
      <c r="T2825" s="19" t="b">
        <f t="shared" si="540"/>
        <v>0</v>
      </c>
      <c r="U2825" s="19" t="b">
        <f t="shared" si="541"/>
        <v>0</v>
      </c>
    </row>
    <row r="2826" spans="8:21" x14ac:dyDescent="0.25">
      <c r="H2826" s="13" t="str">
        <f>_xlfn.IFNA(IF(B2826="GN",VLOOKUP($K2826,'GN codes'!$A:$E,3,FALSE),VLOOKUP($K2826,'Prodcom codes'!$A:$F,4,FALSE)),"")</f>
        <v/>
      </c>
      <c r="I2826" s="16" t="str">
        <f t="shared" si="530"/>
        <v/>
      </c>
      <c r="J2826" s="17" t="str">
        <f t="shared" si="531"/>
        <v/>
      </c>
      <c r="K2826" s="13" t="str">
        <f t="shared" si="532"/>
        <v/>
      </c>
      <c r="L2826" s="19" t="b">
        <f t="shared" si="533"/>
        <v>1</v>
      </c>
      <c r="M2826" s="19" t="b">
        <f t="shared" si="534"/>
        <v>1</v>
      </c>
      <c r="N2826" s="19" t="b">
        <f t="shared" si="535"/>
        <v>1</v>
      </c>
      <c r="O2826" s="19" t="b">
        <f t="shared" si="536"/>
        <v>0</v>
      </c>
      <c r="P2826" s="19" t="b">
        <f>IF(B2826="GN",ISNA(VLOOKUP($K2826,'GN codes'!$A:$A,1,FALSE)),ISNA(VLOOKUP($K2826,'Prodcom codes'!$A:$A,1,FALSE)))</f>
        <v>1</v>
      </c>
      <c r="Q2826" s="19" t="b">
        <f t="shared" si="537"/>
        <v>0</v>
      </c>
      <c r="R2826" s="19" t="b">
        <f t="shared" si="538"/>
        <v>0</v>
      </c>
      <c r="S2826" s="19" t="b">
        <f t="shared" si="539"/>
        <v>0</v>
      </c>
      <c r="T2826" s="19" t="b">
        <f t="shared" si="540"/>
        <v>0</v>
      </c>
      <c r="U2826" s="19" t="b">
        <f t="shared" si="541"/>
        <v>0</v>
      </c>
    </row>
    <row r="2827" spans="8:21" x14ac:dyDescent="0.25">
      <c r="H2827" s="13" t="str">
        <f>_xlfn.IFNA(IF(B2827="GN",VLOOKUP($K2827,'GN codes'!$A:$E,3,FALSE),VLOOKUP($K2827,'Prodcom codes'!$A:$F,4,FALSE)),"")</f>
        <v/>
      </c>
      <c r="I2827" s="16" t="str">
        <f t="shared" si="530"/>
        <v/>
      </c>
      <c r="J2827" s="17" t="str">
        <f t="shared" si="531"/>
        <v/>
      </c>
      <c r="K2827" s="13" t="str">
        <f t="shared" si="532"/>
        <v/>
      </c>
      <c r="L2827" s="19" t="b">
        <f t="shared" si="533"/>
        <v>1</v>
      </c>
      <c r="M2827" s="19" t="b">
        <f t="shared" si="534"/>
        <v>1</v>
      </c>
      <c r="N2827" s="19" t="b">
        <f t="shared" si="535"/>
        <v>1</v>
      </c>
      <c r="O2827" s="19" t="b">
        <f t="shared" si="536"/>
        <v>0</v>
      </c>
      <c r="P2827" s="19" t="b">
        <f>IF(B2827="GN",ISNA(VLOOKUP($K2827,'GN codes'!$A:$A,1,FALSE)),ISNA(VLOOKUP($K2827,'Prodcom codes'!$A:$A,1,FALSE)))</f>
        <v>1</v>
      </c>
      <c r="Q2827" s="19" t="b">
        <f t="shared" si="537"/>
        <v>0</v>
      </c>
      <c r="R2827" s="19" t="b">
        <f t="shared" si="538"/>
        <v>0</v>
      </c>
      <c r="S2827" s="19" t="b">
        <f t="shared" si="539"/>
        <v>0</v>
      </c>
      <c r="T2827" s="19" t="b">
        <f t="shared" si="540"/>
        <v>0</v>
      </c>
      <c r="U2827" s="19" t="b">
        <f t="shared" si="541"/>
        <v>0</v>
      </c>
    </row>
    <row r="2828" spans="8:21" x14ac:dyDescent="0.25">
      <c r="H2828" s="13" t="str">
        <f>_xlfn.IFNA(IF(B2828="GN",VLOOKUP($K2828,'GN codes'!$A:$E,3,FALSE),VLOOKUP($K2828,'Prodcom codes'!$A:$F,4,FALSE)),"")</f>
        <v/>
      </c>
      <c r="I2828" s="16" t="str">
        <f t="shared" si="530"/>
        <v/>
      </c>
      <c r="J2828" s="17" t="str">
        <f t="shared" si="531"/>
        <v/>
      </c>
      <c r="K2828" s="13" t="str">
        <f t="shared" si="532"/>
        <v/>
      </c>
      <c r="L2828" s="19" t="b">
        <f t="shared" si="533"/>
        <v>1</v>
      </c>
      <c r="M2828" s="19" t="b">
        <f t="shared" si="534"/>
        <v>1</v>
      </c>
      <c r="N2828" s="19" t="b">
        <f t="shared" si="535"/>
        <v>1</v>
      </c>
      <c r="O2828" s="19" t="b">
        <f t="shared" si="536"/>
        <v>0</v>
      </c>
      <c r="P2828" s="19" t="b">
        <f>IF(B2828="GN",ISNA(VLOOKUP($K2828,'GN codes'!$A:$A,1,FALSE)),ISNA(VLOOKUP($K2828,'Prodcom codes'!$A:$A,1,FALSE)))</f>
        <v>1</v>
      </c>
      <c r="Q2828" s="19" t="b">
        <f t="shared" si="537"/>
        <v>0</v>
      </c>
      <c r="R2828" s="19" t="b">
        <f t="shared" si="538"/>
        <v>0</v>
      </c>
      <c r="S2828" s="19" t="b">
        <f t="shared" si="539"/>
        <v>0</v>
      </c>
      <c r="T2828" s="19" t="b">
        <f t="shared" si="540"/>
        <v>0</v>
      </c>
      <c r="U2828" s="19" t="b">
        <f t="shared" si="541"/>
        <v>0</v>
      </c>
    </row>
    <row r="2829" spans="8:21" x14ac:dyDescent="0.25">
      <c r="H2829" s="13" t="str">
        <f>_xlfn.IFNA(IF(B2829="GN",VLOOKUP($K2829,'GN codes'!$A:$E,3,FALSE),VLOOKUP($K2829,'Prodcom codes'!$A:$F,4,FALSE)),"")</f>
        <v/>
      </c>
      <c r="I2829" s="16" t="str">
        <f t="shared" si="530"/>
        <v/>
      </c>
      <c r="J2829" s="17" t="str">
        <f t="shared" si="531"/>
        <v/>
      </c>
      <c r="K2829" s="13" t="str">
        <f t="shared" si="532"/>
        <v/>
      </c>
      <c r="L2829" s="19" t="b">
        <f t="shared" si="533"/>
        <v>1</v>
      </c>
      <c r="M2829" s="19" t="b">
        <f t="shared" si="534"/>
        <v>1</v>
      </c>
      <c r="N2829" s="19" t="b">
        <f t="shared" si="535"/>
        <v>1</v>
      </c>
      <c r="O2829" s="19" t="b">
        <f t="shared" si="536"/>
        <v>0</v>
      </c>
      <c r="P2829" s="19" t="b">
        <f>IF(B2829="GN",ISNA(VLOOKUP($K2829,'GN codes'!$A:$A,1,FALSE)),ISNA(VLOOKUP($K2829,'Prodcom codes'!$A:$A,1,FALSE)))</f>
        <v>1</v>
      </c>
      <c r="Q2829" s="19" t="b">
        <f t="shared" si="537"/>
        <v>0</v>
      </c>
      <c r="R2829" s="19" t="b">
        <f t="shared" si="538"/>
        <v>0</v>
      </c>
      <c r="S2829" s="19" t="b">
        <f t="shared" si="539"/>
        <v>0</v>
      </c>
      <c r="T2829" s="19" t="b">
        <f t="shared" si="540"/>
        <v>0</v>
      </c>
      <c r="U2829" s="19" t="b">
        <f t="shared" si="541"/>
        <v>0</v>
      </c>
    </row>
    <row r="2830" spans="8:21" x14ac:dyDescent="0.25">
      <c r="H2830" s="13" t="str">
        <f>_xlfn.IFNA(IF(B2830="GN",VLOOKUP($K2830,'GN codes'!$A:$E,3,FALSE),VLOOKUP($K2830,'Prodcom codes'!$A:$F,4,FALSE)),"")</f>
        <v/>
      </c>
      <c r="I2830" s="16" t="str">
        <f t="shared" si="530"/>
        <v/>
      </c>
      <c r="J2830" s="17" t="str">
        <f t="shared" si="531"/>
        <v/>
      </c>
      <c r="K2830" s="13" t="str">
        <f t="shared" si="532"/>
        <v/>
      </c>
      <c r="L2830" s="19" t="b">
        <f t="shared" si="533"/>
        <v>1</v>
      </c>
      <c r="M2830" s="19" t="b">
        <f t="shared" si="534"/>
        <v>1</v>
      </c>
      <c r="N2830" s="19" t="b">
        <f t="shared" si="535"/>
        <v>1</v>
      </c>
      <c r="O2830" s="19" t="b">
        <f t="shared" si="536"/>
        <v>0</v>
      </c>
      <c r="P2830" s="19" t="b">
        <f>IF(B2830="GN",ISNA(VLOOKUP($K2830,'GN codes'!$A:$A,1,FALSE)),ISNA(VLOOKUP($K2830,'Prodcom codes'!$A:$A,1,FALSE)))</f>
        <v>1</v>
      </c>
      <c r="Q2830" s="19" t="b">
        <f t="shared" si="537"/>
        <v>0</v>
      </c>
      <c r="R2830" s="19" t="b">
        <f t="shared" si="538"/>
        <v>0</v>
      </c>
      <c r="S2830" s="19" t="b">
        <f t="shared" si="539"/>
        <v>0</v>
      </c>
      <c r="T2830" s="19" t="b">
        <f t="shared" si="540"/>
        <v>0</v>
      </c>
      <c r="U2830" s="19" t="b">
        <f t="shared" si="541"/>
        <v>0</v>
      </c>
    </row>
    <row r="2831" spans="8:21" x14ac:dyDescent="0.25">
      <c r="H2831" s="13" t="str">
        <f>_xlfn.IFNA(IF(B2831="GN",VLOOKUP($K2831,'GN codes'!$A:$E,3,FALSE),VLOOKUP($K2831,'Prodcom codes'!$A:$F,4,FALSE)),"")</f>
        <v/>
      </c>
      <c r="I2831" s="16" t="str">
        <f t="shared" si="530"/>
        <v/>
      </c>
      <c r="J2831" s="17" t="str">
        <f t="shared" si="531"/>
        <v/>
      </c>
      <c r="K2831" s="13" t="str">
        <f t="shared" si="532"/>
        <v/>
      </c>
      <c r="L2831" s="19" t="b">
        <f t="shared" si="533"/>
        <v>1</v>
      </c>
      <c r="M2831" s="19" t="b">
        <f t="shared" si="534"/>
        <v>1</v>
      </c>
      <c r="N2831" s="19" t="b">
        <f t="shared" si="535"/>
        <v>1</v>
      </c>
      <c r="O2831" s="19" t="b">
        <f t="shared" si="536"/>
        <v>0</v>
      </c>
      <c r="P2831" s="19" t="b">
        <f>IF(B2831="GN",ISNA(VLOOKUP($K2831,'GN codes'!$A:$A,1,FALSE)),ISNA(VLOOKUP($K2831,'Prodcom codes'!$A:$A,1,FALSE)))</f>
        <v>1</v>
      </c>
      <c r="Q2831" s="19" t="b">
        <f t="shared" si="537"/>
        <v>0</v>
      </c>
      <c r="R2831" s="19" t="b">
        <f t="shared" si="538"/>
        <v>0</v>
      </c>
      <c r="S2831" s="19" t="b">
        <f t="shared" si="539"/>
        <v>0</v>
      </c>
      <c r="T2831" s="19" t="b">
        <f t="shared" si="540"/>
        <v>0</v>
      </c>
      <c r="U2831" s="19" t="b">
        <f t="shared" si="541"/>
        <v>0</v>
      </c>
    </row>
    <row r="2832" spans="8:21" x14ac:dyDescent="0.25">
      <c r="H2832" s="13" t="str">
        <f>_xlfn.IFNA(IF(B2832="GN",VLOOKUP($K2832,'GN codes'!$A:$E,3,FALSE),VLOOKUP($K2832,'Prodcom codes'!$A:$F,4,FALSE)),"")</f>
        <v/>
      </c>
      <c r="I2832" s="16" t="str">
        <f t="shared" si="530"/>
        <v/>
      </c>
      <c r="J2832" s="17" t="str">
        <f t="shared" si="531"/>
        <v/>
      </c>
      <c r="K2832" s="13" t="str">
        <f t="shared" si="532"/>
        <v/>
      </c>
      <c r="L2832" s="19" t="b">
        <f t="shared" si="533"/>
        <v>1</v>
      </c>
      <c r="M2832" s="19" t="b">
        <f t="shared" si="534"/>
        <v>1</v>
      </c>
      <c r="N2832" s="19" t="b">
        <f t="shared" si="535"/>
        <v>1</v>
      </c>
      <c r="O2832" s="19" t="b">
        <f t="shared" si="536"/>
        <v>0</v>
      </c>
      <c r="P2832" s="19" t="b">
        <f>IF(B2832="GN",ISNA(VLOOKUP($K2832,'GN codes'!$A:$A,1,FALSE)),ISNA(VLOOKUP($K2832,'Prodcom codes'!$A:$A,1,FALSE)))</f>
        <v>1</v>
      </c>
      <c r="Q2832" s="19" t="b">
        <f t="shared" si="537"/>
        <v>0</v>
      </c>
      <c r="R2832" s="19" t="b">
        <f t="shared" si="538"/>
        <v>0</v>
      </c>
      <c r="S2832" s="19" t="b">
        <f t="shared" si="539"/>
        <v>0</v>
      </c>
      <c r="T2832" s="19" t="b">
        <f t="shared" si="540"/>
        <v>0</v>
      </c>
      <c r="U2832" s="19" t="b">
        <f t="shared" si="541"/>
        <v>0</v>
      </c>
    </row>
    <row r="2833" spans="8:21" x14ac:dyDescent="0.25">
      <c r="H2833" s="13" t="str">
        <f>_xlfn.IFNA(IF(B2833="GN",VLOOKUP($K2833,'GN codes'!$A:$E,3,FALSE),VLOOKUP($K2833,'Prodcom codes'!$A:$F,4,FALSE)),"")</f>
        <v/>
      </c>
      <c r="I2833" s="16" t="str">
        <f t="shared" si="530"/>
        <v/>
      </c>
      <c r="J2833" s="17" t="str">
        <f t="shared" si="531"/>
        <v/>
      </c>
      <c r="K2833" s="13" t="str">
        <f t="shared" si="532"/>
        <v/>
      </c>
      <c r="L2833" s="19" t="b">
        <f t="shared" si="533"/>
        <v>1</v>
      </c>
      <c r="M2833" s="19" t="b">
        <f t="shared" si="534"/>
        <v>1</v>
      </c>
      <c r="N2833" s="19" t="b">
        <f t="shared" si="535"/>
        <v>1</v>
      </c>
      <c r="O2833" s="19" t="b">
        <f t="shared" si="536"/>
        <v>0</v>
      </c>
      <c r="P2833" s="19" t="b">
        <f>IF(B2833="GN",ISNA(VLOOKUP($K2833,'GN codes'!$A:$A,1,FALSE)),ISNA(VLOOKUP($K2833,'Prodcom codes'!$A:$A,1,FALSE)))</f>
        <v>1</v>
      </c>
      <c r="Q2833" s="19" t="b">
        <f t="shared" si="537"/>
        <v>0</v>
      </c>
      <c r="R2833" s="19" t="b">
        <f t="shared" si="538"/>
        <v>0</v>
      </c>
      <c r="S2833" s="19" t="b">
        <f t="shared" si="539"/>
        <v>0</v>
      </c>
      <c r="T2833" s="19" t="b">
        <f t="shared" si="540"/>
        <v>0</v>
      </c>
      <c r="U2833" s="19" t="b">
        <f t="shared" si="541"/>
        <v>0</v>
      </c>
    </row>
    <row r="2834" spans="8:21" x14ac:dyDescent="0.25">
      <c r="H2834" s="13" t="str">
        <f>_xlfn.IFNA(IF(B2834="GN",VLOOKUP($K2834,'GN codes'!$A:$E,3,FALSE),VLOOKUP($K2834,'Prodcom codes'!$A:$F,4,FALSE)),"")</f>
        <v/>
      </c>
      <c r="I2834" s="16" t="str">
        <f t="shared" si="530"/>
        <v/>
      </c>
      <c r="J2834" s="17" t="str">
        <f t="shared" si="531"/>
        <v/>
      </c>
      <c r="K2834" s="13" t="str">
        <f t="shared" si="532"/>
        <v/>
      </c>
      <c r="L2834" s="19" t="b">
        <f t="shared" si="533"/>
        <v>1</v>
      </c>
      <c r="M2834" s="19" t="b">
        <f t="shared" si="534"/>
        <v>1</v>
      </c>
      <c r="N2834" s="19" t="b">
        <f t="shared" si="535"/>
        <v>1</v>
      </c>
      <c r="O2834" s="19" t="b">
        <f t="shared" si="536"/>
        <v>0</v>
      </c>
      <c r="P2834" s="19" t="b">
        <f>IF(B2834="GN",ISNA(VLOOKUP($K2834,'GN codes'!$A:$A,1,FALSE)),ISNA(VLOOKUP($K2834,'Prodcom codes'!$A:$A,1,FALSE)))</f>
        <v>1</v>
      </c>
      <c r="Q2834" s="19" t="b">
        <f t="shared" si="537"/>
        <v>0</v>
      </c>
      <c r="R2834" s="19" t="b">
        <f t="shared" si="538"/>
        <v>0</v>
      </c>
      <c r="S2834" s="19" t="b">
        <f t="shared" si="539"/>
        <v>0</v>
      </c>
      <c r="T2834" s="19" t="b">
        <f t="shared" si="540"/>
        <v>0</v>
      </c>
      <c r="U2834" s="19" t="b">
        <f t="shared" si="541"/>
        <v>0</v>
      </c>
    </row>
    <row r="2835" spans="8:21" x14ac:dyDescent="0.25">
      <c r="H2835" s="13" t="str">
        <f>_xlfn.IFNA(IF(B2835="GN",VLOOKUP($K2835,'GN codes'!$A:$E,3,FALSE),VLOOKUP($K2835,'Prodcom codes'!$A:$F,4,FALSE)),"")</f>
        <v/>
      </c>
      <c r="I2835" s="16" t="str">
        <f t="shared" si="530"/>
        <v/>
      </c>
      <c r="J2835" s="17" t="str">
        <f t="shared" si="531"/>
        <v/>
      </c>
      <c r="K2835" s="13" t="str">
        <f t="shared" si="532"/>
        <v/>
      </c>
      <c r="L2835" s="19" t="b">
        <f t="shared" si="533"/>
        <v>1</v>
      </c>
      <c r="M2835" s="19" t="b">
        <f t="shared" si="534"/>
        <v>1</v>
      </c>
      <c r="N2835" s="19" t="b">
        <f t="shared" si="535"/>
        <v>1</v>
      </c>
      <c r="O2835" s="19" t="b">
        <f t="shared" si="536"/>
        <v>0</v>
      </c>
      <c r="P2835" s="19" t="b">
        <f>IF(B2835="GN",ISNA(VLOOKUP($K2835,'GN codes'!$A:$A,1,FALSE)),ISNA(VLOOKUP($K2835,'Prodcom codes'!$A:$A,1,FALSE)))</f>
        <v>1</v>
      </c>
      <c r="Q2835" s="19" t="b">
        <f t="shared" si="537"/>
        <v>0</v>
      </c>
      <c r="R2835" s="19" t="b">
        <f t="shared" si="538"/>
        <v>0</v>
      </c>
      <c r="S2835" s="19" t="b">
        <f t="shared" si="539"/>
        <v>0</v>
      </c>
      <c r="T2835" s="19" t="b">
        <f t="shared" si="540"/>
        <v>0</v>
      </c>
      <c r="U2835" s="19" t="b">
        <f t="shared" si="541"/>
        <v>0</v>
      </c>
    </row>
    <row r="2836" spans="8:21" x14ac:dyDescent="0.25">
      <c r="H2836" s="13" t="str">
        <f>_xlfn.IFNA(IF(B2836="GN",VLOOKUP($K2836,'GN codes'!$A:$E,3,FALSE),VLOOKUP($K2836,'Prodcom codes'!$A:$F,4,FALSE)),"")</f>
        <v/>
      </c>
      <c r="I2836" s="16" t="str">
        <f t="shared" si="530"/>
        <v/>
      </c>
      <c r="J2836" s="17" t="str">
        <f t="shared" si="531"/>
        <v/>
      </c>
      <c r="K2836" s="13" t="str">
        <f t="shared" si="532"/>
        <v/>
      </c>
      <c r="L2836" s="19" t="b">
        <f t="shared" si="533"/>
        <v>1</v>
      </c>
      <c r="M2836" s="19" t="b">
        <f t="shared" si="534"/>
        <v>1</v>
      </c>
      <c r="N2836" s="19" t="b">
        <f t="shared" si="535"/>
        <v>1</v>
      </c>
      <c r="O2836" s="19" t="b">
        <f t="shared" si="536"/>
        <v>0</v>
      </c>
      <c r="P2836" s="19" t="b">
        <f>IF(B2836="GN",ISNA(VLOOKUP($K2836,'GN codes'!$A:$A,1,FALSE)),ISNA(VLOOKUP($K2836,'Prodcom codes'!$A:$A,1,FALSE)))</f>
        <v>1</v>
      </c>
      <c r="Q2836" s="19" t="b">
        <f t="shared" si="537"/>
        <v>0</v>
      </c>
      <c r="R2836" s="19" t="b">
        <f t="shared" si="538"/>
        <v>0</v>
      </c>
      <c r="S2836" s="19" t="b">
        <f t="shared" si="539"/>
        <v>0</v>
      </c>
      <c r="T2836" s="19" t="b">
        <f t="shared" si="540"/>
        <v>0</v>
      </c>
      <c r="U2836" s="19" t="b">
        <f t="shared" si="541"/>
        <v>0</v>
      </c>
    </row>
    <row r="2837" spans="8:21" x14ac:dyDescent="0.25">
      <c r="H2837" s="13" t="str">
        <f>_xlfn.IFNA(IF(B2837="GN",VLOOKUP($K2837,'GN codes'!$A:$E,3,FALSE),VLOOKUP($K2837,'Prodcom codes'!$A:$F,4,FALSE)),"")</f>
        <v/>
      </c>
      <c r="I2837" s="16" t="str">
        <f t="shared" si="530"/>
        <v/>
      </c>
      <c r="J2837" s="17" t="str">
        <f t="shared" si="531"/>
        <v/>
      </c>
      <c r="K2837" s="13" t="str">
        <f t="shared" si="532"/>
        <v/>
      </c>
      <c r="L2837" s="19" t="b">
        <f t="shared" si="533"/>
        <v>1</v>
      </c>
      <c r="M2837" s="19" t="b">
        <f t="shared" si="534"/>
        <v>1</v>
      </c>
      <c r="N2837" s="19" t="b">
        <f t="shared" si="535"/>
        <v>1</v>
      </c>
      <c r="O2837" s="19" t="b">
        <f t="shared" si="536"/>
        <v>0</v>
      </c>
      <c r="P2837" s="19" t="b">
        <f>IF(B2837="GN",ISNA(VLOOKUP($K2837,'GN codes'!$A:$A,1,FALSE)),ISNA(VLOOKUP($K2837,'Prodcom codes'!$A:$A,1,FALSE)))</f>
        <v>1</v>
      </c>
      <c r="Q2837" s="19" t="b">
        <f t="shared" si="537"/>
        <v>0</v>
      </c>
      <c r="R2837" s="19" t="b">
        <f t="shared" si="538"/>
        <v>0</v>
      </c>
      <c r="S2837" s="19" t="b">
        <f t="shared" si="539"/>
        <v>0</v>
      </c>
      <c r="T2837" s="19" t="b">
        <f t="shared" si="540"/>
        <v>0</v>
      </c>
      <c r="U2837" s="19" t="b">
        <f t="shared" si="541"/>
        <v>0</v>
      </c>
    </row>
    <row r="2838" spans="8:21" x14ac:dyDescent="0.25">
      <c r="H2838" s="13" t="str">
        <f>_xlfn.IFNA(IF(B2838="GN",VLOOKUP($K2838,'GN codes'!$A:$E,3,FALSE),VLOOKUP($K2838,'Prodcom codes'!$A:$F,4,FALSE)),"")</f>
        <v/>
      </c>
      <c r="I2838" s="16" t="str">
        <f t="shared" si="530"/>
        <v/>
      </c>
      <c r="J2838" s="17" t="str">
        <f t="shared" si="531"/>
        <v/>
      </c>
      <c r="K2838" s="13" t="str">
        <f t="shared" si="532"/>
        <v/>
      </c>
      <c r="L2838" s="19" t="b">
        <f t="shared" si="533"/>
        <v>1</v>
      </c>
      <c r="M2838" s="19" t="b">
        <f t="shared" si="534"/>
        <v>1</v>
      </c>
      <c r="N2838" s="19" t="b">
        <f t="shared" si="535"/>
        <v>1</v>
      </c>
      <c r="O2838" s="19" t="b">
        <f t="shared" si="536"/>
        <v>0</v>
      </c>
      <c r="P2838" s="19" t="b">
        <f>IF(B2838="GN",ISNA(VLOOKUP($K2838,'GN codes'!$A:$A,1,FALSE)),ISNA(VLOOKUP($K2838,'Prodcom codes'!$A:$A,1,FALSE)))</f>
        <v>1</v>
      </c>
      <c r="Q2838" s="19" t="b">
        <f t="shared" si="537"/>
        <v>0</v>
      </c>
      <c r="R2838" s="19" t="b">
        <f t="shared" si="538"/>
        <v>0</v>
      </c>
      <c r="S2838" s="19" t="b">
        <f t="shared" si="539"/>
        <v>0</v>
      </c>
      <c r="T2838" s="19" t="b">
        <f t="shared" si="540"/>
        <v>0</v>
      </c>
      <c r="U2838" s="19" t="b">
        <f t="shared" si="541"/>
        <v>0</v>
      </c>
    </row>
    <row r="2839" spans="8:21" x14ac:dyDescent="0.25">
      <c r="H2839" s="13" t="str">
        <f>_xlfn.IFNA(IF(B2839="GN",VLOOKUP($K2839,'GN codes'!$A:$E,3,FALSE),VLOOKUP($K2839,'Prodcom codes'!$A:$F,4,FALSE)),"")</f>
        <v/>
      </c>
      <c r="I2839" s="16" t="str">
        <f t="shared" si="530"/>
        <v/>
      </c>
      <c r="J2839" s="17" t="str">
        <f t="shared" si="531"/>
        <v/>
      </c>
      <c r="K2839" s="13" t="str">
        <f t="shared" si="532"/>
        <v/>
      </c>
      <c r="L2839" s="19" t="b">
        <f t="shared" si="533"/>
        <v>1</v>
      </c>
      <c r="M2839" s="19" t="b">
        <f t="shared" si="534"/>
        <v>1</v>
      </c>
      <c r="N2839" s="19" t="b">
        <f t="shared" si="535"/>
        <v>1</v>
      </c>
      <c r="O2839" s="19" t="b">
        <f t="shared" si="536"/>
        <v>0</v>
      </c>
      <c r="P2839" s="19" t="b">
        <f>IF(B2839="GN",ISNA(VLOOKUP($K2839,'GN codes'!$A:$A,1,FALSE)),ISNA(VLOOKUP($K2839,'Prodcom codes'!$A:$A,1,FALSE)))</f>
        <v>1</v>
      </c>
      <c r="Q2839" s="19" t="b">
        <f t="shared" si="537"/>
        <v>0</v>
      </c>
      <c r="R2839" s="19" t="b">
        <f t="shared" si="538"/>
        <v>0</v>
      </c>
      <c r="S2839" s="19" t="b">
        <f t="shared" si="539"/>
        <v>0</v>
      </c>
      <c r="T2839" s="19" t="b">
        <f t="shared" si="540"/>
        <v>0</v>
      </c>
      <c r="U2839" s="19" t="b">
        <f t="shared" si="541"/>
        <v>0</v>
      </c>
    </row>
    <row r="2840" spans="8:21" x14ac:dyDescent="0.25">
      <c r="H2840" s="13" t="str">
        <f>_xlfn.IFNA(IF(B2840="GN",VLOOKUP($K2840,'GN codes'!$A:$E,3,FALSE),VLOOKUP($K2840,'Prodcom codes'!$A:$F,4,FALSE)),"")</f>
        <v/>
      </c>
      <c r="I2840" s="16" t="str">
        <f t="shared" si="530"/>
        <v/>
      </c>
      <c r="J2840" s="17" t="str">
        <f t="shared" si="531"/>
        <v/>
      </c>
      <c r="K2840" s="13" t="str">
        <f t="shared" si="532"/>
        <v/>
      </c>
      <c r="L2840" s="19" t="b">
        <f t="shared" si="533"/>
        <v>1</v>
      </c>
      <c r="M2840" s="19" t="b">
        <f t="shared" si="534"/>
        <v>1</v>
      </c>
      <c r="N2840" s="19" t="b">
        <f t="shared" si="535"/>
        <v>1</v>
      </c>
      <c r="O2840" s="19" t="b">
        <f t="shared" si="536"/>
        <v>0</v>
      </c>
      <c r="P2840" s="19" t="b">
        <f>IF(B2840="GN",ISNA(VLOOKUP($K2840,'GN codes'!$A:$A,1,FALSE)),ISNA(VLOOKUP($K2840,'Prodcom codes'!$A:$A,1,FALSE)))</f>
        <v>1</v>
      </c>
      <c r="Q2840" s="19" t="b">
        <f t="shared" si="537"/>
        <v>0</v>
      </c>
      <c r="R2840" s="19" t="b">
        <f t="shared" si="538"/>
        <v>0</v>
      </c>
      <c r="S2840" s="19" t="b">
        <f t="shared" si="539"/>
        <v>0</v>
      </c>
      <c r="T2840" s="19" t="b">
        <f t="shared" si="540"/>
        <v>0</v>
      </c>
      <c r="U2840" s="19" t="b">
        <f t="shared" si="541"/>
        <v>0</v>
      </c>
    </row>
    <row r="2841" spans="8:21" x14ac:dyDescent="0.25">
      <c r="H2841" s="13" t="str">
        <f>_xlfn.IFNA(IF(B2841="GN",VLOOKUP($K2841,'GN codes'!$A:$E,3,FALSE),VLOOKUP($K2841,'Prodcom codes'!$A:$F,4,FALSE)),"")</f>
        <v/>
      </c>
      <c r="I2841" s="16" t="str">
        <f t="shared" si="530"/>
        <v/>
      </c>
      <c r="J2841" s="17" t="str">
        <f t="shared" si="531"/>
        <v/>
      </c>
      <c r="K2841" s="13" t="str">
        <f t="shared" si="532"/>
        <v/>
      </c>
      <c r="L2841" s="19" t="b">
        <f t="shared" si="533"/>
        <v>1</v>
      </c>
      <c r="M2841" s="19" t="b">
        <f t="shared" si="534"/>
        <v>1</v>
      </c>
      <c r="N2841" s="19" t="b">
        <f t="shared" si="535"/>
        <v>1</v>
      </c>
      <c r="O2841" s="19" t="b">
        <f t="shared" si="536"/>
        <v>0</v>
      </c>
      <c r="P2841" s="19" t="b">
        <f>IF(B2841="GN",ISNA(VLOOKUP($K2841,'GN codes'!$A:$A,1,FALSE)),ISNA(VLOOKUP($K2841,'Prodcom codes'!$A:$A,1,FALSE)))</f>
        <v>1</v>
      </c>
      <c r="Q2841" s="19" t="b">
        <f t="shared" si="537"/>
        <v>0</v>
      </c>
      <c r="R2841" s="19" t="b">
        <f t="shared" si="538"/>
        <v>0</v>
      </c>
      <c r="S2841" s="19" t="b">
        <f t="shared" si="539"/>
        <v>0</v>
      </c>
      <c r="T2841" s="19" t="b">
        <f t="shared" si="540"/>
        <v>0</v>
      </c>
      <c r="U2841" s="19" t="b">
        <f t="shared" si="541"/>
        <v>0</v>
      </c>
    </row>
    <row r="2842" spans="8:21" x14ac:dyDescent="0.25">
      <c r="H2842" s="13" t="str">
        <f>_xlfn.IFNA(IF(B2842="GN",VLOOKUP($K2842,'GN codes'!$A:$E,3,FALSE),VLOOKUP($K2842,'Prodcom codes'!$A:$F,4,FALSE)),"")</f>
        <v/>
      </c>
      <c r="I2842" s="16" t="str">
        <f t="shared" si="530"/>
        <v/>
      </c>
      <c r="J2842" s="17" t="str">
        <f t="shared" si="531"/>
        <v/>
      </c>
      <c r="K2842" s="13" t="str">
        <f t="shared" si="532"/>
        <v/>
      </c>
      <c r="L2842" s="19" t="b">
        <f t="shared" si="533"/>
        <v>1</v>
      </c>
      <c r="M2842" s="19" t="b">
        <f t="shared" si="534"/>
        <v>1</v>
      </c>
      <c r="N2842" s="19" t="b">
        <f t="shared" si="535"/>
        <v>1</v>
      </c>
      <c r="O2842" s="19" t="b">
        <f t="shared" si="536"/>
        <v>0</v>
      </c>
      <c r="P2842" s="19" t="b">
        <f>IF(B2842="GN",ISNA(VLOOKUP($K2842,'GN codes'!$A:$A,1,FALSE)),ISNA(VLOOKUP($K2842,'Prodcom codes'!$A:$A,1,FALSE)))</f>
        <v>1</v>
      </c>
      <c r="Q2842" s="19" t="b">
        <f t="shared" si="537"/>
        <v>0</v>
      </c>
      <c r="R2842" s="19" t="b">
        <f t="shared" si="538"/>
        <v>0</v>
      </c>
      <c r="S2842" s="19" t="b">
        <f t="shared" si="539"/>
        <v>0</v>
      </c>
      <c r="T2842" s="19" t="b">
        <f t="shared" si="540"/>
        <v>0</v>
      </c>
      <c r="U2842" s="19" t="b">
        <f t="shared" si="541"/>
        <v>0</v>
      </c>
    </row>
    <row r="2843" spans="8:21" x14ac:dyDescent="0.25">
      <c r="H2843" s="13" t="str">
        <f>_xlfn.IFNA(IF(B2843="GN",VLOOKUP($K2843,'GN codes'!$A:$E,3,FALSE),VLOOKUP($K2843,'Prodcom codes'!$A:$F,4,FALSE)),"")</f>
        <v/>
      </c>
      <c r="I2843" s="16" t="str">
        <f t="shared" si="530"/>
        <v/>
      </c>
      <c r="J2843" s="17" t="str">
        <f t="shared" si="531"/>
        <v/>
      </c>
      <c r="K2843" s="13" t="str">
        <f t="shared" si="532"/>
        <v/>
      </c>
      <c r="L2843" s="19" t="b">
        <f t="shared" si="533"/>
        <v>1</v>
      </c>
      <c r="M2843" s="19" t="b">
        <f t="shared" si="534"/>
        <v>1</v>
      </c>
      <c r="N2843" s="19" t="b">
        <f t="shared" si="535"/>
        <v>1</v>
      </c>
      <c r="O2843" s="19" t="b">
        <f t="shared" si="536"/>
        <v>0</v>
      </c>
      <c r="P2843" s="19" t="b">
        <f>IF(B2843="GN",ISNA(VLOOKUP($K2843,'GN codes'!$A:$A,1,FALSE)),ISNA(VLOOKUP($K2843,'Prodcom codes'!$A:$A,1,FALSE)))</f>
        <v>1</v>
      </c>
      <c r="Q2843" s="19" t="b">
        <f t="shared" si="537"/>
        <v>0</v>
      </c>
      <c r="R2843" s="19" t="b">
        <f t="shared" si="538"/>
        <v>0</v>
      </c>
      <c r="S2843" s="19" t="b">
        <f t="shared" si="539"/>
        <v>0</v>
      </c>
      <c r="T2843" s="19" t="b">
        <f t="shared" si="540"/>
        <v>0</v>
      </c>
      <c r="U2843" s="19" t="b">
        <f t="shared" si="541"/>
        <v>0</v>
      </c>
    </row>
    <row r="2844" spans="8:21" x14ac:dyDescent="0.25">
      <c r="H2844" s="13" t="str">
        <f>_xlfn.IFNA(IF(B2844="GN",VLOOKUP($K2844,'GN codes'!$A:$E,3,FALSE),VLOOKUP($K2844,'Prodcom codes'!$A:$F,4,FALSE)),"")</f>
        <v/>
      </c>
      <c r="I2844" s="16" t="str">
        <f t="shared" si="530"/>
        <v/>
      </c>
      <c r="J2844" s="17" t="str">
        <f t="shared" si="531"/>
        <v/>
      </c>
      <c r="K2844" s="13" t="str">
        <f t="shared" si="532"/>
        <v/>
      </c>
      <c r="L2844" s="19" t="b">
        <f t="shared" si="533"/>
        <v>1</v>
      </c>
      <c r="M2844" s="19" t="b">
        <f t="shared" si="534"/>
        <v>1</v>
      </c>
      <c r="N2844" s="19" t="b">
        <f t="shared" si="535"/>
        <v>1</v>
      </c>
      <c r="O2844" s="19" t="b">
        <f t="shared" si="536"/>
        <v>0</v>
      </c>
      <c r="P2844" s="19" t="b">
        <f>IF(B2844="GN",ISNA(VLOOKUP($K2844,'GN codes'!$A:$A,1,FALSE)),ISNA(VLOOKUP($K2844,'Prodcom codes'!$A:$A,1,FALSE)))</f>
        <v>1</v>
      </c>
      <c r="Q2844" s="19" t="b">
        <f t="shared" si="537"/>
        <v>0</v>
      </c>
      <c r="R2844" s="19" t="b">
        <f t="shared" si="538"/>
        <v>0</v>
      </c>
      <c r="S2844" s="19" t="b">
        <f t="shared" si="539"/>
        <v>0</v>
      </c>
      <c r="T2844" s="19" t="b">
        <f t="shared" si="540"/>
        <v>0</v>
      </c>
      <c r="U2844" s="19" t="b">
        <f t="shared" si="541"/>
        <v>0</v>
      </c>
    </row>
    <row r="2845" spans="8:21" x14ac:dyDescent="0.25">
      <c r="H2845" s="13" t="str">
        <f>_xlfn.IFNA(IF(B2845="GN",VLOOKUP($K2845,'GN codes'!$A:$E,3,FALSE),VLOOKUP($K2845,'Prodcom codes'!$A:$F,4,FALSE)),"")</f>
        <v/>
      </c>
      <c r="I2845" s="16" t="str">
        <f t="shared" si="530"/>
        <v/>
      </c>
      <c r="J2845" s="17" t="str">
        <f t="shared" si="531"/>
        <v/>
      </c>
      <c r="K2845" s="13" t="str">
        <f t="shared" si="532"/>
        <v/>
      </c>
      <c r="L2845" s="19" t="b">
        <f t="shared" si="533"/>
        <v>1</v>
      </c>
      <c r="M2845" s="19" t="b">
        <f t="shared" si="534"/>
        <v>1</v>
      </c>
      <c r="N2845" s="19" t="b">
        <f t="shared" si="535"/>
        <v>1</v>
      </c>
      <c r="O2845" s="19" t="b">
        <f t="shared" si="536"/>
        <v>0</v>
      </c>
      <c r="P2845" s="19" t="b">
        <f>IF(B2845="GN",ISNA(VLOOKUP($K2845,'GN codes'!$A:$A,1,FALSE)),ISNA(VLOOKUP($K2845,'Prodcom codes'!$A:$A,1,FALSE)))</f>
        <v>1</v>
      </c>
      <c r="Q2845" s="19" t="b">
        <f t="shared" si="537"/>
        <v>0</v>
      </c>
      <c r="R2845" s="19" t="b">
        <f t="shared" si="538"/>
        <v>0</v>
      </c>
      <c r="S2845" s="19" t="b">
        <f t="shared" si="539"/>
        <v>0</v>
      </c>
      <c r="T2845" s="19" t="b">
        <f t="shared" si="540"/>
        <v>0</v>
      </c>
      <c r="U2845" s="19" t="b">
        <f t="shared" si="541"/>
        <v>0</v>
      </c>
    </row>
    <row r="2846" spans="8:21" x14ac:dyDescent="0.25">
      <c r="H2846" s="13" t="str">
        <f>_xlfn.IFNA(IF(B2846="GN",VLOOKUP($K2846,'GN codes'!$A:$E,3,FALSE),VLOOKUP($K2846,'Prodcom codes'!$A:$F,4,FALSE)),"")</f>
        <v/>
      </c>
      <c r="I2846" s="16" t="str">
        <f t="shared" si="530"/>
        <v/>
      </c>
      <c r="J2846" s="17" t="str">
        <f t="shared" si="531"/>
        <v/>
      </c>
      <c r="K2846" s="13" t="str">
        <f t="shared" si="532"/>
        <v/>
      </c>
      <c r="L2846" s="19" t="b">
        <f t="shared" si="533"/>
        <v>1</v>
      </c>
      <c r="M2846" s="19" t="b">
        <f t="shared" si="534"/>
        <v>1</v>
      </c>
      <c r="N2846" s="19" t="b">
        <f t="shared" si="535"/>
        <v>1</v>
      </c>
      <c r="O2846" s="19" t="b">
        <f t="shared" si="536"/>
        <v>0</v>
      </c>
      <c r="P2846" s="19" t="b">
        <f>IF(B2846="GN",ISNA(VLOOKUP($K2846,'GN codes'!$A:$A,1,FALSE)),ISNA(VLOOKUP($K2846,'Prodcom codes'!$A:$A,1,FALSE)))</f>
        <v>1</v>
      </c>
      <c r="Q2846" s="19" t="b">
        <f t="shared" si="537"/>
        <v>0</v>
      </c>
      <c r="R2846" s="19" t="b">
        <f t="shared" si="538"/>
        <v>0</v>
      </c>
      <c r="S2846" s="19" t="b">
        <f t="shared" si="539"/>
        <v>0</v>
      </c>
      <c r="T2846" s="19" t="b">
        <f t="shared" si="540"/>
        <v>0</v>
      </c>
      <c r="U2846" s="19" t="b">
        <f t="shared" si="541"/>
        <v>0</v>
      </c>
    </row>
    <row r="2847" spans="8:21" x14ac:dyDescent="0.25">
      <c r="H2847" s="13" t="str">
        <f>_xlfn.IFNA(IF(B2847="GN",VLOOKUP($K2847,'GN codes'!$A:$E,3,FALSE),VLOOKUP($K2847,'Prodcom codes'!$A:$F,4,FALSE)),"")</f>
        <v/>
      </c>
      <c r="I2847" s="16" t="str">
        <f t="shared" si="530"/>
        <v/>
      </c>
      <c r="J2847" s="17" t="str">
        <f t="shared" si="531"/>
        <v/>
      </c>
      <c r="K2847" s="13" t="str">
        <f t="shared" si="532"/>
        <v/>
      </c>
      <c r="L2847" s="19" t="b">
        <f t="shared" si="533"/>
        <v>1</v>
      </c>
      <c r="M2847" s="19" t="b">
        <f t="shared" si="534"/>
        <v>1</v>
      </c>
      <c r="N2847" s="19" t="b">
        <f t="shared" si="535"/>
        <v>1</v>
      </c>
      <c r="O2847" s="19" t="b">
        <f t="shared" si="536"/>
        <v>0</v>
      </c>
      <c r="P2847" s="19" t="b">
        <f>IF(B2847="GN",ISNA(VLOOKUP($K2847,'GN codes'!$A:$A,1,FALSE)),ISNA(VLOOKUP($K2847,'Prodcom codes'!$A:$A,1,FALSE)))</f>
        <v>1</v>
      </c>
      <c r="Q2847" s="19" t="b">
        <f t="shared" si="537"/>
        <v>0</v>
      </c>
      <c r="R2847" s="19" t="b">
        <f t="shared" si="538"/>
        <v>0</v>
      </c>
      <c r="S2847" s="19" t="b">
        <f t="shared" si="539"/>
        <v>0</v>
      </c>
      <c r="T2847" s="19" t="b">
        <f t="shared" si="540"/>
        <v>0</v>
      </c>
      <c r="U2847" s="19" t="b">
        <f t="shared" si="541"/>
        <v>0</v>
      </c>
    </row>
    <row r="2848" spans="8:21" x14ac:dyDescent="0.25">
      <c r="H2848" s="13" t="str">
        <f>_xlfn.IFNA(IF(B2848="GN",VLOOKUP($K2848,'GN codes'!$A:$E,3,FALSE),VLOOKUP($K2848,'Prodcom codes'!$A:$F,4,FALSE)),"")</f>
        <v/>
      </c>
      <c r="I2848" s="16" t="str">
        <f t="shared" si="530"/>
        <v/>
      </c>
      <c r="J2848" s="17" t="str">
        <f t="shared" si="531"/>
        <v/>
      </c>
      <c r="K2848" s="13" t="str">
        <f t="shared" si="532"/>
        <v/>
      </c>
      <c r="L2848" s="19" t="b">
        <f t="shared" si="533"/>
        <v>1</v>
      </c>
      <c r="M2848" s="19" t="b">
        <f t="shared" si="534"/>
        <v>1</v>
      </c>
      <c r="N2848" s="19" t="b">
        <f t="shared" si="535"/>
        <v>1</v>
      </c>
      <c r="O2848" s="19" t="b">
        <f t="shared" si="536"/>
        <v>0</v>
      </c>
      <c r="P2848" s="19" t="b">
        <f>IF(B2848="GN",ISNA(VLOOKUP($K2848,'GN codes'!$A:$A,1,FALSE)),ISNA(VLOOKUP($K2848,'Prodcom codes'!$A:$A,1,FALSE)))</f>
        <v>1</v>
      </c>
      <c r="Q2848" s="19" t="b">
        <f t="shared" si="537"/>
        <v>0</v>
      </c>
      <c r="R2848" s="19" t="b">
        <f t="shared" si="538"/>
        <v>0</v>
      </c>
      <c r="S2848" s="19" t="b">
        <f t="shared" si="539"/>
        <v>0</v>
      </c>
      <c r="T2848" s="19" t="b">
        <f t="shared" si="540"/>
        <v>0</v>
      </c>
      <c r="U2848" s="19" t="b">
        <f t="shared" si="541"/>
        <v>0</v>
      </c>
    </row>
    <row r="2849" spans="8:21" x14ac:dyDescent="0.25">
      <c r="H2849" s="13" t="str">
        <f>_xlfn.IFNA(IF(B2849="GN",VLOOKUP($K2849,'GN codes'!$A:$E,3,FALSE),VLOOKUP($K2849,'Prodcom codes'!$A:$F,4,FALSE)),"")</f>
        <v/>
      </c>
      <c r="I2849" s="16" t="str">
        <f t="shared" si="530"/>
        <v/>
      </c>
      <c r="J2849" s="17" t="str">
        <f t="shared" si="531"/>
        <v/>
      </c>
      <c r="K2849" s="13" t="str">
        <f t="shared" si="532"/>
        <v/>
      </c>
      <c r="L2849" s="19" t="b">
        <f t="shared" si="533"/>
        <v>1</v>
      </c>
      <c r="M2849" s="19" t="b">
        <f t="shared" si="534"/>
        <v>1</v>
      </c>
      <c r="N2849" s="19" t="b">
        <f t="shared" si="535"/>
        <v>1</v>
      </c>
      <c r="O2849" s="19" t="b">
        <f t="shared" si="536"/>
        <v>0</v>
      </c>
      <c r="P2849" s="19" t="b">
        <f>IF(B2849="GN",ISNA(VLOOKUP($K2849,'GN codes'!$A:$A,1,FALSE)),ISNA(VLOOKUP($K2849,'Prodcom codes'!$A:$A,1,FALSE)))</f>
        <v>1</v>
      </c>
      <c r="Q2849" s="19" t="b">
        <f t="shared" si="537"/>
        <v>0</v>
      </c>
      <c r="R2849" s="19" t="b">
        <f t="shared" si="538"/>
        <v>0</v>
      </c>
      <c r="S2849" s="19" t="b">
        <f t="shared" si="539"/>
        <v>0</v>
      </c>
      <c r="T2849" s="19" t="b">
        <f t="shared" si="540"/>
        <v>0</v>
      </c>
      <c r="U2849" s="19" t="b">
        <f t="shared" si="541"/>
        <v>0</v>
      </c>
    </row>
    <row r="2850" spans="8:21" x14ac:dyDescent="0.25">
      <c r="H2850" s="13" t="str">
        <f>_xlfn.IFNA(IF(B2850="GN",VLOOKUP($K2850,'GN codes'!$A:$E,3,FALSE),VLOOKUP($K2850,'Prodcom codes'!$A:$F,4,FALSE)),"")</f>
        <v/>
      </c>
      <c r="I2850" s="16" t="str">
        <f t="shared" si="530"/>
        <v/>
      </c>
      <c r="J2850" s="17" t="str">
        <f t="shared" si="531"/>
        <v/>
      </c>
      <c r="K2850" s="13" t="str">
        <f t="shared" si="532"/>
        <v/>
      </c>
      <c r="L2850" s="19" t="b">
        <f t="shared" si="533"/>
        <v>1</v>
      </c>
      <c r="M2850" s="19" t="b">
        <f t="shared" si="534"/>
        <v>1</v>
      </c>
      <c r="N2850" s="19" t="b">
        <f t="shared" si="535"/>
        <v>1</v>
      </c>
      <c r="O2850" s="19" t="b">
        <f t="shared" si="536"/>
        <v>0</v>
      </c>
      <c r="P2850" s="19" t="b">
        <f>IF(B2850="GN",ISNA(VLOOKUP($K2850,'GN codes'!$A:$A,1,FALSE)),ISNA(VLOOKUP($K2850,'Prodcom codes'!$A:$A,1,FALSE)))</f>
        <v>1</v>
      </c>
      <c r="Q2850" s="19" t="b">
        <f t="shared" si="537"/>
        <v>0</v>
      </c>
      <c r="R2850" s="19" t="b">
        <f t="shared" si="538"/>
        <v>0</v>
      </c>
      <c r="S2850" s="19" t="b">
        <f t="shared" si="539"/>
        <v>0</v>
      </c>
      <c r="T2850" s="19" t="b">
        <f t="shared" si="540"/>
        <v>0</v>
      </c>
      <c r="U2850" s="19" t="b">
        <f t="shared" si="541"/>
        <v>0</v>
      </c>
    </row>
    <row r="2851" spans="8:21" x14ac:dyDescent="0.25">
      <c r="H2851" s="13" t="str">
        <f>_xlfn.IFNA(IF(B2851="GN",VLOOKUP($K2851,'GN codes'!$A:$E,3,FALSE),VLOOKUP($K2851,'Prodcom codes'!$A:$F,4,FALSE)),"")</f>
        <v/>
      </c>
      <c r="I2851" s="16" t="str">
        <f t="shared" si="530"/>
        <v/>
      </c>
      <c r="J2851" s="17" t="str">
        <f t="shared" si="531"/>
        <v/>
      </c>
      <c r="K2851" s="13" t="str">
        <f t="shared" si="532"/>
        <v/>
      </c>
      <c r="L2851" s="19" t="b">
        <f t="shared" si="533"/>
        <v>1</v>
      </c>
      <c r="M2851" s="19" t="b">
        <f t="shared" si="534"/>
        <v>1</v>
      </c>
      <c r="N2851" s="19" t="b">
        <f t="shared" si="535"/>
        <v>1</v>
      </c>
      <c r="O2851" s="19" t="b">
        <f t="shared" si="536"/>
        <v>0</v>
      </c>
      <c r="P2851" s="19" t="b">
        <f>IF(B2851="GN",ISNA(VLOOKUP($K2851,'GN codes'!$A:$A,1,FALSE)),ISNA(VLOOKUP($K2851,'Prodcom codes'!$A:$A,1,FALSE)))</f>
        <v>1</v>
      </c>
      <c r="Q2851" s="19" t="b">
        <f t="shared" si="537"/>
        <v>0</v>
      </c>
      <c r="R2851" s="19" t="b">
        <f t="shared" si="538"/>
        <v>0</v>
      </c>
      <c r="S2851" s="19" t="b">
        <f t="shared" si="539"/>
        <v>0</v>
      </c>
      <c r="T2851" s="19" t="b">
        <f t="shared" si="540"/>
        <v>0</v>
      </c>
      <c r="U2851" s="19" t="b">
        <f t="shared" si="541"/>
        <v>0</v>
      </c>
    </row>
    <row r="2852" spans="8:21" x14ac:dyDescent="0.25">
      <c r="H2852" s="13" t="str">
        <f>_xlfn.IFNA(IF(B2852="GN",VLOOKUP($K2852,'GN codes'!$A:$E,3,FALSE),VLOOKUP($K2852,'Prodcom codes'!$A:$F,4,FALSE)),"")</f>
        <v/>
      </c>
      <c r="I2852" s="16" t="str">
        <f t="shared" si="530"/>
        <v/>
      </c>
      <c r="J2852" s="17" t="str">
        <f t="shared" si="531"/>
        <v/>
      </c>
      <c r="K2852" s="13" t="str">
        <f t="shared" si="532"/>
        <v/>
      </c>
      <c r="L2852" s="19" t="b">
        <f t="shared" si="533"/>
        <v>1</v>
      </c>
      <c r="M2852" s="19" t="b">
        <f t="shared" si="534"/>
        <v>1</v>
      </c>
      <c r="N2852" s="19" t="b">
        <f t="shared" si="535"/>
        <v>1</v>
      </c>
      <c r="O2852" s="19" t="b">
        <f t="shared" si="536"/>
        <v>0</v>
      </c>
      <c r="P2852" s="19" t="b">
        <f>IF(B2852="GN",ISNA(VLOOKUP($K2852,'GN codes'!$A:$A,1,FALSE)),ISNA(VLOOKUP($K2852,'Prodcom codes'!$A:$A,1,FALSE)))</f>
        <v>1</v>
      </c>
      <c r="Q2852" s="19" t="b">
        <f t="shared" si="537"/>
        <v>0</v>
      </c>
      <c r="R2852" s="19" t="b">
        <f t="shared" si="538"/>
        <v>0</v>
      </c>
      <c r="S2852" s="19" t="b">
        <f t="shared" si="539"/>
        <v>0</v>
      </c>
      <c r="T2852" s="19" t="b">
        <f t="shared" si="540"/>
        <v>0</v>
      </c>
      <c r="U2852" s="19" t="b">
        <f t="shared" si="541"/>
        <v>0</v>
      </c>
    </row>
    <row r="2853" spans="8:21" x14ac:dyDescent="0.25">
      <c r="H2853" s="13" t="str">
        <f>_xlfn.IFNA(IF(B2853="GN",VLOOKUP($K2853,'GN codes'!$A:$E,3,FALSE),VLOOKUP($K2853,'Prodcom codes'!$A:$F,4,FALSE)),"")</f>
        <v/>
      </c>
      <c r="I2853" s="16" t="str">
        <f t="shared" si="530"/>
        <v/>
      </c>
      <c r="J2853" s="17" t="str">
        <f t="shared" si="531"/>
        <v/>
      </c>
      <c r="K2853" s="13" t="str">
        <f t="shared" si="532"/>
        <v/>
      </c>
      <c r="L2853" s="19" t="b">
        <f t="shared" si="533"/>
        <v>1</v>
      </c>
      <c r="M2853" s="19" t="b">
        <f t="shared" si="534"/>
        <v>1</v>
      </c>
      <c r="N2853" s="19" t="b">
        <f t="shared" si="535"/>
        <v>1</v>
      </c>
      <c r="O2853" s="19" t="b">
        <f t="shared" si="536"/>
        <v>0</v>
      </c>
      <c r="P2853" s="19" t="b">
        <f>IF(B2853="GN",ISNA(VLOOKUP($K2853,'GN codes'!$A:$A,1,FALSE)),ISNA(VLOOKUP($K2853,'Prodcom codes'!$A:$A,1,FALSE)))</f>
        <v>1</v>
      </c>
      <c r="Q2853" s="19" t="b">
        <f t="shared" si="537"/>
        <v>0</v>
      </c>
      <c r="R2853" s="19" t="b">
        <f t="shared" si="538"/>
        <v>0</v>
      </c>
      <c r="S2853" s="19" t="b">
        <f t="shared" si="539"/>
        <v>0</v>
      </c>
      <c r="T2853" s="19" t="b">
        <f t="shared" si="540"/>
        <v>0</v>
      </c>
      <c r="U2853" s="19" t="b">
        <f t="shared" si="541"/>
        <v>0</v>
      </c>
    </row>
    <row r="2854" spans="8:21" x14ac:dyDescent="0.25">
      <c r="H2854" s="13" t="str">
        <f>_xlfn.IFNA(IF(B2854="GN",VLOOKUP($K2854,'GN codes'!$A:$E,3,FALSE),VLOOKUP($K2854,'Prodcom codes'!$A:$F,4,FALSE)),"")</f>
        <v/>
      </c>
      <c r="I2854" s="16" t="str">
        <f t="shared" si="530"/>
        <v/>
      </c>
      <c r="J2854" s="17" t="str">
        <f t="shared" si="531"/>
        <v/>
      </c>
      <c r="K2854" s="13" t="str">
        <f t="shared" si="532"/>
        <v/>
      </c>
      <c r="L2854" s="19" t="b">
        <f t="shared" si="533"/>
        <v>1</v>
      </c>
      <c r="M2854" s="19" t="b">
        <f t="shared" si="534"/>
        <v>1</v>
      </c>
      <c r="N2854" s="19" t="b">
        <f t="shared" si="535"/>
        <v>1</v>
      </c>
      <c r="O2854" s="19" t="b">
        <f t="shared" si="536"/>
        <v>0</v>
      </c>
      <c r="P2854" s="19" t="b">
        <f>IF(B2854="GN",ISNA(VLOOKUP($K2854,'GN codes'!$A:$A,1,FALSE)),ISNA(VLOOKUP($K2854,'Prodcom codes'!$A:$A,1,FALSE)))</f>
        <v>1</v>
      </c>
      <c r="Q2854" s="19" t="b">
        <f t="shared" si="537"/>
        <v>0</v>
      </c>
      <c r="R2854" s="19" t="b">
        <f t="shared" si="538"/>
        <v>0</v>
      </c>
      <c r="S2854" s="19" t="b">
        <f t="shared" si="539"/>
        <v>0</v>
      </c>
      <c r="T2854" s="19" t="b">
        <f t="shared" si="540"/>
        <v>0</v>
      </c>
      <c r="U2854" s="19" t="b">
        <f t="shared" si="541"/>
        <v>0</v>
      </c>
    </row>
    <row r="2855" spans="8:21" x14ac:dyDescent="0.25">
      <c r="H2855" s="13" t="str">
        <f>_xlfn.IFNA(IF(B2855="GN",VLOOKUP($K2855,'GN codes'!$A:$E,3,FALSE),VLOOKUP($K2855,'Prodcom codes'!$A:$F,4,FALSE)),"")</f>
        <v/>
      </c>
      <c r="I2855" s="16" t="str">
        <f t="shared" si="530"/>
        <v/>
      </c>
      <c r="J2855" s="17" t="str">
        <f t="shared" si="531"/>
        <v/>
      </c>
      <c r="K2855" s="13" t="str">
        <f t="shared" si="532"/>
        <v/>
      </c>
      <c r="L2855" s="19" t="b">
        <f t="shared" si="533"/>
        <v>1</v>
      </c>
      <c r="M2855" s="19" t="b">
        <f t="shared" si="534"/>
        <v>1</v>
      </c>
      <c r="N2855" s="19" t="b">
        <f t="shared" si="535"/>
        <v>1</v>
      </c>
      <c r="O2855" s="19" t="b">
        <f t="shared" si="536"/>
        <v>0</v>
      </c>
      <c r="P2855" s="19" t="b">
        <f>IF(B2855="GN",ISNA(VLOOKUP($K2855,'GN codes'!$A:$A,1,FALSE)),ISNA(VLOOKUP($K2855,'Prodcom codes'!$A:$A,1,FALSE)))</f>
        <v>1</v>
      </c>
      <c r="Q2855" s="19" t="b">
        <f t="shared" si="537"/>
        <v>0</v>
      </c>
      <c r="R2855" s="19" t="b">
        <f t="shared" si="538"/>
        <v>0</v>
      </c>
      <c r="S2855" s="19" t="b">
        <f t="shared" si="539"/>
        <v>0</v>
      </c>
      <c r="T2855" s="19" t="b">
        <f t="shared" si="540"/>
        <v>0</v>
      </c>
      <c r="U2855" s="19" t="b">
        <f t="shared" si="541"/>
        <v>0</v>
      </c>
    </row>
    <row r="2856" spans="8:21" x14ac:dyDescent="0.25">
      <c r="H2856" s="13" t="str">
        <f>_xlfn.IFNA(IF(B2856="GN",VLOOKUP($K2856,'GN codes'!$A:$E,3,FALSE),VLOOKUP($K2856,'Prodcom codes'!$A:$F,4,FALSE)),"")</f>
        <v/>
      </c>
      <c r="I2856" s="16" t="str">
        <f t="shared" si="530"/>
        <v/>
      </c>
      <c r="J2856" s="17" t="str">
        <f t="shared" si="531"/>
        <v/>
      </c>
      <c r="K2856" s="13" t="str">
        <f t="shared" si="532"/>
        <v/>
      </c>
      <c r="L2856" s="19" t="b">
        <f t="shared" si="533"/>
        <v>1</v>
      </c>
      <c r="M2856" s="19" t="b">
        <f t="shared" si="534"/>
        <v>1</v>
      </c>
      <c r="N2856" s="19" t="b">
        <f t="shared" si="535"/>
        <v>1</v>
      </c>
      <c r="O2856" s="19" t="b">
        <f t="shared" si="536"/>
        <v>0</v>
      </c>
      <c r="P2856" s="19" t="b">
        <f>IF(B2856="GN",ISNA(VLOOKUP($K2856,'GN codes'!$A:$A,1,FALSE)),ISNA(VLOOKUP($K2856,'Prodcom codes'!$A:$A,1,FALSE)))</f>
        <v>1</v>
      </c>
      <c r="Q2856" s="19" t="b">
        <f t="shared" si="537"/>
        <v>0</v>
      </c>
      <c r="R2856" s="19" t="b">
        <f t="shared" si="538"/>
        <v>0</v>
      </c>
      <c r="S2856" s="19" t="b">
        <f t="shared" si="539"/>
        <v>0</v>
      </c>
      <c r="T2856" s="19" t="b">
        <f t="shared" si="540"/>
        <v>0</v>
      </c>
      <c r="U2856" s="19" t="b">
        <f t="shared" si="541"/>
        <v>0</v>
      </c>
    </row>
    <row r="2857" spans="8:21" x14ac:dyDescent="0.25">
      <c r="H2857" s="13" t="str">
        <f>_xlfn.IFNA(IF(B2857="GN",VLOOKUP($K2857,'GN codes'!$A:$E,3,FALSE),VLOOKUP($K2857,'Prodcom codes'!$A:$F,4,FALSE)),"")</f>
        <v/>
      </c>
      <c r="I2857" s="16" t="str">
        <f t="shared" si="530"/>
        <v/>
      </c>
      <c r="J2857" s="17" t="str">
        <f t="shared" si="531"/>
        <v/>
      </c>
      <c r="K2857" s="13" t="str">
        <f t="shared" si="532"/>
        <v/>
      </c>
      <c r="L2857" s="19" t="b">
        <f t="shared" si="533"/>
        <v>1</v>
      </c>
      <c r="M2857" s="19" t="b">
        <f t="shared" si="534"/>
        <v>1</v>
      </c>
      <c r="N2857" s="19" t="b">
        <f t="shared" si="535"/>
        <v>1</v>
      </c>
      <c r="O2857" s="19" t="b">
        <f t="shared" si="536"/>
        <v>0</v>
      </c>
      <c r="P2857" s="19" t="b">
        <f>IF(B2857="GN",ISNA(VLOOKUP($K2857,'GN codes'!$A:$A,1,FALSE)),ISNA(VLOOKUP($K2857,'Prodcom codes'!$A:$A,1,FALSE)))</f>
        <v>1</v>
      </c>
      <c r="Q2857" s="19" t="b">
        <f t="shared" si="537"/>
        <v>0</v>
      </c>
      <c r="R2857" s="19" t="b">
        <f t="shared" si="538"/>
        <v>0</v>
      </c>
      <c r="S2857" s="19" t="b">
        <f t="shared" si="539"/>
        <v>0</v>
      </c>
      <c r="T2857" s="19" t="b">
        <f t="shared" si="540"/>
        <v>0</v>
      </c>
      <c r="U2857" s="19" t="b">
        <f t="shared" si="541"/>
        <v>0</v>
      </c>
    </row>
    <row r="2858" spans="8:21" x14ac:dyDescent="0.25">
      <c r="H2858" s="13" t="str">
        <f>_xlfn.IFNA(IF(B2858="GN",VLOOKUP($K2858,'GN codes'!$A:$E,3,FALSE),VLOOKUP($K2858,'Prodcom codes'!$A:$F,4,FALSE)),"")</f>
        <v/>
      </c>
      <c r="I2858" s="16" t="str">
        <f t="shared" si="530"/>
        <v/>
      </c>
      <c r="J2858" s="17" t="str">
        <f t="shared" si="531"/>
        <v/>
      </c>
      <c r="K2858" s="13" t="str">
        <f t="shared" si="532"/>
        <v/>
      </c>
      <c r="L2858" s="19" t="b">
        <f t="shared" si="533"/>
        <v>1</v>
      </c>
      <c r="M2858" s="19" t="b">
        <f t="shared" si="534"/>
        <v>1</v>
      </c>
      <c r="N2858" s="19" t="b">
        <f t="shared" si="535"/>
        <v>1</v>
      </c>
      <c r="O2858" s="19" t="b">
        <f t="shared" si="536"/>
        <v>0</v>
      </c>
      <c r="P2858" s="19" t="b">
        <f>IF(B2858="GN",ISNA(VLOOKUP($K2858,'GN codes'!$A:$A,1,FALSE)),ISNA(VLOOKUP($K2858,'Prodcom codes'!$A:$A,1,FALSE)))</f>
        <v>1</v>
      </c>
      <c r="Q2858" s="19" t="b">
        <f t="shared" si="537"/>
        <v>0</v>
      </c>
      <c r="R2858" s="19" t="b">
        <f t="shared" si="538"/>
        <v>0</v>
      </c>
      <c r="S2858" s="19" t="b">
        <f t="shared" si="539"/>
        <v>0</v>
      </c>
      <c r="T2858" s="19" t="b">
        <f t="shared" si="540"/>
        <v>0</v>
      </c>
      <c r="U2858" s="19" t="b">
        <f t="shared" si="541"/>
        <v>0</v>
      </c>
    </row>
    <row r="2859" spans="8:21" x14ac:dyDescent="0.25">
      <c r="H2859" s="13" t="str">
        <f>_xlfn.IFNA(IF(B2859="GN",VLOOKUP($K2859,'GN codes'!$A:$E,3,FALSE),VLOOKUP($K2859,'Prodcom codes'!$A:$F,4,FALSE)),"")</f>
        <v/>
      </c>
      <c r="I2859" s="16" t="str">
        <f t="shared" si="530"/>
        <v/>
      </c>
      <c r="J2859" s="17" t="str">
        <f t="shared" si="531"/>
        <v/>
      </c>
      <c r="K2859" s="13" t="str">
        <f t="shared" si="532"/>
        <v/>
      </c>
      <c r="L2859" s="19" t="b">
        <f t="shared" si="533"/>
        <v>1</v>
      </c>
      <c r="M2859" s="19" t="b">
        <f t="shared" si="534"/>
        <v>1</v>
      </c>
      <c r="N2859" s="19" t="b">
        <f t="shared" si="535"/>
        <v>1</v>
      </c>
      <c r="O2859" s="19" t="b">
        <f t="shared" si="536"/>
        <v>0</v>
      </c>
      <c r="P2859" s="19" t="b">
        <f>IF(B2859="GN",ISNA(VLOOKUP($K2859,'GN codes'!$A:$A,1,FALSE)),ISNA(VLOOKUP($K2859,'Prodcom codes'!$A:$A,1,FALSE)))</f>
        <v>1</v>
      </c>
      <c r="Q2859" s="19" t="b">
        <f t="shared" si="537"/>
        <v>0</v>
      </c>
      <c r="R2859" s="19" t="b">
        <f t="shared" si="538"/>
        <v>0</v>
      </c>
      <c r="S2859" s="19" t="b">
        <f t="shared" si="539"/>
        <v>0</v>
      </c>
      <c r="T2859" s="19" t="b">
        <f t="shared" si="540"/>
        <v>0</v>
      </c>
      <c r="U2859" s="19" t="b">
        <f t="shared" si="541"/>
        <v>0</v>
      </c>
    </row>
    <row r="2860" spans="8:21" x14ac:dyDescent="0.25">
      <c r="H2860" s="13" t="str">
        <f>_xlfn.IFNA(IF(B2860="GN",VLOOKUP($K2860,'GN codes'!$A:$E,3,FALSE),VLOOKUP($K2860,'Prodcom codes'!$A:$F,4,FALSE)),"")</f>
        <v/>
      </c>
      <c r="I2860" s="16" t="str">
        <f t="shared" si="530"/>
        <v/>
      </c>
      <c r="J2860" s="17" t="str">
        <f t="shared" si="531"/>
        <v/>
      </c>
      <c r="K2860" s="13" t="str">
        <f t="shared" si="532"/>
        <v/>
      </c>
      <c r="L2860" s="19" t="b">
        <f t="shared" si="533"/>
        <v>1</v>
      </c>
      <c r="M2860" s="19" t="b">
        <f t="shared" si="534"/>
        <v>1</v>
      </c>
      <c r="N2860" s="19" t="b">
        <f t="shared" si="535"/>
        <v>1</v>
      </c>
      <c r="O2860" s="19" t="b">
        <f t="shared" si="536"/>
        <v>0</v>
      </c>
      <c r="P2860" s="19" t="b">
        <f>IF(B2860="GN",ISNA(VLOOKUP($K2860,'GN codes'!$A:$A,1,FALSE)),ISNA(VLOOKUP($K2860,'Prodcom codes'!$A:$A,1,FALSE)))</f>
        <v>1</v>
      </c>
      <c r="Q2860" s="19" t="b">
        <f t="shared" si="537"/>
        <v>0</v>
      </c>
      <c r="R2860" s="19" t="b">
        <f t="shared" si="538"/>
        <v>0</v>
      </c>
      <c r="S2860" s="19" t="b">
        <f t="shared" si="539"/>
        <v>0</v>
      </c>
      <c r="T2860" s="19" t="b">
        <f t="shared" si="540"/>
        <v>0</v>
      </c>
      <c r="U2860" s="19" t="b">
        <f t="shared" si="541"/>
        <v>0</v>
      </c>
    </row>
    <row r="2861" spans="8:21" x14ac:dyDescent="0.25">
      <c r="H2861" s="13" t="str">
        <f>_xlfn.IFNA(IF(B2861="GN",VLOOKUP($K2861,'GN codes'!$A:$E,3,FALSE),VLOOKUP($K2861,'Prodcom codes'!$A:$F,4,FALSE)),"")</f>
        <v/>
      </c>
      <c r="I2861" s="16" t="str">
        <f t="shared" si="530"/>
        <v/>
      </c>
      <c r="J2861" s="17" t="str">
        <f t="shared" si="531"/>
        <v/>
      </c>
      <c r="K2861" s="13" t="str">
        <f t="shared" si="532"/>
        <v/>
      </c>
      <c r="L2861" s="19" t="b">
        <f t="shared" si="533"/>
        <v>1</v>
      </c>
      <c r="M2861" s="19" t="b">
        <f t="shared" si="534"/>
        <v>1</v>
      </c>
      <c r="N2861" s="19" t="b">
        <f t="shared" si="535"/>
        <v>1</v>
      </c>
      <c r="O2861" s="19" t="b">
        <f t="shared" si="536"/>
        <v>0</v>
      </c>
      <c r="P2861" s="19" t="b">
        <f>IF(B2861="GN",ISNA(VLOOKUP($K2861,'GN codes'!$A:$A,1,FALSE)),ISNA(VLOOKUP($K2861,'Prodcom codes'!$A:$A,1,FALSE)))</f>
        <v>1</v>
      </c>
      <c r="Q2861" s="19" t="b">
        <f t="shared" si="537"/>
        <v>0</v>
      </c>
      <c r="R2861" s="19" t="b">
        <f t="shared" si="538"/>
        <v>0</v>
      </c>
      <c r="S2861" s="19" t="b">
        <f t="shared" si="539"/>
        <v>0</v>
      </c>
      <c r="T2861" s="19" t="b">
        <f t="shared" si="540"/>
        <v>0</v>
      </c>
      <c r="U2861" s="19" t="b">
        <f t="shared" si="541"/>
        <v>0</v>
      </c>
    </row>
    <row r="2862" spans="8:21" x14ac:dyDescent="0.25">
      <c r="H2862" s="13" t="str">
        <f>_xlfn.IFNA(IF(B2862="GN",VLOOKUP($K2862,'GN codes'!$A:$E,3,FALSE),VLOOKUP($K2862,'Prodcom codes'!$A:$F,4,FALSE)),"")</f>
        <v/>
      </c>
      <c r="I2862" s="16" t="str">
        <f t="shared" si="530"/>
        <v/>
      </c>
      <c r="J2862" s="17" t="str">
        <f t="shared" si="531"/>
        <v/>
      </c>
      <c r="K2862" s="13" t="str">
        <f t="shared" si="532"/>
        <v/>
      </c>
      <c r="L2862" s="19" t="b">
        <f t="shared" si="533"/>
        <v>1</v>
      </c>
      <c r="M2862" s="19" t="b">
        <f t="shared" si="534"/>
        <v>1</v>
      </c>
      <c r="N2862" s="19" t="b">
        <f t="shared" si="535"/>
        <v>1</v>
      </c>
      <c r="O2862" s="19" t="b">
        <f t="shared" si="536"/>
        <v>0</v>
      </c>
      <c r="P2862" s="19" t="b">
        <f>IF(B2862="GN",ISNA(VLOOKUP($K2862,'GN codes'!$A:$A,1,FALSE)),ISNA(VLOOKUP($K2862,'Prodcom codes'!$A:$A,1,FALSE)))</f>
        <v>1</v>
      </c>
      <c r="Q2862" s="19" t="b">
        <f t="shared" si="537"/>
        <v>0</v>
      </c>
      <c r="R2862" s="19" t="b">
        <f t="shared" si="538"/>
        <v>0</v>
      </c>
      <c r="S2862" s="19" t="b">
        <f t="shared" si="539"/>
        <v>0</v>
      </c>
      <c r="T2862" s="19" t="b">
        <f t="shared" si="540"/>
        <v>0</v>
      </c>
      <c r="U2862" s="19" t="b">
        <f t="shared" si="541"/>
        <v>0</v>
      </c>
    </row>
    <row r="2863" spans="8:21" x14ac:dyDescent="0.25">
      <c r="H2863" s="13" t="str">
        <f>_xlfn.IFNA(IF(B2863="GN",VLOOKUP($K2863,'GN codes'!$A:$E,3,FALSE),VLOOKUP($K2863,'Prodcom codes'!$A:$F,4,FALSE)),"")</f>
        <v/>
      </c>
      <c r="I2863" s="16" t="str">
        <f t="shared" si="530"/>
        <v/>
      </c>
      <c r="J2863" s="17" t="str">
        <f t="shared" si="531"/>
        <v/>
      </c>
      <c r="K2863" s="13" t="str">
        <f t="shared" si="532"/>
        <v/>
      </c>
      <c r="L2863" s="19" t="b">
        <f t="shared" si="533"/>
        <v>1</v>
      </c>
      <c r="M2863" s="19" t="b">
        <f t="shared" si="534"/>
        <v>1</v>
      </c>
      <c r="N2863" s="19" t="b">
        <f t="shared" si="535"/>
        <v>1</v>
      </c>
      <c r="O2863" s="19" t="b">
        <f t="shared" si="536"/>
        <v>0</v>
      </c>
      <c r="P2863" s="19" t="b">
        <f>IF(B2863="GN",ISNA(VLOOKUP($K2863,'GN codes'!$A:$A,1,FALSE)),ISNA(VLOOKUP($K2863,'Prodcom codes'!$A:$A,1,FALSE)))</f>
        <v>1</v>
      </c>
      <c r="Q2863" s="19" t="b">
        <f t="shared" si="537"/>
        <v>0</v>
      </c>
      <c r="R2863" s="19" t="b">
        <f t="shared" si="538"/>
        <v>0</v>
      </c>
      <c r="S2863" s="19" t="b">
        <f t="shared" si="539"/>
        <v>0</v>
      </c>
      <c r="T2863" s="19" t="b">
        <f t="shared" si="540"/>
        <v>0</v>
      </c>
      <c r="U2863" s="19" t="b">
        <f t="shared" si="541"/>
        <v>0</v>
      </c>
    </row>
    <row r="2864" spans="8:21" x14ac:dyDescent="0.25">
      <c r="H2864" s="13" t="str">
        <f>_xlfn.IFNA(IF(B2864="GN",VLOOKUP($K2864,'GN codes'!$A:$E,3,FALSE),VLOOKUP($K2864,'Prodcom codes'!$A:$F,4,FALSE)),"")</f>
        <v/>
      </c>
      <c r="I2864" s="16" t="str">
        <f t="shared" si="530"/>
        <v/>
      </c>
      <c r="J2864" s="17" t="str">
        <f t="shared" si="531"/>
        <v/>
      </c>
      <c r="K2864" s="13" t="str">
        <f t="shared" si="532"/>
        <v/>
      </c>
      <c r="L2864" s="19" t="b">
        <f t="shared" si="533"/>
        <v>1</v>
      </c>
      <c r="M2864" s="19" t="b">
        <f t="shared" si="534"/>
        <v>1</v>
      </c>
      <c r="N2864" s="19" t="b">
        <f t="shared" si="535"/>
        <v>1</v>
      </c>
      <c r="O2864" s="19" t="b">
        <f t="shared" si="536"/>
        <v>0</v>
      </c>
      <c r="P2864" s="19" t="b">
        <f>IF(B2864="GN",ISNA(VLOOKUP($K2864,'GN codes'!$A:$A,1,FALSE)),ISNA(VLOOKUP($K2864,'Prodcom codes'!$A:$A,1,FALSE)))</f>
        <v>1</v>
      </c>
      <c r="Q2864" s="19" t="b">
        <f t="shared" si="537"/>
        <v>0</v>
      </c>
      <c r="R2864" s="19" t="b">
        <f t="shared" si="538"/>
        <v>0</v>
      </c>
      <c r="S2864" s="19" t="b">
        <f t="shared" si="539"/>
        <v>0</v>
      </c>
      <c r="T2864" s="19" t="b">
        <f t="shared" si="540"/>
        <v>0</v>
      </c>
      <c r="U2864" s="19" t="b">
        <f t="shared" si="541"/>
        <v>0</v>
      </c>
    </row>
    <row r="2865" spans="8:21" x14ac:dyDescent="0.25">
      <c r="H2865" s="13" t="str">
        <f>_xlfn.IFNA(IF(B2865="GN",VLOOKUP($K2865,'GN codes'!$A:$E,3,FALSE),VLOOKUP($K2865,'Prodcom codes'!$A:$F,4,FALSE)),"")</f>
        <v/>
      </c>
      <c r="I2865" s="16" t="str">
        <f t="shared" si="530"/>
        <v/>
      </c>
      <c r="J2865" s="17" t="str">
        <f t="shared" si="531"/>
        <v/>
      </c>
      <c r="K2865" s="13" t="str">
        <f t="shared" si="532"/>
        <v/>
      </c>
      <c r="L2865" s="19" t="b">
        <f t="shared" si="533"/>
        <v>1</v>
      </c>
      <c r="M2865" s="19" t="b">
        <f t="shared" si="534"/>
        <v>1</v>
      </c>
      <c r="N2865" s="19" t="b">
        <f t="shared" si="535"/>
        <v>1</v>
      </c>
      <c r="O2865" s="19" t="b">
        <f t="shared" si="536"/>
        <v>0</v>
      </c>
      <c r="P2865" s="19" t="b">
        <f>IF(B2865="GN",ISNA(VLOOKUP($K2865,'GN codes'!$A:$A,1,FALSE)),ISNA(VLOOKUP($K2865,'Prodcom codes'!$A:$A,1,FALSE)))</f>
        <v>1</v>
      </c>
      <c r="Q2865" s="19" t="b">
        <f t="shared" si="537"/>
        <v>0</v>
      </c>
      <c r="R2865" s="19" t="b">
        <f t="shared" si="538"/>
        <v>0</v>
      </c>
      <c r="S2865" s="19" t="b">
        <f t="shared" si="539"/>
        <v>0</v>
      </c>
      <c r="T2865" s="19" t="b">
        <f t="shared" si="540"/>
        <v>0</v>
      </c>
      <c r="U2865" s="19" t="b">
        <f t="shared" si="541"/>
        <v>0</v>
      </c>
    </row>
    <row r="2866" spans="8:21" x14ac:dyDescent="0.25">
      <c r="H2866" s="13" t="str">
        <f>_xlfn.IFNA(IF(B2866="GN",VLOOKUP($K2866,'GN codes'!$A:$E,3,FALSE),VLOOKUP($K2866,'Prodcom codes'!$A:$F,4,FALSE)),"")</f>
        <v/>
      </c>
      <c r="I2866" s="16" t="str">
        <f t="shared" si="530"/>
        <v/>
      </c>
      <c r="J2866" s="17" t="str">
        <f t="shared" si="531"/>
        <v/>
      </c>
      <c r="K2866" s="13" t="str">
        <f t="shared" si="532"/>
        <v/>
      </c>
      <c r="L2866" s="19" t="b">
        <f t="shared" si="533"/>
        <v>1</v>
      </c>
      <c r="M2866" s="19" t="b">
        <f t="shared" si="534"/>
        <v>1</v>
      </c>
      <c r="N2866" s="19" t="b">
        <f t="shared" si="535"/>
        <v>1</v>
      </c>
      <c r="O2866" s="19" t="b">
        <f t="shared" si="536"/>
        <v>0</v>
      </c>
      <c r="P2866" s="19" t="b">
        <f>IF(B2866="GN",ISNA(VLOOKUP($K2866,'GN codes'!$A:$A,1,FALSE)),ISNA(VLOOKUP($K2866,'Prodcom codes'!$A:$A,1,FALSE)))</f>
        <v>1</v>
      </c>
      <c r="Q2866" s="19" t="b">
        <f t="shared" si="537"/>
        <v>0</v>
      </c>
      <c r="R2866" s="19" t="b">
        <f t="shared" si="538"/>
        <v>0</v>
      </c>
      <c r="S2866" s="19" t="b">
        <f t="shared" si="539"/>
        <v>0</v>
      </c>
      <c r="T2866" s="19" t="b">
        <f t="shared" si="540"/>
        <v>0</v>
      </c>
      <c r="U2866" s="19" t="b">
        <f t="shared" si="541"/>
        <v>0</v>
      </c>
    </row>
    <row r="2867" spans="8:21" x14ac:dyDescent="0.25">
      <c r="H2867" s="13" t="str">
        <f>_xlfn.IFNA(IF(B2867="GN",VLOOKUP($K2867,'GN codes'!$A:$E,3,FALSE),VLOOKUP($K2867,'Prodcom codes'!$A:$F,4,FALSE)),"")</f>
        <v/>
      </c>
      <c r="I2867" s="16" t="str">
        <f t="shared" si="530"/>
        <v/>
      </c>
      <c r="J2867" s="17" t="str">
        <f t="shared" si="531"/>
        <v/>
      </c>
      <c r="K2867" s="13" t="str">
        <f t="shared" si="532"/>
        <v/>
      </c>
      <c r="L2867" s="19" t="b">
        <f t="shared" si="533"/>
        <v>1</v>
      </c>
      <c r="M2867" s="19" t="b">
        <f t="shared" si="534"/>
        <v>1</v>
      </c>
      <c r="N2867" s="19" t="b">
        <f t="shared" si="535"/>
        <v>1</v>
      </c>
      <c r="O2867" s="19" t="b">
        <f t="shared" si="536"/>
        <v>0</v>
      </c>
      <c r="P2867" s="19" t="b">
        <f>IF(B2867="GN",ISNA(VLOOKUP($K2867,'GN codes'!$A:$A,1,FALSE)),ISNA(VLOOKUP($K2867,'Prodcom codes'!$A:$A,1,FALSE)))</f>
        <v>1</v>
      </c>
      <c r="Q2867" s="19" t="b">
        <f t="shared" si="537"/>
        <v>0</v>
      </c>
      <c r="R2867" s="19" t="b">
        <f t="shared" si="538"/>
        <v>0</v>
      </c>
      <c r="S2867" s="19" t="b">
        <f t="shared" si="539"/>
        <v>0</v>
      </c>
      <c r="T2867" s="19" t="b">
        <f t="shared" si="540"/>
        <v>0</v>
      </c>
      <c r="U2867" s="19" t="b">
        <f t="shared" si="541"/>
        <v>0</v>
      </c>
    </row>
    <row r="2868" spans="8:21" x14ac:dyDescent="0.25">
      <c r="H2868" s="13" t="str">
        <f>_xlfn.IFNA(IF(B2868="GN",VLOOKUP($K2868,'GN codes'!$A:$E,3,FALSE),VLOOKUP($K2868,'Prodcom codes'!$A:$F,4,FALSE)),"")</f>
        <v/>
      </c>
      <c r="I2868" s="16" t="str">
        <f t="shared" si="530"/>
        <v/>
      </c>
      <c r="J2868" s="17" t="str">
        <f t="shared" si="531"/>
        <v/>
      </c>
      <c r="K2868" s="13" t="str">
        <f t="shared" si="532"/>
        <v/>
      </c>
      <c r="L2868" s="19" t="b">
        <f t="shared" si="533"/>
        <v>1</v>
      </c>
      <c r="M2868" s="19" t="b">
        <f t="shared" si="534"/>
        <v>1</v>
      </c>
      <c r="N2868" s="19" t="b">
        <f t="shared" si="535"/>
        <v>1</v>
      </c>
      <c r="O2868" s="19" t="b">
        <f t="shared" si="536"/>
        <v>0</v>
      </c>
      <c r="P2868" s="19" t="b">
        <f>IF(B2868="GN",ISNA(VLOOKUP($K2868,'GN codes'!$A:$A,1,FALSE)),ISNA(VLOOKUP($K2868,'Prodcom codes'!$A:$A,1,FALSE)))</f>
        <v>1</v>
      </c>
      <c r="Q2868" s="19" t="b">
        <f t="shared" si="537"/>
        <v>0</v>
      </c>
      <c r="R2868" s="19" t="b">
        <f t="shared" si="538"/>
        <v>0</v>
      </c>
      <c r="S2868" s="19" t="b">
        <f t="shared" si="539"/>
        <v>0</v>
      </c>
      <c r="T2868" s="19" t="b">
        <f t="shared" si="540"/>
        <v>0</v>
      </c>
      <c r="U2868" s="19" t="b">
        <f t="shared" si="541"/>
        <v>0</v>
      </c>
    </row>
    <row r="2869" spans="8:21" x14ac:dyDescent="0.25">
      <c r="H2869" s="13" t="str">
        <f>_xlfn.IFNA(IF(B2869="GN",VLOOKUP($K2869,'GN codes'!$A:$E,3,FALSE),VLOOKUP($K2869,'Prodcom codes'!$A:$F,4,FALSE)),"")</f>
        <v/>
      </c>
      <c r="I2869" s="16" t="str">
        <f t="shared" si="530"/>
        <v/>
      </c>
      <c r="J2869" s="17" t="str">
        <f t="shared" si="531"/>
        <v/>
      </c>
      <c r="K2869" s="13" t="str">
        <f t="shared" si="532"/>
        <v/>
      </c>
      <c r="L2869" s="19" t="b">
        <f t="shared" si="533"/>
        <v>1</v>
      </c>
      <c r="M2869" s="19" t="b">
        <f t="shared" si="534"/>
        <v>1</v>
      </c>
      <c r="N2869" s="19" t="b">
        <f t="shared" si="535"/>
        <v>1</v>
      </c>
      <c r="O2869" s="19" t="b">
        <f t="shared" si="536"/>
        <v>0</v>
      </c>
      <c r="P2869" s="19" t="b">
        <f>IF(B2869="GN",ISNA(VLOOKUP($K2869,'GN codes'!$A:$A,1,FALSE)),ISNA(VLOOKUP($K2869,'Prodcom codes'!$A:$A,1,FALSE)))</f>
        <v>1</v>
      </c>
      <c r="Q2869" s="19" t="b">
        <f t="shared" si="537"/>
        <v>0</v>
      </c>
      <c r="R2869" s="19" t="b">
        <f t="shared" si="538"/>
        <v>0</v>
      </c>
      <c r="S2869" s="19" t="b">
        <f t="shared" si="539"/>
        <v>0</v>
      </c>
      <c r="T2869" s="19" t="b">
        <f t="shared" si="540"/>
        <v>0</v>
      </c>
      <c r="U2869" s="19" t="b">
        <f t="shared" si="541"/>
        <v>0</v>
      </c>
    </row>
    <row r="2870" spans="8:21" x14ac:dyDescent="0.25">
      <c r="H2870" s="13" t="str">
        <f>_xlfn.IFNA(IF(B2870="GN",VLOOKUP($K2870,'GN codes'!$A:$E,3,FALSE),VLOOKUP($K2870,'Prodcom codes'!$A:$F,4,FALSE)),"")</f>
        <v/>
      </c>
      <c r="I2870" s="16" t="str">
        <f t="shared" si="530"/>
        <v/>
      </c>
      <c r="J2870" s="17" t="str">
        <f t="shared" si="531"/>
        <v/>
      </c>
      <c r="K2870" s="13" t="str">
        <f t="shared" si="532"/>
        <v/>
      </c>
      <c r="L2870" s="19" t="b">
        <f t="shared" si="533"/>
        <v>1</v>
      </c>
      <c r="M2870" s="19" t="b">
        <f t="shared" si="534"/>
        <v>1</v>
      </c>
      <c r="N2870" s="19" t="b">
        <f t="shared" si="535"/>
        <v>1</v>
      </c>
      <c r="O2870" s="19" t="b">
        <f t="shared" si="536"/>
        <v>0</v>
      </c>
      <c r="P2870" s="19" t="b">
        <f>IF(B2870="GN",ISNA(VLOOKUP($K2870,'GN codes'!$A:$A,1,FALSE)),ISNA(VLOOKUP($K2870,'Prodcom codes'!$A:$A,1,FALSE)))</f>
        <v>1</v>
      </c>
      <c r="Q2870" s="19" t="b">
        <f t="shared" si="537"/>
        <v>0</v>
      </c>
      <c r="R2870" s="19" t="b">
        <f t="shared" si="538"/>
        <v>0</v>
      </c>
      <c r="S2870" s="19" t="b">
        <f t="shared" si="539"/>
        <v>0</v>
      </c>
      <c r="T2870" s="19" t="b">
        <f t="shared" si="540"/>
        <v>0</v>
      </c>
      <c r="U2870" s="19" t="b">
        <f t="shared" si="541"/>
        <v>0</v>
      </c>
    </row>
    <row r="2871" spans="8:21" x14ac:dyDescent="0.25">
      <c r="H2871" s="13" t="str">
        <f>_xlfn.IFNA(IF(B2871="GN",VLOOKUP($K2871,'GN codes'!$A:$E,3,FALSE),VLOOKUP($K2871,'Prodcom codes'!$A:$F,4,FALSE)),"")</f>
        <v/>
      </c>
      <c r="I2871" s="16" t="str">
        <f t="shared" si="530"/>
        <v/>
      </c>
      <c r="J2871" s="17" t="str">
        <f t="shared" si="531"/>
        <v/>
      </c>
      <c r="K2871" s="13" t="str">
        <f t="shared" si="532"/>
        <v/>
      </c>
      <c r="L2871" s="19" t="b">
        <f t="shared" si="533"/>
        <v>1</v>
      </c>
      <c r="M2871" s="19" t="b">
        <f t="shared" si="534"/>
        <v>1</v>
      </c>
      <c r="N2871" s="19" t="b">
        <f t="shared" si="535"/>
        <v>1</v>
      </c>
      <c r="O2871" s="19" t="b">
        <f t="shared" si="536"/>
        <v>0</v>
      </c>
      <c r="P2871" s="19" t="b">
        <f>IF(B2871="GN",ISNA(VLOOKUP($K2871,'GN codes'!$A:$A,1,FALSE)),ISNA(VLOOKUP($K2871,'Prodcom codes'!$A:$A,1,FALSE)))</f>
        <v>1</v>
      </c>
      <c r="Q2871" s="19" t="b">
        <f t="shared" si="537"/>
        <v>0</v>
      </c>
      <c r="R2871" s="19" t="b">
        <f t="shared" si="538"/>
        <v>0</v>
      </c>
      <c r="S2871" s="19" t="b">
        <f t="shared" si="539"/>
        <v>0</v>
      </c>
      <c r="T2871" s="19" t="b">
        <f t="shared" si="540"/>
        <v>0</v>
      </c>
      <c r="U2871" s="19" t="b">
        <f t="shared" si="541"/>
        <v>0</v>
      </c>
    </row>
    <row r="2872" spans="8:21" x14ac:dyDescent="0.25">
      <c r="H2872" s="13" t="str">
        <f>_xlfn.IFNA(IF(B2872="GN",VLOOKUP($K2872,'GN codes'!$A:$E,3,FALSE),VLOOKUP($K2872,'Prodcom codes'!$A:$F,4,FALSE)),"")</f>
        <v/>
      </c>
      <c r="I2872" s="16" t="str">
        <f t="shared" si="530"/>
        <v/>
      </c>
      <c r="J2872" s="17" t="str">
        <f t="shared" si="531"/>
        <v/>
      </c>
      <c r="K2872" s="13" t="str">
        <f t="shared" si="532"/>
        <v/>
      </c>
      <c r="L2872" s="19" t="b">
        <f t="shared" si="533"/>
        <v>1</v>
      </c>
      <c r="M2872" s="19" t="b">
        <f t="shared" si="534"/>
        <v>1</v>
      </c>
      <c r="N2872" s="19" t="b">
        <f t="shared" si="535"/>
        <v>1</v>
      </c>
      <c r="O2872" s="19" t="b">
        <f t="shared" si="536"/>
        <v>0</v>
      </c>
      <c r="P2872" s="19" t="b">
        <f>IF(B2872="GN",ISNA(VLOOKUP($K2872,'GN codes'!$A:$A,1,FALSE)),ISNA(VLOOKUP($K2872,'Prodcom codes'!$A:$A,1,FALSE)))</f>
        <v>1</v>
      </c>
      <c r="Q2872" s="19" t="b">
        <f t="shared" si="537"/>
        <v>0</v>
      </c>
      <c r="R2872" s="19" t="b">
        <f t="shared" si="538"/>
        <v>0</v>
      </c>
      <c r="S2872" s="19" t="b">
        <f t="shared" si="539"/>
        <v>0</v>
      </c>
      <c r="T2872" s="19" t="b">
        <f t="shared" si="540"/>
        <v>0</v>
      </c>
      <c r="U2872" s="19" t="b">
        <f t="shared" si="541"/>
        <v>0</v>
      </c>
    </row>
    <row r="2873" spans="8:21" x14ac:dyDescent="0.25">
      <c r="H2873" s="13" t="str">
        <f>_xlfn.IFNA(IF(B2873="GN",VLOOKUP($K2873,'GN codes'!$A:$E,3,FALSE),VLOOKUP($K2873,'Prodcom codes'!$A:$F,4,FALSE)),"")</f>
        <v/>
      </c>
      <c r="I2873" s="16" t="str">
        <f t="shared" si="530"/>
        <v/>
      </c>
      <c r="J2873" s="17" t="str">
        <f t="shared" si="531"/>
        <v/>
      </c>
      <c r="K2873" s="13" t="str">
        <f t="shared" si="532"/>
        <v/>
      </c>
      <c r="L2873" s="19" t="b">
        <f t="shared" si="533"/>
        <v>1</v>
      </c>
      <c r="M2873" s="19" t="b">
        <f t="shared" si="534"/>
        <v>1</v>
      </c>
      <c r="N2873" s="19" t="b">
        <f t="shared" si="535"/>
        <v>1</v>
      </c>
      <c r="O2873" s="19" t="b">
        <f t="shared" si="536"/>
        <v>0</v>
      </c>
      <c r="P2873" s="19" t="b">
        <f>IF(B2873="GN",ISNA(VLOOKUP($K2873,'GN codes'!$A:$A,1,FALSE)),ISNA(VLOOKUP($K2873,'Prodcom codes'!$A:$A,1,FALSE)))</f>
        <v>1</v>
      </c>
      <c r="Q2873" s="19" t="b">
        <f t="shared" si="537"/>
        <v>0</v>
      </c>
      <c r="R2873" s="19" t="b">
        <f t="shared" si="538"/>
        <v>0</v>
      </c>
      <c r="S2873" s="19" t="b">
        <f t="shared" si="539"/>
        <v>0</v>
      </c>
      <c r="T2873" s="19" t="b">
        <f t="shared" si="540"/>
        <v>0</v>
      </c>
      <c r="U2873" s="19" t="b">
        <f t="shared" si="541"/>
        <v>0</v>
      </c>
    </row>
    <row r="2874" spans="8:21" x14ac:dyDescent="0.25">
      <c r="H2874" s="13" t="str">
        <f>_xlfn.IFNA(IF(B2874="GN",VLOOKUP($K2874,'GN codes'!$A:$E,3,FALSE),VLOOKUP($K2874,'Prodcom codes'!$A:$F,4,FALSE)),"")</f>
        <v/>
      </c>
      <c r="I2874" s="16" t="str">
        <f t="shared" si="530"/>
        <v/>
      </c>
      <c r="J2874" s="17" t="str">
        <f t="shared" si="531"/>
        <v/>
      </c>
      <c r="K2874" s="13" t="str">
        <f t="shared" si="532"/>
        <v/>
      </c>
      <c r="L2874" s="19" t="b">
        <f t="shared" si="533"/>
        <v>1</v>
      </c>
      <c r="M2874" s="19" t="b">
        <f t="shared" si="534"/>
        <v>1</v>
      </c>
      <c r="N2874" s="19" t="b">
        <f t="shared" si="535"/>
        <v>1</v>
      </c>
      <c r="O2874" s="19" t="b">
        <f t="shared" si="536"/>
        <v>0</v>
      </c>
      <c r="P2874" s="19" t="b">
        <f>IF(B2874="GN",ISNA(VLOOKUP($K2874,'GN codes'!$A:$A,1,FALSE)),ISNA(VLOOKUP($K2874,'Prodcom codes'!$A:$A,1,FALSE)))</f>
        <v>1</v>
      </c>
      <c r="Q2874" s="19" t="b">
        <f t="shared" si="537"/>
        <v>0</v>
      </c>
      <c r="R2874" s="19" t="b">
        <f t="shared" si="538"/>
        <v>0</v>
      </c>
      <c r="S2874" s="19" t="b">
        <f t="shared" si="539"/>
        <v>0</v>
      </c>
      <c r="T2874" s="19" t="b">
        <f t="shared" si="540"/>
        <v>0</v>
      </c>
      <c r="U2874" s="19" t="b">
        <f t="shared" si="541"/>
        <v>0</v>
      </c>
    </row>
    <row r="2875" spans="8:21" x14ac:dyDescent="0.25">
      <c r="H2875" s="13" t="str">
        <f>_xlfn.IFNA(IF(B2875="GN",VLOOKUP($K2875,'GN codes'!$A:$E,3,FALSE),VLOOKUP($K2875,'Prodcom codes'!$A:$F,4,FALSE)),"")</f>
        <v/>
      </c>
      <c r="I2875" s="16" t="str">
        <f t="shared" si="530"/>
        <v/>
      </c>
      <c r="J2875" s="17" t="str">
        <f t="shared" si="531"/>
        <v/>
      </c>
      <c r="K2875" s="13" t="str">
        <f t="shared" si="532"/>
        <v/>
      </c>
      <c r="L2875" s="19" t="b">
        <f t="shared" si="533"/>
        <v>1</v>
      </c>
      <c r="M2875" s="19" t="b">
        <f t="shared" si="534"/>
        <v>1</v>
      </c>
      <c r="N2875" s="19" t="b">
        <f t="shared" si="535"/>
        <v>1</v>
      </c>
      <c r="O2875" s="19" t="b">
        <f t="shared" si="536"/>
        <v>0</v>
      </c>
      <c r="P2875" s="19" t="b">
        <f>IF(B2875="GN",ISNA(VLOOKUP($K2875,'GN codes'!$A:$A,1,FALSE)),ISNA(VLOOKUP($K2875,'Prodcom codes'!$A:$A,1,FALSE)))</f>
        <v>1</v>
      </c>
      <c r="Q2875" s="19" t="b">
        <f t="shared" si="537"/>
        <v>0</v>
      </c>
      <c r="R2875" s="19" t="b">
        <f t="shared" si="538"/>
        <v>0</v>
      </c>
      <c r="S2875" s="19" t="b">
        <f t="shared" si="539"/>
        <v>0</v>
      </c>
      <c r="T2875" s="19" t="b">
        <f t="shared" si="540"/>
        <v>0</v>
      </c>
      <c r="U2875" s="19" t="b">
        <f t="shared" si="541"/>
        <v>0</v>
      </c>
    </row>
    <row r="2876" spans="8:21" x14ac:dyDescent="0.25">
      <c r="H2876" s="13" t="str">
        <f>_xlfn.IFNA(IF(B2876="GN",VLOOKUP($K2876,'GN codes'!$A:$E,3,FALSE),VLOOKUP($K2876,'Prodcom codes'!$A:$F,4,FALSE)),"")</f>
        <v/>
      </c>
      <c r="I2876" s="16" t="str">
        <f t="shared" si="530"/>
        <v/>
      </c>
      <c r="J2876" s="17" t="str">
        <f t="shared" si="531"/>
        <v/>
      </c>
      <c r="K2876" s="13" t="str">
        <f t="shared" si="532"/>
        <v/>
      </c>
      <c r="L2876" s="19" t="b">
        <f t="shared" si="533"/>
        <v>1</v>
      </c>
      <c r="M2876" s="19" t="b">
        <f t="shared" si="534"/>
        <v>1</v>
      </c>
      <c r="N2876" s="19" t="b">
        <f t="shared" si="535"/>
        <v>1</v>
      </c>
      <c r="O2876" s="19" t="b">
        <f t="shared" si="536"/>
        <v>0</v>
      </c>
      <c r="P2876" s="19" t="b">
        <f>IF(B2876="GN",ISNA(VLOOKUP($K2876,'GN codes'!$A:$A,1,FALSE)),ISNA(VLOOKUP($K2876,'Prodcom codes'!$A:$A,1,FALSE)))</f>
        <v>1</v>
      </c>
      <c r="Q2876" s="19" t="b">
        <f t="shared" si="537"/>
        <v>0</v>
      </c>
      <c r="R2876" s="19" t="b">
        <f t="shared" si="538"/>
        <v>0</v>
      </c>
      <c r="S2876" s="19" t="b">
        <f t="shared" si="539"/>
        <v>0</v>
      </c>
      <c r="T2876" s="19" t="b">
        <f t="shared" si="540"/>
        <v>0</v>
      </c>
      <c r="U2876" s="19" t="b">
        <f t="shared" si="541"/>
        <v>0</v>
      </c>
    </row>
    <row r="2877" spans="8:21" x14ac:dyDescent="0.25">
      <c r="H2877" s="13" t="str">
        <f>_xlfn.IFNA(IF(B2877="GN",VLOOKUP($K2877,'GN codes'!$A:$E,3,FALSE),VLOOKUP($K2877,'Prodcom codes'!$A:$F,4,FALSE)),"")</f>
        <v/>
      </c>
      <c r="I2877" s="16" t="str">
        <f t="shared" si="530"/>
        <v/>
      </c>
      <c r="J2877" s="17" t="str">
        <f t="shared" si="531"/>
        <v/>
      </c>
      <c r="K2877" s="13" t="str">
        <f t="shared" si="532"/>
        <v/>
      </c>
      <c r="L2877" s="19" t="b">
        <f t="shared" si="533"/>
        <v>1</v>
      </c>
      <c r="M2877" s="19" t="b">
        <f t="shared" si="534"/>
        <v>1</v>
      </c>
      <c r="N2877" s="19" t="b">
        <f t="shared" si="535"/>
        <v>1</v>
      </c>
      <c r="O2877" s="19" t="b">
        <f t="shared" si="536"/>
        <v>0</v>
      </c>
      <c r="P2877" s="19" t="b">
        <f>IF(B2877="GN",ISNA(VLOOKUP($K2877,'GN codes'!$A:$A,1,FALSE)),ISNA(VLOOKUP($K2877,'Prodcom codes'!$A:$A,1,FALSE)))</f>
        <v>1</v>
      </c>
      <c r="Q2877" s="19" t="b">
        <f t="shared" si="537"/>
        <v>0</v>
      </c>
      <c r="R2877" s="19" t="b">
        <f t="shared" si="538"/>
        <v>0</v>
      </c>
      <c r="S2877" s="19" t="b">
        <f t="shared" si="539"/>
        <v>0</v>
      </c>
      <c r="T2877" s="19" t="b">
        <f t="shared" si="540"/>
        <v>0</v>
      </c>
      <c r="U2877" s="19" t="b">
        <f t="shared" si="541"/>
        <v>0</v>
      </c>
    </row>
    <row r="2878" spans="8:21" x14ac:dyDescent="0.25">
      <c r="H2878" s="13" t="str">
        <f>_xlfn.IFNA(IF(B2878="GN",VLOOKUP($K2878,'GN codes'!$A:$E,3,FALSE),VLOOKUP($K2878,'Prodcom codes'!$A:$F,4,FALSE)),"")</f>
        <v/>
      </c>
      <c r="I2878" s="16" t="str">
        <f t="shared" si="530"/>
        <v/>
      </c>
      <c r="J2878" s="17" t="str">
        <f t="shared" si="531"/>
        <v/>
      </c>
      <c r="K2878" s="13" t="str">
        <f t="shared" si="532"/>
        <v/>
      </c>
      <c r="L2878" s="19" t="b">
        <f t="shared" si="533"/>
        <v>1</v>
      </c>
      <c r="M2878" s="19" t="b">
        <f t="shared" si="534"/>
        <v>1</v>
      </c>
      <c r="N2878" s="19" t="b">
        <f t="shared" si="535"/>
        <v>1</v>
      </c>
      <c r="O2878" s="19" t="b">
        <f t="shared" si="536"/>
        <v>0</v>
      </c>
      <c r="P2878" s="19" t="b">
        <f>IF(B2878="GN",ISNA(VLOOKUP($K2878,'GN codes'!$A:$A,1,FALSE)),ISNA(VLOOKUP($K2878,'Prodcom codes'!$A:$A,1,FALSE)))</f>
        <v>1</v>
      </c>
      <c r="Q2878" s="19" t="b">
        <f t="shared" si="537"/>
        <v>0</v>
      </c>
      <c r="R2878" s="19" t="b">
        <f t="shared" si="538"/>
        <v>0</v>
      </c>
      <c r="S2878" s="19" t="b">
        <f t="shared" si="539"/>
        <v>0</v>
      </c>
      <c r="T2878" s="19" t="b">
        <f t="shared" si="540"/>
        <v>0</v>
      </c>
      <c r="U2878" s="19" t="b">
        <f t="shared" si="541"/>
        <v>0</v>
      </c>
    </row>
    <row r="2879" spans="8:21" x14ac:dyDescent="0.25">
      <c r="H2879" s="13" t="str">
        <f>_xlfn.IFNA(IF(B2879="GN",VLOOKUP($K2879,'GN codes'!$A:$E,3,FALSE),VLOOKUP($K2879,'Prodcom codes'!$A:$F,4,FALSE)),"")</f>
        <v/>
      </c>
      <c r="I2879" s="16" t="str">
        <f t="shared" si="530"/>
        <v/>
      </c>
      <c r="J2879" s="17" t="str">
        <f t="shared" si="531"/>
        <v/>
      </c>
      <c r="K2879" s="13" t="str">
        <f t="shared" si="532"/>
        <v/>
      </c>
      <c r="L2879" s="19" t="b">
        <f t="shared" si="533"/>
        <v>1</v>
      </c>
      <c r="M2879" s="19" t="b">
        <f t="shared" si="534"/>
        <v>1</v>
      </c>
      <c r="N2879" s="19" t="b">
        <f t="shared" si="535"/>
        <v>1</v>
      </c>
      <c r="O2879" s="19" t="b">
        <f t="shared" si="536"/>
        <v>0</v>
      </c>
      <c r="P2879" s="19" t="b">
        <f>IF(B2879="GN",ISNA(VLOOKUP($K2879,'GN codes'!$A:$A,1,FALSE)),ISNA(VLOOKUP($K2879,'Prodcom codes'!$A:$A,1,FALSE)))</f>
        <v>1</v>
      </c>
      <c r="Q2879" s="19" t="b">
        <f t="shared" si="537"/>
        <v>0</v>
      </c>
      <c r="R2879" s="19" t="b">
        <f t="shared" si="538"/>
        <v>0</v>
      </c>
      <c r="S2879" s="19" t="b">
        <f t="shared" si="539"/>
        <v>0</v>
      </c>
      <c r="T2879" s="19" t="b">
        <f t="shared" si="540"/>
        <v>0</v>
      </c>
      <c r="U2879" s="19" t="b">
        <f t="shared" si="541"/>
        <v>0</v>
      </c>
    </row>
    <row r="2880" spans="8:21" x14ac:dyDescent="0.25">
      <c r="H2880" s="13" t="str">
        <f>_xlfn.IFNA(IF(B2880="GN",VLOOKUP($K2880,'GN codes'!$A:$E,3,FALSE),VLOOKUP($K2880,'Prodcom codes'!$A:$F,4,FALSE)),"")</f>
        <v/>
      </c>
      <c r="I2880" s="16" t="str">
        <f t="shared" si="530"/>
        <v/>
      </c>
      <c r="J2880" s="17" t="str">
        <f t="shared" si="531"/>
        <v/>
      </c>
      <c r="K2880" s="13" t="str">
        <f t="shared" si="532"/>
        <v/>
      </c>
      <c r="L2880" s="19" t="b">
        <f t="shared" si="533"/>
        <v>1</v>
      </c>
      <c r="M2880" s="19" t="b">
        <f t="shared" si="534"/>
        <v>1</v>
      </c>
      <c r="N2880" s="19" t="b">
        <f t="shared" si="535"/>
        <v>1</v>
      </c>
      <c r="O2880" s="19" t="b">
        <f t="shared" si="536"/>
        <v>0</v>
      </c>
      <c r="P2880" s="19" t="b">
        <f>IF(B2880="GN",ISNA(VLOOKUP($K2880,'GN codes'!$A:$A,1,FALSE)),ISNA(VLOOKUP($K2880,'Prodcom codes'!$A:$A,1,FALSE)))</f>
        <v>1</v>
      </c>
      <c r="Q2880" s="19" t="b">
        <f t="shared" si="537"/>
        <v>0</v>
      </c>
      <c r="R2880" s="19" t="b">
        <f t="shared" si="538"/>
        <v>0</v>
      </c>
      <c r="S2880" s="19" t="b">
        <f t="shared" si="539"/>
        <v>0</v>
      </c>
      <c r="T2880" s="19" t="b">
        <f t="shared" si="540"/>
        <v>0</v>
      </c>
      <c r="U2880" s="19" t="b">
        <f t="shared" si="541"/>
        <v>0</v>
      </c>
    </row>
    <row r="2881" spans="8:21" x14ac:dyDescent="0.25">
      <c r="H2881" s="13" t="str">
        <f>_xlfn.IFNA(IF(B2881="GN",VLOOKUP($K2881,'GN codes'!$A:$E,3,FALSE),VLOOKUP($K2881,'Prodcom codes'!$A:$F,4,FALSE)),"")</f>
        <v/>
      </c>
      <c r="I2881" s="16" t="str">
        <f t="shared" si="530"/>
        <v/>
      </c>
      <c r="J2881" s="17" t="str">
        <f t="shared" si="531"/>
        <v/>
      </c>
      <c r="K2881" s="13" t="str">
        <f t="shared" si="532"/>
        <v/>
      </c>
      <c r="L2881" s="19" t="b">
        <f t="shared" si="533"/>
        <v>1</v>
      </c>
      <c r="M2881" s="19" t="b">
        <f t="shared" si="534"/>
        <v>1</v>
      </c>
      <c r="N2881" s="19" t="b">
        <f t="shared" si="535"/>
        <v>1</v>
      </c>
      <c r="O2881" s="19" t="b">
        <f t="shared" si="536"/>
        <v>0</v>
      </c>
      <c r="P2881" s="19" t="b">
        <f>IF(B2881="GN",ISNA(VLOOKUP($K2881,'GN codes'!$A:$A,1,FALSE)),ISNA(VLOOKUP($K2881,'Prodcom codes'!$A:$A,1,FALSE)))</f>
        <v>1</v>
      </c>
      <c r="Q2881" s="19" t="b">
        <f t="shared" si="537"/>
        <v>0</v>
      </c>
      <c r="R2881" s="19" t="b">
        <f t="shared" si="538"/>
        <v>0</v>
      </c>
      <c r="S2881" s="19" t="b">
        <f t="shared" si="539"/>
        <v>0</v>
      </c>
      <c r="T2881" s="19" t="b">
        <f t="shared" si="540"/>
        <v>0</v>
      </c>
      <c r="U2881" s="19" t="b">
        <f t="shared" si="541"/>
        <v>0</v>
      </c>
    </row>
    <row r="2882" spans="8:21" x14ac:dyDescent="0.25">
      <c r="H2882" s="13" t="str">
        <f>_xlfn.IFNA(IF(B2882="GN",VLOOKUP($K2882,'GN codes'!$A:$E,3,FALSE),VLOOKUP($K2882,'Prodcom codes'!$A:$F,4,FALSE)),"")</f>
        <v/>
      </c>
      <c r="I2882" s="16" t="str">
        <f t="shared" si="530"/>
        <v/>
      </c>
      <c r="J2882" s="17" t="str">
        <f t="shared" si="531"/>
        <v/>
      </c>
      <c r="K2882" s="13" t="str">
        <f t="shared" si="532"/>
        <v/>
      </c>
      <c r="L2882" s="19" t="b">
        <f t="shared" si="533"/>
        <v>1</v>
      </c>
      <c r="M2882" s="19" t="b">
        <f t="shared" si="534"/>
        <v>1</v>
      </c>
      <c r="N2882" s="19" t="b">
        <f t="shared" si="535"/>
        <v>1</v>
      </c>
      <c r="O2882" s="19" t="b">
        <f t="shared" si="536"/>
        <v>0</v>
      </c>
      <c r="P2882" s="19" t="b">
        <f>IF(B2882="GN",ISNA(VLOOKUP($K2882,'GN codes'!$A:$A,1,FALSE)),ISNA(VLOOKUP($K2882,'Prodcom codes'!$A:$A,1,FALSE)))</f>
        <v>1</v>
      </c>
      <c r="Q2882" s="19" t="b">
        <f t="shared" si="537"/>
        <v>0</v>
      </c>
      <c r="R2882" s="19" t="b">
        <f t="shared" si="538"/>
        <v>0</v>
      </c>
      <c r="S2882" s="19" t="b">
        <f t="shared" si="539"/>
        <v>0</v>
      </c>
      <c r="T2882" s="19" t="b">
        <f t="shared" si="540"/>
        <v>0</v>
      </c>
      <c r="U2882" s="19" t="b">
        <f t="shared" si="541"/>
        <v>0</v>
      </c>
    </row>
    <row r="2883" spans="8:21" x14ac:dyDescent="0.25">
      <c r="H2883" s="13" t="str">
        <f>_xlfn.IFNA(IF(B2883="GN",VLOOKUP($K2883,'GN codes'!$A:$E,3,FALSE),VLOOKUP($K2883,'Prodcom codes'!$A:$F,4,FALSE)),"")</f>
        <v/>
      </c>
      <c r="I2883" s="16" t="str">
        <f t="shared" ref="I2883:I2946" si="542">IF(L2883,"",IF(OR(M2883:U2883),"O","P"))</f>
        <v/>
      </c>
      <c r="J2883" s="17" t="str">
        <f t="shared" ref="J2883:J2946" si="543">IF(L2883,"",IF(M2883,M$1,IF(N2883,N$1,IF(O2883,O$1,IF(P2883,P$1,IF(Q2883,Q$1,IF(R2883,R$1,IF(S2883,S$1,IF(T2883,T$1,IF(U2883,U$1,""))))))))))</f>
        <v/>
      </c>
      <c r="K2883" s="13" t="str">
        <f t="shared" ref="K2883:K2946" si="544">IF(LEN(SUBSTITUTE($A2883,".",""))&gt;8,LEFT(SUBSTITUTE($A2883,".",""),8),TEXT(SUBSTITUTE($A2883,".",""),"00000000"))</f>
        <v/>
      </c>
      <c r="L2883" s="19" t="b">
        <f t="shared" ref="L2883:L2946" si="545">SUMPRODUCT(-($A2883:$G2883&lt;&gt;""))=0</f>
        <v>1</v>
      </c>
      <c r="M2883" s="19" t="b">
        <f t="shared" ref="M2883:M2946" si="546">IF(AND(H2883&lt;&gt;"",H2883&lt;&gt;"n.v.t"),OR(SUMPRODUCT(-($A2883:$C2883&lt;&gt;""))&gt;-3,SUMPRODUCT(-($D2883:$E2883&lt;&gt;""))&gt;-2),OR(SUMPRODUCT(-($A2883:$C2883&lt;&gt;""))&gt;-3,$D2883=""))</f>
        <v>1</v>
      </c>
      <c r="N2883" s="19" t="b">
        <f t="shared" ref="N2883:N2946" si="547">AND(B2883&lt;&gt;"GN",B2883&lt;&gt;"Prodcom")</f>
        <v>1</v>
      </c>
      <c r="O2883" s="19" t="b">
        <f t="shared" ref="O2883:O2946" si="548">AND(C2883&lt;&gt;0,C2883&lt;&gt;1)</f>
        <v>0</v>
      </c>
      <c r="P2883" s="19" t="b">
        <f>IF(B2883="GN",ISNA(VLOOKUP($K2883,'GN codes'!$A:$A,1,FALSE)),ISNA(VLOOKUP($K2883,'Prodcom codes'!$A:$A,1,FALSE)))</f>
        <v>1</v>
      </c>
      <c r="Q2883" s="19" t="b">
        <f t="shared" ref="Q2883:Q2946" si="549">IF(OR(ISBLANK($D2883),AND(ISNUMBER($D2883),$D2883&gt;=0,$D2883&lt;=50000000)),FALSE,TRUE)</f>
        <v>0</v>
      </c>
      <c r="R2883" s="19" t="b">
        <f t="shared" ref="R2883:R2946" si="550">IF(OR(ISBLANK($E2883),AND(ISNUMBER($E2883),$E2883&gt;=0,$E2883&lt;=50000000)),FALSE,TRUE)</f>
        <v>0</v>
      </c>
      <c r="S2883" s="19" t="b">
        <f t="shared" ref="S2883:S2946" si="551">IF(OR(ISBLANK($F2883),AND(ISNUMBER($F2883),$F2883&gt;=0,$F2883&lt;=50000000)),FALSE,TRUE)</f>
        <v>0</v>
      </c>
      <c r="T2883" s="19" t="b">
        <f t="shared" ref="T2883:T2946" si="552">IF(OR(ISBLANK($G2883),AND(ISNUMBER($G2883),$G2883&gt;=0,$G2883&lt;=50000000)),FALSE,TRUE)</f>
        <v>0</v>
      </c>
      <c r="U2883" s="19" t="b">
        <f t="shared" ref="U2883:U2946" si="553">AND(SUMPRODUCT(-($F2883:$G2883&lt;&gt;""))&gt;-2,OR(LEFT($K2883,4)="1051",LEFT($K2883,3)="040"))</f>
        <v>0</v>
      </c>
    </row>
    <row r="2884" spans="8:21" x14ac:dyDescent="0.25">
      <c r="H2884" s="13" t="str">
        <f>_xlfn.IFNA(IF(B2884="GN",VLOOKUP($K2884,'GN codes'!$A:$E,3,FALSE),VLOOKUP($K2884,'Prodcom codes'!$A:$F,4,FALSE)),"")</f>
        <v/>
      </c>
      <c r="I2884" s="16" t="str">
        <f t="shared" si="542"/>
        <v/>
      </c>
      <c r="J2884" s="17" t="str">
        <f t="shared" si="543"/>
        <v/>
      </c>
      <c r="K2884" s="13" t="str">
        <f t="shared" si="544"/>
        <v/>
      </c>
      <c r="L2884" s="19" t="b">
        <f t="shared" si="545"/>
        <v>1</v>
      </c>
      <c r="M2884" s="19" t="b">
        <f t="shared" si="546"/>
        <v>1</v>
      </c>
      <c r="N2884" s="19" t="b">
        <f t="shared" si="547"/>
        <v>1</v>
      </c>
      <c r="O2884" s="19" t="b">
        <f t="shared" si="548"/>
        <v>0</v>
      </c>
      <c r="P2884" s="19" t="b">
        <f>IF(B2884="GN",ISNA(VLOOKUP($K2884,'GN codes'!$A:$A,1,FALSE)),ISNA(VLOOKUP($K2884,'Prodcom codes'!$A:$A,1,FALSE)))</f>
        <v>1</v>
      </c>
      <c r="Q2884" s="19" t="b">
        <f t="shared" si="549"/>
        <v>0</v>
      </c>
      <c r="R2884" s="19" t="b">
        <f t="shared" si="550"/>
        <v>0</v>
      </c>
      <c r="S2884" s="19" t="b">
        <f t="shared" si="551"/>
        <v>0</v>
      </c>
      <c r="T2884" s="19" t="b">
        <f t="shared" si="552"/>
        <v>0</v>
      </c>
      <c r="U2884" s="19" t="b">
        <f t="shared" si="553"/>
        <v>0</v>
      </c>
    </row>
    <row r="2885" spans="8:21" x14ac:dyDescent="0.25">
      <c r="H2885" s="13" t="str">
        <f>_xlfn.IFNA(IF(B2885="GN",VLOOKUP($K2885,'GN codes'!$A:$E,3,FALSE),VLOOKUP($K2885,'Prodcom codes'!$A:$F,4,FALSE)),"")</f>
        <v/>
      </c>
      <c r="I2885" s="16" t="str">
        <f t="shared" si="542"/>
        <v/>
      </c>
      <c r="J2885" s="17" t="str">
        <f t="shared" si="543"/>
        <v/>
      </c>
      <c r="K2885" s="13" t="str">
        <f t="shared" si="544"/>
        <v/>
      </c>
      <c r="L2885" s="19" t="b">
        <f t="shared" si="545"/>
        <v>1</v>
      </c>
      <c r="M2885" s="19" t="b">
        <f t="shared" si="546"/>
        <v>1</v>
      </c>
      <c r="N2885" s="19" t="b">
        <f t="shared" si="547"/>
        <v>1</v>
      </c>
      <c r="O2885" s="19" t="b">
        <f t="shared" si="548"/>
        <v>0</v>
      </c>
      <c r="P2885" s="19" t="b">
        <f>IF(B2885="GN",ISNA(VLOOKUP($K2885,'GN codes'!$A:$A,1,FALSE)),ISNA(VLOOKUP($K2885,'Prodcom codes'!$A:$A,1,FALSE)))</f>
        <v>1</v>
      </c>
      <c r="Q2885" s="19" t="b">
        <f t="shared" si="549"/>
        <v>0</v>
      </c>
      <c r="R2885" s="19" t="b">
        <f t="shared" si="550"/>
        <v>0</v>
      </c>
      <c r="S2885" s="19" t="b">
        <f t="shared" si="551"/>
        <v>0</v>
      </c>
      <c r="T2885" s="19" t="b">
        <f t="shared" si="552"/>
        <v>0</v>
      </c>
      <c r="U2885" s="19" t="b">
        <f t="shared" si="553"/>
        <v>0</v>
      </c>
    </row>
    <row r="2886" spans="8:21" x14ac:dyDescent="0.25">
      <c r="H2886" s="13" t="str">
        <f>_xlfn.IFNA(IF(B2886="GN",VLOOKUP($K2886,'GN codes'!$A:$E,3,FALSE),VLOOKUP($K2886,'Prodcom codes'!$A:$F,4,FALSE)),"")</f>
        <v/>
      </c>
      <c r="I2886" s="16" t="str">
        <f t="shared" si="542"/>
        <v/>
      </c>
      <c r="J2886" s="17" t="str">
        <f t="shared" si="543"/>
        <v/>
      </c>
      <c r="K2886" s="13" t="str">
        <f t="shared" si="544"/>
        <v/>
      </c>
      <c r="L2886" s="19" t="b">
        <f t="shared" si="545"/>
        <v>1</v>
      </c>
      <c r="M2886" s="19" t="b">
        <f t="shared" si="546"/>
        <v>1</v>
      </c>
      <c r="N2886" s="19" t="b">
        <f t="shared" si="547"/>
        <v>1</v>
      </c>
      <c r="O2886" s="19" t="b">
        <f t="shared" si="548"/>
        <v>0</v>
      </c>
      <c r="P2886" s="19" t="b">
        <f>IF(B2886="GN",ISNA(VLOOKUP($K2886,'GN codes'!$A:$A,1,FALSE)),ISNA(VLOOKUP($K2886,'Prodcom codes'!$A:$A,1,FALSE)))</f>
        <v>1</v>
      </c>
      <c r="Q2886" s="19" t="b">
        <f t="shared" si="549"/>
        <v>0</v>
      </c>
      <c r="R2886" s="19" t="b">
        <f t="shared" si="550"/>
        <v>0</v>
      </c>
      <c r="S2886" s="19" t="b">
        <f t="shared" si="551"/>
        <v>0</v>
      </c>
      <c r="T2886" s="19" t="b">
        <f t="shared" si="552"/>
        <v>0</v>
      </c>
      <c r="U2886" s="19" t="b">
        <f t="shared" si="553"/>
        <v>0</v>
      </c>
    </row>
    <row r="2887" spans="8:21" x14ac:dyDescent="0.25">
      <c r="H2887" s="13" t="str">
        <f>_xlfn.IFNA(IF(B2887="GN",VLOOKUP($K2887,'GN codes'!$A:$E,3,FALSE),VLOOKUP($K2887,'Prodcom codes'!$A:$F,4,FALSE)),"")</f>
        <v/>
      </c>
      <c r="I2887" s="16" t="str">
        <f t="shared" si="542"/>
        <v/>
      </c>
      <c r="J2887" s="17" t="str">
        <f t="shared" si="543"/>
        <v/>
      </c>
      <c r="K2887" s="13" t="str">
        <f t="shared" si="544"/>
        <v/>
      </c>
      <c r="L2887" s="19" t="b">
        <f t="shared" si="545"/>
        <v>1</v>
      </c>
      <c r="M2887" s="19" t="b">
        <f t="shared" si="546"/>
        <v>1</v>
      </c>
      <c r="N2887" s="19" t="b">
        <f t="shared" si="547"/>
        <v>1</v>
      </c>
      <c r="O2887" s="19" t="b">
        <f t="shared" si="548"/>
        <v>0</v>
      </c>
      <c r="P2887" s="19" t="b">
        <f>IF(B2887="GN",ISNA(VLOOKUP($K2887,'GN codes'!$A:$A,1,FALSE)),ISNA(VLOOKUP($K2887,'Prodcom codes'!$A:$A,1,FALSE)))</f>
        <v>1</v>
      </c>
      <c r="Q2887" s="19" t="b">
        <f t="shared" si="549"/>
        <v>0</v>
      </c>
      <c r="R2887" s="19" t="b">
        <f t="shared" si="550"/>
        <v>0</v>
      </c>
      <c r="S2887" s="19" t="b">
        <f t="shared" si="551"/>
        <v>0</v>
      </c>
      <c r="T2887" s="19" t="b">
        <f t="shared" si="552"/>
        <v>0</v>
      </c>
      <c r="U2887" s="19" t="b">
        <f t="shared" si="553"/>
        <v>0</v>
      </c>
    </row>
    <row r="2888" spans="8:21" x14ac:dyDescent="0.25">
      <c r="H2888" s="13" t="str">
        <f>_xlfn.IFNA(IF(B2888="GN",VLOOKUP($K2888,'GN codes'!$A:$E,3,FALSE),VLOOKUP($K2888,'Prodcom codes'!$A:$F,4,FALSE)),"")</f>
        <v/>
      </c>
      <c r="I2888" s="16" t="str">
        <f t="shared" si="542"/>
        <v/>
      </c>
      <c r="J2888" s="17" t="str">
        <f t="shared" si="543"/>
        <v/>
      </c>
      <c r="K2888" s="13" t="str">
        <f t="shared" si="544"/>
        <v/>
      </c>
      <c r="L2888" s="19" t="b">
        <f t="shared" si="545"/>
        <v>1</v>
      </c>
      <c r="M2888" s="19" t="b">
        <f t="shared" si="546"/>
        <v>1</v>
      </c>
      <c r="N2888" s="19" t="b">
        <f t="shared" si="547"/>
        <v>1</v>
      </c>
      <c r="O2888" s="19" t="b">
        <f t="shared" si="548"/>
        <v>0</v>
      </c>
      <c r="P2888" s="19" t="b">
        <f>IF(B2888="GN",ISNA(VLOOKUP($K2888,'GN codes'!$A:$A,1,FALSE)),ISNA(VLOOKUP($K2888,'Prodcom codes'!$A:$A,1,FALSE)))</f>
        <v>1</v>
      </c>
      <c r="Q2888" s="19" t="b">
        <f t="shared" si="549"/>
        <v>0</v>
      </c>
      <c r="R2888" s="19" t="b">
        <f t="shared" si="550"/>
        <v>0</v>
      </c>
      <c r="S2888" s="19" t="b">
        <f t="shared" si="551"/>
        <v>0</v>
      </c>
      <c r="T2888" s="19" t="b">
        <f t="shared" si="552"/>
        <v>0</v>
      </c>
      <c r="U2888" s="19" t="b">
        <f t="shared" si="553"/>
        <v>0</v>
      </c>
    </row>
    <row r="2889" spans="8:21" x14ac:dyDescent="0.25">
      <c r="H2889" s="13" t="str">
        <f>_xlfn.IFNA(IF(B2889="GN",VLOOKUP($K2889,'GN codes'!$A:$E,3,FALSE),VLOOKUP($K2889,'Prodcom codes'!$A:$F,4,FALSE)),"")</f>
        <v/>
      </c>
      <c r="I2889" s="16" t="str">
        <f t="shared" si="542"/>
        <v/>
      </c>
      <c r="J2889" s="17" t="str">
        <f t="shared" si="543"/>
        <v/>
      </c>
      <c r="K2889" s="13" t="str">
        <f t="shared" si="544"/>
        <v/>
      </c>
      <c r="L2889" s="19" t="b">
        <f t="shared" si="545"/>
        <v>1</v>
      </c>
      <c r="M2889" s="19" t="b">
        <f t="shared" si="546"/>
        <v>1</v>
      </c>
      <c r="N2889" s="19" t="b">
        <f t="shared" si="547"/>
        <v>1</v>
      </c>
      <c r="O2889" s="19" t="b">
        <f t="shared" si="548"/>
        <v>0</v>
      </c>
      <c r="P2889" s="19" t="b">
        <f>IF(B2889="GN",ISNA(VLOOKUP($K2889,'GN codes'!$A:$A,1,FALSE)),ISNA(VLOOKUP($K2889,'Prodcom codes'!$A:$A,1,FALSE)))</f>
        <v>1</v>
      </c>
      <c r="Q2889" s="19" t="b">
        <f t="shared" si="549"/>
        <v>0</v>
      </c>
      <c r="R2889" s="19" t="b">
        <f t="shared" si="550"/>
        <v>0</v>
      </c>
      <c r="S2889" s="19" t="b">
        <f t="shared" si="551"/>
        <v>0</v>
      </c>
      <c r="T2889" s="19" t="b">
        <f t="shared" si="552"/>
        <v>0</v>
      </c>
      <c r="U2889" s="19" t="b">
        <f t="shared" si="553"/>
        <v>0</v>
      </c>
    </row>
    <row r="2890" spans="8:21" x14ac:dyDescent="0.25">
      <c r="H2890" s="13" t="str">
        <f>_xlfn.IFNA(IF(B2890="GN",VLOOKUP($K2890,'GN codes'!$A:$E,3,FALSE),VLOOKUP($K2890,'Prodcom codes'!$A:$F,4,FALSE)),"")</f>
        <v/>
      </c>
      <c r="I2890" s="16" t="str">
        <f t="shared" si="542"/>
        <v/>
      </c>
      <c r="J2890" s="17" t="str">
        <f t="shared" si="543"/>
        <v/>
      </c>
      <c r="K2890" s="13" t="str">
        <f t="shared" si="544"/>
        <v/>
      </c>
      <c r="L2890" s="19" t="b">
        <f t="shared" si="545"/>
        <v>1</v>
      </c>
      <c r="M2890" s="19" t="b">
        <f t="shared" si="546"/>
        <v>1</v>
      </c>
      <c r="N2890" s="19" t="b">
        <f t="shared" si="547"/>
        <v>1</v>
      </c>
      <c r="O2890" s="19" t="b">
        <f t="shared" si="548"/>
        <v>0</v>
      </c>
      <c r="P2890" s="19" t="b">
        <f>IF(B2890="GN",ISNA(VLOOKUP($K2890,'GN codes'!$A:$A,1,FALSE)),ISNA(VLOOKUP($K2890,'Prodcom codes'!$A:$A,1,FALSE)))</f>
        <v>1</v>
      </c>
      <c r="Q2890" s="19" t="b">
        <f t="shared" si="549"/>
        <v>0</v>
      </c>
      <c r="R2890" s="19" t="b">
        <f t="shared" si="550"/>
        <v>0</v>
      </c>
      <c r="S2890" s="19" t="b">
        <f t="shared" si="551"/>
        <v>0</v>
      </c>
      <c r="T2890" s="19" t="b">
        <f t="shared" si="552"/>
        <v>0</v>
      </c>
      <c r="U2890" s="19" t="b">
        <f t="shared" si="553"/>
        <v>0</v>
      </c>
    </row>
    <row r="2891" spans="8:21" x14ac:dyDescent="0.25">
      <c r="H2891" s="13" t="str">
        <f>_xlfn.IFNA(IF(B2891="GN",VLOOKUP($K2891,'GN codes'!$A:$E,3,FALSE),VLOOKUP($K2891,'Prodcom codes'!$A:$F,4,FALSE)),"")</f>
        <v/>
      </c>
      <c r="I2891" s="16" t="str">
        <f t="shared" si="542"/>
        <v/>
      </c>
      <c r="J2891" s="17" t="str">
        <f t="shared" si="543"/>
        <v/>
      </c>
      <c r="K2891" s="13" t="str">
        <f t="shared" si="544"/>
        <v/>
      </c>
      <c r="L2891" s="19" t="b">
        <f t="shared" si="545"/>
        <v>1</v>
      </c>
      <c r="M2891" s="19" t="b">
        <f t="shared" si="546"/>
        <v>1</v>
      </c>
      <c r="N2891" s="19" t="b">
        <f t="shared" si="547"/>
        <v>1</v>
      </c>
      <c r="O2891" s="19" t="b">
        <f t="shared" si="548"/>
        <v>0</v>
      </c>
      <c r="P2891" s="19" t="b">
        <f>IF(B2891="GN",ISNA(VLOOKUP($K2891,'GN codes'!$A:$A,1,FALSE)),ISNA(VLOOKUP($K2891,'Prodcom codes'!$A:$A,1,FALSE)))</f>
        <v>1</v>
      </c>
      <c r="Q2891" s="19" t="b">
        <f t="shared" si="549"/>
        <v>0</v>
      </c>
      <c r="R2891" s="19" t="b">
        <f t="shared" si="550"/>
        <v>0</v>
      </c>
      <c r="S2891" s="19" t="b">
        <f t="shared" si="551"/>
        <v>0</v>
      </c>
      <c r="T2891" s="19" t="b">
        <f t="shared" si="552"/>
        <v>0</v>
      </c>
      <c r="U2891" s="19" t="b">
        <f t="shared" si="553"/>
        <v>0</v>
      </c>
    </row>
    <row r="2892" spans="8:21" x14ac:dyDescent="0.25">
      <c r="H2892" s="13" t="str">
        <f>_xlfn.IFNA(IF(B2892="GN",VLOOKUP($K2892,'GN codes'!$A:$E,3,FALSE),VLOOKUP($K2892,'Prodcom codes'!$A:$F,4,FALSE)),"")</f>
        <v/>
      </c>
      <c r="I2892" s="16" t="str">
        <f t="shared" si="542"/>
        <v/>
      </c>
      <c r="J2892" s="17" t="str">
        <f t="shared" si="543"/>
        <v/>
      </c>
      <c r="K2892" s="13" t="str">
        <f t="shared" si="544"/>
        <v/>
      </c>
      <c r="L2892" s="19" t="b">
        <f t="shared" si="545"/>
        <v>1</v>
      </c>
      <c r="M2892" s="19" t="b">
        <f t="shared" si="546"/>
        <v>1</v>
      </c>
      <c r="N2892" s="19" t="b">
        <f t="shared" si="547"/>
        <v>1</v>
      </c>
      <c r="O2892" s="19" t="b">
        <f t="shared" si="548"/>
        <v>0</v>
      </c>
      <c r="P2892" s="19" t="b">
        <f>IF(B2892="GN",ISNA(VLOOKUP($K2892,'GN codes'!$A:$A,1,FALSE)),ISNA(VLOOKUP($K2892,'Prodcom codes'!$A:$A,1,FALSE)))</f>
        <v>1</v>
      </c>
      <c r="Q2892" s="19" t="b">
        <f t="shared" si="549"/>
        <v>0</v>
      </c>
      <c r="R2892" s="19" t="b">
        <f t="shared" si="550"/>
        <v>0</v>
      </c>
      <c r="S2892" s="19" t="b">
        <f t="shared" si="551"/>
        <v>0</v>
      </c>
      <c r="T2892" s="19" t="b">
        <f t="shared" si="552"/>
        <v>0</v>
      </c>
      <c r="U2892" s="19" t="b">
        <f t="shared" si="553"/>
        <v>0</v>
      </c>
    </row>
    <row r="2893" spans="8:21" x14ac:dyDescent="0.25">
      <c r="H2893" s="13" t="str">
        <f>_xlfn.IFNA(IF(B2893="GN",VLOOKUP($K2893,'GN codes'!$A:$E,3,FALSE),VLOOKUP($K2893,'Prodcom codes'!$A:$F,4,FALSE)),"")</f>
        <v/>
      </c>
      <c r="I2893" s="16" t="str">
        <f t="shared" si="542"/>
        <v/>
      </c>
      <c r="J2893" s="17" t="str">
        <f t="shared" si="543"/>
        <v/>
      </c>
      <c r="K2893" s="13" t="str">
        <f t="shared" si="544"/>
        <v/>
      </c>
      <c r="L2893" s="19" t="b">
        <f t="shared" si="545"/>
        <v>1</v>
      </c>
      <c r="M2893" s="19" t="b">
        <f t="shared" si="546"/>
        <v>1</v>
      </c>
      <c r="N2893" s="19" t="b">
        <f t="shared" si="547"/>
        <v>1</v>
      </c>
      <c r="O2893" s="19" t="b">
        <f t="shared" si="548"/>
        <v>0</v>
      </c>
      <c r="P2893" s="19" t="b">
        <f>IF(B2893="GN",ISNA(VLOOKUP($K2893,'GN codes'!$A:$A,1,FALSE)),ISNA(VLOOKUP($K2893,'Prodcom codes'!$A:$A,1,FALSE)))</f>
        <v>1</v>
      </c>
      <c r="Q2893" s="19" t="b">
        <f t="shared" si="549"/>
        <v>0</v>
      </c>
      <c r="R2893" s="19" t="b">
        <f t="shared" si="550"/>
        <v>0</v>
      </c>
      <c r="S2893" s="19" t="b">
        <f t="shared" si="551"/>
        <v>0</v>
      </c>
      <c r="T2893" s="19" t="b">
        <f t="shared" si="552"/>
        <v>0</v>
      </c>
      <c r="U2893" s="19" t="b">
        <f t="shared" si="553"/>
        <v>0</v>
      </c>
    </row>
    <row r="2894" spans="8:21" x14ac:dyDescent="0.25">
      <c r="H2894" s="13" t="str">
        <f>_xlfn.IFNA(IF(B2894="GN",VLOOKUP($K2894,'GN codes'!$A:$E,3,FALSE),VLOOKUP($K2894,'Prodcom codes'!$A:$F,4,FALSE)),"")</f>
        <v/>
      </c>
      <c r="I2894" s="16" t="str">
        <f t="shared" si="542"/>
        <v/>
      </c>
      <c r="J2894" s="17" t="str">
        <f t="shared" si="543"/>
        <v/>
      </c>
      <c r="K2894" s="13" t="str">
        <f t="shared" si="544"/>
        <v/>
      </c>
      <c r="L2894" s="19" t="b">
        <f t="shared" si="545"/>
        <v>1</v>
      </c>
      <c r="M2894" s="19" t="b">
        <f t="shared" si="546"/>
        <v>1</v>
      </c>
      <c r="N2894" s="19" t="b">
        <f t="shared" si="547"/>
        <v>1</v>
      </c>
      <c r="O2894" s="19" t="b">
        <f t="shared" si="548"/>
        <v>0</v>
      </c>
      <c r="P2894" s="19" t="b">
        <f>IF(B2894="GN",ISNA(VLOOKUP($K2894,'GN codes'!$A:$A,1,FALSE)),ISNA(VLOOKUP($K2894,'Prodcom codes'!$A:$A,1,FALSE)))</f>
        <v>1</v>
      </c>
      <c r="Q2894" s="19" t="b">
        <f t="shared" si="549"/>
        <v>0</v>
      </c>
      <c r="R2894" s="19" t="b">
        <f t="shared" si="550"/>
        <v>0</v>
      </c>
      <c r="S2894" s="19" t="b">
        <f t="shared" si="551"/>
        <v>0</v>
      </c>
      <c r="T2894" s="19" t="b">
        <f t="shared" si="552"/>
        <v>0</v>
      </c>
      <c r="U2894" s="19" t="b">
        <f t="shared" si="553"/>
        <v>0</v>
      </c>
    </row>
    <row r="2895" spans="8:21" x14ac:dyDescent="0.25">
      <c r="H2895" s="13" t="str">
        <f>_xlfn.IFNA(IF(B2895="GN",VLOOKUP($K2895,'GN codes'!$A:$E,3,FALSE),VLOOKUP($K2895,'Prodcom codes'!$A:$F,4,FALSE)),"")</f>
        <v/>
      </c>
      <c r="I2895" s="16" t="str">
        <f t="shared" si="542"/>
        <v/>
      </c>
      <c r="J2895" s="17" t="str">
        <f t="shared" si="543"/>
        <v/>
      </c>
      <c r="K2895" s="13" t="str">
        <f t="shared" si="544"/>
        <v/>
      </c>
      <c r="L2895" s="19" t="b">
        <f t="shared" si="545"/>
        <v>1</v>
      </c>
      <c r="M2895" s="19" t="b">
        <f t="shared" si="546"/>
        <v>1</v>
      </c>
      <c r="N2895" s="19" t="b">
        <f t="shared" si="547"/>
        <v>1</v>
      </c>
      <c r="O2895" s="19" t="b">
        <f t="shared" si="548"/>
        <v>0</v>
      </c>
      <c r="P2895" s="19" t="b">
        <f>IF(B2895="GN",ISNA(VLOOKUP($K2895,'GN codes'!$A:$A,1,FALSE)),ISNA(VLOOKUP($K2895,'Prodcom codes'!$A:$A,1,FALSE)))</f>
        <v>1</v>
      </c>
      <c r="Q2895" s="19" t="b">
        <f t="shared" si="549"/>
        <v>0</v>
      </c>
      <c r="R2895" s="19" t="b">
        <f t="shared" si="550"/>
        <v>0</v>
      </c>
      <c r="S2895" s="19" t="b">
        <f t="shared" si="551"/>
        <v>0</v>
      </c>
      <c r="T2895" s="19" t="b">
        <f t="shared" si="552"/>
        <v>0</v>
      </c>
      <c r="U2895" s="19" t="b">
        <f t="shared" si="553"/>
        <v>0</v>
      </c>
    </row>
    <row r="2896" spans="8:21" x14ac:dyDescent="0.25">
      <c r="H2896" s="13" t="str">
        <f>_xlfn.IFNA(IF(B2896="GN",VLOOKUP($K2896,'GN codes'!$A:$E,3,FALSE),VLOOKUP($K2896,'Prodcom codes'!$A:$F,4,FALSE)),"")</f>
        <v/>
      </c>
      <c r="I2896" s="16" t="str">
        <f t="shared" si="542"/>
        <v/>
      </c>
      <c r="J2896" s="17" t="str">
        <f t="shared" si="543"/>
        <v/>
      </c>
      <c r="K2896" s="13" t="str">
        <f t="shared" si="544"/>
        <v/>
      </c>
      <c r="L2896" s="19" t="b">
        <f t="shared" si="545"/>
        <v>1</v>
      </c>
      <c r="M2896" s="19" t="b">
        <f t="shared" si="546"/>
        <v>1</v>
      </c>
      <c r="N2896" s="19" t="b">
        <f t="shared" si="547"/>
        <v>1</v>
      </c>
      <c r="O2896" s="19" t="b">
        <f t="shared" si="548"/>
        <v>0</v>
      </c>
      <c r="P2896" s="19" t="b">
        <f>IF(B2896="GN",ISNA(VLOOKUP($K2896,'GN codes'!$A:$A,1,FALSE)),ISNA(VLOOKUP($K2896,'Prodcom codes'!$A:$A,1,FALSE)))</f>
        <v>1</v>
      </c>
      <c r="Q2896" s="19" t="b">
        <f t="shared" si="549"/>
        <v>0</v>
      </c>
      <c r="R2896" s="19" t="b">
        <f t="shared" si="550"/>
        <v>0</v>
      </c>
      <c r="S2896" s="19" t="b">
        <f t="shared" si="551"/>
        <v>0</v>
      </c>
      <c r="T2896" s="19" t="b">
        <f t="shared" si="552"/>
        <v>0</v>
      </c>
      <c r="U2896" s="19" t="b">
        <f t="shared" si="553"/>
        <v>0</v>
      </c>
    </row>
    <row r="2897" spans="8:21" x14ac:dyDescent="0.25">
      <c r="H2897" s="13" t="str">
        <f>_xlfn.IFNA(IF(B2897="GN",VLOOKUP($K2897,'GN codes'!$A:$E,3,FALSE),VLOOKUP($K2897,'Prodcom codes'!$A:$F,4,FALSE)),"")</f>
        <v/>
      </c>
      <c r="I2897" s="16" t="str">
        <f t="shared" si="542"/>
        <v/>
      </c>
      <c r="J2897" s="17" t="str">
        <f t="shared" si="543"/>
        <v/>
      </c>
      <c r="K2897" s="13" t="str">
        <f t="shared" si="544"/>
        <v/>
      </c>
      <c r="L2897" s="19" t="b">
        <f t="shared" si="545"/>
        <v>1</v>
      </c>
      <c r="M2897" s="19" t="b">
        <f t="shared" si="546"/>
        <v>1</v>
      </c>
      <c r="N2897" s="19" t="b">
        <f t="shared" si="547"/>
        <v>1</v>
      </c>
      <c r="O2897" s="19" t="b">
        <f t="shared" si="548"/>
        <v>0</v>
      </c>
      <c r="P2897" s="19" t="b">
        <f>IF(B2897="GN",ISNA(VLOOKUP($K2897,'GN codes'!$A:$A,1,FALSE)),ISNA(VLOOKUP($K2897,'Prodcom codes'!$A:$A,1,FALSE)))</f>
        <v>1</v>
      </c>
      <c r="Q2897" s="19" t="b">
        <f t="shared" si="549"/>
        <v>0</v>
      </c>
      <c r="R2897" s="19" t="b">
        <f t="shared" si="550"/>
        <v>0</v>
      </c>
      <c r="S2897" s="19" t="b">
        <f t="shared" si="551"/>
        <v>0</v>
      </c>
      <c r="T2897" s="19" t="b">
        <f t="shared" si="552"/>
        <v>0</v>
      </c>
      <c r="U2897" s="19" t="b">
        <f t="shared" si="553"/>
        <v>0</v>
      </c>
    </row>
    <row r="2898" spans="8:21" x14ac:dyDescent="0.25">
      <c r="H2898" s="13" t="str">
        <f>_xlfn.IFNA(IF(B2898="GN",VLOOKUP($K2898,'GN codes'!$A:$E,3,FALSE),VLOOKUP($K2898,'Prodcom codes'!$A:$F,4,FALSE)),"")</f>
        <v/>
      </c>
      <c r="I2898" s="16" t="str">
        <f t="shared" si="542"/>
        <v/>
      </c>
      <c r="J2898" s="17" t="str">
        <f t="shared" si="543"/>
        <v/>
      </c>
      <c r="K2898" s="13" t="str">
        <f t="shared" si="544"/>
        <v/>
      </c>
      <c r="L2898" s="19" t="b">
        <f t="shared" si="545"/>
        <v>1</v>
      </c>
      <c r="M2898" s="19" t="b">
        <f t="shared" si="546"/>
        <v>1</v>
      </c>
      <c r="N2898" s="19" t="b">
        <f t="shared" si="547"/>
        <v>1</v>
      </c>
      <c r="O2898" s="19" t="b">
        <f t="shared" si="548"/>
        <v>0</v>
      </c>
      <c r="P2898" s="19" t="b">
        <f>IF(B2898="GN",ISNA(VLOOKUP($K2898,'GN codes'!$A:$A,1,FALSE)),ISNA(VLOOKUP($K2898,'Prodcom codes'!$A:$A,1,FALSE)))</f>
        <v>1</v>
      </c>
      <c r="Q2898" s="19" t="b">
        <f t="shared" si="549"/>
        <v>0</v>
      </c>
      <c r="R2898" s="19" t="b">
        <f t="shared" si="550"/>
        <v>0</v>
      </c>
      <c r="S2898" s="19" t="b">
        <f t="shared" si="551"/>
        <v>0</v>
      </c>
      <c r="T2898" s="19" t="b">
        <f t="shared" si="552"/>
        <v>0</v>
      </c>
      <c r="U2898" s="19" t="b">
        <f t="shared" si="553"/>
        <v>0</v>
      </c>
    </row>
    <row r="2899" spans="8:21" x14ac:dyDescent="0.25">
      <c r="H2899" s="13" t="str">
        <f>_xlfn.IFNA(IF(B2899="GN",VLOOKUP($K2899,'GN codes'!$A:$E,3,FALSE),VLOOKUP($K2899,'Prodcom codes'!$A:$F,4,FALSE)),"")</f>
        <v/>
      </c>
      <c r="I2899" s="16" t="str">
        <f t="shared" si="542"/>
        <v/>
      </c>
      <c r="J2899" s="17" t="str">
        <f t="shared" si="543"/>
        <v/>
      </c>
      <c r="K2899" s="13" t="str">
        <f t="shared" si="544"/>
        <v/>
      </c>
      <c r="L2899" s="19" t="b">
        <f t="shared" si="545"/>
        <v>1</v>
      </c>
      <c r="M2899" s="19" t="b">
        <f t="shared" si="546"/>
        <v>1</v>
      </c>
      <c r="N2899" s="19" t="b">
        <f t="shared" si="547"/>
        <v>1</v>
      </c>
      <c r="O2899" s="19" t="b">
        <f t="shared" si="548"/>
        <v>0</v>
      </c>
      <c r="P2899" s="19" t="b">
        <f>IF(B2899="GN",ISNA(VLOOKUP($K2899,'GN codes'!$A:$A,1,FALSE)),ISNA(VLOOKUP($K2899,'Prodcom codes'!$A:$A,1,FALSE)))</f>
        <v>1</v>
      </c>
      <c r="Q2899" s="19" t="b">
        <f t="shared" si="549"/>
        <v>0</v>
      </c>
      <c r="R2899" s="19" t="b">
        <f t="shared" si="550"/>
        <v>0</v>
      </c>
      <c r="S2899" s="19" t="b">
        <f t="shared" si="551"/>
        <v>0</v>
      </c>
      <c r="T2899" s="19" t="b">
        <f t="shared" si="552"/>
        <v>0</v>
      </c>
      <c r="U2899" s="19" t="b">
        <f t="shared" si="553"/>
        <v>0</v>
      </c>
    </row>
    <row r="2900" spans="8:21" x14ac:dyDescent="0.25">
      <c r="H2900" s="13" t="str">
        <f>_xlfn.IFNA(IF(B2900="GN",VLOOKUP($K2900,'GN codes'!$A:$E,3,FALSE),VLOOKUP($K2900,'Prodcom codes'!$A:$F,4,FALSE)),"")</f>
        <v/>
      </c>
      <c r="I2900" s="16" t="str">
        <f t="shared" si="542"/>
        <v/>
      </c>
      <c r="J2900" s="17" t="str">
        <f t="shared" si="543"/>
        <v/>
      </c>
      <c r="K2900" s="13" t="str">
        <f t="shared" si="544"/>
        <v/>
      </c>
      <c r="L2900" s="19" t="b">
        <f t="shared" si="545"/>
        <v>1</v>
      </c>
      <c r="M2900" s="19" t="b">
        <f t="shared" si="546"/>
        <v>1</v>
      </c>
      <c r="N2900" s="19" t="b">
        <f t="shared" si="547"/>
        <v>1</v>
      </c>
      <c r="O2900" s="19" t="b">
        <f t="shared" si="548"/>
        <v>0</v>
      </c>
      <c r="P2900" s="19" t="b">
        <f>IF(B2900="GN",ISNA(VLOOKUP($K2900,'GN codes'!$A:$A,1,FALSE)),ISNA(VLOOKUP($K2900,'Prodcom codes'!$A:$A,1,FALSE)))</f>
        <v>1</v>
      </c>
      <c r="Q2900" s="19" t="b">
        <f t="shared" si="549"/>
        <v>0</v>
      </c>
      <c r="R2900" s="19" t="b">
        <f t="shared" si="550"/>
        <v>0</v>
      </c>
      <c r="S2900" s="19" t="b">
        <f t="shared" si="551"/>
        <v>0</v>
      </c>
      <c r="T2900" s="19" t="b">
        <f t="shared" si="552"/>
        <v>0</v>
      </c>
      <c r="U2900" s="19" t="b">
        <f t="shared" si="553"/>
        <v>0</v>
      </c>
    </row>
    <row r="2901" spans="8:21" x14ac:dyDescent="0.25">
      <c r="H2901" s="13" t="str">
        <f>_xlfn.IFNA(IF(B2901="GN",VLOOKUP($K2901,'GN codes'!$A:$E,3,FALSE),VLOOKUP($K2901,'Prodcom codes'!$A:$F,4,FALSE)),"")</f>
        <v/>
      </c>
      <c r="I2901" s="16" t="str">
        <f t="shared" si="542"/>
        <v/>
      </c>
      <c r="J2901" s="17" t="str">
        <f t="shared" si="543"/>
        <v/>
      </c>
      <c r="K2901" s="13" t="str">
        <f t="shared" si="544"/>
        <v/>
      </c>
      <c r="L2901" s="19" t="b">
        <f t="shared" si="545"/>
        <v>1</v>
      </c>
      <c r="M2901" s="19" t="b">
        <f t="shared" si="546"/>
        <v>1</v>
      </c>
      <c r="N2901" s="19" t="b">
        <f t="shared" si="547"/>
        <v>1</v>
      </c>
      <c r="O2901" s="19" t="b">
        <f t="shared" si="548"/>
        <v>0</v>
      </c>
      <c r="P2901" s="19" t="b">
        <f>IF(B2901="GN",ISNA(VLOOKUP($K2901,'GN codes'!$A:$A,1,FALSE)),ISNA(VLOOKUP($K2901,'Prodcom codes'!$A:$A,1,FALSE)))</f>
        <v>1</v>
      </c>
      <c r="Q2901" s="19" t="b">
        <f t="shared" si="549"/>
        <v>0</v>
      </c>
      <c r="R2901" s="19" t="b">
        <f t="shared" si="550"/>
        <v>0</v>
      </c>
      <c r="S2901" s="19" t="b">
        <f t="shared" si="551"/>
        <v>0</v>
      </c>
      <c r="T2901" s="19" t="b">
        <f t="shared" si="552"/>
        <v>0</v>
      </c>
      <c r="U2901" s="19" t="b">
        <f t="shared" si="553"/>
        <v>0</v>
      </c>
    </row>
    <row r="2902" spans="8:21" x14ac:dyDescent="0.25">
      <c r="H2902" s="13" t="str">
        <f>_xlfn.IFNA(IF(B2902="GN",VLOOKUP($K2902,'GN codes'!$A:$E,3,FALSE),VLOOKUP($K2902,'Prodcom codes'!$A:$F,4,FALSE)),"")</f>
        <v/>
      </c>
      <c r="I2902" s="16" t="str">
        <f t="shared" si="542"/>
        <v/>
      </c>
      <c r="J2902" s="17" t="str">
        <f t="shared" si="543"/>
        <v/>
      </c>
      <c r="K2902" s="13" t="str">
        <f t="shared" si="544"/>
        <v/>
      </c>
      <c r="L2902" s="19" t="b">
        <f t="shared" si="545"/>
        <v>1</v>
      </c>
      <c r="M2902" s="19" t="b">
        <f t="shared" si="546"/>
        <v>1</v>
      </c>
      <c r="N2902" s="19" t="b">
        <f t="shared" si="547"/>
        <v>1</v>
      </c>
      <c r="O2902" s="19" t="b">
        <f t="shared" si="548"/>
        <v>0</v>
      </c>
      <c r="P2902" s="19" t="b">
        <f>IF(B2902="GN",ISNA(VLOOKUP($K2902,'GN codes'!$A:$A,1,FALSE)),ISNA(VLOOKUP($K2902,'Prodcom codes'!$A:$A,1,FALSE)))</f>
        <v>1</v>
      </c>
      <c r="Q2902" s="19" t="b">
        <f t="shared" si="549"/>
        <v>0</v>
      </c>
      <c r="R2902" s="19" t="b">
        <f t="shared" si="550"/>
        <v>0</v>
      </c>
      <c r="S2902" s="19" t="b">
        <f t="shared" si="551"/>
        <v>0</v>
      </c>
      <c r="T2902" s="19" t="b">
        <f t="shared" si="552"/>
        <v>0</v>
      </c>
      <c r="U2902" s="19" t="b">
        <f t="shared" si="553"/>
        <v>0</v>
      </c>
    </row>
    <row r="2903" spans="8:21" x14ac:dyDescent="0.25">
      <c r="H2903" s="13" t="str">
        <f>_xlfn.IFNA(IF(B2903="GN",VLOOKUP($K2903,'GN codes'!$A:$E,3,FALSE),VLOOKUP($K2903,'Prodcom codes'!$A:$F,4,FALSE)),"")</f>
        <v/>
      </c>
      <c r="I2903" s="16" t="str">
        <f t="shared" si="542"/>
        <v/>
      </c>
      <c r="J2903" s="17" t="str">
        <f t="shared" si="543"/>
        <v/>
      </c>
      <c r="K2903" s="13" t="str">
        <f t="shared" si="544"/>
        <v/>
      </c>
      <c r="L2903" s="19" t="b">
        <f t="shared" si="545"/>
        <v>1</v>
      </c>
      <c r="M2903" s="19" t="b">
        <f t="shared" si="546"/>
        <v>1</v>
      </c>
      <c r="N2903" s="19" t="b">
        <f t="shared" si="547"/>
        <v>1</v>
      </c>
      <c r="O2903" s="19" t="b">
        <f t="shared" si="548"/>
        <v>0</v>
      </c>
      <c r="P2903" s="19" t="b">
        <f>IF(B2903="GN",ISNA(VLOOKUP($K2903,'GN codes'!$A:$A,1,FALSE)),ISNA(VLOOKUP($K2903,'Prodcom codes'!$A:$A,1,FALSE)))</f>
        <v>1</v>
      </c>
      <c r="Q2903" s="19" t="b">
        <f t="shared" si="549"/>
        <v>0</v>
      </c>
      <c r="R2903" s="19" t="b">
        <f t="shared" si="550"/>
        <v>0</v>
      </c>
      <c r="S2903" s="19" t="b">
        <f t="shared" si="551"/>
        <v>0</v>
      </c>
      <c r="T2903" s="19" t="b">
        <f t="shared" si="552"/>
        <v>0</v>
      </c>
      <c r="U2903" s="19" t="b">
        <f t="shared" si="553"/>
        <v>0</v>
      </c>
    </row>
    <row r="2904" spans="8:21" x14ac:dyDescent="0.25">
      <c r="H2904" s="13" t="str">
        <f>_xlfn.IFNA(IF(B2904="GN",VLOOKUP($K2904,'GN codes'!$A:$E,3,FALSE),VLOOKUP($K2904,'Prodcom codes'!$A:$F,4,FALSE)),"")</f>
        <v/>
      </c>
      <c r="I2904" s="16" t="str">
        <f t="shared" si="542"/>
        <v/>
      </c>
      <c r="J2904" s="17" t="str">
        <f t="shared" si="543"/>
        <v/>
      </c>
      <c r="K2904" s="13" t="str">
        <f t="shared" si="544"/>
        <v/>
      </c>
      <c r="L2904" s="19" t="b">
        <f t="shared" si="545"/>
        <v>1</v>
      </c>
      <c r="M2904" s="19" t="b">
        <f t="shared" si="546"/>
        <v>1</v>
      </c>
      <c r="N2904" s="19" t="b">
        <f t="shared" si="547"/>
        <v>1</v>
      </c>
      <c r="O2904" s="19" t="b">
        <f t="shared" si="548"/>
        <v>0</v>
      </c>
      <c r="P2904" s="19" t="b">
        <f>IF(B2904="GN",ISNA(VLOOKUP($K2904,'GN codes'!$A:$A,1,FALSE)),ISNA(VLOOKUP($K2904,'Prodcom codes'!$A:$A,1,FALSE)))</f>
        <v>1</v>
      </c>
      <c r="Q2904" s="19" t="b">
        <f t="shared" si="549"/>
        <v>0</v>
      </c>
      <c r="R2904" s="19" t="b">
        <f t="shared" si="550"/>
        <v>0</v>
      </c>
      <c r="S2904" s="19" t="b">
        <f t="shared" si="551"/>
        <v>0</v>
      </c>
      <c r="T2904" s="19" t="b">
        <f t="shared" si="552"/>
        <v>0</v>
      </c>
      <c r="U2904" s="19" t="b">
        <f t="shared" si="553"/>
        <v>0</v>
      </c>
    </row>
    <row r="2905" spans="8:21" x14ac:dyDescent="0.25">
      <c r="H2905" s="13" t="str">
        <f>_xlfn.IFNA(IF(B2905="GN",VLOOKUP($K2905,'GN codes'!$A:$E,3,FALSE),VLOOKUP($K2905,'Prodcom codes'!$A:$F,4,FALSE)),"")</f>
        <v/>
      </c>
      <c r="I2905" s="16" t="str">
        <f t="shared" si="542"/>
        <v/>
      </c>
      <c r="J2905" s="17" t="str">
        <f t="shared" si="543"/>
        <v/>
      </c>
      <c r="K2905" s="13" t="str">
        <f t="shared" si="544"/>
        <v/>
      </c>
      <c r="L2905" s="19" t="b">
        <f t="shared" si="545"/>
        <v>1</v>
      </c>
      <c r="M2905" s="19" t="b">
        <f t="shared" si="546"/>
        <v>1</v>
      </c>
      <c r="N2905" s="19" t="b">
        <f t="shared" si="547"/>
        <v>1</v>
      </c>
      <c r="O2905" s="19" t="b">
        <f t="shared" si="548"/>
        <v>0</v>
      </c>
      <c r="P2905" s="19" t="b">
        <f>IF(B2905="GN",ISNA(VLOOKUP($K2905,'GN codes'!$A:$A,1,FALSE)),ISNA(VLOOKUP($K2905,'Prodcom codes'!$A:$A,1,FALSE)))</f>
        <v>1</v>
      </c>
      <c r="Q2905" s="19" t="b">
        <f t="shared" si="549"/>
        <v>0</v>
      </c>
      <c r="R2905" s="19" t="b">
        <f t="shared" si="550"/>
        <v>0</v>
      </c>
      <c r="S2905" s="19" t="b">
        <f t="shared" si="551"/>
        <v>0</v>
      </c>
      <c r="T2905" s="19" t="b">
        <f t="shared" si="552"/>
        <v>0</v>
      </c>
      <c r="U2905" s="19" t="b">
        <f t="shared" si="553"/>
        <v>0</v>
      </c>
    </row>
    <row r="2906" spans="8:21" x14ac:dyDescent="0.25">
      <c r="H2906" s="13" t="str">
        <f>_xlfn.IFNA(IF(B2906="GN",VLOOKUP($K2906,'GN codes'!$A:$E,3,FALSE),VLOOKUP($K2906,'Prodcom codes'!$A:$F,4,FALSE)),"")</f>
        <v/>
      </c>
      <c r="I2906" s="16" t="str">
        <f t="shared" si="542"/>
        <v/>
      </c>
      <c r="J2906" s="17" t="str">
        <f t="shared" si="543"/>
        <v/>
      </c>
      <c r="K2906" s="13" t="str">
        <f t="shared" si="544"/>
        <v/>
      </c>
      <c r="L2906" s="19" t="b">
        <f t="shared" si="545"/>
        <v>1</v>
      </c>
      <c r="M2906" s="19" t="b">
        <f t="shared" si="546"/>
        <v>1</v>
      </c>
      <c r="N2906" s="19" t="b">
        <f t="shared" si="547"/>
        <v>1</v>
      </c>
      <c r="O2906" s="19" t="b">
        <f t="shared" si="548"/>
        <v>0</v>
      </c>
      <c r="P2906" s="19" t="b">
        <f>IF(B2906="GN",ISNA(VLOOKUP($K2906,'GN codes'!$A:$A,1,FALSE)),ISNA(VLOOKUP($K2906,'Prodcom codes'!$A:$A,1,FALSE)))</f>
        <v>1</v>
      </c>
      <c r="Q2906" s="19" t="b">
        <f t="shared" si="549"/>
        <v>0</v>
      </c>
      <c r="R2906" s="19" t="b">
        <f t="shared" si="550"/>
        <v>0</v>
      </c>
      <c r="S2906" s="19" t="b">
        <f t="shared" si="551"/>
        <v>0</v>
      </c>
      <c r="T2906" s="19" t="b">
        <f t="shared" si="552"/>
        <v>0</v>
      </c>
      <c r="U2906" s="19" t="b">
        <f t="shared" si="553"/>
        <v>0</v>
      </c>
    </row>
    <row r="2907" spans="8:21" x14ac:dyDescent="0.25">
      <c r="H2907" s="13" t="str">
        <f>_xlfn.IFNA(IF(B2907="GN",VLOOKUP($K2907,'GN codes'!$A:$E,3,FALSE),VLOOKUP($K2907,'Prodcom codes'!$A:$F,4,FALSE)),"")</f>
        <v/>
      </c>
      <c r="I2907" s="16" t="str">
        <f t="shared" si="542"/>
        <v/>
      </c>
      <c r="J2907" s="17" t="str">
        <f t="shared" si="543"/>
        <v/>
      </c>
      <c r="K2907" s="13" t="str">
        <f t="shared" si="544"/>
        <v/>
      </c>
      <c r="L2907" s="19" t="b">
        <f t="shared" si="545"/>
        <v>1</v>
      </c>
      <c r="M2907" s="19" t="b">
        <f t="shared" si="546"/>
        <v>1</v>
      </c>
      <c r="N2907" s="19" t="b">
        <f t="shared" si="547"/>
        <v>1</v>
      </c>
      <c r="O2907" s="19" t="b">
        <f t="shared" si="548"/>
        <v>0</v>
      </c>
      <c r="P2907" s="19" t="b">
        <f>IF(B2907="GN",ISNA(VLOOKUP($K2907,'GN codes'!$A:$A,1,FALSE)),ISNA(VLOOKUP($K2907,'Prodcom codes'!$A:$A,1,FALSE)))</f>
        <v>1</v>
      </c>
      <c r="Q2907" s="19" t="b">
        <f t="shared" si="549"/>
        <v>0</v>
      </c>
      <c r="R2907" s="19" t="b">
        <f t="shared" si="550"/>
        <v>0</v>
      </c>
      <c r="S2907" s="19" t="b">
        <f t="shared" si="551"/>
        <v>0</v>
      </c>
      <c r="T2907" s="19" t="b">
        <f t="shared" si="552"/>
        <v>0</v>
      </c>
      <c r="U2907" s="19" t="b">
        <f t="shared" si="553"/>
        <v>0</v>
      </c>
    </row>
    <row r="2908" spans="8:21" x14ac:dyDescent="0.25">
      <c r="H2908" s="13" t="str">
        <f>_xlfn.IFNA(IF(B2908="GN",VLOOKUP($K2908,'GN codes'!$A:$E,3,FALSE),VLOOKUP($K2908,'Prodcom codes'!$A:$F,4,FALSE)),"")</f>
        <v/>
      </c>
      <c r="I2908" s="16" t="str">
        <f t="shared" si="542"/>
        <v/>
      </c>
      <c r="J2908" s="17" t="str">
        <f t="shared" si="543"/>
        <v/>
      </c>
      <c r="K2908" s="13" t="str">
        <f t="shared" si="544"/>
        <v/>
      </c>
      <c r="L2908" s="19" t="b">
        <f t="shared" si="545"/>
        <v>1</v>
      </c>
      <c r="M2908" s="19" t="b">
        <f t="shared" si="546"/>
        <v>1</v>
      </c>
      <c r="N2908" s="19" t="b">
        <f t="shared" si="547"/>
        <v>1</v>
      </c>
      <c r="O2908" s="19" t="b">
        <f t="shared" si="548"/>
        <v>0</v>
      </c>
      <c r="P2908" s="19" t="b">
        <f>IF(B2908="GN",ISNA(VLOOKUP($K2908,'GN codes'!$A:$A,1,FALSE)),ISNA(VLOOKUP($K2908,'Prodcom codes'!$A:$A,1,FALSE)))</f>
        <v>1</v>
      </c>
      <c r="Q2908" s="19" t="b">
        <f t="shared" si="549"/>
        <v>0</v>
      </c>
      <c r="R2908" s="19" t="b">
        <f t="shared" si="550"/>
        <v>0</v>
      </c>
      <c r="S2908" s="19" t="b">
        <f t="shared" si="551"/>
        <v>0</v>
      </c>
      <c r="T2908" s="19" t="b">
        <f t="shared" si="552"/>
        <v>0</v>
      </c>
      <c r="U2908" s="19" t="b">
        <f t="shared" si="553"/>
        <v>0</v>
      </c>
    </row>
    <row r="2909" spans="8:21" x14ac:dyDescent="0.25">
      <c r="H2909" s="13" t="str">
        <f>_xlfn.IFNA(IF(B2909="GN",VLOOKUP($K2909,'GN codes'!$A:$E,3,FALSE),VLOOKUP($K2909,'Prodcom codes'!$A:$F,4,FALSE)),"")</f>
        <v/>
      </c>
      <c r="I2909" s="16" t="str">
        <f t="shared" si="542"/>
        <v/>
      </c>
      <c r="J2909" s="17" t="str">
        <f t="shared" si="543"/>
        <v/>
      </c>
      <c r="K2909" s="13" t="str">
        <f t="shared" si="544"/>
        <v/>
      </c>
      <c r="L2909" s="19" t="b">
        <f t="shared" si="545"/>
        <v>1</v>
      </c>
      <c r="M2909" s="19" t="b">
        <f t="shared" si="546"/>
        <v>1</v>
      </c>
      <c r="N2909" s="19" t="b">
        <f t="shared" si="547"/>
        <v>1</v>
      </c>
      <c r="O2909" s="19" t="b">
        <f t="shared" si="548"/>
        <v>0</v>
      </c>
      <c r="P2909" s="19" t="b">
        <f>IF(B2909="GN",ISNA(VLOOKUP($K2909,'GN codes'!$A:$A,1,FALSE)),ISNA(VLOOKUP($K2909,'Prodcom codes'!$A:$A,1,FALSE)))</f>
        <v>1</v>
      </c>
      <c r="Q2909" s="19" t="b">
        <f t="shared" si="549"/>
        <v>0</v>
      </c>
      <c r="R2909" s="19" t="b">
        <f t="shared" si="550"/>
        <v>0</v>
      </c>
      <c r="S2909" s="19" t="b">
        <f t="shared" si="551"/>
        <v>0</v>
      </c>
      <c r="T2909" s="19" t="b">
        <f t="shared" si="552"/>
        <v>0</v>
      </c>
      <c r="U2909" s="19" t="b">
        <f t="shared" si="553"/>
        <v>0</v>
      </c>
    </row>
    <row r="2910" spans="8:21" x14ac:dyDescent="0.25">
      <c r="H2910" s="13" t="str">
        <f>_xlfn.IFNA(IF(B2910="GN",VLOOKUP($K2910,'GN codes'!$A:$E,3,FALSE),VLOOKUP($K2910,'Prodcom codes'!$A:$F,4,FALSE)),"")</f>
        <v/>
      </c>
      <c r="I2910" s="16" t="str">
        <f t="shared" si="542"/>
        <v/>
      </c>
      <c r="J2910" s="17" t="str">
        <f t="shared" si="543"/>
        <v/>
      </c>
      <c r="K2910" s="13" t="str">
        <f t="shared" si="544"/>
        <v/>
      </c>
      <c r="L2910" s="19" t="b">
        <f t="shared" si="545"/>
        <v>1</v>
      </c>
      <c r="M2910" s="19" t="b">
        <f t="shared" si="546"/>
        <v>1</v>
      </c>
      <c r="N2910" s="19" t="b">
        <f t="shared" si="547"/>
        <v>1</v>
      </c>
      <c r="O2910" s="19" t="b">
        <f t="shared" si="548"/>
        <v>0</v>
      </c>
      <c r="P2910" s="19" t="b">
        <f>IF(B2910="GN",ISNA(VLOOKUP($K2910,'GN codes'!$A:$A,1,FALSE)),ISNA(VLOOKUP($K2910,'Prodcom codes'!$A:$A,1,FALSE)))</f>
        <v>1</v>
      </c>
      <c r="Q2910" s="19" t="b">
        <f t="shared" si="549"/>
        <v>0</v>
      </c>
      <c r="R2910" s="19" t="b">
        <f t="shared" si="550"/>
        <v>0</v>
      </c>
      <c r="S2910" s="19" t="b">
        <f t="shared" si="551"/>
        <v>0</v>
      </c>
      <c r="T2910" s="19" t="b">
        <f t="shared" si="552"/>
        <v>0</v>
      </c>
      <c r="U2910" s="19" t="b">
        <f t="shared" si="553"/>
        <v>0</v>
      </c>
    </row>
    <row r="2911" spans="8:21" x14ac:dyDescent="0.25">
      <c r="H2911" s="13" t="str">
        <f>_xlfn.IFNA(IF(B2911="GN",VLOOKUP($K2911,'GN codes'!$A:$E,3,FALSE),VLOOKUP($K2911,'Prodcom codes'!$A:$F,4,FALSE)),"")</f>
        <v/>
      </c>
      <c r="I2911" s="16" t="str">
        <f t="shared" si="542"/>
        <v/>
      </c>
      <c r="J2911" s="17" t="str">
        <f t="shared" si="543"/>
        <v/>
      </c>
      <c r="K2911" s="13" t="str">
        <f t="shared" si="544"/>
        <v/>
      </c>
      <c r="L2911" s="19" t="b">
        <f t="shared" si="545"/>
        <v>1</v>
      </c>
      <c r="M2911" s="19" t="b">
        <f t="shared" si="546"/>
        <v>1</v>
      </c>
      <c r="N2911" s="19" t="b">
        <f t="shared" si="547"/>
        <v>1</v>
      </c>
      <c r="O2911" s="19" t="b">
        <f t="shared" si="548"/>
        <v>0</v>
      </c>
      <c r="P2911" s="19" t="b">
        <f>IF(B2911="GN",ISNA(VLOOKUP($K2911,'GN codes'!$A:$A,1,FALSE)),ISNA(VLOOKUP($K2911,'Prodcom codes'!$A:$A,1,FALSE)))</f>
        <v>1</v>
      </c>
      <c r="Q2911" s="19" t="b">
        <f t="shared" si="549"/>
        <v>0</v>
      </c>
      <c r="R2911" s="19" t="b">
        <f t="shared" si="550"/>
        <v>0</v>
      </c>
      <c r="S2911" s="19" t="b">
        <f t="shared" si="551"/>
        <v>0</v>
      </c>
      <c r="T2911" s="19" t="b">
        <f t="shared" si="552"/>
        <v>0</v>
      </c>
      <c r="U2911" s="19" t="b">
        <f t="shared" si="553"/>
        <v>0</v>
      </c>
    </row>
    <row r="2912" spans="8:21" x14ac:dyDescent="0.25">
      <c r="H2912" s="13" t="str">
        <f>_xlfn.IFNA(IF(B2912="GN",VLOOKUP($K2912,'GN codes'!$A:$E,3,FALSE),VLOOKUP($K2912,'Prodcom codes'!$A:$F,4,FALSE)),"")</f>
        <v/>
      </c>
      <c r="I2912" s="16" t="str">
        <f t="shared" si="542"/>
        <v/>
      </c>
      <c r="J2912" s="17" t="str">
        <f t="shared" si="543"/>
        <v/>
      </c>
      <c r="K2912" s="13" t="str">
        <f t="shared" si="544"/>
        <v/>
      </c>
      <c r="L2912" s="19" t="b">
        <f t="shared" si="545"/>
        <v>1</v>
      </c>
      <c r="M2912" s="19" t="b">
        <f t="shared" si="546"/>
        <v>1</v>
      </c>
      <c r="N2912" s="19" t="b">
        <f t="shared" si="547"/>
        <v>1</v>
      </c>
      <c r="O2912" s="19" t="b">
        <f t="shared" si="548"/>
        <v>0</v>
      </c>
      <c r="P2912" s="19" t="b">
        <f>IF(B2912="GN",ISNA(VLOOKUP($K2912,'GN codes'!$A:$A,1,FALSE)),ISNA(VLOOKUP($K2912,'Prodcom codes'!$A:$A,1,FALSE)))</f>
        <v>1</v>
      </c>
      <c r="Q2912" s="19" t="b">
        <f t="shared" si="549"/>
        <v>0</v>
      </c>
      <c r="R2912" s="19" t="b">
        <f t="shared" si="550"/>
        <v>0</v>
      </c>
      <c r="S2912" s="19" t="b">
        <f t="shared" si="551"/>
        <v>0</v>
      </c>
      <c r="T2912" s="19" t="b">
        <f t="shared" si="552"/>
        <v>0</v>
      </c>
      <c r="U2912" s="19" t="b">
        <f t="shared" si="553"/>
        <v>0</v>
      </c>
    </row>
    <row r="2913" spans="8:21" x14ac:dyDescent="0.25">
      <c r="H2913" s="13" t="str">
        <f>_xlfn.IFNA(IF(B2913="GN",VLOOKUP($K2913,'GN codes'!$A:$E,3,FALSE),VLOOKUP($K2913,'Prodcom codes'!$A:$F,4,FALSE)),"")</f>
        <v/>
      </c>
      <c r="I2913" s="16" t="str">
        <f t="shared" si="542"/>
        <v/>
      </c>
      <c r="J2913" s="17" t="str">
        <f t="shared" si="543"/>
        <v/>
      </c>
      <c r="K2913" s="13" t="str">
        <f t="shared" si="544"/>
        <v/>
      </c>
      <c r="L2913" s="19" t="b">
        <f t="shared" si="545"/>
        <v>1</v>
      </c>
      <c r="M2913" s="19" t="b">
        <f t="shared" si="546"/>
        <v>1</v>
      </c>
      <c r="N2913" s="19" t="b">
        <f t="shared" si="547"/>
        <v>1</v>
      </c>
      <c r="O2913" s="19" t="b">
        <f t="shared" si="548"/>
        <v>0</v>
      </c>
      <c r="P2913" s="19" t="b">
        <f>IF(B2913="GN",ISNA(VLOOKUP($K2913,'GN codes'!$A:$A,1,FALSE)),ISNA(VLOOKUP($K2913,'Prodcom codes'!$A:$A,1,FALSE)))</f>
        <v>1</v>
      </c>
      <c r="Q2913" s="19" t="b">
        <f t="shared" si="549"/>
        <v>0</v>
      </c>
      <c r="R2913" s="19" t="b">
        <f t="shared" si="550"/>
        <v>0</v>
      </c>
      <c r="S2913" s="19" t="b">
        <f t="shared" si="551"/>
        <v>0</v>
      </c>
      <c r="T2913" s="19" t="b">
        <f t="shared" si="552"/>
        <v>0</v>
      </c>
      <c r="U2913" s="19" t="b">
        <f t="shared" si="553"/>
        <v>0</v>
      </c>
    </row>
    <row r="2914" spans="8:21" x14ac:dyDescent="0.25">
      <c r="H2914" s="13" t="str">
        <f>_xlfn.IFNA(IF(B2914="GN",VLOOKUP($K2914,'GN codes'!$A:$E,3,FALSE),VLOOKUP($K2914,'Prodcom codes'!$A:$F,4,FALSE)),"")</f>
        <v/>
      </c>
      <c r="I2914" s="16" t="str">
        <f t="shared" si="542"/>
        <v/>
      </c>
      <c r="J2914" s="17" t="str">
        <f t="shared" si="543"/>
        <v/>
      </c>
      <c r="K2914" s="13" t="str">
        <f t="shared" si="544"/>
        <v/>
      </c>
      <c r="L2914" s="19" t="b">
        <f t="shared" si="545"/>
        <v>1</v>
      </c>
      <c r="M2914" s="19" t="b">
        <f t="shared" si="546"/>
        <v>1</v>
      </c>
      <c r="N2914" s="19" t="b">
        <f t="shared" si="547"/>
        <v>1</v>
      </c>
      <c r="O2914" s="19" t="b">
        <f t="shared" si="548"/>
        <v>0</v>
      </c>
      <c r="P2914" s="19" t="b">
        <f>IF(B2914="GN",ISNA(VLOOKUP($K2914,'GN codes'!$A:$A,1,FALSE)),ISNA(VLOOKUP($K2914,'Prodcom codes'!$A:$A,1,FALSE)))</f>
        <v>1</v>
      </c>
      <c r="Q2914" s="19" t="b">
        <f t="shared" si="549"/>
        <v>0</v>
      </c>
      <c r="R2914" s="19" t="b">
        <f t="shared" si="550"/>
        <v>0</v>
      </c>
      <c r="S2914" s="19" t="b">
        <f t="shared" si="551"/>
        <v>0</v>
      </c>
      <c r="T2914" s="19" t="b">
        <f t="shared" si="552"/>
        <v>0</v>
      </c>
      <c r="U2914" s="19" t="b">
        <f t="shared" si="553"/>
        <v>0</v>
      </c>
    </row>
    <row r="2915" spans="8:21" x14ac:dyDescent="0.25">
      <c r="H2915" s="13" t="str">
        <f>_xlfn.IFNA(IF(B2915="GN",VLOOKUP($K2915,'GN codes'!$A:$E,3,FALSE),VLOOKUP($K2915,'Prodcom codes'!$A:$F,4,FALSE)),"")</f>
        <v/>
      </c>
      <c r="I2915" s="16" t="str">
        <f t="shared" si="542"/>
        <v/>
      </c>
      <c r="J2915" s="17" t="str">
        <f t="shared" si="543"/>
        <v/>
      </c>
      <c r="K2915" s="13" t="str">
        <f t="shared" si="544"/>
        <v/>
      </c>
      <c r="L2915" s="19" t="b">
        <f t="shared" si="545"/>
        <v>1</v>
      </c>
      <c r="M2915" s="19" t="b">
        <f t="shared" si="546"/>
        <v>1</v>
      </c>
      <c r="N2915" s="19" t="b">
        <f t="shared" si="547"/>
        <v>1</v>
      </c>
      <c r="O2915" s="19" t="b">
        <f t="shared" si="548"/>
        <v>0</v>
      </c>
      <c r="P2915" s="19" t="b">
        <f>IF(B2915="GN",ISNA(VLOOKUP($K2915,'GN codes'!$A:$A,1,FALSE)),ISNA(VLOOKUP($K2915,'Prodcom codes'!$A:$A,1,FALSE)))</f>
        <v>1</v>
      </c>
      <c r="Q2915" s="19" t="b">
        <f t="shared" si="549"/>
        <v>0</v>
      </c>
      <c r="R2915" s="19" t="b">
        <f t="shared" si="550"/>
        <v>0</v>
      </c>
      <c r="S2915" s="19" t="b">
        <f t="shared" si="551"/>
        <v>0</v>
      </c>
      <c r="T2915" s="19" t="b">
        <f t="shared" si="552"/>
        <v>0</v>
      </c>
      <c r="U2915" s="19" t="b">
        <f t="shared" si="553"/>
        <v>0</v>
      </c>
    </row>
    <row r="2916" spans="8:21" x14ac:dyDescent="0.25">
      <c r="H2916" s="13" t="str">
        <f>_xlfn.IFNA(IF(B2916="GN",VLOOKUP($K2916,'GN codes'!$A:$E,3,FALSE),VLOOKUP($K2916,'Prodcom codes'!$A:$F,4,FALSE)),"")</f>
        <v/>
      </c>
      <c r="I2916" s="16" t="str">
        <f t="shared" si="542"/>
        <v/>
      </c>
      <c r="J2916" s="17" t="str">
        <f t="shared" si="543"/>
        <v/>
      </c>
      <c r="K2916" s="13" t="str">
        <f t="shared" si="544"/>
        <v/>
      </c>
      <c r="L2916" s="19" t="b">
        <f t="shared" si="545"/>
        <v>1</v>
      </c>
      <c r="M2916" s="19" t="b">
        <f t="shared" si="546"/>
        <v>1</v>
      </c>
      <c r="N2916" s="19" t="b">
        <f t="shared" si="547"/>
        <v>1</v>
      </c>
      <c r="O2916" s="19" t="b">
        <f t="shared" si="548"/>
        <v>0</v>
      </c>
      <c r="P2916" s="19" t="b">
        <f>IF(B2916="GN",ISNA(VLOOKUP($K2916,'GN codes'!$A:$A,1,FALSE)),ISNA(VLOOKUP($K2916,'Prodcom codes'!$A:$A,1,FALSE)))</f>
        <v>1</v>
      </c>
      <c r="Q2916" s="19" t="b">
        <f t="shared" si="549"/>
        <v>0</v>
      </c>
      <c r="R2916" s="19" t="b">
        <f t="shared" si="550"/>
        <v>0</v>
      </c>
      <c r="S2916" s="19" t="b">
        <f t="shared" si="551"/>
        <v>0</v>
      </c>
      <c r="T2916" s="19" t="b">
        <f t="shared" si="552"/>
        <v>0</v>
      </c>
      <c r="U2916" s="19" t="b">
        <f t="shared" si="553"/>
        <v>0</v>
      </c>
    </row>
    <row r="2917" spans="8:21" x14ac:dyDescent="0.25">
      <c r="H2917" s="13" t="str">
        <f>_xlfn.IFNA(IF(B2917="GN",VLOOKUP($K2917,'GN codes'!$A:$E,3,FALSE),VLOOKUP($K2917,'Prodcom codes'!$A:$F,4,FALSE)),"")</f>
        <v/>
      </c>
      <c r="I2917" s="16" t="str">
        <f t="shared" si="542"/>
        <v/>
      </c>
      <c r="J2917" s="17" t="str">
        <f t="shared" si="543"/>
        <v/>
      </c>
      <c r="K2917" s="13" t="str">
        <f t="shared" si="544"/>
        <v/>
      </c>
      <c r="L2917" s="19" t="b">
        <f t="shared" si="545"/>
        <v>1</v>
      </c>
      <c r="M2917" s="19" t="b">
        <f t="shared" si="546"/>
        <v>1</v>
      </c>
      <c r="N2917" s="19" t="b">
        <f t="shared" si="547"/>
        <v>1</v>
      </c>
      <c r="O2917" s="19" t="b">
        <f t="shared" si="548"/>
        <v>0</v>
      </c>
      <c r="P2917" s="19" t="b">
        <f>IF(B2917="GN",ISNA(VLOOKUP($K2917,'GN codes'!$A:$A,1,FALSE)),ISNA(VLOOKUP($K2917,'Prodcom codes'!$A:$A,1,FALSE)))</f>
        <v>1</v>
      </c>
      <c r="Q2917" s="19" t="b">
        <f t="shared" si="549"/>
        <v>0</v>
      </c>
      <c r="R2917" s="19" t="b">
        <f t="shared" si="550"/>
        <v>0</v>
      </c>
      <c r="S2917" s="19" t="b">
        <f t="shared" si="551"/>
        <v>0</v>
      </c>
      <c r="T2917" s="19" t="b">
        <f t="shared" si="552"/>
        <v>0</v>
      </c>
      <c r="U2917" s="19" t="b">
        <f t="shared" si="553"/>
        <v>0</v>
      </c>
    </row>
    <row r="2918" spans="8:21" x14ac:dyDescent="0.25">
      <c r="H2918" s="13" t="str">
        <f>_xlfn.IFNA(IF(B2918="GN",VLOOKUP($K2918,'GN codes'!$A:$E,3,FALSE),VLOOKUP($K2918,'Prodcom codes'!$A:$F,4,FALSE)),"")</f>
        <v/>
      </c>
      <c r="I2918" s="16" t="str">
        <f t="shared" si="542"/>
        <v/>
      </c>
      <c r="J2918" s="17" t="str">
        <f t="shared" si="543"/>
        <v/>
      </c>
      <c r="K2918" s="13" t="str">
        <f t="shared" si="544"/>
        <v/>
      </c>
      <c r="L2918" s="19" t="b">
        <f t="shared" si="545"/>
        <v>1</v>
      </c>
      <c r="M2918" s="19" t="b">
        <f t="shared" si="546"/>
        <v>1</v>
      </c>
      <c r="N2918" s="19" t="b">
        <f t="shared" si="547"/>
        <v>1</v>
      </c>
      <c r="O2918" s="19" t="b">
        <f t="shared" si="548"/>
        <v>0</v>
      </c>
      <c r="P2918" s="19" t="b">
        <f>IF(B2918="GN",ISNA(VLOOKUP($K2918,'GN codes'!$A:$A,1,FALSE)),ISNA(VLOOKUP($K2918,'Prodcom codes'!$A:$A,1,FALSE)))</f>
        <v>1</v>
      </c>
      <c r="Q2918" s="19" t="b">
        <f t="shared" si="549"/>
        <v>0</v>
      </c>
      <c r="R2918" s="19" t="b">
        <f t="shared" si="550"/>
        <v>0</v>
      </c>
      <c r="S2918" s="19" t="b">
        <f t="shared" si="551"/>
        <v>0</v>
      </c>
      <c r="T2918" s="19" t="b">
        <f t="shared" si="552"/>
        <v>0</v>
      </c>
      <c r="U2918" s="19" t="b">
        <f t="shared" si="553"/>
        <v>0</v>
      </c>
    </row>
    <row r="2919" spans="8:21" x14ac:dyDescent="0.25">
      <c r="H2919" s="13" t="str">
        <f>_xlfn.IFNA(IF(B2919="GN",VLOOKUP($K2919,'GN codes'!$A:$E,3,FALSE),VLOOKUP($K2919,'Prodcom codes'!$A:$F,4,FALSE)),"")</f>
        <v/>
      </c>
      <c r="I2919" s="16" t="str">
        <f t="shared" si="542"/>
        <v/>
      </c>
      <c r="J2919" s="17" t="str">
        <f t="shared" si="543"/>
        <v/>
      </c>
      <c r="K2919" s="13" t="str">
        <f t="shared" si="544"/>
        <v/>
      </c>
      <c r="L2919" s="19" t="b">
        <f t="shared" si="545"/>
        <v>1</v>
      </c>
      <c r="M2919" s="19" t="b">
        <f t="shared" si="546"/>
        <v>1</v>
      </c>
      <c r="N2919" s="19" t="b">
        <f t="shared" si="547"/>
        <v>1</v>
      </c>
      <c r="O2919" s="19" t="b">
        <f t="shared" si="548"/>
        <v>0</v>
      </c>
      <c r="P2919" s="19" t="b">
        <f>IF(B2919="GN",ISNA(VLOOKUP($K2919,'GN codes'!$A:$A,1,FALSE)),ISNA(VLOOKUP($K2919,'Prodcom codes'!$A:$A,1,FALSE)))</f>
        <v>1</v>
      </c>
      <c r="Q2919" s="19" t="b">
        <f t="shared" si="549"/>
        <v>0</v>
      </c>
      <c r="R2919" s="19" t="b">
        <f t="shared" si="550"/>
        <v>0</v>
      </c>
      <c r="S2919" s="19" t="b">
        <f t="shared" si="551"/>
        <v>0</v>
      </c>
      <c r="T2919" s="19" t="b">
        <f t="shared" si="552"/>
        <v>0</v>
      </c>
      <c r="U2919" s="19" t="b">
        <f t="shared" si="553"/>
        <v>0</v>
      </c>
    </row>
    <row r="2920" spans="8:21" x14ac:dyDescent="0.25">
      <c r="H2920" s="13" t="str">
        <f>_xlfn.IFNA(IF(B2920="GN",VLOOKUP($K2920,'GN codes'!$A:$E,3,FALSE),VLOOKUP($K2920,'Prodcom codes'!$A:$F,4,FALSE)),"")</f>
        <v/>
      </c>
      <c r="I2920" s="16" t="str">
        <f t="shared" si="542"/>
        <v/>
      </c>
      <c r="J2920" s="17" t="str">
        <f t="shared" si="543"/>
        <v/>
      </c>
      <c r="K2920" s="13" t="str">
        <f t="shared" si="544"/>
        <v/>
      </c>
      <c r="L2920" s="19" t="b">
        <f t="shared" si="545"/>
        <v>1</v>
      </c>
      <c r="M2920" s="19" t="b">
        <f t="shared" si="546"/>
        <v>1</v>
      </c>
      <c r="N2920" s="19" t="b">
        <f t="shared" si="547"/>
        <v>1</v>
      </c>
      <c r="O2920" s="19" t="b">
        <f t="shared" si="548"/>
        <v>0</v>
      </c>
      <c r="P2920" s="19" t="b">
        <f>IF(B2920="GN",ISNA(VLOOKUP($K2920,'GN codes'!$A:$A,1,FALSE)),ISNA(VLOOKUP($K2920,'Prodcom codes'!$A:$A,1,FALSE)))</f>
        <v>1</v>
      </c>
      <c r="Q2920" s="19" t="b">
        <f t="shared" si="549"/>
        <v>0</v>
      </c>
      <c r="R2920" s="19" t="b">
        <f t="shared" si="550"/>
        <v>0</v>
      </c>
      <c r="S2920" s="19" t="b">
        <f t="shared" si="551"/>
        <v>0</v>
      </c>
      <c r="T2920" s="19" t="b">
        <f t="shared" si="552"/>
        <v>0</v>
      </c>
      <c r="U2920" s="19" t="b">
        <f t="shared" si="553"/>
        <v>0</v>
      </c>
    </row>
    <row r="2921" spans="8:21" x14ac:dyDescent="0.25">
      <c r="H2921" s="13" t="str">
        <f>_xlfn.IFNA(IF(B2921="GN",VLOOKUP($K2921,'GN codes'!$A:$E,3,FALSE),VLOOKUP($K2921,'Prodcom codes'!$A:$F,4,FALSE)),"")</f>
        <v/>
      </c>
      <c r="I2921" s="16" t="str">
        <f t="shared" si="542"/>
        <v/>
      </c>
      <c r="J2921" s="17" t="str">
        <f t="shared" si="543"/>
        <v/>
      </c>
      <c r="K2921" s="13" t="str">
        <f t="shared" si="544"/>
        <v/>
      </c>
      <c r="L2921" s="19" t="b">
        <f t="shared" si="545"/>
        <v>1</v>
      </c>
      <c r="M2921" s="19" t="b">
        <f t="shared" si="546"/>
        <v>1</v>
      </c>
      <c r="N2921" s="19" t="b">
        <f t="shared" si="547"/>
        <v>1</v>
      </c>
      <c r="O2921" s="19" t="b">
        <f t="shared" si="548"/>
        <v>0</v>
      </c>
      <c r="P2921" s="19" t="b">
        <f>IF(B2921="GN",ISNA(VLOOKUP($K2921,'GN codes'!$A:$A,1,FALSE)),ISNA(VLOOKUP($K2921,'Prodcom codes'!$A:$A,1,FALSE)))</f>
        <v>1</v>
      </c>
      <c r="Q2921" s="19" t="b">
        <f t="shared" si="549"/>
        <v>0</v>
      </c>
      <c r="R2921" s="19" t="b">
        <f t="shared" si="550"/>
        <v>0</v>
      </c>
      <c r="S2921" s="19" t="b">
        <f t="shared" si="551"/>
        <v>0</v>
      </c>
      <c r="T2921" s="19" t="b">
        <f t="shared" si="552"/>
        <v>0</v>
      </c>
      <c r="U2921" s="19" t="b">
        <f t="shared" si="553"/>
        <v>0</v>
      </c>
    </row>
    <row r="2922" spans="8:21" x14ac:dyDescent="0.25">
      <c r="H2922" s="13" t="str">
        <f>_xlfn.IFNA(IF(B2922="GN",VLOOKUP($K2922,'GN codes'!$A:$E,3,FALSE),VLOOKUP($K2922,'Prodcom codes'!$A:$F,4,FALSE)),"")</f>
        <v/>
      </c>
      <c r="I2922" s="16" t="str">
        <f t="shared" si="542"/>
        <v/>
      </c>
      <c r="J2922" s="17" t="str">
        <f t="shared" si="543"/>
        <v/>
      </c>
      <c r="K2922" s="13" t="str">
        <f t="shared" si="544"/>
        <v/>
      </c>
      <c r="L2922" s="19" t="b">
        <f t="shared" si="545"/>
        <v>1</v>
      </c>
      <c r="M2922" s="19" t="b">
        <f t="shared" si="546"/>
        <v>1</v>
      </c>
      <c r="N2922" s="19" t="b">
        <f t="shared" si="547"/>
        <v>1</v>
      </c>
      <c r="O2922" s="19" t="b">
        <f t="shared" si="548"/>
        <v>0</v>
      </c>
      <c r="P2922" s="19" t="b">
        <f>IF(B2922="GN",ISNA(VLOOKUP($K2922,'GN codes'!$A:$A,1,FALSE)),ISNA(VLOOKUP($K2922,'Prodcom codes'!$A:$A,1,FALSE)))</f>
        <v>1</v>
      </c>
      <c r="Q2922" s="19" t="b">
        <f t="shared" si="549"/>
        <v>0</v>
      </c>
      <c r="R2922" s="19" t="b">
        <f t="shared" si="550"/>
        <v>0</v>
      </c>
      <c r="S2922" s="19" t="b">
        <f t="shared" si="551"/>
        <v>0</v>
      </c>
      <c r="T2922" s="19" t="b">
        <f t="shared" si="552"/>
        <v>0</v>
      </c>
      <c r="U2922" s="19" t="b">
        <f t="shared" si="553"/>
        <v>0</v>
      </c>
    </row>
    <row r="2923" spans="8:21" x14ac:dyDescent="0.25">
      <c r="H2923" s="13" t="str">
        <f>_xlfn.IFNA(IF(B2923="GN",VLOOKUP($K2923,'GN codes'!$A:$E,3,FALSE),VLOOKUP($K2923,'Prodcom codes'!$A:$F,4,FALSE)),"")</f>
        <v/>
      </c>
      <c r="I2923" s="16" t="str">
        <f t="shared" si="542"/>
        <v/>
      </c>
      <c r="J2923" s="17" t="str">
        <f t="shared" si="543"/>
        <v/>
      </c>
      <c r="K2923" s="13" t="str">
        <f t="shared" si="544"/>
        <v/>
      </c>
      <c r="L2923" s="19" t="b">
        <f t="shared" si="545"/>
        <v>1</v>
      </c>
      <c r="M2923" s="19" t="b">
        <f t="shared" si="546"/>
        <v>1</v>
      </c>
      <c r="N2923" s="19" t="b">
        <f t="shared" si="547"/>
        <v>1</v>
      </c>
      <c r="O2923" s="19" t="b">
        <f t="shared" si="548"/>
        <v>0</v>
      </c>
      <c r="P2923" s="19" t="b">
        <f>IF(B2923="GN",ISNA(VLOOKUP($K2923,'GN codes'!$A:$A,1,FALSE)),ISNA(VLOOKUP($K2923,'Prodcom codes'!$A:$A,1,FALSE)))</f>
        <v>1</v>
      </c>
      <c r="Q2923" s="19" t="b">
        <f t="shared" si="549"/>
        <v>0</v>
      </c>
      <c r="R2923" s="19" t="b">
        <f t="shared" si="550"/>
        <v>0</v>
      </c>
      <c r="S2923" s="19" t="b">
        <f t="shared" si="551"/>
        <v>0</v>
      </c>
      <c r="T2923" s="19" t="b">
        <f t="shared" si="552"/>
        <v>0</v>
      </c>
      <c r="U2923" s="19" t="b">
        <f t="shared" si="553"/>
        <v>0</v>
      </c>
    </row>
    <row r="2924" spans="8:21" x14ac:dyDescent="0.25">
      <c r="H2924" s="13" t="str">
        <f>_xlfn.IFNA(IF(B2924="GN",VLOOKUP($K2924,'GN codes'!$A:$E,3,FALSE),VLOOKUP($K2924,'Prodcom codes'!$A:$F,4,FALSE)),"")</f>
        <v/>
      </c>
      <c r="I2924" s="16" t="str">
        <f t="shared" si="542"/>
        <v/>
      </c>
      <c r="J2924" s="17" t="str">
        <f t="shared" si="543"/>
        <v/>
      </c>
      <c r="K2924" s="13" t="str">
        <f t="shared" si="544"/>
        <v/>
      </c>
      <c r="L2924" s="19" t="b">
        <f t="shared" si="545"/>
        <v>1</v>
      </c>
      <c r="M2924" s="19" t="b">
        <f t="shared" si="546"/>
        <v>1</v>
      </c>
      <c r="N2924" s="19" t="b">
        <f t="shared" si="547"/>
        <v>1</v>
      </c>
      <c r="O2924" s="19" t="b">
        <f t="shared" si="548"/>
        <v>0</v>
      </c>
      <c r="P2924" s="19" t="b">
        <f>IF(B2924="GN",ISNA(VLOOKUP($K2924,'GN codes'!$A:$A,1,FALSE)),ISNA(VLOOKUP($K2924,'Prodcom codes'!$A:$A,1,FALSE)))</f>
        <v>1</v>
      </c>
      <c r="Q2924" s="19" t="b">
        <f t="shared" si="549"/>
        <v>0</v>
      </c>
      <c r="R2924" s="19" t="b">
        <f t="shared" si="550"/>
        <v>0</v>
      </c>
      <c r="S2924" s="19" t="b">
        <f t="shared" si="551"/>
        <v>0</v>
      </c>
      <c r="T2924" s="19" t="b">
        <f t="shared" si="552"/>
        <v>0</v>
      </c>
      <c r="U2924" s="19" t="b">
        <f t="shared" si="553"/>
        <v>0</v>
      </c>
    </row>
    <row r="2925" spans="8:21" x14ac:dyDescent="0.25">
      <c r="H2925" s="13" t="str">
        <f>_xlfn.IFNA(IF(B2925="GN",VLOOKUP($K2925,'GN codes'!$A:$E,3,FALSE),VLOOKUP($K2925,'Prodcom codes'!$A:$F,4,FALSE)),"")</f>
        <v/>
      </c>
      <c r="I2925" s="16" t="str">
        <f t="shared" si="542"/>
        <v/>
      </c>
      <c r="J2925" s="17" t="str">
        <f t="shared" si="543"/>
        <v/>
      </c>
      <c r="K2925" s="13" t="str">
        <f t="shared" si="544"/>
        <v/>
      </c>
      <c r="L2925" s="19" t="b">
        <f t="shared" si="545"/>
        <v>1</v>
      </c>
      <c r="M2925" s="19" t="b">
        <f t="shared" si="546"/>
        <v>1</v>
      </c>
      <c r="N2925" s="19" t="b">
        <f t="shared" si="547"/>
        <v>1</v>
      </c>
      <c r="O2925" s="19" t="b">
        <f t="shared" si="548"/>
        <v>0</v>
      </c>
      <c r="P2925" s="19" t="b">
        <f>IF(B2925="GN",ISNA(VLOOKUP($K2925,'GN codes'!$A:$A,1,FALSE)),ISNA(VLOOKUP($K2925,'Prodcom codes'!$A:$A,1,FALSE)))</f>
        <v>1</v>
      </c>
      <c r="Q2925" s="19" t="b">
        <f t="shared" si="549"/>
        <v>0</v>
      </c>
      <c r="R2925" s="19" t="b">
        <f t="shared" si="550"/>
        <v>0</v>
      </c>
      <c r="S2925" s="19" t="b">
        <f t="shared" si="551"/>
        <v>0</v>
      </c>
      <c r="T2925" s="19" t="b">
        <f t="shared" si="552"/>
        <v>0</v>
      </c>
      <c r="U2925" s="19" t="b">
        <f t="shared" si="553"/>
        <v>0</v>
      </c>
    </row>
    <row r="2926" spans="8:21" x14ac:dyDescent="0.25">
      <c r="H2926" s="13" t="str">
        <f>_xlfn.IFNA(IF(B2926="GN",VLOOKUP($K2926,'GN codes'!$A:$E,3,FALSE),VLOOKUP($K2926,'Prodcom codes'!$A:$F,4,FALSE)),"")</f>
        <v/>
      </c>
      <c r="I2926" s="16" t="str">
        <f t="shared" si="542"/>
        <v/>
      </c>
      <c r="J2926" s="17" t="str">
        <f t="shared" si="543"/>
        <v/>
      </c>
      <c r="K2926" s="13" t="str">
        <f t="shared" si="544"/>
        <v/>
      </c>
      <c r="L2926" s="19" t="b">
        <f t="shared" si="545"/>
        <v>1</v>
      </c>
      <c r="M2926" s="19" t="b">
        <f t="shared" si="546"/>
        <v>1</v>
      </c>
      <c r="N2926" s="19" t="b">
        <f t="shared" si="547"/>
        <v>1</v>
      </c>
      <c r="O2926" s="19" t="b">
        <f t="shared" si="548"/>
        <v>0</v>
      </c>
      <c r="P2926" s="19" t="b">
        <f>IF(B2926="GN",ISNA(VLOOKUP($K2926,'GN codes'!$A:$A,1,FALSE)),ISNA(VLOOKUP($K2926,'Prodcom codes'!$A:$A,1,FALSE)))</f>
        <v>1</v>
      </c>
      <c r="Q2926" s="19" t="b">
        <f t="shared" si="549"/>
        <v>0</v>
      </c>
      <c r="R2926" s="19" t="b">
        <f t="shared" si="550"/>
        <v>0</v>
      </c>
      <c r="S2926" s="19" t="b">
        <f t="shared" si="551"/>
        <v>0</v>
      </c>
      <c r="T2926" s="19" t="b">
        <f t="shared" si="552"/>
        <v>0</v>
      </c>
      <c r="U2926" s="19" t="b">
        <f t="shared" si="553"/>
        <v>0</v>
      </c>
    </row>
    <row r="2927" spans="8:21" x14ac:dyDescent="0.25">
      <c r="H2927" s="13" t="str">
        <f>_xlfn.IFNA(IF(B2927="GN",VLOOKUP($K2927,'GN codes'!$A:$E,3,FALSE),VLOOKUP($K2927,'Prodcom codes'!$A:$F,4,FALSE)),"")</f>
        <v/>
      </c>
      <c r="I2927" s="16" t="str">
        <f t="shared" si="542"/>
        <v/>
      </c>
      <c r="J2927" s="17" t="str">
        <f t="shared" si="543"/>
        <v/>
      </c>
      <c r="K2927" s="13" t="str">
        <f t="shared" si="544"/>
        <v/>
      </c>
      <c r="L2927" s="19" t="b">
        <f t="shared" si="545"/>
        <v>1</v>
      </c>
      <c r="M2927" s="19" t="b">
        <f t="shared" si="546"/>
        <v>1</v>
      </c>
      <c r="N2927" s="19" t="b">
        <f t="shared" si="547"/>
        <v>1</v>
      </c>
      <c r="O2927" s="19" t="b">
        <f t="shared" si="548"/>
        <v>0</v>
      </c>
      <c r="P2927" s="19" t="b">
        <f>IF(B2927="GN",ISNA(VLOOKUP($K2927,'GN codes'!$A:$A,1,FALSE)),ISNA(VLOOKUP($K2927,'Prodcom codes'!$A:$A,1,FALSE)))</f>
        <v>1</v>
      </c>
      <c r="Q2927" s="19" t="b">
        <f t="shared" si="549"/>
        <v>0</v>
      </c>
      <c r="R2927" s="19" t="b">
        <f t="shared" si="550"/>
        <v>0</v>
      </c>
      <c r="S2927" s="19" t="b">
        <f t="shared" si="551"/>
        <v>0</v>
      </c>
      <c r="T2927" s="19" t="b">
        <f t="shared" si="552"/>
        <v>0</v>
      </c>
      <c r="U2927" s="19" t="b">
        <f t="shared" si="553"/>
        <v>0</v>
      </c>
    </row>
    <row r="2928" spans="8:21" x14ac:dyDescent="0.25">
      <c r="H2928" s="13" t="str">
        <f>_xlfn.IFNA(IF(B2928="GN",VLOOKUP($K2928,'GN codes'!$A:$E,3,FALSE),VLOOKUP($K2928,'Prodcom codes'!$A:$F,4,FALSE)),"")</f>
        <v/>
      </c>
      <c r="I2928" s="16" t="str">
        <f t="shared" si="542"/>
        <v/>
      </c>
      <c r="J2928" s="17" t="str">
        <f t="shared" si="543"/>
        <v/>
      </c>
      <c r="K2928" s="13" t="str">
        <f t="shared" si="544"/>
        <v/>
      </c>
      <c r="L2928" s="19" t="b">
        <f t="shared" si="545"/>
        <v>1</v>
      </c>
      <c r="M2928" s="19" t="b">
        <f t="shared" si="546"/>
        <v>1</v>
      </c>
      <c r="N2928" s="19" t="b">
        <f t="shared" si="547"/>
        <v>1</v>
      </c>
      <c r="O2928" s="19" t="b">
        <f t="shared" si="548"/>
        <v>0</v>
      </c>
      <c r="P2928" s="19" t="b">
        <f>IF(B2928="GN",ISNA(VLOOKUP($K2928,'GN codes'!$A:$A,1,FALSE)),ISNA(VLOOKUP($K2928,'Prodcom codes'!$A:$A,1,FALSE)))</f>
        <v>1</v>
      </c>
      <c r="Q2928" s="19" t="b">
        <f t="shared" si="549"/>
        <v>0</v>
      </c>
      <c r="R2928" s="19" t="b">
        <f t="shared" si="550"/>
        <v>0</v>
      </c>
      <c r="S2928" s="19" t="b">
        <f t="shared" si="551"/>
        <v>0</v>
      </c>
      <c r="T2928" s="19" t="b">
        <f t="shared" si="552"/>
        <v>0</v>
      </c>
      <c r="U2928" s="19" t="b">
        <f t="shared" si="553"/>
        <v>0</v>
      </c>
    </row>
    <row r="2929" spans="8:21" x14ac:dyDescent="0.25">
      <c r="H2929" s="13" t="str">
        <f>_xlfn.IFNA(IF(B2929="GN",VLOOKUP($K2929,'GN codes'!$A:$E,3,FALSE),VLOOKUP($K2929,'Prodcom codes'!$A:$F,4,FALSE)),"")</f>
        <v/>
      </c>
      <c r="I2929" s="16" t="str">
        <f t="shared" si="542"/>
        <v/>
      </c>
      <c r="J2929" s="17" t="str">
        <f t="shared" si="543"/>
        <v/>
      </c>
      <c r="K2929" s="13" t="str">
        <f t="shared" si="544"/>
        <v/>
      </c>
      <c r="L2929" s="19" t="b">
        <f t="shared" si="545"/>
        <v>1</v>
      </c>
      <c r="M2929" s="19" t="b">
        <f t="shared" si="546"/>
        <v>1</v>
      </c>
      <c r="N2929" s="19" t="b">
        <f t="shared" si="547"/>
        <v>1</v>
      </c>
      <c r="O2929" s="19" t="b">
        <f t="shared" si="548"/>
        <v>0</v>
      </c>
      <c r="P2929" s="19" t="b">
        <f>IF(B2929="GN",ISNA(VLOOKUP($K2929,'GN codes'!$A:$A,1,FALSE)),ISNA(VLOOKUP($K2929,'Prodcom codes'!$A:$A,1,FALSE)))</f>
        <v>1</v>
      </c>
      <c r="Q2929" s="19" t="b">
        <f t="shared" si="549"/>
        <v>0</v>
      </c>
      <c r="R2929" s="19" t="b">
        <f t="shared" si="550"/>
        <v>0</v>
      </c>
      <c r="S2929" s="19" t="b">
        <f t="shared" si="551"/>
        <v>0</v>
      </c>
      <c r="T2929" s="19" t="b">
        <f t="shared" si="552"/>
        <v>0</v>
      </c>
      <c r="U2929" s="19" t="b">
        <f t="shared" si="553"/>
        <v>0</v>
      </c>
    </row>
    <row r="2930" spans="8:21" x14ac:dyDescent="0.25">
      <c r="H2930" s="13" t="str">
        <f>_xlfn.IFNA(IF(B2930="GN",VLOOKUP($K2930,'GN codes'!$A:$E,3,FALSE),VLOOKUP($K2930,'Prodcom codes'!$A:$F,4,FALSE)),"")</f>
        <v/>
      </c>
      <c r="I2930" s="16" t="str">
        <f t="shared" si="542"/>
        <v/>
      </c>
      <c r="J2930" s="17" t="str">
        <f t="shared" si="543"/>
        <v/>
      </c>
      <c r="K2930" s="13" t="str">
        <f t="shared" si="544"/>
        <v/>
      </c>
      <c r="L2930" s="19" t="b">
        <f t="shared" si="545"/>
        <v>1</v>
      </c>
      <c r="M2930" s="19" t="b">
        <f t="shared" si="546"/>
        <v>1</v>
      </c>
      <c r="N2930" s="19" t="b">
        <f t="shared" si="547"/>
        <v>1</v>
      </c>
      <c r="O2930" s="19" t="b">
        <f t="shared" si="548"/>
        <v>0</v>
      </c>
      <c r="P2930" s="19" t="b">
        <f>IF(B2930="GN",ISNA(VLOOKUP($K2930,'GN codes'!$A:$A,1,FALSE)),ISNA(VLOOKUP($K2930,'Prodcom codes'!$A:$A,1,FALSE)))</f>
        <v>1</v>
      </c>
      <c r="Q2930" s="19" t="b">
        <f t="shared" si="549"/>
        <v>0</v>
      </c>
      <c r="R2930" s="19" t="b">
        <f t="shared" si="550"/>
        <v>0</v>
      </c>
      <c r="S2930" s="19" t="b">
        <f t="shared" si="551"/>
        <v>0</v>
      </c>
      <c r="T2930" s="19" t="b">
        <f t="shared" si="552"/>
        <v>0</v>
      </c>
      <c r="U2930" s="19" t="b">
        <f t="shared" si="553"/>
        <v>0</v>
      </c>
    </row>
    <row r="2931" spans="8:21" x14ac:dyDescent="0.25">
      <c r="H2931" s="13" t="str">
        <f>_xlfn.IFNA(IF(B2931="GN",VLOOKUP($K2931,'GN codes'!$A:$E,3,FALSE),VLOOKUP($K2931,'Prodcom codes'!$A:$F,4,FALSE)),"")</f>
        <v/>
      </c>
      <c r="I2931" s="16" t="str">
        <f t="shared" si="542"/>
        <v/>
      </c>
      <c r="J2931" s="17" t="str">
        <f t="shared" si="543"/>
        <v/>
      </c>
      <c r="K2931" s="13" t="str">
        <f t="shared" si="544"/>
        <v/>
      </c>
      <c r="L2931" s="19" t="b">
        <f t="shared" si="545"/>
        <v>1</v>
      </c>
      <c r="M2931" s="19" t="b">
        <f t="shared" si="546"/>
        <v>1</v>
      </c>
      <c r="N2931" s="19" t="b">
        <f t="shared" si="547"/>
        <v>1</v>
      </c>
      <c r="O2931" s="19" t="b">
        <f t="shared" si="548"/>
        <v>0</v>
      </c>
      <c r="P2931" s="19" t="b">
        <f>IF(B2931="GN",ISNA(VLOOKUP($K2931,'GN codes'!$A:$A,1,FALSE)),ISNA(VLOOKUP($K2931,'Prodcom codes'!$A:$A,1,FALSE)))</f>
        <v>1</v>
      </c>
      <c r="Q2931" s="19" t="b">
        <f t="shared" si="549"/>
        <v>0</v>
      </c>
      <c r="R2931" s="19" t="b">
        <f t="shared" si="550"/>
        <v>0</v>
      </c>
      <c r="S2931" s="19" t="b">
        <f t="shared" si="551"/>
        <v>0</v>
      </c>
      <c r="T2931" s="19" t="b">
        <f t="shared" si="552"/>
        <v>0</v>
      </c>
      <c r="U2931" s="19" t="b">
        <f t="shared" si="553"/>
        <v>0</v>
      </c>
    </row>
    <row r="2932" spans="8:21" x14ac:dyDescent="0.25">
      <c r="H2932" s="13" t="str">
        <f>_xlfn.IFNA(IF(B2932="GN",VLOOKUP($K2932,'GN codes'!$A:$E,3,FALSE),VLOOKUP($K2932,'Prodcom codes'!$A:$F,4,FALSE)),"")</f>
        <v/>
      </c>
      <c r="I2932" s="16" t="str">
        <f t="shared" si="542"/>
        <v/>
      </c>
      <c r="J2932" s="17" t="str">
        <f t="shared" si="543"/>
        <v/>
      </c>
      <c r="K2932" s="13" t="str">
        <f t="shared" si="544"/>
        <v/>
      </c>
      <c r="L2932" s="19" t="b">
        <f t="shared" si="545"/>
        <v>1</v>
      </c>
      <c r="M2932" s="19" t="b">
        <f t="shared" si="546"/>
        <v>1</v>
      </c>
      <c r="N2932" s="19" t="b">
        <f t="shared" si="547"/>
        <v>1</v>
      </c>
      <c r="O2932" s="19" t="b">
        <f t="shared" si="548"/>
        <v>0</v>
      </c>
      <c r="P2932" s="19" t="b">
        <f>IF(B2932="GN",ISNA(VLOOKUP($K2932,'GN codes'!$A:$A,1,FALSE)),ISNA(VLOOKUP($K2932,'Prodcom codes'!$A:$A,1,FALSE)))</f>
        <v>1</v>
      </c>
      <c r="Q2932" s="19" t="b">
        <f t="shared" si="549"/>
        <v>0</v>
      </c>
      <c r="R2932" s="19" t="b">
        <f t="shared" si="550"/>
        <v>0</v>
      </c>
      <c r="S2932" s="19" t="b">
        <f t="shared" si="551"/>
        <v>0</v>
      </c>
      <c r="T2932" s="19" t="b">
        <f t="shared" si="552"/>
        <v>0</v>
      </c>
      <c r="U2932" s="19" t="b">
        <f t="shared" si="553"/>
        <v>0</v>
      </c>
    </row>
    <row r="2933" spans="8:21" x14ac:dyDescent="0.25">
      <c r="H2933" s="13" t="str">
        <f>_xlfn.IFNA(IF(B2933="GN",VLOOKUP($K2933,'GN codes'!$A:$E,3,FALSE),VLOOKUP($K2933,'Prodcom codes'!$A:$F,4,FALSE)),"")</f>
        <v/>
      </c>
      <c r="I2933" s="16" t="str">
        <f t="shared" si="542"/>
        <v/>
      </c>
      <c r="J2933" s="17" t="str">
        <f t="shared" si="543"/>
        <v/>
      </c>
      <c r="K2933" s="13" t="str">
        <f t="shared" si="544"/>
        <v/>
      </c>
      <c r="L2933" s="19" t="b">
        <f t="shared" si="545"/>
        <v>1</v>
      </c>
      <c r="M2933" s="19" t="b">
        <f t="shared" si="546"/>
        <v>1</v>
      </c>
      <c r="N2933" s="19" t="b">
        <f t="shared" si="547"/>
        <v>1</v>
      </c>
      <c r="O2933" s="19" t="b">
        <f t="shared" si="548"/>
        <v>0</v>
      </c>
      <c r="P2933" s="19" t="b">
        <f>IF(B2933="GN",ISNA(VLOOKUP($K2933,'GN codes'!$A:$A,1,FALSE)),ISNA(VLOOKUP($K2933,'Prodcom codes'!$A:$A,1,FALSE)))</f>
        <v>1</v>
      </c>
      <c r="Q2933" s="19" t="b">
        <f t="shared" si="549"/>
        <v>0</v>
      </c>
      <c r="R2933" s="19" t="b">
        <f t="shared" si="550"/>
        <v>0</v>
      </c>
      <c r="S2933" s="19" t="b">
        <f t="shared" si="551"/>
        <v>0</v>
      </c>
      <c r="T2933" s="19" t="b">
        <f t="shared" si="552"/>
        <v>0</v>
      </c>
      <c r="U2933" s="19" t="b">
        <f t="shared" si="553"/>
        <v>0</v>
      </c>
    </row>
    <row r="2934" spans="8:21" x14ac:dyDescent="0.25">
      <c r="H2934" s="13" t="str">
        <f>_xlfn.IFNA(IF(B2934="GN",VLOOKUP($K2934,'GN codes'!$A:$E,3,FALSE),VLOOKUP($K2934,'Prodcom codes'!$A:$F,4,FALSE)),"")</f>
        <v/>
      </c>
      <c r="I2934" s="16" t="str">
        <f t="shared" si="542"/>
        <v/>
      </c>
      <c r="J2934" s="17" t="str">
        <f t="shared" si="543"/>
        <v/>
      </c>
      <c r="K2934" s="13" t="str">
        <f t="shared" si="544"/>
        <v/>
      </c>
      <c r="L2934" s="19" t="b">
        <f t="shared" si="545"/>
        <v>1</v>
      </c>
      <c r="M2934" s="19" t="b">
        <f t="shared" si="546"/>
        <v>1</v>
      </c>
      <c r="N2934" s="19" t="b">
        <f t="shared" si="547"/>
        <v>1</v>
      </c>
      <c r="O2934" s="19" t="b">
        <f t="shared" si="548"/>
        <v>0</v>
      </c>
      <c r="P2934" s="19" t="b">
        <f>IF(B2934="GN",ISNA(VLOOKUP($K2934,'GN codes'!$A:$A,1,FALSE)),ISNA(VLOOKUP($K2934,'Prodcom codes'!$A:$A,1,FALSE)))</f>
        <v>1</v>
      </c>
      <c r="Q2934" s="19" t="b">
        <f t="shared" si="549"/>
        <v>0</v>
      </c>
      <c r="R2934" s="19" t="b">
        <f t="shared" si="550"/>
        <v>0</v>
      </c>
      <c r="S2934" s="19" t="b">
        <f t="shared" si="551"/>
        <v>0</v>
      </c>
      <c r="T2934" s="19" t="b">
        <f t="shared" si="552"/>
        <v>0</v>
      </c>
      <c r="U2934" s="19" t="b">
        <f t="shared" si="553"/>
        <v>0</v>
      </c>
    </row>
    <row r="2935" spans="8:21" x14ac:dyDescent="0.25">
      <c r="H2935" s="13" t="str">
        <f>_xlfn.IFNA(IF(B2935="GN",VLOOKUP($K2935,'GN codes'!$A:$E,3,FALSE),VLOOKUP($K2935,'Prodcom codes'!$A:$F,4,FALSE)),"")</f>
        <v/>
      </c>
      <c r="I2935" s="16" t="str">
        <f t="shared" si="542"/>
        <v/>
      </c>
      <c r="J2935" s="17" t="str">
        <f t="shared" si="543"/>
        <v/>
      </c>
      <c r="K2935" s="13" t="str">
        <f t="shared" si="544"/>
        <v/>
      </c>
      <c r="L2935" s="19" t="b">
        <f t="shared" si="545"/>
        <v>1</v>
      </c>
      <c r="M2935" s="19" t="b">
        <f t="shared" si="546"/>
        <v>1</v>
      </c>
      <c r="N2935" s="19" t="b">
        <f t="shared" si="547"/>
        <v>1</v>
      </c>
      <c r="O2935" s="19" t="b">
        <f t="shared" si="548"/>
        <v>0</v>
      </c>
      <c r="P2935" s="19" t="b">
        <f>IF(B2935="GN",ISNA(VLOOKUP($K2935,'GN codes'!$A:$A,1,FALSE)),ISNA(VLOOKUP($K2935,'Prodcom codes'!$A:$A,1,FALSE)))</f>
        <v>1</v>
      </c>
      <c r="Q2935" s="19" t="b">
        <f t="shared" si="549"/>
        <v>0</v>
      </c>
      <c r="R2935" s="19" t="b">
        <f t="shared" si="550"/>
        <v>0</v>
      </c>
      <c r="S2935" s="19" t="b">
        <f t="shared" si="551"/>
        <v>0</v>
      </c>
      <c r="T2935" s="19" t="b">
        <f t="shared" si="552"/>
        <v>0</v>
      </c>
      <c r="U2935" s="19" t="b">
        <f t="shared" si="553"/>
        <v>0</v>
      </c>
    </row>
    <row r="2936" spans="8:21" x14ac:dyDescent="0.25">
      <c r="H2936" s="13" t="str">
        <f>_xlfn.IFNA(IF(B2936="GN",VLOOKUP($K2936,'GN codes'!$A:$E,3,FALSE),VLOOKUP($K2936,'Prodcom codes'!$A:$F,4,FALSE)),"")</f>
        <v/>
      </c>
      <c r="I2936" s="16" t="str">
        <f t="shared" si="542"/>
        <v/>
      </c>
      <c r="J2936" s="17" t="str">
        <f t="shared" si="543"/>
        <v/>
      </c>
      <c r="K2936" s="13" t="str">
        <f t="shared" si="544"/>
        <v/>
      </c>
      <c r="L2936" s="19" t="b">
        <f t="shared" si="545"/>
        <v>1</v>
      </c>
      <c r="M2936" s="19" t="b">
        <f t="shared" si="546"/>
        <v>1</v>
      </c>
      <c r="N2936" s="19" t="b">
        <f t="shared" si="547"/>
        <v>1</v>
      </c>
      <c r="O2936" s="19" t="b">
        <f t="shared" si="548"/>
        <v>0</v>
      </c>
      <c r="P2936" s="19" t="b">
        <f>IF(B2936="GN",ISNA(VLOOKUP($K2936,'GN codes'!$A:$A,1,FALSE)),ISNA(VLOOKUP($K2936,'Prodcom codes'!$A:$A,1,FALSE)))</f>
        <v>1</v>
      </c>
      <c r="Q2936" s="19" t="b">
        <f t="shared" si="549"/>
        <v>0</v>
      </c>
      <c r="R2936" s="19" t="b">
        <f t="shared" si="550"/>
        <v>0</v>
      </c>
      <c r="S2936" s="19" t="b">
        <f t="shared" si="551"/>
        <v>0</v>
      </c>
      <c r="T2936" s="19" t="b">
        <f t="shared" si="552"/>
        <v>0</v>
      </c>
      <c r="U2936" s="19" t="b">
        <f t="shared" si="553"/>
        <v>0</v>
      </c>
    </row>
    <row r="2937" spans="8:21" x14ac:dyDescent="0.25">
      <c r="H2937" s="13" t="str">
        <f>_xlfn.IFNA(IF(B2937="GN",VLOOKUP($K2937,'GN codes'!$A:$E,3,FALSE),VLOOKUP($K2937,'Prodcom codes'!$A:$F,4,FALSE)),"")</f>
        <v/>
      </c>
      <c r="I2937" s="16" t="str">
        <f t="shared" si="542"/>
        <v/>
      </c>
      <c r="J2937" s="17" t="str">
        <f t="shared" si="543"/>
        <v/>
      </c>
      <c r="K2937" s="13" t="str">
        <f t="shared" si="544"/>
        <v/>
      </c>
      <c r="L2937" s="19" t="b">
        <f t="shared" si="545"/>
        <v>1</v>
      </c>
      <c r="M2937" s="19" t="b">
        <f t="shared" si="546"/>
        <v>1</v>
      </c>
      <c r="N2937" s="19" t="b">
        <f t="shared" si="547"/>
        <v>1</v>
      </c>
      <c r="O2937" s="19" t="b">
        <f t="shared" si="548"/>
        <v>0</v>
      </c>
      <c r="P2937" s="19" t="b">
        <f>IF(B2937="GN",ISNA(VLOOKUP($K2937,'GN codes'!$A:$A,1,FALSE)),ISNA(VLOOKUP($K2937,'Prodcom codes'!$A:$A,1,FALSE)))</f>
        <v>1</v>
      </c>
      <c r="Q2937" s="19" t="b">
        <f t="shared" si="549"/>
        <v>0</v>
      </c>
      <c r="R2937" s="19" t="b">
        <f t="shared" si="550"/>
        <v>0</v>
      </c>
      <c r="S2937" s="19" t="b">
        <f t="shared" si="551"/>
        <v>0</v>
      </c>
      <c r="T2937" s="19" t="b">
        <f t="shared" si="552"/>
        <v>0</v>
      </c>
      <c r="U2937" s="19" t="b">
        <f t="shared" si="553"/>
        <v>0</v>
      </c>
    </row>
    <row r="2938" spans="8:21" x14ac:dyDescent="0.25">
      <c r="H2938" s="13" t="str">
        <f>_xlfn.IFNA(IF(B2938="GN",VLOOKUP($K2938,'GN codes'!$A:$E,3,FALSE),VLOOKUP($K2938,'Prodcom codes'!$A:$F,4,FALSE)),"")</f>
        <v/>
      </c>
      <c r="I2938" s="16" t="str">
        <f t="shared" si="542"/>
        <v/>
      </c>
      <c r="J2938" s="17" t="str">
        <f t="shared" si="543"/>
        <v/>
      </c>
      <c r="K2938" s="13" t="str">
        <f t="shared" si="544"/>
        <v/>
      </c>
      <c r="L2938" s="19" t="b">
        <f t="shared" si="545"/>
        <v>1</v>
      </c>
      <c r="M2938" s="19" t="b">
        <f t="shared" si="546"/>
        <v>1</v>
      </c>
      <c r="N2938" s="19" t="b">
        <f t="shared" si="547"/>
        <v>1</v>
      </c>
      <c r="O2938" s="19" t="b">
        <f t="shared" si="548"/>
        <v>0</v>
      </c>
      <c r="P2938" s="19" t="b">
        <f>IF(B2938="GN",ISNA(VLOOKUP($K2938,'GN codes'!$A:$A,1,FALSE)),ISNA(VLOOKUP($K2938,'Prodcom codes'!$A:$A,1,FALSE)))</f>
        <v>1</v>
      </c>
      <c r="Q2938" s="19" t="b">
        <f t="shared" si="549"/>
        <v>0</v>
      </c>
      <c r="R2938" s="19" t="b">
        <f t="shared" si="550"/>
        <v>0</v>
      </c>
      <c r="S2938" s="19" t="b">
        <f t="shared" si="551"/>
        <v>0</v>
      </c>
      <c r="T2938" s="19" t="b">
        <f t="shared" si="552"/>
        <v>0</v>
      </c>
      <c r="U2938" s="19" t="b">
        <f t="shared" si="553"/>
        <v>0</v>
      </c>
    </row>
    <row r="2939" spans="8:21" x14ac:dyDescent="0.25">
      <c r="H2939" s="13" t="str">
        <f>_xlfn.IFNA(IF(B2939="GN",VLOOKUP($K2939,'GN codes'!$A:$E,3,FALSE),VLOOKUP($K2939,'Prodcom codes'!$A:$F,4,FALSE)),"")</f>
        <v/>
      </c>
      <c r="I2939" s="16" t="str">
        <f t="shared" si="542"/>
        <v/>
      </c>
      <c r="J2939" s="17" t="str">
        <f t="shared" si="543"/>
        <v/>
      </c>
      <c r="K2939" s="13" t="str">
        <f t="shared" si="544"/>
        <v/>
      </c>
      <c r="L2939" s="19" t="b">
        <f t="shared" si="545"/>
        <v>1</v>
      </c>
      <c r="M2939" s="19" t="b">
        <f t="shared" si="546"/>
        <v>1</v>
      </c>
      <c r="N2939" s="19" t="b">
        <f t="shared" si="547"/>
        <v>1</v>
      </c>
      <c r="O2939" s="19" t="b">
        <f t="shared" si="548"/>
        <v>0</v>
      </c>
      <c r="P2939" s="19" t="b">
        <f>IF(B2939="GN",ISNA(VLOOKUP($K2939,'GN codes'!$A:$A,1,FALSE)),ISNA(VLOOKUP($K2939,'Prodcom codes'!$A:$A,1,FALSE)))</f>
        <v>1</v>
      </c>
      <c r="Q2939" s="19" t="b">
        <f t="shared" si="549"/>
        <v>0</v>
      </c>
      <c r="R2939" s="19" t="b">
        <f t="shared" si="550"/>
        <v>0</v>
      </c>
      <c r="S2939" s="19" t="b">
        <f t="shared" si="551"/>
        <v>0</v>
      </c>
      <c r="T2939" s="19" t="b">
        <f t="shared" si="552"/>
        <v>0</v>
      </c>
      <c r="U2939" s="19" t="b">
        <f t="shared" si="553"/>
        <v>0</v>
      </c>
    </row>
    <row r="2940" spans="8:21" x14ac:dyDescent="0.25">
      <c r="H2940" s="13" t="str">
        <f>_xlfn.IFNA(IF(B2940="GN",VLOOKUP($K2940,'GN codes'!$A:$E,3,FALSE),VLOOKUP($K2940,'Prodcom codes'!$A:$F,4,FALSE)),"")</f>
        <v/>
      </c>
      <c r="I2940" s="16" t="str">
        <f t="shared" si="542"/>
        <v/>
      </c>
      <c r="J2940" s="17" t="str">
        <f t="shared" si="543"/>
        <v/>
      </c>
      <c r="K2940" s="13" t="str">
        <f t="shared" si="544"/>
        <v/>
      </c>
      <c r="L2940" s="19" t="b">
        <f t="shared" si="545"/>
        <v>1</v>
      </c>
      <c r="M2940" s="19" t="b">
        <f t="shared" si="546"/>
        <v>1</v>
      </c>
      <c r="N2940" s="19" t="b">
        <f t="shared" si="547"/>
        <v>1</v>
      </c>
      <c r="O2940" s="19" t="b">
        <f t="shared" si="548"/>
        <v>0</v>
      </c>
      <c r="P2940" s="19" t="b">
        <f>IF(B2940="GN",ISNA(VLOOKUP($K2940,'GN codes'!$A:$A,1,FALSE)),ISNA(VLOOKUP($K2940,'Prodcom codes'!$A:$A,1,FALSE)))</f>
        <v>1</v>
      </c>
      <c r="Q2940" s="19" t="b">
        <f t="shared" si="549"/>
        <v>0</v>
      </c>
      <c r="R2940" s="19" t="b">
        <f t="shared" si="550"/>
        <v>0</v>
      </c>
      <c r="S2940" s="19" t="b">
        <f t="shared" si="551"/>
        <v>0</v>
      </c>
      <c r="T2940" s="19" t="b">
        <f t="shared" si="552"/>
        <v>0</v>
      </c>
      <c r="U2940" s="19" t="b">
        <f t="shared" si="553"/>
        <v>0</v>
      </c>
    </row>
    <row r="2941" spans="8:21" x14ac:dyDescent="0.25">
      <c r="H2941" s="13" t="str">
        <f>_xlfn.IFNA(IF(B2941="GN",VLOOKUP($K2941,'GN codes'!$A:$E,3,FALSE),VLOOKUP($K2941,'Prodcom codes'!$A:$F,4,FALSE)),"")</f>
        <v/>
      </c>
      <c r="I2941" s="16" t="str">
        <f t="shared" si="542"/>
        <v/>
      </c>
      <c r="J2941" s="17" t="str">
        <f t="shared" si="543"/>
        <v/>
      </c>
      <c r="K2941" s="13" t="str">
        <f t="shared" si="544"/>
        <v/>
      </c>
      <c r="L2941" s="19" t="b">
        <f t="shared" si="545"/>
        <v>1</v>
      </c>
      <c r="M2941" s="19" t="b">
        <f t="shared" si="546"/>
        <v>1</v>
      </c>
      <c r="N2941" s="19" t="b">
        <f t="shared" si="547"/>
        <v>1</v>
      </c>
      <c r="O2941" s="19" t="b">
        <f t="shared" si="548"/>
        <v>0</v>
      </c>
      <c r="P2941" s="19" t="b">
        <f>IF(B2941="GN",ISNA(VLOOKUP($K2941,'GN codes'!$A:$A,1,FALSE)),ISNA(VLOOKUP($K2941,'Prodcom codes'!$A:$A,1,FALSE)))</f>
        <v>1</v>
      </c>
      <c r="Q2941" s="19" t="b">
        <f t="shared" si="549"/>
        <v>0</v>
      </c>
      <c r="R2941" s="19" t="b">
        <f t="shared" si="550"/>
        <v>0</v>
      </c>
      <c r="S2941" s="19" t="b">
        <f t="shared" si="551"/>
        <v>0</v>
      </c>
      <c r="T2941" s="19" t="b">
        <f t="shared" si="552"/>
        <v>0</v>
      </c>
      <c r="U2941" s="19" t="b">
        <f t="shared" si="553"/>
        <v>0</v>
      </c>
    </row>
    <row r="2942" spans="8:21" x14ac:dyDescent="0.25">
      <c r="H2942" s="13" t="str">
        <f>_xlfn.IFNA(IF(B2942="GN",VLOOKUP($K2942,'GN codes'!$A:$E,3,FALSE),VLOOKUP($K2942,'Prodcom codes'!$A:$F,4,FALSE)),"")</f>
        <v/>
      </c>
      <c r="I2942" s="16" t="str">
        <f t="shared" si="542"/>
        <v/>
      </c>
      <c r="J2942" s="17" t="str">
        <f t="shared" si="543"/>
        <v/>
      </c>
      <c r="K2942" s="13" t="str">
        <f t="shared" si="544"/>
        <v/>
      </c>
      <c r="L2942" s="19" t="b">
        <f t="shared" si="545"/>
        <v>1</v>
      </c>
      <c r="M2942" s="19" t="b">
        <f t="shared" si="546"/>
        <v>1</v>
      </c>
      <c r="N2942" s="19" t="b">
        <f t="shared" si="547"/>
        <v>1</v>
      </c>
      <c r="O2942" s="19" t="b">
        <f t="shared" si="548"/>
        <v>0</v>
      </c>
      <c r="P2942" s="19" t="b">
        <f>IF(B2942="GN",ISNA(VLOOKUP($K2942,'GN codes'!$A:$A,1,FALSE)),ISNA(VLOOKUP($K2942,'Prodcom codes'!$A:$A,1,FALSE)))</f>
        <v>1</v>
      </c>
      <c r="Q2942" s="19" t="b">
        <f t="shared" si="549"/>
        <v>0</v>
      </c>
      <c r="R2942" s="19" t="b">
        <f t="shared" si="550"/>
        <v>0</v>
      </c>
      <c r="S2942" s="19" t="b">
        <f t="shared" si="551"/>
        <v>0</v>
      </c>
      <c r="T2942" s="19" t="b">
        <f t="shared" si="552"/>
        <v>0</v>
      </c>
      <c r="U2942" s="19" t="b">
        <f t="shared" si="553"/>
        <v>0</v>
      </c>
    </row>
    <row r="2943" spans="8:21" x14ac:dyDescent="0.25">
      <c r="H2943" s="13" t="str">
        <f>_xlfn.IFNA(IF(B2943="GN",VLOOKUP($K2943,'GN codes'!$A:$E,3,FALSE),VLOOKUP($K2943,'Prodcom codes'!$A:$F,4,FALSE)),"")</f>
        <v/>
      </c>
      <c r="I2943" s="16" t="str">
        <f t="shared" si="542"/>
        <v/>
      </c>
      <c r="J2943" s="17" t="str">
        <f t="shared" si="543"/>
        <v/>
      </c>
      <c r="K2943" s="13" t="str">
        <f t="shared" si="544"/>
        <v/>
      </c>
      <c r="L2943" s="19" t="b">
        <f t="shared" si="545"/>
        <v>1</v>
      </c>
      <c r="M2943" s="19" t="b">
        <f t="shared" si="546"/>
        <v>1</v>
      </c>
      <c r="N2943" s="19" t="b">
        <f t="shared" si="547"/>
        <v>1</v>
      </c>
      <c r="O2943" s="19" t="b">
        <f t="shared" si="548"/>
        <v>0</v>
      </c>
      <c r="P2943" s="19" t="b">
        <f>IF(B2943="GN",ISNA(VLOOKUP($K2943,'GN codes'!$A:$A,1,FALSE)),ISNA(VLOOKUP($K2943,'Prodcom codes'!$A:$A,1,FALSE)))</f>
        <v>1</v>
      </c>
      <c r="Q2943" s="19" t="b">
        <f t="shared" si="549"/>
        <v>0</v>
      </c>
      <c r="R2943" s="19" t="b">
        <f t="shared" si="550"/>
        <v>0</v>
      </c>
      <c r="S2943" s="19" t="b">
        <f t="shared" si="551"/>
        <v>0</v>
      </c>
      <c r="T2943" s="19" t="b">
        <f t="shared" si="552"/>
        <v>0</v>
      </c>
      <c r="U2943" s="19" t="b">
        <f t="shared" si="553"/>
        <v>0</v>
      </c>
    </row>
    <row r="2944" spans="8:21" x14ac:dyDescent="0.25">
      <c r="H2944" s="13" t="str">
        <f>_xlfn.IFNA(IF(B2944="GN",VLOOKUP($K2944,'GN codes'!$A:$E,3,FALSE),VLOOKUP($K2944,'Prodcom codes'!$A:$F,4,FALSE)),"")</f>
        <v/>
      </c>
      <c r="I2944" s="16" t="str">
        <f t="shared" si="542"/>
        <v/>
      </c>
      <c r="J2944" s="17" t="str">
        <f t="shared" si="543"/>
        <v/>
      </c>
      <c r="K2944" s="13" t="str">
        <f t="shared" si="544"/>
        <v/>
      </c>
      <c r="L2944" s="19" t="b">
        <f t="shared" si="545"/>
        <v>1</v>
      </c>
      <c r="M2944" s="19" t="b">
        <f t="shared" si="546"/>
        <v>1</v>
      </c>
      <c r="N2944" s="19" t="b">
        <f t="shared" si="547"/>
        <v>1</v>
      </c>
      <c r="O2944" s="19" t="b">
        <f t="shared" si="548"/>
        <v>0</v>
      </c>
      <c r="P2944" s="19" t="b">
        <f>IF(B2944="GN",ISNA(VLOOKUP($K2944,'GN codes'!$A:$A,1,FALSE)),ISNA(VLOOKUP($K2944,'Prodcom codes'!$A:$A,1,FALSE)))</f>
        <v>1</v>
      </c>
      <c r="Q2944" s="19" t="b">
        <f t="shared" si="549"/>
        <v>0</v>
      </c>
      <c r="R2944" s="19" t="b">
        <f t="shared" si="550"/>
        <v>0</v>
      </c>
      <c r="S2944" s="19" t="b">
        <f t="shared" si="551"/>
        <v>0</v>
      </c>
      <c r="T2944" s="19" t="b">
        <f t="shared" si="552"/>
        <v>0</v>
      </c>
      <c r="U2944" s="19" t="b">
        <f t="shared" si="553"/>
        <v>0</v>
      </c>
    </row>
    <row r="2945" spans="8:21" x14ac:dyDescent="0.25">
      <c r="H2945" s="13" t="str">
        <f>_xlfn.IFNA(IF(B2945="GN",VLOOKUP($K2945,'GN codes'!$A:$E,3,FALSE),VLOOKUP($K2945,'Prodcom codes'!$A:$F,4,FALSE)),"")</f>
        <v/>
      </c>
      <c r="I2945" s="16" t="str">
        <f t="shared" si="542"/>
        <v/>
      </c>
      <c r="J2945" s="17" t="str">
        <f t="shared" si="543"/>
        <v/>
      </c>
      <c r="K2945" s="13" t="str">
        <f t="shared" si="544"/>
        <v/>
      </c>
      <c r="L2945" s="19" t="b">
        <f t="shared" si="545"/>
        <v>1</v>
      </c>
      <c r="M2945" s="19" t="b">
        <f t="shared" si="546"/>
        <v>1</v>
      </c>
      <c r="N2945" s="19" t="b">
        <f t="shared" si="547"/>
        <v>1</v>
      </c>
      <c r="O2945" s="19" t="b">
        <f t="shared" si="548"/>
        <v>0</v>
      </c>
      <c r="P2945" s="19" t="b">
        <f>IF(B2945="GN",ISNA(VLOOKUP($K2945,'GN codes'!$A:$A,1,FALSE)),ISNA(VLOOKUP($K2945,'Prodcom codes'!$A:$A,1,FALSE)))</f>
        <v>1</v>
      </c>
      <c r="Q2945" s="19" t="b">
        <f t="shared" si="549"/>
        <v>0</v>
      </c>
      <c r="R2945" s="19" t="b">
        <f t="shared" si="550"/>
        <v>0</v>
      </c>
      <c r="S2945" s="19" t="b">
        <f t="shared" si="551"/>
        <v>0</v>
      </c>
      <c r="T2945" s="19" t="b">
        <f t="shared" si="552"/>
        <v>0</v>
      </c>
      <c r="U2945" s="19" t="b">
        <f t="shared" si="553"/>
        <v>0</v>
      </c>
    </row>
    <row r="2946" spans="8:21" x14ac:dyDescent="0.25">
      <c r="H2946" s="13" t="str">
        <f>_xlfn.IFNA(IF(B2946="GN",VLOOKUP($K2946,'GN codes'!$A:$E,3,FALSE),VLOOKUP($K2946,'Prodcom codes'!$A:$F,4,FALSE)),"")</f>
        <v/>
      </c>
      <c r="I2946" s="16" t="str">
        <f t="shared" si="542"/>
        <v/>
      </c>
      <c r="J2946" s="17" t="str">
        <f t="shared" si="543"/>
        <v/>
      </c>
      <c r="K2946" s="13" t="str">
        <f t="shared" si="544"/>
        <v/>
      </c>
      <c r="L2946" s="19" t="b">
        <f t="shared" si="545"/>
        <v>1</v>
      </c>
      <c r="M2946" s="19" t="b">
        <f t="shared" si="546"/>
        <v>1</v>
      </c>
      <c r="N2946" s="19" t="b">
        <f t="shared" si="547"/>
        <v>1</v>
      </c>
      <c r="O2946" s="19" t="b">
        <f t="shared" si="548"/>
        <v>0</v>
      </c>
      <c r="P2946" s="19" t="b">
        <f>IF(B2946="GN",ISNA(VLOOKUP($K2946,'GN codes'!$A:$A,1,FALSE)),ISNA(VLOOKUP($K2946,'Prodcom codes'!$A:$A,1,FALSE)))</f>
        <v>1</v>
      </c>
      <c r="Q2946" s="19" t="b">
        <f t="shared" si="549"/>
        <v>0</v>
      </c>
      <c r="R2946" s="19" t="b">
        <f t="shared" si="550"/>
        <v>0</v>
      </c>
      <c r="S2946" s="19" t="b">
        <f t="shared" si="551"/>
        <v>0</v>
      </c>
      <c r="T2946" s="19" t="b">
        <f t="shared" si="552"/>
        <v>0</v>
      </c>
      <c r="U2946" s="19" t="b">
        <f t="shared" si="553"/>
        <v>0</v>
      </c>
    </row>
    <row r="2947" spans="8:21" x14ac:dyDescent="0.25">
      <c r="H2947" s="13" t="str">
        <f>_xlfn.IFNA(IF(B2947="GN",VLOOKUP($K2947,'GN codes'!$A:$E,3,FALSE),VLOOKUP($K2947,'Prodcom codes'!$A:$F,4,FALSE)),"")</f>
        <v/>
      </c>
      <c r="I2947" s="16" t="str">
        <f t="shared" ref="I2947:I3000" si="554">IF(L2947,"",IF(OR(M2947:U2947),"O","P"))</f>
        <v/>
      </c>
      <c r="J2947" s="17" t="str">
        <f t="shared" ref="J2947:J3000" si="555">IF(L2947,"",IF(M2947,M$1,IF(N2947,N$1,IF(O2947,O$1,IF(P2947,P$1,IF(Q2947,Q$1,IF(R2947,R$1,IF(S2947,S$1,IF(T2947,T$1,IF(U2947,U$1,""))))))))))</f>
        <v/>
      </c>
      <c r="K2947" s="13" t="str">
        <f t="shared" ref="K2947:K3000" si="556">IF(LEN(SUBSTITUTE($A2947,".",""))&gt;8,LEFT(SUBSTITUTE($A2947,".",""),8),TEXT(SUBSTITUTE($A2947,".",""),"00000000"))</f>
        <v/>
      </c>
      <c r="L2947" s="19" t="b">
        <f t="shared" ref="L2947:L3000" si="557">SUMPRODUCT(-($A2947:$G2947&lt;&gt;""))=0</f>
        <v>1</v>
      </c>
      <c r="M2947" s="19" t="b">
        <f t="shared" ref="M2947:M3000" si="558">IF(AND(H2947&lt;&gt;"",H2947&lt;&gt;"n.v.t"),OR(SUMPRODUCT(-($A2947:$C2947&lt;&gt;""))&gt;-3,SUMPRODUCT(-($D2947:$E2947&lt;&gt;""))&gt;-2),OR(SUMPRODUCT(-($A2947:$C2947&lt;&gt;""))&gt;-3,$D2947=""))</f>
        <v>1</v>
      </c>
      <c r="N2947" s="19" t="b">
        <f t="shared" ref="N2947:N3000" si="559">AND(B2947&lt;&gt;"GN",B2947&lt;&gt;"Prodcom")</f>
        <v>1</v>
      </c>
      <c r="O2947" s="19" t="b">
        <f t="shared" ref="O2947:O3000" si="560">AND(C2947&lt;&gt;0,C2947&lt;&gt;1)</f>
        <v>0</v>
      </c>
      <c r="P2947" s="19" t="b">
        <f>IF(B2947="GN",ISNA(VLOOKUP($K2947,'GN codes'!$A:$A,1,FALSE)),ISNA(VLOOKUP($K2947,'Prodcom codes'!$A:$A,1,FALSE)))</f>
        <v>1</v>
      </c>
      <c r="Q2947" s="19" t="b">
        <f t="shared" ref="Q2947:Q3000" si="561">IF(OR(ISBLANK($D2947),AND(ISNUMBER($D2947),$D2947&gt;=0,$D2947&lt;=50000000)),FALSE,TRUE)</f>
        <v>0</v>
      </c>
      <c r="R2947" s="19" t="b">
        <f t="shared" ref="R2947:R3000" si="562">IF(OR(ISBLANK($E2947),AND(ISNUMBER($E2947),$E2947&gt;=0,$E2947&lt;=50000000)),FALSE,TRUE)</f>
        <v>0</v>
      </c>
      <c r="S2947" s="19" t="b">
        <f t="shared" ref="S2947:S3000" si="563">IF(OR(ISBLANK($F2947),AND(ISNUMBER($F2947),$F2947&gt;=0,$F2947&lt;=50000000)),FALSE,TRUE)</f>
        <v>0</v>
      </c>
      <c r="T2947" s="19" t="b">
        <f t="shared" ref="T2947:T3000" si="564">IF(OR(ISBLANK($G2947),AND(ISNUMBER($G2947),$G2947&gt;=0,$G2947&lt;=50000000)),FALSE,TRUE)</f>
        <v>0</v>
      </c>
      <c r="U2947" s="19" t="b">
        <f t="shared" ref="U2947:U3000" si="565">AND(SUMPRODUCT(-($F2947:$G2947&lt;&gt;""))&gt;-2,OR(LEFT($K2947,4)="1051",LEFT($K2947,3)="040"))</f>
        <v>0</v>
      </c>
    </row>
    <row r="2948" spans="8:21" x14ac:dyDescent="0.25">
      <c r="H2948" s="13" t="str">
        <f>_xlfn.IFNA(IF(B2948="GN",VLOOKUP($K2948,'GN codes'!$A:$E,3,FALSE),VLOOKUP($K2948,'Prodcom codes'!$A:$F,4,FALSE)),"")</f>
        <v/>
      </c>
      <c r="I2948" s="16" t="str">
        <f t="shared" si="554"/>
        <v/>
      </c>
      <c r="J2948" s="17" t="str">
        <f t="shared" si="555"/>
        <v/>
      </c>
      <c r="K2948" s="13" t="str">
        <f t="shared" si="556"/>
        <v/>
      </c>
      <c r="L2948" s="19" t="b">
        <f t="shared" si="557"/>
        <v>1</v>
      </c>
      <c r="M2948" s="19" t="b">
        <f t="shared" si="558"/>
        <v>1</v>
      </c>
      <c r="N2948" s="19" t="b">
        <f t="shared" si="559"/>
        <v>1</v>
      </c>
      <c r="O2948" s="19" t="b">
        <f t="shared" si="560"/>
        <v>0</v>
      </c>
      <c r="P2948" s="19" t="b">
        <f>IF(B2948="GN",ISNA(VLOOKUP($K2948,'GN codes'!$A:$A,1,FALSE)),ISNA(VLOOKUP($K2948,'Prodcom codes'!$A:$A,1,FALSE)))</f>
        <v>1</v>
      </c>
      <c r="Q2948" s="19" t="b">
        <f t="shared" si="561"/>
        <v>0</v>
      </c>
      <c r="R2948" s="19" t="b">
        <f t="shared" si="562"/>
        <v>0</v>
      </c>
      <c r="S2948" s="19" t="b">
        <f t="shared" si="563"/>
        <v>0</v>
      </c>
      <c r="T2948" s="19" t="b">
        <f t="shared" si="564"/>
        <v>0</v>
      </c>
      <c r="U2948" s="19" t="b">
        <f t="shared" si="565"/>
        <v>0</v>
      </c>
    </row>
    <row r="2949" spans="8:21" x14ac:dyDescent="0.25">
      <c r="H2949" s="13" t="str">
        <f>_xlfn.IFNA(IF(B2949="GN",VLOOKUP($K2949,'GN codes'!$A:$E,3,FALSE),VLOOKUP($K2949,'Prodcom codes'!$A:$F,4,FALSE)),"")</f>
        <v/>
      </c>
      <c r="I2949" s="16" t="str">
        <f t="shared" si="554"/>
        <v/>
      </c>
      <c r="J2949" s="17" t="str">
        <f t="shared" si="555"/>
        <v/>
      </c>
      <c r="K2949" s="13" t="str">
        <f t="shared" si="556"/>
        <v/>
      </c>
      <c r="L2949" s="19" t="b">
        <f t="shared" si="557"/>
        <v>1</v>
      </c>
      <c r="M2949" s="19" t="b">
        <f t="shared" si="558"/>
        <v>1</v>
      </c>
      <c r="N2949" s="19" t="b">
        <f t="shared" si="559"/>
        <v>1</v>
      </c>
      <c r="O2949" s="19" t="b">
        <f t="shared" si="560"/>
        <v>0</v>
      </c>
      <c r="P2949" s="19" t="b">
        <f>IF(B2949="GN",ISNA(VLOOKUP($K2949,'GN codes'!$A:$A,1,FALSE)),ISNA(VLOOKUP($K2949,'Prodcom codes'!$A:$A,1,FALSE)))</f>
        <v>1</v>
      </c>
      <c r="Q2949" s="19" t="b">
        <f t="shared" si="561"/>
        <v>0</v>
      </c>
      <c r="R2949" s="19" t="b">
        <f t="shared" si="562"/>
        <v>0</v>
      </c>
      <c r="S2949" s="19" t="b">
        <f t="shared" si="563"/>
        <v>0</v>
      </c>
      <c r="T2949" s="19" t="b">
        <f t="shared" si="564"/>
        <v>0</v>
      </c>
      <c r="U2949" s="19" t="b">
        <f t="shared" si="565"/>
        <v>0</v>
      </c>
    </row>
    <row r="2950" spans="8:21" x14ac:dyDescent="0.25">
      <c r="H2950" s="13" t="str">
        <f>_xlfn.IFNA(IF(B2950="GN",VLOOKUP($K2950,'GN codes'!$A:$E,3,FALSE),VLOOKUP($K2950,'Prodcom codes'!$A:$F,4,FALSE)),"")</f>
        <v/>
      </c>
      <c r="I2950" s="16" t="str">
        <f t="shared" si="554"/>
        <v/>
      </c>
      <c r="J2950" s="17" t="str">
        <f t="shared" si="555"/>
        <v/>
      </c>
      <c r="K2950" s="13" t="str">
        <f t="shared" si="556"/>
        <v/>
      </c>
      <c r="L2950" s="19" t="b">
        <f t="shared" si="557"/>
        <v>1</v>
      </c>
      <c r="M2950" s="19" t="b">
        <f t="shared" si="558"/>
        <v>1</v>
      </c>
      <c r="N2950" s="19" t="b">
        <f t="shared" si="559"/>
        <v>1</v>
      </c>
      <c r="O2950" s="19" t="b">
        <f t="shared" si="560"/>
        <v>0</v>
      </c>
      <c r="P2950" s="19" t="b">
        <f>IF(B2950="GN",ISNA(VLOOKUP($K2950,'GN codes'!$A:$A,1,FALSE)),ISNA(VLOOKUP($K2950,'Prodcom codes'!$A:$A,1,FALSE)))</f>
        <v>1</v>
      </c>
      <c r="Q2950" s="19" t="b">
        <f t="shared" si="561"/>
        <v>0</v>
      </c>
      <c r="R2950" s="19" t="b">
        <f t="shared" si="562"/>
        <v>0</v>
      </c>
      <c r="S2950" s="19" t="b">
        <f t="shared" si="563"/>
        <v>0</v>
      </c>
      <c r="T2950" s="19" t="b">
        <f t="shared" si="564"/>
        <v>0</v>
      </c>
      <c r="U2950" s="19" t="b">
        <f t="shared" si="565"/>
        <v>0</v>
      </c>
    </row>
    <row r="2951" spans="8:21" x14ac:dyDescent="0.25">
      <c r="H2951" s="13" t="str">
        <f>_xlfn.IFNA(IF(B2951="GN",VLOOKUP($K2951,'GN codes'!$A:$E,3,FALSE),VLOOKUP($K2951,'Prodcom codes'!$A:$F,4,FALSE)),"")</f>
        <v/>
      </c>
      <c r="I2951" s="16" t="str">
        <f t="shared" si="554"/>
        <v/>
      </c>
      <c r="J2951" s="17" t="str">
        <f t="shared" si="555"/>
        <v/>
      </c>
      <c r="K2951" s="13" t="str">
        <f t="shared" si="556"/>
        <v/>
      </c>
      <c r="L2951" s="19" t="b">
        <f t="shared" si="557"/>
        <v>1</v>
      </c>
      <c r="M2951" s="19" t="b">
        <f t="shared" si="558"/>
        <v>1</v>
      </c>
      <c r="N2951" s="19" t="b">
        <f t="shared" si="559"/>
        <v>1</v>
      </c>
      <c r="O2951" s="19" t="b">
        <f t="shared" si="560"/>
        <v>0</v>
      </c>
      <c r="P2951" s="19" t="b">
        <f>IF(B2951="GN",ISNA(VLOOKUP($K2951,'GN codes'!$A:$A,1,FALSE)),ISNA(VLOOKUP($K2951,'Prodcom codes'!$A:$A,1,FALSE)))</f>
        <v>1</v>
      </c>
      <c r="Q2951" s="19" t="b">
        <f t="shared" si="561"/>
        <v>0</v>
      </c>
      <c r="R2951" s="19" t="b">
        <f t="shared" si="562"/>
        <v>0</v>
      </c>
      <c r="S2951" s="19" t="b">
        <f t="shared" si="563"/>
        <v>0</v>
      </c>
      <c r="T2951" s="19" t="b">
        <f t="shared" si="564"/>
        <v>0</v>
      </c>
      <c r="U2951" s="19" t="b">
        <f t="shared" si="565"/>
        <v>0</v>
      </c>
    </row>
    <row r="2952" spans="8:21" x14ac:dyDescent="0.25">
      <c r="H2952" s="13" t="str">
        <f>_xlfn.IFNA(IF(B2952="GN",VLOOKUP($K2952,'GN codes'!$A:$E,3,FALSE),VLOOKUP($K2952,'Prodcom codes'!$A:$F,4,FALSE)),"")</f>
        <v/>
      </c>
      <c r="I2952" s="16" t="str">
        <f t="shared" si="554"/>
        <v/>
      </c>
      <c r="J2952" s="17" t="str">
        <f t="shared" si="555"/>
        <v/>
      </c>
      <c r="K2952" s="13" t="str">
        <f t="shared" si="556"/>
        <v/>
      </c>
      <c r="L2952" s="19" t="b">
        <f t="shared" si="557"/>
        <v>1</v>
      </c>
      <c r="M2952" s="19" t="b">
        <f t="shared" si="558"/>
        <v>1</v>
      </c>
      <c r="N2952" s="19" t="b">
        <f t="shared" si="559"/>
        <v>1</v>
      </c>
      <c r="O2952" s="19" t="b">
        <f t="shared" si="560"/>
        <v>0</v>
      </c>
      <c r="P2952" s="19" t="b">
        <f>IF(B2952="GN",ISNA(VLOOKUP($K2952,'GN codes'!$A:$A,1,FALSE)),ISNA(VLOOKUP($K2952,'Prodcom codes'!$A:$A,1,FALSE)))</f>
        <v>1</v>
      </c>
      <c r="Q2952" s="19" t="b">
        <f t="shared" si="561"/>
        <v>0</v>
      </c>
      <c r="R2952" s="19" t="b">
        <f t="shared" si="562"/>
        <v>0</v>
      </c>
      <c r="S2952" s="19" t="b">
        <f t="shared" si="563"/>
        <v>0</v>
      </c>
      <c r="T2952" s="19" t="b">
        <f t="shared" si="564"/>
        <v>0</v>
      </c>
      <c r="U2952" s="19" t="b">
        <f t="shared" si="565"/>
        <v>0</v>
      </c>
    </row>
    <row r="2953" spans="8:21" x14ac:dyDescent="0.25">
      <c r="H2953" s="13" t="str">
        <f>_xlfn.IFNA(IF(B2953="GN",VLOOKUP($K2953,'GN codes'!$A:$E,3,FALSE),VLOOKUP($K2953,'Prodcom codes'!$A:$F,4,FALSE)),"")</f>
        <v/>
      </c>
      <c r="I2953" s="16" t="str">
        <f t="shared" si="554"/>
        <v/>
      </c>
      <c r="J2953" s="17" t="str">
        <f t="shared" si="555"/>
        <v/>
      </c>
      <c r="K2953" s="13" t="str">
        <f t="shared" si="556"/>
        <v/>
      </c>
      <c r="L2953" s="19" t="b">
        <f t="shared" si="557"/>
        <v>1</v>
      </c>
      <c r="M2953" s="19" t="b">
        <f t="shared" si="558"/>
        <v>1</v>
      </c>
      <c r="N2953" s="19" t="b">
        <f t="shared" si="559"/>
        <v>1</v>
      </c>
      <c r="O2953" s="19" t="b">
        <f t="shared" si="560"/>
        <v>0</v>
      </c>
      <c r="P2953" s="19" t="b">
        <f>IF(B2953="GN",ISNA(VLOOKUP($K2953,'GN codes'!$A:$A,1,FALSE)),ISNA(VLOOKUP($K2953,'Prodcom codes'!$A:$A,1,FALSE)))</f>
        <v>1</v>
      </c>
      <c r="Q2953" s="19" t="b">
        <f t="shared" si="561"/>
        <v>0</v>
      </c>
      <c r="R2953" s="19" t="b">
        <f t="shared" si="562"/>
        <v>0</v>
      </c>
      <c r="S2953" s="19" t="b">
        <f t="shared" si="563"/>
        <v>0</v>
      </c>
      <c r="T2953" s="19" t="b">
        <f t="shared" si="564"/>
        <v>0</v>
      </c>
      <c r="U2953" s="19" t="b">
        <f t="shared" si="565"/>
        <v>0</v>
      </c>
    </row>
    <row r="2954" spans="8:21" x14ac:dyDescent="0.25">
      <c r="H2954" s="13" t="str">
        <f>_xlfn.IFNA(IF(B2954="GN",VLOOKUP($K2954,'GN codes'!$A:$E,3,FALSE),VLOOKUP($K2954,'Prodcom codes'!$A:$F,4,FALSE)),"")</f>
        <v/>
      </c>
      <c r="I2954" s="16" t="str">
        <f t="shared" si="554"/>
        <v/>
      </c>
      <c r="J2954" s="17" t="str">
        <f t="shared" si="555"/>
        <v/>
      </c>
      <c r="K2954" s="13" t="str">
        <f t="shared" si="556"/>
        <v/>
      </c>
      <c r="L2954" s="19" t="b">
        <f t="shared" si="557"/>
        <v>1</v>
      </c>
      <c r="M2954" s="19" t="b">
        <f t="shared" si="558"/>
        <v>1</v>
      </c>
      <c r="N2954" s="19" t="b">
        <f t="shared" si="559"/>
        <v>1</v>
      </c>
      <c r="O2954" s="19" t="b">
        <f t="shared" si="560"/>
        <v>0</v>
      </c>
      <c r="P2954" s="19" t="b">
        <f>IF(B2954="GN",ISNA(VLOOKUP($K2954,'GN codes'!$A:$A,1,FALSE)),ISNA(VLOOKUP($K2954,'Prodcom codes'!$A:$A,1,FALSE)))</f>
        <v>1</v>
      </c>
      <c r="Q2954" s="19" t="b">
        <f t="shared" si="561"/>
        <v>0</v>
      </c>
      <c r="R2954" s="19" t="b">
        <f t="shared" si="562"/>
        <v>0</v>
      </c>
      <c r="S2954" s="19" t="b">
        <f t="shared" si="563"/>
        <v>0</v>
      </c>
      <c r="T2954" s="19" t="b">
        <f t="shared" si="564"/>
        <v>0</v>
      </c>
      <c r="U2954" s="19" t="b">
        <f t="shared" si="565"/>
        <v>0</v>
      </c>
    </row>
    <row r="2955" spans="8:21" x14ac:dyDescent="0.25">
      <c r="H2955" s="13" t="str">
        <f>_xlfn.IFNA(IF(B2955="GN",VLOOKUP($K2955,'GN codes'!$A:$E,3,FALSE),VLOOKUP($K2955,'Prodcom codes'!$A:$F,4,FALSE)),"")</f>
        <v/>
      </c>
      <c r="I2955" s="16" t="str">
        <f t="shared" si="554"/>
        <v/>
      </c>
      <c r="J2955" s="17" t="str">
        <f t="shared" si="555"/>
        <v/>
      </c>
      <c r="K2955" s="13" t="str">
        <f t="shared" si="556"/>
        <v/>
      </c>
      <c r="L2955" s="19" t="b">
        <f t="shared" si="557"/>
        <v>1</v>
      </c>
      <c r="M2955" s="19" t="b">
        <f t="shared" si="558"/>
        <v>1</v>
      </c>
      <c r="N2955" s="19" t="b">
        <f t="shared" si="559"/>
        <v>1</v>
      </c>
      <c r="O2955" s="19" t="b">
        <f t="shared" si="560"/>
        <v>0</v>
      </c>
      <c r="P2955" s="19" t="b">
        <f>IF(B2955="GN",ISNA(VLOOKUP($K2955,'GN codes'!$A:$A,1,FALSE)),ISNA(VLOOKUP($K2955,'Prodcom codes'!$A:$A,1,FALSE)))</f>
        <v>1</v>
      </c>
      <c r="Q2955" s="19" t="b">
        <f t="shared" si="561"/>
        <v>0</v>
      </c>
      <c r="R2955" s="19" t="b">
        <f t="shared" si="562"/>
        <v>0</v>
      </c>
      <c r="S2955" s="19" t="b">
        <f t="shared" si="563"/>
        <v>0</v>
      </c>
      <c r="T2955" s="19" t="b">
        <f t="shared" si="564"/>
        <v>0</v>
      </c>
      <c r="U2955" s="19" t="b">
        <f t="shared" si="565"/>
        <v>0</v>
      </c>
    </row>
    <row r="2956" spans="8:21" x14ac:dyDescent="0.25">
      <c r="H2956" s="13" t="str">
        <f>_xlfn.IFNA(IF(B2956="GN",VLOOKUP($K2956,'GN codes'!$A:$E,3,FALSE),VLOOKUP($K2956,'Prodcom codes'!$A:$F,4,FALSE)),"")</f>
        <v/>
      </c>
      <c r="I2956" s="16" t="str">
        <f t="shared" si="554"/>
        <v/>
      </c>
      <c r="J2956" s="17" t="str">
        <f t="shared" si="555"/>
        <v/>
      </c>
      <c r="K2956" s="13" t="str">
        <f t="shared" si="556"/>
        <v/>
      </c>
      <c r="L2956" s="19" t="b">
        <f t="shared" si="557"/>
        <v>1</v>
      </c>
      <c r="M2956" s="19" t="b">
        <f t="shared" si="558"/>
        <v>1</v>
      </c>
      <c r="N2956" s="19" t="b">
        <f t="shared" si="559"/>
        <v>1</v>
      </c>
      <c r="O2956" s="19" t="b">
        <f t="shared" si="560"/>
        <v>0</v>
      </c>
      <c r="P2956" s="19" t="b">
        <f>IF(B2956="GN",ISNA(VLOOKUP($K2956,'GN codes'!$A:$A,1,FALSE)),ISNA(VLOOKUP($K2956,'Prodcom codes'!$A:$A,1,FALSE)))</f>
        <v>1</v>
      </c>
      <c r="Q2956" s="19" t="b">
        <f t="shared" si="561"/>
        <v>0</v>
      </c>
      <c r="R2956" s="19" t="b">
        <f t="shared" si="562"/>
        <v>0</v>
      </c>
      <c r="S2956" s="19" t="b">
        <f t="shared" si="563"/>
        <v>0</v>
      </c>
      <c r="T2956" s="19" t="b">
        <f t="shared" si="564"/>
        <v>0</v>
      </c>
      <c r="U2956" s="19" t="b">
        <f t="shared" si="565"/>
        <v>0</v>
      </c>
    </row>
    <row r="2957" spans="8:21" x14ac:dyDescent="0.25">
      <c r="H2957" s="13" t="str">
        <f>_xlfn.IFNA(IF(B2957="GN",VLOOKUP($K2957,'GN codes'!$A:$E,3,FALSE),VLOOKUP($K2957,'Prodcom codes'!$A:$F,4,FALSE)),"")</f>
        <v/>
      </c>
      <c r="I2957" s="16" t="str">
        <f t="shared" si="554"/>
        <v/>
      </c>
      <c r="J2957" s="17" t="str">
        <f t="shared" si="555"/>
        <v/>
      </c>
      <c r="K2957" s="13" t="str">
        <f t="shared" si="556"/>
        <v/>
      </c>
      <c r="L2957" s="19" t="b">
        <f t="shared" si="557"/>
        <v>1</v>
      </c>
      <c r="M2957" s="19" t="b">
        <f t="shared" si="558"/>
        <v>1</v>
      </c>
      <c r="N2957" s="19" t="b">
        <f t="shared" si="559"/>
        <v>1</v>
      </c>
      <c r="O2957" s="19" t="b">
        <f t="shared" si="560"/>
        <v>0</v>
      </c>
      <c r="P2957" s="19" t="b">
        <f>IF(B2957="GN",ISNA(VLOOKUP($K2957,'GN codes'!$A:$A,1,FALSE)),ISNA(VLOOKUP($K2957,'Prodcom codes'!$A:$A,1,FALSE)))</f>
        <v>1</v>
      </c>
      <c r="Q2957" s="19" t="b">
        <f t="shared" si="561"/>
        <v>0</v>
      </c>
      <c r="R2957" s="19" t="b">
        <f t="shared" si="562"/>
        <v>0</v>
      </c>
      <c r="S2957" s="19" t="b">
        <f t="shared" si="563"/>
        <v>0</v>
      </c>
      <c r="T2957" s="19" t="b">
        <f t="shared" si="564"/>
        <v>0</v>
      </c>
      <c r="U2957" s="19" t="b">
        <f t="shared" si="565"/>
        <v>0</v>
      </c>
    </row>
    <row r="2958" spans="8:21" x14ac:dyDescent="0.25">
      <c r="H2958" s="13" t="str">
        <f>_xlfn.IFNA(IF(B2958="GN",VLOOKUP($K2958,'GN codes'!$A:$E,3,FALSE),VLOOKUP($K2958,'Prodcom codes'!$A:$F,4,FALSE)),"")</f>
        <v/>
      </c>
      <c r="I2958" s="16" t="str">
        <f t="shared" si="554"/>
        <v/>
      </c>
      <c r="J2958" s="17" t="str">
        <f t="shared" si="555"/>
        <v/>
      </c>
      <c r="K2958" s="13" t="str">
        <f t="shared" si="556"/>
        <v/>
      </c>
      <c r="L2958" s="19" t="b">
        <f t="shared" si="557"/>
        <v>1</v>
      </c>
      <c r="M2958" s="19" t="b">
        <f t="shared" si="558"/>
        <v>1</v>
      </c>
      <c r="N2958" s="19" t="b">
        <f t="shared" si="559"/>
        <v>1</v>
      </c>
      <c r="O2958" s="19" t="b">
        <f t="shared" si="560"/>
        <v>0</v>
      </c>
      <c r="P2958" s="19" t="b">
        <f>IF(B2958="GN",ISNA(VLOOKUP($K2958,'GN codes'!$A:$A,1,FALSE)),ISNA(VLOOKUP($K2958,'Prodcom codes'!$A:$A,1,FALSE)))</f>
        <v>1</v>
      </c>
      <c r="Q2958" s="19" t="b">
        <f t="shared" si="561"/>
        <v>0</v>
      </c>
      <c r="R2958" s="19" t="b">
        <f t="shared" si="562"/>
        <v>0</v>
      </c>
      <c r="S2958" s="19" t="b">
        <f t="shared" si="563"/>
        <v>0</v>
      </c>
      <c r="T2958" s="19" t="b">
        <f t="shared" si="564"/>
        <v>0</v>
      </c>
      <c r="U2958" s="19" t="b">
        <f t="shared" si="565"/>
        <v>0</v>
      </c>
    </row>
    <row r="2959" spans="8:21" x14ac:dyDescent="0.25">
      <c r="H2959" s="13" t="str">
        <f>_xlfn.IFNA(IF(B2959="GN",VLOOKUP($K2959,'GN codes'!$A:$E,3,FALSE),VLOOKUP($K2959,'Prodcom codes'!$A:$F,4,FALSE)),"")</f>
        <v/>
      </c>
      <c r="I2959" s="16" t="str">
        <f t="shared" si="554"/>
        <v/>
      </c>
      <c r="J2959" s="17" t="str">
        <f t="shared" si="555"/>
        <v/>
      </c>
      <c r="K2959" s="13" t="str">
        <f t="shared" si="556"/>
        <v/>
      </c>
      <c r="L2959" s="19" t="b">
        <f t="shared" si="557"/>
        <v>1</v>
      </c>
      <c r="M2959" s="19" t="b">
        <f t="shared" si="558"/>
        <v>1</v>
      </c>
      <c r="N2959" s="19" t="b">
        <f t="shared" si="559"/>
        <v>1</v>
      </c>
      <c r="O2959" s="19" t="b">
        <f t="shared" si="560"/>
        <v>0</v>
      </c>
      <c r="P2959" s="19" t="b">
        <f>IF(B2959="GN",ISNA(VLOOKUP($K2959,'GN codes'!$A:$A,1,FALSE)),ISNA(VLOOKUP($K2959,'Prodcom codes'!$A:$A,1,FALSE)))</f>
        <v>1</v>
      </c>
      <c r="Q2959" s="19" t="b">
        <f t="shared" si="561"/>
        <v>0</v>
      </c>
      <c r="R2959" s="19" t="b">
        <f t="shared" si="562"/>
        <v>0</v>
      </c>
      <c r="S2959" s="19" t="b">
        <f t="shared" si="563"/>
        <v>0</v>
      </c>
      <c r="T2959" s="19" t="b">
        <f t="shared" si="564"/>
        <v>0</v>
      </c>
      <c r="U2959" s="19" t="b">
        <f t="shared" si="565"/>
        <v>0</v>
      </c>
    </row>
    <row r="2960" spans="8:21" x14ac:dyDescent="0.25">
      <c r="H2960" s="13" t="str">
        <f>_xlfn.IFNA(IF(B2960="GN",VLOOKUP($K2960,'GN codes'!$A:$E,3,FALSE),VLOOKUP($K2960,'Prodcom codes'!$A:$F,4,FALSE)),"")</f>
        <v/>
      </c>
      <c r="I2960" s="16" t="str">
        <f t="shared" si="554"/>
        <v/>
      </c>
      <c r="J2960" s="17" t="str">
        <f t="shared" si="555"/>
        <v/>
      </c>
      <c r="K2960" s="13" t="str">
        <f t="shared" si="556"/>
        <v/>
      </c>
      <c r="L2960" s="19" t="b">
        <f t="shared" si="557"/>
        <v>1</v>
      </c>
      <c r="M2960" s="19" t="b">
        <f t="shared" si="558"/>
        <v>1</v>
      </c>
      <c r="N2960" s="19" t="b">
        <f t="shared" si="559"/>
        <v>1</v>
      </c>
      <c r="O2960" s="19" t="b">
        <f t="shared" si="560"/>
        <v>0</v>
      </c>
      <c r="P2960" s="19" t="b">
        <f>IF(B2960="GN",ISNA(VLOOKUP($K2960,'GN codes'!$A:$A,1,FALSE)),ISNA(VLOOKUP($K2960,'Prodcom codes'!$A:$A,1,FALSE)))</f>
        <v>1</v>
      </c>
      <c r="Q2960" s="19" t="b">
        <f t="shared" si="561"/>
        <v>0</v>
      </c>
      <c r="R2960" s="19" t="b">
        <f t="shared" si="562"/>
        <v>0</v>
      </c>
      <c r="S2960" s="19" t="b">
        <f t="shared" si="563"/>
        <v>0</v>
      </c>
      <c r="T2960" s="19" t="b">
        <f t="shared" si="564"/>
        <v>0</v>
      </c>
      <c r="U2960" s="19" t="b">
        <f t="shared" si="565"/>
        <v>0</v>
      </c>
    </row>
    <row r="2961" spans="8:21" x14ac:dyDescent="0.25">
      <c r="H2961" s="13" t="str">
        <f>_xlfn.IFNA(IF(B2961="GN",VLOOKUP($K2961,'GN codes'!$A:$E,3,FALSE),VLOOKUP($K2961,'Prodcom codes'!$A:$F,4,FALSE)),"")</f>
        <v/>
      </c>
      <c r="I2961" s="16" t="str">
        <f t="shared" si="554"/>
        <v/>
      </c>
      <c r="J2961" s="17" t="str">
        <f t="shared" si="555"/>
        <v/>
      </c>
      <c r="K2961" s="13" t="str">
        <f t="shared" si="556"/>
        <v/>
      </c>
      <c r="L2961" s="19" t="b">
        <f t="shared" si="557"/>
        <v>1</v>
      </c>
      <c r="M2961" s="19" t="b">
        <f t="shared" si="558"/>
        <v>1</v>
      </c>
      <c r="N2961" s="19" t="b">
        <f t="shared" si="559"/>
        <v>1</v>
      </c>
      <c r="O2961" s="19" t="b">
        <f t="shared" si="560"/>
        <v>0</v>
      </c>
      <c r="P2961" s="19" t="b">
        <f>IF(B2961="GN",ISNA(VLOOKUP($K2961,'GN codes'!$A:$A,1,FALSE)),ISNA(VLOOKUP($K2961,'Prodcom codes'!$A:$A,1,FALSE)))</f>
        <v>1</v>
      </c>
      <c r="Q2961" s="19" t="b">
        <f t="shared" si="561"/>
        <v>0</v>
      </c>
      <c r="R2961" s="19" t="b">
        <f t="shared" si="562"/>
        <v>0</v>
      </c>
      <c r="S2961" s="19" t="b">
        <f t="shared" si="563"/>
        <v>0</v>
      </c>
      <c r="T2961" s="19" t="b">
        <f t="shared" si="564"/>
        <v>0</v>
      </c>
      <c r="U2961" s="19" t="b">
        <f t="shared" si="565"/>
        <v>0</v>
      </c>
    </row>
    <row r="2962" spans="8:21" x14ac:dyDescent="0.25">
      <c r="H2962" s="13" t="str">
        <f>_xlfn.IFNA(IF(B2962="GN",VLOOKUP($K2962,'GN codes'!$A:$E,3,FALSE),VLOOKUP($K2962,'Prodcom codes'!$A:$F,4,FALSE)),"")</f>
        <v/>
      </c>
      <c r="I2962" s="16" t="str">
        <f t="shared" si="554"/>
        <v/>
      </c>
      <c r="J2962" s="17" t="str">
        <f t="shared" si="555"/>
        <v/>
      </c>
      <c r="K2962" s="13" t="str">
        <f t="shared" si="556"/>
        <v/>
      </c>
      <c r="L2962" s="19" t="b">
        <f t="shared" si="557"/>
        <v>1</v>
      </c>
      <c r="M2962" s="19" t="b">
        <f t="shared" si="558"/>
        <v>1</v>
      </c>
      <c r="N2962" s="19" t="b">
        <f t="shared" si="559"/>
        <v>1</v>
      </c>
      <c r="O2962" s="19" t="b">
        <f t="shared" si="560"/>
        <v>0</v>
      </c>
      <c r="P2962" s="19" t="b">
        <f>IF(B2962="GN",ISNA(VLOOKUP($K2962,'GN codes'!$A:$A,1,FALSE)),ISNA(VLOOKUP($K2962,'Prodcom codes'!$A:$A,1,FALSE)))</f>
        <v>1</v>
      </c>
      <c r="Q2962" s="19" t="b">
        <f t="shared" si="561"/>
        <v>0</v>
      </c>
      <c r="R2962" s="19" t="b">
        <f t="shared" si="562"/>
        <v>0</v>
      </c>
      <c r="S2962" s="19" t="b">
        <f t="shared" si="563"/>
        <v>0</v>
      </c>
      <c r="T2962" s="19" t="b">
        <f t="shared" si="564"/>
        <v>0</v>
      </c>
      <c r="U2962" s="19" t="b">
        <f t="shared" si="565"/>
        <v>0</v>
      </c>
    </row>
    <row r="2963" spans="8:21" x14ac:dyDescent="0.25">
      <c r="H2963" s="13" t="str">
        <f>_xlfn.IFNA(IF(B2963="GN",VLOOKUP($K2963,'GN codes'!$A:$E,3,FALSE),VLOOKUP($K2963,'Prodcom codes'!$A:$F,4,FALSE)),"")</f>
        <v/>
      </c>
      <c r="I2963" s="16" t="str">
        <f t="shared" si="554"/>
        <v/>
      </c>
      <c r="J2963" s="17" t="str">
        <f t="shared" si="555"/>
        <v/>
      </c>
      <c r="K2963" s="13" t="str">
        <f t="shared" si="556"/>
        <v/>
      </c>
      <c r="L2963" s="19" t="b">
        <f t="shared" si="557"/>
        <v>1</v>
      </c>
      <c r="M2963" s="19" t="b">
        <f t="shared" si="558"/>
        <v>1</v>
      </c>
      <c r="N2963" s="19" t="b">
        <f t="shared" si="559"/>
        <v>1</v>
      </c>
      <c r="O2963" s="19" t="b">
        <f t="shared" si="560"/>
        <v>0</v>
      </c>
      <c r="P2963" s="19" t="b">
        <f>IF(B2963="GN",ISNA(VLOOKUP($K2963,'GN codes'!$A:$A,1,FALSE)),ISNA(VLOOKUP($K2963,'Prodcom codes'!$A:$A,1,FALSE)))</f>
        <v>1</v>
      </c>
      <c r="Q2963" s="19" t="b">
        <f t="shared" si="561"/>
        <v>0</v>
      </c>
      <c r="R2963" s="19" t="b">
        <f t="shared" si="562"/>
        <v>0</v>
      </c>
      <c r="S2963" s="19" t="b">
        <f t="shared" si="563"/>
        <v>0</v>
      </c>
      <c r="T2963" s="19" t="b">
        <f t="shared" si="564"/>
        <v>0</v>
      </c>
      <c r="U2963" s="19" t="b">
        <f t="shared" si="565"/>
        <v>0</v>
      </c>
    </row>
    <row r="2964" spans="8:21" x14ac:dyDescent="0.25">
      <c r="H2964" s="13" t="str">
        <f>_xlfn.IFNA(IF(B2964="GN",VLOOKUP($K2964,'GN codes'!$A:$E,3,FALSE),VLOOKUP($K2964,'Prodcom codes'!$A:$F,4,FALSE)),"")</f>
        <v/>
      </c>
      <c r="I2964" s="16" t="str">
        <f t="shared" si="554"/>
        <v/>
      </c>
      <c r="J2964" s="17" t="str">
        <f t="shared" si="555"/>
        <v/>
      </c>
      <c r="K2964" s="13" t="str">
        <f t="shared" si="556"/>
        <v/>
      </c>
      <c r="L2964" s="19" t="b">
        <f t="shared" si="557"/>
        <v>1</v>
      </c>
      <c r="M2964" s="19" t="b">
        <f t="shared" si="558"/>
        <v>1</v>
      </c>
      <c r="N2964" s="19" t="b">
        <f t="shared" si="559"/>
        <v>1</v>
      </c>
      <c r="O2964" s="19" t="b">
        <f t="shared" si="560"/>
        <v>0</v>
      </c>
      <c r="P2964" s="19" t="b">
        <f>IF(B2964="GN",ISNA(VLOOKUP($K2964,'GN codes'!$A:$A,1,FALSE)),ISNA(VLOOKUP($K2964,'Prodcom codes'!$A:$A,1,FALSE)))</f>
        <v>1</v>
      </c>
      <c r="Q2964" s="19" t="b">
        <f t="shared" si="561"/>
        <v>0</v>
      </c>
      <c r="R2964" s="19" t="b">
        <f t="shared" si="562"/>
        <v>0</v>
      </c>
      <c r="S2964" s="19" t="b">
        <f t="shared" si="563"/>
        <v>0</v>
      </c>
      <c r="T2964" s="19" t="b">
        <f t="shared" si="564"/>
        <v>0</v>
      </c>
      <c r="U2964" s="19" t="b">
        <f t="shared" si="565"/>
        <v>0</v>
      </c>
    </row>
    <row r="2965" spans="8:21" x14ac:dyDescent="0.25">
      <c r="H2965" s="13" t="str">
        <f>_xlfn.IFNA(IF(B2965="GN",VLOOKUP($K2965,'GN codes'!$A:$E,3,FALSE),VLOOKUP($K2965,'Prodcom codes'!$A:$F,4,FALSE)),"")</f>
        <v/>
      </c>
      <c r="I2965" s="16" t="str">
        <f t="shared" si="554"/>
        <v/>
      </c>
      <c r="J2965" s="17" t="str">
        <f t="shared" si="555"/>
        <v/>
      </c>
      <c r="K2965" s="13" t="str">
        <f t="shared" si="556"/>
        <v/>
      </c>
      <c r="L2965" s="19" t="b">
        <f t="shared" si="557"/>
        <v>1</v>
      </c>
      <c r="M2965" s="19" t="b">
        <f t="shared" si="558"/>
        <v>1</v>
      </c>
      <c r="N2965" s="19" t="b">
        <f t="shared" si="559"/>
        <v>1</v>
      </c>
      <c r="O2965" s="19" t="b">
        <f t="shared" si="560"/>
        <v>0</v>
      </c>
      <c r="P2965" s="19" t="b">
        <f>IF(B2965="GN",ISNA(VLOOKUP($K2965,'GN codes'!$A:$A,1,FALSE)),ISNA(VLOOKUP($K2965,'Prodcom codes'!$A:$A,1,FALSE)))</f>
        <v>1</v>
      </c>
      <c r="Q2965" s="19" t="b">
        <f t="shared" si="561"/>
        <v>0</v>
      </c>
      <c r="R2965" s="19" t="b">
        <f t="shared" si="562"/>
        <v>0</v>
      </c>
      <c r="S2965" s="19" t="b">
        <f t="shared" si="563"/>
        <v>0</v>
      </c>
      <c r="T2965" s="19" t="b">
        <f t="shared" si="564"/>
        <v>0</v>
      </c>
      <c r="U2965" s="19" t="b">
        <f t="shared" si="565"/>
        <v>0</v>
      </c>
    </row>
    <row r="2966" spans="8:21" x14ac:dyDescent="0.25">
      <c r="H2966" s="13" t="str">
        <f>_xlfn.IFNA(IF(B2966="GN",VLOOKUP($K2966,'GN codes'!$A:$E,3,FALSE),VLOOKUP($K2966,'Prodcom codes'!$A:$F,4,FALSE)),"")</f>
        <v/>
      </c>
      <c r="I2966" s="16" t="str">
        <f t="shared" si="554"/>
        <v/>
      </c>
      <c r="J2966" s="17" t="str">
        <f t="shared" si="555"/>
        <v/>
      </c>
      <c r="K2966" s="13" t="str">
        <f t="shared" si="556"/>
        <v/>
      </c>
      <c r="L2966" s="19" t="b">
        <f t="shared" si="557"/>
        <v>1</v>
      </c>
      <c r="M2966" s="19" t="b">
        <f t="shared" si="558"/>
        <v>1</v>
      </c>
      <c r="N2966" s="19" t="b">
        <f t="shared" si="559"/>
        <v>1</v>
      </c>
      <c r="O2966" s="19" t="b">
        <f t="shared" si="560"/>
        <v>0</v>
      </c>
      <c r="P2966" s="19" t="b">
        <f>IF(B2966="GN",ISNA(VLOOKUP($K2966,'GN codes'!$A:$A,1,FALSE)),ISNA(VLOOKUP($K2966,'Prodcom codes'!$A:$A,1,FALSE)))</f>
        <v>1</v>
      </c>
      <c r="Q2966" s="19" t="b">
        <f t="shared" si="561"/>
        <v>0</v>
      </c>
      <c r="R2966" s="19" t="b">
        <f t="shared" si="562"/>
        <v>0</v>
      </c>
      <c r="S2966" s="19" t="b">
        <f t="shared" si="563"/>
        <v>0</v>
      </c>
      <c r="T2966" s="19" t="b">
        <f t="shared" si="564"/>
        <v>0</v>
      </c>
      <c r="U2966" s="19" t="b">
        <f t="shared" si="565"/>
        <v>0</v>
      </c>
    </row>
    <row r="2967" spans="8:21" x14ac:dyDescent="0.25">
      <c r="H2967" s="13" t="str">
        <f>_xlfn.IFNA(IF(B2967="GN",VLOOKUP($K2967,'GN codes'!$A:$E,3,FALSE),VLOOKUP($K2967,'Prodcom codes'!$A:$F,4,FALSE)),"")</f>
        <v/>
      </c>
      <c r="I2967" s="16" t="str">
        <f t="shared" si="554"/>
        <v/>
      </c>
      <c r="J2967" s="17" t="str">
        <f t="shared" si="555"/>
        <v/>
      </c>
      <c r="K2967" s="13" t="str">
        <f t="shared" si="556"/>
        <v/>
      </c>
      <c r="L2967" s="19" t="b">
        <f t="shared" si="557"/>
        <v>1</v>
      </c>
      <c r="M2967" s="19" t="b">
        <f t="shared" si="558"/>
        <v>1</v>
      </c>
      <c r="N2967" s="19" t="b">
        <f t="shared" si="559"/>
        <v>1</v>
      </c>
      <c r="O2967" s="19" t="b">
        <f t="shared" si="560"/>
        <v>0</v>
      </c>
      <c r="P2967" s="19" t="b">
        <f>IF(B2967="GN",ISNA(VLOOKUP($K2967,'GN codes'!$A:$A,1,FALSE)),ISNA(VLOOKUP($K2967,'Prodcom codes'!$A:$A,1,FALSE)))</f>
        <v>1</v>
      </c>
      <c r="Q2967" s="19" t="b">
        <f t="shared" si="561"/>
        <v>0</v>
      </c>
      <c r="R2967" s="19" t="b">
        <f t="shared" si="562"/>
        <v>0</v>
      </c>
      <c r="S2967" s="19" t="b">
        <f t="shared" si="563"/>
        <v>0</v>
      </c>
      <c r="T2967" s="19" t="b">
        <f t="shared" si="564"/>
        <v>0</v>
      </c>
      <c r="U2967" s="19" t="b">
        <f t="shared" si="565"/>
        <v>0</v>
      </c>
    </row>
    <row r="2968" spans="8:21" x14ac:dyDescent="0.25">
      <c r="H2968" s="13" t="str">
        <f>_xlfn.IFNA(IF(B2968="GN",VLOOKUP($K2968,'GN codes'!$A:$E,3,FALSE),VLOOKUP($K2968,'Prodcom codes'!$A:$F,4,FALSE)),"")</f>
        <v/>
      </c>
      <c r="I2968" s="16" t="str">
        <f t="shared" si="554"/>
        <v/>
      </c>
      <c r="J2968" s="17" t="str">
        <f t="shared" si="555"/>
        <v/>
      </c>
      <c r="K2968" s="13" t="str">
        <f t="shared" si="556"/>
        <v/>
      </c>
      <c r="L2968" s="19" t="b">
        <f t="shared" si="557"/>
        <v>1</v>
      </c>
      <c r="M2968" s="19" t="b">
        <f t="shared" si="558"/>
        <v>1</v>
      </c>
      <c r="N2968" s="19" t="b">
        <f t="shared" si="559"/>
        <v>1</v>
      </c>
      <c r="O2968" s="19" t="b">
        <f t="shared" si="560"/>
        <v>0</v>
      </c>
      <c r="P2968" s="19" t="b">
        <f>IF(B2968="GN",ISNA(VLOOKUP($K2968,'GN codes'!$A:$A,1,FALSE)),ISNA(VLOOKUP($K2968,'Prodcom codes'!$A:$A,1,FALSE)))</f>
        <v>1</v>
      </c>
      <c r="Q2968" s="19" t="b">
        <f t="shared" si="561"/>
        <v>0</v>
      </c>
      <c r="R2968" s="19" t="b">
        <f t="shared" si="562"/>
        <v>0</v>
      </c>
      <c r="S2968" s="19" t="b">
        <f t="shared" si="563"/>
        <v>0</v>
      </c>
      <c r="T2968" s="19" t="b">
        <f t="shared" si="564"/>
        <v>0</v>
      </c>
      <c r="U2968" s="19" t="b">
        <f t="shared" si="565"/>
        <v>0</v>
      </c>
    </row>
    <row r="2969" spans="8:21" x14ac:dyDescent="0.25">
      <c r="H2969" s="13" t="str">
        <f>_xlfn.IFNA(IF(B2969="GN",VLOOKUP($K2969,'GN codes'!$A:$E,3,FALSE),VLOOKUP($K2969,'Prodcom codes'!$A:$F,4,FALSE)),"")</f>
        <v/>
      </c>
      <c r="I2969" s="16" t="str">
        <f t="shared" si="554"/>
        <v/>
      </c>
      <c r="J2969" s="17" t="str">
        <f t="shared" si="555"/>
        <v/>
      </c>
      <c r="K2969" s="13" t="str">
        <f t="shared" si="556"/>
        <v/>
      </c>
      <c r="L2969" s="19" t="b">
        <f t="shared" si="557"/>
        <v>1</v>
      </c>
      <c r="M2969" s="19" t="b">
        <f t="shared" si="558"/>
        <v>1</v>
      </c>
      <c r="N2969" s="19" t="b">
        <f t="shared" si="559"/>
        <v>1</v>
      </c>
      <c r="O2969" s="19" t="b">
        <f t="shared" si="560"/>
        <v>0</v>
      </c>
      <c r="P2969" s="19" t="b">
        <f>IF(B2969="GN",ISNA(VLOOKUP($K2969,'GN codes'!$A:$A,1,FALSE)),ISNA(VLOOKUP($K2969,'Prodcom codes'!$A:$A,1,FALSE)))</f>
        <v>1</v>
      </c>
      <c r="Q2969" s="19" t="b">
        <f t="shared" si="561"/>
        <v>0</v>
      </c>
      <c r="R2969" s="19" t="b">
        <f t="shared" si="562"/>
        <v>0</v>
      </c>
      <c r="S2969" s="19" t="b">
        <f t="shared" si="563"/>
        <v>0</v>
      </c>
      <c r="T2969" s="19" t="b">
        <f t="shared" si="564"/>
        <v>0</v>
      </c>
      <c r="U2969" s="19" t="b">
        <f t="shared" si="565"/>
        <v>0</v>
      </c>
    </row>
    <row r="2970" spans="8:21" x14ac:dyDescent="0.25">
      <c r="H2970" s="13" t="str">
        <f>_xlfn.IFNA(IF(B2970="GN",VLOOKUP($K2970,'GN codes'!$A:$E,3,FALSE),VLOOKUP($K2970,'Prodcom codes'!$A:$F,4,FALSE)),"")</f>
        <v/>
      </c>
      <c r="I2970" s="16" t="str">
        <f t="shared" si="554"/>
        <v/>
      </c>
      <c r="J2970" s="17" t="str">
        <f t="shared" si="555"/>
        <v/>
      </c>
      <c r="K2970" s="13" t="str">
        <f t="shared" si="556"/>
        <v/>
      </c>
      <c r="L2970" s="19" t="b">
        <f t="shared" si="557"/>
        <v>1</v>
      </c>
      <c r="M2970" s="19" t="b">
        <f t="shared" si="558"/>
        <v>1</v>
      </c>
      <c r="N2970" s="19" t="b">
        <f t="shared" si="559"/>
        <v>1</v>
      </c>
      <c r="O2970" s="19" t="b">
        <f t="shared" si="560"/>
        <v>0</v>
      </c>
      <c r="P2970" s="19" t="b">
        <f>IF(B2970="GN",ISNA(VLOOKUP($K2970,'GN codes'!$A:$A,1,FALSE)),ISNA(VLOOKUP($K2970,'Prodcom codes'!$A:$A,1,FALSE)))</f>
        <v>1</v>
      </c>
      <c r="Q2970" s="19" t="b">
        <f t="shared" si="561"/>
        <v>0</v>
      </c>
      <c r="R2970" s="19" t="b">
        <f t="shared" si="562"/>
        <v>0</v>
      </c>
      <c r="S2970" s="19" t="b">
        <f t="shared" si="563"/>
        <v>0</v>
      </c>
      <c r="T2970" s="19" t="b">
        <f t="shared" si="564"/>
        <v>0</v>
      </c>
      <c r="U2970" s="19" t="b">
        <f t="shared" si="565"/>
        <v>0</v>
      </c>
    </row>
    <row r="2971" spans="8:21" x14ac:dyDescent="0.25">
      <c r="H2971" s="13" t="str">
        <f>_xlfn.IFNA(IF(B2971="GN",VLOOKUP($K2971,'GN codes'!$A:$E,3,FALSE),VLOOKUP($K2971,'Prodcom codes'!$A:$F,4,FALSE)),"")</f>
        <v/>
      </c>
      <c r="I2971" s="16" t="str">
        <f t="shared" si="554"/>
        <v/>
      </c>
      <c r="J2971" s="17" t="str">
        <f t="shared" si="555"/>
        <v/>
      </c>
      <c r="K2971" s="13" t="str">
        <f t="shared" si="556"/>
        <v/>
      </c>
      <c r="L2971" s="19" t="b">
        <f t="shared" si="557"/>
        <v>1</v>
      </c>
      <c r="M2971" s="19" t="b">
        <f t="shared" si="558"/>
        <v>1</v>
      </c>
      <c r="N2971" s="19" t="b">
        <f t="shared" si="559"/>
        <v>1</v>
      </c>
      <c r="O2971" s="19" t="b">
        <f t="shared" si="560"/>
        <v>0</v>
      </c>
      <c r="P2971" s="19" t="b">
        <f>IF(B2971="GN",ISNA(VLOOKUP($K2971,'GN codes'!$A:$A,1,FALSE)),ISNA(VLOOKUP($K2971,'Prodcom codes'!$A:$A,1,FALSE)))</f>
        <v>1</v>
      </c>
      <c r="Q2971" s="19" t="b">
        <f t="shared" si="561"/>
        <v>0</v>
      </c>
      <c r="R2971" s="19" t="b">
        <f t="shared" si="562"/>
        <v>0</v>
      </c>
      <c r="S2971" s="19" t="b">
        <f t="shared" si="563"/>
        <v>0</v>
      </c>
      <c r="T2971" s="19" t="b">
        <f t="shared" si="564"/>
        <v>0</v>
      </c>
      <c r="U2971" s="19" t="b">
        <f t="shared" si="565"/>
        <v>0</v>
      </c>
    </row>
    <row r="2972" spans="8:21" x14ac:dyDescent="0.25">
      <c r="H2972" s="13" t="str">
        <f>_xlfn.IFNA(IF(B2972="GN",VLOOKUP($K2972,'GN codes'!$A:$E,3,FALSE),VLOOKUP($K2972,'Prodcom codes'!$A:$F,4,FALSE)),"")</f>
        <v/>
      </c>
      <c r="I2972" s="16" t="str">
        <f t="shared" si="554"/>
        <v/>
      </c>
      <c r="J2972" s="17" t="str">
        <f t="shared" si="555"/>
        <v/>
      </c>
      <c r="K2972" s="13" t="str">
        <f t="shared" si="556"/>
        <v/>
      </c>
      <c r="L2972" s="19" t="b">
        <f t="shared" si="557"/>
        <v>1</v>
      </c>
      <c r="M2972" s="19" t="b">
        <f t="shared" si="558"/>
        <v>1</v>
      </c>
      <c r="N2972" s="19" t="b">
        <f t="shared" si="559"/>
        <v>1</v>
      </c>
      <c r="O2972" s="19" t="b">
        <f t="shared" si="560"/>
        <v>0</v>
      </c>
      <c r="P2972" s="19" t="b">
        <f>IF(B2972="GN",ISNA(VLOOKUP($K2972,'GN codes'!$A:$A,1,FALSE)),ISNA(VLOOKUP($K2972,'Prodcom codes'!$A:$A,1,FALSE)))</f>
        <v>1</v>
      </c>
      <c r="Q2972" s="19" t="b">
        <f t="shared" si="561"/>
        <v>0</v>
      </c>
      <c r="R2972" s="19" t="b">
        <f t="shared" si="562"/>
        <v>0</v>
      </c>
      <c r="S2972" s="19" t="b">
        <f t="shared" si="563"/>
        <v>0</v>
      </c>
      <c r="T2972" s="19" t="b">
        <f t="shared" si="564"/>
        <v>0</v>
      </c>
      <c r="U2972" s="19" t="b">
        <f t="shared" si="565"/>
        <v>0</v>
      </c>
    </row>
    <row r="2973" spans="8:21" x14ac:dyDescent="0.25">
      <c r="H2973" s="13" t="str">
        <f>_xlfn.IFNA(IF(B2973="GN",VLOOKUP($K2973,'GN codes'!$A:$E,3,FALSE),VLOOKUP($K2973,'Prodcom codes'!$A:$F,4,FALSE)),"")</f>
        <v/>
      </c>
      <c r="I2973" s="16" t="str">
        <f t="shared" si="554"/>
        <v/>
      </c>
      <c r="J2973" s="17" t="str">
        <f t="shared" si="555"/>
        <v/>
      </c>
      <c r="K2973" s="13" t="str">
        <f t="shared" si="556"/>
        <v/>
      </c>
      <c r="L2973" s="19" t="b">
        <f t="shared" si="557"/>
        <v>1</v>
      </c>
      <c r="M2973" s="19" t="b">
        <f t="shared" si="558"/>
        <v>1</v>
      </c>
      <c r="N2973" s="19" t="b">
        <f t="shared" si="559"/>
        <v>1</v>
      </c>
      <c r="O2973" s="19" t="b">
        <f t="shared" si="560"/>
        <v>0</v>
      </c>
      <c r="P2973" s="19" t="b">
        <f>IF(B2973="GN",ISNA(VLOOKUP($K2973,'GN codes'!$A:$A,1,FALSE)),ISNA(VLOOKUP($K2973,'Prodcom codes'!$A:$A,1,FALSE)))</f>
        <v>1</v>
      </c>
      <c r="Q2973" s="19" t="b">
        <f t="shared" si="561"/>
        <v>0</v>
      </c>
      <c r="R2973" s="19" t="b">
        <f t="shared" si="562"/>
        <v>0</v>
      </c>
      <c r="S2973" s="19" t="b">
        <f t="shared" si="563"/>
        <v>0</v>
      </c>
      <c r="T2973" s="19" t="b">
        <f t="shared" si="564"/>
        <v>0</v>
      </c>
      <c r="U2973" s="19" t="b">
        <f t="shared" si="565"/>
        <v>0</v>
      </c>
    </row>
    <row r="2974" spans="8:21" x14ac:dyDescent="0.25">
      <c r="H2974" s="13" t="str">
        <f>_xlfn.IFNA(IF(B2974="GN",VLOOKUP($K2974,'GN codes'!$A:$E,3,FALSE),VLOOKUP($K2974,'Prodcom codes'!$A:$F,4,FALSE)),"")</f>
        <v/>
      </c>
      <c r="I2974" s="16" t="str">
        <f t="shared" si="554"/>
        <v/>
      </c>
      <c r="J2974" s="17" t="str">
        <f t="shared" si="555"/>
        <v/>
      </c>
      <c r="K2974" s="13" t="str">
        <f t="shared" si="556"/>
        <v/>
      </c>
      <c r="L2974" s="19" t="b">
        <f t="shared" si="557"/>
        <v>1</v>
      </c>
      <c r="M2974" s="19" t="b">
        <f t="shared" si="558"/>
        <v>1</v>
      </c>
      <c r="N2974" s="19" t="b">
        <f t="shared" si="559"/>
        <v>1</v>
      </c>
      <c r="O2974" s="19" t="b">
        <f t="shared" si="560"/>
        <v>0</v>
      </c>
      <c r="P2974" s="19" t="b">
        <f>IF(B2974="GN",ISNA(VLOOKUP($K2974,'GN codes'!$A:$A,1,FALSE)),ISNA(VLOOKUP($K2974,'Prodcom codes'!$A:$A,1,FALSE)))</f>
        <v>1</v>
      </c>
      <c r="Q2974" s="19" t="b">
        <f t="shared" si="561"/>
        <v>0</v>
      </c>
      <c r="R2974" s="19" t="b">
        <f t="shared" si="562"/>
        <v>0</v>
      </c>
      <c r="S2974" s="19" t="b">
        <f t="shared" si="563"/>
        <v>0</v>
      </c>
      <c r="T2974" s="19" t="b">
        <f t="shared" si="564"/>
        <v>0</v>
      </c>
      <c r="U2974" s="19" t="b">
        <f t="shared" si="565"/>
        <v>0</v>
      </c>
    </row>
    <row r="2975" spans="8:21" x14ac:dyDescent="0.25">
      <c r="H2975" s="13" t="str">
        <f>_xlfn.IFNA(IF(B2975="GN",VLOOKUP($K2975,'GN codes'!$A:$E,3,FALSE),VLOOKUP($K2975,'Prodcom codes'!$A:$F,4,FALSE)),"")</f>
        <v/>
      </c>
      <c r="I2975" s="16" t="str">
        <f t="shared" si="554"/>
        <v/>
      </c>
      <c r="J2975" s="17" t="str">
        <f t="shared" si="555"/>
        <v/>
      </c>
      <c r="K2975" s="13" t="str">
        <f t="shared" si="556"/>
        <v/>
      </c>
      <c r="L2975" s="19" t="b">
        <f t="shared" si="557"/>
        <v>1</v>
      </c>
      <c r="M2975" s="19" t="b">
        <f t="shared" si="558"/>
        <v>1</v>
      </c>
      <c r="N2975" s="19" t="b">
        <f t="shared" si="559"/>
        <v>1</v>
      </c>
      <c r="O2975" s="19" t="b">
        <f t="shared" si="560"/>
        <v>0</v>
      </c>
      <c r="P2975" s="19" t="b">
        <f>IF(B2975="GN",ISNA(VLOOKUP($K2975,'GN codes'!$A:$A,1,FALSE)),ISNA(VLOOKUP($K2975,'Prodcom codes'!$A:$A,1,FALSE)))</f>
        <v>1</v>
      </c>
      <c r="Q2975" s="19" t="b">
        <f t="shared" si="561"/>
        <v>0</v>
      </c>
      <c r="R2975" s="19" t="b">
        <f t="shared" si="562"/>
        <v>0</v>
      </c>
      <c r="S2975" s="19" t="b">
        <f t="shared" si="563"/>
        <v>0</v>
      </c>
      <c r="T2975" s="19" t="b">
        <f t="shared" si="564"/>
        <v>0</v>
      </c>
      <c r="U2975" s="19" t="b">
        <f t="shared" si="565"/>
        <v>0</v>
      </c>
    </row>
    <row r="2976" spans="8:21" x14ac:dyDescent="0.25">
      <c r="H2976" s="13" t="str">
        <f>_xlfn.IFNA(IF(B2976="GN",VLOOKUP($K2976,'GN codes'!$A:$E,3,FALSE),VLOOKUP($K2976,'Prodcom codes'!$A:$F,4,FALSE)),"")</f>
        <v/>
      </c>
      <c r="I2976" s="16" t="str">
        <f t="shared" si="554"/>
        <v/>
      </c>
      <c r="J2976" s="17" t="str">
        <f t="shared" si="555"/>
        <v/>
      </c>
      <c r="K2976" s="13" t="str">
        <f t="shared" si="556"/>
        <v/>
      </c>
      <c r="L2976" s="19" t="b">
        <f t="shared" si="557"/>
        <v>1</v>
      </c>
      <c r="M2976" s="19" t="b">
        <f t="shared" si="558"/>
        <v>1</v>
      </c>
      <c r="N2976" s="19" t="b">
        <f t="shared" si="559"/>
        <v>1</v>
      </c>
      <c r="O2976" s="19" t="b">
        <f t="shared" si="560"/>
        <v>0</v>
      </c>
      <c r="P2976" s="19" t="b">
        <f>IF(B2976="GN",ISNA(VLOOKUP($K2976,'GN codes'!$A:$A,1,FALSE)),ISNA(VLOOKUP($K2976,'Prodcom codes'!$A:$A,1,FALSE)))</f>
        <v>1</v>
      </c>
      <c r="Q2976" s="19" t="b">
        <f t="shared" si="561"/>
        <v>0</v>
      </c>
      <c r="R2976" s="19" t="b">
        <f t="shared" si="562"/>
        <v>0</v>
      </c>
      <c r="S2976" s="19" t="b">
        <f t="shared" si="563"/>
        <v>0</v>
      </c>
      <c r="T2976" s="19" t="b">
        <f t="shared" si="564"/>
        <v>0</v>
      </c>
      <c r="U2976" s="19" t="b">
        <f t="shared" si="565"/>
        <v>0</v>
      </c>
    </row>
    <row r="2977" spans="8:21" x14ac:dyDescent="0.25">
      <c r="H2977" s="13" t="str">
        <f>_xlfn.IFNA(IF(B2977="GN",VLOOKUP($K2977,'GN codes'!$A:$E,3,FALSE),VLOOKUP($K2977,'Prodcom codes'!$A:$F,4,FALSE)),"")</f>
        <v/>
      </c>
      <c r="I2977" s="16" t="str">
        <f t="shared" si="554"/>
        <v/>
      </c>
      <c r="J2977" s="17" t="str">
        <f t="shared" si="555"/>
        <v/>
      </c>
      <c r="K2977" s="13" t="str">
        <f t="shared" si="556"/>
        <v/>
      </c>
      <c r="L2977" s="19" t="b">
        <f t="shared" si="557"/>
        <v>1</v>
      </c>
      <c r="M2977" s="19" t="b">
        <f t="shared" si="558"/>
        <v>1</v>
      </c>
      <c r="N2977" s="19" t="b">
        <f t="shared" si="559"/>
        <v>1</v>
      </c>
      <c r="O2977" s="19" t="b">
        <f t="shared" si="560"/>
        <v>0</v>
      </c>
      <c r="P2977" s="19" t="b">
        <f>IF(B2977="GN",ISNA(VLOOKUP($K2977,'GN codes'!$A:$A,1,FALSE)),ISNA(VLOOKUP($K2977,'Prodcom codes'!$A:$A,1,FALSE)))</f>
        <v>1</v>
      </c>
      <c r="Q2977" s="19" t="b">
        <f t="shared" si="561"/>
        <v>0</v>
      </c>
      <c r="R2977" s="19" t="b">
        <f t="shared" si="562"/>
        <v>0</v>
      </c>
      <c r="S2977" s="19" t="b">
        <f t="shared" si="563"/>
        <v>0</v>
      </c>
      <c r="T2977" s="19" t="b">
        <f t="shared" si="564"/>
        <v>0</v>
      </c>
      <c r="U2977" s="19" t="b">
        <f t="shared" si="565"/>
        <v>0</v>
      </c>
    </row>
    <row r="2978" spans="8:21" x14ac:dyDescent="0.25">
      <c r="H2978" s="13" t="str">
        <f>_xlfn.IFNA(IF(B2978="GN",VLOOKUP($K2978,'GN codes'!$A:$E,3,FALSE),VLOOKUP($K2978,'Prodcom codes'!$A:$F,4,FALSE)),"")</f>
        <v/>
      </c>
      <c r="I2978" s="16" t="str">
        <f t="shared" si="554"/>
        <v/>
      </c>
      <c r="J2978" s="17" t="str">
        <f t="shared" si="555"/>
        <v/>
      </c>
      <c r="K2978" s="13" t="str">
        <f t="shared" si="556"/>
        <v/>
      </c>
      <c r="L2978" s="19" t="b">
        <f t="shared" si="557"/>
        <v>1</v>
      </c>
      <c r="M2978" s="19" t="b">
        <f t="shared" si="558"/>
        <v>1</v>
      </c>
      <c r="N2978" s="19" t="b">
        <f t="shared" si="559"/>
        <v>1</v>
      </c>
      <c r="O2978" s="19" t="b">
        <f t="shared" si="560"/>
        <v>0</v>
      </c>
      <c r="P2978" s="19" t="b">
        <f>IF(B2978="GN",ISNA(VLOOKUP($K2978,'GN codes'!$A:$A,1,FALSE)),ISNA(VLOOKUP($K2978,'Prodcom codes'!$A:$A,1,FALSE)))</f>
        <v>1</v>
      </c>
      <c r="Q2978" s="19" t="b">
        <f t="shared" si="561"/>
        <v>0</v>
      </c>
      <c r="R2978" s="19" t="b">
        <f t="shared" si="562"/>
        <v>0</v>
      </c>
      <c r="S2978" s="19" t="b">
        <f t="shared" si="563"/>
        <v>0</v>
      </c>
      <c r="T2978" s="19" t="b">
        <f t="shared" si="564"/>
        <v>0</v>
      </c>
      <c r="U2978" s="19" t="b">
        <f t="shared" si="565"/>
        <v>0</v>
      </c>
    </row>
    <row r="2979" spans="8:21" x14ac:dyDescent="0.25">
      <c r="H2979" s="13" t="str">
        <f>_xlfn.IFNA(IF(B2979="GN",VLOOKUP($K2979,'GN codes'!$A:$E,3,FALSE),VLOOKUP($K2979,'Prodcom codes'!$A:$F,4,FALSE)),"")</f>
        <v/>
      </c>
      <c r="I2979" s="16" t="str">
        <f t="shared" si="554"/>
        <v/>
      </c>
      <c r="J2979" s="17" t="str">
        <f t="shared" si="555"/>
        <v/>
      </c>
      <c r="K2979" s="13" t="str">
        <f t="shared" si="556"/>
        <v/>
      </c>
      <c r="L2979" s="19" t="b">
        <f t="shared" si="557"/>
        <v>1</v>
      </c>
      <c r="M2979" s="19" t="b">
        <f t="shared" si="558"/>
        <v>1</v>
      </c>
      <c r="N2979" s="19" t="b">
        <f t="shared" si="559"/>
        <v>1</v>
      </c>
      <c r="O2979" s="19" t="b">
        <f t="shared" si="560"/>
        <v>0</v>
      </c>
      <c r="P2979" s="19" t="b">
        <f>IF(B2979="GN",ISNA(VLOOKUP($K2979,'GN codes'!$A:$A,1,FALSE)),ISNA(VLOOKUP($K2979,'Prodcom codes'!$A:$A,1,FALSE)))</f>
        <v>1</v>
      </c>
      <c r="Q2979" s="19" t="b">
        <f t="shared" si="561"/>
        <v>0</v>
      </c>
      <c r="R2979" s="19" t="b">
        <f t="shared" si="562"/>
        <v>0</v>
      </c>
      <c r="S2979" s="19" t="b">
        <f t="shared" si="563"/>
        <v>0</v>
      </c>
      <c r="T2979" s="19" t="b">
        <f t="shared" si="564"/>
        <v>0</v>
      </c>
      <c r="U2979" s="19" t="b">
        <f t="shared" si="565"/>
        <v>0</v>
      </c>
    </row>
    <row r="2980" spans="8:21" x14ac:dyDescent="0.25">
      <c r="H2980" s="13" t="str">
        <f>_xlfn.IFNA(IF(B2980="GN",VLOOKUP($K2980,'GN codes'!$A:$E,3,FALSE),VLOOKUP($K2980,'Prodcom codes'!$A:$F,4,FALSE)),"")</f>
        <v/>
      </c>
      <c r="I2980" s="16" t="str">
        <f t="shared" si="554"/>
        <v/>
      </c>
      <c r="J2980" s="17" t="str">
        <f t="shared" si="555"/>
        <v/>
      </c>
      <c r="K2980" s="13" t="str">
        <f t="shared" si="556"/>
        <v/>
      </c>
      <c r="L2980" s="19" t="b">
        <f t="shared" si="557"/>
        <v>1</v>
      </c>
      <c r="M2980" s="19" t="b">
        <f t="shared" si="558"/>
        <v>1</v>
      </c>
      <c r="N2980" s="19" t="b">
        <f t="shared" si="559"/>
        <v>1</v>
      </c>
      <c r="O2980" s="19" t="b">
        <f t="shared" si="560"/>
        <v>0</v>
      </c>
      <c r="P2980" s="19" t="b">
        <f>IF(B2980="GN",ISNA(VLOOKUP($K2980,'GN codes'!$A:$A,1,FALSE)),ISNA(VLOOKUP($K2980,'Prodcom codes'!$A:$A,1,FALSE)))</f>
        <v>1</v>
      </c>
      <c r="Q2980" s="19" t="b">
        <f t="shared" si="561"/>
        <v>0</v>
      </c>
      <c r="R2980" s="19" t="b">
        <f t="shared" si="562"/>
        <v>0</v>
      </c>
      <c r="S2980" s="19" t="b">
        <f t="shared" si="563"/>
        <v>0</v>
      </c>
      <c r="T2980" s="19" t="b">
        <f t="shared" si="564"/>
        <v>0</v>
      </c>
      <c r="U2980" s="19" t="b">
        <f t="shared" si="565"/>
        <v>0</v>
      </c>
    </row>
    <row r="2981" spans="8:21" x14ac:dyDescent="0.25">
      <c r="H2981" s="13" t="str">
        <f>_xlfn.IFNA(IF(B2981="GN",VLOOKUP($K2981,'GN codes'!$A:$E,3,FALSE),VLOOKUP($K2981,'Prodcom codes'!$A:$F,4,FALSE)),"")</f>
        <v/>
      </c>
      <c r="I2981" s="16" t="str">
        <f t="shared" si="554"/>
        <v/>
      </c>
      <c r="J2981" s="17" t="str">
        <f t="shared" si="555"/>
        <v/>
      </c>
      <c r="K2981" s="13" t="str">
        <f t="shared" si="556"/>
        <v/>
      </c>
      <c r="L2981" s="19" t="b">
        <f t="shared" si="557"/>
        <v>1</v>
      </c>
      <c r="M2981" s="19" t="b">
        <f t="shared" si="558"/>
        <v>1</v>
      </c>
      <c r="N2981" s="19" t="b">
        <f t="shared" si="559"/>
        <v>1</v>
      </c>
      <c r="O2981" s="19" t="b">
        <f t="shared" si="560"/>
        <v>0</v>
      </c>
      <c r="P2981" s="19" t="b">
        <f>IF(B2981="GN",ISNA(VLOOKUP($K2981,'GN codes'!$A:$A,1,FALSE)),ISNA(VLOOKUP($K2981,'Prodcom codes'!$A:$A,1,FALSE)))</f>
        <v>1</v>
      </c>
      <c r="Q2981" s="19" t="b">
        <f t="shared" si="561"/>
        <v>0</v>
      </c>
      <c r="R2981" s="19" t="b">
        <f t="shared" si="562"/>
        <v>0</v>
      </c>
      <c r="S2981" s="19" t="b">
        <f t="shared" si="563"/>
        <v>0</v>
      </c>
      <c r="T2981" s="19" t="b">
        <f t="shared" si="564"/>
        <v>0</v>
      </c>
      <c r="U2981" s="19" t="b">
        <f t="shared" si="565"/>
        <v>0</v>
      </c>
    </row>
    <row r="2982" spans="8:21" x14ac:dyDescent="0.25">
      <c r="H2982" s="13" t="str">
        <f>_xlfn.IFNA(IF(B2982="GN",VLOOKUP($K2982,'GN codes'!$A:$E,3,FALSE),VLOOKUP($K2982,'Prodcom codes'!$A:$F,4,FALSE)),"")</f>
        <v/>
      </c>
      <c r="I2982" s="16" t="str">
        <f t="shared" si="554"/>
        <v/>
      </c>
      <c r="J2982" s="17" t="str">
        <f t="shared" si="555"/>
        <v/>
      </c>
      <c r="K2982" s="13" t="str">
        <f t="shared" si="556"/>
        <v/>
      </c>
      <c r="L2982" s="19" t="b">
        <f t="shared" si="557"/>
        <v>1</v>
      </c>
      <c r="M2982" s="19" t="b">
        <f t="shared" si="558"/>
        <v>1</v>
      </c>
      <c r="N2982" s="19" t="b">
        <f t="shared" si="559"/>
        <v>1</v>
      </c>
      <c r="O2982" s="19" t="b">
        <f t="shared" si="560"/>
        <v>0</v>
      </c>
      <c r="P2982" s="19" t="b">
        <f>IF(B2982="GN",ISNA(VLOOKUP($K2982,'GN codes'!$A:$A,1,FALSE)),ISNA(VLOOKUP($K2982,'Prodcom codes'!$A:$A,1,FALSE)))</f>
        <v>1</v>
      </c>
      <c r="Q2982" s="19" t="b">
        <f t="shared" si="561"/>
        <v>0</v>
      </c>
      <c r="R2982" s="19" t="b">
        <f t="shared" si="562"/>
        <v>0</v>
      </c>
      <c r="S2982" s="19" t="b">
        <f t="shared" si="563"/>
        <v>0</v>
      </c>
      <c r="T2982" s="19" t="b">
        <f t="shared" si="564"/>
        <v>0</v>
      </c>
      <c r="U2982" s="19" t="b">
        <f t="shared" si="565"/>
        <v>0</v>
      </c>
    </row>
    <row r="2983" spans="8:21" x14ac:dyDescent="0.25">
      <c r="H2983" s="13" t="str">
        <f>_xlfn.IFNA(IF(B2983="GN",VLOOKUP($K2983,'GN codes'!$A:$E,3,FALSE),VLOOKUP($K2983,'Prodcom codes'!$A:$F,4,FALSE)),"")</f>
        <v/>
      </c>
      <c r="I2983" s="16" t="str">
        <f t="shared" si="554"/>
        <v/>
      </c>
      <c r="J2983" s="17" t="str">
        <f t="shared" si="555"/>
        <v/>
      </c>
      <c r="K2983" s="13" t="str">
        <f t="shared" si="556"/>
        <v/>
      </c>
      <c r="L2983" s="19" t="b">
        <f t="shared" si="557"/>
        <v>1</v>
      </c>
      <c r="M2983" s="19" t="b">
        <f t="shared" si="558"/>
        <v>1</v>
      </c>
      <c r="N2983" s="19" t="b">
        <f t="shared" si="559"/>
        <v>1</v>
      </c>
      <c r="O2983" s="19" t="b">
        <f t="shared" si="560"/>
        <v>0</v>
      </c>
      <c r="P2983" s="19" t="b">
        <f>IF(B2983="GN",ISNA(VLOOKUP($K2983,'GN codes'!$A:$A,1,FALSE)),ISNA(VLOOKUP($K2983,'Prodcom codes'!$A:$A,1,FALSE)))</f>
        <v>1</v>
      </c>
      <c r="Q2983" s="19" t="b">
        <f t="shared" si="561"/>
        <v>0</v>
      </c>
      <c r="R2983" s="19" t="b">
        <f t="shared" si="562"/>
        <v>0</v>
      </c>
      <c r="S2983" s="19" t="b">
        <f t="shared" si="563"/>
        <v>0</v>
      </c>
      <c r="T2983" s="19" t="b">
        <f t="shared" si="564"/>
        <v>0</v>
      </c>
      <c r="U2983" s="19" t="b">
        <f t="shared" si="565"/>
        <v>0</v>
      </c>
    </row>
    <row r="2984" spans="8:21" x14ac:dyDescent="0.25">
      <c r="H2984" s="13" t="str">
        <f>_xlfn.IFNA(IF(B2984="GN",VLOOKUP($K2984,'GN codes'!$A:$E,3,FALSE),VLOOKUP($K2984,'Prodcom codes'!$A:$F,4,FALSE)),"")</f>
        <v/>
      </c>
      <c r="I2984" s="16" t="str">
        <f t="shared" si="554"/>
        <v/>
      </c>
      <c r="J2984" s="17" t="str">
        <f t="shared" si="555"/>
        <v/>
      </c>
      <c r="K2984" s="13" t="str">
        <f t="shared" si="556"/>
        <v/>
      </c>
      <c r="L2984" s="19" t="b">
        <f t="shared" si="557"/>
        <v>1</v>
      </c>
      <c r="M2984" s="19" t="b">
        <f t="shared" si="558"/>
        <v>1</v>
      </c>
      <c r="N2984" s="19" t="b">
        <f t="shared" si="559"/>
        <v>1</v>
      </c>
      <c r="O2984" s="19" t="b">
        <f t="shared" si="560"/>
        <v>0</v>
      </c>
      <c r="P2984" s="19" t="b">
        <f>IF(B2984="GN",ISNA(VLOOKUP($K2984,'GN codes'!$A:$A,1,FALSE)),ISNA(VLOOKUP($K2984,'Prodcom codes'!$A:$A,1,FALSE)))</f>
        <v>1</v>
      </c>
      <c r="Q2984" s="19" t="b">
        <f t="shared" si="561"/>
        <v>0</v>
      </c>
      <c r="R2984" s="19" t="b">
        <f t="shared" si="562"/>
        <v>0</v>
      </c>
      <c r="S2984" s="19" t="b">
        <f t="shared" si="563"/>
        <v>0</v>
      </c>
      <c r="T2984" s="19" t="b">
        <f t="shared" si="564"/>
        <v>0</v>
      </c>
      <c r="U2984" s="19" t="b">
        <f t="shared" si="565"/>
        <v>0</v>
      </c>
    </row>
    <row r="2985" spans="8:21" x14ac:dyDescent="0.25">
      <c r="H2985" s="13" t="str">
        <f>_xlfn.IFNA(IF(B2985="GN",VLOOKUP($K2985,'GN codes'!$A:$E,3,FALSE),VLOOKUP($K2985,'Prodcom codes'!$A:$F,4,FALSE)),"")</f>
        <v/>
      </c>
      <c r="I2985" s="16" t="str">
        <f t="shared" si="554"/>
        <v/>
      </c>
      <c r="J2985" s="17" t="str">
        <f t="shared" si="555"/>
        <v/>
      </c>
      <c r="K2985" s="13" t="str">
        <f t="shared" si="556"/>
        <v/>
      </c>
      <c r="L2985" s="19" t="b">
        <f t="shared" si="557"/>
        <v>1</v>
      </c>
      <c r="M2985" s="19" t="b">
        <f t="shared" si="558"/>
        <v>1</v>
      </c>
      <c r="N2985" s="19" t="b">
        <f t="shared" si="559"/>
        <v>1</v>
      </c>
      <c r="O2985" s="19" t="b">
        <f t="shared" si="560"/>
        <v>0</v>
      </c>
      <c r="P2985" s="19" t="b">
        <f>IF(B2985="GN",ISNA(VLOOKUP($K2985,'GN codes'!$A:$A,1,FALSE)),ISNA(VLOOKUP($K2985,'Prodcom codes'!$A:$A,1,FALSE)))</f>
        <v>1</v>
      </c>
      <c r="Q2985" s="19" t="b">
        <f t="shared" si="561"/>
        <v>0</v>
      </c>
      <c r="R2985" s="19" t="b">
        <f t="shared" si="562"/>
        <v>0</v>
      </c>
      <c r="S2985" s="19" t="b">
        <f t="shared" si="563"/>
        <v>0</v>
      </c>
      <c r="T2985" s="19" t="b">
        <f t="shared" si="564"/>
        <v>0</v>
      </c>
      <c r="U2985" s="19" t="b">
        <f t="shared" si="565"/>
        <v>0</v>
      </c>
    </row>
    <row r="2986" spans="8:21" x14ac:dyDescent="0.25">
      <c r="H2986" s="13" t="str">
        <f>_xlfn.IFNA(IF(B2986="GN",VLOOKUP($K2986,'GN codes'!$A:$E,3,FALSE),VLOOKUP($K2986,'Prodcom codes'!$A:$F,4,FALSE)),"")</f>
        <v/>
      </c>
      <c r="I2986" s="16" t="str">
        <f t="shared" si="554"/>
        <v/>
      </c>
      <c r="J2986" s="17" t="str">
        <f t="shared" si="555"/>
        <v/>
      </c>
      <c r="K2986" s="13" t="str">
        <f t="shared" si="556"/>
        <v/>
      </c>
      <c r="L2986" s="19" t="b">
        <f t="shared" si="557"/>
        <v>1</v>
      </c>
      <c r="M2986" s="19" t="b">
        <f t="shared" si="558"/>
        <v>1</v>
      </c>
      <c r="N2986" s="19" t="b">
        <f t="shared" si="559"/>
        <v>1</v>
      </c>
      <c r="O2986" s="19" t="b">
        <f t="shared" si="560"/>
        <v>0</v>
      </c>
      <c r="P2986" s="19" t="b">
        <f>IF(B2986="GN",ISNA(VLOOKUP($K2986,'GN codes'!$A:$A,1,FALSE)),ISNA(VLOOKUP($K2986,'Prodcom codes'!$A:$A,1,FALSE)))</f>
        <v>1</v>
      </c>
      <c r="Q2986" s="19" t="b">
        <f t="shared" si="561"/>
        <v>0</v>
      </c>
      <c r="R2986" s="19" t="b">
        <f t="shared" si="562"/>
        <v>0</v>
      </c>
      <c r="S2986" s="19" t="b">
        <f t="shared" si="563"/>
        <v>0</v>
      </c>
      <c r="T2986" s="19" t="b">
        <f t="shared" si="564"/>
        <v>0</v>
      </c>
      <c r="U2986" s="19" t="b">
        <f t="shared" si="565"/>
        <v>0</v>
      </c>
    </row>
    <row r="2987" spans="8:21" x14ac:dyDescent="0.25">
      <c r="H2987" s="13" t="str">
        <f>_xlfn.IFNA(IF(B2987="GN",VLOOKUP($K2987,'GN codes'!$A:$E,3,FALSE),VLOOKUP($K2987,'Prodcom codes'!$A:$F,4,FALSE)),"")</f>
        <v/>
      </c>
      <c r="I2987" s="16" t="str">
        <f t="shared" si="554"/>
        <v/>
      </c>
      <c r="J2987" s="17" t="str">
        <f t="shared" si="555"/>
        <v/>
      </c>
      <c r="K2987" s="13" t="str">
        <f t="shared" si="556"/>
        <v/>
      </c>
      <c r="L2987" s="19" t="b">
        <f t="shared" si="557"/>
        <v>1</v>
      </c>
      <c r="M2987" s="19" t="b">
        <f t="shared" si="558"/>
        <v>1</v>
      </c>
      <c r="N2987" s="19" t="b">
        <f t="shared" si="559"/>
        <v>1</v>
      </c>
      <c r="O2987" s="19" t="b">
        <f t="shared" si="560"/>
        <v>0</v>
      </c>
      <c r="P2987" s="19" t="b">
        <f>IF(B2987="GN",ISNA(VLOOKUP($K2987,'GN codes'!$A:$A,1,FALSE)),ISNA(VLOOKUP($K2987,'Prodcom codes'!$A:$A,1,FALSE)))</f>
        <v>1</v>
      </c>
      <c r="Q2987" s="19" t="b">
        <f t="shared" si="561"/>
        <v>0</v>
      </c>
      <c r="R2987" s="19" t="b">
        <f t="shared" si="562"/>
        <v>0</v>
      </c>
      <c r="S2987" s="19" t="b">
        <f t="shared" si="563"/>
        <v>0</v>
      </c>
      <c r="T2987" s="19" t="b">
        <f t="shared" si="564"/>
        <v>0</v>
      </c>
      <c r="U2987" s="19" t="b">
        <f t="shared" si="565"/>
        <v>0</v>
      </c>
    </row>
    <row r="2988" spans="8:21" x14ac:dyDescent="0.25">
      <c r="H2988" s="13" t="str">
        <f>_xlfn.IFNA(IF(B2988="GN",VLOOKUP($K2988,'GN codes'!$A:$E,3,FALSE),VLOOKUP($K2988,'Prodcom codes'!$A:$F,4,FALSE)),"")</f>
        <v/>
      </c>
      <c r="I2988" s="16" t="str">
        <f t="shared" si="554"/>
        <v/>
      </c>
      <c r="J2988" s="17" t="str">
        <f t="shared" si="555"/>
        <v/>
      </c>
      <c r="K2988" s="13" t="str">
        <f t="shared" si="556"/>
        <v/>
      </c>
      <c r="L2988" s="19" t="b">
        <f t="shared" si="557"/>
        <v>1</v>
      </c>
      <c r="M2988" s="19" t="b">
        <f t="shared" si="558"/>
        <v>1</v>
      </c>
      <c r="N2988" s="19" t="b">
        <f t="shared" si="559"/>
        <v>1</v>
      </c>
      <c r="O2988" s="19" t="b">
        <f t="shared" si="560"/>
        <v>0</v>
      </c>
      <c r="P2988" s="19" t="b">
        <f>IF(B2988="GN",ISNA(VLOOKUP($K2988,'GN codes'!$A:$A,1,FALSE)),ISNA(VLOOKUP($K2988,'Prodcom codes'!$A:$A,1,FALSE)))</f>
        <v>1</v>
      </c>
      <c r="Q2988" s="19" t="b">
        <f t="shared" si="561"/>
        <v>0</v>
      </c>
      <c r="R2988" s="19" t="b">
        <f t="shared" si="562"/>
        <v>0</v>
      </c>
      <c r="S2988" s="19" t="b">
        <f t="shared" si="563"/>
        <v>0</v>
      </c>
      <c r="T2988" s="19" t="b">
        <f t="shared" si="564"/>
        <v>0</v>
      </c>
      <c r="U2988" s="19" t="b">
        <f t="shared" si="565"/>
        <v>0</v>
      </c>
    </row>
    <row r="2989" spans="8:21" x14ac:dyDescent="0.25">
      <c r="H2989" s="13" t="str">
        <f>_xlfn.IFNA(IF(B2989="GN",VLOOKUP($K2989,'GN codes'!$A:$E,3,FALSE),VLOOKUP($K2989,'Prodcom codes'!$A:$F,4,FALSE)),"")</f>
        <v/>
      </c>
      <c r="I2989" s="16" t="str">
        <f t="shared" si="554"/>
        <v/>
      </c>
      <c r="J2989" s="17" t="str">
        <f t="shared" si="555"/>
        <v/>
      </c>
      <c r="K2989" s="13" t="str">
        <f t="shared" si="556"/>
        <v/>
      </c>
      <c r="L2989" s="19" t="b">
        <f t="shared" si="557"/>
        <v>1</v>
      </c>
      <c r="M2989" s="19" t="b">
        <f t="shared" si="558"/>
        <v>1</v>
      </c>
      <c r="N2989" s="19" t="b">
        <f t="shared" si="559"/>
        <v>1</v>
      </c>
      <c r="O2989" s="19" t="b">
        <f t="shared" si="560"/>
        <v>0</v>
      </c>
      <c r="P2989" s="19" t="b">
        <f>IF(B2989="GN",ISNA(VLOOKUP($K2989,'GN codes'!$A:$A,1,FALSE)),ISNA(VLOOKUP($K2989,'Prodcom codes'!$A:$A,1,FALSE)))</f>
        <v>1</v>
      </c>
      <c r="Q2989" s="19" t="b">
        <f t="shared" si="561"/>
        <v>0</v>
      </c>
      <c r="R2989" s="19" t="b">
        <f t="shared" si="562"/>
        <v>0</v>
      </c>
      <c r="S2989" s="19" t="b">
        <f t="shared" si="563"/>
        <v>0</v>
      </c>
      <c r="T2989" s="19" t="b">
        <f t="shared" si="564"/>
        <v>0</v>
      </c>
      <c r="U2989" s="19" t="b">
        <f t="shared" si="565"/>
        <v>0</v>
      </c>
    </row>
    <row r="2990" spans="8:21" x14ac:dyDescent="0.25">
      <c r="H2990" s="13" t="str">
        <f>_xlfn.IFNA(IF(B2990="GN",VLOOKUP($K2990,'GN codes'!$A:$E,3,FALSE),VLOOKUP($K2990,'Prodcom codes'!$A:$F,4,FALSE)),"")</f>
        <v/>
      </c>
      <c r="I2990" s="16" t="str">
        <f t="shared" si="554"/>
        <v/>
      </c>
      <c r="J2990" s="17" t="str">
        <f t="shared" si="555"/>
        <v/>
      </c>
      <c r="K2990" s="13" t="str">
        <f t="shared" si="556"/>
        <v/>
      </c>
      <c r="L2990" s="19" t="b">
        <f t="shared" si="557"/>
        <v>1</v>
      </c>
      <c r="M2990" s="19" t="b">
        <f t="shared" si="558"/>
        <v>1</v>
      </c>
      <c r="N2990" s="19" t="b">
        <f t="shared" si="559"/>
        <v>1</v>
      </c>
      <c r="O2990" s="19" t="b">
        <f t="shared" si="560"/>
        <v>0</v>
      </c>
      <c r="P2990" s="19" t="b">
        <f>IF(B2990="GN",ISNA(VLOOKUP($K2990,'GN codes'!$A:$A,1,FALSE)),ISNA(VLOOKUP($K2990,'Prodcom codes'!$A:$A,1,FALSE)))</f>
        <v>1</v>
      </c>
      <c r="Q2990" s="19" t="b">
        <f t="shared" si="561"/>
        <v>0</v>
      </c>
      <c r="R2990" s="19" t="b">
        <f t="shared" si="562"/>
        <v>0</v>
      </c>
      <c r="S2990" s="19" t="b">
        <f t="shared" si="563"/>
        <v>0</v>
      </c>
      <c r="T2990" s="19" t="b">
        <f t="shared" si="564"/>
        <v>0</v>
      </c>
      <c r="U2990" s="19" t="b">
        <f t="shared" si="565"/>
        <v>0</v>
      </c>
    </row>
    <row r="2991" spans="8:21" x14ac:dyDescent="0.25">
      <c r="H2991" s="13" t="str">
        <f>_xlfn.IFNA(IF(B2991="GN",VLOOKUP($K2991,'GN codes'!$A:$E,3,FALSE),VLOOKUP($K2991,'Prodcom codes'!$A:$F,4,FALSE)),"")</f>
        <v/>
      </c>
      <c r="I2991" s="16" t="str">
        <f t="shared" si="554"/>
        <v/>
      </c>
      <c r="J2991" s="17" t="str">
        <f t="shared" si="555"/>
        <v/>
      </c>
      <c r="K2991" s="13" t="str">
        <f t="shared" si="556"/>
        <v/>
      </c>
      <c r="L2991" s="19" t="b">
        <f t="shared" si="557"/>
        <v>1</v>
      </c>
      <c r="M2991" s="19" t="b">
        <f t="shared" si="558"/>
        <v>1</v>
      </c>
      <c r="N2991" s="19" t="b">
        <f t="shared" si="559"/>
        <v>1</v>
      </c>
      <c r="O2991" s="19" t="b">
        <f t="shared" si="560"/>
        <v>0</v>
      </c>
      <c r="P2991" s="19" t="b">
        <f>IF(B2991="GN",ISNA(VLOOKUP($K2991,'GN codes'!$A:$A,1,FALSE)),ISNA(VLOOKUP($K2991,'Prodcom codes'!$A:$A,1,FALSE)))</f>
        <v>1</v>
      </c>
      <c r="Q2991" s="19" t="b">
        <f t="shared" si="561"/>
        <v>0</v>
      </c>
      <c r="R2991" s="19" t="b">
        <f t="shared" si="562"/>
        <v>0</v>
      </c>
      <c r="S2991" s="19" t="b">
        <f t="shared" si="563"/>
        <v>0</v>
      </c>
      <c r="T2991" s="19" t="b">
        <f t="shared" si="564"/>
        <v>0</v>
      </c>
      <c r="U2991" s="19" t="b">
        <f t="shared" si="565"/>
        <v>0</v>
      </c>
    </row>
    <row r="2992" spans="8:21" x14ac:dyDescent="0.25">
      <c r="H2992" s="13" t="str">
        <f>_xlfn.IFNA(IF(B2992="GN",VLOOKUP($K2992,'GN codes'!$A:$E,3,FALSE),VLOOKUP($K2992,'Prodcom codes'!$A:$F,4,FALSE)),"")</f>
        <v/>
      </c>
      <c r="I2992" s="16" t="str">
        <f t="shared" si="554"/>
        <v/>
      </c>
      <c r="J2992" s="17" t="str">
        <f t="shared" si="555"/>
        <v/>
      </c>
      <c r="K2992" s="13" t="str">
        <f t="shared" si="556"/>
        <v/>
      </c>
      <c r="L2992" s="19" t="b">
        <f t="shared" si="557"/>
        <v>1</v>
      </c>
      <c r="M2992" s="19" t="b">
        <f t="shared" si="558"/>
        <v>1</v>
      </c>
      <c r="N2992" s="19" t="b">
        <f t="shared" si="559"/>
        <v>1</v>
      </c>
      <c r="O2992" s="19" t="b">
        <f t="shared" si="560"/>
        <v>0</v>
      </c>
      <c r="P2992" s="19" t="b">
        <f>IF(B2992="GN",ISNA(VLOOKUP($K2992,'GN codes'!$A:$A,1,FALSE)),ISNA(VLOOKUP($K2992,'Prodcom codes'!$A:$A,1,FALSE)))</f>
        <v>1</v>
      </c>
      <c r="Q2992" s="19" t="b">
        <f t="shared" si="561"/>
        <v>0</v>
      </c>
      <c r="R2992" s="19" t="b">
        <f t="shared" si="562"/>
        <v>0</v>
      </c>
      <c r="S2992" s="19" t="b">
        <f t="shared" si="563"/>
        <v>0</v>
      </c>
      <c r="T2992" s="19" t="b">
        <f t="shared" si="564"/>
        <v>0</v>
      </c>
      <c r="U2992" s="19" t="b">
        <f t="shared" si="565"/>
        <v>0</v>
      </c>
    </row>
    <row r="2993" spans="8:21" x14ac:dyDescent="0.25">
      <c r="H2993" s="13" t="str">
        <f>_xlfn.IFNA(IF(B2993="GN",VLOOKUP($K2993,'GN codes'!$A:$E,3,FALSE),VLOOKUP($K2993,'Prodcom codes'!$A:$F,4,FALSE)),"")</f>
        <v/>
      </c>
      <c r="I2993" s="16" t="str">
        <f t="shared" si="554"/>
        <v/>
      </c>
      <c r="J2993" s="17" t="str">
        <f t="shared" si="555"/>
        <v/>
      </c>
      <c r="K2993" s="13" t="str">
        <f t="shared" si="556"/>
        <v/>
      </c>
      <c r="L2993" s="19" t="b">
        <f t="shared" si="557"/>
        <v>1</v>
      </c>
      <c r="M2993" s="19" t="b">
        <f t="shared" si="558"/>
        <v>1</v>
      </c>
      <c r="N2993" s="19" t="b">
        <f t="shared" si="559"/>
        <v>1</v>
      </c>
      <c r="O2993" s="19" t="b">
        <f t="shared" si="560"/>
        <v>0</v>
      </c>
      <c r="P2993" s="19" t="b">
        <f>IF(B2993="GN",ISNA(VLOOKUP($K2993,'GN codes'!$A:$A,1,FALSE)),ISNA(VLOOKUP($K2993,'Prodcom codes'!$A:$A,1,FALSE)))</f>
        <v>1</v>
      </c>
      <c r="Q2993" s="19" t="b">
        <f t="shared" si="561"/>
        <v>0</v>
      </c>
      <c r="R2993" s="19" t="b">
        <f t="shared" si="562"/>
        <v>0</v>
      </c>
      <c r="S2993" s="19" t="b">
        <f t="shared" si="563"/>
        <v>0</v>
      </c>
      <c r="T2993" s="19" t="b">
        <f t="shared" si="564"/>
        <v>0</v>
      </c>
      <c r="U2993" s="19" t="b">
        <f t="shared" si="565"/>
        <v>0</v>
      </c>
    </row>
    <row r="2994" spans="8:21" x14ac:dyDescent="0.25">
      <c r="H2994" s="13" t="str">
        <f>_xlfn.IFNA(IF(B2994="GN",VLOOKUP($K2994,'GN codes'!$A:$E,3,FALSE),VLOOKUP($K2994,'Prodcom codes'!$A:$F,4,FALSE)),"")</f>
        <v/>
      </c>
      <c r="I2994" s="16" t="str">
        <f t="shared" si="554"/>
        <v/>
      </c>
      <c r="J2994" s="17" t="str">
        <f t="shared" si="555"/>
        <v/>
      </c>
      <c r="K2994" s="13" t="str">
        <f t="shared" si="556"/>
        <v/>
      </c>
      <c r="L2994" s="19" t="b">
        <f t="shared" si="557"/>
        <v>1</v>
      </c>
      <c r="M2994" s="19" t="b">
        <f t="shared" si="558"/>
        <v>1</v>
      </c>
      <c r="N2994" s="19" t="b">
        <f t="shared" si="559"/>
        <v>1</v>
      </c>
      <c r="O2994" s="19" t="b">
        <f t="shared" si="560"/>
        <v>0</v>
      </c>
      <c r="P2994" s="19" t="b">
        <f>IF(B2994="GN",ISNA(VLOOKUP($K2994,'GN codes'!$A:$A,1,FALSE)),ISNA(VLOOKUP($K2994,'Prodcom codes'!$A:$A,1,FALSE)))</f>
        <v>1</v>
      </c>
      <c r="Q2994" s="19" t="b">
        <f t="shared" si="561"/>
        <v>0</v>
      </c>
      <c r="R2994" s="19" t="b">
        <f t="shared" si="562"/>
        <v>0</v>
      </c>
      <c r="S2994" s="19" t="b">
        <f t="shared" si="563"/>
        <v>0</v>
      </c>
      <c r="T2994" s="19" t="b">
        <f t="shared" si="564"/>
        <v>0</v>
      </c>
      <c r="U2994" s="19" t="b">
        <f t="shared" si="565"/>
        <v>0</v>
      </c>
    </row>
    <row r="2995" spans="8:21" x14ac:dyDescent="0.25">
      <c r="H2995" s="13" t="str">
        <f>_xlfn.IFNA(IF(B2995="GN",VLOOKUP($K2995,'GN codes'!$A:$E,3,FALSE),VLOOKUP($K2995,'Prodcom codes'!$A:$F,4,FALSE)),"")</f>
        <v/>
      </c>
      <c r="I2995" s="16" t="str">
        <f t="shared" si="554"/>
        <v/>
      </c>
      <c r="J2995" s="17" t="str">
        <f t="shared" si="555"/>
        <v/>
      </c>
      <c r="K2995" s="13" t="str">
        <f t="shared" si="556"/>
        <v/>
      </c>
      <c r="L2995" s="19" t="b">
        <f t="shared" si="557"/>
        <v>1</v>
      </c>
      <c r="M2995" s="19" t="b">
        <f t="shared" si="558"/>
        <v>1</v>
      </c>
      <c r="N2995" s="19" t="b">
        <f t="shared" si="559"/>
        <v>1</v>
      </c>
      <c r="O2995" s="19" t="b">
        <f t="shared" si="560"/>
        <v>0</v>
      </c>
      <c r="P2995" s="19" t="b">
        <f>IF(B2995="GN",ISNA(VLOOKUP($K2995,'GN codes'!$A:$A,1,FALSE)),ISNA(VLOOKUP($K2995,'Prodcom codes'!$A:$A,1,FALSE)))</f>
        <v>1</v>
      </c>
      <c r="Q2995" s="19" t="b">
        <f t="shared" si="561"/>
        <v>0</v>
      </c>
      <c r="R2995" s="19" t="b">
        <f t="shared" si="562"/>
        <v>0</v>
      </c>
      <c r="S2995" s="19" t="b">
        <f t="shared" si="563"/>
        <v>0</v>
      </c>
      <c r="T2995" s="19" t="b">
        <f t="shared" si="564"/>
        <v>0</v>
      </c>
      <c r="U2995" s="19" t="b">
        <f t="shared" si="565"/>
        <v>0</v>
      </c>
    </row>
    <row r="2996" spans="8:21" x14ac:dyDescent="0.25">
      <c r="H2996" s="13" t="str">
        <f>_xlfn.IFNA(IF(B2996="GN",VLOOKUP($K2996,'GN codes'!$A:$E,3,FALSE),VLOOKUP($K2996,'Prodcom codes'!$A:$F,4,FALSE)),"")</f>
        <v/>
      </c>
      <c r="I2996" s="16" t="str">
        <f t="shared" si="554"/>
        <v/>
      </c>
      <c r="J2996" s="17" t="str">
        <f t="shared" si="555"/>
        <v/>
      </c>
      <c r="K2996" s="13" t="str">
        <f t="shared" si="556"/>
        <v/>
      </c>
      <c r="L2996" s="19" t="b">
        <f t="shared" si="557"/>
        <v>1</v>
      </c>
      <c r="M2996" s="19" t="b">
        <f t="shared" si="558"/>
        <v>1</v>
      </c>
      <c r="N2996" s="19" t="b">
        <f t="shared" si="559"/>
        <v>1</v>
      </c>
      <c r="O2996" s="19" t="b">
        <f t="shared" si="560"/>
        <v>0</v>
      </c>
      <c r="P2996" s="19" t="b">
        <f>IF(B2996="GN",ISNA(VLOOKUP($K2996,'GN codes'!$A:$A,1,FALSE)),ISNA(VLOOKUP($K2996,'Prodcom codes'!$A:$A,1,FALSE)))</f>
        <v>1</v>
      </c>
      <c r="Q2996" s="19" t="b">
        <f t="shared" si="561"/>
        <v>0</v>
      </c>
      <c r="R2996" s="19" t="b">
        <f t="shared" si="562"/>
        <v>0</v>
      </c>
      <c r="S2996" s="19" t="b">
        <f t="shared" si="563"/>
        <v>0</v>
      </c>
      <c r="T2996" s="19" t="b">
        <f t="shared" si="564"/>
        <v>0</v>
      </c>
      <c r="U2996" s="19" t="b">
        <f t="shared" si="565"/>
        <v>0</v>
      </c>
    </row>
    <row r="2997" spans="8:21" x14ac:dyDescent="0.25">
      <c r="H2997" s="13" t="str">
        <f>_xlfn.IFNA(IF(B2997="GN",VLOOKUP($K2997,'GN codes'!$A:$E,3,FALSE),VLOOKUP($K2997,'Prodcom codes'!$A:$F,4,FALSE)),"")</f>
        <v/>
      </c>
      <c r="I2997" s="16" t="str">
        <f t="shared" si="554"/>
        <v/>
      </c>
      <c r="J2997" s="17" t="str">
        <f t="shared" si="555"/>
        <v/>
      </c>
      <c r="K2997" s="13" t="str">
        <f t="shared" si="556"/>
        <v/>
      </c>
      <c r="L2997" s="19" t="b">
        <f t="shared" si="557"/>
        <v>1</v>
      </c>
      <c r="M2997" s="19" t="b">
        <f t="shared" si="558"/>
        <v>1</v>
      </c>
      <c r="N2997" s="19" t="b">
        <f t="shared" si="559"/>
        <v>1</v>
      </c>
      <c r="O2997" s="19" t="b">
        <f t="shared" si="560"/>
        <v>0</v>
      </c>
      <c r="P2997" s="19" t="b">
        <f>IF(B2997="GN",ISNA(VLOOKUP($K2997,'GN codes'!$A:$A,1,FALSE)),ISNA(VLOOKUP($K2997,'Prodcom codes'!$A:$A,1,FALSE)))</f>
        <v>1</v>
      </c>
      <c r="Q2997" s="19" t="b">
        <f t="shared" si="561"/>
        <v>0</v>
      </c>
      <c r="R2997" s="19" t="b">
        <f t="shared" si="562"/>
        <v>0</v>
      </c>
      <c r="S2997" s="19" t="b">
        <f t="shared" si="563"/>
        <v>0</v>
      </c>
      <c r="T2997" s="19" t="b">
        <f t="shared" si="564"/>
        <v>0</v>
      </c>
      <c r="U2997" s="19" t="b">
        <f t="shared" si="565"/>
        <v>0</v>
      </c>
    </row>
    <row r="2998" spans="8:21" x14ac:dyDescent="0.25">
      <c r="H2998" s="13" t="str">
        <f>_xlfn.IFNA(IF(B2998="GN",VLOOKUP($K2998,'GN codes'!$A:$E,3,FALSE),VLOOKUP($K2998,'Prodcom codes'!$A:$F,4,FALSE)),"")</f>
        <v/>
      </c>
      <c r="I2998" s="16" t="str">
        <f t="shared" si="554"/>
        <v/>
      </c>
      <c r="J2998" s="17" t="str">
        <f t="shared" si="555"/>
        <v/>
      </c>
      <c r="K2998" s="13" t="str">
        <f t="shared" si="556"/>
        <v/>
      </c>
      <c r="L2998" s="19" t="b">
        <f t="shared" si="557"/>
        <v>1</v>
      </c>
      <c r="M2998" s="19" t="b">
        <f t="shared" si="558"/>
        <v>1</v>
      </c>
      <c r="N2998" s="19" t="b">
        <f t="shared" si="559"/>
        <v>1</v>
      </c>
      <c r="O2998" s="19" t="b">
        <f t="shared" si="560"/>
        <v>0</v>
      </c>
      <c r="P2998" s="19" t="b">
        <f>IF(B2998="GN",ISNA(VLOOKUP($K2998,'GN codes'!$A:$A,1,FALSE)),ISNA(VLOOKUP($K2998,'Prodcom codes'!$A:$A,1,FALSE)))</f>
        <v>1</v>
      </c>
      <c r="Q2998" s="19" t="b">
        <f t="shared" si="561"/>
        <v>0</v>
      </c>
      <c r="R2998" s="19" t="b">
        <f t="shared" si="562"/>
        <v>0</v>
      </c>
      <c r="S2998" s="19" t="b">
        <f t="shared" si="563"/>
        <v>0</v>
      </c>
      <c r="T2998" s="19" t="b">
        <f t="shared" si="564"/>
        <v>0</v>
      </c>
      <c r="U2998" s="19" t="b">
        <f t="shared" si="565"/>
        <v>0</v>
      </c>
    </row>
    <row r="2999" spans="8:21" x14ac:dyDescent="0.25">
      <c r="H2999" s="13" t="str">
        <f>_xlfn.IFNA(IF(B2999="GN",VLOOKUP($K2999,'GN codes'!$A:$E,3,FALSE),VLOOKUP($K2999,'Prodcom codes'!$A:$F,4,FALSE)),"")</f>
        <v/>
      </c>
      <c r="I2999" s="16" t="str">
        <f t="shared" si="554"/>
        <v/>
      </c>
      <c r="J2999" s="17" t="str">
        <f t="shared" si="555"/>
        <v/>
      </c>
      <c r="K2999" s="13" t="str">
        <f t="shared" si="556"/>
        <v/>
      </c>
      <c r="L2999" s="19" t="b">
        <f t="shared" si="557"/>
        <v>1</v>
      </c>
      <c r="M2999" s="19" t="b">
        <f t="shared" si="558"/>
        <v>1</v>
      </c>
      <c r="N2999" s="19" t="b">
        <f t="shared" si="559"/>
        <v>1</v>
      </c>
      <c r="O2999" s="19" t="b">
        <f t="shared" si="560"/>
        <v>0</v>
      </c>
      <c r="P2999" s="19" t="b">
        <f>IF(B2999="GN",ISNA(VLOOKUP($K2999,'GN codes'!$A:$A,1,FALSE)),ISNA(VLOOKUP($K2999,'Prodcom codes'!$A:$A,1,FALSE)))</f>
        <v>1</v>
      </c>
      <c r="Q2999" s="19" t="b">
        <f t="shared" si="561"/>
        <v>0</v>
      </c>
      <c r="R2999" s="19" t="b">
        <f t="shared" si="562"/>
        <v>0</v>
      </c>
      <c r="S2999" s="19" t="b">
        <f t="shared" si="563"/>
        <v>0</v>
      </c>
      <c r="T2999" s="19" t="b">
        <f t="shared" si="564"/>
        <v>0</v>
      </c>
      <c r="U2999" s="19" t="b">
        <f t="shared" si="565"/>
        <v>0</v>
      </c>
    </row>
    <row r="3000" spans="8:21" x14ac:dyDescent="0.25">
      <c r="H3000" s="13" t="str">
        <f>_xlfn.IFNA(IF(B3000="GN",VLOOKUP($K3000,'GN codes'!$A:$E,3,FALSE),VLOOKUP($K3000,'Prodcom codes'!$A:$F,4,FALSE)),"")</f>
        <v/>
      </c>
      <c r="I3000" s="16" t="str">
        <f t="shared" si="554"/>
        <v/>
      </c>
      <c r="J3000" s="17" t="str">
        <f t="shared" si="555"/>
        <v/>
      </c>
      <c r="K3000" s="13" t="str">
        <f t="shared" si="556"/>
        <v/>
      </c>
      <c r="L3000" s="19" t="b">
        <f t="shared" si="557"/>
        <v>1</v>
      </c>
      <c r="M3000" s="19" t="b">
        <f t="shared" si="558"/>
        <v>1</v>
      </c>
      <c r="N3000" s="19" t="b">
        <f t="shared" si="559"/>
        <v>1</v>
      </c>
      <c r="O3000" s="19" t="b">
        <f t="shared" si="560"/>
        <v>0</v>
      </c>
      <c r="P3000" s="19" t="b">
        <f>IF(B3000="GN",ISNA(VLOOKUP($K3000,'GN codes'!$A:$A,1,FALSE)),ISNA(VLOOKUP($K3000,'Prodcom codes'!$A:$A,1,FALSE)))</f>
        <v>1</v>
      </c>
      <c r="Q3000" s="19" t="b">
        <f t="shared" si="561"/>
        <v>0</v>
      </c>
      <c r="R3000" s="19" t="b">
        <f t="shared" si="562"/>
        <v>0</v>
      </c>
      <c r="S3000" s="19" t="b">
        <f t="shared" si="563"/>
        <v>0</v>
      </c>
      <c r="T3000" s="19" t="b">
        <f t="shared" si="564"/>
        <v>0</v>
      </c>
      <c r="U3000" s="19" t="b">
        <f t="shared" si="565"/>
        <v>0</v>
      </c>
    </row>
  </sheetData>
  <sheetProtection password="EB7C" sheet="1" objects="1" scenarios="1"/>
  <conditionalFormatting sqref="A1:A1048576">
    <cfRule type="expression" dxfId="15" priority="25">
      <formula>AND($P1,NOT($L1))</formula>
    </cfRule>
  </conditionalFormatting>
  <conditionalFormatting sqref="A1:C1048576">
    <cfRule type="expression" dxfId="14" priority="24">
      <formula>AND(ISBLANK(A1),$M1,NOT($L1))</formula>
    </cfRule>
  </conditionalFormatting>
  <conditionalFormatting sqref="B1:B1048576">
    <cfRule type="expression" dxfId="13" priority="23">
      <formula>AND($N1,NOT($L1))</formula>
    </cfRule>
  </conditionalFormatting>
  <conditionalFormatting sqref="C1:C1048576">
    <cfRule type="expression" dxfId="12" priority="22">
      <formula>AND($O1,NOT($L1))</formula>
    </cfRule>
  </conditionalFormatting>
  <conditionalFormatting sqref="D1:D1048576">
    <cfRule type="expression" dxfId="11" priority="29">
      <formula>$Q1</formula>
    </cfRule>
    <cfRule type="expression" dxfId="10" priority="30">
      <formula>AND(ISBLANK($D1),$M1,NOT($L1),ISERROR(SEARCH("T",$A1)))</formula>
    </cfRule>
  </conditionalFormatting>
  <conditionalFormatting sqref="E1:E1048576">
    <cfRule type="expression" dxfId="9" priority="6">
      <formula>H1="n.v.t"</formula>
    </cfRule>
    <cfRule type="expression" dxfId="8" priority="16">
      <formula>R1</formula>
    </cfRule>
    <cfRule type="expression" dxfId="7" priority="32">
      <formula>AND(ISBLANK($E1),$M1,NOT($L1),$H1&gt;"",$H1&lt;&gt;"n.v.t",ISERROR(SEARCH("T",$A1)))</formula>
    </cfRule>
  </conditionalFormatting>
  <conditionalFormatting sqref="F1:F1048576">
    <cfRule type="expression" dxfId="6" priority="2">
      <formula>AND(ISBLANK($F1),$U1)</formula>
    </cfRule>
    <cfRule type="expression" dxfId="5" priority="3">
      <formula>$S1</formula>
    </cfRule>
  </conditionalFormatting>
  <conditionalFormatting sqref="F1:G1048576">
    <cfRule type="expression" dxfId="4" priority="5">
      <formula>AND($K1&lt;&gt;$K$1,LEN($K1)&gt;0,LEFT($K1,4)&lt;&gt;"1051",LEFT($K1,3)&lt;&gt;"040")</formula>
    </cfRule>
  </conditionalFormatting>
  <conditionalFormatting sqref="G1:G1048576">
    <cfRule type="expression" dxfId="3" priority="1">
      <formula>AND(ISBLANK($G1),$U1)</formula>
    </cfRule>
    <cfRule type="expression" dxfId="2" priority="4">
      <formula>$T1</formula>
    </cfRule>
  </conditionalFormatting>
  <conditionalFormatting sqref="I1:I1048576">
    <cfRule type="cellIs" dxfId="1" priority="26" operator="equal">
      <formula>"O"</formula>
    </cfRule>
    <cfRule type="cellIs" dxfId="0" priority="27" operator="equal">
      <formula>"P"</formula>
    </cfRule>
  </conditionalFormatting>
  <dataValidations count="2">
    <dataValidation type="list" allowBlank="1" showInputMessage="1" showErrorMessage="1" sqref="C2:C1048576" xr:uid="{00000000-0002-0000-0100-000000000000}">
      <formula1>"0,1"</formula1>
    </dataValidation>
    <dataValidation type="list" allowBlank="1" showInputMessage="1" showErrorMessage="1" sqref="B2:B1048576" xr:uid="{00000000-0002-0000-0100-000001000000}">
      <formula1>"GN,Prodcom"</formula1>
    </dataValidation>
  </dataValidations>
  <hyperlinks>
    <hyperlink ref="B1" location="Code_type" display="Code_type" xr:uid="{00000000-0004-0000-0100-000000000000}"/>
    <hyperlink ref="A1" location="Code" display="Code" xr:uid="{00000000-0004-0000-0100-000001000000}"/>
    <hyperlink ref="C1" location="Tolling" display="Tolling" xr:uid="{00000000-0004-0000-0100-000002000000}"/>
    <hyperlink ref="D1" location="Verkoopwaarde" display="Verkoopwaarde (x 1000 Euro)" xr:uid="{00000000-0004-0000-0100-000003000000}"/>
    <hyperlink ref="E1" location="Verkoophoeveelheid" display="Verkoophoeveelheid" xr:uid="{00000000-0004-0000-0100-000004000000}"/>
    <hyperlink ref="H1" location="Eenheid" display="Eenheid" xr:uid="{00000000-0004-0000-0100-000005000000}"/>
    <hyperlink ref="F1" location="Inkoopwaarde" display="Inkoopwaarde (x 1000 Euro)" xr:uid="{00000000-0004-0000-0100-000006000000}"/>
    <hyperlink ref="G1" location="Inkoophoeveelheid" display="Inkoophoeveelheid" xr:uid="{00000000-0004-0000-0100-000007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D24"/>
  <sheetViews>
    <sheetView workbookViewId="0">
      <selection activeCell="C6" sqref="C6"/>
    </sheetView>
  </sheetViews>
  <sheetFormatPr defaultRowHeight="15" x14ac:dyDescent="0.25"/>
  <cols>
    <col min="1" max="1" width="92.7109375" customWidth="1"/>
    <col min="2" max="2" width="13.42578125" bestFit="1" customWidth="1"/>
    <col min="3" max="3" width="27.42578125" style="2" bestFit="1" customWidth="1"/>
    <col min="4" max="4" width="33" bestFit="1" customWidth="1"/>
  </cols>
  <sheetData>
    <row r="1" spans="1:4" s="3" customFormat="1" ht="21" x14ac:dyDescent="0.35">
      <c r="A1" s="46" t="s">
        <v>17268</v>
      </c>
      <c r="B1" s="46"/>
      <c r="C1" s="46"/>
    </row>
    <row r="2" spans="1:4" s="4" customFormat="1" x14ac:dyDescent="0.25">
      <c r="B2" s="5"/>
      <c r="C2" s="6"/>
    </row>
    <row r="3" spans="1:4" s="9" customFormat="1" ht="20.25" customHeight="1" x14ac:dyDescent="0.25">
      <c r="B3" s="10" t="s">
        <v>0</v>
      </c>
      <c r="C3" s="10" t="s">
        <v>17267</v>
      </c>
    </row>
    <row r="4" spans="1:4" s="4" customFormat="1" x14ac:dyDescent="0.25">
      <c r="A4" s="40" t="s">
        <v>21070</v>
      </c>
      <c r="C4" s="41">
        <f>SUMIF('Invulblad Prodcom'!C:C,"&lt;&gt;1",'Invulblad Prodcom'!D:D)</f>
        <v>0</v>
      </c>
      <c r="D4" s="37" t="s">
        <v>17339</v>
      </c>
    </row>
    <row r="5" spans="1:4" s="4" customFormat="1" x14ac:dyDescent="0.25">
      <c r="A5" s="40" t="s">
        <v>21069</v>
      </c>
      <c r="C5" s="41">
        <f>SUMIF('Invulblad Prodcom'!C:C,1,'Invulblad Prodcom'!D:D)</f>
        <v>0</v>
      </c>
      <c r="D5" s="37" t="s">
        <v>17339</v>
      </c>
    </row>
    <row r="6" spans="1:4" s="4" customFormat="1" x14ac:dyDescent="0.25">
      <c r="A6" s="40" t="s">
        <v>17258</v>
      </c>
      <c r="B6" s="4" t="s">
        <v>17261</v>
      </c>
      <c r="C6" s="11">
        <v>0</v>
      </c>
    </row>
    <row r="7" spans="1:4" s="4" customFormat="1" x14ac:dyDescent="0.25">
      <c r="A7" s="40" t="s">
        <v>17259</v>
      </c>
      <c r="B7" s="4" t="s">
        <v>17262</v>
      </c>
      <c r="C7" s="11">
        <v>0</v>
      </c>
    </row>
    <row r="8" spans="1:4" s="4" customFormat="1" x14ac:dyDescent="0.25">
      <c r="A8" s="40" t="s">
        <v>17260</v>
      </c>
      <c r="B8" s="4" t="s">
        <v>17263</v>
      </c>
      <c r="C8" s="11">
        <v>0</v>
      </c>
    </row>
    <row r="9" spans="1:4" s="4" customFormat="1" x14ac:dyDescent="0.25">
      <c r="C9" s="7"/>
    </row>
    <row r="10" spans="1:4" s="4" customFormat="1" x14ac:dyDescent="0.25">
      <c r="A10" s="40" t="s">
        <v>17257</v>
      </c>
      <c r="B10" s="4" t="s">
        <v>17264</v>
      </c>
      <c r="C10" s="11">
        <v>0</v>
      </c>
    </row>
    <row r="11" spans="1:4" s="4" customFormat="1" x14ac:dyDescent="0.25">
      <c r="A11" s="40" t="s">
        <v>17256</v>
      </c>
      <c r="B11" s="4" t="s">
        <v>17265</v>
      </c>
      <c r="C11" s="11">
        <v>0</v>
      </c>
    </row>
    <row r="12" spans="1:4" s="4" customFormat="1" x14ac:dyDescent="0.25">
      <c r="C12" s="7"/>
    </row>
    <row r="13" spans="1:4" s="4" customFormat="1" x14ac:dyDescent="0.25">
      <c r="A13" s="5" t="s">
        <v>17266</v>
      </c>
      <c r="C13" s="42">
        <f>SUM(C4:C11)</f>
        <v>0</v>
      </c>
    </row>
    <row r="14" spans="1:4" s="4" customFormat="1" x14ac:dyDescent="0.25">
      <c r="C14" s="7"/>
    </row>
    <row r="18" spans="1:3" s="3" customFormat="1" ht="21" x14ac:dyDescent="0.35">
      <c r="A18" s="46" t="s">
        <v>17269</v>
      </c>
      <c r="B18" s="46"/>
      <c r="C18" s="46"/>
    </row>
    <row r="19" spans="1:3" s="4" customFormat="1" x14ac:dyDescent="0.25">
      <c r="C19" s="7"/>
    </row>
    <row r="20" spans="1:3" s="4" customFormat="1" x14ac:dyDescent="0.25">
      <c r="A20" s="4" t="s">
        <v>17270</v>
      </c>
      <c r="C20" s="12"/>
    </row>
    <row r="21" spans="1:3" s="4" customFormat="1" x14ac:dyDescent="0.25">
      <c r="A21" s="4" t="s">
        <v>17271</v>
      </c>
      <c r="C21" s="12"/>
    </row>
    <row r="22" spans="1:3" s="4" customFormat="1" x14ac:dyDescent="0.25">
      <c r="A22" s="4" t="s">
        <v>17272</v>
      </c>
      <c r="C22" s="12"/>
    </row>
    <row r="23" spans="1:3" s="4" customFormat="1" x14ac:dyDescent="0.25">
      <c r="A23" s="4" t="s">
        <v>17273</v>
      </c>
      <c r="C23" s="43"/>
    </row>
    <row r="24" spans="1:3" s="4" customFormat="1" x14ac:dyDescent="0.25">
      <c r="A24" s="4" t="s">
        <v>17274</v>
      </c>
      <c r="C24" s="12"/>
    </row>
  </sheetData>
  <sheetProtection algorithmName="SHA-512" hashValue="/lZoHFjDmBHqJlyklxAYHAnWFH5y5mvntR7E3XzjTBAXSbl9929RC6R9Y4CpayP4YPvBxwdaXJaHhk9atgCUpA==" saltValue="23/ANmm0cYtW6AlGDAXQBw==" spinCount="100000" sheet="1" objects="1" scenarios="1"/>
  <mergeCells count="2">
    <mergeCell ref="A1:C1"/>
    <mergeCell ref="A18:C18"/>
  </mergeCells>
  <hyperlinks>
    <hyperlink ref="A10" location="Handel" display="Handelsgoederen" xr:uid="{00000000-0004-0000-0200-000000000000}"/>
    <hyperlink ref="A11" location="Overige_omzet" display="Overige activiteiten, waaronder niet-industriële diensten  " xr:uid="{00000000-0004-0000-0200-000001000000}"/>
    <hyperlink ref="A7" location="Tolling_derden" display="Door derden in loondienst vervaardigde producten  " xr:uid="{00000000-0004-0000-0200-000002000000}"/>
    <hyperlink ref="A8" location="Ind_diensten" display="Door uw onderneming in het buitenland uitgevoerde industriële diensten " xr:uid="{00000000-0004-0000-0200-000003000000}"/>
    <hyperlink ref="A6" location="ZVV" display="Door uw onderneming in het buitenland zelfvervaardigde producten " xr:uid="{00000000-0004-0000-0200-000004000000}"/>
    <hyperlink ref="A4" location="ZVV" display="Door uw onderneming in Nederland zelfvervaardigde producten en uitgevoerde industriële diensten" xr:uid="{00000000-0004-0000-0200-000005000000}"/>
    <hyperlink ref="A5" location="Tolling" display="Door uw onderneming in Nederland onder tolling vervaardigde producten" xr:uid="{00000000-0004-0000-0200-000006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3976"/>
  <sheetViews>
    <sheetView zoomScale="85" zoomScaleNormal="85" workbookViewId="0">
      <pane ySplit="1" topLeftCell="A2" activePane="bottomLeft" state="frozen"/>
      <selection pane="bottomLeft" activeCell="B2" sqref="B2"/>
    </sheetView>
  </sheetViews>
  <sheetFormatPr defaultRowHeight="15" x14ac:dyDescent="0.25"/>
  <cols>
    <col min="1" max="1" width="21.28515625" style="21" hidden="1" customWidth="1"/>
    <col min="2" max="2" width="16" style="21" customWidth="1"/>
    <col min="3" max="3" width="255.7109375" style="21" bestFit="1" customWidth="1"/>
    <col min="4" max="4" width="21.140625" style="21" bestFit="1" customWidth="1"/>
    <col min="5" max="16384" width="9.140625" style="1"/>
  </cols>
  <sheetData>
    <row r="1" spans="1:4" x14ac:dyDescent="0.25">
      <c r="A1" s="18" t="s">
        <v>21065</v>
      </c>
      <c r="B1" s="18" t="s">
        <v>5</v>
      </c>
      <c r="C1" s="18" t="s">
        <v>6</v>
      </c>
      <c r="D1" s="18" t="s">
        <v>17318</v>
      </c>
    </row>
    <row r="2" spans="1:4" x14ac:dyDescent="0.25">
      <c r="A2" s="20" t="s">
        <v>8</v>
      </c>
      <c r="B2" s="20" t="s">
        <v>17363</v>
      </c>
      <c r="C2" s="20" t="s">
        <v>21084</v>
      </c>
      <c r="D2" s="20" t="s">
        <v>17279</v>
      </c>
    </row>
    <row r="3" spans="1:4" x14ac:dyDescent="0.25">
      <c r="A3" s="20" t="s">
        <v>10</v>
      </c>
      <c r="B3" s="20" t="s">
        <v>17364</v>
      </c>
      <c r="C3" s="20" t="s">
        <v>21085</v>
      </c>
      <c r="D3" s="20" t="s">
        <v>17279</v>
      </c>
    </row>
    <row r="4" spans="1:4" x14ac:dyDescent="0.25">
      <c r="A4" s="20" t="s">
        <v>12</v>
      </c>
      <c r="B4" s="20" t="s">
        <v>17365</v>
      </c>
      <c r="C4" s="20" t="s">
        <v>14</v>
      </c>
      <c r="D4" s="20" t="s">
        <v>17279</v>
      </c>
    </row>
    <row r="5" spans="1:4" x14ac:dyDescent="0.25">
      <c r="A5" s="20" t="s">
        <v>15</v>
      </c>
      <c r="B5" s="20" t="s">
        <v>17366</v>
      </c>
      <c r="C5" s="20" t="s">
        <v>17</v>
      </c>
      <c r="D5" s="20" t="s">
        <v>17279</v>
      </c>
    </row>
    <row r="6" spans="1:4" x14ac:dyDescent="0.25">
      <c r="A6" s="20" t="s">
        <v>18</v>
      </c>
      <c r="B6" s="20" t="s">
        <v>17367</v>
      </c>
      <c r="C6" s="20" t="s">
        <v>20</v>
      </c>
      <c r="D6" s="20" t="s">
        <v>17279</v>
      </c>
    </row>
    <row r="7" spans="1:4" x14ac:dyDescent="0.25">
      <c r="A7" s="20" t="s">
        <v>21</v>
      </c>
      <c r="B7" s="20" t="s">
        <v>17368</v>
      </c>
      <c r="C7" s="20" t="s">
        <v>23</v>
      </c>
      <c r="D7" s="20" t="s">
        <v>17279</v>
      </c>
    </row>
    <row r="8" spans="1:4" x14ac:dyDescent="0.25">
      <c r="A8" s="20" t="s">
        <v>24</v>
      </c>
      <c r="B8" s="20" t="s">
        <v>17369</v>
      </c>
      <c r="C8" s="20" t="s">
        <v>26</v>
      </c>
      <c r="D8" s="20" t="s">
        <v>17279</v>
      </c>
    </row>
    <row r="9" spans="1:4" x14ac:dyDescent="0.25">
      <c r="A9" s="20" t="s">
        <v>27</v>
      </c>
      <c r="B9" s="20" t="s">
        <v>17370</v>
      </c>
      <c r="C9" s="20" t="s">
        <v>29</v>
      </c>
      <c r="D9" s="20" t="s">
        <v>17279</v>
      </c>
    </row>
    <row r="10" spans="1:4" x14ac:dyDescent="0.25">
      <c r="A10" s="20" t="s">
        <v>30</v>
      </c>
      <c r="B10" s="20" t="s">
        <v>17371</v>
      </c>
      <c r="C10" s="20" t="s">
        <v>32</v>
      </c>
      <c r="D10" s="20" t="s">
        <v>17279</v>
      </c>
    </row>
    <row r="11" spans="1:4" x14ac:dyDescent="0.25">
      <c r="A11" s="20" t="s">
        <v>33</v>
      </c>
      <c r="B11" s="20" t="s">
        <v>17372</v>
      </c>
      <c r="C11" s="20" t="s">
        <v>35</v>
      </c>
      <c r="D11" s="20" t="s">
        <v>17279</v>
      </c>
    </row>
    <row r="12" spans="1:4" x14ac:dyDescent="0.25">
      <c r="A12" s="20" t="s">
        <v>36</v>
      </c>
      <c r="B12" s="20" t="s">
        <v>17373</v>
      </c>
      <c r="C12" s="20" t="s">
        <v>38</v>
      </c>
      <c r="D12" s="20" t="s">
        <v>17279</v>
      </c>
    </row>
    <row r="13" spans="1:4" x14ac:dyDescent="0.25">
      <c r="A13" s="20" t="s">
        <v>39</v>
      </c>
      <c r="B13" s="20" t="s">
        <v>17374</v>
      </c>
      <c r="C13" s="20" t="s">
        <v>41</v>
      </c>
      <c r="D13" s="20" t="s">
        <v>17279</v>
      </c>
    </row>
    <row r="14" spans="1:4" x14ac:dyDescent="0.25">
      <c r="A14" s="20" t="s">
        <v>42</v>
      </c>
      <c r="B14" s="20" t="s">
        <v>17375</v>
      </c>
      <c r="C14" s="20" t="s">
        <v>21086</v>
      </c>
      <c r="D14" s="20" t="s">
        <v>17279</v>
      </c>
    </row>
    <row r="15" spans="1:4" x14ac:dyDescent="0.25">
      <c r="A15" s="20" t="s">
        <v>45</v>
      </c>
      <c r="B15" s="20" t="s">
        <v>17376</v>
      </c>
      <c r="C15" s="20" t="s">
        <v>47</v>
      </c>
      <c r="D15" s="20" t="s">
        <v>17279</v>
      </c>
    </row>
    <row r="16" spans="1:4" x14ac:dyDescent="0.25">
      <c r="A16" s="20" t="s">
        <v>48</v>
      </c>
      <c r="B16" s="20" t="s">
        <v>17377</v>
      </c>
      <c r="C16" s="20" t="s">
        <v>21087</v>
      </c>
      <c r="D16" s="20" t="s">
        <v>17279</v>
      </c>
    </row>
    <row r="17" spans="1:4" x14ac:dyDescent="0.25">
      <c r="A17" s="20" t="s">
        <v>50</v>
      </c>
      <c r="B17" s="20" t="s">
        <v>17378</v>
      </c>
      <c r="C17" s="20" t="s">
        <v>52</v>
      </c>
      <c r="D17" s="20" t="s">
        <v>17279</v>
      </c>
    </row>
    <row r="18" spans="1:4" x14ac:dyDescent="0.25">
      <c r="A18" s="20" t="s">
        <v>53</v>
      </c>
      <c r="B18" s="20" t="s">
        <v>17379</v>
      </c>
      <c r="C18" s="20" t="s">
        <v>55</v>
      </c>
      <c r="D18" s="20" t="s">
        <v>17279</v>
      </c>
    </row>
    <row r="19" spans="1:4" x14ac:dyDescent="0.25">
      <c r="A19" s="20" t="s">
        <v>56</v>
      </c>
      <c r="B19" s="20" t="s">
        <v>17380</v>
      </c>
      <c r="C19" s="20" t="s">
        <v>58</v>
      </c>
      <c r="D19" s="20" t="s">
        <v>17279</v>
      </c>
    </row>
    <row r="20" spans="1:4" x14ac:dyDescent="0.25">
      <c r="A20" s="20" t="s">
        <v>59</v>
      </c>
      <c r="B20" s="20" t="s">
        <v>17381</v>
      </c>
      <c r="C20" s="20" t="s">
        <v>61</v>
      </c>
      <c r="D20" s="20" t="s">
        <v>17279</v>
      </c>
    </row>
    <row r="21" spans="1:4" x14ac:dyDescent="0.25">
      <c r="A21" s="20" t="s">
        <v>63</v>
      </c>
      <c r="B21" s="20" t="s">
        <v>17382</v>
      </c>
      <c r="C21" s="20" t="s">
        <v>65</v>
      </c>
      <c r="D21" s="20" t="s">
        <v>17279</v>
      </c>
    </row>
    <row r="22" spans="1:4" x14ac:dyDescent="0.25">
      <c r="A22" s="20" t="s">
        <v>66</v>
      </c>
      <c r="B22" s="20" t="s">
        <v>17383</v>
      </c>
      <c r="C22" s="20" t="s">
        <v>68</v>
      </c>
      <c r="D22" s="20" t="s">
        <v>17279</v>
      </c>
    </row>
    <row r="23" spans="1:4" x14ac:dyDescent="0.25">
      <c r="A23" s="20" t="s">
        <v>69</v>
      </c>
      <c r="B23" s="20" t="s">
        <v>17384</v>
      </c>
      <c r="C23" s="20" t="s">
        <v>71</v>
      </c>
      <c r="D23" s="20" t="s">
        <v>17279</v>
      </c>
    </row>
    <row r="24" spans="1:4" x14ac:dyDescent="0.25">
      <c r="A24" s="20" t="s">
        <v>72</v>
      </c>
      <c r="B24" s="20" t="s">
        <v>17385</v>
      </c>
      <c r="C24" s="20" t="s">
        <v>74</v>
      </c>
      <c r="D24" s="20" t="s">
        <v>17279</v>
      </c>
    </row>
    <row r="25" spans="1:4" x14ac:dyDescent="0.25">
      <c r="A25" s="20" t="s">
        <v>76</v>
      </c>
      <c r="B25" s="20" t="s">
        <v>17386</v>
      </c>
      <c r="C25" s="20" t="s">
        <v>78</v>
      </c>
      <c r="D25" s="20" t="s">
        <v>17279</v>
      </c>
    </row>
    <row r="26" spans="1:4" x14ac:dyDescent="0.25">
      <c r="A26" s="20" t="s">
        <v>79</v>
      </c>
      <c r="B26" s="20" t="s">
        <v>17387</v>
      </c>
      <c r="C26" s="20" t="s">
        <v>81</v>
      </c>
      <c r="D26" s="20" t="s">
        <v>17279</v>
      </c>
    </row>
    <row r="27" spans="1:4" x14ac:dyDescent="0.25">
      <c r="A27" s="20" t="s">
        <v>82</v>
      </c>
      <c r="B27" s="20" t="s">
        <v>17388</v>
      </c>
      <c r="C27" s="20" t="s">
        <v>84</v>
      </c>
      <c r="D27" s="20" t="s">
        <v>17279</v>
      </c>
    </row>
    <row r="28" spans="1:4" x14ac:dyDescent="0.25">
      <c r="A28" s="20" t="s">
        <v>85</v>
      </c>
      <c r="B28" s="20" t="s">
        <v>17389</v>
      </c>
      <c r="C28" s="20" t="s">
        <v>87</v>
      </c>
      <c r="D28" s="20" t="s">
        <v>17279</v>
      </c>
    </row>
    <row r="29" spans="1:4" x14ac:dyDescent="0.25">
      <c r="A29" s="20" t="s">
        <v>89</v>
      </c>
      <c r="B29" s="20" t="s">
        <v>17390</v>
      </c>
      <c r="C29" s="20" t="s">
        <v>91</v>
      </c>
      <c r="D29" s="20" t="s">
        <v>17279</v>
      </c>
    </row>
    <row r="30" spans="1:4" x14ac:dyDescent="0.25">
      <c r="A30" s="20" t="s">
        <v>21088</v>
      </c>
      <c r="B30" s="20" t="s">
        <v>21089</v>
      </c>
      <c r="C30" s="20" t="s">
        <v>21090</v>
      </c>
      <c r="D30" s="20" t="s">
        <v>17279</v>
      </c>
    </row>
    <row r="31" spans="1:4" x14ac:dyDescent="0.25">
      <c r="A31" s="20" t="s">
        <v>21091</v>
      </c>
      <c r="B31" s="20" t="s">
        <v>21092</v>
      </c>
      <c r="C31" s="20" t="s">
        <v>21093</v>
      </c>
      <c r="D31" s="20" t="s">
        <v>17279</v>
      </c>
    </row>
    <row r="32" spans="1:4" x14ac:dyDescent="0.25">
      <c r="A32" s="20" t="s">
        <v>21094</v>
      </c>
      <c r="B32" s="20" t="s">
        <v>21095</v>
      </c>
      <c r="C32" s="20" t="s">
        <v>21096</v>
      </c>
      <c r="D32" s="20" t="s">
        <v>17279</v>
      </c>
    </row>
    <row r="33" spans="1:4" x14ac:dyDescent="0.25">
      <c r="A33" s="20" t="s">
        <v>93</v>
      </c>
      <c r="B33" s="20" t="s">
        <v>17391</v>
      </c>
      <c r="C33" s="20" t="s">
        <v>95</v>
      </c>
      <c r="D33" s="20" t="s">
        <v>17279</v>
      </c>
    </row>
    <row r="34" spans="1:4" x14ac:dyDescent="0.25">
      <c r="A34" s="20" t="s">
        <v>96</v>
      </c>
      <c r="B34" s="20" t="s">
        <v>17392</v>
      </c>
      <c r="C34" s="20" t="s">
        <v>98</v>
      </c>
      <c r="D34" s="20" t="s">
        <v>17279</v>
      </c>
    </row>
    <row r="35" spans="1:4" x14ac:dyDescent="0.25">
      <c r="A35" s="20" t="s">
        <v>99</v>
      </c>
      <c r="B35" s="20" t="s">
        <v>17393</v>
      </c>
      <c r="C35" s="20" t="s">
        <v>101</v>
      </c>
      <c r="D35" s="20" t="s">
        <v>17279</v>
      </c>
    </row>
    <row r="36" spans="1:4" x14ac:dyDescent="0.25">
      <c r="A36" s="20" t="s">
        <v>102</v>
      </c>
      <c r="B36" s="20" t="s">
        <v>17394</v>
      </c>
      <c r="C36" s="20" t="s">
        <v>104</v>
      </c>
      <c r="D36" s="20" t="s">
        <v>17279</v>
      </c>
    </row>
    <row r="37" spans="1:4" x14ac:dyDescent="0.25">
      <c r="A37" s="20" t="s">
        <v>105</v>
      </c>
      <c r="B37" s="20" t="s">
        <v>17395</v>
      </c>
      <c r="C37" s="20" t="s">
        <v>107</v>
      </c>
      <c r="D37" s="20" t="s">
        <v>17279</v>
      </c>
    </row>
    <row r="38" spans="1:4" x14ac:dyDescent="0.25">
      <c r="A38" s="20" t="s">
        <v>108</v>
      </c>
      <c r="B38" s="20" t="s">
        <v>17396</v>
      </c>
      <c r="C38" s="20" t="s">
        <v>110</v>
      </c>
      <c r="D38" s="20" t="s">
        <v>17279</v>
      </c>
    </row>
    <row r="39" spans="1:4" x14ac:dyDescent="0.25">
      <c r="A39" s="20" t="s">
        <v>111</v>
      </c>
      <c r="B39" s="20" t="s">
        <v>17397</v>
      </c>
      <c r="C39" s="20" t="s">
        <v>113</v>
      </c>
      <c r="D39" s="20" t="s">
        <v>17279</v>
      </c>
    </row>
    <row r="40" spans="1:4" x14ac:dyDescent="0.25">
      <c r="A40" s="20" t="s">
        <v>114</v>
      </c>
      <c r="B40" s="20" t="s">
        <v>17398</v>
      </c>
      <c r="C40" s="20" t="s">
        <v>116</v>
      </c>
      <c r="D40" s="20" t="s">
        <v>17279</v>
      </c>
    </row>
    <row r="41" spans="1:4" x14ac:dyDescent="0.25">
      <c r="A41" s="20" t="s">
        <v>117</v>
      </c>
      <c r="B41" s="20" t="s">
        <v>17399</v>
      </c>
      <c r="C41" s="20" t="s">
        <v>119</v>
      </c>
      <c r="D41" s="20" t="s">
        <v>17279</v>
      </c>
    </row>
    <row r="42" spans="1:4" x14ac:dyDescent="0.25">
      <c r="A42" s="20" t="s">
        <v>121</v>
      </c>
      <c r="B42" s="20" t="s">
        <v>17400</v>
      </c>
      <c r="C42" s="20" t="s">
        <v>123</v>
      </c>
      <c r="D42" s="20" t="s">
        <v>17279</v>
      </c>
    </row>
    <row r="43" spans="1:4" x14ac:dyDescent="0.25">
      <c r="A43" s="20" t="s">
        <v>124</v>
      </c>
      <c r="B43" s="20" t="s">
        <v>17401</v>
      </c>
      <c r="C43" s="20" t="s">
        <v>126</v>
      </c>
      <c r="D43" s="20" t="s">
        <v>17279</v>
      </c>
    </row>
    <row r="44" spans="1:4" x14ac:dyDescent="0.25">
      <c r="A44" s="20" t="s">
        <v>127</v>
      </c>
      <c r="B44" s="20" t="s">
        <v>17402</v>
      </c>
      <c r="C44" s="20" t="s">
        <v>129</v>
      </c>
      <c r="D44" s="20" t="s">
        <v>17279</v>
      </c>
    </row>
    <row r="45" spans="1:4" x14ac:dyDescent="0.25">
      <c r="A45" s="20" t="s">
        <v>130</v>
      </c>
      <c r="B45" s="20" t="s">
        <v>17403</v>
      </c>
      <c r="C45" s="20" t="s">
        <v>132</v>
      </c>
      <c r="D45" s="20" t="s">
        <v>17279</v>
      </c>
    </row>
    <row r="46" spans="1:4" x14ac:dyDescent="0.25">
      <c r="A46" s="20" t="s">
        <v>133</v>
      </c>
      <c r="B46" s="20" t="s">
        <v>17404</v>
      </c>
      <c r="C46" s="20" t="s">
        <v>135</v>
      </c>
      <c r="D46" s="20" t="s">
        <v>17279</v>
      </c>
    </row>
    <row r="47" spans="1:4" x14ac:dyDescent="0.25">
      <c r="A47" s="20" t="s">
        <v>136</v>
      </c>
      <c r="B47" s="20" t="s">
        <v>17405</v>
      </c>
      <c r="C47" s="20" t="s">
        <v>21097</v>
      </c>
      <c r="D47" s="20" t="s">
        <v>17279</v>
      </c>
    </row>
    <row r="48" spans="1:4" x14ac:dyDescent="0.25">
      <c r="A48" s="20" t="s">
        <v>138</v>
      </c>
      <c r="B48" s="20" t="s">
        <v>17406</v>
      </c>
      <c r="C48" s="20" t="s">
        <v>140</v>
      </c>
      <c r="D48" s="20" t="s">
        <v>17279</v>
      </c>
    </row>
    <row r="49" spans="1:4" x14ac:dyDescent="0.25">
      <c r="A49" s="20" t="s">
        <v>141</v>
      </c>
      <c r="B49" s="20" t="s">
        <v>17407</v>
      </c>
      <c r="C49" s="20" t="s">
        <v>143</v>
      </c>
      <c r="D49" s="20" t="s">
        <v>17279</v>
      </c>
    </row>
    <row r="50" spans="1:4" x14ac:dyDescent="0.25">
      <c r="A50" s="20" t="s">
        <v>144</v>
      </c>
      <c r="B50" s="20" t="s">
        <v>17408</v>
      </c>
      <c r="C50" s="20" t="s">
        <v>146</v>
      </c>
      <c r="D50" s="20" t="s">
        <v>17279</v>
      </c>
    </row>
    <row r="51" spans="1:4" x14ac:dyDescent="0.25">
      <c r="A51" s="20" t="s">
        <v>147</v>
      </c>
      <c r="B51" s="20" t="s">
        <v>17409</v>
      </c>
      <c r="C51" s="20" t="s">
        <v>149</v>
      </c>
      <c r="D51" s="20" t="s">
        <v>17279</v>
      </c>
    </row>
    <row r="52" spans="1:4" x14ac:dyDescent="0.25">
      <c r="A52" s="20" t="s">
        <v>150</v>
      </c>
      <c r="B52" s="20" t="s">
        <v>17410</v>
      </c>
      <c r="C52" s="20" t="s">
        <v>152</v>
      </c>
      <c r="D52" s="20" t="s">
        <v>17279</v>
      </c>
    </row>
    <row r="53" spans="1:4" x14ac:dyDescent="0.25">
      <c r="A53" s="20" t="s">
        <v>153</v>
      </c>
      <c r="B53" s="20" t="s">
        <v>17411</v>
      </c>
      <c r="C53" s="20" t="s">
        <v>155</v>
      </c>
      <c r="D53" s="20" t="s">
        <v>17279</v>
      </c>
    </row>
    <row r="54" spans="1:4" x14ac:dyDescent="0.25">
      <c r="A54" s="20" t="s">
        <v>156</v>
      </c>
      <c r="B54" s="20" t="s">
        <v>17412</v>
      </c>
      <c r="C54" s="20" t="s">
        <v>158</v>
      </c>
      <c r="D54" s="20" t="s">
        <v>17279</v>
      </c>
    </row>
    <row r="55" spans="1:4" x14ac:dyDescent="0.25">
      <c r="A55" s="20" t="s">
        <v>160</v>
      </c>
      <c r="B55" s="20" t="s">
        <v>17413</v>
      </c>
      <c r="C55" s="20" t="s">
        <v>162</v>
      </c>
      <c r="D55" s="20" t="s">
        <v>17279</v>
      </c>
    </row>
    <row r="56" spans="1:4" x14ac:dyDescent="0.25">
      <c r="A56" s="20" t="s">
        <v>163</v>
      </c>
      <c r="B56" s="20" t="s">
        <v>17414</v>
      </c>
      <c r="C56" s="20" t="s">
        <v>165</v>
      </c>
      <c r="D56" s="20" t="s">
        <v>17279</v>
      </c>
    </row>
    <row r="57" spans="1:4" x14ac:dyDescent="0.25">
      <c r="A57" s="20" t="s">
        <v>21098</v>
      </c>
      <c r="B57" s="20" t="s">
        <v>21099</v>
      </c>
      <c r="C57" s="20" t="s">
        <v>21100</v>
      </c>
      <c r="D57" s="20" t="s">
        <v>17279</v>
      </c>
    </row>
    <row r="58" spans="1:4" x14ac:dyDescent="0.25">
      <c r="A58" s="20" t="s">
        <v>21101</v>
      </c>
      <c r="B58" s="20" t="s">
        <v>21102</v>
      </c>
      <c r="C58" s="20" t="s">
        <v>21103</v>
      </c>
      <c r="D58" s="20" t="s">
        <v>17279</v>
      </c>
    </row>
    <row r="59" spans="1:4" x14ac:dyDescent="0.25">
      <c r="A59" s="20" t="s">
        <v>21104</v>
      </c>
      <c r="B59" s="20" t="s">
        <v>21105</v>
      </c>
      <c r="C59" s="20" t="s">
        <v>21106</v>
      </c>
      <c r="D59" s="20" t="s">
        <v>17279</v>
      </c>
    </row>
    <row r="60" spans="1:4" x14ac:dyDescent="0.25">
      <c r="A60" s="20" t="s">
        <v>21107</v>
      </c>
      <c r="B60" s="20" t="s">
        <v>21108</v>
      </c>
      <c r="C60" s="20" t="s">
        <v>21109</v>
      </c>
      <c r="D60" s="20" t="s">
        <v>17279</v>
      </c>
    </row>
    <row r="61" spans="1:4" x14ac:dyDescent="0.25">
      <c r="A61" s="20" t="s">
        <v>21110</v>
      </c>
      <c r="B61" s="20" t="s">
        <v>21111</v>
      </c>
      <c r="C61" s="20" t="s">
        <v>21112</v>
      </c>
      <c r="D61" s="20" t="s">
        <v>17279</v>
      </c>
    </row>
    <row r="62" spans="1:4" x14ac:dyDescent="0.25">
      <c r="A62" s="20" t="s">
        <v>173</v>
      </c>
      <c r="B62" s="20" t="s">
        <v>17415</v>
      </c>
      <c r="C62" s="20" t="s">
        <v>21113</v>
      </c>
      <c r="D62" s="20" t="s">
        <v>17279</v>
      </c>
    </row>
    <row r="63" spans="1:4" x14ac:dyDescent="0.25">
      <c r="A63" s="20" t="s">
        <v>177</v>
      </c>
      <c r="B63" s="20" t="s">
        <v>17416</v>
      </c>
      <c r="C63" s="20" t="s">
        <v>179</v>
      </c>
      <c r="D63" s="20" t="s">
        <v>17279</v>
      </c>
    </row>
    <row r="64" spans="1:4" x14ac:dyDescent="0.25">
      <c r="A64" s="20" t="s">
        <v>180</v>
      </c>
      <c r="B64" s="20" t="s">
        <v>17417</v>
      </c>
      <c r="C64" s="20" t="s">
        <v>182</v>
      </c>
      <c r="D64" s="20" t="s">
        <v>17313</v>
      </c>
    </row>
    <row r="65" spans="1:4" x14ac:dyDescent="0.25">
      <c r="A65" s="20" t="s">
        <v>184</v>
      </c>
      <c r="B65" s="20" t="s">
        <v>17418</v>
      </c>
      <c r="C65" s="20" t="s">
        <v>186</v>
      </c>
      <c r="D65" s="20" t="s">
        <v>17313</v>
      </c>
    </row>
    <row r="66" spans="1:4" x14ac:dyDescent="0.25">
      <c r="A66" s="20" t="s">
        <v>187</v>
      </c>
      <c r="B66" s="20" t="s">
        <v>17419</v>
      </c>
      <c r="C66" s="20" t="s">
        <v>189</v>
      </c>
      <c r="D66" s="20" t="s">
        <v>17279</v>
      </c>
    </row>
    <row r="67" spans="1:4" x14ac:dyDescent="0.25">
      <c r="A67" s="20" t="s">
        <v>190</v>
      </c>
      <c r="B67" s="20" t="s">
        <v>17420</v>
      </c>
      <c r="C67" s="20" t="s">
        <v>192</v>
      </c>
      <c r="D67" s="20" t="s">
        <v>17279</v>
      </c>
    </row>
    <row r="68" spans="1:4" x14ac:dyDescent="0.25">
      <c r="A68" s="20" t="s">
        <v>193</v>
      </c>
      <c r="B68" s="20" t="s">
        <v>17421</v>
      </c>
      <c r="C68" s="20" t="s">
        <v>195</v>
      </c>
      <c r="D68" s="20" t="s">
        <v>17279</v>
      </c>
    </row>
    <row r="69" spans="1:4" x14ac:dyDescent="0.25">
      <c r="A69" s="20" t="s">
        <v>21114</v>
      </c>
      <c r="B69" s="20" t="s">
        <v>21115</v>
      </c>
      <c r="C69" s="20" t="s">
        <v>21116</v>
      </c>
      <c r="D69" s="20" t="s">
        <v>17279</v>
      </c>
    </row>
    <row r="70" spans="1:4" x14ac:dyDescent="0.25">
      <c r="A70" s="20" t="s">
        <v>21117</v>
      </c>
      <c r="B70" s="20" t="s">
        <v>21118</v>
      </c>
      <c r="C70" s="20" t="s">
        <v>21119</v>
      </c>
      <c r="D70" s="20" t="s">
        <v>17279</v>
      </c>
    </row>
    <row r="71" spans="1:4" x14ac:dyDescent="0.25">
      <c r="A71" s="20" t="s">
        <v>21120</v>
      </c>
      <c r="B71" s="20" t="s">
        <v>21121</v>
      </c>
      <c r="C71" s="20" t="s">
        <v>21122</v>
      </c>
      <c r="D71" s="20" t="s">
        <v>17279</v>
      </c>
    </row>
    <row r="72" spans="1:4" x14ac:dyDescent="0.25">
      <c r="A72" s="20" t="s">
        <v>21123</v>
      </c>
      <c r="B72" s="20" t="s">
        <v>21124</v>
      </c>
      <c r="C72" s="20" t="s">
        <v>21125</v>
      </c>
      <c r="D72" s="20" t="s">
        <v>17279</v>
      </c>
    </row>
    <row r="73" spans="1:4" x14ac:dyDescent="0.25">
      <c r="A73" s="20" t="s">
        <v>21126</v>
      </c>
      <c r="B73" s="20" t="s">
        <v>21127</v>
      </c>
      <c r="C73" s="20" t="s">
        <v>197</v>
      </c>
      <c r="D73" s="20" t="s">
        <v>17279</v>
      </c>
    </row>
    <row r="74" spans="1:4" x14ac:dyDescent="0.25">
      <c r="A74" s="20" t="s">
        <v>217</v>
      </c>
      <c r="B74" s="20" t="s">
        <v>17422</v>
      </c>
      <c r="C74" s="20" t="s">
        <v>219</v>
      </c>
      <c r="D74" s="20" t="s">
        <v>17279</v>
      </c>
    </row>
    <row r="75" spans="1:4" x14ac:dyDescent="0.25">
      <c r="A75" s="20" t="s">
        <v>223</v>
      </c>
      <c r="B75" s="20" t="s">
        <v>17423</v>
      </c>
      <c r="C75" s="20" t="s">
        <v>225</v>
      </c>
      <c r="D75" s="20" t="s">
        <v>17279</v>
      </c>
    </row>
    <row r="76" spans="1:4" x14ac:dyDescent="0.25">
      <c r="A76" s="20" t="s">
        <v>227</v>
      </c>
      <c r="B76" s="20" t="s">
        <v>17424</v>
      </c>
      <c r="C76" s="20" t="s">
        <v>229</v>
      </c>
      <c r="D76" s="20" t="s">
        <v>17279</v>
      </c>
    </row>
    <row r="77" spans="1:4" x14ac:dyDescent="0.25">
      <c r="A77" s="20" t="s">
        <v>231</v>
      </c>
      <c r="B77" s="20" t="s">
        <v>17425</v>
      </c>
      <c r="C77" s="20" t="s">
        <v>233</v>
      </c>
      <c r="D77" s="20" t="s">
        <v>17279</v>
      </c>
    </row>
    <row r="78" spans="1:4" x14ac:dyDescent="0.25">
      <c r="A78" s="20" t="s">
        <v>236</v>
      </c>
      <c r="B78" s="20" t="s">
        <v>17426</v>
      </c>
      <c r="C78" s="20" t="s">
        <v>238</v>
      </c>
      <c r="D78" s="20" t="s">
        <v>17279</v>
      </c>
    </row>
    <row r="79" spans="1:4" x14ac:dyDescent="0.25">
      <c r="A79" s="20" t="s">
        <v>245</v>
      </c>
      <c r="B79" s="20" t="s">
        <v>17427</v>
      </c>
      <c r="C79" s="20" t="s">
        <v>247</v>
      </c>
      <c r="D79" s="20" t="s">
        <v>17279</v>
      </c>
    </row>
    <row r="80" spans="1:4" x14ac:dyDescent="0.25">
      <c r="A80" s="20" t="s">
        <v>254</v>
      </c>
      <c r="B80" s="20" t="s">
        <v>17428</v>
      </c>
      <c r="C80" s="20" t="s">
        <v>256</v>
      </c>
      <c r="D80" s="20" t="s">
        <v>17279</v>
      </c>
    </row>
    <row r="81" spans="1:4" x14ac:dyDescent="0.25">
      <c r="A81" s="20" t="s">
        <v>262</v>
      </c>
      <c r="B81" s="20" t="s">
        <v>17429</v>
      </c>
      <c r="C81" s="20" t="s">
        <v>21128</v>
      </c>
      <c r="D81" s="20" t="s">
        <v>17279</v>
      </c>
    </row>
    <row r="82" spans="1:4" x14ac:dyDescent="0.25">
      <c r="A82" s="20" t="s">
        <v>264</v>
      </c>
      <c r="B82" s="20" t="s">
        <v>17430</v>
      </c>
      <c r="C82" s="20" t="s">
        <v>21129</v>
      </c>
      <c r="D82" s="20" t="s">
        <v>17279</v>
      </c>
    </row>
    <row r="83" spans="1:4" x14ac:dyDescent="0.25">
      <c r="A83" s="20" t="s">
        <v>273</v>
      </c>
      <c r="B83" s="20" t="s">
        <v>17431</v>
      </c>
      <c r="C83" s="20" t="s">
        <v>275</v>
      </c>
      <c r="D83" s="20" t="s">
        <v>17279</v>
      </c>
    </row>
    <row r="84" spans="1:4" x14ac:dyDescent="0.25">
      <c r="A84" s="20" t="s">
        <v>283</v>
      </c>
      <c r="B84" s="20" t="s">
        <v>17432</v>
      </c>
      <c r="C84" s="20" t="s">
        <v>285</v>
      </c>
      <c r="D84" s="20" t="s">
        <v>17279</v>
      </c>
    </row>
    <row r="85" spans="1:4" x14ac:dyDescent="0.25">
      <c r="A85" s="20" t="s">
        <v>287</v>
      </c>
      <c r="B85" s="20" t="s">
        <v>17433</v>
      </c>
      <c r="C85" s="20" t="s">
        <v>289</v>
      </c>
      <c r="D85" s="20" t="s">
        <v>17279</v>
      </c>
    </row>
    <row r="86" spans="1:4" x14ac:dyDescent="0.25">
      <c r="A86" s="20" t="s">
        <v>292</v>
      </c>
      <c r="B86" s="20" t="s">
        <v>17434</v>
      </c>
      <c r="C86" s="20" t="s">
        <v>294</v>
      </c>
      <c r="D86" s="20" t="s">
        <v>17279</v>
      </c>
    </row>
    <row r="87" spans="1:4" x14ac:dyDescent="0.25">
      <c r="A87" s="20" t="s">
        <v>300</v>
      </c>
      <c r="B87" s="20" t="s">
        <v>17435</v>
      </c>
      <c r="C87" s="20" t="s">
        <v>302</v>
      </c>
      <c r="D87" s="20" t="s">
        <v>17279</v>
      </c>
    </row>
    <row r="88" spans="1:4" x14ac:dyDescent="0.25">
      <c r="A88" s="20" t="s">
        <v>310</v>
      </c>
      <c r="B88" s="20" t="s">
        <v>17436</v>
      </c>
      <c r="C88" s="20" t="s">
        <v>312</v>
      </c>
      <c r="D88" s="20" t="s">
        <v>17279</v>
      </c>
    </row>
    <row r="89" spans="1:4" x14ac:dyDescent="0.25">
      <c r="A89" s="20" t="s">
        <v>318</v>
      </c>
      <c r="B89" s="20" t="s">
        <v>17437</v>
      </c>
      <c r="C89" s="20" t="s">
        <v>320</v>
      </c>
      <c r="D89" s="20" t="s">
        <v>17279</v>
      </c>
    </row>
    <row r="90" spans="1:4" x14ac:dyDescent="0.25">
      <c r="A90" s="20" t="s">
        <v>321</v>
      </c>
      <c r="B90" s="20" t="s">
        <v>17438</v>
      </c>
      <c r="C90" s="20" t="s">
        <v>21130</v>
      </c>
      <c r="D90" s="20" t="s">
        <v>17279</v>
      </c>
    </row>
    <row r="91" spans="1:4" x14ac:dyDescent="0.25">
      <c r="A91" s="20" t="s">
        <v>21131</v>
      </c>
      <c r="B91" s="20" t="s">
        <v>21132</v>
      </c>
      <c r="C91" s="20" t="s">
        <v>21133</v>
      </c>
      <c r="D91" s="20" t="s">
        <v>17279</v>
      </c>
    </row>
    <row r="92" spans="1:4" x14ac:dyDescent="0.25">
      <c r="A92" s="20" t="s">
        <v>349</v>
      </c>
      <c r="B92" s="20" t="s">
        <v>17439</v>
      </c>
      <c r="C92" s="20" t="s">
        <v>351</v>
      </c>
      <c r="D92" s="20" t="s">
        <v>17279</v>
      </c>
    </row>
    <row r="93" spans="1:4" x14ac:dyDescent="0.25">
      <c r="A93" s="20" t="s">
        <v>352</v>
      </c>
      <c r="B93" s="20" t="s">
        <v>17440</v>
      </c>
      <c r="C93" s="20" t="s">
        <v>21134</v>
      </c>
      <c r="D93" s="20" t="s">
        <v>17283</v>
      </c>
    </row>
    <row r="94" spans="1:4" x14ac:dyDescent="0.25">
      <c r="A94" s="20" t="s">
        <v>361</v>
      </c>
      <c r="B94" s="20" t="s">
        <v>17441</v>
      </c>
      <c r="C94" s="20" t="s">
        <v>363</v>
      </c>
      <c r="D94" s="20" t="s">
        <v>17279</v>
      </c>
    </row>
    <row r="95" spans="1:4" x14ac:dyDescent="0.25">
      <c r="A95" s="20" t="s">
        <v>364</v>
      </c>
      <c r="B95" s="20" t="s">
        <v>17442</v>
      </c>
      <c r="C95" s="20" t="s">
        <v>366</v>
      </c>
      <c r="D95" s="20" t="s">
        <v>17283</v>
      </c>
    </row>
    <row r="96" spans="1:4" x14ac:dyDescent="0.25">
      <c r="A96" s="20" t="s">
        <v>372</v>
      </c>
      <c r="B96" s="20" t="s">
        <v>17443</v>
      </c>
      <c r="C96" s="20" t="s">
        <v>374</v>
      </c>
      <c r="D96" s="20" t="s">
        <v>17283</v>
      </c>
    </row>
    <row r="97" spans="1:4" x14ac:dyDescent="0.25">
      <c r="A97" s="20" t="s">
        <v>375</v>
      </c>
      <c r="B97" s="20" t="s">
        <v>17444</v>
      </c>
      <c r="C97" s="20" t="s">
        <v>21135</v>
      </c>
      <c r="D97" s="20" t="s">
        <v>17279</v>
      </c>
    </row>
    <row r="98" spans="1:4" x14ac:dyDescent="0.25">
      <c r="A98" s="20" t="s">
        <v>379</v>
      </c>
      <c r="B98" s="20" t="s">
        <v>17445</v>
      </c>
      <c r="C98" s="20" t="s">
        <v>381</v>
      </c>
      <c r="D98" s="20" t="s">
        <v>17279</v>
      </c>
    </row>
    <row r="99" spans="1:4" x14ac:dyDescent="0.25">
      <c r="A99" s="20" t="s">
        <v>389</v>
      </c>
      <c r="B99" s="20" t="s">
        <v>17446</v>
      </c>
      <c r="C99" s="20" t="s">
        <v>391</v>
      </c>
      <c r="D99" s="20" t="s">
        <v>17279</v>
      </c>
    </row>
    <row r="100" spans="1:4" x14ac:dyDescent="0.25">
      <c r="A100" s="20" t="s">
        <v>398</v>
      </c>
      <c r="B100" s="20" t="s">
        <v>17447</v>
      </c>
      <c r="C100" s="20" t="s">
        <v>400</v>
      </c>
      <c r="D100" s="20" t="s">
        <v>17279</v>
      </c>
    </row>
    <row r="101" spans="1:4" x14ac:dyDescent="0.25">
      <c r="A101" s="20" t="s">
        <v>401</v>
      </c>
      <c r="B101" s="20" t="s">
        <v>17448</v>
      </c>
      <c r="C101" s="20" t="s">
        <v>403</v>
      </c>
      <c r="D101" s="20" t="s">
        <v>17279</v>
      </c>
    </row>
    <row r="102" spans="1:4" x14ac:dyDescent="0.25">
      <c r="A102" s="20" t="s">
        <v>411</v>
      </c>
      <c r="B102" s="20" t="s">
        <v>17449</v>
      </c>
      <c r="C102" s="20" t="s">
        <v>413</v>
      </c>
      <c r="D102" s="20" t="s">
        <v>17279</v>
      </c>
    </row>
    <row r="103" spans="1:4" x14ac:dyDescent="0.25">
      <c r="A103" s="20" t="s">
        <v>416</v>
      </c>
      <c r="B103" s="20" t="s">
        <v>17450</v>
      </c>
      <c r="C103" s="20" t="s">
        <v>418</v>
      </c>
      <c r="D103" s="20" t="s">
        <v>17279</v>
      </c>
    </row>
    <row r="104" spans="1:4" x14ac:dyDescent="0.25">
      <c r="A104" s="20" t="s">
        <v>420</v>
      </c>
      <c r="B104" s="20" t="s">
        <v>17451</v>
      </c>
      <c r="C104" s="20" t="s">
        <v>21136</v>
      </c>
      <c r="D104" s="20" t="s">
        <v>17279</v>
      </c>
    </row>
    <row r="105" spans="1:4" x14ac:dyDescent="0.25">
      <c r="A105" s="20" t="s">
        <v>427</v>
      </c>
      <c r="B105" s="20" t="s">
        <v>17452</v>
      </c>
      <c r="C105" s="20" t="s">
        <v>429</v>
      </c>
      <c r="D105" s="20" t="s">
        <v>17279</v>
      </c>
    </row>
    <row r="106" spans="1:4" x14ac:dyDescent="0.25">
      <c r="A106" s="20" t="s">
        <v>436</v>
      </c>
      <c r="B106" s="20" t="s">
        <v>17453</v>
      </c>
      <c r="C106" s="20" t="s">
        <v>438</v>
      </c>
      <c r="D106" s="20" t="s">
        <v>17279</v>
      </c>
    </row>
    <row r="107" spans="1:4" x14ac:dyDescent="0.25">
      <c r="A107" s="20" t="s">
        <v>446</v>
      </c>
      <c r="B107" s="20" t="s">
        <v>17454</v>
      </c>
      <c r="C107" s="20" t="s">
        <v>448</v>
      </c>
      <c r="D107" s="20" t="s">
        <v>17279</v>
      </c>
    </row>
    <row r="108" spans="1:4" x14ac:dyDescent="0.25">
      <c r="A108" s="20" t="s">
        <v>474</v>
      </c>
      <c r="B108" s="20" t="s">
        <v>17455</v>
      </c>
      <c r="C108" s="20" t="s">
        <v>476</v>
      </c>
      <c r="D108" s="20" t="s">
        <v>17279</v>
      </c>
    </row>
    <row r="109" spans="1:4" x14ac:dyDescent="0.25">
      <c r="A109" s="20" t="s">
        <v>478</v>
      </c>
      <c r="B109" s="20" t="s">
        <v>17456</v>
      </c>
      <c r="C109" s="20" t="s">
        <v>480</v>
      </c>
      <c r="D109" s="20" t="s">
        <v>17279</v>
      </c>
    </row>
    <row r="110" spans="1:4" x14ac:dyDescent="0.25">
      <c r="A110" s="20" t="s">
        <v>482</v>
      </c>
      <c r="B110" s="20" t="s">
        <v>17457</v>
      </c>
      <c r="C110" s="20" t="s">
        <v>484</v>
      </c>
      <c r="D110" s="20" t="s">
        <v>17279</v>
      </c>
    </row>
    <row r="111" spans="1:4" x14ac:dyDescent="0.25">
      <c r="A111" s="20" t="s">
        <v>488</v>
      </c>
      <c r="B111" s="20" t="s">
        <v>17458</v>
      </c>
      <c r="C111" s="20" t="s">
        <v>490</v>
      </c>
      <c r="D111" s="20" t="s">
        <v>17279</v>
      </c>
    </row>
    <row r="112" spans="1:4" x14ac:dyDescent="0.25">
      <c r="A112" s="20" t="s">
        <v>497</v>
      </c>
      <c r="B112" s="20" t="s">
        <v>17459</v>
      </c>
      <c r="C112" s="20" t="s">
        <v>499</v>
      </c>
      <c r="D112" s="20" t="s">
        <v>17279</v>
      </c>
    </row>
    <row r="113" spans="1:4" x14ac:dyDescent="0.25">
      <c r="A113" s="20" t="s">
        <v>507</v>
      </c>
      <c r="B113" s="20" t="s">
        <v>17460</v>
      </c>
      <c r="C113" s="20" t="s">
        <v>509</v>
      </c>
      <c r="D113" s="20" t="s">
        <v>17279</v>
      </c>
    </row>
    <row r="114" spans="1:4" x14ac:dyDescent="0.25">
      <c r="A114" s="20" t="s">
        <v>527</v>
      </c>
      <c r="B114" s="20" t="s">
        <v>17461</v>
      </c>
      <c r="C114" s="20" t="s">
        <v>529</v>
      </c>
      <c r="D114" s="20" t="s">
        <v>17279</v>
      </c>
    </row>
    <row r="115" spans="1:4" x14ac:dyDescent="0.25">
      <c r="A115" s="20" t="s">
        <v>531</v>
      </c>
      <c r="B115" s="20" t="s">
        <v>17462</v>
      </c>
      <c r="C115" s="20" t="s">
        <v>533</v>
      </c>
      <c r="D115" s="20" t="s">
        <v>17279</v>
      </c>
    </row>
    <row r="116" spans="1:4" x14ac:dyDescent="0.25">
      <c r="A116" s="20" t="s">
        <v>555</v>
      </c>
      <c r="B116" s="20" t="s">
        <v>17463</v>
      </c>
      <c r="C116" s="20" t="s">
        <v>557</v>
      </c>
      <c r="D116" s="20" t="s">
        <v>17280</v>
      </c>
    </row>
    <row r="117" spans="1:4" x14ac:dyDescent="0.25">
      <c r="A117" s="20" t="s">
        <v>558</v>
      </c>
      <c r="B117" s="20" t="s">
        <v>17464</v>
      </c>
      <c r="C117" s="20" t="s">
        <v>560</v>
      </c>
      <c r="D117" s="20" t="s">
        <v>17279</v>
      </c>
    </row>
    <row r="118" spans="1:4" x14ac:dyDescent="0.25">
      <c r="A118" s="20" t="s">
        <v>565</v>
      </c>
      <c r="B118" s="20" t="s">
        <v>17465</v>
      </c>
      <c r="C118" s="20" t="s">
        <v>567</v>
      </c>
      <c r="D118" s="20" t="s">
        <v>17279</v>
      </c>
    </row>
    <row r="119" spans="1:4" x14ac:dyDescent="0.25">
      <c r="A119" s="20" t="s">
        <v>570</v>
      </c>
      <c r="B119" s="20" t="s">
        <v>17466</v>
      </c>
      <c r="C119" s="20" t="s">
        <v>21137</v>
      </c>
      <c r="D119" s="20" t="s">
        <v>17279</v>
      </c>
    </row>
    <row r="120" spans="1:4" x14ac:dyDescent="0.25">
      <c r="A120" s="20" t="s">
        <v>582</v>
      </c>
      <c r="B120" s="20" t="s">
        <v>17467</v>
      </c>
      <c r="C120" s="20" t="s">
        <v>584</v>
      </c>
      <c r="D120" s="20" t="s">
        <v>17279</v>
      </c>
    </row>
    <row r="121" spans="1:4" x14ac:dyDescent="0.25">
      <c r="A121" s="20" t="s">
        <v>21138</v>
      </c>
      <c r="B121" s="20" t="s">
        <v>21139</v>
      </c>
      <c r="C121" s="20" t="s">
        <v>21140</v>
      </c>
      <c r="D121" s="20" t="s">
        <v>17279</v>
      </c>
    </row>
    <row r="122" spans="1:4" x14ac:dyDescent="0.25">
      <c r="A122" s="20" t="s">
        <v>607</v>
      </c>
      <c r="B122" s="20" t="s">
        <v>17468</v>
      </c>
      <c r="C122" s="20" t="s">
        <v>609</v>
      </c>
      <c r="D122" s="20" t="s">
        <v>17279</v>
      </c>
    </row>
    <row r="123" spans="1:4" x14ac:dyDescent="0.25">
      <c r="A123" s="20" t="s">
        <v>21141</v>
      </c>
      <c r="B123" s="20" t="s">
        <v>21142</v>
      </c>
      <c r="C123" s="20" t="s">
        <v>21143</v>
      </c>
      <c r="D123" s="20" t="s">
        <v>17279</v>
      </c>
    </row>
    <row r="124" spans="1:4" x14ac:dyDescent="0.25">
      <c r="A124" s="20" t="s">
        <v>612</v>
      </c>
      <c r="B124" s="20" t="s">
        <v>17469</v>
      </c>
      <c r="C124" s="20" t="s">
        <v>21144</v>
      </c>
      <c r="D124" s="20" t="s">
        <v>17279</v>
      </c>
    </row>
    <row r="125" spans="1:4" x14ac:dyDescent="0.25">
      <c r="A125" s="20" t="s">
        <v>614</v>
      </c>
      <c r="B125" s="20" t="s">
        <v>17470</v>
      </c>
      <c r="C125" s="20" t="s">
        <v>21145</v>
      </c>
      <c r="D125" s="20" t="s">
        <v>17279</v>
      </c>
    </row>
    <row r="126" spans="1:4" x14ac:dyDescent="0.25">
      <c r="A126" s="20" t="s">
        <v>616</v>
      </c>
      <c r="B126" s="20" t="s">
        <v>17471</v>
      </c>
      <c r="C126" s="20" t="s">
        <v>21146</v>
      </c>
      <c r="D126" s="20" t="s">
        <v>17279</v>
      </c>
    </row>
    <row r="127" spans="1:4" x14ac:dyDescent="0.25">
      <c r="A127" s="20" t="s">
        <v>620</v>
      </c>
      <c r="B127" s="20" t="s">
        <v>17472</v>
      </c>
      <c r="C127" s="20" t="s">
        <v>21147</v>
      </c>
      <c r="D127" s="20" t="s">
        <v>17279</v>
      </c>
    </row>
    <row r="128" spans="1:4" x14ac:dyDescent="0.25">
      <c r="A128" s="20" t="s">
        <v>628</v>
      </c>
      <c r="B128" s="20" t="s">
        <v>17473</v>
      </c>
      <c r="C128" s="20" t="s">
        <v>630</v>
      </c>
      <c r="D128" s="20" t="s">
        <v>17279</v>
      </c>
    </row>
    <row r="129" spans="1:4" x14ac:dyDescent="0.25">
      <c r="A129" s="20" t="s">
        <v>632</v>
      </c>
      <c r="B129" s="20" t="s">
        <v>17474</v>
      </c>
      <c r="C129" s="20" t="s">
        <v>634</v>
      </c>
      <c r="D129" s="20" t="s">
        <v>17279</v>
      </c>
    </row>
    <row r="130" spans="1:4" x14ac:dyDescent="0.25">
      <c r="A130" s="20" t="s">
        <v>636</v>
      </c>
      <c r="B130" s="20" t="s">
        <v>17475</v>
      </c>
      <c r="C130" s="20" t="s">
        <v>638</v>
      </c>
      <c r="D130" s="20" t="s">
        <v>17279</v>
      </c>
    </row>
    <row r="131" spans="1:4" x14ac:dyDescent="0.25">
      <c r="A131" s="20" t="s">
        <v>639</v>
      </c>
      <c r="B131" s="20" t="s">
        <v>17476</v>
      </c>
      <c r="C131" s="20" t="s">
        <v>21148</v>
      </c>
      <c r="D131" s="20" t="s">
        <v>17279</v>
      </c>
    </row>
    <row r="132" spans="1:4" x14ac:dyDescent="0.25">
      <c r="A132" s="20" t="s">
        <v>646</v>
      </c>
      <c r="B132" s="20" t="s">
        <v>17477</v>
      </c>
      <c r="C132" s="20" t="s">
        <v>21149</v>
      </c>
      <c r="D132" s="20" t="s">
        <v>17279</v>
      </c>
    </row>
    <row r="133" spans="1:4" x14ac:dyDescent="0.25">
      <c r="A133" s="20" t="s">
        <v>21150</v>
      </c>
      <c r="B133" s="20" t="s">
        <v>21151</v>
      </c>
      <c r="C133" s="20" t="s">
        <v>21152</v>
      </c>
      <c r="D133" s="20" t="s">
        <v>17279</v>
      </c>
    </row>
    <row r="134" spans="1:4" x14ac:dyDescent="0.25">
      <c r="A134" s="20" t="s">
        <v>658</v>
      </c>
      <c r="B134" s="20" t="s">
        <v>17478</v>
      </c>
      <c r="C134" s="20" t="s">
        <v>660</v>
      </c>
      <c r="D134" s="20" t="s">
        <v>17279</v>
      </c>
    </row>
    <row r="135" spans="1:4" x14ac:dyDescent="0.25">
      <c r="A135" s="20" t="s">
        <v>661</v>
      </c>
      <c r="B135" s="20" t="s">
        <v>17479</v>
      </c>
      <c r="C135" s="20" t="s">
        <v>21153</v>
      </c>
      <c r="D135" s="20" t="s">
        <v>17278</v>
      </c>
    </row>
    <row r="136" spans="1:4" x14ac:dyDescent="0.25">
      <c r="A136" s="20" t="s">
        <v>662</v>
      </c>
      <c r="B136" s="20" t="s">
        <v>17480</v>
      </c>
      <c r="C136" s="20" t="s">
        <v>21154</v>
      </c>
      <c r="D136" s="20" t="s">
        <v>17279</v>
      </c>
    </row>
    <row r="137" spans="1:4" x14ac:dyDescent="0.25">
      <c r="A137" s="20" t="s">
        <v>719</v>
      </c>
      <c r="B137" s="20" t="s">
        <v>17481</v>
      </c>
      <c r="C137" s="20" t="s">
        <v>721</v>
      </c>
      <c r="D137" s="20" t="s">
        <v>17279</v>
      </c>
    </row>
    <row r="138" spans="1:4" x14ac:dyDescent="0.25">
      <c r="A138" s="20" t="s">
        <v>725</v>
      </c>
      <c r="B138" s="20" t="s">
        <v>17482</v>
      </c>
      <c r="C138" s="20" t="s">
        <v>727</v>
      </c>
      <c r="D138" s="20" t="s">
        <v>17279</v>
      </c>
    </row>
    <row r="139" spans="1:4" x14ac:dyDescent="0.25">
      <c r="A139" s="20" t="s">
        <v>851</v>
      </c>
      <c r="B139" s="20" t="s">
        <v>17483</v>
      </c>
      <c r="C139" s="20" t="s">
        <v>853</v>
      </c>
      <c r="D139" s="20" t="s">
        <v>17279</v>
      </c>
    </row>
    <row r="140" spans="1:4" x14ac:dyDescent="0.25">
      <c r="A140" s="20" t="s">
        <v>862</v>
      </c>
      <c r="B140" s="20" t="s">
        <v>17484</v>
      </c>
      <c r="C140" s="20" t="s">
        <v>864</v>
      </c>
      <c r="D140" s="20" t="s">
        <v>17279</v>
      </c>
    </row>
    <row r="141" spans="1:4" x14ac:dyDescent="0.25">
      <c r="A141" s="20" t="s">
        <v>918</v>
      </c>
      <c r="B141" s="20" t="s">
        <v>17485</v>
      </c>
      <c r="C141" s="20" t="s">
        <v>920</v>
      </c>
      <c r="D141" s="20" t="s">
        <v>17279</v>
      </c>
    </row>
    <row r="142" spans="1:4" x14ac:dyDescent="0.25">
      <c r="A142" s="20" t="s">
        <v>952</v>
      </c>
      <c r="B142" s="20" t="s">
        <v>17486</v>
      </c>
      <c r="C142" s="20" t="s">
        <v>954</v>
      </c>
      <c r="D142" s="20" t="s">
        <v>17279</v>
      </c>
    </row>
    <row r="143" spans="1:4" x14ac:dyDescent="0.25">
      <c r="A143" s="20" t="s">
        <v>961</v>
      </c>
      <c r="B143" s="20" t="s">
        <v>17487</v>
      </c>
      <c r="C143" s="20" t="s">
        <v>963</v>
      </c>
      <c r="D143" s="20" t="s">
        <v>17279</v>
      </c>
    </row>
    <row r="144" spans="1:4" x14ac:dyDescent="0.25">
      <c r="A144" s="20" t="s">
        <v>967</v>
      </c>
      <c r="B144" s="20" t="s">
        <v>17488</v>
      </c>
      <c r="C144" s="20" t="s">
        <v>969</v>
      </c>
      <c r="D144" s="20" t="s">
        <v>17279</v>
      </c>
    </row>
    <row r="145" spans="1:4" x14ac:dyDescent="0.25">
      <c r="A145" s="20" t="s">
        <v>976</v>
      </c>
      <c r="B145" s="20" t="s">
        <v>17489</v>
      </c>
      <c r="C145" s="20" t="s">
        <v>977</v>
      </c>
      <c r="D145" s="20" t="s">
        <v>17280</v>
      </c>
    </row>
    <row r="146" spans="1:4" x14ac:dyDescent="0.25">
      <c r="A146" s="20" t="s">
        <v>985</v>
      </c>
      <c r="B146" s="20" t="s">
        <v>17490</v>
      </c>
      <c r="C146" s="20" t="s">
        <v>987</v>
      </c>
      <c r="D146" s="20" t="s">
        <v>17280</v>
      </c>
    </row>
    <row r="147" spans="1:4" x14ac:dyDescent="0.25">
      <c r="A147" s="20" t="s">
        <v>1008</v>
      </c>
      <c r="B147" s="20" t="s">
        <v>17491</v>
      </c>
      <c r="C147" s="20" t="s">
        <v>1010</v>
      </c>
      <c r="D147" s="20" t="s">
        <v>17280</v>
      </c>
    </row>
    <row r="148" spans="1:4" x14ac:dyDescent="0.25">
      <c r="A148" s="20" t="s">
        <v>1011</v>
      </c>
      <c r="B148" s="20" t="s">
        <v>17492</v>
      </c>
      <c r="C148" s="20" t="s">
        <v>1013</v>
      </c>
      <c r="D148" s="20" t="s">
        <v>17280</v>
      </c>
    </row>
    <row r="149" spans="1:4" x14ac:dyDescent="0.25">
      <c r="A149" s="20" t="s">
        <v>1015</v>
      </c>
      <c r="B149" s="20" t="s">
        <v>17493</v>
      </c>
      <c r="C149" s="20" t="s">
        <v>1017</v>
      </c>
      <c r="D149" s="20" t="s">
        <v>17279</v>
      </c>
    </row>
    <row r="150" spans="1:4" x14ac:dyDescent="0.25">
      <c r="A150" s="20" t="s">
        <v>1018</v>
      </c>
      <c r="B150" s="20" t="s">
        <v>17494</v>
      </c>
      <c r="C150" s="20" t="s">
        <v>1020</v>
      </c>
      <c r="D150" s="20" t="s">
        <v>17279</v>
      </c>
    </row>
    <row r="151" spans="1:4" x14ac:dyDescent="0.25">
      <c r="A151" s="20" t="s">
        <v>1029</v>
      </c>
      <c r="B151" s="20" t="s">
        <v>17495</v>
      </c>
      <c r="C151" s="20" t="s">
        <v>21155</v>
      </c>
      <c r="D151" s="20" t="s">
        <v>17279</v>
      </c>
    </row>
    <row r="152" spans="1:4" x14ac:dyDescent="0.25">
      <c r="A152" s="20" t="s">
        <v>1031</v>
      </c>
      <c r="B152" s="20" t="s">
        <v>17496</v>
      </c>
      <c r="C152" s="20" t="s">
        <v>21156</v>
      </c>
      <c r="D152" s="20" t="s">
        <v>17279</v>
      </c>
    </row>
    <row r="153" spans="1:4" x14ac:dyDescent="0.25">
      <c r="A153" s="20" t="s">
        <v>1035</v>
      </c>
      <c r="B153" s="20" t="s">
        <v>17497</v>
      </c>
      <c r="C153" s="20" t="s">
        <v>21157</v>
      </c>
      <c r="D153" s="20" t="s">
        <v>17279</v>
      </c>
    </row>
    <row r="154" spans="1:4" x14ac:dyDescent="0.25">
      <c r="A154" s="20" t="s">
        <v>1039</v>
      </c>
      <c r="B154" s="20" t="s">
        <v>17498</v>
      </c>
      <c r="C154" s="20" t="s">
        <v>1041</v>
      </c>
      <c r="D154" s="20" t="s">
        <v>17279</v>
      </c>
    </row>
    <row r="155" spans="1:4" x14ac:dyDescent="0.25">
      <c r="A155" s="20" t="s">
        <v>1051</v>
      </c>
      <c r="B155" s="20" t="s">
        <v>17499</v>
      </c>
      <c r="C155" s="20" t="s">
        <v>21158</v>
      </c>
      <c r="D155" s="20" t="s">
        <v>17279</v>
      </c>
    </row>
    <row r="156" spans="1:4" x14ac:dyDescent="0.25">
      <c r="A156" s="20" t="s">
        <v>1055</v>
      </c>
      <c r="B156" s="20" t="s">
        <v>17500</v>
      </c>
      <c r="C156" s="20" t="s">
        <v>21159</v>
      </c>
      <c r="D156" s="20" t="s">
        <v>17279</v>
      </c>
    </row>
    <row r="157" spans="1:4" x14ac:dyDescent="0.25">
      <c r="A157" s="20" t="s">
        <v>1057</v>
      </c>
      <c r="B157" s="20" t="s">
        <v>17501</v>
      </c>
      <c r="C157" s="20" t="s">
        <v>1059</v>
      </c>
      <c r="D157" s="20" t="s">
        <v>17279</v>
      </c>
    </row>
    <row r="158" spans="1:4" x14ac:dyDescent="0.25">
      <c r="A158" s="20" t="s">
        <v>1060</v>
      </c>
      <c r="B158" s="20" t="s">
        <v>17502</v>
      </c>
      <c r="C158" s="20" t="s">
        <v>1062</v>
      </c>
      <c r="D158" s="20" t="s">
        <v>17279</v>
      </c>
    </row>
    <row r="159" spans="1:4" x14ac:dyDescent="0.25">
      <c r="A159" s="20" t="s">
        <v>1075</v>
      </c>
      <c r="B159" s="20" t="s">
        <v>17503</v>
      </c>
      <c r="C159" s="20" t="s">
        <v>1077</v>
      </c>
      <c r="D159" s="20" t="s">
        <v>17279</v>
      </c>
    </row>
    <row r="160" spans="1:4" x14ac:dyDescent="0.25">
      <c r="A160" s="20" t="s">
        <v>1084</v>
      </c>
      <c r="B160" s="20" t="s">
        <v>17504</v>
      </c>
      <c r="C160" s="20" t="s">
        <v>21160</v>
      </c>
      <c r="D160" s="20" t="s">
        <v>17279</v>
      </c>
    </row>
    <row r="161" spans="1:4" x14ac:dyDescent="0.25">
      <c r="A161" s="20" t="s">
        <v>1087</v>
      </c>
      <c r="B161" s="20" t="s">
        <v>17505</v>
      </c>
      <c r="C161" s="20" t="s">
        <v>1089</v>
      </c>
      <c r="D161" s="20" t="s">
        <v>17279</v>
      </c>
    </row>
    <row r="162" spans="1:4" x14ac:dyDescent="0.25">
      <c r="A162" s="20" t="s">
        <v>1090</v>
      </c>
      <c r="B162" s="20" t="s">
        <v>17506</v>
      </c>
      <c r="C162" s="20" t="s">
        <v>1092</v>
      </c>
      <c r="D162" s="20" t="s">
        <v>17279</v>
      </c>
    </row>
    <row r="163" spans="1:4" x14ac:dyDescent="0.25">
      <c r="A163" s="20" t="s">
        <v>1137</v>
      </c>
      <c r="B163" s="20" t="s">
        <v>17507</v>
      </c>
      <c r="C163" s="20" t="s">
        <v>1139</v>
      </c>
      <c r="D163" s="20" t="s">
        <v>17280</v>
      </c>
    </row>
    <row r="164" spans="1:4" x14ac:dyDescent="0.25">
      <c r="A164" s="20" t="s">
        <v>1171</v>
      </c>
      <c r="B164" s="20" t="s">
        <v>17508</v>
      </c>
      <c r="C164" s="20" t="s">
        <v>1173</v>
      </c>
      <c r="D164" s="20" t="s">
        <v>17280</v>
      </c>
    </row>
    <row r="165" spans="1:4" x14ac:dyDescent="0.25">
      <c r="A165" s="20" t="s">
        <v>1197</v>
      </c>
      <c r="B165" s="20" t="s">
        <v>17509</v>
      </c>
      <c r="C165" s="20" t="s">
        <v>1198</v>
      </c>
      <c r="D165" s="20" t="s">
        <v>17279</v>
      </c>
    </row>
    <row r="166" spans="1:4" x14ac:dyDescent="0.25">
      <c r="A166" s="20" t="s">
        <v>1236</v>
      </c>
      <c r="B166" s="20" t="s">
        <v>17510</v>
      </c>
      <c r="C166" s="20" t="s">
        <v>1238</v>
      </c>
      <c r="D166" s="20" t="s">
        <v>17279</v>
      </c>
    </row>
    <row r="167" spans="1:4" x14ac:dyDescent="0.25">
      <c r="A167" s="20" t="s">
        <v>1239</v>
      </c>
      <c r="B167" s="20" t="s">
        <v>17511</v>
      </c>
      <c r="C167" s="20" t="s">
        <v>1241</v>
      </c>
      <c r="D167" s="20" t="s">
        <v>17279</v>
      </c>
    </row>
    <row r="168" spans="1:4" x14ac:dyDescent="0.25">
      <c r="A168" s="20" t="s">
        <v>1243</v>
      </c>
      <c r="B168" s="20" t="s">
        <v>17512</v>
      </c>
      <c r="C168" s="20" t="s">
        <v>1245</v>
      </c>
      <c r="D168" s="20" t="s">
        <v>17279</v>
      </c>
    </row>
    <row r="169" spans="1:4" x14ac:dyDescent="0.25">
      <c r="A169" s="20" t="s">
        <v>1246</v>
      </c>
      <c r="B169" s="20" t="s">
        <v>17513</v>
      </c>
      <c r="C169" s="20" t="s">
        <v>21161</v>
      </c>
      <c r="D169" s="20" t="s">
        <v>17279</v>
      </c>
    </row>
    <row r="170" spans="1:4" x14ac:dyDescent="0.25">
      <c r="A170" s="20" t="s">
        <v>1250</v>
      </c>
      <c r="B170" s="20" t="s">
        <v>17514</v>
      </c>
      <c r="C170" s="20" t="s">
        <v>1252</v>
      </c>
      <c r="D170" s="20" t="s">
        <v>17279</v>
      </c>
    </row>
    <row r="171" spans="1:4" x14ac:dyDescent="0.25">
      <c r="A171" s="20" t="s">
        <v>1253</v>
      </c>
      <c r="B171" s="20" t="s">
        <v>17515</v>
      </c>
      <c r="C171" s="20" t="s">
        <v>21162</v>
      </c>
      <c r="D171" s="20" t="s">
        <v>17279</v>
      </c>
    </row>
    <row r="172" spans="1:4" x14ac:dyDescent="0.25">
      <c r="A172" s="20" t="s">
        <v>1256</v>
      </c>
      <c r="B172" s="20" t="s">
        <v>17516</v>
      </c>
      <c r="C172" s="20" t="s">
        <v>1258</v>
      </c>
      <c r="D172" s="20" t="s">
        <v>17279</v>
      </c>
    </row>
    <row r="173" spans="1:4" x14ac:dyDescent="0.25">
      <c r="A173" s="20" t="s">
        <v>1259</v>
      </c>
      <c r="B173" s="20" t="s">
        <v>17517</v>
      </c>
      <c r="C173" s="20" t="s">
        <v>1261</v>
      </c>
      <c r="D173" s="20" t="s">
        <v>17279</v>
      </c>
    </row>
    <row r="174" spans="1:4" x14ac:dyDescent="0.25">
      <c r="A174" s="20" t="s">
        <v>1263</v>
      </c>
      <c r="B174" s="20" t="s">
        <v>17518</v>
      </c>
      <c r="C174" s="20" t="s">
        <v>1265</v>
      </c>
      <c r="D174" s="20" t="s">
        <v>17281</v>
      </c>
    </row>
    <row r="175" spans="1:4" x14ac:dyDescent="0.25">
      <c r="A175" s="20" t="s">
        <v>1267</v>
      </c>
      <c r="B175" s="20" t="s">
        <v>17519</v>
      </c>
      <c r="C175" s="20" t="s">
        <v>1269</v>
      </c>
      <c r="D175" s="20" t="s">
        <v>17279</v>
      </c>
    </row>
    <row r="176" spans="1:4" x14ac:dyDescent="0.25">
      <c r="A176" s="20" t="s">
        <v>1271</v>
      </c>
      <c r="B176" s="20" t="s">
        <v>17520</v>
      </c>
      <c r="C176" s="20" t="s">
        <v>1273</v>
      </c>
      <c r="D176" s="20" t="s">
        <v>17281</v>
      </c>
    </row>
    <row r="177" spans="1:4" x14ac:dyDescent="0.25">
      <c r="A177" s="20" t="s">
        <v>1276</v>
      </c>
      <c r="B177" s="20" t="s">
        <v>17521</v>
      </c>
      <c r="C177" s="20" t="s">
        <v>1278</v>
      </c>
      <c r="D177" s="20" t="s">
        <v>17281</v>
      </c>
    </row>
    <row r="178" spans="1:4" x14ac:dyDescent="0.25">
      <c r="A178" s="20" t="s">
        <v>1282</v>
      </c>
      <c r="B178" s="20" t="s">
        <v>17522</v>
      </c>
      <c r="C178" s="20" t="s">
        <v>21163</v>
      </c>
      <c r="D178" s="20" t="s">
        <v>17281</v>
      </c>
    </row>
    <row r="179" spans="1:4" x14ac:dyDescent="0.25">
      <c r="A179" s="20" t="s">
        <v>1288</v>
      </c>
      <c r="B179" s="20" t="s">
        <v>17523</v>
      </c>
      <c r="C179" s="20" t="s">
        <v>1290</v>
      </c>
      <c r="D179" s="20" t="s">
        <v>17281</v>
      </c>
    </row>
    <row r="180" spans="1:4" x14ac:dyDescent="0.25">
      <c r="A180" s="20" t="s">
        <v>1298</v>
      </c>
      <c r="B180" s="20" t="s">
        <v>17524</v>
      </c>
      <c r="C180" s="20" t="s">
        <v>1300</v>
      </c>
      <c r="D180" s="20" t="s">
        <v>17281</v>
      </c>
    </row>
    <row r="181" spans="1:4" x14ac:dyDescent="0.25">
      <c r="A181" s="20" t="s">
        <v>1309</v>
      </c>
      <c r="B181" s="20" t="s">
        <v>17525</v>
      </c>
      <c r="C181" s="20" t="s">
        <v>1311</v>
      </c>
      <c r="D181" s="20" t="s">
        <v>17281</v>
      </c>
    </row>
    <row r="182" spans="1:4" x14ac:dyDescent="0.25">
      <c r="A182" s="20" t="s">
        <v>1319</v>
      </c>
      <c r="B182" s="20" t="s">
        <v>17526</v>
      </c>
      <c r="C182" s="20" t="s">
        <v>1321</v>
      </c>
      <c r="D182" s="20" t="s">
        <v>17281</v>
      </c>
    </row>
    <row r="183" spans="1:4" x14ac:dyDescent="0.25">
      <c r="A183" s="20" t="s">
        <v>1340</v>
      </c>
      <c r="B183" s="20" t="s">
        <v>17527</v>
      </c>
      <c r="C183" s="20" t="s">
        <v>21164</v>
      </c>
      <c r="D183" s="20" t="s">
        <v>17281</v>
      </c>
    </row>
    <row r="184" spans="1:4" x14ac:dyDescent="0.25">
      <c r="A184" s="20" t="s">
        <v>1355</v>
      </c>
      <c r="B184" s="20" t="s">
        <v>17528</v>
      </c>
      <c r="C184" s="20" t="s">
        <v>21165</v>
      </c>
      <c r="D184" s="20" t="s">
        <v>17281</v>
      </c>
    </row>
    <row r="185" spans="1:4" x14ac:dyDescent="0.25">
      <c r="A185" s="20" t="s">
        <v>1375</v>
      </c>
      <c r="B185" s="20" t="s">
        <v>17529</v>
      </c>
      <c r="C185" s="20" t="s">
        <v>21166</v>
      </c>
      <c r="D185" s="20" t="s">
        <v>17281</v>
      </c>
    </row>
    <row r="186" spans="1:4" x14ac:dyDescent="0.25">
      <c r="A186" s="20" t="s">
        <v>1386</v>
      </c>
      <c r="B186" s="20" t="s">
        <v>17530</v>
      </c>
      <c r="C186" s="20" t="s">
        <v>1388</v>
      </c>
      <c r="D186" s="20" t="s">
        <v>17279</v>
      </c>
    </row>
    <row r="187" spans="1:4" x14ac:dyDescent="0.25">
      <c r="A187" s="20" t="s">
        <v>1403</v>
      </c>
      <c r="B187" s="20" t="s">
        <v>17531</v>
      </c>
      <c r="C187" s="20" t="s">
        <v>1405</v>
      </c>
      <c r="D187" s="20" t="s">
        <v>17279</v>
      </c>
    </row>
    <row r="188" spans="1:4" x14ac:dyDescent="0.25">
      <c r="A188" s="20" t="s">
        <v>1416</v>
      </c>
      <c r="B188" s="20" t="s">
        <v>17532</v>
      </c>
      <c r="C188" s="20" t="s">
        <v>1418</v>
      </c>
      <c r="D188" s="20" t="s">
        <v>17279</v>
      </c>
    </row>
    <row r="189" spans="1:4" x14ac:dyDescent="0.25">
      <c r="A189" s="20" t="s">
        <v>1419</v>
      </c>
      <c r="B189" s="20" t="s">
        <v>17533</v>
      </c>
      <c r="C189" s="20" t="s">
        <v>1421</v>
      </c>
      <c r="D189" s="20" t="s">
        <v>17279</v>
      </c>
    </row>
    <row r="190" spans="1:4" x14ac:dyDescent="0.25">
      <c r="A190" s="20" t="s">
        <v>1425</v>
      </c>
      <c r="B190" s="20" t="s">
        <v>17534</v>
      </c>
      <c r="C190" s="20" t="s">
        <v>1427</v>
      </c>
      <c r="D190" s="20" t="s">
        <v>17279</v>
      </c>
    </row>
    <row r="191" spans="1:4" x14ac:dyDescent="0.25">
      <c r="A191" s="20" t="s">
        <v>1432</v>
      </c>
      <c r="B191" s="20" t="s">
        <v>17535</v>
      </c>
      <c r="C191" s="20" t="s">
        <v>21167</v>
      </c>
      <c r="D191" s="20" t="s">
        <v>17279</v>
      </c>
    </row>
    <row r="192" spans="1:4" x14ac:dyDescent="0.25">
      <c r="A192" s="20" t="s">
        <v>1435</v>
      </c>
      <c r="B192" s="20" t="s">
        <v>17536</v>
      </c>
      <c r="C192" s="20" t="s">
        <v>21168</v>
      </c>
      <c r="D192" s="20" t="s">
        <v>17279</v>
      </c>
    </row>
    <row r="193" spans="1:4" x14ac:dyDescent="0.25">
      <c r="A193" s="20" t="s">
        <v>1437</v>
      </c>
      <c r="B193" s="20" t="s">
        <v>17537</v>
      </c>
      <c r="C193" s="20" t="s">
        <v>1438</v>
      </c>
      <c r="D193" s="20" t="s">
        <v>17279</v>
      </c>
    </row>
    <row r="194" spans="1:4" x14ac:dyDescent="0.25">
      <c r="A194" s="20" t="s">
        <v>1440</v>
      </c>
      <c r="B194" s="20" t="s">
        <v>17538</v>
      </c>
      <c r="C194" s="20" t="s">
        <v>1442</v>
      </c>
      <c r="D194" s="20" t="s">
        <v>17279</v>
      </c>
    </row>
    <row r="195" spans="1:4" x14ac:dyDescent="0.25">
      <c r="A195" s="20" t="s">
        <v>1444</v>
      </c>
      <c r="B195" s="20" t="s">
        <v>17539</v>
      </c>
      <c r="C195" s="20" t="s">
        <v>1445</v>
      </c>
      <c r="D195" s="20" t="s">
        <v>17279</v>
      </c>
    </row>
    <row r="196" spans="1:4" x14ac:dyDescent="0.25">
      <c r="A196" s="20" t="s">
        <v>1446</v>
      </c>
      <c r="B196" s="20" t="s">
        <v>17540</v>
      </c>
      <c r="C196" s="20" t="s">
        <v>1448</v>
      </c>
      <c r="D196" s="20" t="s">
        <v>17279</v>
      </c>
    </row>
    <row r="197" spans="1:4" x14ac:dyDescent="0.25">
      <c r="A197" s="20" t="s">
        <v>1454</v>
      </c>
      <c r="B197" s="20" t="s">
        <v>17541</v>
      </c>
      <c r="C197" s="20" t="s">
        <v>1456</v>
      </c>
      <c r="D197" s="20" t="s">
        <v>17279</v>
      </c>
    </row>
    <row r="198" spans="1:4" x14ac:dyDescent="0.25">
      <c r="A198" s="20" t="s">
        <v>1461</v>
      </c>
      <c r="B198" s="20" t="s">
        <v>17542</v>
      </c>
      <c r="C198" s="20" t="s">
        <v>21169</v>
      </c>
      <c r="D198" s="20" t="s">
        <v>17279</v>
      </c>
    </row>
    <row r="199" spans="1:4" x14ac:dyDescent="0.25">
      <c r="A199" s="20" t="s">
        <v>1463</v>
      </c>
      <c r="B199" s="20" t="s">
        <v>17543</v>
      </c>
      <c r="C199" s="20" t="s">
        <v>1465</v>
      </c>
      <c r="D199" s="20" t="s">
        <v>17279</v>
      </c>
    </row>
    <row r="200" spans="1:4" x14ac:dyDescent="0.25">
      <c r="A200" s="20" t="s">
        <v>1466</v>
      </c>
      <c r="B200" s="20" t="s">
        <v>17544</v>
      </c>
      <c r="C200" s="20" t="s">
        <v>1468</v>
      </c>
      <c r="D200" s="20" t="s">
        <v>17279</v>
      </c>
    </row>
    <row r="201" spans="1:4" x14ac:dyDescent="0.25">
      <c r="A201" s="20" t="s">
        <v>1470</v>
      </c>
      <c r="B201" s="20" t="s">
        <v>17545</v>
      </c>
      <c r="C201" s="20" t="s">
        <v>21170</v>
      </c>
      <c r="D201" s="20" t="s">
        <v>17279</v>
      </c>
    </row>
    <row r="202" spans="1:4" x14ac:dyDescent="0.25">
      <c r="A202" s="20" t="s">
        <v>1472</v>
      </c>
      <c r="B202" s="20" t="s">
        <v>17546</v>
      </c>
      <c r="C202" s="20" t="s">
        <v>1474</v>
      </c>
      <c r="D202" s="20" t="s">
        <v>17279</v>
      </c>
    </row>
    <row r="203" spans="1:4" x14ac:dyDescent="0.25">
      <c r="A203" s="20" t="s">
        <v>1480</v>
      </c>
      <c r="B203" s="20" t="s">
        <v>17547</v>
      </c>
      <c r="C203" s="20" t="s">
        <v>1482</v>
      </c>
      <c r="D203" s="20" t="s">
        <v>17279</v>
      </c>
    </row>
    <row r="204" spans="1:4" x14ac:dyDescent="0.25">
      <c r="A204" s="20" t="s">
        <v>1492</v>
      </c>
      <c r="B204" s="20" t="s">
        <v>17548</v>
      </c>
      <c r="C204" s="20" t="s">
        <v>21171</v>
      </c>
      <c r="D204" s="20" t="s">
        <v>17279</v>
      </c>
    </row>
    <row r="205" spans="1:4" x14ac:dyDescent="0.25">
      <c r="A205" s="20" t="s">
        <v>1513</v>
      </c>
      <c r="B205" s="20" t="s">
        <v>17549</v>
      </c>
      <c r="C205" s="20" t="s">
        <v>1515</v>
      </c>
      <c r="D205" s="20" t="s">
        <v>17279</v>
      </c>
    </row>
    <row r="206" spans="1:4" x14ac:dyDescent="0.25">
      <c r="A206" s="20" t="s">
        <v>1518</v>
      </c>
      <c r="B206" s="20" t="s">
        <v>17550</v>
      </c>
      <c r="C206" s="20" t="s">
        <v>1520</v>
      </c>
      <c r="D206" s="20" t="s">
        <v>17279</v>
      </c>
    </row>
    <row r="207" spans="1:4" x14ac:dyDescent="0.25">
      <c r="A207" s="20" t="s">
        <v>1529</v>
      </c>
      <c r="B207" s="20" t="s">
        <v>17551</v>
      </c>
      <c r="C207" s="20" t="s">
        <v>21172</v>
      </c>
      <c r="D207" s="20" t="s">
        <v>17279</v>
      </c>
    </row>
    <row r="208" spans="1:4" x14ac:dyDescent="0.25">
      <c r="A208" s="20" t="s">
        <v>1535</v>
      </c>
      <c r="B208" s="20" t="s">
        <v>17552</v>
      </c>
      <c r="C208" s="20" t="s">
        <v>1537</v>
      </c>
      <c r="D208" s="20" t="s">
        <v>17279</v>
      </c>
    </row>
    <row r="209" spans="1:4" x14ac:dyDescent="0.25">
      <c r="A209" s="20" t="s">
        <v>1544</v>
      </c>
      <c r="B209" s="20" t="s">
        <v>17553</v>
      </c>
      <c r="C209" s="20" t="s">
        <v>1546</v>
      </c>
      <c r="D209" s="20" t="s">
        <v>17279</v>
      </c>
    </row>
    <row r="210" spans="1:4" x14ac:dyDescent="0.25">
      <c r="A210" s="20" t="s">
        <v>1547</v>
      </c>
      <c r="B210" s="20" t="s">
        <v>17554</v>
      </c>
      <c r="C210" s="20" t="s">
        <v>1549</v>
      </c>
      <c r="D210" s="20" t="s">
        <v>17279</v>
      </c>
    </row>
    <row r="211" spans="1:4" x14ac:dyDescent="0.25">
      <c r="A211" s="20" t="s">
        <v>21173</v>
      </c>
      <c r="B211" s="20" t="s">
        <v>21174</v>
      </c>
      <c r="C211" s="20" t="s">
        <v>1556</v>
      </c>
      <c r="D211" s="20" t="s">
        <v>17279</v>
      </c>
    </row>
    <row r="212" spans="1:4" x14ac:dyDescent="0.25">
      <c r="A212" s="20" t="s">
        <v>1567</v>
      </c>
      <c r="B212" s="20" t="s">
        <v>17555</v>
      </c>
      <c r="C212" s="20" t="s">
        <v>1569</v>
      </c>
      <c r="D212" s="20" t="s">
        <v>17280</v>
      </c>
    </row>
    <row r="213" spans="1:4" x14ac:dyDescent="0.25">
      <c r="A213" s="20" t="s">
        <v>1575</v>
      </c>
      <c r="B213" s="20" t="s">
        <v>17556</v>
      </c>
      <c r="C213" s="20" t="s">
        <v>1577</v>
      </c>
      <c r="D213" s="20" t="s">
        <v>17279</v>
      </c>
    </row>
    <row r="214" spans="1:4" x14ac:dyDescent="0.25">
      <c r="A214" s="20" t="s">
        <v>1607</v>
      </c>
      <c r="B214" s="20" t="s">
        <v>17557</v>
      </c>
      <c r="C214" s="20" t="s">
        <v>1609</v>
      </c>
      <c r="D214" s="20" t="s">
        <v>17280</v>
      </c>
    </row>
    <row r="215" spans="1:4" x14ac:dyDescent="0.25">
      <c r="A215" s="20" t="s">
        <v>1734</v>
      </c>
      <c r="B215" s="20" t="s">
        <v>17558</v>
      </c>
      <c r="C215" s="20" t="s">
        <v>21175</v>
      </c>
      <c r="D215" s="20" t="s">
        <v>17279</v>
      </c>
    </row>
    <row r="216" spans="1:4" x14ac:dyDescent="0.25">
      <c r="A216" s="20" t="s">
        <v>1739</v>
      </c>
      <c r="B216" s="20" t="s">
        <v>17559</v>
      </c>
      <c r="C216" s="20" t="s">
        <v>1740</v>
      </c>
      <c r="D216" s="20" t="s">
        <v>17278</v>
      </c>
    </row>
    <row r="217" spans="1:4" x14ac:dyDescent="0.25">
      <c r="A217" s="20" t="s">
        <v>1741</v>
      </c>
      <c r="B217" s="20" t="s">
        <v>17560</v>
      </c>
      <c r="C217" s="20" t="s">
        <v>1743</v>
      </c>
      <c r="D217" s="20" t="s">
        <v>17279</v>
      </c>
    </row>
    <row r="218" spans="1:4" x14ac:dyDescent="0.25">
      <c r="A218" s="20" t="s">
        <v>1747</v>
      </c>
      <c r="B218" s="20" t="s">
        <v>17561</v>
      </c>
      <c r="C218" s="20" t="s">
        <v>1749</v>
      </c>
      <c r="D218" s="20" t="s">
        <v>17279</v>
      </c>
    </row>
    <row r="219" spans="1:4" x14ac:dyDescent="0.25">
      <c r="A219" s="20" t="s">
        <v>1756</v>
      </c>
      <c r="B219" s="20" t="s">
        <v>17562</v>
      </c>
      <c r="C219" s="20" t="s">
        <v>1758</v>
      </c>
      <c r="D219" s="20" t="s">
        <v>17279</v>
      </c>
    </row>
    <row r="220" spans="1:4" x14ac:dyDescent="0.25">
      <c r="A220" s="20" t="s">
        <v>1759</v>
      </c>
      <c r="B220" s="20" t="s">
        <v>17563</v>
      </c>
      <c r="C220" s="20" t="s">
        <v>1761</v>
      </c>
      <c r="D220" s="20" t="s">
        <v>17280</v>
      </c>
    </row>
    <row r="221" spans="1:4" x14ac:dyDescent="0.25">
      <c r="A221" s="20" t="s">
        <v>1763</v>
      </c>
      <c r="B221" s="20" t="s">
        <v>17564</v>
      </c>
      <c r="C221" s="20" t="s">
        <v>1764</v>
      </c>
      <c r="D221" s="20" t="s">
        <v>17280</v>
      </c>
    </row>
    <row r="222" spans="1:4" x14ac:dyDescent="0.25">
      <c r="A222" s="20" t="s">
        <v>21176</v>
      </c>
      <c r="B222" s="20" t="s">
        <v>21177</v>
      </c>
      <c r="C222" s="20" t="s">
        <v>21178</v>
      </c>
      <c r="D222" s="20" t="s">
        <v>17279</v>
      </c>
    </row>
    <row r="223" spans="1:4" x14ac:dyDescent="0.25">
      <c r="A223" s="20" t="s">
        <v>1765</v>
      </c>
      <c r="B223" s="20" t="s">
        <v>17565</v>
      </c>
      <c r="C223" s="20" t="s">
        <v>1767</v>
      </c>
      <c r="D223" s="20" t="s">
        <v>17280</v>
      </c>
    </row>
    <row r="224" spans="1:4" x14ac:dyDescent="0.25">
      <c r="A224" s="20" t="s">
        <v>1770</v>
      </c>
      <c r="B224" s="20" t="s">
        <v>17566</v>
      </c>
      <c r="C224" s="20" t="s">
        <v>1772</v>
      </c>
      <c r="D224" s="20" t="s">
        <v>17280</v>
      </c>
    </row>
    <row r="225" spans="1:4" x14ac:dyDescent="0.25">
      <c r="A225" s="20" t="s">
        <v>1776</v>
      </c>
      <c r="B225" s="20" t="s">
        <v>17567</v>
      </c>
      <c r="C225" s="20" t="s">
        <v>1778</v>
      </c>
      <c r="D225" s="20" t="s">
        <v>17280</v>
      </c>
    </row>
    <row r="226" spans="1:4" x14ac:dyDescent="0.25">
      <c r="A226" s="20" t="s">
        <v>1780</v>
      </c>
      <c r="B226" s="20" t="s">
        <v>17568</v>
      </c>
      <c r="C226" s="20" t="s">
        <v>21179</v>
      </c>
      <c r="D226" s="20" t="s">
        <v>17280</v>
      </c>
    </row>
    <row r="227" spans="1:4" x14ac:dyDescent="0.25">
      <c r="A227" s="20" t="s">
        <v>1798</v>
      </c>
      <c r="B227" s="20" t="s">
        <v>17569</v>
      </c>
      <c r="C227" s="20" t="s">
        <v>1800</v>
      </c>
      <c r="D227" s="20" t="s">
        <v>17279</v>
      </c>
    </row>
    <row r="228" spans="1:4" x14ac:dyDescent="0.25">
      <c r="A228" s="20" t="s">
        <v>1801</v>
      </c>
      <c r="B228" s="20" t="s">
        <v>17570</v>
      </c>
      <c r="C228" s="20" t="s">
        <v>1803</v>
      </c>
      <c r="D228" s="20" t="s">
        <v>17279</v>
      </c>
    </row>
    <row r="229" spans="1:4" x14ac:dyDescent="0.25">
      <c r="A229" s="20" t="s">
        <v>1804</v>
      </c>
      <c r="B229" s="20" t="s">
        <v>17571</v>
      </c>
      <c r="C229" s="20" t="s">
        <v>1806</v>
      </c>
      <c r="D229" s="20" t="s">
        <v>17279</v>
      </c>
    </row>
    <row r="230" spans="1:4" x14ac:dyDescent="0.25">
      <c r="A230" s="20" t="s">
        <v>1807</v>
      </c>
      <c r="B230" s="20" t="s">
        <v>17572</v>
      </c>
      <c r="C230" s="20" t="s">
        <v>1809</v>
      </c>
      <c r="D230" s="20" t="s">
        <v>17279</v>
      </c>
    </row>
    <row r="231" spans="1:4" x14ac:dyDescent="0.25">
      <c r="A231" s="20" t="s">
        <v>1811</v>
      </c>
      <c r="B231" s="20" t="s">
        <v>17573</v>
      </c>
      <c r="C231" s="20" t="s">
        <v>1813</v>
      </c>
      <c r="D231" s="20" t="s">
        <v>17279</v>
      </c>
    </row>
    <row r="232" spans="1:4" x14ac:dyDescent="0.25">
      <c r="A232" s="20" t="s">
        <v>1822</v>
      </c>
      <c r="B232" s="20" t="s">
        <v>17574</v>
      </c>
      <c r="C232" s="20" t="s">
        <v>1824</v>
      </c>
      <c r="D232" s="20" t="s">
        <v>17279</v>
      </c>
    </row>
    <row r="233" spans="1:4" x14ac:dyDescent="0.25">
      <c r="A233" s="20" t="s">
        <v>1826</v>
      </c>
      <c r="B233" s="20" t="s">
        <v>17575</v>
      </c>
      <c r="C233" s="20" t="s">
        <v>1828</v>
      </c>
      <c r="D233" s="20" t="s">
        <v>17279</v>
      </c>
    </row>
    <row r="234" spans="1:4" x14ac:dyDescent="0.25">
      <c r="A234" s="20" t="s">
        <v>1830</v>
      </c>
      <c r="B234" s="20" t="s">
        <v>17576</v>
      </c>
      <c r="C234" s="20" t="s">
        <v>1832</v>
      </c>
      <c r="D234" s="20" t="s">
        <v>17279</v>
      </c>
    </row>
    <row r="235" spans="1:4" x14ac:dyDescent="0.25">
      <c r="A235" s="20" t="s">
        <v>1834</v>
      </c>
      <c r="B235" s="20" t="s">
        <v>17577</v>
      </c>
      <c r="C235" s="20" t="s">
        <v>1836</v>
      </c>
      <c r="D235" s="20" t="s">
        <v>17279</v>
      </c>
    </row>
    <row r="236" spans="1:4" x14ac:dyDescent="0.25">
      <c r="A236" s="20" t="s">
        <v>21180</v>
      </c>
      <c r="B236" s="20" t="s">
        <v>21181</v>
      </c>
      <c r="C236" s="20" t="s">
        <v>21182</v>
      </c>
      <c r="D236" s="20" t="s">
        <v>17279</v>
      </c>
    </row>
    <row r="237" spans="1:4" x14ac:dyDescent="0.25">
      <c r="A237" s="20" t="s">
        <v>1837</v>
      </c>
      <c r="B237" s="20" t="s">
        <v>17578</v>
      </c>
      <c r="C237" s="20" t="s">
        <v>1839</v>
      </c>
      <c r="D237" s="20" t="s">
        <v>17279</v>
      </c>
    </row>
    <row r="238" spans="1:4" x14ac:dyDescent="0.25">
      <c r="A238" s="20" t="s">
        <v>1841</v>
      </c>
      <c r="B238" s="20" t="s">
        <v>17579</v>
      </c>
      <c r="C238" s="20" t="s">
        <v>1843</v>
      </c>
      <c r="D238" s="20" t="s">
        <v>17279</v>
      </c>
    </row>
    <row r="239" spans="1:4" x14ac:dyDescent="0.25">
      <c r="A239" s="20" t="s">
        <v>1845</v>
      </c>
      <c r="B239" s="20" t="s">
        <v>17580</v>
      </c>
      <c r="C239" s="20" t="s">
        <v>1847</v>
      </c>
      <c r="D239" s="20" t="s">
        <v>17279</v>
      </c>
    </row>
    <row r="240" spans="1:4" x14ac:dyDescent="0.25">
      <c r="A240" s="20" t="s">
        <v>1851</v>
      </c>
      <c r="B240" s="20" t="s">
        <v>17581</v>
      </c>
      <c r="C240" s="20" t="s">
        <v>1853</v>
      </c>
      <c r="D240" s="20" t="s">
        <v>17279</v>
      </c>
    </row>
    <row r="241" spans="1:4" x14ac:dyDescent="0.25">
      <c r="A241" s="20" t="s">
        <v>1857</v>
      </c>
      <c r="B241" s="20" t="s">
        <v>17582</v>
      </c>
      <c r="C241" s="20" t="s">
        <v>1859</v>
      </c>
      <c r="D241" s="20" t="s">
        <v>17279</v>
      </c>
    </row>
    <row r="242" spans="1:4" x14ac:dyDescent="0.25">
      <c r="A242" s="20" t="s">
        <v>1864</v>
      </c>
      <c r="B242" s="20" t="s">
        <v>17583</v>
      </c>
      <c r="C242" s="20" t="s">
        <v>21183</v>
      </c>
      <c r="D242" s="20" t="s">
        <v>17279</v>
      </c>
    </row>
    <row r="243" spans="1:4" x14ac:dyDescent="0.25">
      <c r="A243" s="20" t="s">
        <v>1883</v>
      </c>
      <c r="B243" s="20" t="s">
        <v>17584</v>
      </c>
      <c r="C243" s="20" t="s">
        <v>1885</v>
      </c>
      <c r="D243" s="20" t="s">
        <v>17279</v>
      </c>
    </row>
    <row r="244" spans="1:4" x14ac:dyDescent="0.25">
      <c r="A244" s="20" t="s">
        <v>1887</v>
      </c>
      <c r="B244" s="20" t="s">
        <v>17585</v>
      </c>
      <c r="C244" s="20" t="s">
        <v>21184</v>
      </c>
      <c r="D244" s="20" t="s">
        <v>17279</v>
      </c>
    </row>
    <row r="245" spans="1:4" x14ac:dyDescent="0.25">
      <c r="A245" s="20" t="s">
        <v>1893</v>
      </c>
      <c r="B245" s="20" t="s">
        <v>17586</v>
      </c>
      <c r="C245" s="20" t="s">
        <v>1895</v>
      </c>
      <c r="D245" s="20" t="s">
        <v>17279</v>
      </c>
    </row>
    <row r="246" spans="1:4" x14ac:dyDescent="0.25">
      <c r="A246" s="20" t="s">
        <v>1896</v>
      </c>
      <c r="B246" s="20" t="s">
        <v>17587</v>
      </c>
      <c r="C246" s="20" t="s">
        <v>1898</v>
      </c>
      <c r="D246" s="20" t="s">
        <v>17279</v>
      </c>
    </row>
    <row r="247" spans="1:4" x14ac:dyDescent="0.25">
      <c r="A247" s="20" t="s">
        <v>1903</v>
      </c>
      <c r="B247" s="20" t="s">
        <v>17588</v>
      </c>
      <c r="C247" s="20" t="s">
        <v>1905</v>
      </c>
      <c r="D247" s="20" t="s">
        <v>17279</v>
      </c>
    </row>
    <row r="248" spans="1:4" x14ac:dyDescent="0.25">
      <c r="A248" s="20" t="s">
        <v>1907</v>
      </c>
      <c r="B248" s="20" t="s">
        <v>17589</v>
      </c>
      <c r="C248" s="20" t="s">
        <v>1909</v>
      </c>
      <c r="D248" s="20" t="s">
        <v>17279</v>
      </c>
    </row>
    <row r="249" spans="1:4" x14ac:dyDescent="0.25">
      <c r="A249" s="20" t="s">
        <v>1913</v>
      </c>
      <c r="B249" s="20" t="s">
        <v>17590</v>
      </c>
      <c r="C249" s="20" t="s">
        <v>21185</v>
      </c>
      <c r="D249" s="20" t="s">
        <v>17279</v>
      </c>
    </row>
    <row r="250" spans="1:4" x14ac:dyDescent="0.25">
      <c r="A250" s="20" t="s">
        <v>1915</v>
      </c>
      <c r="B250" s="20" t="s">
        <v>17591</v>
      </c>
      <c r="C250" s="20" t="s">
        <v>21186</v>
      </c>
      <c r="D250" s="20" t="s">
        <v>17279</v>
      </c>
    </row>
    <row r="251" spans="1:4" x14ac:dyDescent="0.25">
      <c r="A251" s="20" t="s">
        <v>1917</v>
      </c>
      <c r="B251" s="20" t="s">
        <v>17592</v>
      </c>
      <c r="C251" s="20" t="s">
        <v>21187</v>
      </c>
      <c r="D251" s="20" t="s">
        <v>17279</v>
      </c>
    </row>
    <row r="252" spans="1:4" x14ac:dyDescent="0.25">
      <c r="A252" s="20" t="s">
        <v>1920</v>
      </c>
      <c r="B252" s="20" t="s">
        <v>17593</v>
      </c>
      <c r="C252" s="20" t="s">
        <v>21188</v>
      </c>
      <c r="D252" s="20" t="s">
        <v>17279</v>
      </c>
    </row>
    <row r="253" spans="1:4" x14ac:dyDescent="0.25">
      <c r="A253" s="20" t="s">
        <v>1923</v>
      </c>
      <c r="B253" s="20" t="s">
        <v>17594</v>
      </c>
      <c r="C253" s="20" t="s">
        <v>21189</v>
      </c>
      <c r="D253" s="20" t="s">
        <v>17279</v>
      </c>
    </row>
    <row r="254" spans="1:4" x14ac:dyDescent="0.25">
      <c r="A254" s="20" t="s">
        <v>1926</v>
      </c>
      <c r="B254" s="20" t="s">
        <v>17595</v>
      </c>
      <c r="C254" s="20" t="s">
        <v>21190</v>
      </c>
      <c r="D254" s="20" t="s">
        <v>17279</v>
      </c>
    </row>
    <row r="255" spans="1:4" x14ac:dyDescent="0.25">
      <c r="A255" s="20" t="s">
        <v>1929</v>
      </c>
      <c r="B255" s="20" t="s">
        <v>17596</v>
      </c>
      <c r="C255" s="20" t="s">
        <v>21191</v>
      </c>
      <c r="D255" s="20" t="s">
        <v>17279</v>
      </c>
    </row>
    <row r="256" spans="1:4" x14ac:dyDescent="0.25">
      <c r="A256" s="20" t="s">
        <v>1932</v>
      </c>
      <c r="B256" s="20" t="s">
        <v>17597</v>
      </c>
      <c r="C256" s="20" t="s">
        <v>21192</v>
      </c>
      <c r="D256" s="20" t="s">
        <v>17279</v>
      </c>
    </row>
    <row r="257" spans="1:4" x14ac:dyDescent="0.25">
      <c r="A257" s="20" t="s">
        <v>1935</v>
      </c>
      <c r="B257" s="20" t="s">
        <v>17598</v>
      </c>
      <c r="C257" s="20" t="s">
        <v>21193</v>
      </c>
      <c r="D257" s="20" t="s">
        <v>17279</v>
      </c>
    </row>
    <row r="258" spans="1:4" x14ac:dyDescent="0.25">
      <c r="A258" s="20" t="s">
        <v>1938</v>
      </c>
      <c r="B258" s="20" t="s">
        <v>17599</v>
      </c>
      <c r="C258" s="20" t="s">
        <v>1940</v>
      </c>
      <c r="D258" s="20" t="s">
        <v>17279</v>
      </c>
    </row>
    <row r="259" spans="1:4" x14ac:dyDescent="0.25">
      <c r="A259" s="20" t="s">
        <v>1942</v>
      </c>
      <c r="B259" s="20" t="s">
        <v>17600</v>
      </c>
      <c r="C259" s="20" t="s">
        <v>21194</v>
      </c>
      <c r="D259" s="20" t="s">
        <v>17279</v>
      </c>
    </row>
    <row r="260" spans="1:4" x14ac:dyDescent="0.25">
      <c r="A260" s="20" t="s">
        <v>1948</v>
      </c>
      <c r="B260" s="20" t="s">
        <v>17601</v>
      </c>
      <c r="C260" s="20" t="s">
        <v>21195</v>
      </c>
      <c r="D260" s="20" t="s">
        <v>17279</v>
      </c>
    </row>
    <row r="261" spans="1:4" x14ac:dyDescent="0.25">
      <c r="A261" s="20" t="s">
        <v>1953</v>
      </c>
      <c r="B261" s="20" t="s">
        <v>17602</v>
      </c>
      <c r="C261" s="20" t="s">
        <v>21196</v>
      </c>
      <c r="D261" s="20" t="s">
        <v>17279</v>
      </c>
    </row>
    <row r="262" spans="1:4" x14ac:dyDescent="0.25">
      <c r="A262" s="20" t="s">
        <v>1958</v>
      </c>
      <c r="B262" s="20" t="s">
        <v>17603</v>
      </c>
      <c r="C262" s="20" t="s">
        <v>21197</v>
      </c>
      <c r="D262" s="20" t="s">
        <v>17279</v>
      </c>
    </row>
    <row r="263" spans="1:4" x14ac:dyDescent="0.25">
      <c r="A263" s="20" t="s">
        <v>1962</v>
      </c>
      <c r="B263" s="20" t="s">
        <v>17604</v>
      </c>
      <c r="C263" s="20" t="s">
        <v>21198</v>
      </c>
      <c r="D263" s="20" t="s">
        <v>17279</v>
      </c>
    </row>
    <row r="264" spans="1:4" x14ac:dyDescent="0.25">
      <c r="A264" s="20" t="s">
        <v>1966</v>
      </c>
      <c r="B264" s="20" t="s">
        <v>17605</v>
      </c>
      <c r="C264" s="20" t="s">
        <v>1968</v>
      </c>
      <c r="D264" s="20" t="s">
        <v>17279</v>
      </c>
    </row>
    <row r="265" spans="1:4" x14ac:dyDescent="0.25">
      <c r="A265" s="20" t="s">
        <v>1971</v>
      </c>
      <c r="B265" s="20" t="s">
        <v>17606</v>
      </c>
      <c r="C265" s="20" t="s">
        <v>1973</v>
      </c>
      <c r="D265" s="20" t="s">
        <v>17279</v>
      </c>
    </row>
    <row r="266" spans="1:4" x14ac:dyDescent="0.25">
      <c r="A266" s="20" t="s">
        <v>2032</v>
      </c>
      <c r="B266" s="20" t="s">
        <v>17607</v>
      </c>
      <c r="C266" s="20" t="s">
        <v>2034</v>
      </c>
      <c r="D266" s="20" t="s">
        <v>17279</v>
      </c>
    </row>
    <row r="267" spans="1:4" x14ac:dyDescent="0.25">
      <c r="A267" s="20" t="s">
        <v>2038</v>
      </c>
      <c r="B267" s="20" t="s">
        <v>17608</v>
      </c>
      <c r="C267" s="20" t="s">
        <v>2040</v>
      </c>
      <c r="D267" s="20" t="s">
        <v>17279</v>
      </c>
    </row>
    <row r="268" spans="1:4" x14ac:dyDescent="0.25">
      <c r="A268" s="20" t="s">
        <v>2047</v>
      </c>
      <c r="B268" s="20" t="s">
        <v>17609</v>
      </c>
      <c r="C268" s="20" t="s">
        <v>2049</v>
      </c>
      <c r="D268" s="20" t="s">
        <v>17279</v>
      </c>
    </row>
    <row r="269" spans="1:4" x14ac:dyDescent="0.25">
      <c r="A269" s="20" t="s">
        <v>21199</v>
      </c>
      <c r="B269" s="20" t="s">
        <v>21200</v>
      </c>
      <c r="C269" s="20" t="s">
        <v>2055</v>
      </c>
      <c r="D269" s="20" t="s">
        <v>17279</v>
      </c>
    </row>
    <row r="270" spans="1:4" x14ac:dyDescent="0.25">
      <c r="A270" s="20" t="s">
        <v>21201</v>
      </c>
      <c r="B270" s="20" t="s">
        <v>21202</v>
      </c>
      <c r="C270" s="20" t="s">
        <v>21203</v>
      </c>
      <c r="D270" s="20" t="s">
        <v>17279</v>
      </c>
    </row>
    <row r="271" spans="1:4" x14ac:dyDescent="0.25">
      <c r="A271" s="20" t="s">
        <v>2072</v>
      </c>
      <c r="B271" s="20" t="s">
        <v>17610</v>
      </c>
      <c r="C271" s="20" t="s">
        <v>2074</v>
      </c>
      <c r="D271" s="20" t="s">
        <v>17279</v>
      </c>
    </row>
    <row r="272" spans="1:4" x14ac:dyDescent="0.25">
      <c r="A272" s="20" t="s">
        <v>2075</v>
      </c>
      <c r="B272" s="20" t="s">
        <v>17611</v>
      </c>
      <c r="C272" s="20" t="s">
        <v>2077</v>
      </c>
      <c r="D272" s="20" t="s">
        <v>17279</v>
      </c>
    </row>
    <row r="273" spans="1:4" x14ac:dyDescent="0.25">
      <c r="A273" s="20" t="s">
        <v>2078</v>
      </c>
      <c r="B273" s="20" t="s">
        <v>17612</v>
      </c>
      <c r="C273" s="20" t="s">
        <v>2080</v>
      </c>
      <c r="D273" s="20" t="s">
        <v>17279</v>
      </c>
    </row>
    <row r="274" spans="1:4" x14ac:dyDescent="0.25">
      <c r="A274" s="20" t="s">
        <v>2083</v>
      </c>
      <c r="B274" s="20" t="s">
        <v>17613</v>
      </c>
      <c r="C274" s="20" t="s">
        <v>2085</v>
      </c>
      <c r="D274" s="20" t="s">
        <v>17279</v>
      </c>
    </row>
    <row r="275" spans="1:4" x14ac:dyDescent="0.25">
      <c r="A275" s="20" t="s">
        <v>2087</v>
      </c>
      <c r="B275" s="20" t="s">
        <v>17614</v>
      </c>
      <c r="C275" s="20" t="s">
        <v>2089</v>
      </c>
      <c r="D275" s="20" t="s">
        <v>17279</v>
      </c>
    </row>
    <row r="276" spans="1:4" x14ac:dyDescent="0.25">
      <c r="A276" s="20" t="s">
        <v>2101</v>
      </c>
      <c r="B276" s="20" t="s">
        <v>17615</v>
      </c>
      <c r="C276" s="20" t="s">
        <v>2103</v>
      </c>
      <c r="D276" s="20" t="s">
        <v>17279</v>
      </c>
    </row>
    <row r="277" spans="1:4" x14ac:dyDescent="0.25">
      <c r="A277" s="20" t="s">
        <v>2115</v>
      </c>
      <c r="B277" s="20" t="s">
        <v>17616</v>
      </c>
      <c r="C277" s="20" t="s">
        <v>2117</v>
      </c>
      <c r="D277" s="20" t="s">
        <v>17279</v>
      </c>
    </row>
    <row r="278" spans="1:4" x14ac:dyDescent="0.25">
      <c r="A278" s="20" t="s">
        <v>2123</v>
      </c>
      <c r="B278" s="20" t="s">
        <v>17617</v>
      </c>
      <c r="C278" s="20" t="s">
        <v>21204</v>
      </c>
      <c r="D278" s="20" t="s">
        <v>17281</v>
      </c>
    </row>
    <row r="279" spans="1:4" x14ac:dyDescent="0.25">
      <c r="A279" s="20" t="s">
        <v>2127</v>
      </c>
      <c r="B279" s="20" t="s">
        <v>17618</v>
      </c>
      <c r="C279" s="20" t="s">
        <v>2129</v>
      </c>
      <c r="D279" s="20" t="s">
        <v>17279</v>
      </c>
    </row>
    <row r="280" spans="1:4" x14ac:dyDescent="0.25">
      <c r="A280" s="20" t="s">
        <v>2137</v>
      </c>
      <c r="B280" s="20" t="s">
        <v>17619</v>
      </c>
      <c r="C280" s="20" t="s">
        <v>2139</v>
      </c>
      <c r="D280" s="20" t="s">
        <v>17279</v>
      </c>
    </row>
    <row r="281" spans="1:4" x14ac:dyDescent="0.25">
      <c r="A281" s="20" t="s">
        <v>2155</v>
      </c>
      <c r="B281" s="20" t="s">
        <v>17620</v>
      </c>
      <c r="C281" s="20" t="s">
        <v>2157</v>
      </c>
      <c r="D281" s="20" t="s">
        <v>17279</v>
      </c>
    </row>
    <row r="282" spans="1:4" x14ac:dyDescent="0.25">
      <c r="A282" s="20" t="s">
        <v>2158</v>
      </c>
      <c r="B282" s="20" t="s">
        <v>17621</v>
      </c>
      <c r="C282" s="20" t="s">
        <v>2160</v>
      </c>
      <c r="D282" s="20" t="s">
        <v>17279</v>
      </c>
    </row>
    <row r="283" spans="1:4" x14ac:dyDescent="0.25">
      <c r="A283" s="20" t="s">
        <v>2166</v>
      </c>
      <c r="B283" s="20" t="s">
        <v>17622</v>
      </c>
      <c r="C283" s="20" t="s">
        <v>2168</v>
      </c>
      <c r="D283" s="20" t="s">
        <v>17279</v>
      </c>
    </row>
    <row r="284" spans="1:4" x14ac:dyDescent="0.25">
      <c r="A284" s="20" t="s">
        <v>2176</v>
      </c>
      <c r="B284" s="20" t="s">
        <v>17623</v>
      </c>
      <c r="C284" s="20" t="s">
        <v>2178</v>
      </c>
      <c r="D284" s="20" t="s">
        <v>17279</v>
      </c>
    </row>
    <row r="285" spans="1:4" x14ac:dyDescent="0.25">
      <c r="A285" s="20" t="s">
        <v>2183</v>
      </c>
      <c r="B285" s="20" t="s">
        <v>17624</v>
      </c>
      <c r="C285" s="20" t="s">
        <v>2185</v>
      </c>
      <c r="D285" s="20" t="s">
        <v>17279</v>
      </c>
    </row>
    <row r="286" spans="1:4" x14ac:dyDescent="0.25">
      <c r="A286" s="20" t="s">
        <v>2186</v>
      </c>
      <c r="B286" s="20" t="s">
        <v>17625</v>
      </c>
      <c r="C286" s="20" t="s">
        <v>21205</v>
      </c>
      <c r="D286" s="20" t="s">
        <v>17279</v>
      </c>
    </row>
    <row r="287" spans="1:4" x14ac:dyDescent="0.25">
      <c r="A287" s="20" t="s">
        <v>2188</v>
      </c>
      <c r="B287" s="20" t="s">
        <v>17626</v>
      </c>
      <c r="C287" s="20" t="s">
        <v>2190</v>
      </c>
      <c r="D287" s="20" t="s">
        <v>17279</v>
      </c>
    </row>
    <row r="288" spans="1:4" x14ac:dyDescent="0.25">
      <c r="A288" s="20" t="s">
        <v>2191</v>
      </c>
      <c r="B288" s="20" t="s">
        <v>17627</v>
      </c>
      <c r="C288" s="20" t="s">
        <v>2193</v>
      </c>
      <c r="D288" s="20" t="s">
        <v>17279</v>
      </c>
    </row>
    <row r="289" spans="1:4" x14ac:dyDescent="0.25">
      <c r="A289" s="20" t="s">
        <v>2200</v>
      </c>
      <c r="B289" s="20" t="s">
        <v>17628</v>
      </c>
      <c r="C289" s="20" t="s">
        <v>2202</v>
      </c>
      <c r="D289" s="20" t="s">
        <v>17279</v>
      </c>
    </row>
    <row r="290" spans="1:4" x14ac:dyDescent="0.25">
      <c r="A290" s="20" t="s">
        <v>2203</v>
      </c>
      <c r="B290" s="20" t="s">
        <v>17629</v>
      </c>
      <c r="C290" s="20" t="s">
        <v>2205</v>
      </c>
      <c r="D290" s="20" t="s">
        <v>17279</v>
      </c>
    </row>
    <row r="291" spans="1:4" x14ac:dyDescent="0.25">
      <c r="A291" s="20" t="s">
        <v>2211</v>
      </c>
      <c r="B291" s="20" t="s">
        <v>17630</v>
      </c>
      <c r="C291" s="20" t="s">
        <v>2213</v>
      </c>
      <c r="D291" s="20" t="s">
        <v>17279</v>
      </c>
    </row>
    <row r="292" spans="1:4" x14ac:dyDescent="0.25">
      <c r="A292" s="20" t="s">
        <v>2248</v>
      </c>
      <c r="B292" s="20" t="s">
        <v>17631</v>
      </c>
      <c r="C292" s="20" t="s">
        <v>2250</v>
      </c>
      <c r="D292" s="20" t="s">
        <v>17279</v>
      </c>
    </row>
    <row r="293" spans="1:4" x14ac:dyDescent="0.25">
      <c r="A293" s="20" t="s">
        <v>2252</v>
      </c>
      <c r="B293" s="20" t="s">
        <v>17632</v>
      </c>
      <c r="C293" s="20" t="s">
        <v>21206</v>
      </c>
      <c r="D293" s="20" t="s">
        <v>17279</v>
      </c>
    </row>
    <row r="294" spans="1:4" x14ac:dyDescent="0.25">
      <c r="A294" s="20" t="s">
        <v>2254</v>
      </c>
      <c r="B294" s="20" t="s">
        <v>17633</v>
      </c>
      <c r="C294" s="20" t="s">
        <v>2256</v>
      </c>
      <c r="D294" s="20" t="s">
        <v>17279</v>
      </c>
    </row>
    <row r="295" spans="1:4" x14ac:dyDescent="0.25">
      <c r="A295" s="20" t="s">
        <v>21207</v>
      </c>
      <c r="B295" s="20" t="s">
        <v>21208</v>
      </c>
      <c r="C295" s="20" t="s">
        <v>21209</v>
      </c>
      <c r="D295" s="20" t="s">
        <v>17279</v>
      </c>
    </row>
    <row r="296" spans="1:4" x14ac:dyDescent="0.25">
      <c r="A296" s="20" t="s">
        <v>2265</v>
      </c>
      <c r="B296" s="20" t="s">
        <v>17634</v>
      </c>
      <c r="C296" s="20" t="s">
        <v>2267</v>
      </c>
      <c r="D296" s="20" t="s">
        <v>17279</v>
      </c>
    </row>
    <row r="297" spans="1:4" x14ac:dyDescent="0.25">
      <c r="A297" s="20" t="s">
        <v>2269</v>
      </c>
      <c r="B297" s="20" t="s">
        <v>17635</v>
      </c>
      <c r="C297" s="20" t="s">
        <v>2271</v>
      </c>
      <c r="D297" s="20" t="s">
        <v>17279</v>
      </c>
    </row>
    <row r="298" spans="1:4" x14ac:dyDescent="0.25">
      <c r="A298" s="20" t="s">
        <v>2273</v>
      </c>
      <c r="B298" s="20" t="s">
        <v>17636</v>
      </c>
      <c r="C298" s="20" t="s">
        <v>2275</v>
      </c>
      <c r="D298" s="20" t="s">
        <v>17279</v>
      </c>
    </row>
    <row r="299" spans="1:4" x14ac:dyDescent="0.25">
      <c r="A299" s="20" t="s">
        <v>2277</v>
      </c>
      <c r="B299" s="20" t="s">
        <v>17637</v>
      </c>
      <c r="C299" s="20" t="s">
        <v>2279</v>
      </c>
      <c r="D299" s="20" t="s">
        <v>17279</v>
      </c>
    </row>
    <row r="300" spans="1:4" x14ac:dyDescent="0.25">
      <c r="A300" s="20" t="s">
        <v>2282</v>
      </c>
      <c r="B300" s="20" t="s">
        <v>17638</v>
      </c>
      <c r="C300" s="20" t="s">
        <v>2284</v>
      </c>
      <c r="D300" s="20" t="s">
        <v>17279</v>
      </c>
    </row>
    <row r="301" spans="1:4" x14ac:dyDescent="0.25">
      <c r="A301" s="20" t="s">
        <v>2285</v>
      </c>
      <c r="B301" s="20" t="s">
        <v>17639</v>
      </c>
      <c r="C301" s="20" t="s">
        <v>2287</v>
      </c>
      <c r="D301" s="20" t="s">
        <v>17279</v>
      </c>
    </row>
    <row r="302" spans="1:4" x14ac:dyDescent="0.25">
      <c r="A302" s="20" t="s">
        <v>2288</v>
      </c>
      <c r="B302" s="20" t="s">
        <v>17640</v>
      </c>
      <c r="C302" s="20" t="s">
        <v>2290</v>
      </c>
      <c r="D302" s="20" t="s">
        <v>17279</v>
      </c>
    </row>
    <row r="303" spans="1:4" x14ac:dyDescent="0.25">
      <c r="A303" s="20" t="s">
        <v>2291</v>
      </c>
      <c r="B303" s="20" t="s">
        <v>17641</v>
      </c>
      <c r="C303" s="20" t="s">
        <v>2293</v>
      </c>
      <c r="D303" s="20" t="s">
        <v>17279</v>
      </c>
    </row>
    <row r="304" spans="1:4" x14ac:dyDescent="0.25">
      <c r="A304" s="20" t="s">
        <v>2296</v>
      </c>
      <c r="B304" s="20" t="s">
        <v>17642</v>
      </c>
      <c r="C304" s="20" t="s">
        <v>2298</v>
      </c>
      <c r="D304" s="20" t="s">
        <v>17279</v>
      </c>
    </row>
    <row r="305" spans="1:4" x14ac:dyDescent="0.25">
      <c r="A305" s="20" t="s">
        <v>2299</v>
      </c>
      <c r="B305" s="20" t="s">
        <v>17643</v>
      </c>
      <c r="C305" s="20" t="s">
        <v>2301</v>
      </c>
      <c r="D305" s="20" t="s">
        <v>17279</v>
      </c>
    </row>
    <row r="306" spans="1:4" x14ac:dyDescent="0.25">
      <c r="A306" s="20" t="s">
        <v>2302</v>
      </c>
      <c r="B306" s="20" t="s">
        <v>17644</v>
      </c>
      <c r="C306" s="20" t="s">
        <v>2304</v>
      </c>
      <c r="D306" s="20" t="s">
        <v>17279</v>
      </c>
    </row>
    <row r="307" spans="1:4" x14ac:dyDescent="0.25">
      <c r="A307" s="20" t="s">
        <v>2307</v>
      </c>
      <c r="B307" s="20" t="s">
        <v>17645</v>
      </c>
      <c r="C307" s="20" t="s">
        <v>2309</v>
      </c>
      <c r="D307" s="20" t="s">
        <v>17279</v>
      </c>
    </row>
    <row r="308" spans="1:4" x14ac:dyDescent="0.25">
      <c r="A308" s="20" t="s">
        <v>2310</v>
      </c>
      <c r="B308" s="20" t="s">
        <v>17646</v>
      </c>
      <c r="C308" s="20" t="s">
        <v>2312</v>
      </c>
      <c r="D308" s="20" t="s">
        <v>17279</v>
      </c>
    </row>
    <row r="309" spans="1:4" x14ac:dyDescent="0.25">
      <c r="A309" s="20" t="s">
        <v>2319</v>
      </c>
      <c r="B309" s="20" t="s">
        <v>17647</v>
      </c>
      <c r="C309" s="20" t="s">
        <v>2321</v>
      </c>
      <c r="D309" s="20" t="s">
        <v>17279</v>
      </c>
    </row>
    <row r="310" spans="1:4" x14ac:dyDescent="0.25">
      <c r="A310" s="20" t="s">
        <v>2326</v>
      </c>
      <c r="B310" s="20" t="s">
        <v>17648</v>
      </c>
      <c r="C310" s="20" t="s">
        <v>2328</v>
      </c>
      <c r="D310" s="20" t="s">
        <v>17279</v>
      </c>
    </row>
    <row r="311" spans="1:4" x14ac:dyDescent="0.25">
      <c r="A311" s="20" t="s">
        <v>2329</v>
      </c>
      <c r="B311" s="20" t="s">
        <v>17649</v>
      </c>
      <c r="C311" s="20" t="s">
        <v>2331</v>
      </c>
      <c r="D311" s="20" t="s">
        <v>17279</v>
      </c>
    </row>
    <row r="312" spans="1:4" x14ac:dyDescent="0.25">
      <c r="A312" s="20" t="s">
        <v>2334</v>
      </c>
      <c r="B312" s="20" t="s">
        <v>17650</v>
      </c>
      <c r="C312" s="20" t="s">
        <v>2336</v>
      </c>
      <c r="D312" s="20" t="s">
        <v>17279</v>
      </c>
    </row>
    <row r="313" spans="1:4" x14ac:dyDescent="0.25">
      <c r="A313" s="20" t="s">
        <v>2338</v>
      </c>
      <c r="B313" s="20" t="s">
        <v>17651</v>
      </c>
      <c r="C313" s="20" t="s">
        <v>2340</v>
      </c>
      <c r="D313" s="20" t="s">
        <v>17279</v>
      </c>
    </row>
    <row r="314" spans="1:4" x14ac:dyDescent="0.25">
      <c r="A314" s="20" t="s">
        <v>2342</v>
      </c>
      <c r="B314" s="20" t="s">
        <v>17652</v>
      </c>
      <c r="C314" s="20" t="s">
        <v>2344</v>
      </c>
      <c r="D314" s="20" t="s">
        <v>17279</v>
      </c>
    </row>
    <row r="315" spans="1:4" x14ac:dyDescent="0.25">
      <c r="A315" s="20" t="s">
        <v>2347</v>
      </c>
      <c r="B315" s="20" t="s">
        <v>17653</v>
      </c>
      <c r="C315" s="20" t="s">
        <v>2349</v>
      </c>
      <c r="D315" s="20" t="s">
        <v>17279</v>
      </c>
    </row>
    <row r="316" spans="1:4" x14ac:dyDescent="0.25">
      <c r="A316" s="20" t="s">
        <v>2350</v>
      </c>
      <c r="B316" s="20" t="s">
        <v>17654</v>
      </c>
      <c r="C316" s="20" t="s">
        <v>2352</v>
      </c>
      <c r="D316" s="20" t="s">
        <v>17279</v>
      </c>
    </row>
    <row r="317" spans="1:4" x14ac:dyDescent="0.25">
      <c r="A317" s="20" t="s">
        <v>2353</v>
      </c>
      <c r="B317" s="20" t="s">
        <v>17655</v>
      </c>
      <c r="C317" s="20" t="s">
        <v>2355</v>
      </c>
      <c r="D317" s="20" t="s">
        <v>17279</v>
      </c>
    </row>
    <row r="318" spans="1:4" x14ac:dyDescent="0.25">
      <c r="A318" s="20" t="s">
        <v>2356</v>
      </c>
      <c r="B318" s="20" t="s">
        <v>17656</v>
      </c>
      <c r="C318" s="20" t="s">
        <v>2358</v>
      </c>
      <c r="D318" s="20" t="s">
        <v>17279</v>
      </c>
    </row>
    <row r="319" spans="1:4" x14ac:dyDescent="0.25">
      <c r="A319" s="20" t="s">
        <v>2360</v>
      </c>
      <c r="B319" s="20" t="s">
        <v>17657</v>
      </c>
      <c r="C319" s="20" t="s">
        <v>2362</v>
      </c>
      <c r="D319" s="20" t="s">
        <v>17279</v>
      </c>
    </row>
    <row r="320" spans="1:4" x14ac:dyDescent="0.25">
      <c r="A320" s="20" t="s">
        <v>2365</v>
      </c>
      <c r="B320" s="20" t="s">
        <v>17658</v>
      </c>
      <c r="C320" s="20" t="s">
        <v>2367</v>
      </c>
      <c r="D320" s="20" t="s">
        <v>17279</v>
      </c>
    </row>
    <row r="321" spans="1:4" x14ac:dyDescent="0.25">
      <c r="A321" s="20" t="s">
        <v>2371</v>
      </c>
      <c r="B321" s="20" t="s">
        <v>17659</v>
      </c>
      <c r="C321" s="20" t="s">
        <v>2373</v>
      </c>
      <c r="D321" s="20" t="s">
        <v>17279</v>
      </c>
    </row>
    <row r="322" spans="1:4" x14ac:dyDescent="0.25">
      <c r="A322" s="20" t="s">
        <v>2376</v>
      </c>
      <c r="B322" s="20" t="s">
        <v>17660</v>
      </c>
      <c r="C322" s="20" t="s">
        <v>2378</v>
      </c>
      <c r="D322" s="20" t="s">
        <v>17279</v>
      </c>
    </row>
    <row r="323" spans="1:4" x14ac:dyDescent="0.25">
      <c r="A323" s="20" t="s">
        <v>2379</v>
      </c>
      <c r="B323" s="20" t="s">
        <v>17661</v>
      </c>
      <c r="C323" s="20" t="s">
        <v>2381</v>
      </c>
      <c r="D323" s="20" t="s">
        <v>17279</v>
      </c>
    </row>
    <row r="324" spans="1:4" x14ac:dyDescent="0.25">
      <c r="A324" s="20" t="s">
        <v>2383</v>
      </c>
      <c r="B324" s="20" t="s">
        <v>17662</v>
      </c>
      <c r="C324" s="20" t="s">
        <v>2385</v>
      </c>
      <c r="D324" s="20" t="s">
        <v>17279</v>
      </c>
    </row>
    <row r="325" spans="1:4" x14ac:dyDescent="0.25">
      <c r="A325" s="20" t="s">
        <v>2386</v>
      </c>
      <c r="B325" s="20" t="s">
        <v>17663</v>
      </c>
      <c r="C325" s="20" t="s">
        <v>2388</v>
      </c>
      <c r="D325" s="20" t="s">
        <v>17279</v>
      </c>
    </row>
    <row r="326" spans="1:4" x14ac:dyDescent="0.25">
      <c r="A326" s="20" t="s">
        <v>2389</v>
      </c>
      <c r="B326" s="20" t="s">
        <v>17664</v>
      </c>
      <c r="C326" s="20" t="s">
        <v>2391</v>
      </c>
      <c r="D326" s="20" t="s">
        <v>17279</v>
      </c>
    </row>
    <row r="327" spans="1:4" x14ac:dyDescent="0.25">
      <c r="A327" s="20" t="s">
        <v>2392</v>
      </c>
      <c r="B327" s="20" t="s">
        <v>17665</v>
      </c>
      <c r="C327" s="20" t="s">
        <v>2394</v>
      </c>
      <c r="D327" s="20" t="s">
        <v>17279</v>
      </c>
    </row>
    <row r="328" spans="1:4" x14ac:dyDescent="0.25">
      <c r="A328" s="20" t="s">
        <v>2395</v>
      </c>
      <c r="B328" s="20" t="s">
        <v>17666</v>
      </c>
      <c r="C328" s="20" t="s">
        <v>2397</v>
      </c>
      <c r="D328" s="20" t="s">
        <v>17279</v>
      </c>
    </row>
    <row r="329" spans="1:4" x14ac:dyDescent="0.25">
      <c r="A329" s="20" t="s">
        <v>2398</v>
      </c>
      <c r="B329" s="20" t="s">
        <v>17667</v>
      </c>
      <c r="C329" s="20" t="s">
        <v>2400</v>
      </c>
      <c r="D329" s="20" t="s">
        <v>17279</v>
      </c>
    </row>
    <row r="330" spans="1:4" x14ac:dyDescent="0.25">
      <c r="A330" s="20" t="s">
        <v>2401</v>
      </c>
      <c r="B330" s="20" t="s">
        <v>17668</v>
      </c>
      <c r="C330" s="20" t="s">
        <v>2403</v>
      </c>
      <c r="D330" s="20" t="s">
        <v>17279</v>
      </c>
    </row>
    <row r="331" spans="1:4" x14ac:dyDescent="0.25">
      <c r="A331" s="20" t="s">
        <v>2405</v>
      </c>
      <c r="B331" s="20" t="s">
        <v>17669</v>
      </c>
      <c r="C331" s="20" t="s">
        <v>2407</v>
      </c>
      <c r="D331" s="20" t="s">
        <v>17279</v>
      </c>
    </row>
    <row r="332" spans="1:4" x14ac:dyDescent="0.25">
      <c r="A332" s="20" t="s">
        <v>2409</v>
      </c>
      <c r="B332" s="20" t="s">
        <v>17670</v>
      </c>
      <c r="C332" s="20" t="s">
        <v>2411</v>
      </c>
      <c r="D332" s="20" t="s">
        <v>17279</v>
      </c>
    </row>
    <row r="333" spans="1:4" x14ac:dyDescent="0.25">
      <c r="A333" s="20" t="s">
        <v>2420</v>
      </c>
      <c r="B333" s="20" t="s">
        <v>17671</v>
      </c>
      <c r="C333" s="20" t="s">
        <v>2422</v>
      </c>
      <c r="D333" s="20" t="s">
        <v>17279</v>
      </c>
    </row>
    <row r="334" spans="1:4" x14ac:dyDescent="0.25">
      <c r="A334" s="20" t="s">
        <v>2423</v>
      </c>
      <c r="B334" s="20" t="s">
        <v>17672</v>
      </c>
      <c r="C334" s="20" t="s">
        <v>2425</v>
      </c>
      <c r="D334" s="20" t="s">
        <v>17279</v>
      </c>
    </row>
    <row r="335" spans="1:4" x14ac:dyDescent="0.25">
      <c r="A335" s="20" t="s">
        <v>2426</v>
      </c>
      <c r="B335" s="20" t="s">
        <v>17673</v>
      </c>
      <c r="C335" s="20" t="s">
        <v>2428</v>
      </c>
      <c r="D335" s="20" t="s">
        <v>17279</v>
      </c>
    </row>
    <row r="336" spans="1:4" x14ac:dyDescent="0.25">
      <c r="A336" s="20" t="s">
        <v>2431</v>
      </c>
      <c r="B336" s="20" t="s">
        <v>17674</v>
      </c>
      <c r="C336" s="20" t="s">
        <v>2433</v>
      </c>
      <c r="D336" s="20" t="s">
        <v>17279</v>
      </c>
    </row>
    <row r="337" spans="1:4" x14ac:dyDescent="0.25">
      <c r="A337" s="20" t="s">
        <v>2434</v>
      </c>
      <c r="B337" s="20" t="s">
        <v>17675</v>
      </c>
      <c r="C337" s="20" t="s">
        <v>2436</v>
      </c>
      <c r="D337" s="20" t="s">
        <v>17279</v>
      </c>
    </row>
    <row r="338" spans="1:4" x14ac:dyDescent="0.25">
      <c r="A338" s="20" t="s">
        <v>2437</v>
      </c>
      <c r="B338" s="20" t="s">
        <v>17676</v>
      </c>
      <c r="C338" s="20" t="s">
        <v>2439</v>
      </c>
      <c r="D338" s="20" t="s">
        <v>17279</v>
      </c>
    </row>
    <row r="339" spans="1:4" x14ac:dyDescent="0.25">
      <c r="A339" s="20" t="s">
        <v>2442</v>
      </c>
      <c r="B339" s="20" t="s">
        <v>17677</v>
      </c>
      <c r="C339" s="20" t="s">
        <v>2444</v>
      </c>
      <c r="D339" s="20" t="s">
        <v>17279</v>
      </c>
    </row>
    <row r="340" spans="1:4" x14ac:dyDescent="0.25">
      <c r="A340" s="20" t="s">
        <v>2446</v>
      </c>
      <c r="B340" s="20" t="s">
        <v>17678</v>
      </c>
      <c r="C340" s="20" t="s">
        <v>2448</v>
      </c>
      <c r="D340" s="20" t="s">
        <v>17279</v>
      </c>
    </row>
    <row r="341" spans="1:4" x14ac:dyDescent="0.25">
      <c r="A341" s="20" t="s">
        <v>2449</v>
      </c>
      <c r="B341" s="20" t="s">
        <v>17679</v>
      </c>
      <c r="C341" s="20" t="s">
        <v>2451</v>
      </c>
      <c r="D341" s="20" t="s">
        <v>17279</v>
      </c>
    </row>
    <row r="342" spans="1:4" x14ac:dyDescent="0.25">
      <c r="A342" s="20" t="s">
        <v>2452</v>
      </c>
      <c r="B342" s="20" t="s">
        <v>17680</v>
      </c>
      <c r="C342" s="20" t="s">
        <v>2454</v>
      </c>
      <c r="D342" s="20" t="s">
        <v>17279</v>
      </c>
    </row>
    <row r="343" spans="1:4" x14ac:dyDescent="0.25">
      <c r="A343" s="20" t="s">
        <v>2458</v>
      </c>
      <c r="B343" s="20" t="s">
        <v>17681</v>
      </c>
      <c r="C343" s="20" t="s">
        <v>21210</v>
      </c>
      <c r="D343" s="20" t="s">
        <v>17279</v>
      </c>
    </row>
    <row r="344" spans="1:4" x14ac:dyDescent="0.25">
      <c r="A344" s="20" t="s">
        <v>2462</v>
      </c>
      <c r="B344" s="20" t="s">
        <v>17682</v>
      </c>
      <c r="C344" s="20" t="s">
        <v>21211</v>
      </c>
      <c r="D344" s="20" t="s">
        <v>17279</v>
      </c>
    </row>
    <row r="345" spans="1:4" x14ac:dyDescent="0.25">
      <c r="A345" s="20" t="s">
        <v>2464</v>
      </c>
      <c r="B345" s="20" t="s">
        <v>17683</v>
      </c>
      <c r="C345" s="20" t="s">
        <v>21212</v>
      </c>
      <c r="D345" s="20" t="s">
        <v>17279</v>
      </c>
    </row>
    <row r="346" spans="1:4" x14ac:dyDescent="0.25">
      <c r="A346" s="20" t="s">
        <v>2466</v>
      </c>
      <c r="B346" s="20" t="s">
        <v>17684</v>
      </c>
      <c r="C346" s="20" t="s">
        <v>21213</v>
      </c>
      <c r="D346" s="20" t="s">
        <v>17279</v>
      </c>
    </row>
    <row r="347" spans="1:4" x14ac:dyDescent="0.25">
      <c r="A347" s="20" t="s">
        <v>2468</v>
      </c>
      <c r="B347" s="20" t="s">
        <v>17685</v>
      </c>
      <c r="C347" s="20" t="s">
        <v>2470</v>
      </c>
      <c r="D347" s="20" t="s">
        <v>17279</v>
      </c>
    </row>
    <row r="348" spans="1:4" x14ac:dyDescent="0.25">
      <c r="A348" s="20" t="s">
        <v>2471</v>
      </c>
      <c r="B348" s="20" t="s">
        <v>17686</v>
      </c>
      <c r="C348" s="20" t="s">
        <v>2473</v>
      </c>
      <c r="D348" s="20" t="s">
        <v>17279</v>
      </c>
    </row>
    <row r="349" spans="1:4" x14ac:dyDescent="0.25">
      <c r="A349" s="20" t="s">
        <v>2474</v>
      </c>
      <c r="B349" s="20" t="s">
        <v>17687</v>
      </c>
      <c r="C349" s="20" t="s">
        <v>2476</v>
      </c>
      <c r="D349" s="20" t="s">
        <v>17279</v>
      </c>
    </row>
    <row r="350" spans="1:4" x14ac:dyDescent="0.25">
      <c r="A350" s="20" t="s">
        <v>2477</v>
      </c>
      <c r="B350" s="20" t="s">
        <v>17688</v>
      </c>
      <c r="C350" s="20" t="s">
        <v>2479</v>
      </c>
      <c r="D350" s="20" t="s">
        <v>17279</v>
      </c>
    </row>
    <row r="351" spans="1:4" x14ac:dyDescent="0.25">
      <c r="A351" s="20" t="s">
        <v>2481</v>
      </c>
      <c r="B351" s="20" t="s">
        <v>17689</v>
      </c>
      <c r="C351" s="20" t="s">
        <v>2483</v>
      </c>
      <c r="D351" s="20" t="s">
        <v>17279</v>
      </c>
    </row>
    <row r="352" spans="1:4" x14ac:dyDescent="0.25">
      <c r="A352" s="20" t="s">
        <v>2485</v>
      </c>
      <c r="B352" s="20" t="s">
        <v>17690</v>
      </c>
      <c r="C352" s="20" t="s">
        <v>2487</v>
      </c>
      <c r="D352" s="20" t="s">
        <v>17279</v>
      </c>
    </row>
    <row r="353" spans="1:4" x14ac:dyDescent="0.25">
      <c r="A353" s="20" t="s">
        <v>2488</v>
      </c>
      <c r="B353" s="20" t="s">
        <v>17691</v>
      </c>
      <c r="C353" s="20" t="s">
        <v>2490</v>
      </c>
      <c r="D353" s="20" t="s">
        <v>17279</v>
      </c>
    </row>
    <row r="354" spans="1:4" x14ac:dyDescent="0.25">
      <c r="A354" s="20" t="s">
        <v>2492</v>
      </c>
      <c r="B354" s="20" t="s">
        <v>17692</v>
      </c>
      <c r="C354" s="20" t="s">
        <v>2494</v>
      </c>
      <c r="D354" s="20" t="s">
        <v>17279</v>
      </c>
    </row>
    <row r="355" spans="1:4" x14ac:dyDescent="0.25">
      <c r="A355" s="20" t="s">
        <v>2495</v>
      </c>
      <c r="B355" s="20" t="s">
        <v>17693</v>
      </c>
      <c r="C355" s="20" t="s">
        <v>2497</v>
      </c>
      <c r="D355" s="20" t="s">
        <v>17279</v>
      </c>
    </row>
    <row r="356" spans="1:4" x14ac:dyDescent="0.25">
      <c r="A356" s="20" t="s">
        <v>2498</v>
      </c>
      <c r="B356" s="20" t="s">
        <v>17694</v>
      </c>
      <c r="C356" s="20" t="s">
        <v>2500</v>
      </c>
      <c r="D356" s="20" t="s">
        <v>17279</v>
      </c>
    </row>
    <row r="357" spans="1:4" x14ac:dyDescent="0.25">
      <c r="A357" s="20" t="s">
        <v>21214</v>
      </c>
      <c r="B357" s="20" t="s">
        <v>21215</v>
      </c>
      <c r="C357" s="20" t="s">
        <v>21216</v>
      </c>
      <c r="D357" s="20" t="s">
        <v>17279</v>
      </c>
    </row>
    <row r="358" spans="1:4" x14ac:dyDescent="0.25">
      <c r="A358" s="20" t="s">
        <v>2502</v>
      </c>
      <c r="B358" s="20" t="s">
        <v>17695</v>
      </c>
      <c r="C358" s="20" t="s">
        <v>2504</v>
      </c>
      <c r="D358" s="20" t="s">
        <v>17279</v>
      </c>
    </row>
    <row r="359" spans="1:4" x14ac:dyDescent="0.25">
      <c r="A359" s="20" t="s">
        <v>2508</v>
      </c>
      <c r="B359" s="20" t="s">
        <v>17696</v>
      </c>
      <c r="C359" s="20" t="s">
        <v>21217</v>
      </c>
      <c r="D359" s="20" t="s">
        <v>17279</v>
      </c>
    </row>
    <row r="360" spans="1:4" x14ac:dyDescent="0.25">
      <c r="A360" s="20" t="s">
        <v>2510</v>
      </c>
      <c r="B360" s="20" t="s">
        <v>17697</v>
      </c>
      <c r="C360" s="20" t="s">
        <v>2512</v>
      </c>
      <c r="D360" s="20" t="s">
        <v>17279</v>
      </c>
    </row>
    <row r="361" spans="1:4" x14ac:dyDescent="0.25">
      <c r="A361" s="20" t="s">
        <v>2513</v>
      </c>
      <c r="B361" s="20" t="s">
        <v>17698</v>
      </c>
      <c r="C361" s="20" t="s">
        <v>21218</v>
      </c>
      <c r="D361" s="20" t="s">
        <v>17279</v>
      </c>
    </row>
    <row r="362" spans="1:4" x14ac:dyDescent="0.25">
      <c r="A362" s="20" t="s">
        <v>2515</v>
      </c>
      <c r="B362" s="20" t="s">
        <v>17699</v>
      </c>
      <c r="C362" s="20" t="s">
        <v>2517</v>
      </c>
      <c r="D362" s="20" t="s">
        <v>17279</v>
      </c>
    </row>
    <row r="363" spans="1:4" x14ac:dyDescent="0.25">
      <c r="A363" s="20" t="s">
        <v>2518</v>
      </c>
      <c r="B363" s="20" t="s">
        <v>17700</v>
      </c>
      <c r="C363" s="20" t="s">
        <v>2520</v>
      </c>
      <c r="D363" s="20" t="s">
        <v>17279</v>
      </c>
    </row>
    <row r="364" spans="1:4" x14ac:dyDescent="0.25">
      <c r="A364" s="20" t="s">
        <v>2521</v>
      </c>
      <c r="B364" s="20" t="s">
        <v>17701</v>
      </c>
      <c r="C364" s="20" t="s">
        <v>21219</v>
      </c>
      <c r="D364" s="20" t="s">
        <v>17279</v>
      </c>
    </row>
    <row r="365" spans="1:4" x14ac:dyDescent="0.25">
      <c r="A365" s="20" t="s">
        <v>2523</v>
      </c>
      <c r="B365" s="20" t="s">
        <v>17702</v>
      </c>
      <c r="C365" s="20" t="s">
        <v>2525</v>
      </c>
      <c r="D365" s="20" t="s">
        <v>17279</v>
      </c>
    </row>
    <row r="366" spans="1:4" x14ac:dyDescent="0.25">
      <c r="A366" s="20" t="s">
        <v>2526</v>
      </c>
      <c r="B366" s="20" t="s">
        <v>17703</v>
      </c>
      <c r="C366" s="20" t="s">
        <v>2528</v>
      </c>
      <c r="D366" s="20" t="s">
        <v>17279</v>
      </c>
    </row>
    <row r="367" spans="1:4" x14ac:dyDescent="0.25">
      <c r="A367" s="20" t="s">
        <v>2529</v>
      </c>
      <c r="B367" s="20" t="s">
        <v>17704</v>
      </c>
      <c r="C367" s="20" t="s">
        <v>2531</v>
      </c>
      <c r="D367" s="20" t="s">
        <v>17279</v>
      </c>
    </row>
    <row r="368" spans="1:4" x14ac:dyDescent="0.25">
      <c r="A368" s="20" t="s">
        <v>21220</v>
      </c>
      <c r="B368" s="20" t="s">
        <v>21221</v>
      </c>
      <c r="C368" s="20" t="s">
        <v>21222</v>
      </c>
      <c r="D368" s="20" t="s">
        <v>17279</v>
      </c>
    </row>
    <row r="369" spans="1:4" x14ac:dyDescent="0.25">
      <c r="A369" s="20" t="s">
        <v>2533</v>
      </c>
      <c r="B369" s="20" t="s">
        <v>17705</v>
      </c>
      <c r="C369" s="20" t="s">
        <v>2535</v>
      </c>
      <c r="D369" s="20" t="s">
        <v>17279</v>
      </c>
    </row>
    <row r="370" spans="1:4" x14ac:dyDescent="0.25">
      <c r="A370" s="20" t="s">
        <v>2541</v>
      </c>
      <c r="B370" s="20" t="s">
        <v>17706</v>
      </c>
      <c r="C370" s="20" t="s">
        <v>2543</v>
      </c>
      <c r="D370" s="20" t="s">
        <v>17279</v>
      </c>
    </row>
    <row r="371" spans="1:4" x14ac:dyDescent="0.25">
      <c r="A371" s="20" t="s">
        <v>2544</v>
      </c>
      <c r="B371" s="20" t="s">
        <v>17707</v>
      </c>
      <c r="C371" s="20" t="s">
        <v>2546</v>
      </c>
      <c r="D371" s="20" t="s">
        <v>17279</v>
      </c>
    </row>
    <row r="372" spans="1:4" x14ac:dyDescent="0.25">
      <c r="A372" s="20" t="s">
        <v>2547</v>
      </c>
      <c r="B372" s="20" t="s">
        <v>17708</v>
      </c>
      <c r="C372" s="20" t="s">
        <v>2549</v>
      </c>
      <c r="D372" s="20" t="s">
        <v>17279</v>
      </c>
    </row>
    <row r="373" spans="1:4" x14ac:dyDescent="0.25">
      <c r="A373" s="20" t="s">
        <v>2550</v>
      </c>
      <c r="B373" s="20" t="s">
        <v>17709</v>
      </c>
      <c r="C373" s="20" t="s">
        <v>2552</v>
      </c>
      <c r="D373" s="20" t="s">
        <v>17279</v>
      </c>
    </row>
    <row r="374" spans="1:4" x14ac:dyDescent="0.25">
      <c r="A374" s="20" t="s">
        <v>2553</v>
      </c>
      <c r="B374" s="20" t="s">
        <v>17710</v>
      </c>
      <c r="C374" s="20" t="s">
        <v>2555</v>
      </c>
      <c r="D374" s="20" t="s">
        <v>17279</v>
      </c>
    </row>
    <row r="375" spans="1:4" x14ac:dyDescent="0.25">
      <c r="A375" s="20" t="s">
        <v>2559</v>
      </c>
      <c r="B375" s="20" t="s">
        <v>17711</v>
      </c>
      <c r="C375" s="20" t="s">
        <v>2561</v>
      </c>
      <c r="D375" s="20" t="s">
        <v>17279</v>
      </c>
    </row>
    <row r="376" spans="1:4" x14ac:dyDescent="0.25">
      <c r="A376" s="20" t="s">
        <v>2565</v>
      </c>
      <c r="B376" s="20" t="s">
        <v>17712</v>
      </c>
      <c r="C376" s="20" t="s">
        <v>2567</v>
      </c>
      <c r="D376" s="20" t="s">
        <v>17279</v>
      </c>
    </row>
    <row r="377" spans="1:4" x14ac:dyDescent="0.25">
      <c r="A377" s="20" t="s">
        <v>2569</v>
      </c>
      <c r="B377" s="20" t="s">
        <v>17713</v>
      </c>
      <c r="C377" s="20" t="s">
        <v>2571</v>
      </c>
      <c r="D377" s="20" t="s">
        <v>17279</v>
      </c>
    </row>
    <row r="378" spans="1:4" x14ac:dyDescent="0.25">
      <c r="A378" s="20" t="s">
        <v>2574</v>
      </c>
      <c r="B378" s="20" t="s">
        <v>17714</v>
      </c>
      <c r="C378" s="20" t="s">
        <v>21223</v>
      </c>
      <c r="D378" s="20" t="s">
        <v>17280</v>
      </c>
    </row>
    <row r="379" spans="1:4" x14ac:dyDescent="0.25">
      <c r="A379" s="20" t="s">
        <v>2577</v>
      </c>
      <c r="B379" s="20" t="s">
        <v>17715</v>
      </c>
      <c r="C379" s="20" t="s">
        <v>2579</v>
      </c>
      <c r="D379" s="20" t="s">
        <v>17281</v>
      </c>
    </row>
    <row r="380" spans="1:4" x14ac:dyDescent="0.25">
      <c r="A380" s="20" t="s">
        <v>2581</v>
      </c>
      <c r="B380" s="20" t="s">
        <v>17716</v>
      </c>
      <c r="C380" s="20" t="s">
        <v>2583</v>
      </c>
      <c r="D380" s="20" t="s">
        <v>17281</v>
      </c>
    </row>
    <row r="381" spans="1:4" x14ac:dyDescent="0.25">
      <c r="A381" s="20" t="s">
        <v>2585</v>
      </c>
      <c r="B381" s="20" t="s">
        <v>17717</v>
      </c>
      <c r="C381" s="20" t="s">
        <v>2587</v>
      </c>
      <c r="D381" s="20" t="s">
        <v>17279</v>
      </c>
    </row>
    <row r="382" spans="1:4" x14ac:dyDescent="0.25">
      <c r="A382" s="20" t="s">
        <v>2588</v>
      </c>
      <c r="B382" s="20" t="s">
        <v>17718</v>
      </c>
      <c r="C382" s="20" t="s">
        <v>2590</v>
      </c>
      <c r="D382" s="20" t="s">
        <v>17279</v>
      </c>
    </row>
    <row r="383" spans="1:4" x14ac:dyDescent="0.25">
      <c r="A383" s="20" t="s">
        <v>2591</v>
      </c>
      <c r="B383" s="20" t="s">
        <v>17719</v>
      </c>
      <c r="C383" s="20" t="s">
        <v>2593</v>
      </c>
      <c r="D383" s="20" t="s">
        <v>17279</v>
      </c>
    </row>
    <row r="384" spans="1:4" x14ac:dyDescent="0.25">
      <c r="A384" s="20" t="s">
        <v>2594</v>
      </c>
      <c r="B384" s="20" t="s">
        <v>17720</v>
      </c>
      <c r="C384" s="20" t="s">
        <v>2596</v>
      </c>
      <c r="D384" s="20" t="s">
        <v>17279</v>
      </c>
    </row>
    <row r="385" spans="1:4" x14ac:dyDescent="0.25">
      <c r="A385" s="20" t="s">
        <v>2597</v>
      </c>
      <c r="B385" s="20" t="s">
        <v>17721</v>
      </c>
      <c r="C385" s="20" t="s">
        <v>2599</v>
      </c>
      <c r="D385" s="20" t="s">
        <v>17279</v>
      </c>
    </row>
    <row r="386" spans="1:4" x14ac:dyDescent="0.25">
      <c r="A386" s="20" t="s">
        <v>2602</v>
      </c>
      <c r="B386" s="20" t="s">
        <v>17722</v>
      </c>
      <c r="C386" s="20" t="s">
        <v>2604</v>
      </c>
      <c r="D386" s="20" t="s">
        <v>17279</v>
      </c>
    </row>
    <row r="387" spans="1:4" x14ac:dyDescent="0.25">
      <c r="A387" s="20" t="s">
        <v>21224</v>
      </c>
      <c r="B387" s="20" t="s">
        <v>21225</v>
      </c>
      <c r="C387" s="20" t="s">
        <v>21226</v>
      </c>
      <c r="D387" s="20" t="s">
        <v>17279</v>
      </c>
    </row>
    <row r="388" spans="1:4" x14ac:dyDescent="0.25">
      <c r="A388" s="20" t="s">
        <v>2605</v>
      </c>
      <c r="B388" s="20" t="s">
        <v>17723</v>
      </c>
      <c r="C388" s="20" t="s">
        <v>2606</v>
      </c>
      <c r="D388" s="20" t="s">
        <v>17279</v>
      </c>
    </row>
    <row r="389" spans="1:4" x14ac:dyDescent="0.25">
      <c r="A389" s="20" t="s">
        <v>2607</v>
      </c>
      <c r="B389" s="20" t="s">
        <v>17724</v>
      </c>
      <c r="C389" s="20" t="s">
        <v>2608</v>
      </c>
      <c r="D389" s="20" t="s">
        <v>17279</v>
      </c>
    </row>
    <row r="390" spans="1:4" x14ac:dyDescent="0.25">
      <c r="A390" s="20" t="s">
        <v>2609</v>
      </c>
      <c r="B390" s="20" t="s">
        <v>17725</v>
      </c>
      <c r="C390" s="20" t="s">
        <v>2611</v>
      </c>
      <c r="D390" s="20" t="s">
        <v>17279</v>
      </c>
    </row>
    <row r="391" spans="1:4" x14ac:dyDescent="0.25">
      <c r="A391" s="20" t="s">
        <v>2615</v>
      </c>
      <c r="B391" s="20" t="s">
        <v>17726</v>
      </c>
      <c r="C391" s="20" t="s">
        <v>2617</v>
      </c>
      <c r="D391" s="20" t="s">
        <v>17279</v>
      </c>
    </row>
    <row r="392" spans="1:4" x14ac:dyDescent="0.25">
      <c r="A392" s="20" t="s">
        <v>2619</v>
      </c>
      <c r="B392" s="20" t="s">
        <v>17727</v>
      </c>
      <c r="C392" s="20" t="s">
        <v>21227</v>
      </c>
      <c r="D392" s="20" t="s">
        <v>17280</v>
      </c>
    </row>
    <row r="393" spans="1:4" x14ac:dyDescent="0.25">
      <c r="A393" s="20" t="s">
        <v>21228</v>
      </c>
      <c r="B393" s="20" t="s">
        <v>21229</v>
      </c>
      <c r="C393" s="20" t="s">
        <v>21230</v>
      </c>
      <c r="D393" s="20" t="s">
        <v>17279</v>
      </c>
    </row>
    <row r="394" spans="1:4" x14ac:dyDescent="0.25">
      <c r="A394" s="20" t="s">
        <v>2622</v>
      </c>
      <c r="B394" s="20" t="s">
        <v>17728</v>
      </c>
      <c r="C394" s="20" t="s">
        <v>2624</v>
      </c>
      <c r="D394" s="20" t="s">
        <v>17279</v>
      </c>
    </row>
    <row r="395" spans="1:4" x14ac:dyDescent="0.25">
      <c r="A395" s="20" t="s">
        <v>2625</v>
      </c>
      <c r="B395" s="20" t="s">
        <v>17729</v>
      </c>
      <c r="C395" s="20" t="s">
        <v>2627</v>
      </c>
      <c r="D395" s="20" t="s">
        <v>17279</v>
      </c>
    </row>
    <row r="396" spans="1:4" x14ac:dyDescent="0.25">
      <c r="A396" s="20" t="s">
        <v>2630</v>
      </c>
      <c r="B396" s="20" t="s">
        <v>17730</v>
      </c>
      <c r="C396" s="20" t="s">
        <v>21231</v>
      </c>
      <c r="D396" s="20" t="s">
        <v>17279</v>
      </c>
    </row>
    <row r="397" spans="1:4" x14ac:dyDescent="0.25">
      <c r="A397" s="20" t="s">
        <v>2632</v>
      </c>
      <c r="B397" s="20" t="s">
        <v>17731</v>
      </c>
      <c r="C397" s="20" t="s">
        <v>2634</v>
      </c>
      <c r="D397" s="20" t="s">
        <v>17279</v>
      </c>
    </row>
    <row r="398" spans="1:4" x14ac:dyDescent="0.25">
      <c r="A398" s="20" t="s">
        <v>2635</v>
      </c>
      <c r="B398" s="20" t="s">
        <v>17732</v>
      </c>
      <c r="C398" s="20" t="s">
        <v>2637</v>
      </c>
      <c r="D398" s="20" t="s">
        <v>17279</v>
      </c>
    </row>
    <row r="399" spans="1:4" x14ac:dyDescent="0.25">
      <c r="A399" s="20" t="s">
        <v>2639</v>
      </c>
      <c r="B399" s="20" t="s">
        <v>17733</v>
      </c>
      <c r="C399" s="20" t="s">
        <v>2641</v>
      </c>
      <c r="D399" s="20" t="s">
        <v>17279</v>
      </c>
    </row>
    <row r="400" spans="1:4" x14ac:dyDescent="0.25">
      <c r="A400" s="20" t="s">
        <v>2650</v>
      </c>
      <c r="B400" s="20" t="s">
        <v>17734</v>
      </c>
      <c r="C400" s="20" t="s">
        <v>2652</v>
      </c>
      <c r="D400" s="20" t="s">
        <v>17279</v>
      </c>
    </row>
    <row r="401" spans="1:4" x14ac:dyDescent="0.25">
      <c r="A401" s="20" t="s">
        <v>2656</v>
      </c>
      <c r="B401" s="20" t="s">
        <v>17735</v>
      </c>
      <c r="C401" s="20" t="s">
        <v>2658</v>
      </c>
      <c r="D401" s="20" t="s">
        <v>17279</v>
      </c>
    </row>
    <row r="402" spans="1:4" x14ac:dyDescent="0.25">
      <c r="A402" s="20" t="s">
        <v>2660</v>
      </c>
      <c r="B402" s="20" t="s">
        <v>17736</v>
      </c>
      <c r="C402" s="20" t="s">
        <v>21232</v>
      </c>
      <c r="D402" s="20" t="s">
        <v>17279</v>
      </c>
    </row>
    <row r="403" spans="1:4" x14ac:dyDescent="0.25">
      <c r="A403" s="20" t="s">
        <v>2663</v>
      </c>
      <c r="B403" s="20" t="s">
        <v>17737</v>
      </c>
      <c r="C403" s="20" t="s">
        <v>2665</v>
      </c>
      <c r="D403" s="20" t="s">
        <v>17279</v>
      </c>
    </row>
    <row r="404" spans="1:4" x14ac:dyDescent="0.25">
      <c r="A404" s="20" t="s">
        <v>2668</v>
      </c>
      <c r="B404" s="20" t="s">
        <v>17738</v>
      </c>
      <c r="C404" s="20" t="s">
        <v>2670</v>
      </c>
      <c r="D404" s="20" t="s">
        <v>17279</v>
      </c>
    </row>
    <row r="405" spans="1:4" x14ac:dyDescent="0.25">
      <c r="A405" s="20" t="s">
        <v>2671</v>
      </c>
      <c r="B405" s="20" t="s">
        <v>17739</v>
      </c>
      <c r="C405" s="20" t="s">
        <v>2673</v>
      </c>
      <c r="D405" s="20" t="s">
        <v>17279</v>
      </c>
    </row>
    <row r="406" spans="1:4" x14ac:dyDescent="0.25">
      <c r="A406" s="20" t="s">
        <v>2675</v>
      </c>
      <c r="B406" s="20" t="s">
        <v>17740</v>
      </c>
      <c r="C406" s="20" t="s">
        <v>21233</v>
      </c>
      <c r="D406" s="20" t="s">
        <v>17280</v>
      </c>
    </row>
    <row r="407" spans="1:4" x14ac:dyDescent="0.25">
      <c r="A407" s="20" t="s">
        <v>2676</v>
      </c>
      <c r="B407" s="20" t="s">
        <v>17741</v>
      </c>
      <c r="C407" s="20" t="s">
        <v>2677</v>
      </c>
      <c r="D407" s="20" t="s">
        <v>17280</v>
      </c>
    </row>
    <row r="408" spans="1:4" x14ac:dyDescent="0.25">
      <c r="A408" s="20" t="s">
        <v>2678</v>
      </c>
      <c r="B408" s="20" t="s">
        <v>17742</v>
      </c>
      <c r="C408" s="20" t="s">
        <v>2680</v>
      </c>
      <c r="D408" s="20" t="s">
        <v>17279</v>
      </c>
    </row>
    <row r="409" spans="1:4" x14ac:dyDescent="0.25">
      <c r="A409" s="20" t="s">
        <v>2683</v>
      </c>
      <c r="B409" s="20" t="s">
        <v>17743</v>
      </c>
      <c r="C409" s="20" t="s">
        <v>2685</v>
      </c>
      <c r="D409" s="20" t="s">
        <v>17279</v>
      </c>
    </row>
    <row r="410" spans="1:4" x14ac:dyDescent="0.25">
      <c r="A410" s="20" t="s">
        <v>21234</v>
      </c>
      <c r="B410" s="20" t="s">
        <v>21235</v>
      </c>
      <c r="C410" s="20" t="s">
        <v>21236</v>
      </c>
      <c r="D410" s="20" t="s">
        <v>17279</v>
      </c>
    </row>
    <row r="411" spans="1:4" x14ac:dyDescent="0.25">
      <c r="A411" s="20" t="s">
        <v>2690</v>
      </c>
      <c r="B411" s="20" t="s">
        <v>17744</v>
      </c>
      <c r="C411" s="20" t="s">
        <v>2692</v>
      </c>
      <c r="D411" s="20" t="s">
        <v>17279</v>
      </c>
    </row>
    <row r="412" spans="1:4" x14ac:dyDescent="0.25">
      <c r="A412" s="20" t="s">
        <v>21237</v>
      </c>
      <c r="B412" s="20" t="s">
        <v>21238</v>
      </c>
      <c r="C412" s="20" t="s">
        <v>21239</v>
      </c>
      <c r="D412" s="20" t="s">
        <v>17279</v>
      </c>
    </row>
    <row r="413" spans="1:4" x14ac:dyDescent="0.25">
      <c r="A413" s="20" t="s">
        <v>21240</v>
      </c>
      <c r="B413" s="20" t="s">
        <v>21241</v>
      </c>
      <c r="C413" s="20" t="s">
        <v>21242</v>
      </c>
      <c r="D413" s="20" t="s">
        <v>17279</v>
      </c>
    </row>
    <row r="414" spans="1:4" x14ac:dyDescent="0.25">
      <c r="A414" s="20" t="s">
        <v>2699</v>
      </c>
      <c r="B414" s="20" t="s">
        <v>17745</v>
      </c>
      <c r="C414" s="20" t="s">
        <v>21243</v>
      </c>
      <c r="D414" s="20" t="s">
        <v>17279</v>
      </c>
    </row>
    <row r="415" spans="1:4" x14ac:dyDescent="0.25">
      <c r="A415" s="20" t="s">
        <v>2712</v>
      </c>
      <c r="B415" s="20" t="s">
        <v>17746</v>
      </c>
      <c r="C415" s="20" t="s">
        <v>2714</v>
      </c>
      <c r="D415" s="20" t="s">
        <v>17279</v>
      </c>
    </row>
    <row r="416" spans="1:4" x14ac:dyDescent="0.25">
      <c r="A416" s="20" t="s">
        <v>2717</v>
      </c>
      <c r="B416" s="20" t="s">
        <v>17747</v>
      </c>
      <c r="C416" s="20" t="s">
        <v>2718</v>
      </c>
      <c r="D416" s="20" t="s">
        <v>17279</v>
      </c>
    </row>
    <row r="417" spans="1:4" x14ac:dyDescent="0.25">
      <c r="A417" s="20" t="s">
        <v>2719</v>
      </c>
      <c r="B417" s="20" t="s">
        <v>17748</v>
      </c>
      <c r="C417" s="20" t="s">
        <v>2720</v>
      </c>
      <c r="D417" s="20" t="s">
        <v>17279</v>
      </c>
    </row>
    <row r="418" spans="1:4" x14ac:dyDescent="0.25">
      <c r="A418" s="20" t="s">
        <v>2721</v>
      </c>
      <c r="B418" s="20" t="s">
        <v>17749</v>
      </c>
      <c r="C418" s="20" t="s">
        <v>2722</v>
      </c>
      <c r="D418" s="20" t="s">
        <v>17279</v>
      </c>
    </row>
    <row r="419" spans="1:4" x14ac:dyDescent="0.25">
      <c r="A419" s="20" t="s">
        <v>2723</v>
      </c>
      <c r="B419" s="20" t="s">
        <v>17750</v>
      </c>
      <c r="C419" s="20" t="s">
        <v>2725</v>
      </c>
      <c r="D419" s="20" t="s">
        <v>17280</v>
      </c>
    </row>
    <row r="420" spans="1:4" x14ac:dyDescent="0.25">
      <c r="A420" s="20" t="s">
        <v>2726</v>
      </c>
      <c r="B420" s="20" t="s">
        <v>17751</v>
      </c>
      <c r="C420" s="20" t="s">
        <v>2728</v>
      </c>
      <c r="D420" s="20" t="s">
        <v>17279</v>
      </c>
    </row>
    <row r="421" spans="1:4" x14ac:dyDescent="0.25">
      <c r="A421" s="20" t="s">
        <v>2740</v>
      </c>
      <c r="B421" s="20" t="s">
        <v>17752</v>
      </c>
      <c r="C421" s="20" t="s">
        <v>2741</v>
      </c>
      <c r="D421" s="20" t="s">
        <v>17279</v>
      </c>
    </row>
    <row r="422" spans="1:4" x14ac:dyDescent="0.25">
      <c r="A422" s="20" t="s">
        <v>2742</v>
      </c>
      <c r="B422" s="20" t="s">
        <v>17753</v>
      </c>
      <c r="C422" s="20" t="s">
        <v>2744</v>
      </c>
      <c r="D422" s="20" t="s">
        <v>17282</v>
      </c>
    </row>
    <row r="423" spans="1:4" x14ac:dyDescent="0.25">
      <c r="A423" s="20" t="s">
        <v>2759</v>
      </c>
      <c r="B423" s="20" t="s">
        <v>17754</v>
      </c>
      <c r="C423" s="20" t="s">
        <v>2761</v>
      </c>
      <c r="D423" s="20" t="s">
        <v>17282</v>
      </c>
    </row>
    <row r="424" spans="1:4" x14ac:dyDescent="0.25">
      <c r="A424" s="20" t="s">
        <v>2783</v>
      </c>
      <c r="B424" s="20" t="s">
        <v>17755</v>
      </c>
      <c r="C424" s="20" t="s">
        <v>2785</v>
      </c>
      <c r="D424" s="20" t="s">
        <v>17282</v>
      </c>
    </row>
    <row r="425" spans="1:4" x14ac:dyDescent="0.25">
      <c r="A425" s="20" t="s">
        <v>2791</v>
      </c>
      <c r="B425" s="20" t="s">
        <v>17756</v>
      </c>
      <c r="C425" s="20" t="s">
        <v>2793</v>
      </c>
      <c r="D425" s="20" t="s">
        <v>17282</v>
      </c>
    </row>
    <row r="426" spans="1:4" x14ac:dyDescent="0.25">
      <c r="A426" s="20" t="s">
        <v>2797</v>
      </c>
      <c r="B426" s="20" t="s">
        <v>17757</v>
      </c>
      <c r="C426" s="20" t="s">
        <v>2799</v>
      </c>
      <c r="D426" s="20" t="s">
        <v>17282</v>
      </c>
    </row>
    <row r="427" spans="1:4" x14ac:dyDescent="0.25">
      <c r="A427" s="20" t="s">
        <v>2801</v>
      </c>
      <c r="B427" s="20" t="s">
        <v>17758</v>
      </c>
      <c r="C427" s="20" t="s">
        <v>2803</v>
      </c>
      <c r="D427" s="20" t="s">
        <v>17282</v>
      </c>
    </row>
    <row r="428" spans="1:4" x14ac:dyDescent="0.25">
      <c r="A428" s="20" t="s">
        <v>2808</v>
      </c>
      <c r="B428" s="20" t="s">
        <v>17759</v>
      </c>
      <c r="C428" s="20" t="s">
        <v>2810</v>
      </c>
      <c r="D428" s="20" t="s">
        <v>17282</v>
      </c>
    </row>
    <row r="429" spans="1:4" x14ac:dyDescent="0.25">
      <c r="A429" s="20" t="s">
        <v>2812</v>
      </c>
      <c r="B429" s="20" t="s">
        <v>17760</v>
      </c>
      <c r="C429" s="20" t="s">
        <v>2814</v>
      </c>
      <c r="D429" s="20" t="s">
        <v>17282</v>
      </c>
    </row>
    <row r="430" spans="1:4" x14ac:dyDescent="0.25">
      <c r="A430" s="20" t="s">
        <v>2827</v>
      </c>
      <c r="B430" s="20" t="s">
        <v>17761</v>
      </c>
      <c r="C430" s="20" t="s">
        <v>2829</v>
      </c>
      <c r="D430" s="20" t="s">
        <v>17281</v>
      </c>
    </row>
    <row r="431" spans="1:4" x14ac:dyDescent="0.25">
      <c r="A431" s="20" t="s">
        <v>2831</v>
      </c>
      <c r="B431" s="20" t="s">
        <v>17762</v>
      </c>
      <c r="C431" s="20" t="s">
        <v>2833</v>
      </c>
      <c r="D431" s="20" t="s">
        <v>17281</v>
      </c>
    </row>
    <row r="432" spans="1:4" x14ac:dyDescent="0.25">
      <c r="A432" s="20" t="s">
        <v>2847</v>
      </c>
      <c r="B432" s="20" t="s">
        <v>17763</v>
      </c>
      <c r="C432" s="20" t="s">
        <v>2849</v>
      </c>
      <c r="D432" s="20" t="s">
        <v>17281</v>
      </c>
    </row>
    <row r="433" spans="1:4" x14ac:dyDescent="0.25">
      <c r="A433" s="20" t="s">
        <v>2911</v>
      </c>
      <c r="B433" s="20" t="s">
        <v>17764</v>
      </c>
      <c r="C433" s="20" t="s">
        <v>21244</v>
      </c>
      <c r="D433" s="20" t="s">
        <v>17281</v>
      </c>
    </row>
    <row r="434" spans="1:4" x14ac:dyDescent="0.25">
      <c r="A434" s="20" t="s">
        <v>2918</v>
      </c>
      <c r="B434" s="20" t="s">
        <v>17765</v>
      </c>
      <c r="C434" s="20" t="s">
        <v>2920</v>
      </c>
      <c r="D434" s="20" t="s">
        <v>17281</v>
      </c>
    </row>
    <row r="435" spans="1:4" x14ac:dyDescent="0.25">
      <c r="A435" s="20" t="s">
        <v>2955</v>
      </c>
      <c r="B435" s="20" t="s">
        <v>17766</v>
      </c>
      <c r="C435" s="20" t="s">
        <v>2957</v>
      </c>
      <c r="D435" s="20" t="s">
        <v>17281</v>
      </c>
    </row>
    <row r="436" spans="1:4" x14ac:dyDescent="0.25">
      <c r="A436" s="20" t="s">
        <v>3016</v>
      </c>
      <c r="B436" s="20" t="s">
        <v>17767</v>
      </c>
      <c r="C436" s="20" t="s">
        <v>21245</v>
      </c>
      <c r="D436" s="20" t="s">
        <v>17281</v>
      </c>
    </row>
    <row r="437" spans="1:4" x14ac:dyDescent="0.25">
      <c r="A437" s="20" t="s">
        <v>3043</v>
      </c>
      <c r="B437" s="20" t="s">
        <v>17768</v>
      </c>
      <c r="C437" s="20" t="s">
        <v>3045</v>
      </c>
      <c r="D437" s="20" t="s">
        <v>17281</v>
      </c>
    </row>
    <row r="438" spans="1:4" x14ac:dyDescent="0.25">
      <c r="A438" s="20" t="s">
        <v>3050</v>
      </c>
      <c r="B438" s="20" t="s">
        <v>17769</v>
      </c>
      <c r="C438" s="20" t="s">
        <v>3052</v>
      </c>
      <c r="D438" s="20" t="s">
        <v>17281</v>
      </c>
    </row>
    <row r="439" spans="1:4" x14ac:dyDescent="0.25">
      <c r="A439" s="20" t="s">
        <v>3059</v>
      </c>
      <c r="B439" s="20" t="s">
        <v>17770</v>
      </c>
      <c r="C439" s="20" t="s">
        <v>3061</v>
      </c>
      <c r="D439" s="20" t="s">
        <v>17281</v>
      </c>
    </row>
    <row r="440" spans="1:4" x14ac:dyDescent="0.25">
      <c r="A440" s="20" t="s">
        <v>1254</v>
      </c>
      <c r="B440" s="20" t="s">
        <v>17771</v>
      </c>
      <c r="C440" s="20" t="s">
        <v>3066</v>
      </c>
      <c r="D440" s="20" t="s">
        <v>17281</v>
      </c>
    </row>
    <row r="441" spans="1:4" x14ac:dyDescent="0.25">
      <c r="A441" s="20" t="s">
        <v>3069</v>
      </c>
      <c r="B441" s="20" t="s">
        <v>17772</v>
      </c>
      <c r="C441" s="20" t="s">
        <v>3071</v>
      </c>
      <c r="D441" s="20" t="s">
        <v>17281</v>
      </c>
    </row>
    <row r="442" spans="1:4" x14ac:dyDescent="0.25">
      <c r="A442" s="20" t="s">
        <v>1255</v>
      </c>
      <c r="B442" s="20" t="s">
        <v>17773</v>
      </c>
      <c r="C442" s="20" t="s">
        <v>3074</v>
      </c>
      <c r="D442" s="20" t="s">
        <v>17279</v>
      </c>
    </row>
    <row r="443" spans="1:4" x14ac:dyDescent="0.25">
      <c r="A443" s="20" t="s">
        <v>3075</v>
      </c>
      <c r="B443" s="20" t="s">
        <v>17774</v>
      </c>
      <c r="C443" s="20" t="s">
        <v>3077</v>
      </c>
      <c r="D443" s="20" t="s">
        <v>17279</v>
      </c>
    </row>
    <row r="444" spans="1:4" x14ac:dyDescent="0.25">
      <c r="A444" s="20" t="s">
        <v>3081</v>
      </c>
      <c r="B444" s="20" t="s">
        <v>17775</v>
      </c>
      <c r="C444" s="20" t="s">
        <v>3083</v>
      </c>
      <c r="D444" s="20" t="s">
        <v>17279</v>
      </c>
    </row>
    <row r="445" spans="1:4" x14ac:dyDescent="0.25">
      <c r="A445" s="20" t="s">
        <v>3084</v>
      </c>
      <c r="B445" s="20" t="s">
        <v>17776</v>
      </c>
      <c r="C445" s="20" t="s">
        <v>3086</v>
      </c>
      <c r="D445" s="20" t="s">
        <v>17281</v>
      </c>
    </row>
    <row r="446" spans="1:4" x14ac:dyDescent="0.25">
      <c r="A446" s="20" t="s">
        <v>3089</v>
      </c>
      <c r="B446" s="20" t="s">
        <v>17777</v>
      </c>
      <c r="C446" s="20" t="s">
        <v>3091</v>
      </c>
      <c r="D446" s="20" t="s">
        <v>17281</v>
      </c>
    </row>
    <row r="447" spans="1:4" x14ac:dyDescent="0.25">
      <c r="A447" s="20" t="s">
        <v>3092</v>
      </c>
      <c r="B447" s="20" t="s">
        <v>17778</v>
      </c>
      <c r="C447" s="20" t="s">
        <v>3094</v>
      </c>
      <c r="D447" s="20" t="s">
        <v>17281</v>
      </c>
    </row>
    <row r="448" spans="1:4" x14ac:dyDescent="0.25">
      <c r="A448" s="20" t="s">
        <v>3095</v>
      </c>
      <c r="B448" s="20" t="s">
        <v>17779</v>
      </c>
      <c r="C448" s="20" t="s">
        <v>3097</v>
      </c>
      <c r="D448" s="20" t="s">
        <v>17281</v>
      </c>
    </row>
    <row r="449" spans="1:4" x14ac:dyDescent="0.25">
      <c r="A449" s="20" t="s">
        <v>3101</v>
      </c>
      <c r="B449" s="20" t="s">
        <v>17780</v>
      </c>
      <c r="C449" s="20" t="s">
        <v>3103</v>
      </c>
      <c r="D449" s="20" t="s">
        <v>17281</v>
      </c>
    </row>
    <row r="450" spans="1:4" x14ac:dyDescent="0.25">
      <c r="A450" s="20" t="s">
        <v>3106</v>
      </c>
      <c r="B450" s="20" t="s">
        <v>17781</v>
      </c>
      <c r="C450" s="20" t="s">
        <v>21246</v>
      </c>
      <c r="D450" s="20" t="s">
        <v>17283</v>
      </c>
    </row>
    <row r="451" spans="1:4" x14ac:dyDescent="0.25">
      <c r="A451" s="20" t="s">
        <v>3108</v>
      </c>
      <c r="B451" s="20" t="s">
        <v>17782</v>
      </c>
      <c r="C451" s="20" t="s">
        <v>3110</v>
      </c>
      <c r="D451" s="20" t="s">
        <v>17284</v>
      </c>
    </row>
    <row r="452" spans="1:4" x14ac:dyDescent="0.25">
      <c r="A452" s="20" t="s">
        <v>3112</v>
      </c>
      <c r="B452" s="20" t="s">
        <v>17783</v>
      </c>
      <c r="C452" s="20" t="s">
        <v>21247</v>
      </c>
      <c r="D452" s="20" t="s">
        <v>17279</v>
      </c>
    </row>
    <row r="453" spans="1:4" x14ac:dyDescent="0.25">
      <c r="A453" s="20" t="s">
        <v>3114</v>
      </c>
      <c r="B453" s="20" t="s">
        <v>17784</v>
      </c>
      <c r="C453" s="20" t="s">
        <v>3116</v>
      </c>
      <c r="D453" s="20" t="s">
        <v>17280</v>
      </c>
    </row>
    <row r="454" spans="1:4" x14ac:dyDescent="0.25">
      <c r="A454" s="20" t="s">
        <v>3124</v>
      </c>
      <c r="B454" s="20" t="s">
        <v>17785</v>
      </c>
      <c r="C454" s="20" t="s">
        <v>3126</v>
      </c>
      <c r="D454" s="20" t="s">
        <v>17279</v>
      </c>
    </row>
    <row r="455" spans="1:4" x14ac:dyDescent="0.25">
      <c r="A455" s="20" t="s">
        <v>21248</v>
      </c>
      <c r="B455" s="20" t="s">
        <v>21249</v>
      </c>
      <c r="C455" s="20" t="s">
        <v>21250</v>
      </c>
      <c r="D455" s="20" t="s">
        <v>17279</v>
      </c>
    </row>
    <row r="456" spans="1:4" x14ac:dyDescent="0.25">
      <c r="A456" s="20" t="s">
        <v>21251</v>
      </c>
      <c r="B456" s="20" t="s">
        <v>21252</v>
      </c>
      <c r="C456" s="20" t="s">
        <v>21253</v>
      </c>
      <c r="D456" s="20" t="s">
        <v>17279</v>
      </c>
    </row>
    <row r="457" spans="1:4" x14ac:dyDescent="0.25">
      <c r="A457" s="20" t="s">
        <v>21254</v>
      </c>
      <c r="B457" s="20" t="s">
        <v>21255</v>
      </c>
      <c r="C457" s="20" t="s">
        <v>21256</v>
      </c>
      <c r="D457" s="20" t="s">
        <v>17279</v>
      </c>
    </row>
    <row r="458" spans="1:4" x14ac:dyDescent="0.25">
      <c r="A458" s="20" t="s">
        <v>3132</v>
      </c>
      <c r="B458" s="20" t="s">
        <v>17786</v>
      </c>
      <c r="C458" s="20" t="s">
        <v>3134</v>
      </c>
      <c r="D458" s="20" t="s">
        <v>17279</v>
      </c>
    </row>
    <row r="459" spans="1:4" x14ac:dyDescent="0.25">
      <c r="A459" s="20" t="s">
        <v>3136</v>
      </c>
      <c r="B459" s="20" t="s">
        <v>17787</v>
      </c>
      <c r="C459" s="20" t="s">
        <v>3138</v>
      </c>
      <c r="D459" s="20" t="s">
        <v>17279</v>
      </c>
    </row>
    <row r="460" spans="1:4" x14ac:dyDescent="0.25">
      <c r="A460" s="20" t="s">
        <v>3139</v>
      </c>
      <c r="B460" s="20" t="s">
        <v>17788</v>
      </c>
      <c r="C460" s="20" t="s">
        <v>3141</v>
      </c>
      <c r="D460" s="20" t="s">
        <v>17279</v>
      </c>
    </row>
    <row r="461" spans="1:4" x14ac:dyDescent="0.25">
      <c r="A461" s="20" t="s">
        <v>3144</v>
      </c>
      <c r="B461" s="20" t="s">
        <v>17789</v>
      </c>
      <c r="C461" s="20" t="s">
        <v>3146</v>
      </c>
      <c r="D461" s="20" t="s">
        <v>17279</v>
      </c>
    </row>
    <row r="462" spans="1:4" x14ac:dyDescent="0.25">
      <c r="A462" s="20" t="s">
        <v>3148</v>
      </c>
      <c r="B462" s="20" t="s">
        <v>17790</v>
      </c>
      <c r="C462" s="20" t="s">
        <v>3150</v>
      </c>
      <c r="D462" s="20" t="s">
        <v>17279</v>
      </c>
    </row>
    <row r="463" spans="1:4" x14ac:dyDescent="0.25">
      <c r="A463" s="20" t="s">
        <v>3157</v>
      </c>
      <c r="B463" s="20" t="s">
        <v>17791</v>
      </c>
      <c r="C463" s="20" t="s">
        <v>3159</v>
      </c>
      <c r="D463" s="20" t="s">
        <v>17279</v>
      </c>
    </row>
    <row r="464" spans="1:4" x14ac:dyDescent="0.25">
      <c r="A464" s="20" t="s">
        <v>3160</v>
      </c>
      <c r="B464" s="20" t="s">
        <v>17792</v>
      </c>
      <c r="C464" s="20" t="s">
        <v>3162</v>
      </c>
      <c r="D464" s="20" t="s">
        <v>17279</v>
      </c>
    </row>
    <row r="465" spans="1:4" x14ac:dyDescent="0.25">
      <c r="A465" s="20" t="s">
        <v>3163</v>
      </c>
      <c r="B465" s="20" t="s">
        <v>17793</v>
      </c>
      <c r="C465" s="20" t="s">
        <v>3165</v>
      </c>
      <c r="D465" s="20" t="s">
        <v>17279</v>
      </c>
    </row>
    <row r="466" spans="1:4" x14ac:dyDescent="0.25">
      <c r="A466" s="20" t="s">
        <v>3171</v>
      </c>
      <c r="B466" s="20" t="s">
        <v>17794</v>
      </c>
      <c r="C466" s="20" t="s">
        <v>3173</v>
      </c>
      <c r="D466" s="20" t="s">
        <v>17279</v>
      </c>
    </row>
    <row r="467" spans="1:4" x14ac:dyDescent="0.25">
      <c r="A467" s="20" t="s">
        <v>3179</v>
      </c>
      <c r="B467" s="20" t="s">
        <v>17795</v>
      </c>
      <c r="C467" s="20" t="s">
        <v>3181</v>
      </c>
      <c r="D467" s="20" t="s">
        <v>17279</v>
      </c>
    </row>
    <row r="468" spans="1:4" x14ac:dyDescent="0.25">
      <c r="A468" s="20" t="s">
        <v>3182</v>
      </c>
      <c r="B468" s="20" t="s">
        <v>17796</v>
      </c>
      <c r="C468" s="20" t="s">
        <v>3184</v>
      </c>
      <c r="D468" s="20" t="s">
        <v>17279</v>
      </c>
    </row>
    <row r="469" spans="1:4" x14ac:dyDescent="0.25">
      <c r="A469" s="20" t="s">
        <v>3186</v>
      </c>
      <c r="B469" s="20" t="s">
        <v>17797</v>
      </c>
      <c r="C469" s="20" t="s">
        <v>3188</v>
      </c>
      <c r="D469" s="20" t="s">
        <v>17279</v>
      </c>
    </row>
    <row r="470" spans="1:4" x14ac:dyDescent="0.25">
      <c r="A470" s="20" t="s">
        <v>3190</v>
      </c>
      <c r="B470" s="20" t="s">
        <v>17798</v>
      </c>
      <c r="C470" s="20" t="s">
        <v>21257</v>
      </c>
      <c r="D470" s="20" t="s">
        <v>17279</v>
      </c>
    </row>
    <row r="471" spans="1:4" x14ac:dyDescent="0.25">
      <c r="A471" s="20" t="s">
        <v>3193</v>
      </c>
      <c r="B471" s="20" t="s">
        <v>17799</v>
      </c>
      <c r="C471" s="20" t="s">
        <v>3195</v>
      </c>
      <c r="D471" s="20" t="s">
        <v>17279</v>
      </c>
    </row>
    <row r="472" spans="1:4" x14ac:dyDescent="0.25">
      <c r="A472" s="20" t="s">
        <v>3202</v>
      </c>
      <c r="B472" s="20" t="s">
        <v>17800</v>
      </c>
      <c r="C472" s="20" t="s">
        <v>3204</v>
      </c>
      <c r="D472" s="20" t="s">
        <v>17279</v>
      </c>
    </row>
    <row r="473" spans="1:4" x14ac:dyDescent="0.25">
      <c r="A473" s="20" t="s">
        <v>3214</v>
      </c>
      <c r="B473" s="20" t="s">
        <v>17801</v>
      </c>
      <c r="C473" s="20" t="s">
        <v>3216</v>
      </c>
      <c r="D473" s="20" t="s">
        <v>17279</v>
      </c>
    </row>
    <row r="474" spans="1:4" x14ac:dyDescent="0.25">
      <c r="A474" s="20" t="s">
        <v>3220</v>
      </c>
      <c r="B474" s="20" t="s">
        <v>17802</v>
      </c>
      <c r="C474" s="20" t="s">
        <v>3222</v>
      </c>
      <c r="D474" s="20" t="s">
        <v>17279</v>
      </c>
    </row>
    <row r="475" spans="1:4" x14ac:dyDescent="0.25">
      <c r="A475" s="20" t="s">
        <v>3243</v>
      </c>
      <c r="B475" s="20" t="s">
        <v>17803</v>
      </c>
      <c r="C475" s="20" t="s">
        <v>3244</v>
      </c>
      <c r="D475" s="20" t="s">
        <v>17279</v>
      </c>
    </row>
    <row r="476" spans="1:4" x14ac:dyDescent="0.25">
      <c r="A476" s="20" t="s">
        <v>3245</v>
      </c>
      <c r="B476" s="20" t="s">
        <v>17804</v>
      </c>
      <c r="C476" s="20" t="s">
        <v>3246</v>
      </c>
      <c r="D476" s="20" t="s">
        <v>17279</v>
      </c>
    </row>
    <row r="477" spans="1:4" x14ac:dyDescent="0.25">
      <c r="A477" s="20" t="s">
        <v>3247</v>
      </c>
      <c r="B477" s="20" t="s">
        <v>17805</v>
      </c>
      <c r="C477" s="20" t="s">
        <v>3249</v>
      </c>
      <c r="D477" s="20" t="s">
        <v>17279</v>
      </c>
    </row>
    <row r="478" spans="1:4" x14ac:dyDescent="0.25">
      <c r="A478" s="20" t="s">
        <v>3273</v>
      </c>
      <c r="B478" s="20" t="s">
        <v>17806</v>
      </c>
      <c r="C478" s="20" t="s">
        <v>3274</v>
      </c>
      <c r="D478" s="20" t="s">
        <v>17279</v>
      </c>
    </row>
    <row r="479" spans="1:4" x14ac:dyDescent="0.25">
      <c r="A479" s="20" t="s">
        <v>3275</v>
      </c>
      <c r="B479" s="20" t="s">
        <v>17807</v>
      </c>
      <c r="C479" s="20" t="s">
        <v>3276</v>
      </c>
      <c r="D479" s="20" t="s">
        <v>17279</v>
      </c>
    </row>
    <row r="480" spans="1:4" x14ac:dyDescent="0.25">
      <c r="A480" s="20" t="s">
        <v>3277</v>
      </c>
      <c r="B480" s="20" t="s">
        <v>17808</v>
      </c>
      <c r="C480" s="20" t="s">
        <v>3279</v>
      </c>
      <c r="D480" s="20" t="s">
        <v>17279</v>
      </c>
    </row>
    <row r="481" spans="1:4" x14ac:dyDescent="0.25">
      <c r="A481" s="20" t="s">
        <v>3281</v>
      </c>
      <c r="B481" s="20" t="s">
        <v>17809</v>
      </c>
      <c r="C481" s="20" t="s">
        <v>3283</v>
      </c>
      <c r="D481" s="20" t="s">
        <v>17279</v>
      </c>
    </row>
    <row r="482" spans="1:4" x14ac:dyDescent="0.25">
      <c r="A482" s="20" t="s">
        <v>3286</v>
      </c>
      <c r="B482" s="20" t="s">
        <v>17810</v>
      </c>
      <c r="C482" s="20" t="s">
        <v>3288</v>
      </c>
      <c r="D482" s="20" t="s">
        <v>17279</v>
      </c>
    </row>
    <row r="483" spans="1:4" x14ac:dyDescent="0.25">
      <c r="A483" s="20" t="s">
        <v>3292</v>
      </c>
      <c r="B483" s="20" t="s">
        <v>17811</v>
      </c>
      <c r="C483" s="20" t="s">
        <v>3294</v>
      </c>
      <c r="D483" s="20" t="s">
        <v>17279</v>
      </c>
    </row>
    <row r="484" spans="1:4" x14ac:dyDescent="0.25">
      <c r="A484" s="20" t="s">
        <v>3296</v>
      </c>
      <c r="B484" s="20" t="s">
        <v>17812</v>
      </c>
      <c r="C484" s="20" t="s">
        <v>21258</v>
      </c>
      <c r="D484" s="20" t="s">
        <v>17279</v>
      </c>
    </row>
    <row r="485" spans="1:4" x14ac:dyDescent="0.25">
      <c r="A485" s="20" t="s">
        <v>3307</v>
      </c>
      <c r="B485" s="20" t="s">
        <v>17813</v>
      </c>
      <c r="C485" s="20" t="s">
        <v>3309</v>
      </c>
      <c r="D485" s="20" t="s">
        <v>17279</v>
      </c>
    </row>
    <row r="486" spans="1:4" x14ac:dyDescent="0.25">
      <c r="A486" s="20" t="s">
        <v>3313</v>
      </c>
      <c r="B486" s="20" t="s">
        <v>17814</v>
      </c>
      <c r="C486" s="20" t="s">
        <v>3315</v>
      </c>
      <c r="D486" s="20" t="s">
        <v>17279</v>
      </c>
    </row>
    <row r="487" spans="1:4" x14ac:dyDescent="0.25">
      <c r="A487" s="20" t="s">
        <v>3319</v>
      </c>
      <c r="B487" s="20" t="s">
        <v>17815</v>
      </c>
      <c r="C487" s="20" t="s">
        <v>3321</v>
      </c>
      <c r="D487" s="20" t="s">
        <v>17279</v>
      </c>
    </row>
    <row r="488" spans="1:4" x14ac:dyDescent="0.25">
      <c r="A488" s="20" t="s">
        <v>3322</v>
      </c>
      <c r="B488" s="20" t="s">
        <v>17816</v>
      </c>
      <c r="C488" s="20" t="s">
        <v>3324</v>
      </c>
      <c r="D488" s="20" t="s">
        <v>17279</v>
      </c>
    </row>
    <row r="489" spans="1:4" x14ac:dyDescent="0.25">
      <c r="A489" s="20" t="s">
        <v>3332</v>
      </c>
      <c r="B489" s="20" t="s">
        <v>17817</v>
      </c>
      <c r="C489" s="20" t="s">
        <v>3334</v>
      </c>
      <c r="D489" s="20" t="s">
        <v>17279</v>
      </c>
    </row>
    <row r="490" spans="1:4" x14ac:dyDescent="0.25">
      <c r="A490" s="20" t="s">
        <v>3335</v>
      </c>
      <c r="B490" s="20" t="s">
        <v>17818</v>
      </c>
      <c r="C490" s="20" t="s">
        <v>21259</v>
      </c>
      <c r="D490" s="20" t="s">
        <v>17279</v>
      </c>
    </row>
    <row r="491" spans="1:4" x14ac:dyDescent="0.25">
      <c r="A491" s="20" t="s">
        <v>3337</v>
      </c>
      <c r="B491" s="20" t="s">
        <v>17819</v>
      </c>
      <c r="C491" s="20" t="s">
        <v>21260</v>
      </c>
      <c r="D491" s="20" t="s">
        <v>17279</v>
      </c>
    </row>
    <row r="492" spans="1:4" x14ac:dyDescent="0.25">
      <c r="A492" s="20" t="s">
        <v>3341</v>
      </c>
      <c r="B492" s="20" t="s">
        <v>17820</v>
      </c>
      <c r="C492" s="20" t="s">
        <v>3342</v>
      </c>
      <c r="D492" s="20" t="s">
        <v>17279</v>
      </c>
    </row>
    <row r="493" spans="1:4" x14ac:dyDescent="0.25">
      <c r="A493" s="20" t="s">
        <v>3343</v>
      </c>
      <c r="B493" s="20" t="s">
        <v>17821</v>
      </c>
      <c r="C493" s="20" t="s">
        <v>21261</v>
      </c>
      <c r="D493" s="20" t="s">
        <v>17279</v>
      </c>
    </row>
    <row r="494" spans="1:4" x14ac:dyDescent="0.25">
      <c r="A494" s="20" t="s">
        <v>3347</v>
      </c>
      <c r="B494" s="20" t="s">
        <v>17822</v>
      </c>
      <c r="C494" s="20" t="s">
        <v>21262</v>
      </c>
      <c r="D494" s="20" t="s">
        <v>17279</v>
      </c>
    </row>
    <row r="495" spans="1:4" x14ac:dyDescent="0.25">
      <c r="A495" s="20" t="s">
        <v>3351</v>
      </c>
      <c r="B495" s="20" t="s">
        <v>17823</v>
      </c>
      <c r="C495" s="20" t="s">
        <v>21263</v>
      </c>
      <c r="D495" s="20" t="s">
        <v>17279</v>
      </c>
    </row>
    <row r="496" spans="1:4" x14ac:dyDescent="0.25">
      <c r="A496" s="20" t="s">
        <v>3353</v>
      </c>
      <c r="B496" s="20" t="s">
        <v>17824</v>
      </c>
      <c r="C496" s="20" t="s">
        <v>3355</v>
      </c>
      <c r="D496" s="20" t="s">
        <v>17279</v>
      </c>
    </row>
    <row r="497" spans="1:4" x14ac:dyDescent="0.25">
      <c r="A497" s="20" t="s">
        <v>3360</v>
      </c>
      <c r="B497" s="20" t="s">
        <v>17825</v>
      </c>
      <c r="C497" s="20" t="s">
        <v>3362</v>
      </c>
      <c r="D497" s="20" t="s">
        <v>17279</v>
      </c>
    </row>
    <row r="498" spans="1:4" x14ac:dyDescent="0.25">
      <c r="A498" s="20" t="s">
        <v>3363</v>
      </c>
      <c r="B498" s="20" t="s">
        <v>17826</v>
      </c>
      <c r="C498" s="20" t="s">
        <v>3365</v>
      </c>
      <c r="D498" s="20" t="s">
        <v>17279</v>
      </c>
    </row>
    <row r="499" spans="1:4" x14ac:dyDescent="0.25">
      <c r="A499" s="20" t="s">
        <v>3372</v>
      </c>
      <c r="B499" s="20" t="s">
        <v>17827</v>
      </c>
      <c r="C499" s="20" t="s">
        <v>3374</v>
      </c>
      <c r="D499" s="20" t="s">
        <v>17279</v>
      </c>
    </row>
    <row r="500" spans="1:4" x14ac:dyDescent="0.25">
      <c r="A500" s="20" t="s">
        <v>3378</v>
      </c>
      <c r="B500" s="20" t="s">
        <v>17828</v>
      </c>
      <c r="C500" s="20" t="s">
        <v>3380</v>
      </c>
      <c r="D500" s="20" t="s">
        <v>17304</v>
      </c>
    </row>
    <row r="501" spans="1:4" x14ac:dyDescent="0.25">
      <c r="A501" s="20" t="s">
        <v>3394</v>
      </c>
      <c r="B501" s="20" t="s">
        <v>17829</v>
      </c>
      <c r="C501" s="20" t="s">
        <v>3396</v>
      </c>
      <c r="D501" s="20" t="s">
        <v>17304</v>
      </c>
    </row>
    <row r="502" spans="1:4" x14ac:dyDescent="0.25">
      <c r="A502" s="20" t="s">
        <v>3404</v>
      </c>
      <c r="B502" s="20" t="s">
        <v>17830</v>
      </c>
      <c r="C502" s="20" t="s">
        <v>3406</v>
      </c>
      <c r="D502" s="20" t="s">
        <v>17304</v>
      </c>
    </row>
    <row r="503" spans="1:4" x14ac:dyDescent="0.25">
      <c r="A503" s="20" t="s">
        <v>3415</v>
      </c>
      <c r="B503" s="20" t="s">
        <v>17831</v>
      </c>
      <c r="C503" s="20" t="s">
        <v>3417</v>
      </c>
      <c r="D503" s="20" t="s">
        <v>17304</v>
      </c>
    </row>
    <row r="504" spans="1:4" x14ac:dyDescent="0.25">
      <c r="A504" s="20" t="s">
        <v>3420</v>
      </c>
      <c r="B504" s="20" t="s">
        <v>17832</v>
      </c>
      <c r="C504" s="20" t="s">
        <v>3422</v>
      </c>
      <c r="D504" s="20" t="s">
        <v>17304</v>
      </c>
    </row>
    <row r="505" spans="1:4" x14ac:dyDescent="0.25">
      <c r="A505" s="20" t="s">
        <v>3425</v>
      </c>
      <c r="B505" s="20" t="s">
        <v>17833</v>
      </c>
      <c r="C505" s="20" t="s">
        <v>3427</v>
      </c>
      <c r="D505" s="20" t="s">
        <v>17304</v>
      </c>
    </row>
    <row r="506" spans="1:4" x14ac:dyDescent="0.25">
      <c r="A506" s="20" t="s">
        <v>3430</v>
      </c>
      <c r="B506" s="20" t="s">
        <v>17834</v>
      </c>
      <c r="C506" s="20" t="s">
        <v>3432</v>
      </c>
      <c r="D506" s="20" t="s">
        <v>17304</v>
      </c>
    </row>
    <row r="507" spans="1:4" x14ac:dyDescent="0.25">
      <c r="A507" s="20" t="s">
        <v>3434</v>
      </c>
      <c r="B507" s="20" t="s">
        <v>17835</v>
      </c>
      <c r="C507" s="20" t="s">
        <v>21264</v>
      </c>
      <c r="D507" s="20" t="s">
        <v>17304</v>
      </c>
    </row>
    <row r="508" spans="1:4" x14ac:dyDescent="0.25">
      <c r="A508" s="20" t="s">
        <v>3478</v>
      </c>
      <c r="B508" s="20" t="s">
        <v>17836</v>
      </c>
      <c r="C508" s="20" t="s">
        <v>21265</v>
      </c>
      <c r="D508" s="20" t="s">
        <v>17304</v>
      </c>
    </row>
    <row r="509" spans="1:4" x14ac:dyDescent="0.25">
      <c r="A509" s="20" t="s">
        <v>3479</v>
      </c>
      <c r="B509" s="20" t="s">
        <v>17837</v>
      </c>
      <c r="C509" s="20" t="s">
        <v>21266</v>
      </c>
      <c r="D509" s="20" t="s">
        <v>17304</v>
      </c>
    </row>
    <row r="510" spans="1:4" x14ac:dyDescent="0.25">
      <c r="A510" s="20" t="s">
        <v>3480</v>
      </c>
      <c r="B510" s="20" t="s">
        <v>17838</v>
      </c>
      <c r="C510" s="20" t="s">
        <v>21267</v>
      </c>
      <c r="D510" s="20" t="s">
        <v>17304</v>
      </c>
    </row>
    <row r="511" spans="1:4" x14ac:dyDescent="0.25">
      <c r="A511" s="20" t="s">
        <v>3483</v>
      </c>
      <c r="B511" s="20" t="s">
        <v>17839</v>
      </c>
      <c r="C511" s="20" t="s">
        <v>3485</v>
      </c>
      <c r="D511" s="20" t="s">
        <v>17304</v>
      </c>
    </row>
    <row r="512" spans="1:4" x14ac:dyDescent="0.25">
      <c r="A512" s="20" t="s">
        <v>3491</v>
      </c>
      <c r="B512" s="20" t="s">
        <v>17840</v>
      </c>
      <c r="C512" s="20" t="s">
        <v>3493</v>
      </c>
      <c r="D512" s="20" t="s">
        <v>17304</v>
      </c>
    </row>
    <row r="513" spans="1:4" x14ac:dyDescent="0.25">
      <c r="A513" s="20" t="s">
        <v>3523</v>
      </c>
      <c r="B513" s="20" t="s">
        <v>17841</v>
      </c>
      <c r="C513" s="20" t="s">
        <v>3524</v>
      </c>
      <c r="D513" s="20" t="s">
        <v>17304</v>
      </c>
    </row>
    <row r="514" spans="1:4" x14ac:dyDescent="0.25">
      <c r="A514" s="20" t="s">
        <v>3525</v>
      </c>
      <c r="B514" s="20" t="s">
        <v>17842</v>
      </c>
      <c r="C514" s="20" t="s">
        <v>21268</v>
      </c>
      <c r="D514" s="20" t="s">
        <v>17304</v>
      </c>
    </row>
    <row r="515" spans="1:4" x14ac:dyDescent="0.25">
      <c r="A515" s="20" t="s">
        <v>3526</v>
      </c>
      <c r="B515" s="20" t="s">
        <v>17843</v>
      </c>
      <c r="C515" s="20" t="s">
        <v>21269</v>
      </c>
      <c r="D515" s="20" t="s">
        <v>17304</v>
      </c>
    </row>
    <row r="516" spans="1:4" x14ac:dyDescent="0.25">
      <c r="A516" s="20" t="s">
        <v>3529</v>
      </c>
      <c r="B516" s="20" t="s">
        <v>17844</v>
      </c>
      <c r="C516" s="20" t="s">
        <v>3530</v>
      </c>
      <c r="D516" s="20" t="s">
        <v>17304</v>
      </c>
    </row>
    <row r="517" spans="1:4" x14ac:dyDescent="0.25">
      <c r="A517" s="20" t="s">
        <v>3542</v>
      </c>
      <c r="B517" s="20" t="s">
        <v>17845</v>
      </c>
      <c r="C517" s="20" t="s">
        <v>3543</v>
      </c>
      <c r="D517" s="20" t="s">
        <v>17304</v>
      </c>
    </row>
    <row r="518" spans="1:4" x14ac:dyDescent="0.25">
      <c r="A518" s="20" t="s">
        <v>3544</v>
      </c>
      <c r="B518" s="20" t="s">
        <v>17846</v>
      </c>
      <c r="C518" s="20" t="s">
        <v>3545</v>
      </c>
      <c r="D518" s="20" t="s">
        <v>17304</v>
      </c>
    </row>
    <row r="519" spans="1:4" x14ac:dyDescent="0.25">
      <c r="A519" s="20" t="s">
        <v>3546</v>
      </c>
      <c r="B519" s="20" t="s">
        <v>17847</v>
      </c>
      <c r="C519" s="20" t="s">
        <v>3548</v>
      </c>
      <c r="D519" s="20" t="s">
        <v>17304</v>
      </c>
    </row>
    <row r="520" spans="1:4" x14ac:dyDescent="0.25">
      <c r="A520" s="20" t="s">
        <v>3554</v>
      </c>
      <c r="B520" s="20" t="s">
        <v>17848</v>
      </c>
      <c r="C520" s="20" t="s">
        <v>3556</v>
      </c>
      <c r="D520" s="20" t="s">
        <v>17304</v>
      </c>
    </row>
    <row r="521" spans="1:4" x14ac:dyDescent="0.25">
      <c r="A521" s="20" t="s">
        <v>3582</v>
      </c>
      <c r="B521" s="20" t="s">
        <v>17849</v>
      </c>
      <c r="C521" s="20" t="s">
        <v>3584</v>
      </c>
      <c r="D521" s="20" t="s">
        <v>17304</v>
      </c>
    </row>
    <row r="522" spans="1:4" x14ac:dyDescent="0.25">
      <c r="A522" s="20" t="s">
        <v>3593</v>
      </c>
      <c r="B522" s="20" t="s">
        <v>17850</v>
      </c>
      <c r="C522" s="20" t="s">
        <v>21270</v>
      </c>
      <c r="D522" s="20" t="s">
        <v>17304</v>
      </c>
    </row>
    <row r="523" spans="1:4" x14ac:dyDescent="0.25">
      <c r="A523" s="20" t="s">
        <v>3603</v>
      </c>
      <c r="B523" s="20" t="s">
        <v>17851</v>
      </c>
      <c r="C523" s="20" t="s">
        <v>3605</v>
      </c>
      <c r="D523" s="20" t="s">
        <v>17304</v>
      </c>
    </row>
    <row r="524" spans="1:4" x14ac:dyDescent="0.25">
      <c r="A524" s="20" t="s">
        <v>3629</v>
      </c>
      <c r="B524" s="20" t="s">
        <v>17852</v>
      </c>
      <c r="C524" s="20" t="s">
        <v>3631</v>
      </c>
      <c r="D524" s="20" t="s">
        <v>17304</v>
      </c>
    </row>
    <row r="525" spans="1:4" x14ac:dyDescent="0.25">
      <c r="A525" s="20" t="s">
        <v>3637</v>
      </c>
      <c r="B525" s="20" t="s">
        <v>17853</v>
      </c>
      <c r="C525" s="20" t="s">
        <v>3639</v>
      </c>
      <c r="D525" s="20" t="s">
        <v>17304</v>
      </c>
    </row>
    <row r="526" spans="1:4" x14ac:dyDescent="0.25">
      <c r="A526" s="20" t="s">
        <v>3643</v>
      </c>
      <c r="B526" s="20" t="s">
        <v>17854</v>
      </c>
      <c r="C526" s="20" t="s">
        <v>3645</v>
      </c>
      <c r="D526" s="20" t="s">
        <v>17304</v>
      </c>
    </row>
    <row r="527" spans="1:4" x14ac:dyDescent="0.25">
      <c r="A527" s="20" t="s">
        <v>3649</v>
      </c>
      <c r="B527" s="20" t="s">
        <v>17855</v>
      </c>
      <c r="C527" s="20" t="s">
        <v>3651</v>
      </c>
      <c r="D527" s="20" t="s">
        <v>17304</v>
      </c>
    </row>
    <row r="528" spans="1:4" x14ac:dyDescent="0.25">
      <c r="A528" s="20" t="s">
        <v>3670</v>
      </c>
      <c r="B528" s="20" t="s">
        <v>17856</v>
      </c>
      <c r="C528" s="20" t="s">
        <v>3672</v>
      </c>
      <c r="D528" s="20" t="s">
        <v>17304</v>
      </c>
    </row>
    <row r="529" spans="1:4" x14ac:dyDescent="0.25">
      <c r="A529" s="20" t="s">
        <v>3687</v>
      </c>
      <c r="B529" s="20" t="s">
        <v>17857</v>
      </c>
      <c r="C529" s="20" t="s">
        <v>3689</v>
      </c>
      <c r="D529" s="20" t="s">
        <v>17304</v>
      </c>
    </row>
    <row r="530" spans="1:4" x14ac:dyDescent="0.25">
      <c r="A530" s="20" t="s">
        <v>3695</v>
      </c>
      <c r="B530" s="20" t="s">
        <v>17858</v>
      </c>
      <c r="C530" s="20" t="s">
        <v>3697</v>
      </c>
      <c r="D530" s="20" t="s">
        <v>17304</v>
      </c>
    </row>
    <row r="531" spans="1:4" x14ac:dyDescent="0.25">
      <c r="A531" s="20" t="s">
        <v>3710</v>
      </c>
      <c r="B531" s="20" t="s">
        <v>17859</v>
      </c>
      <c r="C531" s="20" t="s">
        <v>3711</v>
      </c>
      <c r="D531" s="20" t="s">
        <v>17304</v>
      </c>
    </row>
    <row r="532" spans="1:4" x14ac:dyDescent="0.25">
      <c r="A532" s="20" t="s">
        <v>3712</v>
      </c>
      <c r="B532" s="20" t="s">
        <v>17860</v>
      </c>
      <c r="C532" s="20" t="s">
        <v>3714</v>
      </c>
      <c r="D532" s="20" t="s">
        <v>17304</v>
      </c>
    </row>
    <row r="533" spans="1:4" x14ac:dyDescent="0.25">
      <c r="A533" s="20" t="s">
        <v>3715</v>
      </c>
      <c r="B533" s="20" t="s">
        <v>17861</v>
      </c>
      <c r="C533" s="20" t="s">
        <v>3717</v>
      </c>
      <c r="D533" s="20" t="s">
        <v>17304</v>
      </c>
    </row>
    <row r="534" spans="1:4" x14ac:dyDescent="0.25">
      <c r="A534" s="20" t="s">
        <v>3720</v>
      </c>
      <c r="B534" s="20" t="s">
        <v>17862</v>
      </c>
      <c r="C534" s="20" t="s">
        <v>3722</v>
      </c>
      <c r="D534" s="20" t="s">
        <v>17304</v>
      </c>
    </row>
    <row r="535" spans="1:4" x14ac:dyDescent="0.25">
      <c r="A535" s="20" t="s">
        <v>21271</v>
      </c>
      <c r="B535" s="20" t="s">
        <v>21272</v>
      </c>
      <c r="C535" s="20" t="s">
        <v>21273</v>
      </c>
      <c r="D535" s="20" t="s">
        <v>17279</v>
      </c>
    </row>
    <row r="536" spans="1:4" x14ac:dyDescent="0.25">
      <c r="A536" s="20" t="s">
        <v>3723</v>
      </c>
      <c r="B536" s="20" t="s">
        <v>17863</v>
      </c>
      <c r="C536" s="20" t="s">
        <v>3724</v>
      </c>
      <c r="D536" s="20" t="s">
        <v>17278</v>
      </c>
    </row>
    <row r="537" spans="1:4" x14ac:dyDescent="0.25">
      <c r="A537" s="20" t="s">
        <v>3725</v>
      </c>
      <c r="B537" s="20" t="s">
        <v>17864</v>
      </c>
      <c r="C537" s="20" t="s">
        <v>3726</v>
      </c>
      <c r="D537" s="20" t="s">
        <v>17278</v>
      </c>
    </row>
    <row r="538" spans="1:4" x14ac:dyDescent="0.25">
      <c r="A538" s="20" t="s">
        <v>3727</v>
      </c>
      <c r="B538" s="20" t="s">
        <v>17865</v>
      </c>
      <c r="C538" s="20" t="s">
        <v>3728</v>
      </c>
      <c r="D538" s="20" t="s">
        <v>17278</v>
      </c>
    </row>
    <row r="539" spans="1:4" x14ac:dyDescent="0.25">
      <c r="A539" s="20" t="s">
        <v>3729</v>
      </c>
      <c r="B539" s="20" t="s">
        <v>17866</v>
      </c>
      <c r="C539" s="20" t="s">
        <v>3730</v>
      </c>
      <c r="D539" s="20" t="s">
        <v>17278</v>
      </c>
    </row>
    <row r="540" spans="1:4" x14ac:dyDescent="0.25">
      <c r="A540" s="20" t="s">
        <v>3731</v>
      </c>
      <c r="B540" s="20" t="s">
        <v>17867</v>
      </c>
      <c r="C540" s="20" t="s">
        <v>3732</v>
      </c>
      <c r="D540" s="20" t="s">
        <v>17278</v>
      </c>
    </row>
    <row r="541" spans="1:4" x14ac:dyDescent="0.25">
      <c r="A541" s="20" t="s">
        <v>3733</v>
      </c>
      <c r="B541" s="20" t="s">
        <v>17868</v>
      </c>
      <c r="C541" s="20" t="s">
        <v>3734</v>
      </c>
      <c r="D541" s="20" t="s">
        <v>17278</v>
      </c>
    </row>
    <row r="542" spans="1:4" x14ac:dyDescent="0.25">
      <c r="A542" s="20" t="s">
        <v>3735</v>
      </c>
      <c r="B542" s="20" t="s">
        <v>17869</v>
      </c>
      <c r="C542" s="20" t="s">
        <v>3736</v>
      </c>
      <c r="D542" s="20" t="s">
        <v>17278</v>
      </c>
    </row>
    <row r="543" spans="1:4" x14ac:dyDescent="0.25">
      <c r="A543" s="20" t="s">
        <v>3737</v>
      </c>
      <c r="B543" s="20" t="s">
        <v>17870</v>
      </c>
      <c r="C543" s="20" t="s">
        <v>3738</v>
      </c>
      <c r="D543" s="20" t="s">
        <v>17278</v>
      </c>
    </row>
    <row r="544" spans="1:4" x14ac:dyDescent="0.25">
      <c r="A544" s="20" t="s">
        <v>3739</v>
      </c>
      <c r="B544" s="20" t="s">
        <v>17871</v>
      </c>
      <c r="C544" s="20" t="s">
        <v>3740</v>
      </c>
      <c r="D544" s="20" t="s">
        <v>17278</v>
      </c>
    </row>
    <row r="545" spans="1:4" x14ac:dyDescent="0.25">
      <c r="A545" s="20" t="s">
        <v>3741</v>
      </c>
      <c r="B545" s="20" t="s">
        <v>17872</v>
      </c>
      <c r="C545" s="20" t="s">
        <v>3742</v>
      </c>
      <c r="D545" s="20" t="s">
        <v>17278</v>
      </c>
    </row>
    <row r="546" spans="1:4" x14ac:dyDescent="0.25">
      <c r="A546" s="20" t="s">
        <v>3743</v>
      </c>
      <c r="B546" s="20" t="s">
        <v>17873</v>
      </c>
      <c r="C546" s="20" t="s">
        <v>3744</v>
      </c>
      <c r="D546" s="20" t="s">
        <v>17278</v>
      </c>
    </row>
    <row r="547" spans="1:4" x14ac:dyDescent="0.25">
      <c r="A547" s="20" t="s">
        <v>3745</v>
      </c>
      <c r="B547" s="20" t="s">
        <v>17874</v>
      </c>
      <c r="C547" s="20" t="s">
        <v>3746</v>
      </c>
      <c r="D547" s="20" t="s">
        <v>17278</v>
      </c>
    </row>
    <row r="548" spans="1:4" x14ac:dyDescent="0.25">
      <c r="A548" s="20" t="s">
        <v>3747</v>
      </c>
      <c r="B548" s="20" t="s">
        <v>17875</v>
      </c>
      <c r="C548" s="20" t="s">
        <v>3748</v>
      </c>
      <c r="D548" s="20" t="s">
        <v>17278</v>
      </c>
    </row>
    <row r="549" spans="1:4" x14ac:dyDescent="0.25">
      <c r="A549" s="20" t="s">
        <v>3749</v>
      </c>
      <c r="B549" s="20" t="s">
        <v>17876</v>
      </c>
      <c r="C549" s="20" t="s">
        <v>3750</v>
      </c>
      <c r="D549" s="20" t="s">
        <v>17278</v>
      </c>
    </row>
    <row r="550" spans="1:4" x14ac:dyDescent="0.25">
      <c r="A550" s="20" t="s">
        <v>3751</v>
      </c>
      <c r="B550" s="20" t="s">
        <v>17877</v>
      </c>
      <c r="C550" s="20" t="s">
        <v>3752</v>
      </c>
      <c r="D550" s="20" t="s">
        <v>17278</v>
      </c>
    </row>
    <row r="551" spans="1:4" x14ac:dyDescent="0.25">
      <c r="A551" s="20" t="s">
        <v>3753</v>
      </c>
      <c r="B551" s="20" t="s">
        <v>17878</v>
      </c>
      <c r="C551" s="20" t="s">
        <v>3754</v>
      </c>
      <c r="D551" s="20" t="s">
        <v>17278</v>
      </c>
    </row>
    <row r="552" spans="1:4" x14ac:dyDescent="0.25">
      <c r="A552" s="20" t="s">
        <v>3755</v>
      </c>
      <c r="B552" s="20" t="s">
        <v>17879</v>
      </c>
      <c r="C552" s="20" t="s">
        <v>3756</v>
      </c>
      <c r="D552" s="20" t="s">
        <v>17278</v>
      </c>
    </row>
    <row r="553" spans="1:4" x14ac:dyDescent="0.25">
      <c r="A553" s="20" t="s">
        <v>3757</v>
      </c>
      <c r="B553" s="20" t="s">
        <v>17880</v>
      </c>
      <c r="C553" s="20" t="s">
        <v>3758</v>
      </c>
      <c r="D553" s="20" t="s">
        <v>17278</v>
      </c>
    </row>
    <row r="554" spans="1:4" x14ac:dyDescent="0.25">
      <c r="A554" s="20" t="s">
        <v>3759</v>
      </c>
      <c r="B554" s="20" t="s">
        <v>17881</v>
      </c>
      <c r="C554" s="20" t="s">
        <v>3760</v>
      </c>
      <c r="D554" s="20" t="s">
        <v>17278</v>
      </c>
    </row>
    <row r="555" spans="1:4" x14ac:dyDescent="0.25">
      <c r="A555" s="20" t="s">
        <v>3761</v>
      </c>
      <c r="B555" s="20" t="s">
        <v>17882</v>
      </c>
      <c r="C555" s="20" t="s">
        <v>3762</v>
      </c>
      <c r="D555" s="20" t="s">
        <v>17278</v>
      </c>
    </row>
    <row r="556" spans="1:4" x14ac:dyDescent="0.25">
      <c r="A556" s="20" t="s">
        <v>3763</v>
      </c>
      <c r="B556" s="20" t="s">
        <v>17883</v>
      </c>
      <c r="C556" s="20" t="s">
        <v>3764</v>
      </c>
      <c r="D556" s="20" t="s">
        <v>17278</v>
      </c>
    </row>
    <row r="557" spans="1:4" x14ac:dyDescent="0.25">
      <c r="A557" s="20" t="s">
        <v>3765</v>
      </c>
      <c r="B557" s="20" t="s">
        <v>17884</v>
      </c>
      <c r="C557" s="20" t="s">
        <v>3766</v>
      </c>
      <c r="D557" s="20" t="s">
        <v>17278</v>
      </c>
    </row>
    <row r="558" spans="1:4" x14ac:dyDescent="0.25">
      <c r="A558" s="20" t="s">
        <v>3767</v>
      </c>
      <c r="B558" s="20" t="s">
        <v>17885</v>
      </c>
      <c r="C558" s="20" t="s">
        <v>3768</v>
      </c>
      <c r="D558" s="20" t="s">
        <v>17278</v>
      </c>
    </row>
    <row r="559" spans="1:4" x14ac:dyDescent="0.25">
      <c r="A559" s="20" t="s">
        <v>3769</v>
      </c>
      <c r="B559" s="20" t="s">
        <v>17886</v>
      </c>
      <c r="C559" s="20" t="s">
        <v>3770</v>
      </c>
      <c r="D559" s="20" t="s">
        <v>17278</v>
      </c>
    </row>
    <row r="560" spans="1:4" x14ac:dyDescent="0.25">
      <c r="A560" s="20" t="s">
        <v>3771</v>
      </c>
      <c r="B560" s="20" t="s">
        <v>17887</v>
      </c>
      <c r="C560" s="20" t="s">
        <v>3772</v>
      </c>
      <c r="D560" s="20" t="s">
        <v>17278</v>
      </c>
    </row>
    <row r="561" spans="1:4" x14ac:dyDescent="0.25">
      <c r="A561" s="20" t="s">
        <v>3773</v>
      </c>
      <c r="B561" s="20" t="s">
        <v>17888</v>
      </c>
      <c r="C561" s="20" t="s">
        <v>3774</v>
      </c>
      <c r="D561" s="20" t="s">
        <v>17278</v>
      </c>
    </row>
    <row r="562" spans="1:4" x14ac:dyDescent="0.25">
      <c r="A562" s="20" t="s">
        <v>3775</v>
      </c>
      <c r="B562" s="20" t="s">
        <v>17889</v>
      </c>
      <c r="C562" s="20" t="s">
        <v>3776</v>
      </c>
      <c r="D562" s="20" t="s">
        <v>17278</v>
      </c>
    </row>
    <row r="563" spans="1:4" x14ac:dyDescent="0.25">
      <c r="A563" s="20" t="s">
        <v>3777</v>
      </c>
      <c r="B563" s="20" t="s">
        <v>17890</v>
      </c>
      <c r="C563" s="20" t="s">
        <v>3778</v>
      </c>
      <c r="D563" s="20" t="s">
        <v>17278</v>
      </c>
    </row>
    <row r="564" spans="1:4" x14ac:dyDescent="0.25">
      <c r="A564" s="20" t="s">
        <v>3779</v>
      </c>
      <c r="B564" s="20" t="s">
        <v>17891</v>
      </c>
      <c r="C564" s="20" t="s">
        <v>3780</v>
      </c>
      <c r="D564" s="20" t="s">
        <v>17278</v>
      </c>
    </row>
    <row r="565" spans="1:4" x14ac:dyDescent="0.25">
      <c r="A565" s="20" t="s">
        <v>3781</v>
      </c>
      <c r="B565" s="20" t="s">
        <v>17892</v>
      </c>
      <c r="C565" s="20" t="s">
        <v>3782</v>
      </c>
      <c r="D565" s="20" t="s">
        <v>17278</v>
      </c>
    </row>
    <row r="566" spans="1:4" x14ac:dyDescent="0.25">
      <c r="A566" s="20" t="s">
        <v>3783</v>
      </c>
      <c r="B566" s="20" t="s">
        <v>17893</v>
      </c>
      <c r="C566" s="20" t="s">
        <v>3784</v>
      </c>
      <c r="D566" s="20" t="s">
        <v>17278</v>
      </c>
    </row>
    <row r="567" spans="1:4" x14ac:dyDescent="0.25">
      <c r="A567" s="20" t="s">
        <v>3785</v>
      </c>
      <c r="B567" s="20" t="s">
        <v>17894</v>
      </c>
      <c r="C567" s="20" t="s">
        <v>3786</v>
      </c>
      <c r="D567" s="20" t="s">
        <v>17278</v>
      </c>
    </row>
    <row r="568" spans="1:4" x14ac:dyDescent="0.25">
      <c r="A568" s="20" t="s">
        <v>3787</v>
      </c>
      <c r="B568" s="20" t="s">
        <v>17895</v>
      </c>
      <c r="C568" s="20" t="s">
        <v>3788</v>
      </c>
      <c r="D568" s="20" t="s">
        <v>17278</v>
      </c>
    </row>
    <row r="569" spans="1:4" x14ac:dyDescent="0.25">
      <c r="A569" s="20" t="s">
        <v>3789</v>
      </c>
      <c r="B569" s="20" t="s">
        <v>17896</v>
      </c>
      <c r="C569" s="20" t="s">
        <v>3790</v>
      </c>
      <c r="D569" s="20" t="s">
        <v>17278</v>
      </c>
    </row>
    <row r="570" spans="1:4" x14ac:dyDescent="0.25">
      <c r="A570" s="20" t="s">
        <v>3791</v>
      </c>
      <c r="B570" s="20" t="s">
        <v>17897</v>
      </c>
      <c r="C570" s="20" t="s">
        <v>3792</v>
      </c>
      <c r="D570" s="20" t="s">
        <v>17278</v>
      </c>
    </row>
    <row r="571" spans="1:4" x14ac:dyDescent="0.25">
      <c r="A571" s="20" t="s">
        <v>3793</v>
      </c>
      <c r="B571" s="20" t="s">
        <v>17898</v>
      </c>
      <c r="C571" s="20" t="s">
        <v>3794</v>
      </c>
      <c r="D571" s="20" t="s">
        <v>17278</v>
      </c>
    </row>
    <row r="572" spans="1:4" x14ac:dyDescent="0.25">
      <c r="A572" s="20" t="s">
        <v>3795</v>
      </c>
      <c r="B572" s="20" t="s">
        <v>17899</v>
      </c>
      <c r="C572" s="20" t="s">
        <v>3796</v>
      </c>
      <c r="D572" s="20" t="s">
        <v>17278</v>
      </c>
    </row>
    <row r="573" spans="1:4" x14ac:dyDescent="0.25">
      <c r="A573" s="20" t="s">
        <v>3797</v>
      </c>
      <c r="B573" s="20" t="s">
        <v>17900</v>
      </c>
      <c r="C573" s="20" t="s">
        <v>3799</v>
      </c>
      <c r="D573" s="20" t="s">
        <v>17279</v>
      </c>
    </row>
    <row r="574" spans="1:4" x14ac:dyDescent="0.25">
      <c r="A574" s="20" t="s">
        <v>3806</v>
      </c>
      <c r="B574" s="20" t="s">
        <v>17901</v>
      </c>
      <c r="C574" s="20" t="s">
        <v>3808</v>
      </c>
      <c r="D574" s="20" t="s">
        <v>17279</v>
      </c>
    </row>
    <row r="575" spans="1:4" x14ac:dyDescent="0.25">
      <c r="A575" s="20" t="s">
        <v>3848</v>
      </c>
      <c r="B575" s="20" t="s">
        <v>17902</v>
      </c>
      <c r="C575" s="20" t="s">
        <v>3850</v>
      </c>
      <c r="D575" s="20" t="s">
        <v>17278</v>
      </c>
    </row>
    <row r="576" spans="1:4" x14ac:dyDescent="0.25">
      <c r="A576" s="20" t="s">
        <v>3851</v>
      </c>
      <c r="B576" s="20" t="s">
        <v>17903</v>
      </c>
      <c r="C576" s="20" t="s">
        <v>3853</v>
      </c>
      <c r="D576" s="20" t="s">
        <v>17283</v>
      </c>
    </row>
    <row r="577" spans="1:4" x14ac:dyDescent="0.25">
      <c r="A577" s="20" t="s">
        <v>3855</v>
      </c>
      <c r="B577" s="20" t="s">
        <v>17904</v>
      </c>
      <c r="C577" s="20" t="s">
        <v>3857</v>
      </c>
      <c r="D577" s="20" t="s">
        <v>17283</v>
      </c>
    </row>
    <row r="578" spans="1:4" x14ac:dyDescent="0.25">
      <c r="A578" s="20" t="s">
        <v>3859</v>
      </c>
      <c r="B578" s="20" t="s">
        <v>17905</v>
      </c>
      <c r="C578" s="20" t="s">
        <v>3861</v>
      </c>
      <c r="D578" s="20" t="s">
        <v>17283</v>
      </c>
    </row>
    <row r="579" spans="1:4" x14ac:dyDescent="0.25">
      <c r="A579" s="20" t="s">
        <v>3865</v>
      </c>
      <c r="B579" s="20" t="s">
        <v>17906</v>
      </c>
      <c r="C579" s="20" t="s">
        <v>3867</v>
      </c>
      <c r="D579" s="20" t="s">
        <v>17279</v>
      </c>
    </row>
    <row r="580" spans="1:4" x14ac:dyDescent="0.25">
      <c r="A580" s="20" t="s">
        <v>3868</v>
      </c>
      <c r="B580" s="20" t="s">
        <v>17907</v>
      </c>
      <c r="C580" s="20" t="s">
        <v>3870</v>
      </c>
      <c r="D580" s="20" t="s">
        <v>17279</v>
      </c>
    </row>
    <row r="581" spans="1:4" x14ac:dyDescent="0.25">
      <c r="A581" s="20" t="s">
        <v>3872</v>
      </c>
      <c r="B581" s="20" t="s">
        <v>17908</v>
      </c>
      <c r="C581" s="20" t="s">
        <v>3874</v>
      </c>
      <c r="D581" s="20" t="s">
        <v>17279</v>
      </c>
    </row>
    <row r="582" spans="1:4" x14ac:dyDescent="0.25">
      <c r="A582" s="20" t="s">
        <v>3876</v>
      </c>
      <c r="B582" s="20" t="s">
        <v>17909</v>
      </c>
      <c r="C582" s="20" t="s">
        <v>3878</v>
      </c>
      <c r="D582" s="20" t="s">
        <v>17279</v>
      </c>
    </row>
    <row r="583" spans="1:4" x14ac:dyDescent="0.25">
      <c r="A583" s="20" t="s">
        <v>3882</v>
      </c>
      <c r="B583" s="20" t="s">
        <v>17910</v>
      </c>
      <c r="C583" s="20" t="s">
        <v>3884</v>
      </c>
      <c r="D583" s="20" t="s">
        <v>17279</v>
      </c>
    </row>
    <row r="584" spans="1:4" x14ac:dyDescent="0.25">
      <c r="A584" s="20" t="s">
        <v>3886</v>
      </c>
      <c r="B584" s="20" t="s">
        <v>17911</v>
      </c>
      <c r="C584" s="20" t="s">
        <v>3888</v>
      </c>
      <c r="D584" s="20" t="s">
        <v>17279</v>
      </c>
    </row>
    <row r="585" spans="1:4" x14ac:dyDescent="0.25">
      <c r="A585" s="20" t="s">
        <v>3889</v>
      </c>
      <c r="B585" s="20" t="s">
        <v>17912</v>
      </c>
      <c r="C585" s="20" t="s">
        <v>3891</v>
      </c>
      <c r="D585" s="20" t="s">
        <v>17279</v>
      </c>
    </row>
    <row r="586" spans="1:4" x14ac:dyDescent="0.25">
      <c r="A586" s="20" t="s">
        <v>3892</v>
      </c>
      <c r="B586" s="20" t="s">
        <v>17913</v>
      </c>
      <c r="C586" s="20" t="s">
        <v>3894</v>
      </c>
      <c r="D586" s="20" t="s">
        <v>17279</v>
      </c>
    </row>
    <row r="587" spans="1:4" x14ac:dyDescent="0.25">
      <c r="A587" s="20" t="s">
        <v>3895</v>
      </c>
      <c r="B587" s="20" t="s">
        <v>17914</v>
      </c>
      <c r="C587" s="20" t="s">
        <v>3897</v>
      </c>
      <c r="D587" s="20" t="s">
        <v>17279</v>
      </c>
    </row>
    <row r="588" spans="1:4" x14ac:dyDescent="0.25">
      <c r="A588" s="20" t="s">
        <v>3899</v>
      </c>
      <c r="B588" s="20" t="s">
        <v>17915</v>
      </c>
      <c r="C588" s="20" t="s">
        <v>3901</v>
      </c>
      <c r="D588" s="20" t="s">
        <v>17279</v>
      </c>
    </row>
    <row r="589" spans="1:4" x14ac:dyDescent="0.25">
      <c r="A589" s="20" t="s">
        <v>3902</v>
      </c>
      <c r="B589" s="20" t="s">
        <v>17916</v>
      </c>
      <c r="C589" s="20" t="s">
        <v>3904</v>
      </c>
      <c r="D589" s="20" t="s">
        <v>17279</v>
      </c>
    </row>
    <row r="590" spans="1:4" x14ac:dyDescent="0.25">
      <c r="A590" s="20" t="s">
        <v>3905</v>
      </c>
      <c r="B590" s="20" t="s">
        <v>17917</v>
      </c>
      <c r="C590" s="20" t="s">
        <v>3907</v>
      </c>
      <c r="D590" s="20" t="s">
        <v>17279</v>
      </c>
    </row>
    <row r="591" spans="1:4" x14ac:dyDescent="0.25">
      <c r="A591" s="20" t="s">
        <v>3911</v>
      </c>
      <c r="B591" s="20" t="s">
        <v>17918</v>
      </c>
      <c r="C591" s="20" t="s">
        <v>3913</v>
      </c>
      <c r="D591" s="20" t="s">
        <v>17279</v>
      </c>
    </row>
    <row r="592" spans="1:4" x14ac:dyDescent="0.25">
      <c r="A592" s="20" t="s">
        <v>3914</v>
      </c>
      <c r="B592" s="20" t="s">
        <v>17919</v>
      </c>
      <c r="C592" s="20" t="s">
        <v>3916</v>
      </c>
      <c r="D592" s="20" t="s">
        <v>17304</v>
      </c>
    </row>
    <row r="593" spans="1:4" x14ac:dyDescent="0.25">
      <c r="A593" s="20" t="s">
        <v>3918</v>
      </c>
      <c r="B593" s="20" t="s">
        <v>17920</v>
      </c>
      <c r="C593" s="20" t="s">
        <v>3920</v>
      </c>
      <c r="D593" s="20" t="s">
        <v>17304</v>
      </c>
    </row>
    <row r="594" spans="1:4" x14ac:dyDescent="0.25">
      <c r="A594" s="20" t="s">
        <v>3923</v>
      </c>
      <c r="B594" s="20" t="s">
        <v>17921</v>
      </c>
      <c r="C594" s="20" t="s">
        <v>3925</v>
      </c>
      <c r="D594" s="20" t="s">
        <v>17304</v>
      </c>
    </row>
    <row r="595" spans="1:4" x14ac:dyDescent="0.25">
      <c r="A595" s="20" t="s">
        <v>3927</v>
      </c>
      <c r="B595" s="20" t="s">
        <v>17922</v>
      </c>
      <c r="C595" s="20" t="s">
        <v>3929</v>
      </c>
      <c r="D595" s="20" t="s">
        <v>17278</v>
      </c>
    </row>
    <row r="596" spans="1:4" x14ac:dyDescent="0.25">
      <c r="A596" s="20" t="s">
        <v>3930</v>
      </c>
      <c r="B596" s="20" t="s">
        <v>17923</v>
      </c>
      <c r="C596" s="20" t="s">
        <v>3932</v>
      </c>
      <c r="D596" s="20" t="s">
        <v>17283</v>
      </c>
    </row>
    <row r="597" spans="1:4" x14ac:dyDescent="0.25">
      <c r="A597" s="20" t="s">
        <v>3936</v>
      </c>
      <c r="B597" s="20" t="s">
        <v>17924</v>
      </c>
      <c r="C597" s="20" t="s">
        <v>3938</v>
      </c>
      <c r="D597" s="20" t="s">
        <v>17278</v>
      </c>
    </row>
    <row r="598" spans="1:4" x14ac:dyDescent="0.25">
      <c r="A598" s="20" t="s">
        <v>3944</v>
      </c>
      <c r="B598" s="20" t="s">
        <v>17925</v>
      </c>
      <c r="C598" s="20" t="s">
        <v>3946</v>
      </c>
      <c r="D598" s="20" t="s">
        <v>17278</v>
      </c>
    </row>
    <row r="599" spans="1:4" x14ac:dyDescent="0.25">
      <c r="A599" s="20" t="s">
        <v>3947</v>
      </c>
      <c r="B599" s="20" t="s">
        <v>17926</v>
      </c>
      <c r="C599" s="20" t="s">
        <v>3949</v>
      </c>
      <c r="D599" s="20" t="s">
        <v>17279</v>
      </c>
    </row>
    <row r="600" spans="1:4" x14ac:dyDescent="0.25">
      <c r="A600" s="20" t="s">
        <v>3950</v>
      </c>
      <c r="B600" s="20" t="s">
        <v>17927</v>
      </c>
      <c r="C600" s="20" t="s">
        <v>3952</v>
      </c>
      <c r="D600" s="20" t="s">
        <v>17279</v>
      </c>
    </row>
    <row r="601" spans="1:4" x14ac:dyDescent="0.25">
      <c r="A601" s="20" t="s">
        <v>3954</v>
      </c>
      <c r="B601" s="20" t="s">
        <v>17928</v>
      </c>
      <c r="C601" s="20" t="s">
        <v>3956</v>
      </c>
      <c r="D601" s="20" t="s">
        <v>17279</v>
      </c>
    </row>
    <row r="602" spans="1:4" x14ac:dyDescent="0.25">
      <c r="A602" s="20" t="s">
        <v>3959</v>
      </c>
      <c r="B602" s="20" t="s">
        <v>17929</v>
      </c>
      <c r="C602" s="20" t="s">
        <v>3961</v>
      </c>
      <c r="D602" s="20" t="s">
        <v>17279</v>
      </c>
    </row>
    <row r="603" spans="1:4" x14ac:dyDescent="0.25">
      <c r="A603" s="20" t="s">
        <v>3966</v>
      </c>
      <c r="B603" s="20" t="s">
        <v>17930</v>
      </c>
      <c r="C603" s="20" t="s">
        <v>3968</v>
      </c>
      <c r="D603" s="20" t="s">
        <v>17279</v>
      </c>
    </row>
    <row r="604" spans="1:4" x14ac:dyDescent="0.25">
      <c r="A604" s="20" t="s">
        <v>3970</v>
      </c>
      <c r="B604" s="20" t="s">
        <v>17931</v>
      </c>
      <c r="C604" s="20" t="s">
        <v>21274</v>
      </c>
      <c r="D604" s="20" t="s">
        <v>17279</v>
      </c>
    </row>
    <row r="605" spans="1:4" x14ac:dyDescent="0.25">
      <c r="A605" s="20" t="s">
        <v>3975</v>
      </c>
      <c r="B605" s="20" t="s">
        <v>17932</v>
      </c>
      <c r="C605" s="20" t="s">
        <v>3977</v>
      </c>
      <c r="D605" s="20" t="s">
        <v>17279</v>
      </c>
    </row>
    <row r="606" spans="1:4" x14ac:dyDescent="0.25">
      <c r="A606" s="20" t="s">
        <v>3978</v>
      </c>
      <c r="B606" s="20" t="s">
        <v>17933</v>
      </c>
      <c r="C606" s="20" t="s">
        <v>3980</v>
      </c>
      <c r="D606" s="20" t="s">
        <v>17279</v>
      </c>
    </row>
    <row r="607" spans="1:4" x14ac:dyDescent="0.25">
      <c r="A607" s="20" t="s">
        <v>3982</v>
      </c>
      <c r="B607" s="20" t="s">
        <v>17934</v>
      </c>
      <c r="C607" s="20" t="s">
        <v>3984</v>
      </c>
      <c r="D607" s="20" t="s">
        <v>17279</v>
      </c>
    </row>
    <row r="608" spans="1:4" x14ac:dyDescent="0.25">
      <c r="A608" s="20" t="s">
        <v>3985</v>
      </c>
      <c r="B608" s="20" t="s">
        <v>17935</v>
      </c>
      <c r="C608" s="20" t="s">
        <v>3987</v>
      </c>
      <c r="D608" s="20" t="s">
        <v>17277</v>
      </c>
    </row>
    <row r="609" spans="1:4" x14ac:dyDescent="0.25">
      <c r="A609" s="20" t="s">
        <v>3988</v>
      </c>
      <c r="B609" s="20" t="s">
        <v>17936</v>
      </c>
      <c r="C609" s="20" t="s">
        <v>3990</v>
      </c>
      <c r="D609" s="20" t="s">
        <v>17277</v>
      </c>
    </row>
    <row r="610" spans="1:4" x14ac:dyDescent="0.25">
      <c r="A610" s="20" t="s">
        <v>3991</v>
      </c>
      <c r="B610" s="20" t="s">
        <v>17937</v>
      </c>
      <c r="C610" s="20" t="s">
        <v>3993</v>
      </c>
      <c r="D610" s="20" t="s">
        <v>17277</v>
      </c>
    </row>
    <row r="611" spans="1:4" x14ac:dyDescent="0.25">
      <c r="A611" s="20" t="s">
        <v>3994</v>
      </c>
      <c r="B611" s="20" t="s">
        <v>17938</v>
      </c>
      <c r="C611" s="20" t="s">
        <v>3996</v>
      </c>
      <c r="D611" s="20" t="s">
        <v>17279</v>
      </c>
    </row>
    <row r="612" spans="1:4" x14ac:dyDescent="0.25">
      <c r="A612" s="20" t="s">
        <v>3997</v>
      </c>
      <c r="B612" s="20" t="s">
        <v>17939</v>
      </c>
      <c r="C612" s="20" t="s">
        <v>3999</v>
      </c>
      <c r="D612" s="20" t="s">
        <v>17279</v>
      </c>
    </row>
    <row r="613" spans="1:4" x14ac:dyDescent="0.25">
      <c r="A613" s="20" t="s">
        <v>4000</v>
      </c>
      <c r="B613" s="20" t="s">
        <v>17940</v>
      </c>
      <c r="C613" s="20" t="s">
        <v>21275</v>
      </c>
      <c r="D613" s="20" t="s">
        <v>17280</v>
      </c>
    </row>
    <row r="614" spans="1:4" x14ac:dyDescent="0.25">
      <c r="A614" s="20" t="s">
        <v>4008</v>
      </c>
      <c r="B614" s="20" t="s">
        <v>17941</v>
      </c>
      <c r="C614" s="20" t="s">
        <v>4010</v>
      </c>
      <c r="D614" s="20" t="s">
        <v>17304</v>
      </c>
    </row>
    <row r="615" spans="1:4" x14ac:dyDescent="0.25">
      <c r="A615" s="20" t="s">
        <v>4014</v>
      </c>
      <c r="B615" s="20" t="s">
        <v>17942</v>
      </c>
      <c r="C615" s="20" t="s">
        <v>4016</v>
      </c>
      <c r="D615" s="20" t="s">
        <v>17304</v>
      </c>
    </row>
    <row r="616" spans="1:4" x14ac:dyDescent="0.25">
      <c r="A616" s="20" t="s">
        <v>4037</v>
      </c>
      <c r="B616" s="20" t="s">
        <v>17943</v>
      </c>
      <c r="C616" s="20" t="s">
        <v>21276</v>
      </c>
      <c r="D616" s="20" t="s">
        <v>17304</v>
      </c>
    </row>
    <row r="617" spans="1:4" x14ac:dyDescent="0.25">
      <c r="A617" s="20" t="s">
        <v>4043</v>
      </c>
      <c r="B617" s="20" t="s">
        <v>17944</v>
      </c>
      <c r="C617" s="20" t="s">
        <v>4045</v>
      </c>
      <c r="D617" s="20" t="s">
        <v>17304</v>
      </c>
    </row>
    <row r="618" spans="1:4" x14ac:dyDescent="0.25">
      <c r="A618" s="20" t="s">
        <v>4048</v>
      </c>
      <c r="B618" s="20" t="s">
        <v>17945</v>
      </c>
      <c r="C618" s="20" t="s">
        <v>4050</v>
      </c>
      <c r="D618" s="20" t="s">
        <v>17304</v>
      </c>
    </row>
    <row r="619" spans="1:4" x14ac:dyDescent="0.25">
      <c r="A619" s="20" t="s">
        <v>4053</v>
      </c>
      <c r="B619" s="20" t="s">
        <v>17946</v>
      </c>
      <c r="C619" s="20" t="s">
        <v>4055</v>
      </c>
      <c r="D619" s="20" t="s">
        <v>17279</v>
      </c>
    </row>
    <row r="620" spans="1:4" x14ac:dyDescent="0.25">
      <c r="A620" s="20" t="s">
        <v>4057</v>
      </c>
      <c r="B620" s="20" t="s">
        <v>17947</v>
      </c>
      <c r="C620" s="20" t="s">
        <v>4059</v>
      </c>
      <c r="D620" s="20" t="s">
        <v>17279</v>
      </c>
    </row>
    <row r="621" spans="1:4" x14ac:dyDescent="0.25">
      <c r="A621" s="20" t="s">
        <v>4060</v>
      </c>
      <c r="B621" s="20" t="s">
        <v>17948</v>
      </c>
      <c r="C621" s="20" t="s">
        <v>4062</v>
      </c>
      <c r="D621" s="20" t="s">
        <v>17279</v>
      </c>
    </row>
    <row r="622" spans="1:4" x14ac:dyDescent="0.25">
      <c r="A622" s="20" t="s">
        <v>4063</v>
      </c>
      <c r="B622" s="20" t="s">
        <v>17949</v>
      </c>
      <c r="C622" s="20" t="s">
        <v>21277</v>
      </c>
      <c r="D622" s="20" t="s">
        <v>17279</v>
      </c>
    </row>
    <row r="623" spans="1:4" x14ac:dyDescent="0.25">
      <c r="A623" s="20" t="s">
        <v>4069</v>
      </c>
      <c r="B623" s="20" t="s">
        <v>17950</v>
      </c>
      <c r="C623" s="20" t="s">
        <v>21278</v>
      </c>
      <c r="D623" s="20" t="s">
        <v>17279</v>
      </c>
    </row>
    <row r="624" spans="1:4" x14ac:dyDescent="0.25">
      <c r="A624" s="20" t="s">
        <v>4072</v>
      </c>
      <c r="B624" s="20" t="s">
        <v>17951</v>
      </c>
      <c r="C624" s="20" t="s">
        <v>4074</v>
      </c>
      <c r="D624" s="20" t="s">
        <v>17279</v>
      </c>
    </row>
    <row r="625" spans="1:4" x14ac:dyDescent="0.25">
      <c r="A625" s="20" t="s">
        <v>4075</v>
      </c>
      <c r="B625" s="20" t="s">
        <v>17952</v>
      </c>
      <c r="C625" s="20" t="s">
        <v>4077</v>
      </c>
      <c r="D625" s="20" t="s">
        <v>17279</v>
      </c>
    </row>
    <row r="626" spans="1:4" x14ac:dyDescent="0.25">
      <c r="A626" s="20" t="s">
        <v>4079</v>
      </c>
      <c r="B626" s="20" t="s">
        <v>17953</v>
      </c>
      <c r="C626" s="20" t="s">
        <v>4081</v>
      </c>
      <c r="D626" s="20" t="s">
        <v>17279</v>
      </c>
    </row>
    <row r="627" spans="1:4" x14ac:dyDescent="0.25">
      <c r="A627" s="20" t="s">
        <v>4083</v>
      </c>
      <c r="B627" s="20" t="s">
        <v>17954</v>
      </c>
      <c r="C627" s="20" t="s">
        <v>4085</v>
      </c>
      <c r="D627" s="20" t="s">
        <v>17279</v>
      </c>
    </row>
    <row r="628" spans="1:4" x14ac:dyDescent="0.25">
      <c r="A628" s="20" t="s">
        <v>4086</v>
      </c>
      <c r="B628" s="20" t="s">
        <v>17955</v>
      </c>
      <c r="C628" s="20" t="s">
        <v>4088</v>
      </c>
      <c r="D628" s="20" t="s">
        <v>17279</v>
      </c>
    </row>
    <row r="629" spans="1:4" x14ac:dyDescent="0.25">
      <c r="A629" s="20" t="s">
        <v>4089</v>
      </c>
      <c r="B629" s="20" t="s">
        <v>17956</v>
      </c>
      <c r="C629" s="20" t="s">
        <v>4091</v>
      </c>
      <c r="D629" s="20" t="s">
        <v>17279</v>
      </c>
    </row>
    <row r="630" spans="1:4" x14ac:dyDescent="0.25">
      <c r="A630" s="20" t="s">
        <v>4094</v>
      </c>
      <c r="B630" s="20" t="s">
        <v>17957</v>
      </c>
      <c r="C630" s="20" t="s">
        <v>4096</v>
      </c>
      <c r="D630" s="20" t="s">
        <v>17279</v>
      </c>
    </row>
    <row r="631" spans="1:4" x14ac:dyDescent="0.25">
      <c r="A631" s="20" t="s">
        <v>4097</v>
      </c>
      <c r="B631" s="20" t="s">
        <v>17958</v>
      </c>
      <c r="C631" s="20" t="s">
        <v>21279</v>
      </c>
      <c r="D631" s="20" t="s">
        <v>17279</v>
      </c>
    </row>
    <row r="632" spans="1:4" x14ac:dyDescent="0.25">
      <c r="A632" s="20" t="s">
        <v>4100</v>
      </c>
      <c r="B632" s="20" t="s">
        <v>17959</v>
      </c>
      <c r="C632" s="20" t="s">
        <v>21280</v>
      </c>
      <c r="D632" s="20" t="s">
        <v>17279</v>
      </c>
    </row>
    <row r="633" spans="1:4" x14ac:dyDescent="0.25">
      <c r="A633" s="20" t="s">
        <v>4103</v>
      </c>
      <c r="B633" s="20" t="s">
        <v>17960</v>
      </c>
      <c r="C633" s="20" t="s">
        <v>21281</v>
      </c>
      <c r="D633" s="20" t="s">
        <v>17279</v>
      </c>
    </row>
    <row r="634" spans="1:4" x14ac:dyDescent="0.25">
      <c r="A634" s="20" t="s">
        <v>4106</v>
      </c>
      <c r="B634" s="20" t="s">
        <v>17961</v>
      </c>
      <c r="C634" s="20" t="s">
        <v>4107</v>
      </c>
      <c r="D634" s="20" t="s">
        <v>17279</v>
      </c>
    </row>
    <row r="635" spans="1:4" x14ac:dyDescent="0.25">
      <c r="A635" s="20" t="s">
        <v>4108</v>
      </c>
      <c r="B635" s="20" t="s">
        <v>17962</v>
      </c>
      <c r="C635" s="20" t="s">
        <v>4110</v>
      </c>
      <c r="D635" s="20" t="s">
        <v>17279</v>
      </c>
    </row>
    <row r="636" spans="1:4" x14ac:dyDescent="0.25">
      <c r="A636" s="20" t="s">
        <v>4118</v>
      </c>
      <c r="B636" s="20" t="s">
        <v>17963</v>
      </c>
      <c r="C636" s="20" t="s">
        <v>4120</v>
      </c>
      <c r="D636" s="20" t="s">
        <v>17279</v>
      </c>
    </row>
    <row r="637" spans="1:4" x14ac:dyDescent="0.25">
      <c r="A637" s="20" t="s">
        <v>4121</v>
      </c>
      <c r="B637" s="20" t="s">
        <v>17964</v>
      </c>
      <c r="C637" s="20" t="s">
        <v>4123</v>
      </c>
      <c r="D637" s="20" t="s">
        <v>17279</v>
      </c>
    </row>
    <row r="638" spans="1:4" x14ac:dyDescent="0.25">
      <c r="A638" s="20" t="s">
        <v>4124</v>
      </c>
      <c r="B638" s="20" t="s">
        <v>17965</v>
      </c>
      <c r="C638" s="20" t="s">
        <v>21282</v>
      </c>
      <c r="D638" s="20" t="s">
        <v>17279</v>
      </c>
    </row>
    <row r="639" spans="1:4" x14ac:dyDescent="0.25">
      <c r="A639" s="20" t="s">
        <v>4129</v>
      </c>
      <c r="B639" s="20" t="s">
        <v>17966</v>
      </c>
      <c r="C639" s="20" t="s">
        <v>4131</v>
      </c>
      <c r="D639" s="20" t="s">
        <v>17304</v>
      </c>
    </row>
    <row r="640" spans="1:4" x14ac:dyDescent="0.25">
      <c r="A640" s="20" t="s">
        <v>4142</v>
      </c>
      <c r="B640" s="20" t="s">
        <v>17967</v>
      </c>
      <c r="C640" s="20" t="s">
        <v>21283</v>
      </c>
      <c r="D640" s="20" t="s">
        <v>17304</v>
      </c>
    </row>
    <row r="641" spans="1:4" x14ac:dyDescent="0.25">
      <c r="A641" s="20" t="s">
        <v>4149</v>
      </c>
      <c r="B641" s="20" t="s">
        <v>17968</v>
      </c>
      <c r="C641" s="20" t="s">
        <v>4151</v>
      </c>
      <c r="D641" s="20" t="s">
        <v>17279</v>
      </c>
    </row>
    <row r="642" spans="1:4" x14ac:dyDescent="0.25">
      <c r="A642" s="20" t="s">
        <v>4153</v>
      </c>
      <c r="B642" s="20" t="s">
        <v>17969</v>
      </c>
      <c r="C642" s="20" t="s">
        <v>4155</v>
      </c>
      <c r="D642" s="20" t="s">
        <v>17279</v>
      </c>
    </row>
    <row r="643" spans="1:4" x14ac:dyDescent="0.25">
      <c r="A643" s="20" t="s">
        <v>4164</v>
      </c>
      <c r="B643" s="20" t="s">
        <v>17970</v>
      </c>
      <c r="C643" s="20" t="s">
        <v>4166</v>
      </c>
      <c r="D643" s="20" t="s">
        <v>17279</v>
      </c>
    </row>
    <row r="644" spans="1:4" x14ac:dyDescent="0.25">
      <c r="A644" s="20" t="s">
        <v>4173</v>
      </c>
      <c r="B644" s="20" t="s">
        <v>17971</v>
      </c>
      <c r="C644" s="20" t="s">
        <v>4175</v>
      </c>
      <c r="D644" s="20" t="s">
        <v>17278</v>
      </c>
    </row>
    <row r="645" spans="1:4" x14ac:dyDescent="0.25">
      <c r="A645" s="20" t="s">
        <v>4182</v>
      </c>
      <c r="B645" s="20" t="s">
        <v>17972</v>
      </c>
      <c r="C645" s="20" t="s">
        <v>4184</v>
      </c>
      <c r="D645" s="20" t="s">
        <v>17278</v>
      </c>
    </row>
    <row r="646" spans="1:4" x14ac:dyDescent="0.25">
      <c r="A646" s="20" t="s">
        <v>4188</v>
      </c>
      <c r="B646" s="20" t="s">
        <v>17973</v>
      </c>
      <c r="C646" s="20" t="s">
        <v>4190</v>
      </c>
      <c r="D646" s="20" t="s">
        <v>17278</v>
      </c>
    </row>
    <row r="647" spans="1:4" x14ac:dyDescent="0.25">
      <c r="A647" s="20" t="s">
        <v>4192</v>
      </c>
      <c r="B647" s="20" t="s">
        <v>17974</v>
      </c>
      <c r="C647" s="20" t="s">
        <v>4194</v>
      </c>
      <c r="D647" s="20" t="s">
        <v>17278</v>
      </c>
    </row>
    <row r="648" spans="1:4" x14ac:dyDescent="0.25">
      <c r="A648" s="20" t="s">
        <v>4197</v>
      </c>
      <c r="B648" s="20" t="s">
        <v>17975</v>
      </c>
      <c r="C648" s="20" t="s">
        <v>4199</v>
      </c>
      <c r="D648" s="20" t="s">
        <v>17278</v>
      </c>
    </row>
    <row r="649" spans="1:4" x14ac:dyDescent="0.25">
      <c r="A649" s="20" t="s">
        <v>4201</v>
      </c>
      <c r="B649" s="20" t="s">
        <v>17976</v>
      </c>
      <c r="C649" s="20" t="s">
        <v>4203</v>
      </c>
      <c r="D649" s="20" t="s">
        <v>17278</v>
      </c>
    </row>
    <row r="650" spans="1:4" x14ac:dyDescent="0.25">
      <c r="A650" s="20" t="s">
        <v>4204</v>
      </c>
      <c r="B650" s="20" t="s">
        <v>17977</v>
      </c>
      <c r="C650" s="20" t="s">
        <v>4206</v>
      </c>
      <c r="D650" s="20" t="s">
        <v>17278</v>
      </c>
    </row>
    <row r="651" spans="1:4" x14ac:dyDescent="0.25">
      <c r="A651" s="20" t="s">
        <v>4208</v>
      </c>
      <c r="B651" s="20" t="s">
        <v>17978</v>
      </c>
      <c r="C651" s="20" t="s">
        <v>4210</v>
      </c>
      <c r="D651" s="20" t="s">
        <v>17278</v>
      </c>
    </row>
    <row r="652" spans="1:4" x14ac:dyDescent="0.25">
      <c r="A652" s="20" t="s">
        <v>4212</v>
      </c>
      <c r="B652" s="20" t="s">
        <v>17979</v>
      </c>
      <c r="C652" s="20" t="s">
        <v>4214</v>
      </c>
      <c r="D652" s="20" t="s">
        <v>17278</v>
      </c>
    </row>
    <row r="653" spans="1:4" x14ac:dyDescent="0.25">
      <c r="A653" s="20" t="s">
        <v>4218</v>
      </c>
      <c r="B653" s="20" t="s">
        <v>17980</v>
      </c>
      <c r="C653" s="20" t="s">
        <v>4220</v>
      </c>
      <c r="D653" s="20" t="s">
        <v>17279</v>
      </c>
    </row>
    <row r="654" spans="1:4" x14ac:dyDescent="0.25">
      <c r="A654" s="20" t="s">
        <v>4229</v>
      </c>
      <c r="B654" s="20" t="s">
        <v>17981</v>
      </c>
      <c r="C654" s="20" t="s">
        <v>4231</v>
      </c>
      <c r="D654" s="20" t="s">
        <v>17279</v>
      </c>
    </row>
    <row r="655" spans="1:4" x14ac:dyDescent="0.25">
      <c r="A655" s="20" t="s">
        <v>4232</v>
      </c>
      <c r="B655" s="20" t="s">
        <v>17982</v>
      </c>
      <c r="C655" s="20" t="s">
        <v>21284</v>
      </c>
      <c r="D655" s="20" t="s">
        <v>17279</v>
      </c>
    </row>
    <row r="656" spans="1:4" x14ac:dyDescent="0.25">
      <c r="A656" s="20" t="s">
        <v>4236</v>
      </c>
      <c r="B656" s="20" t="s">
        <v>17983</v>
      </c>
      <c r="C656" s="20" t="s">
        <v>4238</v>
      </c>
      <c r="D656" s="20" t="s">
        <v>17304</v>
      </c>
    </row>
    <row r="657" spans="1:4" x14ac:dyDescent="0.25">
      <c r="A657" s="20" t="s">
        <v>4239</v>
      </c>
      <c r="B657" s="20" t="s">
        <v>17984</v>
      </c>
      <c r="C657" s="20" t="s">
        <v>4241</v>
      </c>
      <c r="D657" s="20" t="s">
        <v>17277</v>
      </c>
    </row>
    <row r="658" spans="1:4" x14ac:dyDescent="0.25">
      <c r="A658" s="20" t="s">
        <v>4242</v>
      </c>
      <c r="B658" s="20" t="s">
        <v>17985</v>
      </c>
      <c r="C658" s="20" t="s">
        <v>4244</v>
      </c>
      <c r="D658" s="20" t="s">
        <v>17277</v>
      </c>
    </row>
    <row r="659" spans="1:4" x14ac:dyDescent="0.25">
      <c r="A659" s="20" t="s">
        <v>4245</v>
      </c>
      <c r="B659" s="20" t="s">
        <v>17986</v>
      </c>
      <c r="C659" s="20" t="s">
        <v>4247</v>
      </c>
      <c r="D659" s="20" t="s">
        <v>17277</v>
      </c>
    </row>
    <row r="660" spans="1:4" x14ac:dyDescent="0.25">
      <c r="A660" s="20" t="s">
        <v>4250</v>
      </c>
      <c r="B660" s="20" t="s">
        <v>17987</v>
      </c>
      <c r="C660" s="20" t="s">
        <v>4252</v>
      </c>
      <c r="D660" s="20" t="s">
        <v>17277</v>
      </c>
    </row>
    <row r="661" spans="1:4" x14ac:dyDescent="0.25">
      <c r="A661" s="20" t="s">
        <v>4255</v>
      </c>
      <c r="B661" s="20" t="s">
        <v>17988</v>
      </c>
      <c r="C661" s="20" t="s">
        <v>4257</v>
      </c>
      <c r="D661" s="20" t="s">
        <v>17277</v>
      </c>
    </row>
    <row r="662" spans="1:4" x14ac:dyDescent="0.25">
      <c r="A662" s="20" t="s">
        <v>4260</v>
      </c>
      <c r="B662" s="20" t="s">
        <v>17989</v>
      </c>
      <c r="C662" s="20" t="s">
        <v>4262</v>
      </c>
      <c r="D662" s="20" t="s">
        <v>17277</v>
      </c>
    </row>
    <row r="663" spans="1:4" x14ac:dyDescent="0.25">
      <c r="A663" s="20" t="s">
        <v>4265</v>
      </c>
      <c r="B663" s="20" t="s">
        <v>17990</v>
      </c>
      <c r="C663" s="20" t="s">
        <v>4267</v>
      </c>
      <c r="D663" s="20" t="s">
        <v>17277</v>
      </c>
    </row>
    <row r="664" spans="1:4" x14ac:dyDescent="0.25">
      <c r="A664" s="20" t="s">
        <v>4270</v>
      </c>
      <c r="B664" s="20" t="s">
        <v>17991</v>
      </c>
      <c r="C664" s="20" t="s">
        <v>4272</v>
      </c>
      <c r="D664" s="20" t="s">
        <v>17277</v>
      </c>
    </row>
    <row r="665" spans="1:4" x14ac:dyDescent="0.25">
      <c r="A665" s="20" t="s">
        <v>4275</v>
      </c>
      <c r="B665" s="20" t="s">
        <v>17992</v>
      </c>
      <c r="C665" s="20" t="s">
        <v>4277</v>
      </c>
      <c r="D665" s="20" t="s">
        <v>17277</v>
      </c>
    </row>
    <row r="666" spans="1:4" x14ac:dyDescent="0.25">
      <c r="A666" s="20" t="s">
        <v>4280</v>
      </c>
      <c r="B666" s="20" t="s">
        <v>17993</v>
      </c>
      <c r="C666" s="20" t="s">
        <v>4282</v>
      </c>
      <c r="D666" s="20" t="s">
        <v>17277</v>
      </c>
    </row>
    <row r="667" spans="1:4" x14ac:dyDescent="0.25">
      <c r="A667" s="20" t="s">
        <v>4285</v>
      </c>
      <c r="B667" s="20" t="s">
        <v>17994</v>
      </c>
      <c r="C667" s="20" t="s">
        <v>4287</v>
      </c>
      <c r="D667" s="20" t="s">
        <v>17277</v>
      </c>
    </row>
    <row r="668" spans="1:4" x14ac:dyDescent="0.25">
      <c r="A668" s="20" t="s">
        <v>4289</v>
      </c>
      <c r="B668" s="20" t="s">
        <v>17995</v>
      </c>
      <c r="C668" s="20" t="s">
        <v>4291</v>
      </c>
      <c r="D668" s="20" t="s">
        <v>17277</v>
      </c>
    </row>
    <row r="669" spans="1:4" x14ac:dyDescent="0.25">
      <c r="A669" s="20" t="s">
        <v>4293</v>
      </c>
      <c r="B669" s="20" t="s">
        <v>17996</v>
      </c>
      <c r="C669" s="20" t="s">
        <v>4295</v>
      </c>
      <c r="D669" s="20" t="s">
        <v>17277</v>
      </c>
    </row>
    <row r="670" spans="1:4" x14ac:dyDescent="0.25">
      <c r="A670" s="20" t="s">
        <v>4298</v>
      </c>
      <c r="B670" s="20" t="s">
        <v>17997</v>
      </c>
      <c r="C670" s="20" t="s">
        <v>4300</v>
      </c>
      <c r="D670" s="20" t="s">
        <v>17277</v>
      </c>
    </row>
    <row r="671" spans="1:4" x14ac:dyDescent="0.25">
      <c r="A671" s="20" t="s">
        <v>4303</v>
      </c>
      <c r="B671" s="20" t="s">
        <v>17998</v>
      </c>
      <c r="C671" s="20" t="s">
        <v>4305</v>
      </c>
      <c r="D671" s="20" t="s">
        <v>17277</v>
      </c>
    </row>
    <row r="672" spans="1:4" x14ac:dyDescent="0.25">
      <c r="A672" s="20" t="s">
        <v>4309</v>
      </c>
      <c r="B672" s="20" t="s">
        <v>17999</v>
      </c>
      <c r="C672" s="20" t="s">
        <v>4311</v>
      </c>
      <c r="D672" s="20" t="s">
        <v>17277</v>
      </c>
    </row>
    <row r="673" spans="1:4" x14ac:dyDescent="0.25">
      <c r="A673" s="20" t="s">
        <v>4316</v>
      </c>
      <c r="B673" s="20" t="s">
        <v>18000</v>
      </c>
      <c r="C673" s="20" t="s">
        <v>4318</v>
      </c>
      <c r="D673" s="20" t="s">
        <v>17277</v>
      </c>
    </row>
    <row r="674" spans="1:4" x14ac:dyDescent="0.25">
      <c r="A674" s="20" t="s">
        <v>4322</v>
      </c>
      <c r="B674" s="20" t="s">
        <v>18001</v>
      </c>
      <c r="C674" s="20" t="s">
        <v>4324</v>
      </c>
      <c r="D674" s="20" t="s">
        <v>17277</v>
      </c>
    </row>
    <row r="675" spans="1:4" x14ac:dyDescent="0.25">
      <c r="A675" s="20" t="s">
        <v>4328</v>
      </c>
      <c r="B675" s="20" t="s">
        <v>18002</v>
      </c>
      <c r="C675" s="20" t="s">
        <v>4330</v>
      </c>
      <c r="D675" s="20" t="s">
        <v>17277</v>
      </c>
    </row>
    <row r="676" spans="1:4" x14ac:dyDescent="0.25">
      <c r="A676" s="20" t="s">
        <v>4334</v>
      </c>
      <c r="B676" s="20" t="s">
        <v>18003</v>
      </c>
      <c r="C676" s="20" t="s">
        <v>4336</v>
      </c>
      <c r="D676" s="20" t="s">
        <v>17277</v>
      </c>
    </row>
    <row r="677" spans="1:4" x14ac:dyDescent="0.25">
      <c r="A677" s="20" t="s">
        <v>4340</v>
      </c>
      <c r="B677" s="20" t="s">
        <v>18004</v>
      </c>
      <c r="C677" s="20" t="s">
        <v>4342</v>
      </c>
      <c r="D677" s="20" t="s">
        <v>17277</v>
      </c>
    </row>
    <row r="678" spans="1:4" x14ac:dyDescent="0.25">
      <c r="A678" s="20" t="s">
        <v>4353</v>
      </c>
      <c r="B678" s="20" t="s">
        <v>18005</v>
      </c>
      <c r="C678" s="20" t="s">
        <v>4355</v>
      </c>
      <c r="D678" s="20" t="s">
        <v>17277</v>
      </c>
    </row>
    <row r="679" spans="1:4" x14ac:dyDescent="0.25">
      <c r="A679" s="20" t="s">
        <v>4360</v>
      </c>
      <c r="B679" s="20" t="s">
        <v>18006</v>
      </c>
      <c r="C679" s="20" t="s">
        <v>4362</v>
      </c>
      <c r="D679" s="20" t="s">
        <v>17277</v>
      </c>
    </row>
    <row r="680" spans="1:4" x14ac:dyDescent="0.25">
      <c r="A680" s="20" t="s">
        <v>4366</v>
      </c>
      <c r="B680" s="20" t="s">
        <v>18007</v>
      </c>
      <c r="C680" s="20" t="s">
        <v>4368</v>
      </c>
      <c r="D680" s="20" t="s">
        <v>17277</v>
      </c>
    </row>
    <row r="681" spans="1:4" x14ac:dyDescent="0.25">
      <c r="A681" s="20" t="s">
        <v>21285</v>
      </c>
      <c r="B681" s="20" t="s">
        <v>21286</v>
      </c>
      <c r="C681" s="20" t="s">
        <v>21287</v>
      </c>
      <c r="D681" s="20" t="s">
        <v>17277</v>
      </c>
    </row>
    <row r="682" spans="1:4" x14ac:dyDescent="0.25">
      <c r="A682" s="20" t="s">
        <v>4372</v>
      </c>
      <c r="B682" s="20" t="s">
        <v>18008</v>
      </c>
      <c r="C682" s="20" t="s">
        <v>4374</v>
      </c>
      <c r="D682" s="20" t="s">
        <v>17277</v>
      </c>
    </row>
    <row r="683" spans="1:4" x14ac:dyDescent="0.25">
      <c r="A683" s="20" t="s">
        <v>4384</v>
      </c>
      <c r="B683" s="20" t="s">
        <v>18009</v>
      </c>
      <c r="C683" s="20" t="s">
        <v>4386</v>
      </c>
      <c r="D683" s="20" t="s">
        <v>17277</v>
      </c>
    </row>
    <row r="684" spans="1:4" x14ac:dyDescent="0.25">
      <c r="A684" s="20" t="s">
        <v>4391</v>
      </c>
      <c r="B684" s="20" t="s">
        <v>18010</v>
      </c>
      <c r="C684" s="20" t="s">
        <v>4393</v>
      </c>
      <c r="D684" s="20" t="s">
        <v>17277</v>
      </c>
    </row>
    <row r="685" spans="1:4" x14ac:dyDescent="0.25">
      <c r="A685" s="20" t="s">
        <v>4394</v>
      </c>
      <c r="B685" s="20" t="s">
        <v>18011</v>
      </c>
      <c r="C685" s="20" t="s">
        <v>4396</v>
      </c>
      <c r="D685" s="20" t="s">
        <v>17277</v>
      </c>
    </row>
    <row r="686" spans="1:4" x14ac:dyDescent="0.25">
      <c r="A686" s="20" t="s">
        <v>4398</v>
      </c>
      <c r="B686" s="20" t="s">
        <v>18012</v>
      </c>
      <c r="C686" s="20" t="s">
        <v>4400</v>
      </c>
      <c r="D686" s="20" t="s">
        <v>17277</v>
      </c>
    </row>
    <row r="687" spans="1:4" x14ac:dyDescent="0.25">
      <c r="A687" s="20" t="s">
        <v>4402</v>
      </c>
      <c r="B687" s="20" t="s">
        <v>18013</v>
      </c>
      <c r="C687" s="20" t="s">
        <v>4404</v>
      </c>
      <c r="D687" s="20" t="s">
        <v>17277</v>
      </c>
    </row>
    <row r="688" spans="1:4" x14ac:dyDescent="0.25">
      <c r="A688" s="20" t="s">
        <v>4406</v>
      </c>
      <c r="B688" s="20" t="s">
        <v>18014</v>
      </c>
      <c r="C688" s="20" t="s">
        <v>4408</v>
      </c>
      <c r="D688" s="20" t="s">
        <v>17277</v>
      </c>
    </row>
    <row r="689" spans="1:4" x14ac:dyDescent="0.25">
      <c r="A689" s="20" t="s">
        <v>4409</v>
      </c>
      <c r="B689" s="20" t="s">
        <v>18015</v>
      </c>
      <c r="C689" s="20" t="s">
        <v>4411</v>
      </c>
      <c r="D689" s="20" t="s">
        <v>17277</v>
      </c>
    </row>
    <row r="690" spans="1:4" x14ac:dyDescent="0.25">
      <c r="A690" s="20" t="s">
        <v>4415</v>
      </c>
      <c r="B690" s="20" t="s">
        <v>18016</v>
      </c>
      <c r="C690" s="20" t="s">
        <v>4417</v>
      </c>
      <c r="D690" s="20" t="s">
        <v>17277</v>
      </c>
    </row>
    <row r="691" spans="1:4" x14ac:dyDescent="0.25">
      <c r="A691" s="20" t="s">
        <v>21288</v>
      </c>
      <c r="B691" s="20" t="s">
        <v>21289</v>
      </c>
      <c r="C691" s="20" t="s">
        <v>21290</v>
      </c>
      <c r="D691" s="20" t="s">
        <v>17277</v>
      </c>
    </row>
    <row r="692" spans="1:4" x14ac:dyDescent="0.25">
      <c r="A692" s="20" t="s">
        <v>4420</v>
      </c>
      <c r="B692" s="20" t="s">
        <v>18017</v>
      </c>
      <c r="C692" s="20" t="s">
        <v>4422</v>
      </c>
      <c r="D692" s="20" t="s">
        <v>17277</v>
      </c>
    </row>
    <row r="693" spans="1:4" x14ac:dyDescent="0.25">
      <c r="A693" s="20" t="s">
        <v>4432</v>
      </c>
      <c r="B693" s="20" t="s">
        <v>18018</v>
      </c>
      <c r="C693" s="20" t="s">
        <v>4434</v>
      </c>
      <c r="D693" s="20" t="s">
        <v>17277</v>
      </c>
    </row>
    <row r="694" spans="1:4" x14ac:dyDescent="0.25">
      <c r="A694" s="20" t="s">
        <v>4439</v>
      </c>
      <c r="B694" s="20" t="s">
        <v>18019</v>
      </c>
      <c r="C694" s="20" t="s">
        <v>4441</v>
      </c>
      <c r="D694" s="20" t="s">
        <v>17277</v>
      </c>
    </row>
    <row r="695" spans="1:4" x14ac:dyDescent="0.25">
      <c r="A695" s="20" t="s">
        <v>4449</v>
      </c>
      <c r="B695" s="20" t="s">
        <v>18020</v>
      </c>
      <c r="C695" s="20" t="s">
        <v>4451</v>
      </c>
      <c r="D695" s="20" t="s">
        <v>17277</v>
      </c>
    </row>
    <row r="696" spans="1:4" x14ac:dyDescent="0.25">
      <c r="A696" s="20" t="s">
        <v>4456</v>
      </c>
      <c r="B696" s="20" t="s">
        <v>18021</v>
      </c>
      <c r="C696" s="20" t="s">
        <v>4458</v>
      </c>
      <c r="D696" s="20" t="s">
        <v>17277</v>
      </c>
    </row>
    <row r="697" spans="1:4" x14ac:dyDescent="0.25">
      <c r="A697" s="20" t="s">
        <v>4459</v>
      </c>
      <c r="B697" s="20" t="s">
        <v>18022</v>
      </c>
      <c r="C697" s="20" t="s">
        <v>4461</v>
      </c>
      <c r="D697" s="20" t="s">
        <v>17277</v>
      </c>
    </row>
    <row r="698" spans="1:4" x14ac:dyDescent="0.25">
      <c r="A698" s="20" t="s">
        <v>4463</v>
      </c>
      <c r="B698" s="20" t="s">
        <v>18023</v>
      </c>
      <c r="C698" s="20" t="s">
        <v>4465</v>
      </c>
      <c r="D698" s="20" t="s">
        <v>17277</v>
      </c>
    </row>
    <row r="699" spans="1:4" x14ac:dyDescent="0.25">
      <c r="A699" s="20" t="s">
        <v>4468</v>
      </c>
      <c r="B699" s="20" t="s">
        <v>18024</v>
      </c>
      <c r="C699" s="20" t="s">
        <v>4470</v>
      </c>
      <c r="D699" s="20" t="s">
        <v>17277</v>
      </c>
    </row>
    <row r="700" spans="1:4" x14ac:dyDescent="0.25">
      <c r="A700" s="20" t="s">
        <v>4471</v>
      </c>
      <c r="B700" s="20" t="s">
        <v>18025</v>
      </c>
      <c r="C700" s="20" t="s">
        <v>4473</v>
      </c>
      <c r="D700" s="20" t="s">
        <v>17277</v>
      </c>
    </row>
    <row r="701" spans="1:4" x14ac:dyDescent="0.25">
      <c r="A701" s="20" t="s">
        <v>4474</v>
      </c>
      <c r="B701" s="20" t="s">
        <v>18026</v>
      </c>
      <c r="C701" s="20" t="s">
        <v>4476</v>
      </c>
      <c r="D701" s="20" t="s">
        <v>17277</v>
      </c>
    </row>
    <row r="702" spans="1:4" x14ac:dyDescent="0.25">
      <c r="A702" s="20" t="s">
        <v>4479</v>
      </c>
      <c r="B702" s="20" t="s">
        <v>18027</v>
      </c>
      <c r="C702" s="20" t="s">
        <v>4481</v>
      </c>
      <c r="D702" s="20" t="s">
        <v>17277</v>
      </c>
    </row>
    <row r="703" spans="1:4" x14ac:dyDescent="0.25">
      <c r="A703" s="20" t="s">
        <v>4483</v>
      </c>
      <c r="B703" s="20" t="s">
        <v>18028</v>
      </c>
      <c r="C703" s="20" t="s">
        <v>4485</v>
      </c>
      <c r="D703" s="20" t="s">
        <v>17277</v>
      </c>
    </row>
    <row r="704" spans="1:4" x14ac:dyDescent="0.25">
      <c r="A704" s="20" t="s">
        <v>4486</v>
      </c>
      <c r="B704" s="20" t="s">
        <v>18029</v>
      </c>
      <c r="C704" s="20" t="s">
        <v>4488</v>
      </c>
      <c r="D704" s="20" t="s">
        <v>17277</v>
      </c>
    </row>
    <row r="705" spans="1:4" x14ac:dyDescent="0.25">
      <c r="A705" s="20" t="s">
        <v>4493</v>
      </c>
      <c r="B705" s="20" t="s">
        <v>18030</v>
      </c>
      <c r="C705" s="20" t="s">
        <v>4495</v>
      </c>
      <c r="D705" s="20" t="s">
        <v>17283</v>
      </c>
    </row>
    <row r="706" spans="1:4" x14ac:dyDescent="0.25">
      <c r="A706" s="20" t="s">
        <v>4498</v>
      </c>
      <c r="B706" s="20" t="s">
        <v>18031</v>
      </c>
      <c r="C706" s="20" t="s">
        <v>21291</v>
      </c>
      <c r="D706" s="20" t="s">
        <v>17277</v>
      </c>
    </row>
    <row r="707" spans="1:4" x14ac:dyDescent="0.25">
      <c r="A707" s="20" t="s">
        <v>4502</v>
      </c>
      <c r="B707" s="20" t="s">
        <v>18032</v>
      </c>
      <c r="C707" s="20" t="s">
        <v>4504</v>
      </c>
      <c r="D707" s="20" t="s">
        <v>17277</v>
      </c>
    </row>
    <row r="708" spans="1:4" x14ac:dyDescent="0.25">
      <c r="A708" s="20" t="s">
        <v>4506</v>
      </c>
      <c r="B708" s="20" t="s">
        <v>18033</v>
      </c>
      <c r="C708" s="20" t="s">
        <v>4508</v>
      </c>
      <c r="D708" s="20" t="s">
        <v>17277</v>
      </c>
    </row>
    <row r="709" spans="1:4" x14ac:dyDescent="0.25">
      <c r="A709" s="20" t="s">
        <v>4514</v>
      </c>
      <c r="B709" s="20" t="s">
        <v>18034</v>
      </c>
      <c r="C709" s="20" t="s">
        <v>4516</v>
      </c>
      <c r="D709" s="20" t="s">
        <v>17283</v>
      </c>
    </row>
    <row r="710" spans="1:4" x14ac:dyDescent="0.25">
      <c r="A710" s="20" t="s">
        <v>4519</v>
      </c>
      <c r="B710" s="20" t="s">
        <v>18035</v>
      </c>
      <c r="C710" s="20" t="s">
        <v>21292</v>
      </c>
      <c r="D710" s="20" t="s">
        <v>17277</v>
      </c>
    </row>
    <row r="711" spans="1:4" x14ac:dyDescent="0.25">
      <c r="A711" s="20" t="s">
        <v>4523</v>
      </c>
      <c r="B711" s="20" t="s">
        <v>18036</v>
      </c>
      <c r="C711" s="20" t="s">
        <v>4525</v>
      </c>
      <c r="D711" s="20" t="s">
        <v>17277</v>
      </c>
    </row>
    <row r="712" spans="1:4" x14ac:dyDescent="0.25">
      <c r="A712" s="20" t="s">
        <v>4528</v>
      </c>
      <c r="B712" s="20" t="s">
        <v>18037</v>
      </c>
      <c r="C712" s="20" t="s">
        <v>4530</v>
      </c>
      <c r="D712" s="20" t="s">
        <v>17277</v>
      </c>
    </row>
    <row r="713" spans="1:4" x14ac:dyDescent="0.25">
      <c r="A713" s="20" t="s">
        <v>4532</v>
      </c>
      <c r="B713" s="20" t="s">
        <v>18038</v>
      </c>
      <c r="C713" s="20" t="s">
        <v>4534</v>
      </c>
      <c r="D713" s="20" t="s">
        <v>17277</v>
      </c>
    </row>
    <row r="714" spans="1:4" x14ac:dyDescent="0.25">
      <c r="A714" s="20" t="s">
        <v>4538</v>
      </c>
      <c r="B714" s="20" t="s">
        <v>18039</v>
      </c>
      <c r="C714" s="20" t="s">
        <v>4540</v>
      </c>
      <c r="D714" s="20" t="s">
        <v>17277</v>
      </c>
    </row>
    <row r="715" spans="1:4" x14ac:dyDescent="0.25">
      <c r="A715" s="20" t="s">
        <v>4542</v>
      </c>
      <c r="B715" s="20" t="s">
        <v>18040</v>
      </c>
      <c r="C715" s="20" t="s">
        <v>21293</v>
      </c>
      <c r="D715" s="20" t="s">
        <v>17277</v>
      </c>
    </row>
    <row r="716" spans="1:4" x14ac:dyDescent="0.25">
      <c r="A716" s="20" t="s">
        <v>4546</v>
      </c>
      <c r="B716" s="20" t="s">
        <v>18041</v>
      </c>
      <c r="C716" s="20" t="s">
        <v>4548</v>
      </c>
      <c r="D716" s="20" t="s">
        <v>17277</v>
      </c>
    </row>
    <row r="717" spans="1:4" x14ac:dyDescent="0.25">
      <c r="A717" s="20" t="s">
        <v>4551</v>
      </c>
      <c r="B717" s="20" t="s">
        <v>18042</v>
      </c>
      <c r="C717" s="20" t="s">
        <v>4553</v>
      </c>
      <c r="D717" s="20" t="s">
        <v>17277</v>
      </c>
    </row>
    <row r="718" spans="1:4" x14ac:dyDescent="0.25">
      <c r="A718" s="20" t="s">
        <v>4559</v>
      </c>
      <c r="B718" s="20" t="s">
        <v>18043</v>
      </c>
      <c r="C718" s="20" t="s">
        <v>21294</v>
      </c>
      <c r="D718" s="20" t="s">
        <v>17277</v>
      </c>
    </row>
    <row r="719" spans="1:4" x14ac:dyDescent="0.25">
      <c r="A719" s="20" t="s">
        <v>4563</v>
      </c>
      <c r="B719" s="20" t="s">
        <v>18044</v>
      </c>
      <c r="C719" s="20" t="s">
        <v>4565</v>
      </c>
      <c r="D719" s="20" t="s">
        <v>17277</v>
      </c>
    </row>
    <row r="720" spans="1:4" x14ac:dyDescent="0.25">
      <c r="A720" s="20" t="s">
        <v>4567</v>
      </c>
      <c r="B720" s="20" t="s">
        <v>18045</v>
      </c>
      <c r="C720" s="20" t="s">
        <v>4569</v>
      </c>
      <c r="D720" s="20" t="s">
        <v>17277</v>
      </c>
    </row>
    <row r="721" spans="1:4" x14ac:dyDescent="0.25">
      <c r="A721" s="20" t="s">
        <v>4570</v>
      </c>
      <c r="B721" s="20" t="s">
        <v>18046</v>
      </c>
      <c r="C721" s="20" t="s">
        <v>4572</v>
      </c>
      <c r="D721" s="20" t="s">
        <v>17277</v>
      </c>
    </row>
    <row r="722" spans="1:4" x14ac:dyDescent="0.25">
      <c r="A722" s="20" t="s">
        <v>4573</v>
      </c>
      <c r="B722" s="20" t="s">
        <v>18047</v>
      </c>
      <c r="C722" s="20" t="s">
        <v>4575</v>
      </c>
      <c r="D722" s="20" t="s">
        <v>17277</v>
      </c>
    </row>
    <row r="723" spans="1:4" x14ac:dyDescent="0.25">
      <c r="A723" s="20" t="s">
        <v>4576</v>
      </c>
      <c r="B723" s="20" t="s">
        <v>18048</v>
      </c>
      <c r="C723" s="20" t="s">
        <v>4578</v>
      </c>
      <c r="D723" s="20" t="s">
        <v>17277</v>
      </c>
    </row>
    <row r="724" spans="1:4" x14ac:dyDescent="0.25">
      <c r="A724" s="20" t="s">
        <v>4580</v>
      </c>
      <c r="B724" s="20" t="s">
        <v>18049</v>
      </c>
      <c r="C724" s="20" t="s">
        <v>21295</v>
      </c>
      <c r="D724" s="20" t="s">
        <v>17277</v>
      </c>
    </row>
    <row r="725" spans="1:4" x14ac:dyDescent="0.25">
      <c r="A725" s="20" t="s">
        <v>4583</v>
      </c>
      <c r="B725" s="20" t="s">
        <v>18050</v>
      </c>
      <c r="C725" s="20" t="s">
        <v>4585</v>
      </c>
      <c r="D725" s="20" t="s">
        <v>17278</v>
      </c>
    </row>
    <row r="726" spans="1:4" x14ac:dyDescent="0.25">
      <c r="A726" s="20" t="s">
        <v>4586</v>
      </c>
      <c r="B726" s="20" t="s">
        <v>18051</v>
      </c>
      <c r="C726" s="20" t="s">
        <v>4588</v>
      </c>
      <c r="D726" s="20" t="s">
        <v>17283</v>
      </c>
    </row>
    <row r="727" spans="1:4" x14ac:dyDescent="0.25">
      <c r="A727" s="20" t="s">
        <v>4594</v>
      </c>
      <c r="B727" s="20" t="s">
        <v>18052</v>
      </c>
      <c r="C727" s="20" t="s">
        <v>21296</v>
      </c>
      <c r="D727" s="20" t="s">
        <v>17278</v>
      </c>
    </row>
    <row r="728" spans="1:4" x14ac:dyDescent="0.25">
      <c r="A728" s="20" t="s">
        <v>4602</v>
      </c>
      <c r="B728" s="20" t="s">
        <v>18053</v>
      </c>
      <c r="C728" s="20" t="s">
        <v>4604</v>
      </c>
      <c r="D728" s="20" t="s">
        <v>17277</v>
      </c>
    </row>
    <row r="729" spans="1:4" x14ac:dyDescent="0.25">
      <c r="A729" s="20" t="s">
        <v>4607</v>
      </c>
      <c r="B729" s="20" t="s">
        <v>18054</v>
      </c>
      <c r="C729" s="20" t="s">
        <v>4609</v>
      </c>
      <c r="D729" s="20" t="s">
        <v>17277</v>
      </c>
    </row>
    <row r="730" spans="1:4" x14ac:dyDescent="0.25">
      <c r="A730" s="20" t="s">
        <v>4610</v>
      </c>
      <c r="B730" s="20" t="s">
        <v>18055</v>
      </c>
      <c r="C730" s="20" t="s">
        <v>4612</v>
      </c>
      <c r="D730" s="20" t="s">
        <v>17277</v>
      </c>
    </row>
    <row r="731" spans="1:4" x14ac:dyDescent="0.25">
      <c r="A731" s="20" t="s">
        <v>4616</v>
      </c>
      <c r="B731" s="20" t="s">
        <v>18056</v>
      </c>
      <c r="C731" s="20" t="s">
        <v>4618</v>
      </c>
      <c r="D731" s="20" t="s">
        <v>17277</v>
      </c>
    </row>
    <row r="732" spans="1:4" x14ac:dyDescent="0.25">
      <c r="A732" s="20" t="s">
        <v>4622</v>
      </c>
      <c r="B732" s="20" t="s">
        <v>18057</v>
      </c>
      <c r="C732" s="20" t="s">
        <v>21297</v>
      </c>
      <c r="D732" s="20" t="s">
        <v>17280</v>
      </c>
    </row>
    <row r="733" spans="1:4" x14ac:dyDescent="0.25">
      <c r="A733" s="20" t="s">
        <v>4626</v>
      </c>
      <c r="B733" s="20" t="s">
        <v>18058</v>
      </c>
      <c r="C733" s="20" t="s">
        <v>4628</v>
      </c>
      <c r="D733" s="20" t="s">
        <v>17309</v>
      </c>
    </row>
    <row r="734" spans="1:4" x14ac:dyDescent="0.25">
      <c r="A734" s="20" t="s">
        <v>4634</v>
      </c>
      <c r="B734" s="20" t="s">
        <v>18059</v>
      </c>
      <c r="C734" s="20" t="s">
        <v>4636</v>
      </c>
      <c r="D734" s="20" t="s">
        <v>17283</v>
      </c>
    </row>
    <row r="735" spans="1:4" x14ac:dyDescent="0.25">
      <c r="A735" s="20" t="s">
        <v>4637</v>
      </c>
      <c r="B735" s="20" t="s">
        <v>18060</v>
      </c>
      <c r="C735" s="20" t="s">
        <v>4639</v>
      </c>
      <c r="D735" s="20" t="s">
        <v>17278</v>
      </c>
    </row>
    <row r="736" spans="1:4" x14ac:dyDescent="0.25">
      <c r="A736" s="20" t="s">
        <v>4642</v>
      </c>
      <c r="B736" s="20" t="s">
        <v>18061</v>
      </c>
      <c r="C736" s="20" t="s">
        <v>4644</v>
      </c>
      <c r="D736" s="20" t="s">
        <v>17278</v>
      </c>
    </row>
    <row r="737" spans="1:4" x14ac:dyDescent="0.25">
      <c r="A737" s="20" t="s">
        <v>4648</v>
      </c>
      <c r="B737" s="20" t="s">
        <v>18062</v>
      </c>
      <c r="C737" s="20" t="s">
        <v>4650</v>
      </c>
      <c r="D737" s="20" t="s">
        <v>17277</v>
      </c>
    </row>
    <row r="738" spans="1:4" x14ac:dyDescent="0.25">
      <c r="A738" s="20" t="s">
        <v>4659</v>
      </c>
      <c r="B738" s="20" t="s">
        <v>18063</v>
      </c>
      <c r="C738" s="20" t="s">
        <v>4661</v>
      </c>
      <c r="D738" s="20" t="s">
        <v>17277</v>
      </c>
    </row>
    <row r="739" spans="1:4" x14ac:dyDescent="0.25">
      <c r="A739" s="20" t="s">
        <v>4670</v>
      </c>
      <c r="B739" s="20" t="s">
        <v>18064</v>
      </c>
      <c r="C739" s="20" t="s">
        <v>4672</v>
      </c>
      <c r="D739" s="20" t="s">
        <v>17277</v>
      </c>
    </row>
    <row r="740" spans="1:4" x14ac:dyDescent="0.25">
      <c r="A740" s="20" t="s">
        <v>4673</v>
      </c>
      <c r="B740" s="20" t="s">
        <v>18065</v>
      </c>
      <c r="C740" s="20" t="s">
        <v>4675</v>
      </c>
      <c r="D740" s="20" t="s">
        <v>17277</v>
      </c>
    </row>
    <row r="741" spans="1:4" x14ac:dyDescent="0.25">
      <c r="A741" s="20" t="s">
        <v>4676</v>
      </c>
      <c r="B741" s="20" t="s">
        <v>18066</v>
      </c>
      <c r="C741" s="20" t="s">
        <v>4678</v>
      </c>
      <c r="D741" s="20" t="s">
        <v>17277</v>
      </c>
    </row>
    <row r="742" spans="1:4" x14ac:dyDescent="0.25">
      <c r="A742" s="20" t="s">
        <v>4679</v>
      </c>
      <c r="B742" s="20" t="s">
        <v>18067</v>
      </c>
      <c r="C742" s="20" t="s">
        <v>4681</v>
      </c>
      <c r="D742" s="20" t="s">
        <v>17283</v>
      </c>
    </row>
    <row r="743" spans="1:4" x14ac:dyDescent="0.25">
      <c r="A743" s="20" t="s">
        <v>4683</v>
      </c>
      <c r="B743" s="20" t="s">
        <v>18068</v>
      </c>
      <c r="C743" s="20" t="s">
        <v>4685</v>
      </c>
      <c r="D743" s="20" t="s">
        <v>17283</v>
      </c>
    </row>
    <row r="744" spans="1:4" x14ac:dyDescent="0.25">
      <c r="A744" s="20" t="s">
        <v>4690</v>
      </c>
      <c r="B744" s="20" t="s">
        <v>18069</v>
      </c>
      <c r="C744" s="20" t="s">
        <v>4692</v>
      </c>
      <c r="D744" s="20" t="s">
        <v>17283</v>
      </c>
    </row>
    <row r="745" spans="1:4" x14ac:dyDescent="0.25">
      <c r="A745" s="20" t="s">
        <v>4693</v>
      </c>
      <c r="B745" s="20" t="s">
        <v>18070</v>
      </c>
      <c r="C745" s="20" t="s">
        <v>4695</v>
      </c>
      <c r="D745" s="20" t="s">
        <v>17283</v>
      </c>
    </row>
    <row r="746" spans="1:4" x14ac:dyDescent="0.25">
      <c r="A746" s="20" t="s">
        <v>4697</v>
      </c>
      <c r="B746" s="20" t="s">
        <v>18071</v>
      </c>
      <c r="C746" s="20" t="s">
        <v>4699</v>
      </c>
      <c r="D746" s="20" t="s">
        <v>17283</v>
      </c>
    </row>
    <row r="747" spans="1:4" x14ac:dyDescent="0.25">
      <c r="A747" s="20" t="s">
        <v>4700</v>
      </c>
      <c r="B747" s="20" t="s">
        <v>18072</v>
      </c>
      <c r="C747" s="20" t="s">
        <v>4702</v>
      </c>
      <c r="D747" s="20" t="s">
        <v>17309</v>
      </c>
    </row>
    <row r="748" spans="1:4" x14ac:dyDescent="0.25">
      <c r="A748" s="20" t="s">
        <v>4703</v>
      </c>
      <c r="B748" s="20" t="s">
        <v>18073</v>
      </c>
      <c r="C748" s="20" t="s">
        <v>4705</v>
      </c>
      <c r="D748" s="20" t="s">
        <v>17278</v>
      </c>
    </row>
    <row r="749" spans="1:4" x14ac:dyDescent="0.25">
      <c r="A749" s="20" t="s">
        <v>4707</v>
      </c>
      <c r="B749" s="20" t="s">
        <v>18074</v>
      </c>
      <c r="C749" s="20" t="s">
        <v>4709</v>
      </c>
      <c r="D749" s="20" t="s">
        <v>17309</v>
      </c>
    </row>
    <row r="750" spans="1:4" x14ac:dyDescent="0.25">
      <c r="A750" s="20" t="s">
        <v>4711</v>
      </c>
      <c r="B750" s="20" t="s">
        <v>18075</v>
      </c>
      <c r="C750" s="20" t="s">
        <v>4713</v>
      </c>
      <c r="D750" s="20" t="s">
        <v>17283</v>
      </c>
    </row>
    <row r="751" spans="1:4" x14ac:dyDescent="0.25">
      <c r="A751" s="20" t="s">
        <v>4714</v>
      </c>
      <c r="B751" s="20" t="s">
        <v>18076</v>
      </c>
      <c r="C751" s="20" t="s">
        <v>4716</v>
      </c>
      <c r="D751" s="20" t="s">
        <v>17278</v>
      </c>
    </row>
    <row r="752" spans="1:4" x14ac:dyDescent="0.25">
      <c r="A752" s="20" t="s">
        <v>4717</v>
      </c>
      <c r="B752" s="20" t="s">
        <v>18077</v>
      </c>
      <c r="C752" s="20" t="s">
        <v>4719</v>
      </c>
      <c r="D752" s="20" t="s">
        <v>17277</v>
      </c>
    </row>
    <row r="753" spans="1:4" x14ac:dyDescent="0.25">
      <c r="A753" s="20" t="s">
        <v>4728</v>
      </c>
      <c r="B753" s="20" t="s">
        <v>18078</v>
      </c>
      <c r="C753" s="20" t="s">
        <v>21298</v>
      </c>
      <c r="D753" s="20" t="s">
        <v>17283</v>
      </c>
    </row>
    <row r="754" spans="1:4" x14ac:dyDescent="0.25">
      <c r="A754" s="20" t="s">
        <v>4730</v>
      </c>
      <c r="B754" s="20" t="s">
        <v>18079</v>
      </c>
      <c r="C754" s="20" t="s">
        <v>4732</v>
      </c>
      <c r="D754" s="20" t="s">
        <v>17283</v>
      </c>
    </row>
    <row r="755" spans="1:4" x14ac:dyDescent="0.25">
      <c r="A755" s="20" t="s">
        <v>4733</v>
      </c>
      <c r="B755" s="20" t="s">
        <v>18080</v>
      </c>
      <c r="C755" s="20" t="s">
        <v>4735</v>
      </c>
      <c r="D755" s="20" t="s">
        <v>17283</v>
      </c>
    </row>
    <row r="756" spans="1:4" x14ac:dyDescent="0.25">
      <c r="A756" s="20" t="s">
        <v>4737</v>
      </c>
      <c r="B756" s="20" t="s">
        <v>18081</v>
      </c>
      <c r="C756" s="20" t="s">
        <v>4739</v>
      </c>
      <c r="D756" s="20" t="s">
        <v>17283</v>
      </c>
    </row>
    <row r="757" spans="1:4" x14ac:dyDescent="0.25">
      <c r="A757" s="20" t="s">
        <v>4740</v>
      </c>
      <c r="B757" s="20" t="s">
        <v>18082</v>
      </c>
      <c r="C757" s="20" t="s">
        <v>4742</v>
      </c>
      <c r="D757" s="20" t="s">
        <v>17283</v>
      </c>
    </row>
    <row r="758" spans="1:4" x14ac:dyDescent="0.25">
      <c r="A758" s="20" t="s">
        <v>4744</v>
      </c>
      <c r="B758" s="20" t="s">
        <v>18083</v>
      </c>
      <c r="C758" s="20" t="s">
        <v>4746</v>
      </c>
      <c r="D758" s="20" t="s">
        <v>17278</v>
      </c>
    </row>
    <row r="759" spans="1:4" x14ac:dyDescent="0.25">
      <c r="A759" s="20" t="s">
        <v>4749</v>
      </c>
      <c r="B759" s="20" t="s">
        <v>18084</v>
      </c>
      <c r="C759" s="20" t="s">
        <v>4751</v>
      </c>
      <c r="D759" s="20" t="s">
        <v>17278</v>
      </c>
    </row>
    <row r="760" spans="1:4" x14ac:dyDescent="0.25">
      <c r="A760" s="20" t="s">
        <v>4753</v>
      </c>
      <c r="B760" s="20" t="s">
        <v>18085</v>
      </c>
      <c r="C760" s="20" t="s">
        <v>4755</v>
      </c>
      <c r="D760" s="20" t="s">
        <v>17278</v>
      </c>
    </row>
    <row r="761" spans="1:4" x14ac:dyDescent="0.25">
      <c r="A761" s="20" t="s">
        <v>4756</v>
      </c>
      <c r="B761" s="20" t="s">
        <v>18086</v>
      </c>
      <c r="C761" s="20" t="s">
        <v>21299</v>
      </c>
      <c r="D761" s="20" t="s">
        <v>17283</v>
      </c>
    </row>
    <row r="762" spans="1:4" x14ac:dyDescent="0.25">
      <c r="A762" s="20" t="s">
        <v>4758</v>
      </c>
      <c r="B762" s="20" t="s">
        <v>18087</v>
      </c>
      <c r="C762" s="20" t="s">
        <v>21300</v>
      </c>
      <c r="D762" s="20" t="s">
        <v>17283</v>
      </c>
    </row>
    <row r="763" spans="1:4" x14ac:dyDescent="0.25">
      <c r="A763" s="20" t="s">
        <v>4760</v>
      </c>
      <c r="B763" s="20" t="s">
        <v>18088</v>
      </c>
      <c r="C763" s="20" t="s">
        <v>21301</v>
      </c>
      <c r="D763" s="20" t="s">
        <v>17283</v>
      </c>
    </row>
    <row r="764" spans="1:4" x14ac:dyDescent="0.25">
      <c r="A764" s="20" t="s">
        <v>4762</v>
      </c>
      <c r="B764" s="20" t="s">
        <v>18089</v>
      </c>
      <c r="C764" s="20" t="s">
        <v>4764</v>
      </c>
      <c r="D764" s="20" t="s">
        <v>17309</v>
      </c>
    </row>
    <row r="765" spans="1:4" x14ac:dyDescent="0.25">
      <c r="A765" s="20" t="s">
        <v>4767</v>
      </c>
      <c r="B765" s="20" t="s">
        <v>18090</v>
      </c>
      <c r="C765" s="20" t="s">
        <v>21302</v>
      </c>
      <c r="D765" s="20" t="s">
        <v>17309</v>
      </c>
    </row>
    <row r="766" spans="1:4" x14ac:dyDescent="0.25">
      <c r="A766" s="20" t="s">
        <v>4776</v>
      </c>
      <c r="B766" s="20" t="s">
        <v>18091</v>
      </c>
      <c r="C766" s="20" t="s">
        <v>4778</v>
      </c>
      <c r="D766" s="20" t="s">
        <v>17277</v>
      </c>
    </row>
    <row r="767" spans="1:4" x14ac:dyDescent="0.25">
      <c r="A767" s="20" t="s">
        <v>4781</v>
      </c>
      <c r="B767" s="20" t="s">
        <v>18092</v>
      </c>
      <c r="C767" s="20" t="s">
        <v>4783</v>
      </c>
      <c r="D767" s="20" t="s">
        <v>17277</v>
      </c>
    </row>
    <row r="768" spans="1:4" x14ac:dyDescent="0.25">
      <c r="A768" s="20" t="s">
        <v>4786</v>
      </c>
      <c r="B768" s="20" t="s">
        <v>18093</v>
      </c>
      <c r="C768" s="20" t="s">
        <v>21303</v>
      </c>
      <c r="D768" s="20" t="s">
        <v>17277</v>
      </c>
    </row>
    <row r="769" spans="1:4" x14ac:dyDescent="0.25">
      <c r="A769" s="20" t="s">
        <v>4788</v>
      </c>
      <c r="B769" s="20" t="s">
        <v>18094</v>
      </c>
      <c r="C769" s="20" t="s">
        <v>4790</v>
      </c>
      <c r="D769" s="20" t="s">
        <v>17277</v>
      </c>
    </row>
    <row r="770" spans="1:4" x14ac:dyDescent="0.25">
      <c r="A770" s="20" t="s">
        <v>4791</v>
      </c>
      <c r="B770" s="20" t="s">
        <v>18095</v>
      </c>
      <c r="C770" s="20" t="s">
        <v>4793</v>
      </c>
      <c r="D770" s="20" t="s">
        <v>17277</v>
      </c>
    </row>
    <row r="771" spans="1:4" x14ac:dyDescent="0.25">
      <c r="A771" s="20" t="s">
        <v>4794</v>
      </c>
      <c r="B771" s="20" t="s">
        <v>18096</v>
      </c>
      <c r="C771" s="20" t="s">
        <v>4796</v>
      </c>
      <c r="D771" s="20" t="s">
        <v>17277</v>
      </c>
    </row>
    <row r="772" spans="1:4" x14ac:dyDescent="0.25">
      <c r="A772" s="20" t="s">
        <v>4797</v>
      </c>
      <c r="B772" s="20" t="s">
        <v>18097</v>
      </c>
      <c r="C772" s="20" t="s">
        <v>4799</v>
      </c>
      <c r="D772" s="20" t="s">
        <v>17277</v>
      </c>
    </row>
    <row r="773" spans="1:4" x14ac:dyDescent="0.25">
      <c r="A773" s="20" t="s">
        <v>4800</v>
      </c>
      <c r="B773" s="20" t="s">
        <v>18098</v>
      </c>
      <c r="C773" s="20" t="s">
        <v>4802</v>
      </c>
      <c r="D773" s="20" t="s">
        <v>17277</v>
      </c>
    </row>
    <row r="774" spans="1:4" x14ac:dyDescent="0.25">
      <c r="A774" s="20" t="s">
        <v>4803</v>
      </c>
      <c r="B774" s="20" t="s">
        <v>18099</v>
      </c>
      <c r="C774" s="20" t="s">
        <v>4805</v>
      </c>
      <c r="D774" s="20" t="s">
        <v>17277</v>
      </c>
    </row>
    <row r="775" spans="1:4" x14ac:dyDescent="0.25">
      <c r="A775" s="20" t="s">
        <v>4806</v>
      </c>
      <c r="B775" s="20" t="s">
        <v>18100</v>
      </c>
      <c r="C775" s="20" t="s">
        <v>4808</v>
      </c>
      <c r="D775" s="20" t="s">
        <v>17277</v>
      </c>
    </row>
    <row r="776" spans="1:4" x14ac:dyDescent="0.25">
      <c r="A776" s="20" t="s">
        <v>4810</v>
      </c>
      <c r="B776" s="20" t="s">
        <v>18101</v>
      </c>
      <c r="C776" s="20" t="s">
        <v>4812</v>
      </c>
      <c r="D776" s="20" t="s">
        <v>17283</v>
      </c>
    </row>
    <row r="777" spans="1:4" x14ac:dyDescent="0.25">
      <c r="A777" s="20" t="s">
        <v>4815</v>
      </c>
      <c r="B777" s="20" t="s">
        <v>18102</v>
      </c>
      <c r="C777" s="20" t="s">
        <v>4817</v>
      </c>
      <c r="D777" s="20" t="s">
        <v>17278</v>
      </c>
    </row>
    <row r="778" spans="1:4" x14ac:dyDescent="0.25">
      <c r="A778" s="20" t="s">
        <v>4828</v>
      </c>
      <c r="B778" s="20" t="s">
        <v>18103</v>
      </c>
      <c r="C778" s="20" t="s">
        <v>4830</v>
      </c>
      <c r="D778" s="20" t="s">
        <v>17307</v>
      </c>
    </row>
    <row r="779" spans="1:4" x14ac:dyDescent="0.25">
      <c r="A779" s="20" t="s">
        <v>4832</v>
      </c>
      <c r="B779" s="20" t="s">
        <v>18104</v>
      </c>
      <c r="C779" s="20" t="s">
        <v>4834</v>
      </c>
      <c r="D779" s="20" t="s">
        <v>17307</v>
      </c>
    </row>
    <row r="780" spans="1:4" x14ac:dyDescent="0.25">
      <c r="A780" s="20" t="s">
        <v>4835</v>
      </c>
      <c r="B780" s="20" t="s">
        <v>18105</v>
      </c>
      <c r="C780" s="20" t="s">
        <v>4837</v>
      </c>
      <c r="D780" s="20" t="s">
        <v>17280</v>
      </c>
    </row>
    <row r="781" spans="1:4" x14ac:dyDescent="0.25">
      <c r="A781" s="20" t="s">
        <v>4853</v>
      </c>
      <c r="B781" s="20" t="s">
        <v>18106</v>
      </c>
      <c r="C781" s="20" t="s">
        <v>4855</v>
      </c>
      <c r="D781" s="20" t="s">
        <v>17280</v>
      </c>
    </row>
    <row r="782" spans="1:4" x14ac:dyDescent="0.25">
      <c r="A782" s="20" t="s">
        <v>4863</v>
      </c>
      <c r="B782" s="20" t="s">
        <v>18107</v>
      </c>
      <c r="C782" s="20" t="s">
        <v>4865</v>
      </c>
      <c r="D782" s="20" t="s">
        <v>17280</v>
      </c>
    </row>
    <row r="783" spans="1:4" x14ac:dyDescent="0.25">
      <c r="A783" s="20" t="s">
        <v>4874</v>
      </c>
      <c r="B783" s="20" t="s">
        <v>18108</v>
      </c>
      <c r="C783" s="20" t="s">
        <v>4876</v>
      </c>
      <c r="D783" s="20" t="s">
        <v>17280</v>
      </c>
    </row>
    <row r="784" spans="1:4" x14ac:dyDescent="0.25">
      <c r="A784" s="20" t="s">
        <v>4879</v>
      </c>
      <c r="B784" s="20" t="s">
        <v>18109</v>
      </c>
      <c r="C784" s="20" t="s">
        <v>4881</v>
      </c>
      <c r="D784" s="20" t="s">
        <v>17307</v>
      </c>
    </row>
    <row r="785" spans="1:4" x14ac:dyDescent="0.25">
      <c r="A785" s="20" t="s">
        <v>4883</v>
      </c>
      <c r="B785" s="20" t="s">
        <v>18110</v>
      </c>
      <c r="C785" s="20" t="s">
        <v>4885</v>
      </c>
      <c r="D785" s="20" t="s">
        <v>17280</v>
      </c>
    </row>
    <row r="786" spans="1:4" x14ac:dyDescent="0.25">
      <c r="A786" s="20" t="s">
        <v>4888</v>
      </c>
      <c r="B786" s="20" t="s">
        <v>18111</v>
      </c>
      <c r="C786" s="20" t="s">
        <v>4890</v>
      </c>
      <c r="D786" s="20" t="s">
        <v>17307</v>
      </c>
    </row>
    <row r="787" spans="1:4" x14ac:dyDescent="0.25">
      <c r="A787" s="20" t="s">
        <v>4891</v>
      </c>
      <c r="B787" s="20" t="s">
        <v>18112</v>
      </c>
      <c r="C787" s="20" t="s">
        <v>4893</v>
      </c>
      <c r="D787" s="20" t="s">
        <v>17280</v>
      </c>
    </row>
    <row r="788" spans="1:4" x14ac:dyDescent="0.25">
      <c r="A788" s="20" t="s">
        <v>4896</v>
      </c>
      <c r="B788" s="20" t="s">
        <v>18113</v>
      </c>
      <c r="C788" s="20" t="s">
        <v>4898</v>
      </c>
      <c r="D788" s="20" t="s">
        <v>17307</v>
      </c>
    </row>
    <row r="789" spans="1:4" x14ac:dyDescent="0.25">
      <c r="A789" s="20" t="s">
        <v>4899</v>
      </c>
      <c r="B789" s="20" t="s">
        <v>18114</v>
      </c>
      <c r="C789" s="20" t="s">
        <v>4901</v>
      </c>
      <c r="D789" s="20" t="s">
        <v>17280</v>
      </c>
    </row>
    <row r="790" spans="1:4" x14ac:dyDescent="0.25">
      <c r="A790" s="20" t="s">
        <v>4907</v>
      </c>
      <c r="B790" s="20" t="s">
        <v>18115</v>
      </c>
      <c r="C790" s="20" t="s">
        <v>4909</v>
      </c>
      <c r="D790" s="20" t="s">
        <v>17307</v>
      </c>
    </row>
    <row r="791" spans="1:4" x14ac:dyDescent="0.25">
      <c r="A791" s="20" t="s">
        <v>1766</v>
      </c>
      <c r="B791" s="20" t="s">
        <v>18116</v>
      </c>
      <c r="C791" s="20" t="s">
        <v>4911</v>
      </c>
      <c r="D791" s="20" t="s">
        <v>17278</v>
      </c>
    </row>
    <row r="792" spans="1:4" x14ac:dyDescent="0.25">
      <c r="A792" s="20" t="s">
        <v>4914</v>
      </c>
      <c r="B792" s="20" t="s">
        <v>18117</v>
      </c>
      <c r="C792" s="20" t="s">
        <v>4916</v>
      </c>
      <c r="D792" s="20" t="s">
        <v>17277</v>
      </c>
    </row>
    <row r="793" spans="1:4" x14ac:dyDescent="0.25">
      <c r="A793" s="20" t="s">
        <v>4926</v>
      </c>
      <c r="B793" s="20" t="s">
        <v>18118</v>
      </c>
      <c r="C793" s="20" t="s">
        <v>4928</v>
      </c>
      <c r="D793" s="20" t="s">
        <v>17277</v>
      </c>
    </row>
    <row r="794" spans="1:4" x14ac:dyDescent="0.25">
      <c r="A794" s="20" t="s">
        <v>4932</v>
      </c>
      <c r="B794" s="20" t="s">
        <v>18119</v>
      </c>
      <c r="C794" s="20" t="s">
        <v>4934</v>
      </c>
      <c r="D794" s="20" t="s">
        <v>17278</v>
      </c>
    </row>
    <row r="795" spans="1:4" x14ac:dyDescent="0.25">
      <c r="A795" s="20" t="s">
        <v>4938</v>
      </c>
      <c r="B795" s="20" t="s">
        <v>18120</v>
      </c>
      <c r="C795" s="20" t="s">
        <v>4940</v>
      </c>
      <c r="D795" s="20" t="s">
        <v>17278</v>
      </c>
    </row>
    <row r="796" spans="1:4" x14ac:dyDescent="0.25">
      <c r="A796" s="20" t="s">
        <v>4948</v>
      </c>
      <c r="B796" s="20" t="s">
        <v>18121</v>
      </c>
      <c r="C796" s="20" t="s">
        <v>4950</v>
      </c>
      <c r="D796" s="20" t="s">
        <v>17277</v>
      </c>
    </row>
    <row r="797" spans="1:4" x14ac:dyDescent="0.25">
      <c r="A797" s="20" t="s">
        <v>4951</v>
      </c>
      <c r="B797" s="20" t="s">
        <v>18122</v>
      </c>
      <c r="C797" s="20" t="s">
        <v>4953</v>
      </c>
      <c r="D797" s="20" t="s">
        <v>17277</v>
      </c>
    </row>
    <row r="798" spans="1:4" x14ac:dyDescent="0.25">
      <c r="A798" s="20" t="s">
        <v>4954</v>
      </c>
      <c r="B798" s="20" t="s">
        <v>18123</v>
      </c>
      <c r="C798" s="20" t="s">
        <v>4956</v>
      </c>
      <c r="D798" s="20" t="s">
        <v>17280</v>
      </c>
    </row>
    <row r="799" spans="1:4" x14ac:dyDescent="0.25">
      <c r="A799" s="20" t="s">
        <v>4958</v>
      </c>
      <c r="B799" s="20" t="s">
        <v>18124</v>
      </c>
      <c r="C799" s="20" t="s">
        <v>4960</v>
      </c>
      <c r="D799" s="20" t="s">
        <v>17278</v>
      </c>
    </row>
    <row r="800" spans="1:4" x14ac:dyDescent="0.25">
      <c r="A800" s="20" t="s">
        <v>4961</v>
      </c>
      <c r="B800" s="20" t="s">
        <v>18125</v>
      </c>
      <c r="C800" s="20" t="s">
        <v>4963</v>
      </c>
      <c r="D800" s="20" t="s">
        <v>17308</v>
      </c>
    </row>
    <row r="801" spans="1:4" x14ac:dyDescent="0.25">
      <c r="A801" s="20" t="s">
        <v>4966</v>
      </c>
      <c r="B801" s="20" t="s">
        <v>18126</v>
      </c>
      <c r="C801" s="20" t="s">
        <v>4968</v>
      </c>
      <c r="D801" s="20" t="s">
        <v>17308</v>
      </c>
    </row>
    <row r="802" spans="1:4" x14ac:dyDescent="0.25">
      <c r="A802" s="20" t="s">
        <v>4971</v>
      </c>
      <c r="B802" s="20" t="s">
        <v>18127</v>
      </c>
      <c r="C802" s="20" t="s">
        <v>4973</v>
      </c>
      <c r="D802" s="20" t="s">
        <v>17308</v>
      </c>
    </row>
    <row r="803" spans="1:4" x14ac:dyDescent="0.25">
      <c r="A803" s="20" t="s">
        <v>4979</v>
      </c>
      <c r="B803" s="20" t="s">
        <v>18128</v>
      </c>
      <c r="C803" s="20" t="s">
        <v>4981</v>
      </c>
      <c r="D803" s="20" t="s">
        <v>17308</v>
      </c>
    </row>
    <row r="804" spans="1:4" x14ac:dyDescent="0.25">
      <c r="A804" s="20" t="s">
        <v>4982</v>
      </c>
      <c r="B804" s="20" t="s">
        <v>18129</v>
      </c>
      <c r="C804" s="20" t="s">
        <v>4984</v>
      </c>
      <c r="D804" s="20" t="s">
        <v>17308</v>
      </c>
    </row>
    <row r="805" spans="1:4" x14ac:dyDescent="0.25">
      <c r="A805" s="20" t="s">
        <v>4990</v>
      </c>
      <c r="B805" s="20" t="s">
        <v>18130</v>
      </c>
      <c r="C805" s="20" t="s">
        <v>4992</v>
      </c>
      <c r="D805" s="20" t="s">
        <v>17308</v>
      </c>
    </row>
    <row r="806" spans="1:4" x14ac:dyDescent="0.25">
      <c r="A806" s="20" t="s">
        <v>4998</v>
      </c>
      <c r="B806" s="20" t="s">
        <v>18131</v>
      </c>
      <c r="C806" s="20" t="s">
        <v>5000</v>
      </c>
      <c r="D806" s="20" t="s">
        <v>17308</v>
      </c>
    </row>
    <row r="807" spans="1:4" x14ac:dyDescent="0.25">
      <c r="A807" s="20" t="s">
        <v>5009</v>
      </c>
      <c r="B807" s="20" t="s">
        <v>18132</v>
      </c>
      <c r="C807" s="20" t="s">
        <v>5011</v>
      </c>
      <c r="D807" s="20" t="s">
        <v>17308</v>
      </c>
    </row>
    <row r="808" spans="1:4" x14ac:dyDescent="0.25">
      <c r="A808" s="20" t="s">
        <v>5017</v>
      </c>
      <c r="B808" s="20" t="s">
        <v>18133</v>
      </c>
      <c r="C808" s="20" t="s">
        <v>5019</v>
      </c>
      <c r="D808" s="20" t="s">
        <v>17308</v>
      </c>
    </row>
    <row r="809" spans="1:4" x14ac:dyDescent="0.25">
      <c r="A809" s="20" t="s">
        <v>5021</v>
      </c>
      <c r="B809" s="20" t="s">
        <v>18134</v>
      </c>
      <c r="C809" s="20" t="s">
        <v>5023</v>
      </c>
      <c r="D809" s="20" t="s">
        <v>17308</v>
      </c>
    </row>
    <row r="810" spans="1:4" x14ac:dyDescent="0.25">
      <c r="A810" s="20" t="s">
        <v>5028</v>
      </c>
      <c r="B810" s="20" t="s">
        <v>18135</v>
      </c>
      <c r="C810" s="20" t="s">
        <v>5030</v>
      </c>
      <c r="D810" s="20" t="s">
        <v>17308</v>
      </c>
    </row>
    <row r="811" spans="1:4" x14ac:dyDescent="0.25">
      <c r="A811" s="20" t="s">
        <v>5032</v>
      </c>
      <c r="B811" s="20" t="s">
        <v>18136</v>
      </c>
      <c r="C811" s="20" t="s">
        <v>5034</v>
      </c>
      <c r="D811" s="20" t="s">
        <v>17308</v>
      </c>
    </row>
    <row r="812" spans="1:4" x14ac:dyDescent="0.25">
      <c r="A812" s="20" t="s">
        <v>5036</v>
      </c>
      <c r="B812" s="20" t="s">
        <v>18137</v>
      </c>
      <c r="C812" s="20" t="s">
        <v>5038</v>
      </c>
      <c r="D812" s="20" t="s">
        <v>17308</v>
      </c>
    </row>
    <row r="813" spans="1:4" x14ac:dyDescent="0.25">
      <c r="A813" s="20" t="s">
        <v>5039</v>
      </c>
      <c r="B813" s="20" t="s">
        <v>18138</v>
      </c>
      <c r="C813" s="20" t="s">
        <v>5041</v>
      </c>
      <c r="D813" s="20" t="s">
        <v>17308</v>
      </c>
    </row>
    <row r="814" spans="1:4" x14ac:dyDescent="0.25">
      <c r="A814" s="20" t="s">
        <v>5044</v>
      </c>
      <c r="B814" s="20" t="s">
        <v>18139</v>
      </c>
      <c r="C814" s="20" t="s">
        <v>5046</v>
      </c>
      <c r="D814" s="20" t="s">
        <v>17308</v>
      </c>
    </row>
    <row r="815" spans="1:4" x14ac:dyDescent="0.25">
      <c r="A815" s="20" t="s">
        <v>5048</v>
      </c>
      <c r="B815" s="20" t="s">
        <v>18140</v>
      </c>
      <c r="C815" s="20" t="s">
        <v>5050</v>
      </c>
      <c r="D815" s="20" t="s">
        <v>17308</v>
      </c>
    </row>
    <row r="816" spans="1:4" x14ac:dyDescent="0.25">
      <c r="A816" s="20" t="s">
        <v>5052</v>
      </c>
      <c r="B816" s="20" t="s">
        <v>18141</v>
      </c>
      <c r="C816" s="20" t="s">
        <v>5054</v>
      </c>
      <c r="D816" s="20" t="s">
        <v>17308</v>
      </c>
    </row>
    <row r="817" spans="1:4" x14ac:dyDescent="0.25">
      <c r="A817" s="20" t="s">
        <v>5055</v>
      </c>
      <c r="B817" s="20" t="s">
        <v>18142</v>
      </c>
      <c r="C817" s="20" t="s">
        <v>5057</v>
      </c>
      <c r="D817" s="20" t="s">
        <v>17308</v>
      </c>
    </row>
    <row r="818" spans="1:4" x14ac:dyDescent="0.25">
      <c r="A818" s="20" t="s">
        <v>5059</v>
      </c>
      <c r="B818" s="20" t="s">
        <v>18143</v>
      </c>
      <c r="C818" s="20" t="s">
        <v>5061</v>
      </c>
      <c r="D818" s="20" t="s">
        <v>17308</v>
      </c>
    </row>
    <row r="819" spans="1:4" x14ac:dyDescent="0.25">
      <c r="A819" s="20" t="s">
        <v>5066</v>
      </c>
      <c r="B819" s="20" t="s">
        <v>18144</v>
      </c>
      <c r="C819" s="20" t="s">
        <v>5068</v>
      </c>
      <c r="D819" s="20" t="s">
        <v>17308</v>
      </c>
    </row>
    <row r="820" spans="1:4" x14ac:dyDescent="0.25">
      <c r="A820" s="20" t="s">
        <v>5069</v>
      </c>
      <c r="B820" s="20" t="s">
        <v>18145</v>
      </c>
      <c r="C820" s="20" t="s">
        <v>5071</v>
      </c>
      <c r="D820" s="20" t="s">
        <v>17308</v>
      </c>
    </row>
    <row r="821" spans="1:4" x14ac:dyDescent="0.25">
      <c r="A821" s="20" t="s">
        <v>5074</v>
      </c>
      <c r="B821" s="20" t="s">
        <v>18146</v>
      </c>
      <c r="C821" s="20" t="s">
        <v>5076</v>
      </c>
      <c r="D821" s="20" t="s">
        <v>17278</v>
      </c>
    </row>
    <row r="822" spans="1:4" x14ac:dyDescent="0.25">
      <c r="A822" s="20" t="s">
        <v>5078</v>
      </c>
      <c r="B822" s="20" t="s">
        <v>18147</v>
      </c>
      <c r="C822" s="20" t="s">
        <v>5080</v>
      </c>
      <c r="D822" s="20" t="s">
        <v>17278</v>
      </c>
    </row>
    <row r="823" spans="1:4" x14ac:dyDescent="0.25">
      <c r="A823" s="20" t="s">
        <v>5081</v>
      </c>
      <c r="B823" s="20" t="s">
        <v>18148</v>
      </c>
      <c r="C823" s="20" t="s">
        <v>5083</v>
      </c>
      <c r="D823" s="20" t="s">
        <v>17278</v>
      </c>
    </row>
    <row r="824" spans="1:4" x14ac:dyDescent="0.25">
      <c r="A824" s="20" t="s">
        <v>21304</v>
      </c>
      <c r="B824" s="20" t="s">
        <v>21305</v>
      </c>
      <c r="C824" s="20" t="s">
        <v>21306</v>
      </c>
      <c r="D824" s="20" t="s">
        <v>17306</v>
      </c>
    </row>
    <row r="825" spans="1:4" x14ac:dyDescent="0.25">
      <c r="A825" s="20" t="s">
        <v>21307</v>
      </c>
      <c r="B825" s="20" t="s">
        <v>21308</v>
      </c>
      <c r="C825" s="20" t="s">
        <v>21309</v>
      </c>
      <c r="D825" s="20" t="s">
        <v>17306</v>
      </c>
    </row>
    <row r="826" spans="1:4" x14ac:dyDescent="0.25">
      <c r="A826" s="20" t="s">
        <v>21310</v>
      </c>
      <c r="B826" s="20" t="s">
        <v>21311</v>
      </c>
      <c r="C826" s="20" t="s">
        <v>21312</v>
      </c>
      <c r="D826" s="20" t="s">
        <v>17306</v>
      </c>
    </row>
    <row r="827" spans="1:4" x14ac:dyDescent="0.25">
      <c r="A827" s="20" t="s">
        <v>21313</v>
      </c>
      <c r="B827" s="20" t="s">
        <v>21314</v>
      </c>
      <c r="C827" s="20" t="s">
        <v>21315</v>
      </c>
      <c r="D827" s="20" t="s">
        <v>17306</v>
      </c>
    </row>
    <row r="828" spans="1:4" x14ac:dyDescent="0.25">
      <c r="A828" s="20" t="s">
        <v>21316</v>
      </c>
      <c r="B828" s="20" t="s">
        <v>21317</v>
      </c>
      <c r="C828" s="20" t="s">
        <v>21318</v>
      </c>
      <c r="D828" s="20" t="s">
        <v>17306</v>
      </c>
    </row>
    <row r="829" spans="1:4" x14ac:dyDescent="0.25">
      <c r="A829" s="20" t="s">
        <v>5096</v>
      </c>
      <c r="B829" s="20" t="s">
        <v>18149</v>
      </c>
      <c r="C829" s="20" t="s">
        <v>5098</v>
      </c>
      <c r="D829" s="20" t="s">
        <v>17306</v>
      </c>
    </row>
    <row r="830" spans="1:4" x14ac:dyDescent="0.25">
      <c r="A830" s="20" t="s">
        <v>5122</v>
      </c>
      <c r="B830" s="20" t="s">
        <v>18150</v>
      </c>
      <c r="C830" s="20" t="s">
        <v>5124</v>
      </c>
      <c r="D830" s="20" t="s">
        <v>17306</v>
      </c>
    </row>
    <row r="831" spans="1:4" x14ac:dyDescent="0.25">
      <c r="A831" s="20" t="s">
        <v>5150</v>
      </c>
      <c r="B831" s="20" t="s">
        <v>18151</v>
      </c>
      <c r="C831" s="20" t="s">
        <v>5152</v>
      </c>
      <c r="D831" s="20" t="s">
        <v>17307</v>
      </c>
    </row>
    <row r="832" spans="1:4" x14ac:dyDescent="0.25">
      <c r="A832" s="20" t="s">
        <v>5153</v>
      </c>
      <c r="B832" s="20" t="s">
        <v>18152</v>
      </c>
      <c r="C832" s="20" t="s">
        <v>5155</v>
      </c>
      <c r="D832" s="20" t="s">
        <v>17306</v>
      </c>
    </row>
    <row r="833" spans="1:4" x14ac:dyDescent="0.25">
      <c r="A833" s="20" t="s">
        <v>5157</v>
      </c>
      <c r="B833" s="20" t="s">
        <v>18153</v>
      </c>
      <c r="C833" s="20" t="s">
        <v>5159</v>
      </c>
      <c r="D833" s="20" t="s">
        <v>17280</v>
      </c>
    </row>
    <row r="834" spans="1:4" x14ac:dyDescent="0.25">
      <c r="A834" s="20" t="s">
        <v>5161</v>
      </c>
      <c r="B834" s="20" t="s">
        <v>18154</v>
      </c>
      <c r="C834" s="20" t="s">
        <v>5163</v>
      </c>
      <c r="D834" s="20" t="s">
        <v>17280</v>
      </c>
    </row>
    <row r="835" spans="1:4" x14ac:dyDescent="0.25">
      <c r="A835" s="20" t="s">
        <v>5164</v>
      </c>
      <c r="B835" s="20" t="s">
        <v>18155</v>
      </c>
      <c r="C835" s="20" t="s">
        <v>5166</v>
      </c>
      <c r="D835" s="20" t="s">
        <v>17280</v>
      </c>
    </row>
    <row r="836" spans="1:4" x14ac:dyDescent="0.25">
      <c r="A836" s="20" t="s">
        <v>5170</v>
      </c>
      <c r="B836" s="20" t="s">
        <v>18156</v>
      </c>
      <c r="C836" s="20" t="s">
        <v>5172</v>
      </c>
      <c r="D836" s="20" t="s">
        <v>17280</v>
      </c>
    </row>
    <row r="837" spans="1:4" x14ac:dyDescent="0.25">
      <c r="A837" s="20" t="s">
        <v>5173</v>
      </c>
      <c r="B837" s="20" t="s">
        <v>18157</v>
      </c>
      <c r="C837" s="20" t="s">
        <v>5175</v>
      </c>
      <c r="D837" s="20" t="s">
        <v>17280</v>
      </c>
    </row>
    <row r="838" spans="1:4" x14ac:dyDescent="0.25">
      <c r="A838" s="20" t="s">
        <v>5176</v>
      </c>
      <c r="B838" s="20" t="s">
        <v>18158</v>
      </c>
      <c r="C838" s="20" t="s">
        <v>5178</v>
      </c>
      <c r="D838" s="20" t="s">
        <v>17280</v>
      </c>
    </row>
    <row r="839" spans="1:4" x14ac:dyDescent="0.25">
      <c r="A839" s="20" t="s">
        <v>5180</v>
      </c>
      <c r="B839" s="20" t="s">
        <v>18159</v>
      </c>
      <c r="C839" s="20" t="s">
        <v>5182</v>
      </c>
      <c r="D839" s="20" t="s">
        <v>17306</v>
      </c>
    </row>
    <row r="840" spans="1:4" x14ac:dyDescent="0.25">
      <c r="A840" s="20" t="s">
        <v>5184</v>
      </c>
      <c r="B840" s="20" t="s">
        <v>18160</v>
      </c>
      <c r="C840" s="20" t="s">
        <v>5186</v>
      </c>
      <c r="D840" s="20" t="s">
        <v>17306</v>
      </c>
    </row>
    <row r="841" spans="1:4" x14ac:dyDescent="0.25">
      <c r="A841" s="20" t="s">
        <v>5188</v>
      </c>
      <c r="B841" s="20" t="s">
        <v>18161</v>
      </c>
      <c r="C841" s="20" t="s">
        <v>5190</v>
      </c>
      <c r="D841" s="20" t="s">
        <v>17306</v>
      </c>
    </row>
    <row r="842" spans="1:4" x14ac:dyDescent="0.25">
      <c r="A842" s="20" t="s">
        <v>5192</v>
      </c>
      <c r="B842" s="20" t="s">
        <v>18162</v>
      </c>
      <c r="C842" s="20" t="s">
        <v>5193</v>
      </c>
      <c r="D842" s="20" t="s">
        <v>17278</v>
      </c>
    </row>
    <row r="843" spans="1:4" x14ac:dyDescent="0.25">
      <c r="A843" s="20" t="s">
        <v>5194</v>
      </c>
      <c r="B843" s="20" t="s">
        <v>18163</v>
      </c>
      <c r="C843" s="20" t="s">
        <v>5196</v>
      </c>
      <c r="D843" s="20" t="s">
        <v>17306</v>
      </c>
    </row>
    <row r="844" spans="1:4" x14ac:dyDescent="0.25">
      <c r="A844" s="20" t="s">
        <v>5198</v>
      </c>
      <c r="B844" s="20" t="s">
        <v>18164</v>
      </c>
      <c r="C844" s="20" t="s">
        <v>5200</v>
      </c>
      <c r="D844" s="20" t="s">
        <v>17306</v>
      </c>
    </row>
    <row r="845" spans="1:4" x14ac:dyDescent="0.25">
      <c r="A845" s="20" t="s">
        <v>5205</v>
      </c>
      <c r="B845" s="20" t="s">
        <v>18165</v>
      </c>
      <c r="C845" s="20" t="s">
        <v>5207</v>
      </c>
      <c r="D845" s="20" t="s">
        <v>17306</v>
      </c>
    </row>
    <row r="846" spans="1:4" x14ac:dyDescent="0.25">
      <c r="A846" s="20" t="s">
        <v>5209</v>
      </c>
      <c r="B846" s="20" t="s">
        <v>18166</v>
      </c>
      <c r="C846" s="20" t="s">
        <v>5211</v>
      </c>
      <c r="D846" s="20" t="s">
        <v>17306</v>
      </c>
    </row>
    <row r="847" spans="1:4" x14ac:dyDescent="0.25">
      <c r="A847" s="20" t="s">
        <v>5212</v>
      </c>
      <c r="B847" s="20" t="s">
        <v>18167</v>
      </c>
      <c r="C847" s="20" t="s">
        <v>5214</v>
      </c>
      <c r="D847" s="20" t="s">
        <v>17306</v>
      </c>
    </row>
    <row r="848" spans="1:4" x14ac:dyDescent="0.25">
      <c r="A848" s="20" t="s">
        <v>5215</v>
      </c>
      <c r="B848" s="20" t="s">
        <v>18168</v>
      </c>
      <c r="C848" s="20" t="s">
        <v>21319</v>
      </c>
      <c r="D848" s="20" t="s">
        <v>17307</v>
      </c>
    </row>
    <row r="849" spans="1:4" x14ac:dyDescent="0.25">
      <c r="A849" s="20" t="s">
        <v>5218</v>
      </c>
      <c r="B849" s="20" t="s">
        <v>18169</v>
      </c>
      <c r="C849" s="20" t="s">
        <v>5220</v>
      </c>
      <c r="D849" s="20" t="s">
        <v>17307</v>
      </c>
    </row>
    <row r="850" spans="1:4" x14ac:dyDescent="0.25">
      <c r="A850" s="20" t="s">
        <v>5222</v>
      </c>
      <c r="B850" s="20" t="s">
        <v>18170</v>
      </c>
      <c r="C850" s="20" t="s">
        <v>5224</v>
      </c>
      <c r="D850" s="20" t="s">
        <v>17307</v>
      </c>
    </row>
    <row r="851" spans="1:4" x14ac:dyDescent="0.25">
      <c r="A851" s="20" t="s">
        <v>5226</v>
      </c>
      <c r="B851" s="20" t="s">
        <v>18171</v>
      </c>
      <c r="C851" s="20" t="s">
        <v>5228</v>
      </c>
      <c r="D851" s="20" t="s">
        <v>17307</v>
      </c>
    </row>
    <row r="852" spans="1:4" x14ac:dyDescent="0.25">
      <c r="A852" s="20" t="s">
        <v>5230</v>
      </c>
      <c r="B852" s="20" t="s">
        <v>18172</v>
      </c>
      <c r="C852" s="20" t="s">
        <v>5231</v>
      </c>
      <c r="D852" s="20" t="s">
        <v>17307</v>
      </c>
    </row>
    <row r="853" spans="1:4" x14ac:dyDescent="0.25">
      <c r="A853" s="20" t="s">
        <v>5232</v>
      </c>
      <c r="B853" s="20" t="s">
        <v>18173</v>
      </c>
      <c r="C853" s="20" t="s">
        <v>5234</v>
      </c>
      <c r="D853" s="20" t="s">
        <v>17307</v>
      </c>
    </row>
    <row r="854" spans="1:4" x14ac:dyDescent="0.25">
      <c r="A854" s="20" t="s">
        <v>21320</v>
      </c>
      <c r="B854" s="20" t="s">
        <v>21321</v>
      </c>
      <c r="C854" s="20" t="s">
        <v>5237</v>
      </c>
      <c r="D854" s="20" t="s">
        <v>17306</v>
      </c>
    </row>
    <row r="855" spans="1:4" x14ac:dyDescent="0.25">
      <c r="A855" s="20" t="s">
        <v>21322</v>
      </c>
      <c r="B855" s="20" t="s">
        <v>21323</v>
      </c>
      <c r="C855" s="20" t="s">
        <v>5239</v>
      </c>
      <c r="D855" s="20" t="s">
        <v>17306</v>
      </c>
    </row>
    <row r="856" spans="1:4" x14ac:dyDescent="0.25">
      <c r="A856" s="20" t="s">
        <v>21324</v>
      </c>
      <c r="B856" s="20" t="s">
        <v>21325</v>
      </c>
      <c r="C856" s="20" t="s">
        <v>5241</v>
      </c>
      <c r="D856" s="20" t="s">
        <v>17306</v>
      </c>
    </row>
    <row r="857" spans="1:4" x14ac:dyDescent="0.25">
      <c r="A857" s="20" t="s">
        <v>5243</v>
      </c>
      <c r="B857" s="20" t="s">
        <v>18174</v>
      </c>
      <c r="C857" s="20" t="s">
        <v>5245</v>
      </c>
      <c r="D857" s="20" t="s">
        <v>17306</v>
      </c>
    </row>
    <row r="858" spans="1:4" x14ac:dyDescent="0.25">
      <c r="A858" s="20" t="s">
        <v>5246</v>
      </c>
      <c r="B858" s="20" t="s">
        <v>18175</v>
      </c>
      <c r="C858" s="20" t="s">
        <v>5248</v>
      </c>
      <c r="D858" s="20" t="s">
        <v>17306</v>
      </c>
    </row>
    <row r="859" spans="1:4" x14ac:dyDescent="0.25">
      <c r="A859" s="20" t="s">
        <v>5251</v>
      </c>
      <c r="B859" s="20" t="s">
        <v>18176</v>
      </c>
      <c r="C859" s="20" t="s">
        <v>5253</v>
      </c>
      <c r="D859" s="20" t="s">
        <v>17306</v>
      </c>
    </row>
    <row r="860" spans="1:4" x14ac:dyDescent="0.25">
      <c r="A860" s="20" t="s">
        <v>5264</v>
      </c>
      <c r="B860" s="20" t="s">
        <v>18177</v>
      </c>
      <c r="C860" s="20" t="s">
        <v>5266</v>
      </c>
      <c r="D860" s="20" t="s">
        <v>17306</v>
      </c>
    </row>
    <row r="861" spans="1:4" x14ac:dyDescent="0.25">
      <c r="A861" s="20" t="s">
        <v>5270</v>
      </c>
      <c r="B861" s="20" t="s">
        <v>18178</v>
      </c>
      <c r="C861" s="20" t="s">
        <v>5272</v>
      </c>
      <c r="D861" s="20" t="s">
        <v>17304</v>
      </c>
    </row>
    <row r="862" spans="1:4" x14ac:dyDescent="0.25">
      <c r="A862" s="20" t="s">
        <v>5276</v>
      </c>
      <c r="B862" s="20" t="s">
        <v>18179</v>
      </c>
      <c r="C862" s="20" t="s">
        <v>5278</v>
      </c>
      <c r="D862" s="20" t="s">
        <v>17304</v>
      </c>
    </row>
    <row r="863" spans="1:4" x14ac:dyDescent="0.25">
      <c r="A863" s="20" t="s">
        <v>5284</v>
      </c>
      <c r="B863" s="20" t="s">
        <v>18180</v>
      </c>
      <c r="C863" s="20" t="s">
        <v>5285</v>
      </c>
      <c r="D863" s="20" t="s">
        <v>17277</v>
      </c>
    </row>
    <row r="864" spans="1:4" x14ac:dyDescent="0.25">
      <c r="A864" s="20" t="s">
        <v>5286</v>
      </c>
      <c r="B864" s="20" t="s">
        <v>18181</v>
      </c>
      <c r="C864" s="20" t="s">
        <v>5287</v>
      </c>
      <c r="D864" s="20" t="s">
        <v>17277</v>
      </c>
    </row>
    <row r="865" spans="1:4" x14ac:dyDescent="0.25">
      <c r="A865" s="20" t="s">
        <v>5288</v>
      </c>
      <c r="B865" s="20" t="s">
        <v>18182</v>
      </c>
      <c r="C865" s="20" t="s">
        <v>21326</v>
      </c>
      <c r="D865" s="20" t="s">
        <v>17279</v>
      </c>
    </row>
    <row r="866" spans="1:4" x14ac:dyDescent="0.25">
      <c r="A866" s="20" t="s">
        <v>5291</v>
      </c>
      <c r="B866" s="20" t="s">
        <v>18183</v>
      </c>
      <c r="C866" s="20" t="s">
        <v>21327</v>
      </c>
      <c r="D866" s="20" t="s">
        <v>17279</v>
      </c>
    </row>
    <row r="867" spans="1:4" x14ac:dyDescent="0.25">
      <c r="A867" s="20" t="s">
        <v>5293</v>
      </c>
      <c r="B867" s="20" t="s">
        <v>18184</v>
      </c>
      <c r="C867" s="20" t="s">
        <v>5295</v>
      </c>
      <c r="D867" s="20" t="s">
        <v>17278</v>
      </c>
    </row>
    <row r="868" spans="1:4" x14ac:dyDescent="0.25">
      <c r="A868" s="20" t="s">
        <v>5298</v>
      </c>
      <c r="B868" s="20" t="s">
        <v>18185</v>
      </c>
      <c r="C868" s="20" t="s">
        <v>5300</v>
      </c>
      <c r="D868" s="20" t="s">
        <v>17283</v>
      </c>
    </row>
    <row r="869" spans="1:4" x14ac:dyDescent="0.25">
      <c r="A869" s="20" t="s">
        <v>5301</v>
      </c>
      <c r="B869" s="20" t="s">
        <v>18186</v>
      </c>
      <c r="C869" s="20" t="s">
        <v>5303</v>
      </c>
      <c r="D869" s="20" t="s">
        <v>17283</v>
      </c>
    </row>
    <row r="870" spans="1:4" x14ac:dyDescent="0.25">
      <c r="A870" s="20" t="s">
        <v>5304</v>
      </c>
      <c r="B870" s="20" t="s">
        <v>18187</v>
      </c>
      <c r="C870" s="20" t="s">
        <v>5306</v>
      </c>
      <c r="D870" s="20" t="s">
        <v>17280</v>
      </c>
    </row>
    <row r="871" spans="1:4" x14ac:dyDescent="0.25">
      <c r="A871" s="20" t="s">
        <v>5307</v>
      </c>
      <c r="B871" s="20" t="s">
        <v>18188</v>
      </c>
      <c r="C871" s="20" t="s">
        <v>5309</v>
      </c>
      <c r="D871" s="20" t="s">
        <v>17280</v>
      </c>
    </row>
    <row r="872" spans="1:4" x14ac:dyDescent="0.25">
      <c r="A872" s="20" t="s">
        <v>5310</v>
      </c>
      <c r="B872" s="20" t="s">
        <v>18189</v>
      </c>
      <c r="C872" s="20" t="s">
        <v>5312</v>
      </c>
      <c r="D872" s="20" t="s">
        <v>17280</v>
      </c>
    </row>
    <row r="873" spans="1:4" x14ac:dyDescent="0.25">
      <c r="A873" s="20" t="s">
        <v>5313</v>
      </c>
      <c r="B873" s="20" t="s">
        <v>18190</v>
      </c>
      <c r="C873" s="20" t="s">
        <v>5315</v>
      </c>
      <c r="D873" s="20" t="s">
        <v>17280</v>
      </c>
    </row>
    <row r="874" spans="1:4" x14ac:dyDescent="0.25">
      <c r="A874" s="20" t="s">
        <v>5316</v>
      </c>
      <c r="B874" s="20" t="s">
        <v>18191</v>
      </c>
      <c r="C874" s="20" t="s">
        <v>5318</v>
      </c>
      <c r="D874" s="20" t="s">
        <v>17280</v>
      </c>
    </row>
    <row r="875" spans="1:4" x14ac:dyDescent="0.25">
      <c r="A875" s="20" t="s">
        <v>5319</v>
      </c>
      <c r="B875" s="20" t="s">
        <v>18192</v>
      </c>
      <c r="C875" s="20" t="s">
        <v>5321</v>
      </c>
      <c r="D875" s="20" t="s">
        <v>17280</v>
      </c>
    </row>
    <row r="876" spans="1:4" x14ac:dyDescent="0.25">
      <c r="A876" s="20" t="s">
        <v>5327</v>
      </c>
      <c r="B876" s="20" t="s">
        <v>18193</v>
      </c>
      <c r="C876" s="20" t="s">
        <v>5328</v>
      </c>
      <c r="D876" s="20" t="s">
        <v>17278</v>
      </c>
    </row>
    <row r="877" spans="1:4" x14ac:dyDescent="0.25">
      <c r="A877" s="20" t="s">
        <v>5332</v>
      </c>
      <c r="B877" s="20" t="s">
        <v>18194</v>
      </c>
      <c r="C877" s="20" t="s">
        <v>5333</v>
      </c>
      <c r="D877" s="20" t="s">
        <v>17310</v>
      </c>
    </row>
    <row r="878" spans="1:4" x14ac:dyDescent="0.25">
      <c r="A878" s="20" t="s">
        <v>21328</v>
      </c>
      <c r="B878" s="20" t="s">
        <v>21329</v>
      </c>
      <c r="C878" s="20" t="s">
        <v>5335</v>
      </c>
      <c r="D878" s="20" t="s">
        <v>17278</v>
      </c>
    </row>
    <row r="879" spans="1:4" x14ac:dyDescent="0.25">
      <c r="A879" s="20" t="s">
        <v>5340</v>
      </c>
      <c r="B879" s="20" t="s">
        <v>18195</v>
      </c>
      <c r="C879" s="20" t="s">
        <v>5342</v>
      </c>
      <c r="D879" s="20" t="s">
        <v>17280</v>
      </c>
    </row>
    <row r="880" spans="1:4" x14ac:dyDescent="0.25">
      <c r="A880" s="20" t="s">
        <v>5345</v>
      </c>
      <c r="B880" s="20" t="s">
        <v>18196</v>
      </c>
      <c r="C880" s="20" t="s">
        <v>5347</v>
      </c>
      <c r="D880" s="20" t="s">
        <v>17280</v>
      </c>
    </row>
    <row r="881" spans="1:4" x14ac:dyDescent="0.25">
      <c r="A881" s="20" t="s">
        <v>5348</v>
      </c>
      <c r="B881" s="20" t="s">
        <v>18197</v>
      </c>
      <c r="C881" s="20" t="s">
        <v>5350</v>
      </c>
      <c r="D881" s="20" t="s">
        <v>17280</v>
      </c>
    </row>
    <row r="882" spans="1:4" x14ac:dyDescent="0.25">
      <c r="A882" s="20" t="s">
        <v>5351</v>
      </c>
      <c r="B882" s="20" t="s">
        <v>18198</v>
      </c>
      <c r="C882" s="20" t="s">
        <v>5353</v>
      </c>
      <c r="D882" s="20" t="s">
        <v>17280</v>
      </c>
    </row>
    <row r="883" spans="1:4" x14ac:dyDescent="0.25">
      <c r="A883" s="20" t="s">
        <v>5355</v>
      </c>
      <c r="B883" s="20" t="s">
        <v>18199</v>
      </c>
      <c r="C883" s="20" t="s">
        <v>5357</v>
      </c>
      <c r="D883" s="20" t="s">
        <v>17280</v>
      </c>
    </row>
    <row r="884" spans="1:4" x14ac:dyDescent="0.25">
      <c r="A884" s="20" t="s">
        <v>5358</v>
      </c>
      <c r="B884" s="20" t="s">
        <v>18200</v>
      </c>
      <c r="C884" s="20" t="s">
        <v>21330</v>
      </c>
      <c r="D884" s="20" t="s">
        <v>17280</v>
      </c>
    </row>
    <row r="885" spans="1:4" x14ac:dyDescent="0.25">
      <c r="A885" s="20" t="s">
        <v>5360</v>
      </c>
      <c r="B885" s="20" t="s">
        <v>18201</v>
      </c>
      <c r="C885" s="20" t="s">
        <v>21331</v>
      </c>
      <c r="D885" s="20" t="s">
        <v>17280</v>
      </c>
    </row>
    <row r="886" spans="1:4" x14ac:dyDescent="0.25">
      <c r="A886" s="20" t="s">
        <v>5362</v>
      </c>
      <c r="B886" s="20" t="s">
        <v>18202</v>
      </c>
      <c r="C886" s="20" t="s">
        <v>5364</v>
      </c>
      <c r="D886" s="20" t="s">
        <v>17280</v>
      </c>
    </row>
    <row r="887" spans="1:4" x14ac:dyDescent="0.25">
      <c r="A887" s="20" t="s">
        <v>5366</v>
      </c>
      <c r="B887" s="20" t="s">
        <v>18203</v>
      </c>
      <c r="C887" s="20" t="s">
        <v>5368</v>
      </c>
      <c r="D887" s="20" t="s">
        <v>17280</v>
      </c>
    </row>
    <row r="888" spans="1:4" x14ac:dyDescent="0.25">
      <c r="A888" s="20" t="s">
        <v>5371</v>
      </c>
      <c r="B888" s="20" t="s">
        <v>18204</v>
      </c>
      <c r="C888" s="20" t="s">
        <v>5373</v>
      </c>
      <c r="D888" s="20" t="s">
        <v>17280</v>
      </c>
    </row>
    <row r="889" spans="1:4" x14ac:dyDescent="0.25">
      <c r="A889" s="20" t="s">
        <v>5397</v>
      </c>
      <c r="B889" s="20" t="s">
        <v>18205</v>
      </c>
      <c r="C889" s="20" t="s">
        <v>21332</v>
      </c>
      <c r="D889" s="20" t="s">
        <v>17311</v>
      </c>
    </row>
    <row r="890" spans="1:4" x14ac:dyDescent="0.25">
      <c r="A890" s="20" t="s">
        <v>5399</v>
      </c>
      <c r="B890" s="20" t="s">
        <v>18206</v>
      </c>
      <c r="C890" s="20" t="s">
        <v>5401</v>
      </c>
      <c r="D890" s="20" t="s">
        <v>17311</v>
      </c>
    </row>
    <row r="891" spans="1:4" x14ac:dyDescent="0.25">
      <c r="A891" s="20" t="s">
        <v>5405</v>
      </c>
      <c r="B891" s="20" t="s">
        <v>18207</v>
      </c>
      <c r="C891" s="20" t="s">
        <v>5407</v>
      </c>
      <c r="D891" s="20" t="s">
        <v>17311</v>
      </c>
    </row>
    <row r="892" spans="1:4" x14ac:dyDescent="0.25">
      <c r="A892" s="20" t="s">
        <v>5411</v>
      </c>
      <c r="B892" s="20" t="s">
        <v>18208</v>
      </c>
      <c r="C892" s="20" t="s">
        <v>5413</v>
      </c>
      <c r="D892" s="20" t="s">
        <v>17311</v>
      </c>
    </row>
    <row r="893" spans="1:4" x14ac:dyDescent="0.25">
      <c r="A893" s="20" t="s">
        <v>5423</v>
      </c>
      <c r="B893" s="20" t="s">
        <v>18209</v>
      </c>
      <c r="C893" s="20" t="s">
        <v>5425</v>
      </c>
      <c r="D893" s="20" t="s">
        <v>17279</v>
      </c>
    </row>
    <row r="894" spans="1:4" x14ac:dyDescent="0.25">
      <c r="A894" s="20" t="s">
        <v>5426</v>
      </c>
      <c r="B894" s="20" t="s">
        <v>18210</v>
      </c>
      <c r="C894" s="20" t="s">
        <v>5428</v>
      </c>
      <c r="D894" s="20" t="s">
        <v>17279</v>
      </c>
    </row>
    <row r="895" spans="1:4" x14ac:dyDescent="0.25">
      <c r="A895" s="20" t="s">
        <v>5429</v>
      </c>
      <c r="B895" s="20" t="s">
        <v>18211</v>
      </c>
      <c r="C895" s="20" t="s">
        <v>5431</v>
      </c>
      <c r="D895" s="20" t="s">
        <v>17279</v>
      </c>
    </row>
    <row r="896" spans="1:4" x14ac:dyDescent="0.25">
      <c r="A896" s="20" t="s">
        <v>5434</v>
      </c>
      <c r="B896" s="20" t="s">
        <v>18212</v>
      </c>
      <c r="C896" s="20" t="s">
        <v>21333</v>
      </c>
      <c r="D896" s="20" t="s">
        <v>17279</v>
      </c>
    </row>
    <row r="897" spans="1:4" x14ac:dyDescent="0.25">
      <c r="A897" s="20" t="s">
        <v>5436</v>
      </c>
      <c r="B897" s="20" t="s">
        <v>18213</v>
      </c>
      <c r="C897" s="20" t="s">
        <v>21334</v>
      </c>
      <c r="D897" s="20" t="s">
        <v>17279</v>
      </c>
    </row>
    <row r="898" spans="1:4" x14ac:dyDescent="0.25">
      <c r="A898" s="20" t="s">
        <v>5441</v>
      </c>
      <c r="B898" s="20" t="s">
        <v>18214</v>
      </c>
      <c r="C898" s="20" t="s">
        <v>21334</v>
      </c>
      <c r="D898" s="20" t="s">
        <v>17279</v>
      </c>
    </row>
    <row r="899" spans="1:4" x14ac:dyDescent="0.25">
      <c r="A899" s="20" t="s">
        <v>5445</v>
      </c>
      <c r="B899" s="20" t="s">
        <v>18215</v>
      </c>
      <c r="C899" s="20" t="s">
        <v>21335</v>
      </c>
      <c r="D899" s="20" t="s">
        <v>17279</v>
      </c>
    </row>
    <row r="900" spans="1:4" x14ac:dyDescent="0.25">
      <c r="A900" s="20" t="s">
        <v>5448</v>
      </c>
      <c r="B900" s="20" t="s">
        <v>18216</v>
      </c>
      <c r="C900" s="20" t="s">
        <v>5450</v>
      </c>
      <c r="D900" s="20" t="s">
        <v>17279</v>
      </c>
    </row>
    <row r="901" spans="1:4" x14ac:dyDescent="0.25">
      <c r="A901" s="20" t="s">
        <v>5454</v>
      </c>
      <c r="B901" s="20" t="s">
        <v>18217</v>
      </c>
      <c r="C901" s="20" t="s">
        <v>21336</v>
      </c>
      <c r="D901" s="20" t="s">
        <v>17279</v>
      </c>
    </row>
    <row r="902" spans="1:4" x14ac:dyDescent="0.25">
      <c r="A902" s="20" t="s">
        <v>5456</v>
      </c>
      <c r="B902" s="20" t="s">
        <v>18218</v>
      </c>
      <c r="C902" s="20" t="s">
        <v>21337</v>
      </c>
      <c r="D902" s="20" t="s">
        <v>17279</v>
      </c>
    </row>
    <row r="903" spans="1:4" x14ac:dyDescent="0.25">
      <c r="A903" s="20" t="s">
        <v>5458</v>
      </c>
      <c r="B903" s="20" t="s">
        <v>18219</v>
      </c>
      <c r="C903" s="20" t="s">
        <v>21337</v>
      </c>
      <c r="D903" s="20" t="s">
        <v>17279</v>
      </c>
    </row>
    <row r="904" spans="1:4" x14ac:dyDescent="0.25">
      <c r="A904" s="20" t="s">
        <v>5460</v>
      </c>
      <c r="B904" s="20" t="s">
        <v>18220</v>
      </c>
      <c r="C904" s="20" t="s">
        <v>5462</v>
      </c>
      <c r="D904" s="20" t="s">
        <v>17279</v>
      </c>
    </row>
    <row r="905" spans="1:4" x14ac:dyDescent="0.25">
      <c r="A905" s="20" t="s">
        <v>5463</v>
      </c>
      <c r="B905" s="20" t="s">
        <v>18221</v>
      </c>
      <c r="C905" s="20" t="s">
        <v>5465</v>
      </c>
      <c r="D905" s="20" t="s">
        <v>17279</v>
      </c>
    </row>
    <row r="906" spans="1:4" x14ac:dyDescent="0.25">
      <c r="A906" s="20" t="s">
        <v>5469</v>
      </c>
      <c r="B906" s="20" t="s">
        <v>18222</v>
      </c>
      <c r="C906" s="20" t="s">
        <v>5471</v>
      </c>
      <c r="D906" s="20" t="s">
        <v>17279</v>
      </c>
    </row>
    <row r="907" spans="1:4" x14ac:dyDescent="0.25">
      <c r="A907" s="20" t="s">
        <v>5475</v>
      </c>
      <c r="B907" s="20" t="s">
        <v>18223</v>
      </c>
      <c r="C907" s="20" t="s">
        <v>5477</v>
      </c>
      <c r="D907" s="20" t="s">
        <v>17279</v>
      </c>
    </row>
    <row r="908" spans="1:4" x14ac:dyDescent="0.25">
      <c r="A908" s="20" t="s">
        <v>5478</v>
      </c>
      <c r="B908" s="20" t="s">
        <v>18224</v>
      </c>
      <c r="C908" s="20" t="s">
        <v>5480</v>
      </c>
      <c r="D908" s="20" t="s">
        <v>17279</v>
      </c>
    </row>
    <row r="909" spans="1:4" x14ac:dyDescent="0.25">
      <c r="A909" s="20" t="s">
        <v>5483</v>
      </c>
      <c r="B909" s="20" t="s">
        <v>18225</v>
      </c>
      <c r="C909" s="20" t="s">
        <v>21338</v>
      </c>
      <c r="D909" s="20" t="s">
        <v>17279</v>
      </c>
    </row>
    <row r="910" spans="1:4" x14ac:dyDescent="0.25">
      <c r="A910" s="20" t="s">
        <v>5485</v>
      </c>
      <c r="B910" s="20" t="s">
        <v>18226</v>
      </c>
      <c r="C910" s="20" t="s">
        <v>21339</v>
      </c>
      <c r="D910" s="20" t="s">
        <v>17279</v>
      </c>
    </row>
    <row r="911" spans="1:4" x14ac:dyDescent="0.25">
      <c r="A911" s="20" t="s">
        <v>5487</v>
      </c>
      <c r="B911" s="20" t="s">
        <v>18227</v>
      </c>
      <c r="C911" s="20" t="s">
        <v>5489</v>
      </c>
      <c r="D911" s="20" t="s">
        <v>17279</v>
      </c>
    </row>
    <row r="912" spans="1:4" x14ac:dyDescent="0.25">
      <c r="A912" s="20" t="s">
        <v>5491</v>
      </c>
      <c r="B912" s="20" t="s">
        <v>18228</v>
      </c>
      <c r="C912" s="20" t="s">
        <v>5493</v>
      </c>
      <c r="D912" s="20" t="s">
        <v>17279</v>
      </c>
    </row>
    <row r="913" spans="1:4" x14ac:dyDescent="0.25">
      <c r="A913" s="20" t="s">
        <v>5495</v>
      </c>
      <c r="B913" s="20" t="s">
        <v>18229</v>
      </c>
      <c r="C913" s="20" t="s">
        <v>21340</v>
      </c>
      <c r="D913" s="20" t="s">
        <v>17279</v>
      </c>
    </row>
    <row r="914" spans="1:4" x14ac:dyDescent="0.25">
      <c r="A914" s="20" t="s">
        <v>5502</v>
      </c>
      <c r="B914" s="20" t="s">
        <v>18230</v>
      </c>
      <c r="C914" s="20" t="s">
        <v>5504</v>
      </c>
      <c r="D914" s="20" t="s">
        <v>17279</v>
      </c>
    </row>
    <row r="915" spans="1:4" x14ac:dyDescent="0.25">
      <c r="A915" s="20" t="s">
        <v>5505</v>
      </c>
      <c r="B915" s="20" t="s">
        <v>18231</v>
      </c>
      <c r="C915" s="20" t="s">
        <v>5507</v>
      </c>
      <c r="D915" s="20" t="s">
        <v>17279</v>
      </c>
    </row>
    <row r="916" spans="1:4" x14ac:dyDescent="0.25">
      <c r="A916" s="20" t="s">
        <v>5508</v>
      </c>
      <c r="B916" s="20" t="s">
        <v>18232</v>
      </c>
      <c r="C916" s="20" t="s">
        <v>21341</v>
      </c>
      <c r="D916" s="20" t="s">
        <v>17279</v>
      </c>
    </row>
    <row r="917" spans="1:4" x14ac:dyDescent="0.25">
      <c r="A917" s="20" t="s">
        <v>5510</v>
      </c>
      <c r="B917" s="20" t="s">
        <v>18233</v>
      </c>
      <c r="C917" s="20" t="s">
        <v>21342</v>
      </c>
      <c r="D917" s="20" t="s">
        <v>17279</v>
      </c>
    </row>
    <row r="918" spans="1:4" x14ac:dyDescent="0.25">
      <c r="A918" s="20" t="s">
        <v>5512</v>
      </c>
      <c r="B918" s="20" t="s">
        <v>18234</v>
      </c>
      <c r="C918" s="20" t="s">
        <v>21343</v>
      </c>
      <c r="D918" s="20" t="s">
        <v>17279</v>
      </c>
    </row>
    <row r="919" spans="1:4" x14ac:dyDescent="0.25">
      <c r="A919" s="20" t="s">
        <v>5515</v>
      </c>
      <c r="B919" s="20" t="s">
        <v>18235</v>
      </c>
      <c r="C919" s="20" t="s">
        <v>5517</v>
      </c>
      <c r="D919" s="20" t="s">
        <v>17279</v>
      </c>
    </row>
    <row r="920" spans="1:4" x14ac:dyDescent="0.25">
      <c r="A920" s="20" t="s">
        <v>5518</v>
      </c>
      <c r="B920" s="20" t="s">
        <v>18236</v>
      </c>
      <c r="C920" s="20" t="s">
        <v>5520</v>
      </c>
      <c r="D920" s="20" t="s">
        <v>17279</v>
      </c>
    </row>
    <row r="921" spans="1:4" x14ac:dyDescent="0.25">
      <c r="A921" s="20" t="s">
        <v>5521</v>
      </c>
      <c r="B921" s="20" t="s">
        <v>18237</v>
      </c>
      <c r="C921" s="20" t="s">
        <v>5523</v>
      </c>
      <c r="D921" s="20" t="s">
        <v>17279</v>
      </c>
    </row>
    <row r="922" spans="1:4" x14ac:dyDescent="0.25">
      <c r="A922" s="20" t="s">
        <v>5525</v>
      </c>
      <c r="B922" s="20" t="s">
        <v>18238</v>
      </c>
      <c r="C922" s="20" t="s">
        <v>5527</v>
      </c>
      <c r="D922" s="20" t="s">
        <v>17279</v>
      </c>
    </row>
    <row r="923" spans="1:4" x14ac:dyDescent="0.25">
      <c r="A923" s="20" t="s">
        <v>5528</v>
      </c>
      <c r="B923" s="20" t="s">
        <v>18239</v>
      </c>
      <c r="C923" s="20" t="s">
        <v>5530</v>
      </c>
      <c r="D923" s="20" t="s">
        <v>17279</v>
      </c>
    </row>
    <row r="924" spans="1:4" x14ac:dyDescent="0.25">
      <c r="A924" s="20" t="s">
        <v>5537</v>
      </c>
      <c r="B924" s="20" t="s">
        <v>18240</v>
      </c>
      <c r="C924" s="20" t="s">
        <v>21344</v>
      </c>
      <c r="D924" s="20" t="s">
        <v>17279</v>
      </c>
    </row>
    <row r="925" spans="1:4" x14ac:dyDescent="0.25">
      <c r="A925" s="20" t="s">
        <v>5543</v>
      </c>
      <c r="B925" s="20" t="s">
        <v>18241</v>
      </c>
      <c r="C925" s="20" t="s">
        <v>5545</v>
      </c>
      <c r="D925" s="20" t="s">
        <v>17279</v>
      </c>
    </row>
    <row r="926" spans="1:4" x14ac:dyDescent="0.25">
      <c r="A926" s="20" t="s">
        <v>5547</v>
      </c>
      <c r="B926" s="20" t="s">
        <v>18242</v>
      </c>
      <c r="C926" s="20" t="s">
        <v>5548</v>
      </c>
      <c r="D926" s="20" t="s">
        <v>17279</v>
      </c>
    </row>
    <row r="927" spans="1:4" x14ac:dyDescent="0.25">
      <c r="A927" s="20" t="s">
        <v>5550</v>
      </c>
      <c r="B927" s="20" t="s">
        <v>18243</v>
      </c>
      <c r="C927" s="20" t="s">
        <v>21345</v>
      </c>
      <c r="D927" s="20" t="s">
        <v>17280</v>
      </c>
    </row>
    <row r="928" spans="1:4" x14ac:dyDescent="0.25">
      <c r="A928" s="20" t="s">
        <v>5554</v>
      </c>
      <c r="B928" s="20" t="s">
        <v>18244</v>
      </c>
      <c r="C928" s="20" t="s">
        <v>5556</v>
      </c>
      <c r="D928" s="20" t="s">
        <v>17279</v>
      </c>
    </row>
    <row r="929" spans="1:4" x14ac:dyDescent="0.25">
      <c r="A929" s="20" t="s">
        <v>5557</v>
      </c>
      <c r="B929" s="20" t="s">
        <v>18245</v>
      </c>
      <c r="C929" s="20" t="s">
        <v>5559</v>
      </c>
      <c r="D929" s="20" t="s">
        <v>17279</v>
      </c>
    </row>
    <row r="930" spans="1:4" x14ac:dyDescent="0.25">
      <c r="A930" s="20" t="s">
        <v>5560</v>
      </c>
      <c r="B930" s="20" t="s">
        <v>18246</v>
      </c>
      <c r="C930" s="20" t="s">
        <v>5562</v>
      </c>
      <c r="D930" s="20" t="s">
        <v>17279</v>
      </c>
    </row>
    <row r="931" spans="1:4" x14ac:dyDescent="0.25">
      <c r="A931" s="20" t="s">
        <v>5563</v>
      </c>
      <c r="B931" s="20" t="s">
        <v>18247</v>
      </c>
      <c r="C931" s="20" t="s">
        <v>5565</v>
      </c>
      <c r="D931" s="20" t="s">
        <v>17279</v>
      </c>
    </row>
    <row r="932" spans="1:4" x14ac:dyDescent="0.25">
      <c r="A932" s="20" t="s">
        <v>5566</v>
      </c>
      <c r="B932" s="20" t="s">
        <v>18248</v>
      </c>
      <c r="C932" s="20" t="s">
        <v>5568</v>
      </c>
      <c r="D932" s="20" t="s">
        <v>17279</v>
      </c>
    </row>
    <row r="933" spans="1:4" x14ac:dyDescent="0.25">
      <c r="A933" s="20" t="s">
        <v>5570</v>
      </c>
      <c r="B933" s="20" t="s">
        <v>18249</v>
      </c>
      <c r="C933" s="20" t="s">
        <v>5572</v>
      </c>
      <c r="D933" s="20" t="s">
        <v>17279</v>
      </c>
    </row>
    <row r="934" spans="1:4" x14ac:dyDescent="0.25">
      <c r="A934" s="20" t="s">
        <v>5574</v>
      </c>
      <c r="B934" s="20" t="s">
        <v>18250</v>
      </c>
      <c r="C934" s="20" t="s">
        <v>5576</v>
      </c>
      <c r="D934" s="20" t="s">
        <v>17279</v>
      </c>
    </row>
    <row r="935" spans="1:4" x14ac:dyDescent="0.25">
      <c r="A935" s="20" t="s">
        <v>5577</v>
      </c>
      <c r="B935" s="20" t="s">
        <v>18251</v>
      </c>
      <c r="C935" s="20" t="s">
        <v>5579</v>
      </c>
      <c r="D935" s="20" t="s">
        <v>17279</v>
      </c>
    </row>
    <row r="936" spans="1:4" x14ac:dyDescent="0.25">
      <c r="A936" s="20" t="s">
        <v>5581</v>
      </c>
      <c r="B936" s="20" t="s">
        <v>18252</v>
      </c>
      <c r="C936" s="20" t="s">
        <v>5583</v>
      </c>
      <c r="D936" s="20" t="s">
        <v>17279</v>
      </c>
    </row>
    <row r="937" spans="1:4" x14ac:dyDescent="0.25">
      <c r="A937" s="20" t="s">
        <v>5584</v>
      </c>
      <c r="B937" s="20" t="s">
        <v>18253</v>
      </c>
      <c r="C937" s="20" t="s">
        <v>21346</v>
      </c>
      <c r="D937" s="20" t="s">
        <v>17279</v>
      </c>
    </row>
    <row r="938" spans="1:4" x14ac:dyDescent="0.25">
      <c r="A938" s="20" t="s">
        <v>5586</v>
      </c>
      <c r="B938" s="20" t="s">
        <v>18254</v>
      </c>
      <c r="C938" s="20" t="s">
        <v>21347</v>
      </c>
      <c r="D938" s="20" t="s">
        <v>17279</v>
      </c>
    </row>
    <row r="939" spans="1:4" x14ac:dyDescent="0.25">
      <c r="A939" s="20" t="s">
        <v>5588</v>
      </c>
      <c r="B939" s="20" t="s">
        <v>18255</v>
      </c>
      <c r="C939" s="20" t="s">
        <v>5590</v>
      </c>
      <c r="D939" s="20" t="s">
        <v>17279</v>
      </c>
    </row>
    <row r="940" spans="1:4" x14ac:dyDescent="0.25">
      <c r="A940" s="20" t="s">
        <v>5591</v>
      </c>
      <c r="B940" s="20" t="s">
        <v>18256</v>
      </c>
      <c r="C940" s="20" t="s">
        <v>5593</v>
      </c>
      <c r="D940" s="20" t="s">
        <v>17279</v>
      </c>
    </row>
    <row r="941" spans="1:4" x14ac:dyDescent="0.25">
      <c r="A941" s="20" t="s">
        <v>5594</v>
      </c>
      <c r="B941" s="20" t="s">
        <v>18257</v>
      </c>
      <c r="C941" s="20" t="s">
        <v>5596</v>
      </c>
      <c r="D941" s="20" t="s">
        <v>17279</v>
      </c>
    </row>
    <row r="942" spans="1:4" x14ac:dyDescent="0.25">
      <c r="A942" s="20" t="s">
        <v>5597</v>
      </c>
      <c r="B942" s="20" t="s">
        <v>18258</v>
      </c>
      <c r="C942" s="20" t="s">
        <v>5599</v>
      </c>
      <c r="D942" s="20" t="s">
        <v>17279</v>
      </c>
    </row>
    <row r="943" spans="1:4" x14ac:dyDescent="0.25">
      <c r="A943" s="20" t="s">
        <v>5600</v>
      </c>
      <c r="B943" s="20" t="s">
        <v>18259</v>
      </c>
      <c r="C943" s="20" t="s">
        <v>5602</v>
      </c>
      <c r="D943" s="20" t="s">
        <v>17279</v>
      </c>
    </row>
    <row r="944" spans="1:4" x14ac:dyDescent="0.25">
      <c r="A944" s="20" t="s">
        <v>5603</v>
      </c>
      <c r="B944" s="20" t="s">
        <v>18260</v>
      </c>
      <c r="C944" s="20" t="s">
        <v>5605</v>
      </c>
      <c r="D944" s="20" t="s">
        <v>17279</v>
      </c>
    </row>
    <row r="945" spans="1:4" x14ac:dyDescent="0.25">
      <c r="A945" s="20" t="s">
        <v>5606</v>
      </c>
      <c r="B945" s="20" t="s">
        <v>18261</v>
      </c>
      <c r="C945" s="20" t="s">
        <v>5608</v>
      </c>
      <c r="D945" s="20" t="s">
        <v>17279</v>
      </c>
    </row>
    <row r="946" spans="1:4" x14ac:dyDescent="0.25">
      <c r="A946" s="20" t="s">
        <v>5610</v>
      </c>
      <c r="B946" s="20" t="s">
        <v>18262</v>
      </c>
      <c r="C946" s="20" t="s">
        <v>5612</v>
      </c>
      <c r="D946" s="20" t="s">
        <v>17279</v>
      </c>
    </row>
    <row r="947" spans="1:4" x14ac:dyDescent="0.25">
      <c r="A947" s="20" t="s">
        <v>5613</v>
      </c>
      <c r="B947" s="20" t="s">
        <v>18263</v>
      </c>
      <c r="C947" s="20" t="s">
        <v>5615</v>
      </c>
      <c r="D947" s="20" t="s">
        <v>17279</v>
      </c>
    </row>
    <row r="948" spans="1:4" x14ac:dyDescent="0.25">
      <c r="A948" s="20" t="s">
        <v>5616</v>
      </c>
      <c r="B948" s="20" t="s">
        <v>18264</v>
      </c>
      <c r="C948" s="20" t="s">
        <v>5618</v>
      </c>
      <c r="D948" s="20" t="s">
        <v>17279</v>
      </c>
    </row>
    <row r="949" spans="1:4" x14ac:dyDescent="0.25">
      <c r="A949" s="20" t="s">
        <v>5619</v>
      </c>
      <c r="B949" s="20" t="s">
        <v>18265</v>
      </c>
      <c r="C949" s="20" t="s">
        <v>5621</v>
      </c>
      <c r="D949" s="20" t="s">
        <v>17279</v>
      </c>
    </row>
    <row r="950" spans="1:4" x14ac:dyDescent="0.25">
      <c r="A950" s="20" t="s">
        <v>5622</v>
      </c>
      <c r="B950" s="20" t="s">
        <v>18266</v>
      </c>
      <c r="C950" s="20" t="s">
        <v>5624</v>
      </c>
      <c r="D950" s="20" t="s">
        <v>17279</v>
      </c>
    </row>
    <row r="951" spans="1:4" x14ac:dyDescent="0.25">
      <c r="A951" s="20" t="s">
        <v>5625</v>
      </c>
      <c r="B951" s="20" t="s">
        <v>18267</v>
      </c>
      <c r="C951" s="20" t="s">
        <v>5627</v>
      </c>
      <c r="D951" s="20" t="s">
        <v>17279</v>
      </c>
    </row>
    <row r="952" spans="1:4" x14ac:dyDescent="0.25">
      <c r="A952" s="20" t="s">
        <v>5628</v>
      </c>
      <c r="B952" s="20" t="s">
        <v>18268</v>
      </c>
      <c r="C952" s="20" t="s">
        <v>5630</v>
      </c>
      <c r="D952" s="20" t="s">
        <v>17279</v>
      </c>
    </row>
    <row r="953" spans="1:4" x14ac:dyDescent="0.25">
      <c r="A953" s="20" t="s">
        <v>5631</v>
      </c>
      <c r="B953" s="20" t="s">
        <v>18269</v>
      </c>
      <c r="C953" s="20" t="s">
        <v>5633</v>
      </c>
      <c r="D953" s="20" t="s">
        <v>17279</v>
      </c>
    </row>
    <row r="954" spans="1:4" x14ac:dyDescent="0.25">
      <c r="A954" s="20" t="s">
        <v>5635</v>
      </c>
      <c r="B954" s="20" t="s">
        <v>18270</v>
      </c>
      <c r="C954" s="20" t="s">
        <v>5637</v>
      </c>
      <c r="D954" s="20" t="s">
        <v>17279</v>
      </c>
    </row>
    <row r="955" spans="1:4" x14ac:dyDescent="0.25">
      <c r="A955" s="20" t="s">
        <v>5638</v>
      </c>
      <c r="B955" s="20" t="s">
        <v>18271</v>
      </c>
      <c r="C955" s="20" t="s">
        <v>5640</v>
      </c>
      <c r="D955" s="20" t="s">
        <v>17279</v>
      </c>
    </row>
    <row r="956" spans="1:4" x14ac:dyDescent="0.25">
      <c r="A956" s="20" t="s">
        <v>5642</v>
      </c>
      <c r="B956" s="20" t="s">
        <v>18272</v>
      </c>
      <c r="C956" s="20" t="s">
        <v>5644</v>
      </c>
      <c r="D956" s="20" t="s">
        <v>17279</v>
      </c>
    </row>
    <row r="957" spans="1:4" x14ac:dyDescent="0.25">
      <c r="A957" s="20" t="s">
        <v>5645</v>
      </c>
      <c r="B957" s="20" t="s">
        <v>18273</v>
      </c>
      <c r="C957" s="20" t="s">
        <v>21348</v>
      </c>
      <c r="D957" s="20" t="s">
        <v>17279</v>
      </c>
    </row>
    <row r="958" spans="1:4" x14ac:dyDescent="0.25">
      <c r="A958" s="20" t="s">
        <v>5647</v>
      </c>
      <c r="B958" s="20" t="s">
        <v>18274</v>
      </c>
      <c r="C958" s="20" t="s">
        <v>21349</v>
      </c>
      <c r="D958" s="20" t="s">
        <v>17279</v>
      </c>
    </row>
    <row r="959" spans="1:4" x14ac:dyDescent="0.25">
      <c r="A959" s="20" t="s">
        <v>5651</v>
      </c>
      <c r="B959" s="20" t="s">
        <v>18275</v>
      </c>
      <c r="C959" s="20" t="s">
        <v>21350</v>
      </c>
      <c r="D959" s="20" t="s">
        <v>17279</v>
      </c>
    </row>
    <row r="960" spans="1:4" x14ac:dyDescent="0.25">
      <c r="A960" s="20" t="s">
        <v>5655</v>
      </c>
      <c r="B960" s="20" t="s">
        <v>18276</v>
      </c>
      <c r="C960" s="20" t="s">
        <v>5657</v>
      </c>
      <c r="D960" s="20" t="s">
        <v>17279</v>
      </c>
    </row>
    <row r="961" spans="1:4" x14ac:dyDescent="0.25">
      <c r="A961" s="20" t="s">
        <v>5662</v>
      </c>
      <c r="B961" s="20" t="s">
        <v>18277</v>
      </c>
      <c r="C961" s="20" t="s">
        <v>5664</v>
      </c>
      <c r="D961" s="20" t="s">
        <v>17279</v>
      </c>
    </row>
    <row r="962" spans="1:4" x14ac:dyDescent="0.25">
      <c r="A962" s="20" t="s">
        <v>5665</v>
      </c>
      <c r="B962" s="20" t="s">
        <v>18278</v>
      </c>
      <c r="C962" s="20" t="s">
        <v>5667</v>
      </c>
      <c r="D962" s="20" t="s">
        <v>17279</v>
      </c>
    </row>
    <row r="963" spans="1:4" x14ac:dyDescent="0.25">
      <c r="A963" s="20" t="s">
        <v>5668</v>
      </c>
      <c r="B963" s="20" t="s">
        <v>18279</v>
      </c>
      <c r="C963" s="20" t="s">
        <v>21351</v>
      </c>
      <c r="D963" s="20" t="s">
        <v>17279</v>
      </c>
    </row>
    <row r="964" spans="1:4" x14ac:dyDescent="0.25">
      <c r="A964" s="20" t="s">
        <v>5671</v>
      </c>
      <c r="B964" s="20" t="s">
        <v>18280</v>
      </c>
      <c r="C964" s="20" t="s">
        <v>5673</v>
      </c>
      <c r="D964" s="20" t="s">
        <v>17279</v>
      </c>
    </row>
    <row r="965" spans="1:4" x14ac:dyDescent="0.25">
      <c r="A965" s="20" t="s">
        <v>5675</v>
      </c>
      <c r="B965" s="20" t="s">
        <v>18281</v>
      </c>
      <c r="C965" s="20" t="s">
        <v>5677</v>
      </c>
      <c r="D965" s="20" t="s">
        <v>17279</v>
      </c>
    </row>
    <row r="966" spans="1:4" x14ac:dyDescent="0.25">
      <c r="A966" s="20" t="s">
        <v>5680</v>
      </c>
      <c r="B966" s="20" t="s">
        <v>18282</v>
      </c>
      <c r="C966" s="20" t="s">
        <v>5682</v>
      </c>
      <c r="D966" s="20" t="s">
        <v>17279</v>
      </c>
    </row>
    <row r="967" spans="1:4" x14ac:dyDescent="0.25">
      <c r="A967" s="20" t="s">
        <v>5684</v>
      </c>
      <c r="B967" s="20" t="s">
        <v>18283</v>
      </c>
      <c r="C967" s="20" t="s">
        <v>5686</v>
      </c>
      <c r="D967" s="20" t="s">
        <v>17279</v>
      </c>
    </row>
    <row r="968" spans="1:4" x14ac:dyDescent="0.25">
      <c r="A968" s="20" t="s">
        <v>5687</v>
      </c>
      <c r="B968" s="20" t="s">
        <v>18284</v>
      </c>
      <c r="C968" s="20" t="s">
        <v>5689</v>
      </c>
      <c r="D968" s="20" t="s">
        <v>17279</v>
      </c>
    </row>
    <row r="969" spans="1:4" x14ac:dyDescent="0.25">
      <c r="A969" s="20" t="s">
        <v>5690</v>
      </c>
      <c r="B969" s="20" t="s">
        <v>18285</v>
      </c>
      <c r="C969" s="20" t="s">
        <v>5692</v>
      </c>
      <c r="D969" s="20" t="s">
        <v>17279</v>
      </c>
    </row>
    <row r="970" spans="1:4" x14ac:dyDescent="0.25">
      <c r="A970" s="20" t="s">
        <v>5693</v>
      </c>
      <c r="B970" s="20" t="s">
        <v>18286</v>
      </c>
      <c r="C970" s="20" t="s">
        <v>5695</v>
      </c>
      <c r="D970" s="20" t="s">
        <v>17279</v>
      </c>
    </row>
    <row r="971" spans="1:4" x14ac:dyDescent="0.25">
      <c r="A971" s="20" t="s">
        <v>5697</v>
      </c>
      <c r="B971" s="20" t="s">
        <v>18287</v>
      </c>
      <c r="C971" s="20" t="s">
        <v>5699</v>
      </c>
      <c r="D971" s="20" t="s">
        <v>17279</v>
      </c>
    </row>
    <row r="972" spans="1:4" x14ac:dyDescent="0.25">
      <c r="A972" s="20" t="s">
        <v>5700</v>
      </c>
      <c r="B972" s="20" t="s">
        <v>18288</v>
      </c>
      <c r="C972" s="20" t="s">
        <v>21352</v>
      </c>
      <c r="D972" s="20" t="s">
        <v>17279</v>
      </c>
    </row>
    <row r="973" spans="1:4" x14ac:dyDescent="0.25">
      <c r="A973" s="20" t="s">
        <v>5702</v>
      </c>
      <c r="B973" s="20" t="s">
        <v>18289</v>
      </c>
      <c r="C973" s="20" t="s">
        <v>21353</v>
      </c>
      <c r="D973" s="20" t="s">
        <v>17278</v>
      </c>
    </row>
    <row r="974" spans="1:4" x14ac:dyDescent="0.25">
      <c r="A974" s="20" t="s">
        <v>5705</v>
      </c>
      <c r="B974" s="20" t="s">
        <v>18290</v>
      </c>
      <c r="C974" s="20" t="s">
        <v>5707</v>
      </c>
      <c r="D974" s="20" t="s">
        <v>17279</v>
      </c>
    </row>
    <row r="975" spans="1:4" x14ac:dyDescent="0.25">
      <c r="A975" s="20" t="s">
        <v>5708</v>
      </c>
      <c r="B975" s="20" t="s">
        <v>18291</v>
      </c>
      <c r="C975" s="20" t="s">
        <v>5710</v>
      </c>
      <c r="D975" s="20" t="s">
        <v>17279</v>
      </c>
    </row>
    <row r="976" spans="1:4" x14ac:dyDescent="0.25">
      <c r="A976" s="20" t="s">
        <v>5711</v>
      </c>
      <c r="B976" s="20" t="s">
        <v>18292</v>
      </c>
      <c r="C976" s="20" t="s">
        <v>5713</v>
      </c>
      <c r="D976" s="20" t="s">
        <v>17279</v>
      </c>
    </row>
    <row r="977" spans="1:4" x14ac:dyDescent="0.25">
      <c r="A977" s="20" t="s">
        <v>5715</v>
      </c>
      <c r="B977" s="20" t="s">
        <v>18293</v>
      </c>
      <c r="C977" s="20" t="s">
        <v>5717</v>
      </c>
      <c r="D977" s="20" t="s">
        <v>17279</v>
      </c>
    </row>
    <row r="978" spans="1:4" x14ac:dyDescent="0.25">
      <c r="A978" s="20" t="s">
        <v>5718</v>
      </c>
      <c r="B978" s="20" t="s">
        <v>18294</v>
      </c>
      <c r="C978" s="20" t="s">
        <v>5720</v>
      </c>
      <c r="D978" s="20" t="s">
        <v>17278</v>
      </c>
    </row>
    <row r="979" spans="1:4" x14ac:dyDescent="0.25">
      <c r="A979" s="20" t="s">
        <v>5721</v>
      </c>
      <c r="B979" s="20" t="s">
        <v>18295</v>
      </c>
      <c r="C979" s="20" t="s">
        <v>5723</v>
      </c>
      <c r="D979" s="20" t="s">
        <v>17279</v>
      </c>
    </row>
    <row r="980" spans="1:4" x14ac:dyDescent="0.25">
      <c r="A980" s="20" t="s">
        <v>5724</v>
      </c>
      <c r="B980" s="20" t="s">
        <v>18296</v>
      </c>
      <c r="C980" s="20" t="s">
        <v>5726</v>
      </c>
      <c r="D980" s="20" t="s">
        <v>17279</v>
      </c>
    </row>
    <row r="981" spans="1:4" x14ac:dyDescent="0.25">
      <c r="A981" s="20" t="s">
        <v>5729</v>
      </c>
      <c r="B981" s="20" t="s">
        <v>18297</v>
      </c>
      <c r="C981" s="20" t="s">
        <v>5731</v>
      </c>
      <c r="D981" s="20" t="s">
        <v>17279</v>
      </c>
    </row>
    <row r="982" spans="1:4" x14ac:dyDescent="0.25">
      <c r="A982" s="20" t="s">
        <v>5736</v>
      </c>
      <c r="B982" s="20" t="s">
        <v>18298</v>
      </c>
      <c r="C982" s="20" t="s">
        <v>5738</v>
      </c>
      <c r="D982" s="20" t="s">
        <v>17279</v>
      </c>
    </row>
    <row r="983" spans="1:4" x14ac:dyDescent="0.25">
      <c r="A983" s="20" t="s">
        <v>5739</v>
      </c>
      <c r="B983" s="20" t="s">
        <v>18299</v>
      </c>
      <c r="C983" s="20" t="s">
        <v>5741</v>
      </c>
      <c r="D983" s="20" t="s">
        <v>17279</v>
      </c>
    </row>
    <row r="984" spans="1:4" x14ac:dyDescent="0.25">
      <c r="A984" s="20" t="s">
        <v>5742</v>
      </c>
      <c r="B984" s="20" t="s">
        <v>18300</v>
      </c>
      <c r="C984" s="20" t="s">
        <v>5744</v>
      </c>
      <c r="D984" s="20" t="s">
        <v>17279</v>
      </c>
    </row>
    <row r="985" spans="1:4" x14ac:dyDescent="0.25">
      <c r="A985" s="20" t="s">
        <v>5745</v>
      </c>
      <c r="B985" s="20" t="s">
        <v>18301</v>
      </c>
      <c r="C985" s="20" t="s">
        <v>5747</v>
      </c>
      <c r="D985" s="20" t="s">
        <v>17279</v>
      </c>
    </row>
    <row r="986" spans="1:4" x14ac:dyDescent="0.25">
      <c r="A986" s="20" t="s">
        <v>5748</v>
      </c>
      <c r="B986" s="20" t="s">
        <v>18302</v>
      </c>
      <c r="C986" s="20" t="s">
        <v>5750</v>
      </c>
      <c r="D986" s="20" t="s">
        <v>17279</v>
      </c>
    </row>
    <row r="987" spans="1:4" x14ac:dyDescent="0.25">
      <c r="A987" s="20" t="s">
        <v>5751</v>
      </c>
      <c r="B987" s="20" t="s">
        <v>18303</v>
      </c>
      <c r="C987" s="20" t="s">
        <v>5753</v>
      </c>
      <c r="D987" s="20" t="s">
        <v>17279</v>
      </c>
    </row>
    <row r="988" spans="1:4" x14ac:dyDescent="0.25">
      <c r="A988" s="20" t="s">
        <v>5755</v>
      </c>
      <c r="B988" s="20" t="s">
        <v>18304</v>
      </c>
      <c r="C988" s="20" t="s">
        <v>5757</v>
      </c>
      <c r="D988" s="20" t="s">
        <v>17279</v>
      </c>
    </row>
    <row r="989" spans="1:4" x14ac:dyDescent="0.25">
      <c r="A989" s="20" t="s">
        <v>5758</v>
      </c>
      <c r="B989" s="20" t="s">
        <v>18305</v>
      </c>
      <c r="C989" s="20" t="s">
        <v>5760</v>
      </c>
      <c r="D989" s="20" t="s">
        <v>17279</v>
      </c>
    </row>
    <row r="990" spans="1:4" x14ac:dyDescent="0.25">
      <c r="A990" s="20" t="s">
        <v>5761</v>
      </c>
      <c r="B990" s="20" t="s">
        <v>18306</v>
      </c>
      <c r="C990" s="20" t="s">
        <v>5763</v>
      </c>
      <c r="D990" s="20" t="s">
        <v>17279</v>
      </c>
    </row>
    <row r="991" spans="1:4" x14ac:dyDescent="0.25">
      <c r="A991" s="20" t="s">
        <v>5764</v>
      </c>
      <c r="B991" s="20" t="s">
        <v>18307</v>
      </c>
      <c r="C991" s="20" t="s">
        <v>5766</v>
      </c>
      <c r="D991" s="20" t="s">
        <v>17279</v>
      </c>
    </row>
    <row r="992" spans="1:4" x14ac:dyDescent="0.25">
      <c r="A992" s="20" t="s">
        <v>5767</v>
      </c>
      <c r="B992" s="20" t="s">
        <v>18308</v>
      </c>
      <c r="C992" s="20" t="s">
        <v>5769</v>
      </c>
      <c r="D992" s="20" t="s">
        <v>17279</v>
      </c>
    </row>
    <row r="993" spans="1:4" x14ac:dyDescent="0.25">
      <c r="A993" s="20" t="s">
        <v>5771</v>
      </c>
      <c r="B993" s="20" t="s">
        <v>18309</v>
      </c>
      <c r="C993" s="20" t="s">
        <v>21354</v>
      </c>
      <c r="D993" s="20" t="s">
        <v>17279</v>
      </c>
    </row>
    <row r="994" spans="1:4" x14ac:dyDescent="0.25">
      <c r="A994" s="20" t="s">
        <v>5773</v>
      </c>
      <c r="B994" s="20" t="s">
        <v>18310</v>
      </c>
      <c r="C994" s="20" t="s">
        <v>5774</v>
      </c>
      <c r="D994" s="20" t="s">
        <v>17279</v>
      </c>
    </row>
    <row r="995" spans="1:4" x14ac:dyDescent="0.25">
      <c r="A995" s="20" t="s">
        <v>5775</v>
      </c>
      <c r="B995" s="20" t="s">
        <v>18311</v>
      </c>
      <c r="C995" s="20" t="s">
        <v>5776</v>
      </c>
      <c r="D995" s="20" t="s">
        <v>17279</v>
      </c>
    </row>
    <row r="996" spans="1:4" x14ac:dyDescent="0.25">
      <c r="A996" s="20" t="s">
        <v>5777</v>
      </c>
      <c r="B996" s="20" t="s">
        <v>18312</v>
      </c>
      <c r="C996" s="20" t="s">
        <v>5778</v>
      </c>
      <c r="D996" s="20" t="s">
        <v>17279</v>
      </c>
    </row>
    <row r="997" spans="1:4" x14ac:dyDescent="0.25">
      <c r="A997" s="20" t="s">
        <v>5779</v>
      </c>
      <c r="B997" s="20" t="s">
        <v>18313</v>
      </c>
      <c r="C997" s="20" t="s">
        <v>5780</v>
      </c>
      <c r="D997" s="20" t="s">
        <v>17279</v>
      </c>
    </row>
    <row r="998" spans="1:4" x14ac:dyDescent="0.25">
      <c r="A998" s="20" t="s">
        <v>5781</v>
      </c>
      <c r="B998" s="20" t="s">
        <v>18314</v>
      </c>
      <c r="C998" s="20" t="s">
        <v>5782</v>
      </c>
      <c r="D998" s="20" t="s">
        <v>17279</v>
      </c>
    </row>
    <row r="999" spans="1:4" x14ac:dyDescent="0.25">
      <c r="A999" s="20" t="s">
        <v>5783</v>
      </c>
      <c r="B999" s="20" t="s">
        <v>18315</v>
      </c>
      <c r="C999" s="20" t="s">
        <v>5784</v>
      </c>
      <c r="D999" s="20" t="s">
        <v>17279</v>
      </c>
    </row>
    <row r="1000" spans="1:4" x14ac:dyDescent="0.25">
      <c r="A1000" s="20" t="s">
        <v>5785</v>
      </c>
      <c r="B1000" s="20" t="s">
        <v>18316</v>
      </c>
      <c r="C1000" s="20" t="s">
        <v>5786</v>
      </c>
      <c r="D1000" s="20" t="s">
        <v>17279</v>
      </c>
    </row>
    <row r="1001" spans="1:4" x14ac:dyDescent="0.25">
      <c r="A1001" s="20" t="s">
        <v>5787</v>
      </c>
      <c r="B1001" s="20" t="s">
        <v>18317</v>
      </c>
      <c r="C1001" s="20" t="s">
        <v>5788</v>
      </c>
      <c r="D1001" s="20" t="s">
        <v>17279</v>
      </c>
    </row>
    <row r="1002" spans="1:4" x14ac:dyDescent="0.25">
      <c r="A1002" s="20" t="s">
        <v>5789</v>
      </c>
      <c r="B1002" s="20" t="s">
        <v>18318</v>
      </c>
      <c r="C1002" s="20" t="s">
        <v>5790</v>
      </c>
      <c r="D1002" s="20" t="s">
        <v>17279</v>
      </c>
    </row>
    <row r="1003" spans="1:4" x14ac:dyDescent="0.25">
      <c r="A1003" s="20" t="s">
        <v>5791</v>
      </c>
      <c r="B1003" s="20" t="s">
        <v>18319</v>
      </c>
      <c r="C1003" s="20" t="s">
        <v>5792</v>
      </c>
      <c r="D1003" s="20" t="s">
        <v>17279</v>
      </c>
    </row>
    <row r="1004" spans="1:4" x14ac:dyDescent="0.25">
      <c r="A1004" s="20" t="s">
        <v>5793</v>
      </c>
      <c r="B1004" s="20" t="s">
        <v>18320</v>
      </c>
      <c r="C1004" s="20" t="s">
        <v>5794</v>
      </c>
      <c r="D1004" s="20" t="s">
        <v>17279</v>
      </c>
    </row>
    <row r="1005" spans="1:4" x14ac:dyDescent="0.25">
      <c r="A1005" s="20" t="s">
        <v>5795</v>
      </c>
      <c r="B1005" s="20" t="s">
        <v>18321</v>
      </c>
      <c r="C1005" s="20" t="s">
        <v>5796</v>
      </c>
      <c r="D1005" s="20" t="s">
        <v>17279</v>
      </c>
    </row>
    <row r="1006" spans="1:4" x14ac:dyDescent="0.25">
      <c r="A1006" s="20" t="s">
        <v>5797</v>
      </c>
      <c r="B1006" s="20" t="s">
        <v>18322</v>
      </c>
      <c r="C1006" s="20" t="s">
        <v>5798</v>
      </c>
      <c r="D1006" s="20" t="s">
        <v>17279</v>
      </c>
    </row>
    <row r="1007" spans="1:4" x14ac:dyDescent="0.25">
      <c r="A1007" s="20" t="s">
        <v>5799</v>
      </c>
      <c r="B1007" s="20" t="s">
        <v>18323</v>
      </c>
      <c r="C1007" s="20" t="s">
        <v>5800</v>
      </c>
      <c r="D1007" s="20" t="s">
        <v>17279</v>
      </c>
    </row>
    <row r="1008" spans="1:4" x14ac:dyDescent="0.25">
      <c r="A1008" s="20" t="s">
        <v>5801</v>
      </c>
      <c r="B1008" s="20" t="s">
        <v>18324</v>
      </c>
      <c r="C1008" s="20" t="s">
        <v>5802</v>
      </c>
      <c r="D1008" s="20" t="s">
        <v>17278</v>
      </c>
    </row>
    <row r="1009" spans="1:4" x14ac:dyDescent="0.25">
      <c r="A1009" s="20" t="s">
        <v>5803</v>
      </c>
      <c r="B1009" s="20" t="s">
        <v>18325</v>
      </c>
      <c r="C1009" s="20" t="s">
        <v>5804</v>
      </c>
      <c r="D1009" s="20" t="s">
        <v>17278</v>
      </c>
    </row>
    <row r="1010" spans="1:4" x14ac:dyDescent="0.25">
      <c r="A1010" s="20" t="s">
        <v>5805</v>
      </c>
      <c r="B1010" s="20" t="s">
        <v>18326</v>
      </c>
      <c r="C1010" s="20" t="s">
        <v>5806</v>
      </c>
      <c r="D1010" s="20" t="s">
        <v>17279</v>
      </c>
    </row>
    <row r="1011" spans="1:4" x14ac:dyDescent="0.25">
      <c r="A1011" s="20" t="s">
        <v>5807</v>
      </c>
      <c r="B1011" s="20" t="s">
        <v>18327</v>
      </c>
      <c r="C1011" s="20" t="s">
        <v>5808</v>
      </c>
      <c r="D1011" s="20" t="s">
        <v>17279</v>
      </c>
    </row>
    <row r="1012" spans="1:4" x14ac:dyDescent="0.25">
      <c r="A1012" s="20" t="s">
        <v>5809</v>
      </c>
      <c r="B1012" s="20" t="s">
        <v>18328</v>
      </c>
      <c r="C1012" s="20" t="s">
        <v>5810</v>
      </c>
      <c r="D1012" s="20" t="s">
        <v>17279</v>
      </c>
    </row>
    <row r="1013" spans="1:4" x14ac:dyDescent="0.25">
      <c r="A1013" s="20" t="s">
        <v>5811</v>
      </c>
      <c r="B1013" s="20" t="s">
        <v>18329</v>
      </c>
      <c r="C1013" s="20" t="s">
        <v>5812</v>
      </c>
      <c r="D1013" s="20" t="s">
        <v>17278</v>
      </c>
    </row>
    <row r="1014" spans="1:4" x14ac:dyDescent="0.25">
      <c r="A1014" s="20" t="s">
        <v>5813</v>
      </c>
      <c r="B1014" s="20" t="s">
        <v>18330</v>
      </c>
      <c r="C1014" s="20" t="s">
        <v>5814</v>
      </c>
      <c r="D1014" s="20" t="s">
        <v>17278</v>
      </c>
    </row>
    <row r="1015" spans="1:4" x14ac:dyDescent="0.25">
      <c r="A1015" s="20" t="s">
        <v>5815</v>
      </c>
      <c r="B1015" s="20" t="s">
        <v>18331</v>
      </c>
      <c r="C1015" s="20" t="s">
        <v>5817</v>
      </c>
      <c r="D1015" s="20" t="s">
        <v>17278</v>
      </c>
    </row>
    <row r="1016" spans="1:4" x14ac:dyDescent="0.25">
      <c r="A1016" s="20" t="s">
        <v>5819</v>
      </c>
      <c r="B1016" s="20" t="s">
        <v>18332</v>
      </c>
      <c r="C1016" s="20" t="s">
        <v>5820</v>
      </c>
      <c r="D1016" s="20" t="s">
        <v>17278</v>
      </c>
    </row>
    <row r="1017" spans="1:4" x14ac:dyDescent="0.25">
      <c r="A1017" s="20" t="s">
        <v>5821</v>
      </c>
      <c r="B1017" s="20" t="s">
        <v>18333</v>
      </c>
      <c r="C1017" s="20" t="s">
        <v>5822</v>
      </c>
      <c r="D1017" s="20" t="s">
        <v>17278</v>
      </c>
    </row>
    <row r="1018" spans="1:4" x14ac:dyDescent="0.25">
      <c r="A1018" s="20" t="s">
        <v>5823</v>
      </c>
      <c r="B1018" s="20" t="s">
        <v>18334</v>
      </c>
      <c r="C1018" s="20" t="s">
        <v>5824</v>
      </c>
      <c r="D1018" s="20" t="s">
        <v>17278</v>
      </c>
    </row>
    <row r="1019" spans="1:4" x14ac:dyDescent="0.25">
      <c r="A1019" s="20" t="s">
        <v>5825</v>
      </c>
      <c r="B1019" s="20" t="s">
        <v>18335</v>
      </c>
      <c r="C1019" s="20" t="s">
        <v>5826</v>
      </c>
      <c r="D1019" s="20" t="s">
        <v>17278</v>
      </c>
    </row>
    <row r="1020" spans="1:4" x14ac:dyDescent="0.25">
      <c r="A1020" s="20" t="s">
        <v>5827</v>
      </c>
      <c r="B1020" s="20" t="s">
        <v>18336</v>
      </c>
      <c r="C1020" s="20" t="s">
        <v>5828</v>
      </c>
      <c r="D1020" s="20" t="s">
        <v>17278</v>
      </c>
    </row>
    <row r="1021" spans="1:4" x14ac:dyDescent="0.25">
      <c r="A1021" s="20" t="s">
        <v>5829</v>
      </c>
      <c r="B1021" s="20" t="s">
        <v>18337</v>
      </c>
      <c r="C1021" s="20" t="s">
        <v>5830</v>
      </c>
      <c r="D1021" s="20" t="s">
        <v>17278</v>
      </c>
    </row>
    <row r="1022" spans="1:4" x14ac:dyDescent="0.25">
      <c r="A1022" s="20" t="s">
        <v>5831</v>
      </c>
      <c r="B1022" s="20" t="s">
        <v>18338</v>
      </c>
      <c r="C1022" s="20" t="s">
        <v>5832</v>
      </c>
      <c r="D1022" s="20" t="s">
        <v>17278</v>
      </c>
    </row>
    <row r="1023" spans="1:4" x14ac:dyDescent="0.25">
      <c r="A1023" s="20" t="s">
        <v>5833</v>
      </c>
      <c r="B1023" s="20" t="s">
        <v>18339</v>
      </c>
      <c r="C1023" s="20" t="s">
        <v>5834</v>
      </c>
      <c r="D1023" s="20" t="s">
        <v>17278</v>
      </c>
    </row>
    <row r="1024" spans="1:4" x14ac:dyDescent="0.25">
      <c r="A1024" s="20" t="s">
        <v>5835</v>
      </c>
      <c r="B1024" s="20" t="s">
        <v>18340</v>
      </c>
      <c r="C1024" s="20" t="s">
        <v>5836</v>
      </c>
      <c r="D1024" s="20" t="s">
        <v>17278</v>
      </c>
    </row>
    <row r="1025" spans="1:4" x14ac:dyDescent="0.25">
      <c r="A1025" s="20" t="s">
        <v>5837</v>
      </c>
      <c r="B1025" s="20" t="s">
        <v>18341</v>
      </c>
      <c r="C1025" s="20" t="s">
        <v>5838</v>
      </c>
      <c r="D1025" s="20" t="s">
        <v>17278</v>
      </c>
    </row>
    <row r="1026" spans="1:4" x14ac:dyDescent="0.25">
      <c r="A1026" s="20" t="s">
        <v>5839</v>
      </c>
      <c r="B1026" s="20" t="s">
        <v>18342</v>
      </c>
      <c r="C1026" s="20" t="s">
        <v>5840</v>
      </c>
      <c r="D1026" s="20" t="s">
        <v>17278</v>
      </c>
    </row>
    <row r="1027" spans="1:4" x14ac:dyDescent="0.25">
      <c r="A1027" s="20" t="s">
        <v>5841</v>
      </c>
      <c r="B1027" s="20" t="s">
        <v>18343</v>
      </c>
      <c r="C1027" s="20" t="s">
        <v>21355</v>
      </c>
      <c r="D1027" s="20" t="s">
        <v>17278</v>
      </c>
    </row>
    <row r="1028" spans="1:4" x14ac:dyDescent="0.25">
      <c r="A1028" s="20" t="s">
        <v>5842</v>
      </c>
      <c r="B1028" s="20" t="s">
        <v>18344</v>
      </c>
      <c r="C1028" s="20" t="s">
        <v>5843</v>
      </c>
      <c r="D1028" s="20" t="s">
        <v>17278</v>
      </c>
    </row>
    <row r="1029" spans="1:4" x14ac:dyDescent="0.25">
      <c r="A1029" s="20" t="s">
        <v>5844</v>
      </c>
      <c r="B1029" s="20" t="s">
        <v>18345</v>
      </c>
      <c r="C1029" s="20" t="s">
        <v>5846</v>
      </c>
      <c r="D1029" s="20" t="s">
        <v>17279</v>
      </c>
    </row>
    <row r="1030" spans="1:4" x14ac:dyDescent="0.25">
      <c r="A1030" s="20" t="s">
        <v>5848</v>
      </c>
      <c r="B1030" s="20" t="s">
        <v>18346</v>
      </c>
      <c r="C1030" s="20" t="s">
        <v>5850</v>
      </c>
      <c r="D1030" s="20" t="s">
        <v>17285</v>
      </c>
    </row>
    <row r="1031" spans="1:4" x14ac:dyDescent="0.25">
      <c r="A1031" s="20" t="s">
        <v>5851</v>
      </c>
      <c r="B1031" s="20" t="s">
        <v>18347</v>
      </c>
      <c r="C1031" s="20" t="s">
        <v>5853</v>
      </c>
      <c r="D1031" s="20" t="s">
        <v>17285</v>
      </c>
    </row>
    <row r="1032" spans="1:4" x14ac:dyDescent="0.25">
      <c r="A1032" s="20" t="s">
        <v>5854</v>
      </c>
      <c r="B1032" s="20" t="s">
        <v>18348</v>
      </c>
      <c r="C1032" s="20" t="s">
        <v>5856</v>
      </c>
      <c r="D1032" s="20" t="s">
        <v>17285</v>
      </c>
    </row>
    <row r="1033" spans="1:4" x14ac:dyDescent="0.25">
      <c r="A1033" s="20" t="s">
        <v>5857</v>
      </c>
      <c r="B1033" s="20" t="s">
        <v>18349</v>
      </c>
      <c r="C1033" s="20" t="s">
        <v>5859</v>
      </c>
      <c r="D1033" s="20" t="s">
        <v>17285</v>
      </c>
    </row>
    <row r="1034" spans="1:4" x14ac:dyDescent="0.25">
      <c r="A1034" s="20" t="s">
        <v>5860</v>
      </c>
      <c r="B1034" s="20" t="s">
        <v>18350</v>
      </c>
      <c r="C1034" s="20" t="s">
        <v>5862</v>
      </c>
      <c r="D1034" s="20" t="s">
        <v>17285</v>
      </c>
    </row>
    <row r="1035" spans="1:4" x14ac:dyDescent="0.25">
      <c r="A1035" s="20" t="s">
        <v>5863</v>
      </c>
      <c r="B1035" s="20" t="s">
        <v>18351</v>
      </c>
      <c r="C1035" s="20" t="s">
        <v>5865</v>
      </c>
      <c r="D1035" s="20" t="s">
        <v>17285</v>
      </c>
    </row>
    <row r="1036" spans="1:4" x14ac:dyDescent="0.25">
      <c r="A1036" s="20" t="s">
        <v>5866</v>
      </c>
      <c r="B1036" s="20" t="s">
        <v>18352</v>
      </c>
      <c r="C1036" s="20" t="s">
        <v>5868</v>
      </c>
      <c r="D1036" s="20" t="s">
        <v>17279</v>
      </c>
    </row>
    <row r="1037" spans="1:4" x14ac:dyDescent="0.25">
      <c r="A1037" s="20" t="s">
        <v>5869</v>
      </c>
      <c r="B1037" s="20" t="s">
        <v>18353</v>
      </c>
      <c r="C1037" s="20" t="s">
        <v>5871</v>
      </c>
      <c r="D1037" s="20" t="s">
        <v>17279</v>
      </c>
    </row>
    <row r="1038" spans="1:4" x14ac:dyDescent="0.25">
      <c r="A1038" s="20" t="s">
        <v>5872</v>
      </c>
      <c r="B1038" s="20" t="s">
        <v>18354</v>
      </c>
      <c r="C1038" s="20" t="s">
        <v>5874</v>
      </c>
      <c r="D1038" s="20" t="s">
        <v>17279</v>
      </c>
    </row>
    <row r="1039" spans="1:4" x14ac:dyDescent="0.25">
      <c r="A1039" s="20" t="s">
        <v>5875</v>
      </c>
      <c r="B1039" s="20" t="s">
        <v>18355</v>
      </c>
      <c r="C1039" s="20" t="s">
        <v>5877</v>
      </c>
      <c r="D1039" s="20" t="s">
        <v>17279</v>
      </c>
    </row>
    <row r="1040" spans="1:4" x14ac:dyDescent="0.25">
      <c r="A1040" s="20" t="s">
        <v>5878</v>
      </c>
      <c r="B1040" s="20" t="s">
        <v>18356</v>
      </c>
      <c r="C1040" s="20" t="s">
        <v>5880</v>
      </c>
      <c r="D1040" s="20" t="s">
        <v>17279</v>
      </c>
    </row>
    <row r="1041" spans="1:4" x14ac:dyDescent="0.25">
      <c r="A1041" s="20" t="s">
        <v>5882</v>
      </c>
      <c r="B1041" s="20" t="s">
        <v>18357</v>
      </c>
      <c r="C1041" s="20" t="s">
        <v>5884</v>
      </c>
      <c r="D1041" s="20" t="s">
        <v>17279</v>
      </c>
    </row>
    <row r="1042" spans="1:4" x14ac:dyDescent="0.25">
      <c r="A1042" s="20" t="s">
        <v>5885</v>
      </c>
      <c r="B1042" s="20" t="s">
        <v>18358</v>
      </c>
      <c r="C1042" s="20" t="s">
        <v>5887</v>
      </c>
      <c r="D1042" s="20" t="s">
        <v>17295</v>
      </c>
    </row>
    <row r="1043" spans="1:4" x14ac:dyDescent="0.25">
      <c r="A1043" s="20" t="s">
        <v>5888</v>
      </c>
      <c r="B1043" s="20" t="s">
        <v>18359</v>
      </c>
      <c r="C1043" s="20" t="s">
        <v>5890</v>
      </c>
      <c r="D1043" s="20" t="s">
        <v>17279</v>
      </c>
    </row>
    <row r="1044" spans="1:4" x14ac:dyDescent="0.25">
      <c r="A1044" s="20" t="s">
        <v>5891</v>
      </c>
      <c r="B1044" s="20" t="s">
        <v>18360</v>
      </c>
      <c r="C1044" s="20" t="s">
        <v>5893</v>
      </c>
      <c r="D1044" s="20" t="s">
        <v>17279</v>
      </c>
    </row>
    <row r="1045" spans="1:4" x14ac:dyDescent="0.25">
      <c r="A1045" s="20" t="s">
        <v>5894</v>
      </c>
      <c r="B1045" s="20" t="s">
        <v>18361</v>
      </c>
      <c r="C1045" s="20" t="s">
        <v>5896</v>
      </c>
      <c r="D1045" s="20" t="s">
        <v>17279</v>
      </c>
    </row>
    <row r="1046" spans="1:4" x14ac:dyDescent="0.25">
      <c r="A1046" s="20" t="s">
        <v>5897</v>
      </c>
      <c r="B1046" s="20" t="s">
        <v>18362</v>
      </c>
      <c r="C1046" s="20" t="s">
        <v>5899</v>
      </c>
      <c r="D1046" s="20" t="s">
        <v>17279</v>
      </c>
    </row>
    <row r="1047" spans="1:4" x14ac:dyDescent="0.25">
      <c r="A1047" s="20" t="s">
        <v>5905</v>
      </c>
      <c r="B1047" s="20" t="s">
        <v>18363</v>
      </c>
      <c r="C1047" s="20" t="s">
        <v>21356</v>
      </c>
      <c r="D1047" s="20" t="s">
        <v>17279</v>
      </c>
    </row>
    <row r="1048" spans="1:4" x14ac:dyDescent="0.25">
      <c r="A1048" s="20" t="s">
        <v>5908</v>
      </c>
      <c r="B1048" s="20" t="s">
        <v>18364</v>
      </c>
      <c r="C1048" s="20" t="s">
        <v>5910</v>
      </c>
      <c r="D1048" s="20" t="s">
        <v>17279</v>
      </c>
    </row>
    <row r="1049" spans="1:4" x14ac:dyDescent="0.25">
      <c r="A1049" s="20" t="s">
        <v>5911</v>
      </c>
      <c r="B1049" s="20" t="s">
        <v>18365</v>
      </c>
      <c r="C1049" s="20" t="s">
        <v>5913</v>
      </c>
      <c r="D1049" s="20" t="s">
        <v>17279</v>
      </c>
    </row>
    <row r="1050" spans="1:4" x14ac:dyDescent="0.25">
      <c r="A1050" s="20" t="s">
        <v>5914</v>
      </c>
      <c r="B1050" s="20" t="s">
        <v>18366</v>
      </c>
      <c r="C1050" s="20" t="s">
        <v>5916</v>
      </c>
      <c r="D1050" s="20" t="s">
        <v>17279</v>
      </c>
    </row>
    <row r="1051" spans="1:4" x14ac:dyDescent="0.25">
      <c r="A1051" s="20" t="s">
        <v>5917</v>
      </c>
      <c r="B1051" s="20" t="s">
        <v>18367</v>
      </c>
      <c r="C1051" s="20" t="s">
        <v>5919</v>
      </c>
      <c r="D1051" s="20" t="s">
        <v>17279</v>
      </c>
    </row>
    <row r="1052" spans="1:4" x14ac:dyDescent="0.25">
      <c r="A1052" s="20" t="s">
        <v>5920</v>
      </c>
      <c r="B1052" s="20" t="s">
        <v>18368</v>
      </c>
      <c r="C1052" s="20" t="s">
        <v>5922</v>
      </c>
      <c r="D1052" s="20" t="s">
        <v>17279</v>
      </c>
    </row>
    <row r="1053" spans="1:4" x14ac:dyDescent="0.25">
      <c r="A1053" s="20" t="s">
        <v>5923</v>
      </c>
      <c r="B1053" s="20" t="s">
        <v>18369</v>
      </c>
      <c r="C1053" s="20" t="s">
        <v>5925</v>
      </c>
      <c r="D1053" s="20" t="s">
        <v>17279</v>
      </c>
    </row>
    <row r="1054" spans="1:4" x14ac:dyDescent="0.25">
      <c r="A1054" s="20" t="s">
        <v>5926</v>
      </c>
      <c r="B1054" s="20" t="s">
        <v>18370</v>
      </c>
      <c r="C1054" s="20" t="s">
        <v>5928</v>
      </c>
      <c r="D1054" s="20" t="s">
        <v>17279</v>
      </c>
    </row>
    <row r="1055" spans="1:4" x14ac:dyDescent="0.25">
      <c r="A1055" s="20" t="s">
        <v>5929</v>
      </c>
      <c r="B1055" s="20" t="s">
        <v>18371</v>
      </c>
      <c r="C1055" s="20" t="s">
        <v>5931</v>
      </c>
      <c r="D1055" s="20" t="s">
        <v>17279</v>
      </c>
    </row>
    <row r="1056" spans="1:4" x14ac:dyDescent="0.25">
      <c r="A1056" s="20" t="s">
        <v>5932</v>
      </c>
      <c r="B1056" s="20" t="s">
        <v>18372</v>
      </c>
      <c r="C1056" s="20" t="s">
        <v>5934</v>
      </c>
      <c r="D1056" s="20" t="s">
        <v>17279</v>
      </c>
    </row>
    <row r="1057" spans="1:4" x14ac:dyDescent="0.25">
      <c r="A1057" s="20" t="s">
        <v>21357</v>
      </c>
      <c r="B1057" s="20" t="s">
        <v>21358</v>
      </c>
      <c r="C1057" s="20" t="s">
        <v>21359</v>
      </c>
      <c r="D1057" s="20" t="s">
        <v>17279</v>
      </c>
    </row>
    <row r="1058" spans="1:4" x14ac:dyDescent="0.25">
      <c r="A1058" s="20" t="s">
        <v>21360</v>
      </c>
      <c r="B1058" s="20" t="s">
        <v>21361</v>
      </c>
      <c r="C1058" s="20" t="s">
        <v>21362</v>
      </c>
      <c r="D1058" s="20" t="s">
        <v>17279</v>
      </c>
    </row>
    <row r="1059" spans="1:4" x14ac:dyDescent="0.25">
      <c r="A1059" s="20" t="s">
        <v>5940</v>
      </c>
      <c r="B1059" s="20" t="s">
        <v>18373</v>
      </c>
      <c r="C1059" s="20" t="s">
        <v>5942</v>
      </c>
      <c r="D1059" s="20" t="s">
        <v>17279</v>
      </c>
    </row>
    <row r="1060" spans="1:4" x14ac:dyDescent="0.25">
      <c r="A1060" s="20" t="s">
        <v>5943</v>
      </c>
      <c r="B1060" s="20" t="s">
        <v>18374</v>
      </c>
      <c r="C1060" s="20" t="s">
        <v>5945</v>
      </c>
      <c r="D1060" s="20" t="s">
        <v>17279</v>
      </c>
    </row>
    <row r="1061" spans="1:4" x14ac:dyDescent="0.25">
      <c r="A1061" s="20" t="s">
        <v>5946</v>
      </c>
      <c r="B1061" s="20" t="s">
        <v>18375</v>
      </c>
      <c r="C1061" s="20" t="s">
        <v>5948</v>
      </c>
      <c r="D1061" s="20" t="s">
        <v>17279</v>
      </c>
    </row>
    <row r="1062" spans="1:4" x14ac:dyDescent="0.25">
      <c r="A1062" s="20" t="s">
        <v>5949</v>
      </c>
      <c r="B1062" s="20" t="s">
        <v>18376</v>
      </c>
      <c r="C1062" s="20" t="s">
        <v>5951</v>
      </c>
      <c r="D1062" s="20" t="s">
        <v>17279</v>
      </c>
    </row>
    <row r="1063" spans="1:4" x14ac:dyDescent="0.25">
      <c r="A1063" s="20" t="s">
        <v>5952</v>
      </c>
      <c r="B1063" s="20" t="s">
        <v>18377</v>
      </c>
      <c r="C1063" s="20" t="s">
        <v>5954</v>
      </c>
      <c r="D1063" s="20" t="s">
        <v>17279</v>
      </c>
    </row>
    <row r="1064" spans="1:4" x14ac:dyDescent="0.25">
      <c r="A1064" s="20" t="s">
        <v>5959</v>
      </c>
      <c r="B1064" s="20" t="s">
        <v>18378</v>
      </c>
      <c r="C1064" s="20" t="s">
        <v>5961</v>
      </c>
      <c r="D1064" s="20" t="s">
        <v>17279</v>
      </c>
    </row>
    <row r="1065" spans="1:4" x14ac:dyDescent="0.25">
      <c r="A1065" s="20" t="s">
        <v>5962</v>
      </c>
      <c r="B1065" s="20" t="s">
        <v>18379</v>
      </c>
      <c r="C1065" s="20" t="s">
        <v>5964</v>
      </c>
      <c r="D1065" s="20" t="s">
        <v>17279</v>
      </c>
    </row>
    <row r="1066" spans="1:4" x14ac:dyDescent="0.25">
      <c r="A1066" s="20" t="s">
        <v>5965</v>
      </c>
      <c r="B1066" s="20" t="s">
        <v>18380</v>
      </c>
      <c r="C1066" s="20" t="s">
        <v>21363</v>
      </c>
      <c r="D1066" s="20" t="s">
        <v>17279</v>
      </c>
    </row>
    <row r="1067" spans="1:4" x14ac:dyDescent="0.25">
      <c r="A1067" s="20" t="s">
        <v>5971</v>
      </c>
      <c r="B1067" s="20" t="s">
        <v>18381</v>
      </c>
      <c r="C1067" s="20" t="s">
        <v>5973</v>
      </c>
      <c r="D1067" s="20" t="s">
        <v>17279</v>
      </c>
    </row>
    <row r="1068" spans="1:4" x14ac:dyDescent="0.25">
      <c r="A1068" s="20" t="s">
        <v>5975</v>
      </c>
      <c r="B1068" s="20" t="s">
        <v>18382</v>
      </c>
      <c r="C1068" s="20" t="s">
        <v>5977</v>
      </c>
      <c r="D1068" s="20" t="s">
        <v>17279</v>
      </c>
    </row>
    <row r="1069" spans="1:4" x14ac:dyDescent="0.25">
      <c r="A1069" s="20" t="s">
        <v>5978</v>
      </c>
      <c r="B1069" s="20" t="s">
        <v>18383</v>
      </c>
      <c r="C1069" s="20" t="s">
        <v>5980</v>
      </c>
      <c r="D1069" s="20" t="s">
        <v>17279</v>
      </c>
    </row>
    <row r="1070" spans="1:4" x14ac:dyDescent="0.25">
      <c r="A1070" s="20" t="s">
        <v>5981</v>
      </c>
      <c r="B1070" s="20" t="s">
        <v>18384</v>
      </c>
      <c r="C1070" s="20" t="s">
        <v>5983</v>
      </c>
      <c r="D1070" s="20" t="s">
        <v>17295</v>
      </c>
    </row>
    <row r="1071" spans="1:4" x14ac:dyDescent="0.25">
      <c r="A1071" s="20" t="s">
        <v>5984</v>
      </c>
      <c r="B1071" s="20" t="s">
        <v>18385</v>
      </c>
      <c r="C1071" s="20" t="s">
        <v>21364</v>
      </c>
      <c r="D1071" s="20" t="s">
        <v>17295</v>
      </c>
    </row>
    <row r="1072" spans="1:4" x14ac:dyDescent="0.25">
      <c r="A1072" s="20" t="s">
        <v>5986</v>
      </c>
      <c r="B1072" s="20" t="s">
        <v>18386</v>
      </c>
      <c r="C1072" s="20" t="s">
        <v>21365</v>
      </c>
      <c r="D1072" s="20" t="s">
        <v>17280</v>
      </c>
    </row>
    <row r="1073" spans="1:4" x14ac:dyDescent="0.25">
      <c r="A1073" s="20" t="s">
        <v>5994</v>
      </c>
      <c r="B1073" s="20" t="s">
        <v>18387</v>
      </c>
      <c r="C1073" s="20" t="s">
        <v>5996</v>
      </c>
      <c r="D1073" s="20" t="s">
        <v>17279</v>
      </c>
    </row>
    <row r="1074" spans="1:4" x14ac:dyDescent="0.25">
      <c r="A1074" s="20" t="s">
        <v>5997</v>
      </c>
      <c r="B1074" s="20" t="s">
        <v>18388</v>
      </c>
      <c r="C1074" s="20" t="s">
        <v>5999</v>
      </c>
      <c r="D1074" s="20" t="s">
        <v>17279</v>
      </c>
    </row>
    <row r="1075" spans="1:4" x14ac:dyDescent="0.25">
      <c r="A1075" s="20" t="s">
        <v>6002</v>
      </c>
      <c r="B1075" s="20" t="s">
        <v>18389</v>
      </c>
      <c r="C1075" s="20" t="s">
        <v>6004</v>
      </c>
      <c r="D1075" s="20" t="s">
        <v>17279</v>
      </c>
    </row>
    <row r="1076" spans="1:4" x14ac:dyDescent="0.25">
      <c r="A1076" s="20" t="s">
        <v>6005</v>
      </c>
      <c r="B1076" s="20" t="s">
        <v>18390</v>
      </c>
      <c r="C1076" s="20" t="s">
        <v>21366</v>
      </c>
      <c r="D1076" s="20" t="s">
        <v>17279</v>
      </c>
    </row>
    <row r="1077" spans="1:4" x14ac:dyDescent="0.25">
      <c r="A1077" s="20" t="s">
        <v>6008</v>
      </c>
      <c r="B1077" s="20" t="s">
        <v>18391</v>
      </c>
      <c r="C1077" s="20" t="s">
        <v>21367</v>
      </c>
      <c r="D1077" s="20" t="s">
        <v>17279</v>
      </c>
    </row>
    <row r="1078" spans="1:4" x14ac:dyDescent="0.25">
      <c r="A1078" s="20" t="s">
        <v>6010</v>
      </c>
      <c r="B1078" s="20" t="s">
        <v>18392</v>
      </c>
      <c r="C1078" s="20" t="s">
        <v>6012</v>
      </c>
      <c r="D1078" s="20" t="s">
        <v>17279</v>
      </c>
    </row>
    <row r="1079" spans="1:4" x14ac:dyDescent="0.25">
      <c r="A1079" s="20" t="s">
        <v>6013</v>
      </c>
      <c r="B1079" s="20" t="s">
        <v>18393</v>
      </c>
      <c r="C1079" s="20" t="s">
        <v>21368</v>
      </c>
      <c r="D1079" s="20" t="s">
        <v>17279</v>
      </c>
    </row>
    <row r="1080" spans="1:4" x14ac:dyDescent="0.25">
      <c r="A1080" s="20" t="s">
        <v>6015</v>
      </c>
      <c r="B1080" s="20" t="s">
        <v>18394</v>
      </c>
      <c r="C1080" s="20" t="s">
        <v>21368</v>
      </c>
      <c r="D1080" s="20" t="s">
        <v>17279</v>
      </c>
    </row>
    <row r="1081" spans="1:4" x14ac:dyDescent="0.25">
      <c r="A1081" s="20" t="s">
        <v>6017</v>
      </c>
      <c r="B1081" s="20" t="s">
        <v>18395</v>
      </c>
      <c r="C1081" s="20" t="s">
        <v>6019</v>
      </c>
      <c r="D1081" s="20" t="s">
        <v>17279</v>
      </c>
    </row>
    <row r="1082" spans="1:4" x14ac:dyDescent="0.25">
      <c r="A1082" s="20" t="s">
        <v>6021</v>
      </c>
      <c r="B1082" s="20" t="s">
        <v>18396</v>
      </c>
      <c r="C1082" s="20" t="s">
        <v>6023</v>
      </c>
      <c r="D1082" s="20" t="s">
        <v>17279</v>
      </c>
    </row>
    <row r="1083" spans="1:4" x14ac:dyDescent="0.25">
      <c r="A1083" s="20" t="s">
        <v>6025</v>
      </c>
      <c r="B1083" s="20" t="s">
        <v>18397</v>
      </c>
      <c r="C1083" s="20" t="s">
        <v>21369</v>
      </c>
      <c r="D1083" s="20" t="s">
        <v>17279</v>
      </c>
    </row>
    <row r="1084" spans="1:4" x14ac:dyDescent="0.25">
      <c r="A1084" s="20" t="s">
        <v>6028</v>
      </c>
      <c r="B1084" s="20" t="s">
        <v>18398</v>
      </c>
      <c r="C1084" s="20" t="s">
        <v>6030</v>
      </c>
      <c r="D1084" s="20" t="s">
        <v>17279</v>
      </c>
    </row>
    <row r="1085" spans="1:4" x14ac:dyDescent="0.25">
      <c r="A1085" s="20" t="s">
        <v>6031</v>
      </c>
      <c r="B1085" s="20" t="s">
        <v>18399</v>
      </c>
      <c r="C1085" s="20" t="s">
        <v>6033</v>
      </c>
      <c r="D1085" s="20" t="s">
        <v>17279</v>
      </c>
    </row>
    <row r="1086" spans="1:4" x14ac:dyDescent="0.25">
      <c r="A1086" s="20" t="s">
        <v>6034</v>
      </c>
      <c r="B1086" s="20" t="s">
        <v>18400</v>
      </c>
      <c r="C1086" s="20" t="s">
        <v>6036</v>
      </c>
      <c r="D1086" s="20" t="s">
        <v>17279</v>
      </c>
    </row>
    <row r="1087" spans="1:4" x14ac:dyDescent="0.25">
      <c r="A1087" s="20" t="s">
        <v>6048</v>
      </c>
      <c r="B1087" s="20" t="s">
        <v>18401</v>
      </c>
      <c r="C1087" s="20" t="s">
        <v>6050</v>
      </c>
      <c r="D1087" s="20" t="s">
        <v>17279</v>
      </c>
    </row>
    <row r="1088" spans="1:4" x14ac:dyDescent="0.25">
      <c r="A1088" s="20" t="s">
        <v>6052</v>
      </c>
      <c r="B1088" s="20" t="s">
        <v>18402</v>
      </c>
      <c r="C1088" s="20" t="s">
        <v>6054</v>
      </c>
      <c r="D1088" s="20" t="s">
        <v>17279</v>
      </c>
    </row>
    <row r="1089" spans="1:4" x14ac:dyDescent="0.25">
      <c r="A1089" s="20" t="s">
        <v>6055</v>
      </c>
      <c r="B1089" s="20" t="s">
        <v>18403</v>
      </c>
      <c r="C1089" s="20" t="s">
        <v>6057</v>
      </c>
      <c r="D1089" s="20" t="s">
        <v>17279</v>
      </c>
    </row>
    <row r="1090" spans="1:4" x14ac:dyDescent="0.25">
      <c r="A1090" s="20" t="s">
        <v>21370</v>
      </c>
      <c r="B1090" s="20" t="s">
        <v>21371</v>
      </c>
      <c r="C1090" s="20" t="s">
        <v>21372</v>
      </c>
      <c r="D1090" s="20" t="s">
        <v>17279</v>
      </c>
    </row>
    <row r="1091" spans="1:4" x14ac:dyDescent="0.25">
      <c r="A1091" s="20" t="s">
        <v>21373</v>
      </c>
      <c r="B1091" s="20" t="s">
        <v>21374</v>
      </c>
      <c r="C1091" s="20" t="s">
        <v>21375</v>
      </c>
      <c r="D1091" s="20" t="s">
        <v>17279</v>
      </c>
    </row>
    <row r="1092" spans="1:4" x14ac:dyDescent="0.25">
      <c r="A1092" s="20" t="s">
        <v>21376</v>
      </c>
      <c r="B1092" s="20" t="s">
        <v>21377</v>
      </c>
      <c r="C1092" s="20" t="s">
        <v>21378</v>
      </c>
      <c r="D1092" s="20" t="s">
        <v>17279</v>
      </c>
    </row>
    <row r="1093" spans="1:4" x14ac:dyDescent="0.25">
      <c r="A1093" s="20" t="s">
        <v>21379</v>
      </c>
      <c r="B1093" s="20" t="s">
        <v>21380</v>
      </c>
      <c r="C1093" s="20" t="s">
        <v>21381</v>
      </c>
      <c r="D1093" s="20" t="s">
        <v>17279</v>
      </c>
    </row>
    <row r="1094" spans="1:4" x14ac:dyDescent="0.25">
      <c r="A1094" s="20" t="s">
        <v>6068</v>
      </c>
      <c r="B1094" s="20" t="s">
        <v>18404</v>
      </c>
      <c r="C1094" s="20" t="s">
        <v>6070</v>
      </c>
      <c r="D1094" s="20" t="s">
        <v>17286</v>
      </c>
    </row>
    <row r="1095" spans="1:4" x14ac:dyDescent="0.25">
      <c r="A1095" s="20" t="s">
        <v>6071</v>
      </c>
      <c r="B1095" s="20" t="s">
        <v>18405</v>
      </c>
      <c r="C1095" s="20" t="s">
        <v>6073</v>
      </c>
      <c r="D1095" s="20" t="s">
        <v>17279</v>
      </c>
    </row>
    <row r="1096" spans="1:4" x14ac:dyDescent="0.25">
      <c r="A1096" s="20" t="s">
        <v>6074</v>
      </c>
      <c r="B1096" s="20" t="s">
        <v>18406</v>
      </c>
      <c r="C1096" s="20" t="s">
        <v>21382</v>
      </c>
      <c r="D1096" s="20" t="s">
        <v>17287</v>
      </c>
    </row>
    <row r="1097" spans="1:4" x14ac:dyDescent="0.25">
      <c r="A1097" s="20" t="s">
        <v>6076</v>
      </c>
      <c r="B1097" s="20" t="s">
        <v>18407</v>
      </c>
      <c r="C1097" s="20" t="s">
        <v>6078</v>
      </c>
      <c r="D1097" s="20" t="s">
        <v>17289</v>
      </c>
    </row>
    <row r="1098" spans="1:4" x14ac:dyDescent="0.25">
      <c r="A1098" s="20" t="s">
        <v>6079</v>
      </c>
      <c r="B1098" s="20" t="s">
        <v>18408</v>
      </c>
      <c r="C1098" s="20" t="s">
        <v>6081</v>
      </c>
      <c r="D1098" s="20" t="s">
        <v>17289</v>
      </c>
    </row>
    <row r="1099" spans="1:4" x14ac:dyDescent="0.25">
      <c r="A1099" s="20" t="s">
        <v>6082</v>
      </c>
      <c r="B1099" s="20" t="s">
        <v>18409</v>
      </c>
      <c r="C1099" s="20" t="s">
        <v>6084</v>
      </c>
      <c r="D1099" s="20" t="s">
        <v>17279</v>
      </c>
    </row>
    <row r="1100" spans="1:4" x14ac:dyDescent="0.25">
      <c r="A1100" s="20" t="s">
        <v>6085</v>
      </c>
      <c r="B1100" s="20" t="s">
        <v>18410</v>
      </c>
      <c r="C1100" s="20" t="s">
        <v>21383</v>
      </c>
      <c r="D1100" s="20" t="s">
        <v>17279</v>
      </c>
    </row>
    <row r="1101" spans="1:4" x14ac:dyDescent="0.25">
      <c r="A1101" s="20" t="s">
        <v>6087</v>
      </c>
      <c r="B1101" s="20" t="s">
        <v>18411</v>
      </c>
      <c r="C1101" s="20" t="s">
        <v>6089</v>
      </c>
      <c r="D1101" s="20" t="s">
        <v>17279</v>
      </c>
    </row>
    <row r="1102" spans="1:4" x14ac:dyDescent="0.25">
      <c r="A1102" s="20" t="s">
        <v>6092</v>
      </c>
      <c r="B1102" s="20" t="s">
        <v>18412</v>
      </c>
      <c r="C1102" s="20" t="s">
        <v>6094</v>
      </c>
      <c r="D1102" s="20" t="s">
        <v>17290</v>
      </c>
    </row>
    <row r="1103" spans="1:4" x14ac:dyDescent="0.25">
      <c r="A1103" s="20" t="s">
        <v>6095</v>
      </c>
      <c r="B1103" s="20" t="s">
        <v>18413</v>
      </c>
      <c r="C1103" s="20" t="s">
        <v>6097</v>
      </c>
      <c r="D1103" s="20" t="s">
        <v>17291</v>
      </c>
    </row>
    <row r="1104" spans="1:4" x14ac:dyDescent="0.25">
      <c r="A1104" s="20" t="s">
        <v>6098</v>
      </c>
      <c r="B1104" s="20" t="s">
        <v>18414</v>
      </c>
      <c r="C1104" s="20" t="s">
        <v>6100</v>
      </c>
      <c r="D1104" s="20" t="s">
        <v>17287</v>
      </c>
    </row>
    <row r="1105" spans="1:4" x14ac:dyDescent="0.25">
      <c r="A1105" s="20" t="s">
        <v>6101</v>
      </c>
      <c r="B1105" s="20" t="s">
        <v>18415</v>
      </c>
      <c r="C1105" s="20" t="s">
        <v>21384</v>
      </c>
      <c r="D1105" s="20" t="s">
        <v>17292</v>
      </c>
    </row>
    <row r="1106" spans="1:4" x14ac:dyDescent="0.25">
      <c r="A1106" s="20" t="s">
        <v>6103</v>
      </c>
      <c r="B1106" s="20" t="s">
        <v>18416</v>
      </c>
      <c r="C1106" s="20" t="s">
        <v>6105</v>
      </c>
      <c r="D1106" s="20" t="s">
        <v>17292</v>
      </c>
    </row>
    <row r="1107" spans="1:4" x14ac:dyDescent="0.25">
      <c r="A1107" s="20" t="s">
        <v>6106</v>
      </c>
      <c r="B1107" s="20" t="s">
        <v>18417</v>
      </c>
      <c r="C1107" s="20" t="s">
        <v>6108</v>
      </c>
      <c r="D1107" s="20" t="s">
        <v>17293</v>
      </c>
    </row>
    <row r="1108" spans="1:4" x14ac:dyDescent="0.25">
      <c r="A1108" s="20" t="s">
        <v>6110</v>
      </c>
      <c r="B1108" s="20" t="s">
        <v>18418</v>
      </c>
      <c r="C1108" s="20" t="s">
        <v>6112</v>
      </c>
      <c r="D1108" s="20" t="s">
        <v>17279</v>
      </c>
    </row>
    <row r="1109" spans="1:4" x14ac:dyDescent="0.25">
      <c r="A1109" s="20" t="s">
        <v>6113</v>
      </c>
      <c r="B1109" s="20" t="s">
        <v>18419</v>
      </c>
      <c r="C1109" s="20" t="s">
        <v>6115</v>
      </c>
      <c r="D1109" s="20" t="s">
        <v>17279</v>
      </c>
    </row>
    <row r="1110" spans="1:4" x14ac:dyDescent="0.25">
      <c r="A1110" s="20" t="s">
        <v>6116</v>
      </c>
      <c r="B1110" s="20" t="s">
        <v>18420</v>
      </c>
      <c r="C1110" s="20" t="s">
        <v>6118</v>
      </c>
      <c r="D1110" s="20" t="s">
        <v>17279</v>
      </c>
    </row>
    <row r="1111" spans="1:4" x14ac:dyDescent="0.25">
      <c r="A1111" s="20" t="s">
        <v>6119</v>
      </c>
      <c r="B1111" s="20" t="s">
        <v>18421</v>
      </c>
      <c r="C1111" s="20" t="s">
        <v>6121</v>
      </c>
      <c r="D1111" s="20" t="s">
        <v>17294</v>
      </c>
    </row>
    <row r="1112" spans="1:4" x14ac:dyDescent="0.25">
      <c r="A1112" s="20" t="s">
        <v>6122</v>
      </c>
      <c r="B1112" s="20" t="s">
        <v>18422</v>
      </c>
      <c r="C1112" s="20" t="s">
        <v>6124</v>
      </c>
      <c r="D1112" s="20" t="s">
        <v>17279</v>
      </c>
    </row>
    <row r="1113" spans="1:4" x14ac:dyDescent="0.25">
      <c r="A1113" s="20" t="s">
        <v>6125</v>
      </c>
      <c r="B1113" s="20" t="s">
        <v>18423</v>
      </c>
      <c r="C1113" s="20" t="s">
        <v>6127</v>
      </c>
      <c r="D1113" s="20" t="s">
        <v>17296</v>
      </c>
    </row>
    <row r="1114" spans="1:4" x14ac:dyDescent="0.25">
      <c r="A1114" s="20" t="s">
        <v>6128</v>
      </c>
      <c r="B1114" s="20" t="s">
        <v>18424</v>
      </c>
      <c r="C1114" s="20" t="s">
        <v>21385</v>
      </c>
      <c r="D1114" s="20" t="s">
        <v>17296</v>
      </c>
    </row>
    <row r="1115" spans="1:4" x14ac:dyDescent="0.25">
      <c r="A1115" s="20" t="s">
        <v>6134</v>
      </c>
      <c r="B1115" s="20" t="s">
        <v>18425</v>
      </c>
      <c r="C1115" s="20" t="s">
        <v>6136</v>
      </c>
      <c r="D1115" s="20" t="s">
        <v>17279</v>
      </c>
    </row>
    <row r="1116" spans="1:4" x14ac:dyDescent="0.25">
      <c r="A1116" s="20" t="s">
        <v>6137</v>
      </c>
      <c r="B1116" s="20" t="s">
        <v>18426</v>
      </c>
      <c r="C1116" s="20" t="s">
        <v>6139</v>
      </c>
      <c r="D1116" s="20" t="s">
        <v>17279</v>
      </c>
    </row>
    <row r="1117" spans="1:4" x14ac:dyDescent="0.25">
      <c r="A1117" s="20" t="s">
        <v>6140</v>
      </c>
      <c r="B1117" s="20" t="s">
        <v>18427</v>
      </c>
      <c r="C1117" s="20" t="s">
        <v>6142</v>
      </c>
      <c r="D1117" s="20" t="s">
        <v>17279</v>
      </c>
    </row>
    <row r="1118" spans="1:4" x14ac:dyDescent="0.25">
      <c r="A1118" s="20" t="s">
        <v>6143</v>
      </c>
      <c r="B1118" s="20" t="s">
        <v>18428</v>
      </c>
      <c r="C1118" s="20" t="s">
        <v>6145</v>
      </c>
      <c r="D1118" s="20" t="s">
        <v>17279</v>
      </c>
    </row>
    <row r="1119" spans="1:4" x14ac:dyDescent="0.25">
      <c r="A1119" s="20" t="s">
        <v>21386</v>
      </c>
      <c r="B1119" s="20" t="s">
        <v>21387</v>
      </c>
      <c r="C1119" s="20" t="s">
        <v>21388</v>
      </c>
      <c r="D1119" s="20" t="s">
        <v>17279</v>
      </c>
    </row>
    <row r="1120" spans="1:4" x14ac:dyDescent="0.25">
      <c r="A1120" s="20" t="s">
        <v>21389</v>
      </c>
      <c r="B1120" s="20" t="s">
        <v>21390</v>
      </c>
      <c r="C1120" s="20" t="s">
        <v>21391</v>
      </c>
      <c r="D1120" s="20" t="s">
        <v>17279</v>
      </c>
    </row>
    <row r="1121" spans="1:4" x14ac:dyDescent="0.25">
      <c r="A1121" s="20" t="s">
        <v>6150</v>
      </c>
      <c r="B1121" s="20" t="s">
        <v>18429</v>
      </c>
      <c r="C1121" s="20" t="s">
        <v>6152</v>
      </c>
      <c r="D1121" s="20" t="s">
        <v>17279</v>
      </c>
    </row>
    <row r="1122" spans="1:4" x14ac:dyDescent="0.25">
      <c r="A1122" s="20" t="s">
        <v>21392</v>
      </c>
      <c r="B1122" s="20" t="s">
        <v>21393</v>
      </c>
      <c r="C1122" s="20" t="s">
        <v>21394</v>
      </c>
      <c r="D1122" s="20" t="s">
        <v>17279</v>
      </c>
    </row>
    <row r="1123" spans="1:4" x14ac:dyDescent="0.25">
      <c r="A1123" s="20" t="s">
        <v>21395</v>
      </c>
      <c r="B1123" s="20" t="s">
        <v>21396</v>
      </c>
      <c r="C1123" s="20" t="s">
        <v>21397</v>
      </c>
      <c r="D1123" s="20" t="s">
        <v>17279</v>
      </c>
    </row>
    <row r="1124" spans="1:4" x14ac:dyDescent="0.25">
      <c r="A1124" s="20" t="s">
        <v>6156</v>
      </c>
      <c r="B1124" s="20" t="s">
        <v>18430</v>
      </c>
      <c r="C1124" s="20" t="s">
        <v>6158</v>
      </c>
      <c r="D1124" s="20" t="s">
        <v>17279</v>
      </c>
    </row>
    <row r="1125" spans="1:4" x14ac:dyDescent="0.25">
      <c r="A1125" s="20" t="s">
        <v>6160</v>
      </c>
      <c r="B1125" s="20" t="s">
        <v>18431</v>
      </c>
      <c r="C1125" s="20" t="s">
        <v>6162</v>
      </c>
      <c r="D1125" s="20" t="s">
        <v>17297</v>
      </c>
    </row>
    <row r="1126" spans="1:4" x14ac:dyDescent="0.25">
      <c r="A1126" s="20" t="s">
        <v>21398</v>
      </c>
      <c r="B1126" s="20" t="s">
        <v>21399</v>
      </c>
      <c r="C1126" s="20" t="s">
        <v>21400</v>
      </c>
      <c r="D1126" s="20" t="s">
        <v>17279</v>
      </c>
    </row>
    <row r="1127" spans="1:4" x14ac:dyDescent="0.25">
      <c r="A1127" s="20" t="s">
        <v>21401</v>
      </c>
      <c r="B1127" s="20" t="s">
        <v>21402</v>
      </c>
      <c r="C1127" s="20" t="s">
        <v>21403</v>
      </c>
      <c r="D1127" s="20" t="s">
        <v>17279</v>
      </c>
    </row>
    <row r="1128" spans="1:4" x14ac:dyDescent="0.25">
      <c r="A1128" s="20" t="s">
        <v>6170</v>
      </c>
      <c r="B1128" s="20" t="s">
        <v>18432</v>
      </c>
      <c r="C1128" s="20" t="s">
        <v>6172</v>
      </c>
      <c r="D1128" s="20" t="s">
        <v>17279</v>
      </c>
    </row>
    <row r="1129" spans="1:4" x14ac:dyDescent="0.25">
      <c r="A1129" s="20" t="s">
        <v>6173</v>
      </c>
      <c r="B1129" s="20" t="s">
        <v>18433</v>
      </c>
      <c r="C1129" s="20" t="s">
        <v>6175</v>
      </c>
      <c r="D1129" s="20" t="s">
        <v>17279</v>
      </c>
    </row>
    <row r="1130" spans="1:4" x14ac:dyDescent="0.25">
      <c r="A1130" s="20" t="s">
        <v>6180</v>
      </c>
      <c r="B1130" s="20" t="s">
        <v>18434</v>
      </c>
      <c r="C1130" s="20" t="s">
        <v>6182</v>
      </c>
      <c r="D1130" s="20" t="s">
        <v>17298</v>
      </c>
    </row>
    <row r="1131" spans="1:4" x14ac:dyDescent="0.25">
      <c r="A1131" s="20" t="s">
        <v>6184</v>
      </c>
      <c r="B1131" s="20" t="s">
        <v>18435</v>
      </c>
      <c r="C1131" s="20" t="s">
        <v>6186</v>
      </c>
      <c r="D1131" s="20" t="s">
        <v>17279</v>
      </c>
    </row>
    <row r="1132" spans="1:4" x14ac:dyDescent="0.25">
      <c r="A1132" s="20" t="s">
        <v>6187</v>
      </c>
      <c r="B1132" s="20" t="s">
        <v>18436</v>
      </c>
      <c r="C1132" s="20" t="s">
        <v>6189</v>
      </c>
      <c r="D1132" s="20" t="s">
        <v>17279</v>
      </c>
    </row>
    <row r="1133" spans="1:4" x14ac:dyDescent="0.25">
      <c r="A1133" s="20" t="s">
        <v>6190</v>
      </c>
      <c r="B1133" s="20" t="s">
        <v>18437</v>
      </c>
      <c r="C1133" s="20" t="s">
        <v>6192</v>
      </c>
      <c r="D1133" s="20" t="s">
        <v>17279</v>
      </c>
    </row>
    <row r="1134" spans="1:4" x14ac:dyDescent="0.25">
      <c r="A1134" s="20" t="s">
        <v>6193</v>
      </c>
      <c r="B1134" s="20" t="s">
        <v>18438</v>
      </c>
      <c r="C1134" s="20" t="s">
        <v>6195</v>
      </c>
      <c r="D1134" s="20" t="s">
        <v>17279</v>
      </c>
    </row>
    <row r="1135" spans="1:4" x14ac:dyDescent="0.25">
      <c r="A1135" s="20" t="s">
        <v>6196</v>
      </c>
      <c r="B1135" s="20" t="s">
        <v>18439</v>
      </c>
      <c r="C1135" s="20" t="s">
        <v>6198</v>
      </c>
      <c r="D1135" s="20" t="s">
        <v>17279</v>
      </c>
    </row>
    <row r="1136" spans="1:4" x14ac:dyDescent="0.25">
      <c r="A1136" s="20" t="s">
        <v>6199</v>
      </c>
      <c r="B1136" s="20" t="s">
        <v>18440</v>
      </c>
      <c r="C1136" s="20" t="s">
        <v>6201</v>
      </c>
      <c r="D1136" s="20" t="s">
        <v>17279</v>
      </c>
    </row>
    <row r="1137" spans="1:4" x14ac:dyDescent="0.25">
      <c r="A1137" s="20" t="s">
        <v>6202</v>
      </c>
      <c r="B1137" s="20" t="s">
        <v>18441</v>
      </c>
      <c r="C1137" s="20" t="s">
        <v>6204</v>
      </c>
      <c r="D1137" s="20" t="s">
        <v>17279</v>
      </c>
    </row>
    <row r="1138" spans="1:4" x14ac:dyDescent="0.25">
      <c r="A1138" s="20" t="s">
        <v>6211</v>
      </c>
      <c r="B1138" s="20" t="s">
        <v>18442</v>
      </c>
      <c r="C1138" s="20" t="s">
        <v>6213</v>
      </c>
      <c r="D1138" s="20" t="s">
        <v>17279</v>
      </c>
    </row>
    <row r="1139" spans="1:4" x14ac:dyDescent="0.25">
      <c r="A1139" s="20" t="s">
        <v>6214</v>
      </c>
      <c r="B1139" s="20" t="s">
        <v>18443</v>
      </c>
      <c r="C1139" s="20" t="s">
        <v>6216</v>
      </c>
      <c r="D1139" s="20" t="s">
        <v>17279</v>
      </c>
    </row>
    <row r="1140" spans="1:4" x14ac:dyDescent="0.25">
      <c r="A1140" s="20" t="s">
        <v>6218</v>
      </c>
      <c r="B1140" s="20" t="s">
        <v>18444</v>
      </c>
      <c r="C1140" s="20" t="s">
        <v>6220</v>
      </c>
      <c r="D1140" s="20" t="s">
        <v>17288</v>
      </c>
    </row>
    <row r="1141" spans="1:4" x14ac:dyDescent="0.25">
      <c r="A1141" s="20" t="s">
        <v>21404</v>
      </c>
      <c r="B1141" s="20" t="s">
        <v>21405</v>
      </c>
      <c r="C1141" s="20" t="s">
        <v>21406</v>
      </c>
      <c r="D1141" s="20" t="s">
        <v>17288</v>
      </c>
    </row>
    <row r="1142" spans="1:4" x14ac:dyDescent="0.25">
      <c r="A1142" s="20" t="s">
        <v>21407</v>
      </c>
      <c r="B1142" s="20" t="s">
        <v>21408</v>
      </c>
      <c r="C1142" s="20" t="s">
        <v>21409</v>
      </c>
      <c r="D1142" s="20" t="s">
        <v>17288</v>
      </c>
    </row>
    <row r="1143" spans="1:4" x14ac:dyDescent="0.25">
      <c r="A1143" s="20" t="s">
        <v>21410</v>
      </c>
      <c r="B1143" s="20" t="s">
        <v>21411</v>
      </c>
      <c r="C1143" s="20" t="s">
        <v>21412</v>
      </c>
      <c r="D1143" s="20" t="s">
        <v>17288</v>
      </c>
    </row>
    <row r="1144" spans="1:4" x14ac:dyDescent="0.25">
      <c r="A1144" s="20" t="s">
        <v>6222</v>
      </c>
      <c r="B1144" s="20" t="s">
        <v>18445</v>
      </c>
      <c r="C1144" s="20" t="s">
        <v>6224</v>
      </c>
      <c r="D1144" s="20" t="s">
        <v>17279</v>
      </c>
    </row>
    <row r="1145" spans="1:4" x14ac:dyDescent="0.25">
      <c r="A1145" s="20" t="s">
        <v>6225</v>
      </c>
      <c r="B1145" s="20" t="s">
        <v>18446</v>
      </c>
      <c r="C1145" s="20" t="s">
        <v>6227</v>
      </c>
      <c r="D1145" s="20" t="s">
        <v>17289</v>
      </c>
    </row>
    <row r="1146" spans="1:4" x14ac:dyDescent="0.25">
      <c r="A1146" s="20" t="s">
        <v>6228</v>
      </c>
      <c r="B1146" s="20" t="s">
        <v>18447</v>
      </c>
      <c r="C1146" s="20" t="s">
        <v>6230</v>
      </c>
      <c r="D1146" s="20" t="s">
        <v>17289</v>
      </c>
    </row>
    <row r="1147" spans="1:4" x14ac:dyDescent="0.25">
      <c r="A1147" s="20" t="s">
        <v>6232</v>
      </c>
      <c r="B1147" s="20" t="s">
        <v>18448</v>
      </c>
      <c r="C1147" s="20" t="s">
        <v>6234</v>
      </c>
      <c r="D1147" s="20" t="s">
        <v>17289</v>
      </c>
    </row>
    <row r="1148" spans="1:4" x14ac:dyDescent="0.25">
      <c r="A1148" s="20" t="s">
        <v>21413</v>
      </c>
      <c r="B1148" s="20" t="s">
        <v>21414</v>
      </c>
      <c r="C1148" s="20" t="s">
        <v>21415</v>
      </c>
      <c r="D1148" s="20" t="s">
        <v>17279</v>
      </c>
    </row>
    <row r="1149" spans="1:4" x14ac:dyDescent="0.25">
      <c r="A1149" s="20" t="s">
        <v>21416</v>
      </c>
      <c r="B1149" s="20" t="s">
        <v>21417</v>
      </c>
      <c r="C1149" s="20" t="s">
        <v>21418</v>
      </c>
      <c r="D1149" s="20" t="s">
        <v>17279</v>
      </c>
    </row>
    <row r="1150" spans="1:4" x14ac:dyDescent="0.25">
      <c r="A1150" s="20" t="s">
        <v>6243</v>
      </c>
      <c r="B1150" s="20" t="s">
        <v>18449</v>
      </c>
      <c r="C1150" s="20" t="s">
        <v>6245</v>
      </c>
      <c r="D1150" s="20" t="s">
        <v>17299</v>
      </c>
    </row>
    <row r="1151" spans="1:4" x14ac:dyDescent="0.25">
      <c r="A1151" s="20" t="s">
        <v>6246</v>
      </c>
      <c r="B1151" s="20" t="s">
        <v>18450</v>
      </c>
      <c r="C1151" s="20" t="s">
        <v>6248</v>
      </c>
      <c r="D1151" s="20" t="s">
        <v>17279</v>
      </c>
    </row>
    <row r="1152" spans="1:4" x14ac:dyDescent="0.25">
      <c r="A1152" s="20" t="s">
        <v>6249</v>
      </c>
      <c r="B1152" s="20" t="s">
        <v>18451</v>
      </c>
      <c r="C1152" s="20" t="s">
        <v>6251</v>
      </c>
      <c r="D1152" s="20" t="s">
        <v>17279</v>
      </c>
    </row>
    <row r="1153" spans="1:4" x14ac:dyDescent="0.25">
      <c r="A1153" s="20" t="s">
        <v>21419</v>
      </c>
      <c r="B1153" s="20" t="s">
        <v>21420</v>
      </c>
      <c r="C1153" s="20" t="s">
        <v>21421</v>
      </c>
      <c r="D1153" s="20" t="s">
        <v>17279</v>
      </c>
    </row>
    <row r="1154" spans="1:4" x14ac:dyDescent="0.25">
      <c r="A1154" s="20" t="s">
        <v>21422</v>
      </c>
      <c r="B1154" s="20" t="s">
        <v>21423</v>
      </c>
      <c r="C1154" s="20" t="s">
        <v>21424</v>
      </c>
      <c r="D1154" s="20" t="s">
        <v>17279</v>
      </c>
    </row>
    <row r="1155" spans="1:4" x14ac:dyDescent="0.25">
      <c r="A1155" s="20" t="s">
        <v>21425</v>
      </c>
      <c r="B1155" s="20" t="s">
        <v>21426</v>
      </c>
      <c r="C1155" s="20" t="s">
        <v>21427</v>
      </c>
      <c r="D1155" s="20" t="s">
        <v>17279</v>
      </c>
    </row>
    <row r="1156" spans="1:4" x14ac:dyDescent="0.25">
      <c r="A1156" s="20" t="s">
        <v>21428</v>
      </c>
      <c r="B1156" s="20" t="s">
        <v>21429</v>
      </c>
      <c r="C1156" s="20" t="s">
        <v>21430</v>
      </c>
      <c r="D1156" s="20" t="s">
        <v>17279</v>
      </c>
    </row>
    <row r="1157" spans="1:4" x14ac:dyDescent="0.25">
      <c r="A1157" s="20" t="s">
        <v>6260</v>
      </c>
      <c r="B1157" s="20" t="s">
        <v>18452</v>
      </c>
      <c r="C1157" s="20" t="s">
        <v>6262</v>
      </c>
      <c r="D1157" s="20" t="s">
        <v>17279</v>
      </c>
    </row>
    <row r="1158" spans="1:4" x14ac:dyDescent="0.25">
      <c r="A1158" s="20" t="s">
        <v>6263</v>
      </c>
      <c r="B1158" s="20" t="s">
        <v>18453</v>
      </c>
      <c r="C1158" s="20" t="s">
        <v>6265</v>
      </c>
      <c r="D1158" s="20" t="s">
        <v>17279</v>
      </c>
    </row>
    <row r="1159" spans="1:4" x14ac:dyDescent="0.25">
      <c r="A1159" s="20" t="s">
        <v>6268</v>
      </c>
      <c r="B1159" s="20" t="s">
        <v>18454</v>
      </c>
      <c r="C1159" s="20" t="s">
        <v>6270</v>
      </c>
      <c r="D1159" s="20" t="s">
        <v>17279</v>
      </c>
    </row>
    <row r="1160" spans="1:4" x14ac:dyDescent="0.25">
      <c r="A1160" s="20" t="s">
        <v>6272</v>
      </c>
      <c r="B1160" s="20" t="s">
        <v>18455</v>
      </c>
      <c r="C1160" s="20" t="s">
        <v>6274</v>
      </c>
      <c r="D1160" s="20" t="s">
        <v>17279</v>
      </c>
    </row>
    <row r="1161" spans="1:4" x14ac:dyDescent="0.25">
      <c r="A1161" s="20" t="s">
        <v>21431</v>
      </c>
      <c r="B1161" s="20" t="s">
        <v>21432</v>
      </c>
      <c r="C1161" s="20" t="s">
        <v>21433</v>
      </c>
      <c r="D1161" s="20" t="s">
        <v>17279</v>
      </c>
    </row>
    <row r="1162" spans="1:4" x14ac:dyDescent="0.25">
      <c r="A1162" s="20" t="s">
        <v>21434</v>
      </c>
      <c r="B1162" s="20" t="s">
        <v>21435</v>
      </c>
      <c r="C1162" s="20" t="s">
        <v>21436</v>
      </c>
      <c r="D1162" s="20" t="s">
        <v>17279</v>
      </c>
    </row>
    <row r="1163" spans="1:4" x14ac:dyDescent="0.25">
      <c r="A1163" s="20" t="s">
        <v>6276</v>
      </c>
      <c r="B1163" s="20" t="s">
        <v>18456</v>
      </c>
      <c r="C1163" s="20" t="s">
        <v>6278</v>
      </c>
      <c r="D1163" s="20" t="s">
        <v>17279</v>
      </c>
    </row>
    <row r="1164" spans="1:4" x14ac:dyDescent="0.25">
      <c r="A1164" s="20" t="s">
        <v>6279</v>
      </c>
      <c r="B1164" s="20" t="s">
        <v>18457</v>
      </c>
      <c r="C1164" s="20" t="s">
        <v>6281</v>
      </c>
      <c r="D1164" s="20" t="s">
        <v>17279</v>
      </c>
    </row>
    <row r="1165" spans="1:4" x14ac:dyDescent="0.25">
      <c r="A1165" s="20" t="s">
        <v>6287</v>
      </c>
      <c r="B1165" s="20" t="s">
        <v>18458</v>
      </c>
      <c r="C1165" s="20" t="s">
        <v>6289</v>
      </c>
      <c r="D1165" s="20" t="s">
        <v>17279</v>
      </c>
    </row>
    <row r="1166" spans="1:4" x14ac:dyDescent="0.25">
      <c r="A1166" s="20" t="s">
        <v>6291</v>
      </c>
      <c r="B1166" s="20" t="s">
        <v>18459</v>
      </c>
      <c r="C1166" s="20" t="s">
        <v>6293</v>
      </c>
      <c r="D1166" s="20" t="s">
        <v>17279</v>
      </c>
    </row>
    <row r="1167" spans="1:4" x14ac:dyDescent="0.25">
      <c r="A1167" s="20" t="s">
        <v>6294</v>
      </c>
      <c r="B1167" s="20" t="s">
        <v>18460</v>
      </c>
      <c r="C1167" s="20" t="s">
        <v>6296</v>
      </c>
      <c r="D1167" s="20" t="s">
        <v>17280</v>
      </c>
    </row>
    <row r="1168" spans="1:4" x14ac:dyDescent="0.25">
      <c r="A1168" s="20" t="s">
        <v>6297</v>
      </c>
      <c r="B1168" s="20" t="s">
        <v>18461</v>
      </c>
      <c r="C1168" s="20" t="s">
        <v>6299</v>
      </c>
      <c r="D1168" s="20" t="s">
        <v>17279</v>
      </c>
    </row>
    <row r="1169" spans="1:4" x14ac:dyDescent="0.25">
      <c r="A1169" s="20" t="s">
        <v>6303</v>
      </c>
      <c r="B1169" s="20" t="s">
        <v>18462</v>
      </c>
      <c r="C1169" s="20" t="s">
        <v>21437</v>
      </c>
      <c r="D1169" s="20" t="s">
        <v>17279</v>
      </c>
    </row>
    <row r="1170" spans="1:4" x14ac:dyDescent="0.25">
      <c r="A1170" s="20" t="s">
        <v>6307</v>
      </c>
      <c r="B1170" s="20" t="s">
        <v>18463</v>
      </c>
      <c r="C1170" s="20" t="s">
        <v>6309</v>
      </c>
      <c r="D1170" s="20" t="s">
        <v>17279</v>
      </c>
    </row>
    <row r="1171" spans="1:4" x14ac:dyDescent="0.25">
      <c r="A1171" s="20" t="s">
        <v>6313</v>
      </c>
      <c r="B1171" s="20" t="s">
        <v>18464</v>
      </c>
      <c r="C1171" s="20" t="s">
        <v>6315</v>
      </c>
      <c r="D1171" s="20" t="s">
        <v>17300</v>
      </c>
    </row>
    <row r="1172" spans="1:4" x14ac:dyDescent="0.25">
      <c r="A1172" s="20" t="s">
        <v>6321</v>
      </c>
      <c r="B1172" s="20" t="s">
        <v>18465</v>
      </c>
      <c r="C1172" s="20" t="s">
        <v>6323</v>
      </c>
      <c r="D1172" s="20" t="s">
        <v>17291</v>
      </c>
    </row>
    <row r="1173" spans="1:4" x14ac:dyDescent="0.25">
      <c r="A1173" s="20" t="s">
        <v>6326</v>
      </c>
      <c r="B1173" s="20" t="s">
        <v>18466</v>
      </c>
      <c r="C1173" s="20" t="s">
        <v>6328</v>
      </c>
      <c r="D1173" s="20" t="s">
        <v>17279</v>
      </c>
    </row>
    <row r="1174" spans="1:4" x14ac:dyDescent="0.25">
      <c r="A1174" s="20" t="s">
        <v>6329</v>
      </c>
      <c r="B1174" s="20" t="s">
        <v>18467</v>
      </c>
      <c r="C1174" s="20" t="s">
        <v>6331</v>
      </c>
      <c r="D1174" s="20" t="s">
        <v>17279</v>
      </c>
    </row>
    <row r="1175" spans="1:4" x14ac:dyDescent="0.25">
      <c r="A1175" s="20" t="s">
        <v>6334</v>
      </c>
      <c r="B1175" s="20" t="s">
        <v>18468</v>
      </c>
      <c r="C1175" s="20" t="s">
        <v>6336</v>
      </c>
      <c r="D1175" s="20" t="s">
        <v>17301</v>
      </c>
    </row>
    <row r="1176" spans="1:4" x14ac:dyDescent="0.25">
      <c r="A1176" s="20" t="s">
        <v>6337</v>
      </c>
      <c r="B1176" s="20" t="s">
        <v>18469</v>
      </c>
      <c r="C1176" s="20" t="s">
        <v>21438</v>
      </c>
      <c r="D1176" s="20" t="s">
        <v>17279</v>
      </c>
    </row>
    <row r="1177" spans="1:4" x14ac:dyDescent="0.25">
      <c r="A1177" s="20" t="s">
        <v>6339</v>
      </c>
      <c r="B1177" s="20" t="s">
        <v>18470</v>
      </c>
      <c r="C1177" s="20" t="s">
        <v>6341</v>
      </c>
      <c r="D1177" s="20" t="s">
        <v>17279</v>
      </c>
    </row>
    <row r="1178" spans="1:4" x14ac:dyDescent="0.25">
      <c r="A1178" s="20" t="s">
        <v>6342</v>
      </c>
      <c r="B1178" s="20" t="s">
        <v>18471</v>
      </c>
      <c r="C1178" s="20" t="s">
        <v>6344</v>
      </c>
      <c r="D1178" s="20" t="s">
        <v>17279</v>
      </c>
    </row>
    <row r="1179" spans="1:4" x14ac:dyDescent="0.25">
      <c r="A1179" s="20" t="s">
        <v>6345</v>
      </c>
      <c r="B1179" s="20" t="s">
        <v>18472</v>
      </c>
      <c r="C1179" s="20" t="s">
        <v>6347</v>
      </c>
      <c r="D1179" s="20" t="s">
        <v>17279</v>
      </c>
    </row>
    <row r="1180" spans="1:4" x14ac:dyDescent="0.25">
      <c r="A1180" s="20" t="s">
        <v>6348</v>
      </c>
      <c r="B1180" s="20" t="s">
        <v>18473</v>
      </c>
      <c r="C1180" s="20" t="s">
        <v>21439</v>
      </c>
      <c r="D1180" s="20" t="s">
        <v>17279</v>
      </c>
    </row>
    <row r="1181" spans="1:4" x14ac:dyDescent="0.25">
      <c r="A1181" s="20" t="s">
        <v>6355</v>
      </c>
      <c r="B1181" s="20" t="s">
        <v>18474</v>
      </c>
      <c r="C1181" s="20" t="s">
        <v>6357</v>
      </c>
      <c r="D1181" s="20" t="s">
        <v>17279</v>
      </c>
    </row>
    <row r="1182" spans="1:4" x14ac:dyDescent="0.25">
      <c r="A1182" s="20" t="s">
        <v>6359</v>
      </c>
      <c r="B1182" s="20" t="s">
        <v>18475</v>
      </c>
      <c r="C1182" s="20" t="s">
        <v>6361</v>
      </c>
      <c r="D1182" s="20" t="s">
        <v>17279</v>
      </c>
    </row>
    <row r="1183" spans="1:4" x14ac:dyDescent="0.25">
      <c r="A1183" s="20" t="s">
        <v>6362</v>
      </c>
      <c r="B1183" s="20" t="s">
        <v>18476</v>
      </c>
      <c r="C1183" s="20" t="s">
        <v>6363</v>
      </c>
      <c r="D1183" s="20" t="s">
        <v>17279</v>
      </c>
    </row>
    <row r="1184" spans="1:4" x14ac:dyDescent="0.25">
      <c r="A1184" s="20" t="s">
        <v>6364</v>
      </c>
      <c r="B1184" s="20" t="s">
        <v>18477</v>
      </c>
      <c r="C1184" s="20" t="s">
        <v>6365</v>
      </c>
      <c r="D1184" s="20" t="s">
        <v>17279</v>
      </c>
    </row>
    <row r="1185" spans="1:4" x14ac:dyDescent="0.25">
      <c r="A1185" s="20" t="s">
        <v>6366</v>
      </c>
      <c r="B1185" s="20" t="s">
        <v>18478</v>
      </c>
      <c r="C1185" s="20" t="s">
        <v>6368</v>
      </c>
      <c r="D1185" s="20" t="s">
        <v>17279</v>
      </c>
    </row>
    <row r="1186" spans="1:4" x14ac:dyDescent="0.25">
      <c r="A1186" s="20" t="s">
        <v>6369</v>
      </c>
      <c r="B1186" s="20" t="s">
        <v>18479</v>
      </c>
      <c r="C1186" s="20" t="s">
        <v>6371</v>
      </c>
      <c r="D1186" s="20" t="s">
        <v>17279</v>
      </c>
    </row>
    <row r="1187" spans="1:4" x14ac:dyDescent="0.25">
      <c r="A1187" s="20" t="s">
        <v>6372</v>
      </c>
      <c r="B1187" s="20" t="s">
        <v>18480</v>
      </c>
      <c r="C1187" s="20" t="s">
        <v>6374</v>
      </c>
      <c r="D1187" s="20" t="s">
        <v>17279</v>
      </c>
    </row>
    <row r="1188" spans="1:4" x14ac:dyDescent="0.25">
      <c r="A1188" s="20" t="s">
        <v>6375</v>
      </c>
      <c r="B1188" s="20" t="s">
        <v>18481</v>
      </c>
      <c r="C1188" s="20" t="s">
        <v>6377</v>
      </c>
      <c r="D1188" s="20" t="s">
        <v>17279</v>
      </c>
    </row>
    <row r="1189" spans="1:4" x14ac:dyDescent="0.25">
      <c r="A1189" s="20" t="s">
        <v>6378</v>
      </c>
      <c r="B1189" s="20" t="s">
        <v>18482</v>
      </c>
      <c r="C1189" s="20" t="s">
        <v>6380</v>
      </c>
      <c r="D1189" s="20" t="s">
        <v>17314</v>
      </c>
    </row>
    <row r="1190" spans="1:4" x14ac:dyDescent="0.25">
      <c r="A1190" s="20" t="s">
        <v>6381</v>
      </c>
      <c r="B1190" s="20" t="s">
        <v>18483</v>
      </c>
      <c r="C1190" s="20" t="s">
        <v>21440</v>
      </c>
      <c r="D1190" s="20" t="s">
        <v>17279</v>
      </c>
    </row>
    <row r="1191" spans="1:4" x14ac:dyDescent="0.25">
      <c r="A1191" s="20" t="s">
        <v>6384</v>
      </c>
      <c r="B1191" s="20" t="s">
        <v>18484</v>
      </c>
      <c r="C1191" s="20" t="s">
        <v>6386</v>
      </c>
      <c r="D1191" s="20" t="s">
        <v>17279</v>
      </c>
    </row>
    <row r="1192" spans="1:4" x14ac:dyDescent="0.25">
      <c r="A1192" s="20" t="s">
        <v>6387</v>
      </c>
      <c r="B1192" s="20" t="s">
        <v>18485</v>
      </c>
      <c r="C1192" s="20" t="s">
        <v>6389</v>
      </c>
      <c r="D1192" s="20" t="s">
        <v>17279</v>
      </c>
    </row>
    <row r="1193" spans="1:4" x14ac:dyDescent="0.25">
      <c r="A1193" s="20" t="s">
        <v>6390</v>
      </c>
      <c r="B1193" s="20" t="s">
        <v>18486</v>
      </c>
      <c r="C1193" s="20" t="s">
        <v>6392</v>
      </c>
      <c r="D1193" s="20" t="s">
        <v>17279</v>
      </c>
    </row>
    <row r="1194" spans="1:4" x14ac:dyDescent="0.25">
      <c r="A1194" s="20" t="s">
        <v>6394</v>
      </c>
      <c r="B1194" s="20" t="s">
        <v>18487</v>
      </c>
      <c r="C1194" s="20" t="s">
        <v>6396</v>
      </c>
      <c r="D1194" s="20" t="s">
        <v>17279</v>
      </c>
    </row>
    <row r="1195" spans="1:4" x14ac:dyDescent="0.25">
      <c r="A1195" s="20" t="s">
        <v>6397</v>
      </c>
      <c r="B1195" s="20" t="s">
        <v>18488</v>
      </c>
      <c r="C1195" s="20" t="s">
        <v>6399</v>
      </c>
      <c r="D1195" s="20" t="s">
        <v>17279</v>
      </c>
    </row>
    <row r="1196" spans="1:4" x14ac:dyDescent="0.25">
      <c r="A1196" s="20" t="s">
        <v>6400</v>
      </c>
      <c r="B1196" s="20" t="s">
        <v>18489</v>
      </c>
      <c r="C1196" s="20" t="s">
        <v>6402</v>
      </c>
      <c r="D1196" s="20" t="s">
        <v>17279</v>
      </c>
    </row>
    <row r="1197" spans="1:4" x14ac:dyDescent="0.25">
      <c r="A1197" s="20" t="s">
        <v>6403</v>
      </c>
      <c r="B1197" s="20" t="s">
        <v>18490</v>
      </c>
      <c r="C1197" s="20" t="s">
        <v>21441</v>
      </c>
      <c r="D1197" s="20" t="s">
        <v>17279</v>
      </c>
    </row>
    <row r="1198" spans="1:4" x14ac:dyDescent="0.25">
      <c r="A1198" s="20" t="s">
        <v>6406</v>
      </c>
      <c r="B1198" s="20" t="s">
        <v>18491</v>
      </c>
      <c r="C1198" s="20" t="s">
        <v>6408</v>
      </c>
      <c r="D1198" s="20" t="s">
        <v>17279</v>
      </c>
    </row>
    <row r="1199" spans="1:4" x14ac:dyDescent="0.25">
      <c r="A1199" s="20" t="s">
        <v>6409</v>
      </c>
      <c r="B1199" s="20" t="s">
        <v>18492</v>
      </c>
      <c r="C1199" s="20" t="s">
        <v>6411</v>
      </c>
      <c r="D1199" s="20" t="s">
        <v>17279</v>
      </c>
    </row>
    <row r="1200" spans="1:4" x14ac:dyDescent="0.25">
      <c r="A1200" s="20" t="s">
        <v>6412</v>
      </c>
      <c r="B1200" s="20" t="s">
        <v>18493</v>
      </c>
      <c r="C1200" s="20" t="s">
        <v>6414</v>
      </c>
      <c r="D1200" s="20" t="s">
        <v>17279</v>
      </c>
    </row>
    <row r="1201" spans="1:4" x14ac:dyDescent="0.25">
      <c r="A1201" s="20" t="s">
        <v>6415</v>
      </c>
      <c r="B1201" s="20" t="s">
        <v>18494</v>
      </c>
      <c r="C1201" s="20" t="s">
        <v>6417</v>
      </c>
      <c r="D1201" s="20" t="s">
        <v>17279</v>
      </c>
    </row>
    <row r="1202" spans="1:4" x14ac:dyDescent="0.25">
      <c r="A1202" s="20" t="s">
        <v>6418</v>
      </c>
      <c r="B1202" s="20" t="s">
        <v>18495</v>
      </c>
      <c r="C1202" s="20" t="s">
        <v>6420</v>
      </c>
      <c r="D1202" s="20" t="s">
        <v>17279</v>
      </c>
    </row>
    <row r="1203" spans="1:4" x14ac:dyDescent="0.25">
      <c r="A1203" s="20" t="s">
        <v>6422</v>
      </c>
      <c r="B1203" s="20" t="s">
        <v>18496</v>
      </c>
      <c r="C1203" s="20" t="s">
        <v>6424</v>
      </c>
      <c r="D1203" s="20" t="s">
        <v>17279</v>
      </c>
    </row>
    <row r="1204" spans="1:4" x14ac:dyDescent="0.25">
      <c r="A1204" s="20" t="s">
        <v>6425</v>
      </c>
      <c r="B1204" s="20" t="s">
        <v>18497</v>
      </c>
      <c r="C1204" s="20" t="s">
        <v>6427</v>
      </c>
      <c r="D1204" s="20" t="s">
        <v>17279</v>
      </c>
    </row>
    <row r="1205" spans="1:4" x14ac:dyDescent="0.25">
      <c r="A1205" s="20" t="s">
        <v>6428</v>
      </c>
      <c r="B1205" s="20" t="s">
        <v>18498</v>
      </c>
      <c r="C1205" s="20" t="s">
        <v>6430</v>
      </c>
      <c r="D1205" s="20" t="s">
        <v>17279</v>
      </c>
    </row>
    <row r="1206" spans="1:4" x14ac:dyDescent="0.25">
      <c r="A1206" s="20" t="s">
        <v>6431</v>
      </c>
      <c r="B1206" s="20" t="s">
        <v>18499</v>
      </c>
      <c r="C1206" s="20" t="s">
        <v>6433</v>
      </c>
      <c r="D1206" s="20" t="s">
        <v>17279</v>
      </c>
    </row>
    <row r="1207" spans="1:4" x14ac:dyDescent="0.25">
      <c r="A1207" s="20" t="s">
        <v>6435</v>
      </c>
      <c r="B1207" s="20" t="s">
        <v>18500</v>
      </c>
      <c r="C1207" s="20" t="s">
        <v>6437</v>
      </c>
      <c r="D1207" s="20" t="s">
        <v>17279</v>
      </c>
    </row>
    <row r="1208" spans="1:4" x14ac:dyDescent="0.25">
      <c r="A1208" s="20" t="s">
        <v>6438</v>
      </c>
      <c r="B1208" s="20" t="s">
        <v>18501</v>
      </c>
      <c r="C1208" s="20" t="s">
        <v>6440</v>
      </c>
      <c r="D1208" s="20" t="s">
        <v>17279</v>
      </c>
    </row>
    <row r="1209" spans="1:4" x14ac:dyDescent="0.25">
      <c r="A1209" s="20" t="s">
        <v>6441</v>
      </c>
      <c r="B1209" s="20" t="s">
        <v>18502</v>
      </c>
      <c r="C1209" s="20" t="s">
        <v>6443</v>
      </c>
      <c r="D1209" s="20" t="s">
        <v>17279</v>
      </c>
    </row>
    <row r="1210" spans="1:4" x14ac:dyDescent="0.25">
      <c r="A1210" s="20" t="s">
        <v>6444</v>
      </c>
      <c r="B1210" s="20" t="s">
        <v>18503</v>
      </c>
      <c r="C1210" s="20" t="s">
        <v>21442</v>
      </c>
      <c r="D1210" s="20" t="s">
        <v>17279</v>
      </c>
    </row>
    <row r="1211" spans="1:4" x14ac:dyDescent="0.25">
      <c r="A1211" s="20" t="s">
        <v>6447</v>
      </c>
      <c r="B1211" s="20" t="s">
        <v>18504</v>
      </c>
      <c r="C1211" s="20" t="s">
        <v>6449</v>
      </c>
      <c r="D1211" s="20" t="s">
        <v>17279</v>
      </c>
    </row>
    <row r="1212" spans="1:4" x14ac:dyDescent="0.25">
      <c r="A1212" s="20" t="s">
        <v>6451</v>
      </c>
      <c r="B1212" s="20" t="s">
        <v>18505</v>
      </c>
      <c r="C1212" s="20" t="s">
        <v>6453</v>
      </c>
      <c r="D1212" s="20" t="s">
        <v>17279</v>
      </c>
    </row>
    <row r="1213" spans="1:4" x14ac:dyDescent="0.25">
      <c r="A1213" s="20" t="s">
        <v>6454</v>
      </c>
      <c r="B1213" s="20" t="s">
        <v>18506</v>
      </c>
      <c r="C1213" s="20" t="s">
        <v>6456</v>
      </c>
      <c r="D1213" s="20" t="s">
        <v>17279</v>
      </c>
    </row>
    <row r="1214" spans="1:4" x14ac:dyDescent="0.25">
      <c r="A1214" s="20" t="s">
        <v>6457</v>
      </c>
      <c r="B1214" s="20" t="s">
        <v>18507</v>
      </c>
      <c r="C1214" s="20" t="s">
        <v>6459</v>
      </c>
      <c r="D1214" s="20" t="s">
        <v>17279</v>
      </c>
    </row>
    <row r="1215" spans="1:4" x14ac:dyDescent="0.25">
      <c r="A1215" s="20" t="s">
        <v>6461</v>
      </c>
      <c r="B1215" s="20" t="s">
        <v>18508</v>
      </c>
      <c r="C1215" s="20" t="s">
        <v>6463</v>
      </c>
      <c r="D1215" s="20" t="s">
        <v>17279</v>
      </c>
    </row>
    <row r="1216" spans="1:4" x14ac:dyDescent="0.25">
      <c r="A1216" s="20" t="s">
        <v>6464</v>
      </c>
      <c r="B1216" s="20" t="s">
        <v>18509</v>
      </c>
      <c r="C1216" s="20" t="s">
        <v>6466</v>
      </c>
      <c r="D1216" s="20" t="s">
        <v>17279</v>
      </c>
    </row>
    <row r="1217" spans="1:4" x14ac:dyDescent="0.25">
      <c r="A1217" s="20" t="s">
        <v>6467</v>
      </c>
      <c r="B1217" s="20" t="s">
        <v>18510</v>
      </c>
      <c r="C1217" s="20" t="s">
        <v>6469</v>
      </c>
      <c r="D1217" s="20" t="s">
        <v>17279</v>
      </c>
    </row>
    <row r="1218" spans="1:4" x14ac:dyDescent="0.25">
      <c r="A1218" s="20" t="s">
        <v>6470</v>
      </c>
      <c r="B1218" s="20" t="s">
        <v>18511</v>
      </c>
      <c r="C1218" s="20" t="s">
        <v>6472</v>
      </c>
      <c r="D1218" s="20" t="s">
        <v>17279</v>
      </c>
    </row>
    <row r="1219" spans="1:4" x14ac:dyDescent="0.25">
      <c r="A1219" s="20" t="s">
        <v>6487</v>
      </c>
      <c r="B1219" s="20" t="s">
        <v>18512</v>
      </c>
      <c r="C1219" s="20" t="s">
        <v>21443</v>
      </c>
      <c r="D1219" s="20" t="s">
        <v>17279</v>
      </c>
    </row>
    <row r="1220" spans="1:4" x14ac:dyDescent="0.25">
      <c r="A1220" s="20" t="s">
        <v>6488</v>
      </c>
      <c r="B1220" s="20" t="s">
        <v>18513</v>
      </c>
      <c r="C1220" s="20" t="s">
        <v>21444</v>
      </c>
      <c r="D1220" s="20" t="s">
        <v>17279</v>
      </c>
    </row>
    <row r="1221" spans="1:4" x14ac:dyDescent="0.25">
      <c r="A1221" s="20" t="s">
        <v>6508</v>
      </c>
      <c r="B1221" s="20" t="s">
        <v>18514</v>
      </c>
      <c r="C1221" s="20" t="s">
        <v>6510</v>
      </c>
      <c r="D1221" s="20" t="s">
        <v>17279</v>
      </c>
    </row>
    <row r="1222" spans="1:4" x14ac:dyDescent="0.25">
      <c r="A1222" s="20" t="s">
        <v>6518</v>
      </c>
      <c r="B1222" s="20" t="s">
        <v>18515</v>
      </c>
      <c r="C1222" s="20" t="s">
        <v>6520</v>
      </c>
      <c r="D1222" s="20" t="s">
        <v>17279</v>
      </c>
    </row>
    <row r="1223" spans="1:4" x14ac:dyDescent="0.25">
      <c r="A1223" s="20" t="s">
        <v>6529</v>
      </c>
      <c r="B1223" s="20" t="s">
        <v>18516</v>
      </c>
      <c r="C1223" s="20" t="s">
        <v>6531</v>
      </c>
      <c r="D1223" s="20" t="s">
        <v>17279</v>
      </c>
    </row>
    <row r="1224" spans="1:4" x14ac:dyDescent="0.25">
      <c r="A1224" s="20" t="s">
        <v>6532</v>
      </c>
      <c r="B1224" s="20" t="s">
        <v>18517</v>
      </c>
      <c r="C1224" s="20" t="s">
        <v>6534</v>
      </c>
      <c r="D1224" s="20" t="s">
        <v>17279</v>
      </c>
    </row>
    <row r="1225" spans="1:4" x14ac:dyDescent="0.25">
      <c r="A1225" s="20" t="s">
        <v>6535</v>
      </c>
      <c r="B1225" s="20" t="s">
        <v>18518</v>
      </c>
      <c r="C1225" s="20" t="s">
        <v>6537</v>
      </c>
      <c r="D1225" s="20" t="s">
        <v>17279</v>
      </c>
    </row>
    <row r="1226" spans="1:4" x14ac:dyDescent="0.25">
      <c r="A1226" s="20" t="s">
        <v>6538</v>
      </c>
      <c r="B1226" s="20" t="s">
        <v>18519</v>
      </c>
      <c r="C1226" s="20" t="s">
        <v>6540</v>
      </c>
      <c r="D1226" s="20" t="s">
        <v>17279</v>
      </c>
    </row>
    <row r="1227" spans="1:4" x14ac:dyDescent="0.25">
      <c r="A1227" s="20" t="s">
        <v>6541</v>
      </c>
      <c r="B1227" s="20" t="s">
        <v>18520</v>
      </c>
      <c r="C1227" s="20" t="s">
        <v>6543</v>
      </c>
      <c r="D1227" s="20" t="s">
        <v>17279</v>
      </c>
    </row>
    <row r="1228" spans="1:4" x14ac:dyDescent="0.25">
      <c r="A1228" s="20" t="s">
        <v>6546</v>
      </c>
      <c r="B1228" s="20" t="s">
        <v>18521</v>
      </c>
      <c r="C1228" s="20" t="s">
        <v>6548</v>
      </c>
      <c r="D1228" s="20" t="s">
        <v>17279</v>
      </c>
    </row>
    <row r="1229" spans="1:4" x14ac:dyDescent="0.25">
      <c r="A1229" s="20" t="s">
        <v>6551</v>
      </c>
      <c r="B1229" s="20" t="s">
        <v>18522</v>
      </c>
      <c r="C1229" s="20" t="s">
        <v>6553</v>
      </c>
      <c r="D1229" s="20" t="s">
        <v>17279</v>
      </c>
    </row>
    <row r="1230" spans="1:4" x14ac:dyDescent="0.25">
      <c r="A1230" s="20" t="s">
        <v>6555</v>
      </c>
      <c r="B1230" s="20" t="s">
        <v>18523</v>
      </c>
      <c r="C1230" s="20" t="s">
        <v>6557</v>
      </c>
      <c r="D1230" s="20" t="s">
        <v>17279</v>
      </c>
    </row>
    <row r="1231" spans="1:4" x14ac:dyDescent="0.25">
      <c r="A1231" s="20" t="s">
        <v>6561</v>
      </c>
      <c r="B1231" s="20" t="s">
        <v>18524</v>
      </c>
      <c r="C1231" s="20" t="s">
        <v>6563</v>
      </c>
      <c r="D1231" s="20" t="s">
        <v>17279</v>
      </c>
    </row>
    <row r="1232" spans="1:4" x14ac:dyDescent="0.25">
      <c r="A1232" s="20" t="s">
        <v>6564</v>
      </c>
      <c r="B1232" s="20" t="s">
        <v>18525</v>
      </c>
      <c r="C1232" s="20" t="s">
        <v>6566</v>
      </c>
      <c r="D1232" s="20" t="s">
        <v>17279</v>
      </c>
    </row>
    <row r="1233" spans="1:4" x14ac:dyDescent="0.25">
      <c r="A1233" s="20" t="s">
        <v>6567</v>
      </c>
      <c r="B1233" s="20" t="s">
        <v>18526</v>
      </c>
      <c r="C1233" s="20" t="s">
        <v>6569</v>
      </c>
      <c r="D1233" s="20" t="s">
        <v>17279</v>
      </c>
    </row>
    <row r="1234" spans="1:4" x14ac:dyDescent="0.25">
      <c r="A1234" s="20" t="s">
        <v>6577</v>
      </c>
      <c r="B1234" s="20" t="s">
        <v>18527</v>
      </c>
      <c r="C1234" s="20" t="s">
        <v>21445</v>
      </c>
      <c r="D1234" s="20" t="s">
        <v>17280</v>
      </c>
    </row>
    <row r="1235" spans="1:4" x14ac:dyDescent="0.25">
      <c r="A1235" s="20" t="s">
        <v>6589</v>
      </c>
      <c r="B1235" s="20" t="s">
        <v>18528</v>
      </c>
      <c r="C1235" s="20" t="s">
        <v>21446</v>
      </c>
      <c r="D1235" s="20" t="s">
        <v>17280</v>
      </c>
    </row>
    <row r="1236" spans="1:4" x14ac:dyDescent="0.25">
      <c r="A1236" s="20" t="s">
        <v>6592</v>
      </c>
      <c r="B1236" s="20" t="s">
        <v>18529</v>
      </c>
      <c r="C1236" s="20" t="s">
        <v>6594</v>
      </c>
      <c r="D1236" s="20" t="s">
        <v>17279</v>
      </c>
    </row>
    <row r="1237" spans="1:4" x14ac:dyDescent="0.25">
      <c r="A1237" s="20" t="s">
        <v>6599</v>
      </c>
      <c r="B1237" s="20" t="s">
        <v>18530</v>
      </c>
      <c r="C1237" s="20" t="s">
        <v>6601</v>
      </c>
      <c r="D1237" s="20" t="s">
        <v>17279</v>
      </c>
    </row>
    <row r="1238" spans="1:4" x14ac:dyDescent="0.25">
      <c r="A1238" s="20" t="s">
        <v>6602</v>
      </c>
      <c r="B1238" s="20" t="s">
        <v>18531</v>
      </c>
      <c r="C1238" s="20" t="s">
        <v>6604</v>
      </c>
      <c r="D1238" s="20" t="s">
        <v>17279</v>
      </c>
    </row>
    <row r="1239" spans="1:4" x14ac:dyDescent="0.25">
      <c r="A1239" s="20" t="s">
        <v>6609</v>
      </c>
      <c r="B1239" s="20" t="s">
        <v>18532</v>
      </c>
      <c r="C1239" s="20" t="s">
        <v>6611</v>
      </c>
      <c r="D1239" s="20" t="s">
        <v>17279</v>
      </c>
    </row>
    <row r="1240" spans="1:4" x14ac:dyDescent="0.25">
      <c r="A1240" s="20" t="s">
        <v>6613</v>
      </c>
      <c r="B1240" s="20" t="s">
        <v>18533</v>
      </c>
      <c r="C1240" s="20" t="s">
        <v>6615</v>
      </c>
      <c r="D1240" s="20" t="s">
        <v>17279</v>
      </c>
    </row>
    <row r="1241" spans="1:4" x14ac:dyDescent="0.25">
      <c r="A1241" s="20" t="s">
        <v>6623</v>
      </c>
      <c r="B1241" s="20" t="s">
        <v>18534</v>
      </c>
      <c r="C1241" s="20" t="s">
        <v>6625</v>
      </c>
      <c r="D1241" s="20" t="s">
        <v>17279</v>
      </c>
    </row>
    <row r="1242" spans="1:4" x14ac:dyDescent="0.25">
      <c r="A1242" s="20" t="s">
        <v>6627</v>
      </c>
      <c r="B1242" s="20" t="s">
        <v>18535</v>
      </c>
      <c r="C1242" s="20" t="s">
        <v>6629</v>
      </c>
      <c r="D1242" s="20" t="s">
        <v>17279</v>
      </c>
    </row>
    <row r="1243" spans="1:4" x14ac:dyDescent="0.25">
      <c r="A1243" s="20" t="s">
        <v>6632</v>
      </c>
      <c r="B1243" s="20" t="s">
        <v>18536</v>
      </c>
      <c r="C1243" s="20" t="s">
        <v>6634</v>
      </c>
      <c r="D1243" s="20" t="s">
        <v>17279</v>
      </c>
    </row>
    <row r="1244" spans="1:4" x14ac:dyDescent="0.25">
      <c r="A1244" s="20" t="s">
        <v>6640</v>
      </c>
      <c r="B1244" s="20" t="s">
        <v>18537</v>
      </c>
      <c r="C1244" s="20" t="s">
        <v>6642</v>
      </c>
      <c r="D1244" s="20" t="s">
        <v>17279</v>
      </c>
    </row>
    <row r="1245" spans="1:4" x14ac:dyDescent="0.25">
      <c r="A1245" s="20" t="s">
        <v>6643</v>
      </c>
      <c r="B1245" s="20" t="s">
        <v>18538</v>
      </c>
      <c r="C1245" s="20" t="s">
        <v>6645</v>
      </c>
      <c r="D1245" s="20" t="s">
        <v>17279</v>
      </c>
    </row>
    <row r="1246" spans="1:4" x14ac:dyDescent="0.25">
      <c r="A1246" s="20" t="s">
        <v>6646</v>
      </c>
      <c r="B1246" s="20" t="s">
        <v>18539</v>
      </c>
      <c r="C1246" s="20" t="s">
        <v>6648</v>
      </c>
      <c r="D1246" s="20" t="s">
        <v>17279</v>
      </c>
    </row>
    <row r="1247" spans="1:4" x14ac:dyDescent="0.25">
      <c r="A1247" s="20" t="s">
        <v>6649</v>
      </c>
      <c r="B1247" s="20" t="s">
        <v>18540</v>
      </c>
      <c r="C1247" s="20" t="s">
        <v>6651</v>
      </c>
      <c r="D1247" s="20" t="s">
        <v>17279</v>
      </c>
    </row>
    <row r="1248" spans="1:4" x14ac:dyDescent="0.25">
      <c r="A1248" s="20" t="s">
        <v>6652</v>
      </c>
      <c r="B1248" s="20" t="s">
        <v>18541</v>
      </c>
      <c r="C1248" s="20" t="s">
        <v>6654</v>
      </c>
      <c r="D1248" s="20" t="s">
        <v>17279</v>
      </c>
    </row>
    <row r="1249" spans="1:4" x14ac:dyDescent="0.25">
      <c r="A1249" s="20" t="s">
        <v>6656</v>
      </c>
      <c r="B1249" s="20" t="s">
        <v>18542</v>
      </c>
      <c r="C1249" s="20" t="s">
        <v>6658</v>
      </c>
      <c r="D1249" s="20" t="s">
        <v>17279</v>
      </c>
    </row>
    <row r="1250" spans="1:4" x14ac:dyDescent="0.25">
      <c r="A1250" s="20" t="s">
        <v>6659</v>
      </c>
      <c r="B1250" s="20" t="s">
        <v>18543</v>
      </c>
      <c r="C1250" s="20" t="s">
        <v>6661</v>
      </c>
      <c r="D1250" s="20" t="s">
        <v>17279</v>
      </c>
    </row>
    <row r="1251" spans="1:4" x14ac:dyDescent="0.25">
      <c r="A1251" s="20" t="s">
        <v>6666</v>
      </c>
      <c r="B1251" s="20" t="s">
        <v>18544</v>
      </c>
      <c r="C1251" s="20" t="s">
        <v>6668</v>
      </c>
      <c r="D1251" s="20" t="s">
        <v>17279</v>
      </c>
    </row>
    <row r="1252" spans="1:4" x14ac:dyDescent="0.25">
      <c r="A1252" s="20" t="s">
        <v>6674</v>
      </c>
      <c r="B1252" s="20" t="s">
        <v>18545</v>
      </c>
      <c r="C1252" s="20" t="s">
        <v>6676</v>
      </c>
      <c r="D1252" s="20" t="s">
        <v>17279</v>
      </c>
    </row>
    <row r="1253" spans="1:4" x14ac:dyDescent="0.25">
      <c r="A1253" s="20" t="s">
        <v>6678</v>
      </c>
      <c r="B1253" s="20" t="s">
        <v>18546</v>
      </c>
      <c r="C1253" s="20" t="s">
        <v>6680</v>
      </c>
      <c r="D1253" s="20" t="s">
        <v>17279</v>
      </c>
    </row>
    <row r="1254" spans="1:4" x14ac:dyDescent="0.25">
      <c r="A1254" s="20" t="s">
        <v>6683</v>
      </c>
      <c r="B1254" s="20" t="s">
        <v>18547</v>
      </c>
      <c r="C1254" s="20" t="s">
        <v>6685</v>
      </c>
      <c r="D1254" s="20" t="s">
        <v>17279</v>
      </c>
    </row>
    <row r="1255" spans="1:4" x14ac:dyDescent="0.25">
      <c r="A1255" s="20" t="s">
        <v>6686</v>
      </c>
      <c r="B1255" s="20" t="s">
        <v>18548</v>
      </c>
      <c r="C1255" s="20" t="s">
        <v>6688</v>
      </c>
      <c r="D1255" s="20" t="s">
        <v>17279</v>
      </c>
    </row>
    <row r="1256" spans="1:4" x14ac:dyDescent="0.25">
      <c r="A1256" s="20" t="s">
        <v>6689</v>
      </c>
      <c r="B1256" s="20" t="s">
        <v>18549</v>
      </c>
      <c r="C1256" s="20" t="s">
        <v>6691</v>
      </c>
      <c r="D1256" s="20" t="s">
        <v>17279</v>
      </c>
    </row>
    <row r="1257" spans="1:4" x14ac:dyDescent="0.25">
      <c r="A1257" s="20" t="s">
        <v>6692</v>
      </c>
      <c r="B1257" s="20" t="s">
        <v>18550</v>
      </c>
      <c r="C1257" s="20" t="s">
        <v>6694</v>
      </c>
      <c r="D1257" s="20" t="s">
        <v>17279</v>
      </c>
    </row>
    <row r="1258" spans="1:4" x14ac:dyDescent="0.25">
      <c r="A1258" s="20" t="s">
        <v>6696</v>
      </c>
      <c r="B1258" s="20" t="s">
        <v>18551</v>
      </c>
      <c r="C1258" s="20" t="s">
        <v>6698</v>
      </c>
      <c r="D1258" s="20" t="s">
        <v>17279</v>
      </c>
    </row>
    <row r="1259" spans="1:4" x14ac:dyDescent="0.25">
      <c r="A1259" s="20" t="s">
        <v>6705</v>
      </c>
      <c r="B1259" s="20" t="s">
        <v>18552</v>
      </c>
      <c r="C1259" s="20" t="s">
        <v>6707</v>
      </c>
      <c r="D1259" s="20" t="s">
        <v>17279</v>
      </c>
    </row>
    <row r="1260" spans="1:4" x14ac:dyDescent="0.25">
      <c r="A1260" s="20" t="s">
        <v>6708</v>
      </c>
      <c r="B1260" s="20" t="s">
        <v>18553</v>
      </c>
      <c r="C1260" s="20" t="s">
        <v>6710</v>
      </c>
      <c r="D1260" s="20" t="s">
        <v>17279</v>
      </c>
    </row>
    <row r="1261" spans="1:4" x14ac:dyDescent="0.25">
      <c r="A1261" s="20" t="s">
        <v>6711</v>
      </c>
      <c r="B1261" s="20" t="s">
        <v>18554</v>
      </c>
      <c r="C1261" s="20" t="s">
        <v>6713</v>
      </c>
      <c r="D1261" s="20" t="s">
        <v>17279</v>
      </c>
    </row>
    <row r="1262" spans="1:4" x14ac:dyDescent="0.25">
      <c r="A1262" s="20" t="s">
        <v>6714</v>
      </c>
      <c r="B1262" s="20" t="s">
        <v>18555</v>
      </c>
      <c r="C1262" s="20" t="s">
        <v>21447</v>
      </c>
      <c r="D1262" s="20" t="s">
        <v>17279</v>
      </c>
    </row>
    <row r="1263" spans="1:4" x14ac:dyDescent="0.25">
      <c r="A1263" s="20" t="s">
        <v>6716</v>
      </c>
      <c r="B1263" s="20" t="s">
        <v>18556</v>
      </c>
      <c r="C1263" s="20" t="s">
        <v>6718</v>
      </c>
      <c r="D1263" s="20" t="s">
        <v>17279</v>
      </c>
    </row>
    <row r="1264" spans="1:4" x14ac:dyDescent="0.25">
      <c r="A1264" s="20" t="s">
        <v>6719</v>
      </c>
      <c r="B1264" s="20" t="s">
        <v>18557</v>
      </c>
      <c r="C1264" s="20" t="s">
        <v>6721</v>
      </c>
      <c r="D1264" s="20" t="s">
        <v>17279</v>
      </c>
    </row>
    <row r="1265" spans="1:4" x14ac:dyDescent="0.25">
      <c r="A1265" s="20" t="s">
        <v>6722</v>
      </c>
      <c r="B1265" s="20" t="s">
        <v>18558</v>
      </c>
      <c r="C1265" s="20" t="s">
        <v>6724</v>
      </c>
      <c r="D1265" s="20" t="s">
        <v>17279</v>
      </c>
    </row>
    <row r="1266" spans="1:4" x14ac:dyDescent="0.25">
      <c r="A1266" s="20" t="s">
        <v>6726</v>
      </c>
      <c r="B1266" s="20" t="s">
        <v>18559</v>
      </c>
      <c r="C1266" s="20" t="s">
        <v>6728</v>
      </c>
      <c r="D1266" s="20" t="s">
        <v>17279</v>
      </c>
    </row>
    <row r="1267" spans="1:4" x14ac:dyDescent="0.25">
      <c r="A1267" s="20" t="s">
        <v>6729</v>
      </c>
      <c r="B1267" s="20" t="s">
        <v>18560</v>
      </c>
      <c r="C1267" s="20" t="s">
        <v>21448</v>
      </c>
      <c r="D1267" s="20" t="s">
        <v>17280</v>
      </c>
    </row>
    <row r="1268" spans="1:4" x14ac:dyDescent="0.25">
      <c r="A1268" s="20" t="s">
        <v>6736</v>
      </c>
      <c r="B1268" s="20" t="s">
        <v>18561</v>
      </c>
      <c r="C1268" s="20" t="s">
        <v>21449</v>
      </c>
      <c r="D1268" s="20" t="s">
        <v>17280</v>
      </c>
    </row>
    <row r="1269" spans="1:4" x14ac:dyDescent="0.25">
      <c r="A1269" s="20" t="s">
        <v>6738</v>
      </c>
      <c r="B1269" s="20" t="s">
        <v>18562</v>
      </c>
      <c r="C1269" s="20" t="s">
        <v>6740</v>
      </c>
      <c r="D1269" s="20" t="s">
        <v>17279</v>
      </c>
    </row>
    <row r="1270" spans="1:4" x14ac:dyDescent="0.25">
      <c r="A1270" s="20" t="s">
        <v>6742</v>
      </c>
      <c r="B1270" s="20" t="s">
        <v>18563</v>
      </c>
      <c r="C1270" s="20" t="s">
        <v>6744</v>
      </c>
      <c r="D1270" s="20" t="s">
        <v>17279</v>
      </c>
    </row>
    <row r="1271" spans="1:4" x14ac:dyDescent="0.25">
      <c r="A1271" s="20" t="s">
        <v>6745</v>
      </c>
      <c r="B1271" s="20" t="s">
        <v>18564</v>
      </c>
      <c r="C1271" s="20" t="s">
        <v>6747</v>
      </c>
      <c r="D1271" s="20" t="s">
        <v>17279</v>
      </c>
    </row>
    <row r="1272" spans="1:4" x14ac:dyDescent="0.25">
      <c r="A1272" s="20" t="s">
        <v>6750</v>
      </c>
      <c r="B1272" s="20" t="s">
        <v>18565</v>
      </c>
      <c r="C1272" s="20" t="s">
        <v>6752</v>
      </c>
      <c r="D1272" s="20" t="s">
        <v>17279</v>
      </c>
    </row>
    <row r="1273" spans="1:4" x14ac:dyDescent="0.25">
      <c r="A1273" s="20" t="s">
        <v>6753</v>
      </c>
      <c r="B1273" s="20" t="s">
        <v>18566</v>
      </c>
      <c r="C1273" s="20" t="s">
        <v>6755</v>
      </c>
      <c r="D1273" s="20" t="s">
        <v>17279</v>
      </c>
    </row>
    <row r="1274" spans="1:4" x14ac:dyDescent="0.25">
      <c r="A1274" s="20" t="s">
        <v>6757</v>
      </c>
      <c r="B1274" s="20" t="s">
        <v>18567</v>
      </c>
      <c r="C1274" s="20" t="s">
        <v>6759</v>
      </c>
      <c r="D1274" s="20" t="s">
        <v>17279</v>
      </c>
    </row>
    <row r="1275" spans="1:4" x14ac:dyDescent="0.25">
      <c r="A1275" s="20" t="s">
        <v>6761</v>
      </c>
      <c r="B1275" s="20" t="s">
        <v>18568</v>
      </c>
      <c r="C1275" s="20" t="s">
        <v>6763</v>
      </c>
      <c r="D1275" s="20" t="s">
        <v>17279</v>
      </c>
    </row>
    <row r="1276" spans="1:4" x14ac:dyDescent="0.25">
      <c r="A1276" s="20" t="s">
        <v>6765</v>
      </c>
      <c r="B1276" s="20" t="s">
        <v>18569</v>
      </c>
      <c r="C1276" s="20" t="s">
        <v>6767</v>
      </c>
      <c r="D1276" s="20" t="s">
        <v>17279</v>
      </c>
    </row>
    <row r="1277" spans="1:4" x14ac:dyDescent="0.25">
      <c r="A1277" s="20" t="s">
        <v>6785</v>
      </c>
      <c r="B1277" s="20" t="s">
        <v>18570</v>
      </c>
      <c r="C1277" s="20" t="s">
        <v>6787</v>
      </c>
      <c r="D1277" s="20" t="s">
        <v>17279</v>
      </c>
    </row>
    <row r="1278" spans="1:4" x14ac:dyDescent="0.25">
      <c r="A1278" s="20" t="s">
        <v>6789</v>
      </c>
      <c r="B1278" s="20" t="s">
        <v>18571</v>
      </c>
      <c r="C1278" s="20" t="s">
        <v>6791</v>
      </c>
      <c r="D1278" s="20" t="s">
        <v>17279</v>
      </c>
    </row>
    <row r="1279" spans="1:4" x14ac:dyDescent="0.25">
      <c r="A1279" s="20" t="s">
        <v>6801</v>
      </c>
      <c r="B1279" s="20" t="s">
        <v>18572</v>
      </c>
      <c r="C1279" s="20" t="s">
        <v>6803</v>
      </c>
      <c r="D1279" s="20" t="s">
        <v>17279</v>
      </c>
    </row>
    <row r="1280" spans="1:4" x14ac:dyDescent="0.25">
      <c r="A1280" s="20" t="s">
        <v>6805</v>
      </c>
      <c r="B1280" s="20" t="s">
        <v>18573</v>
      </c>
      <c r="C1280" s="20" t="s">
        <v>21450</v>
      </c>
      <c r="D1280" s="20" t="s">
        <v>17279</v>
      </c>
    </row>
    <row r="1281" spans="1:4" x14ac:dyDescent="0.25">
      <c r="A1281" s="20" t="s">
        <v>6807</v>
      </c>
      <c r="B1281" s="20" t="s">
        <v>18574</v>
      </c>
      <c r="C1281" s="20" t="s">
        <v>21451</v>
      </c>
      <c r="D1281" s="20" t="s">
        <v>17279</v>
      </c>
    </row>
    <row r="1282" spans="1:4" x14ac:dyDescent="0.25">
      <c r="A1282" s="20" t="s">
        <v>6811</v>
      </c>
      <c r="B1282" s="20" t="s">
        <v>18575</v>
      </c>
      <c r="C1282" s="20" t="s">
        <v>6813</v>
      </c>
      <c r="D1282" s="20" t="s">
        <v>17279</v>
      </c>
    </row>
    <row r="1283" spans="1:4" x14ac:dyDescent="0.25">
      <c r="A1283" s="20" t="s">
        <v>6814</v>
      </c>
      <c r="B1283" s="20" t="s">
        <v>18576</v>
      </c>
      <c r="C1283" s="20" t="s">
        <v>6816</v>
      </c>
      <c r="D1283" s="20" t="s">
        <v>17279</v>
      </c>
    </row>
    <row r="1284" spans="1:4" x14ac:dyDescent="0.25">
      <c r="A1284" s="20" t="s">
        <v>6818</v>
      </c>
      <c r="B1284" s="20" t="s">
        <v>18577</v>
      </c>
      <c r="C1284" s="20" t="s">
        <v>21452</v>
      </c>
      <c r="D1284" s="20" t="s">
        <v>17279</v>
      </c>
    </row>
    <row r="1285" spans="1:4" x14ac:dyDescent="0.25">
      <c r="A1285" s="20" t="s">
        <v>6825</v>
      </c>
      <c r="B1285" s="20" t="s">
        <v>18578</v>
      </c>
      <c r="C1285" s="20" t="s">
        <v>21453</v>
      </c>
      <c r="D1285" s="20" t="s">
        <v>17279</v>
      </c>
    </row>
    <row r="1286" spans="1:4" x14ac:dyDescent="0.25">
      <c r="A1286" s="20" t="s">
        <v>6831</v>
      </c>
      <c r="B1286" s="20" t="s">
        <v>18579</v>
      </c>
      <c r="C1286" s="20" t="s">
        <v>6833</v>
      </c>
      <c r="D1286" s="20" t="s">
        <v>17279</v>
      </c>
    </row>
    <row r="1287" spans="1:4" x14ac:dyDescent="0.25">
      <c r="A1287" s="20" t="s">
        <v>6834</v>
      </c>
      <c r="B1287" s="20" t="s">
        <v>18580</v>
      </c>
      <c r="C1287" s="20" t="s">
        <v>6836</v>
      </c>
      <c r="D1287" s="20" t="s">
        <v>17279</v>
      </c>
    </row>
    <row r="1288" spans="1:4" x14ac:dyDescent="0.25">
      <c r="A1288" s="20" t="s">
        <v>6837</v>
      </c>
      <c r="B1288" s="20" t="s">
        <v>18581</v>
      </c>
      <c r="C1288" s="20" t="s">
        <v>6839</v>
      </c>
      <c r="D1288" s="20" t="s">
        <v>17279</v>
      </c>
    </row>
    <row r="1289" spans="1:4" x14ac:dyDescent="0.25">
      <c r="A1289" s="20" t="s">
        <v>6849</v>
      </c>
      <c r="B1289" s="20" t="s">
        <v>18582</v>
      </c>
      <c r="C1289" s="20" t="s">
        <v>6851</v>
      </c>
      <c r="D1289" s="20" t="s">
        <v>17279</v>
      </c>
    </row>
    <row r="1290" spans="1:4" x14ac:dyDescent="0.25">
      <c r="A1290" s="20" t="s">
        <v>6862</v>
      </c>
      <c r="B1290" s="20" t="s">
        <v>18583</v>
      </c>
      <c r="C1290" s="20" t="s">
        <v>6864</v>
      </c>
      <c r="D1290" s="20" t="s">
        <v>17279</v>
      </c>
    </row>
    <row r="1291" spans="1:4" x14ac:dyDescent="0.25">
      <c r="A1291" s="20" t="s">
        <v>6865</v>
      </c>
      <c r="B1291" s="20" t="s">
        <v>18584</v>
      </c>
      <c r="C1291" s="20" t="s">
        <v>6867</v>
      </c>
      <c r="D1291" s="20" t="s">
        <v>17279</v>
      </c>
    </row>
    <row r="1292" spans="1:4" x14ac:dyDescent="0.25">
      <c r="A1292" s="20" t="s">
        <v>6868</v>
      </c>
      <c r="B1292" s="20" t="s">
        <v>18585</v>
      </c>
      <c r="C1292" s="20" t="s">
        <v>6870</v>
      </c>
      <c r="D1292" s="20" t="s">
        <v>17279</v>
      </c>
    </row>
    <row r="1293" spans="1:4" x14ac:dyDescent="0.25">
      <c r="A1293" s="20" t="s">
        <v>6873</v>
      </c>
      <c r="B1293" s="20" t="s">
        <v>18586</v>
      </c>
      <c r="C1293" s="20" t="s">
        <v>6875</v>
      </c>
      <c r="D1293" s="20" t="s">
        <v>17279</v>
      </c>
    </row>
    <row r="1294" spans="1:4" x14ac:dyDescent="0.25">
      <c r="A1294" s="20" t="s">
        <v>6877</v>
      </c>
      <c r="B1294" s="20" t="s">
        <v>18587</v>
      </c>
      <c r="C1294" s="20" t="s">
        <v>6879</v>
      </c>
      <c r="D1294" s="20" t="s">
        <v>17279</v>
      </c>
    </row>
    <row r="1295" spans="1:4" x14ac:dyDescent="0.25">
      <c r="A1295" s="20" t="s">
        <v>6880</v>
      </c>
      <c r="B1295" s="20" t="s">
        <v>18588</v>
      </c>
      <c r="C1295" s="20" t="s">
        <v>6882</v>
      </c>
      <c r="D1295" s="20" t="s">
        <v>17279</v>
      </c>
    </row>
    <row r="1296" spans="1:4" x14ac:dyDescent="0.25">
      <c r="A1296" s="20" t="s">
        <v>6884</v>
      </c>
      <c r="B1296" s="20" t="s">
        <v>18589</v>
      </c>
      <c r="C1296" s="20" t="s">
        <v>6886</v>
      </c>
      <c r="D1296" s="20" t="s">
        <v>17279</v>
      </c>
    </row>
    <row r="1297" spans="1:4" x14ac:dyDescent="0.25">
      <c r="A1297" s="20" t="s">
        <v>6892</v>
      </c>
      <c r="B1297" s="20" t="s">
        <v>18590</v>
      </c>
      <c r="C1297" s="20" t="s">
        <v>6894</v>
      </c>
      <c r="D1297" s="20" t="s">
        <v>17279</v>
      </c>
    </row>
    <row r="1298" spans="1:4" x14ac:dyDescent="0.25">
      <c r="A1298" s="20" t="s">
        <v>6895</v>
      </c>
      <c r="B1298" s="20" t="s">
        <v>18591</v>
      </c>
      <c r="C1298" s="20" t="s">
        <v>6897</v>
      </c>
      <c r="D1298" s="20" t="s">
        <v>17279</v>
      </c>
    </row>
    <row r="1299" spans="1:4" x14ac:dyDescent="0.25">
      <c r="A1299" s="20" t="s">
        <v>6900</v>
      </c>
      <c r="B1299" s="20" t="s">
        <v>18592</v>
      </c>
      <c r="C1299" s="20" t="s">
        <v>6902</v>
      </c>
      <c r="D1299" s="20" t="s">
        <v>17279</v>
      </c>
    </row>
    <row r="1300" spans="1:4" x14ac:dyDescent="0.25">
      <c r="A1300" s="20" t="s">
        <v>6903</v>
      </c>
      <c r="B1300" s="20" t="s">
        <v>18593</v>
      </c>
      <c r="C1300" s="20" t="s">
        <v>6905</v>
      </c>
      <c r="D1300" s="20" t="s">
        <v>17279</v>
      </c>
    </row>
    <row r="1301" spans="1:4" x14ac:dyDescent="0.25">
      <c r="A1301" s="20" t="s">
        <v>6906</v>
      </c>
      <c r="B1301" s="20" t="s">
        <v>18594</v>
      </c>
      <c r="C1301" s="20" t="s">
        <v>6908</v>
      </c>
      <c r="D1301" s="20" t="s">
        <v>17279</v>
      </c>
    </row>
    <row r="1302" spans="1:4" x14ac:dyDescent="0.25">
      <c r="A1302" s="20" t="s">
        <v>6912</v>
      </c>
      <c r="B1302" s="20" t="s">
        <v>18595</v>
      </c>
      <c r="C1302" s="20" t="s">
        <v>6914</v>
      </c>
      <c r="D1302" s="20" t="s">
        <v>17279</v>
      </c>
    </row>
    <row r="1303" spans="1:4" x14ac:dyDescent="0.25">
      <c r="A1303" s="20" t="s">
        <v>6926</v>
      </c>
      <c r="B1303" s="20" t="s">
        <v>18596</v>
      </c>
      <c r="C1303" s="20" t="s">
        <v>6928</v>
      </c>
      <c r="D1303" s="20" t="s">
        <v>17280</v>
      </c>
    </row>
    <row r="1304" spans="1:4" x14ac:dyDescent="0.25">
      <c r="A1304" s="20" t="s">
        <v>6937</v>
      </c>
      <c r="B1304" s="20" t="s">
        <v>18597</v>
      </c>
      <c r="C1304" s="20" t="s">
        <v>6939</v>
      </c>
      <c r="D1304" s="20" t="s">
        <v>17280</v>
      </c>
    </row>
    <row r="1305" spans="1:4" x14ac:dyDescent="0.25">
      <c r="A1305" s="20" t="s">
        <v>6944</v>
      </c>
      <c r="B1305" s="20" t="s">
        <v>18598</v>
      </c>
      <c r="C1305" s="20" t="s">
        <v>6946</v>
      </c>
      <c r="D1305" s="20" t="s">
        <v>17280</v>
      </c>
    </row>
    <row r="1306" spans="1:4" x14ac:dyDescent="0.25">
      <c r="A1306" s="20" t="s">
        <v>6955</v>
      </c>
      <c r="B1306" s="20" t="s">
        <v>18599</v>
      </c>
      <c r="C1306" s="20" t="s">
        <v>6957</v>
      </c>
      <c r="D1306" s="20" t="s">
        <v>17279</v>
      </c>
    </row>
    <row r="1307" spans="1:4" x14ac:dyDescent="0.25">
      <c r="A1307" s="20" t="s">
        <v>6959</v>
      </c>
      <c r="B1307" s="20" t="s">
        <v>18600</v>
      </c>
      <c r="C1307" s="20" t="s">
        <v>6961</v>
      </c>
      <c r="D1307" s="20" t="s">
        <v>17279</v>
      </c>
    </row>
    <row r="1308" spans="1:4" x14ac:dyDescent="0.25">
      <c r="A1308" s="20" t="s">
        <v>6962</v>
      </c>
      <c r="B1308" s="20" t="s">
        <v>18601</v>
      </c>
      <c r="C1308" s="20" t="s">
        <v>6964</v>
      </c>
      <c r="D1308" s="20" t="s">
        <v>17279</v>
      </c>
    </row>
    <row r="1309" spans="1:4" x14ac:dyDescent="0.25">
      <c r="A1309" s="20" t="s">
        <v>7001</v>
      </c>
      <c r="B1309" s="20" t="s">
        <v>18602</v>
      </c>
      <c r="C1309" s="20" t="s">
        <v>7003</v>
      </c>
      <c r="D1309" s="20" t="s">
        <v>17279</v>
      </c>
    </row>
    <row r="1310" spans="1:4" x14ac:dyDescent="0.25">
      <c r="A1310" s="20" t="s">
        <v>7011</v>
      </c>
      <c r="B1310" s="20" t="s">
        <v>18603</v>
      </c>
      <c r="C1310" s="20" t="s">
        <v>7013</v>
      </c>
      <c r="D1310" s="20" t="s">
        <v>17279</v>
      </c>
    </row>
    <row r="1311" spans="1:4" x14ac:dyDescent="0.25">
      <c r="A1311" s="20" t="s">
        <v>7017</v>
      </c>
      <c r="B1311" s="20" t="s">
        <v>18604</v>
      </c>
      <c r="C1311" s="20" t="s">
        <v>7019</v>
      </c>
      <c r="D1311" s="20" t="s">
        <v>17279</v>
      </c>
    </row>
    <row r="1312" spans="1:4" x14ac:dyDescent="0.25">
      <c r="A1312" s="20" t="s">
        <v>7037</v>
      </c>
      <c r="B1312" s="20" t="s">
        <v>18605</v>
      </c>
      <c r="C1312" s="20" t="s">
        <v>21454</v>
      </c>
      <c r="D1312" s="20" t="s">
        <v>17279</v>
      </c>
    </row>
    <row r="1313" spans="1:4" x14ac:dyDescent="0.25">
      <c r="A1313" s="20" t="s">
        <v>7039</v>
      </c>
      <c r="B1313" s="20" t="s">
        <v>18606</v>
      </c>
      <c r="C1313" s="20" t="s">
        <v>7041</v>
      </c>
      <c r="D1313" s="20" t="s">
        <v>17279</v>
      </c>
    </row>
    <row r="1314" spans="1:4" x14ac:dyDescent="0.25">
      <c r="A1314" s="20" t="s">
        <v>7042</v>
      </c>
      <c r="B1314" s="20" t="s">
        <v>18607</v>
      </c>
      <c r="C1314" s="20" t="s">
        <v>7044</v>
      </c>
      <c r="D1314" s="20" t="s">
        <v>17279</v>
      </c>
    </row>
    <row r="1315" spans="1:4" x14ac:dyDescent="0.25">
      <c r="A1315" s="20" t="s">
        <v>7045</v>
      </c>
      <c r="B1315" s="20" t="s">
        <v>18608</v>
      </c>
      <c r="C1315" s="20" t="s">
        <v>7046</v>
      </c>
      <c r="D1315" s="20" t="s">
        <v>17279</v>
      </c>
    </row>
    <row r="1316" spans="1:4" x14ac:dyDescent="0.25">
      <c r="A1316" s="20" t="s">
        <v>7047</v>
      </c>
      <c r="B1316" s="20" t="s">
        <v>18609</v>
      </c>
      <c r="C1316" s="20" t="s">
        <v>7049</v>
      </c>
      <c r="D1316" s="20" t="s">
        <v>17279</v>
      </c>
    </row>
    <row r="1317" spans="1:4" x14ac:dyDescent="0.25">
      <c r="A1317" s="20" t="s">
        <v>7051</v>
      </c>
      <c r="B1317" s="20" t="s">
        <v>18610</v>
      </c>
      <c r="C1317" s="20" t="s">
        <v>7053</v>
      </c>
      <c r="D1317" s="20" t="s">
        <v>17280</v>
      </c>
    </row>
    <row r="1318" spans="1:4" x14ac:dyDescent="0.25">
      <c r="A1318" s="20" t="s">
        <v>7057</v>
      </c>
      <c r="B1318" s="20" t="s">
        <v>18611</v>
      </c>
      <c r="C1318" s="20" t="s">
        <v>7059</v>
      </c>
      <c r="D1318" s="20" t="s">
        <v>17279</v>
      </c>
    </row>
    <row r="1319" spans="1:4" x14ac:dyDescent="0.25">
      <c r="A1319" s="20" t="s">
        <v>7060</v>
      </c>
      <c r="B1319" s="20" t="s">
        <v>18612</v>
      </c>
      <c r="C1319" s="20" t="s">
        <v>7062</v>
      </c>
      <c r="D1319" s="20" t="s">
        <v>17279</v>
      </c>
    </row>
    <row r="1320" spans="1:4" x14ac:dyDescent="0.25">
      <c r="A1320" s="20" t="s">
        <v>7063</v>
      </c>
      <c r="B1320" s="20" t="s">
        <v>18613</v>
      </c>
      <c r="C1320" s="20" t="s">
        <v>7065</v>
      </c>
      <c r="D1320" s="20" t="s">
        <v>17279</v>
      </c>
    </row>
    <row r="1321" spans="1:4" x14ac:dyDescent="0.25">
      <c r="A1321" s="20" t="s">
        <v>7066</v>
      </c>
      <c r="B1321" s="20" t="s">
        <v>18614</v>
      </c>
      <c r="C1321" s="20" t="s">
        <v>7068</v>
      </c>
      <c r="D1321" s="20" t="s">
        <v>17279</v>
      </c>
    </row>
    <row r="1322" spans="1:4" x14ac:dyDescent="0.25">
      <c r="A1322" s="20" t="s">
        <v>7069</v>
      </c>
      <c r="B1322" s="20" t="s">
        <v>18615</v>
      </c>
      <c r="C1322" s="20" t="s">
        <v>7071</v>
      </c>
      <c r="D1322" s="20" t="s">
        <v>17279</v>
      </c>
    </row>
    <row r="1323" spans="1:4" x14ac:dyDescent="0.25">
      <c r="A1323" s="20" t="s">
        <v>7072</v>
      </c>
      <c r="B1323" s="20" t="s">
        <v>18616</v>
      </c>
      <c r="C1323" s="20" t="s">
        <v>7074</v>
      </c>
      <c r="D1323" s="20" t="s">
        <v>17279</v>
      </c>
    </row>
    <row r="1324" spans="1:4" x14ac:dyDescent="0.25">
      <c r="A1324" s="20" t="s">
        <v>7076</v>
      </c>
      <c r="B1324" s="20" t="s">
        <v>18617</v>
      </c>
      <c r="C1324" s="20" t="s">
        <v>7078</v>
      </c>
      <c r="D1324" s="20" t="s">
        <v>17279</v>
      </c>
    </row>
    <row r="1325" spans="1:4" x14ac:dyDescent="0.25">
      <c r="A1325" s="20" t="s">
        <v>7081</v>
      </c>
      <c r="B1325" s="20" t="s">
        <v>18618</v>
      </c>
      <c r="C1325" s="20" t="s">
        <v>7083</v>
      </c>
      <c r="D1325" s="20" t="s">
        <v>17279</v>
      </c>
    </row>
    <row r="1326" spans="1:4" x14ac:dyDescent="0.25">
      <c r="A1326" s="20" t="s">
        <v>7090</v>
      </c>
      <c r="B1326" s="20" t="s">
        <v>18619</v>
      </c>
      <c r="C1326" s="20" t="s">
        <v>7092</v>
      </c>
      <c r="D1326" s="20" t="s">
        <v>17279</v>
      </c>
    </row>
    <row r="1327" spans="1:4" x14ac:dyDescent="0.25">
      <c r="A1327" s="20" t="s">
        <v>7093</v>
      </c>
      <c r="B1327" s="20" t="s">
        <v>18620</v>
      </c>
      <c r="C1327" s="20" t="s">
        <v>7095</v>
      </c>
      <c r="D1327" s="20" t="s">
        <v>17279</v>
      </c>
    </row>
    <row r="1328" spans="1:4" x14ac:dyDescent="0.25">
      <c r="A1328" s="20" t="s">
        <v>7096</v>
      </c>
      <c r="B1328" s="20" t="s">
        <v>18621</v>
      </c>
      <c r="C1328" s="20" t="s">
        <v>7097</v>
      </c>
      <c r="D1328" s="20" t="s">
        <v>17279</v>
      </c>
    </row>
    <row r="1329" spans="1:4" x14ac:dyDescent="0.25">
      <c r="A1329" s="20" t="s">
        <v>7098</v>
      </c>
      <c r="B1329" s="20" t="s">
        <v>18622</v>
      </c>
      <c r="C1329" s="20" t="s">
        <v>7100</v>
      </c>
      <c r="D1329" s="20" t="s">
        <v>17279</v>
      </c>
    </row>
    <row r="1330" spans="1:4" x14ac:dyDescent="0.25">
      <c r="A1330" s="20" t="s">
        <v>7108</v>
      </c>
      <c r="B1330" s="20" t="s">
        <v>18623</v>
      </c>
      <c r="C1330" s="20" t="s">
        <v>7110</v>
      </c>
      <c r="D1330" s="20" t="s">
        <v>17279</v>
      </c>
    </row>
    <row r="1331" spans="1:4" x14ac:dyDescent="0.25">
      <c r="A1331" s="20" t="s">
        <v>7114</v>
      </c>
      <c r="B1331" s="20" t="s">
        <v>18624</v>
      </c>
      <c r="C1331" s="20" t="s">
        <v>7116</v>
      </c>
      <c r="D1331" s="20" t="s">
        <v>17279</v>
      </c>
    </row>
    <row r="1332" spans="1:4" x14ac:dyDescent="0.25">
      <c r="A1332" s="20" t="s">
        <v>7121</v>
      </c>
      <c r="B1332" s="20" t="s">
        <v>18625</v>
      </c>
      <c r="C1332" s="20" t="s">
        <v>7123</v>
      </c>
      <c r="D1332" s="20" t="s">
        <v>17279</v>
      </c>
    </row>
    <row r="1333" spans="1:4" x14ac:dyDescent="0.25">
      <c r="A1333" s="20" t="s">
        <v>7124</v>
      </c>
      <c r="B1333" s="20" t="s">
        <v>18626</v>
      </c>
      <c r="C1333" s="20" t="s">
        <v>7126</v>
      </c>
      <c r="D1333" s="20" t="s">
        <v>17279</v>
      </c>
    </row>
    <row r="1334" spans="1:4" x14ac:dyDescent="0.25">
      <c r="A1334" s="20" t="s">
        <v>7132</v>
      </c>
      <c r="B1334" s="20" t="s">
        <v>18627</v>
      </c>
      <c r="C1334" s="20" t="s">
        <v>7134</v>
      </c>
      <c r="D1334" s="20" t="s">
        <v>17279</v>
      </c>
    </row>
    <row r="1335" spans="1:4" x14ac:dyDescent="0.25">
      <c r="A1335" s="20" t="s">
        <v>7136</v>
      </c>
      <c r="B1335" s="20" t="s">
        <v>18628</v>
      </c>
      <c r="C1335" s="20" t="s">
        <v>7138</v>
      </c>
      <c r="D1335" s="20" t="s">
        <v>17279</v>
      </c>
    </row>
    <row r="1336" spans="1:4" x14ac:dyDescent="0.25">
      <c r="A1336" s="20" t="s">
        <v>7144</v>
      </c>
      <c r="B1336" s="20" t="s">
        <v>18629</v>
      </c>
      <c r="C1336" s="20" t="s">
        <v>7146</v>
      </c>
      <c r="D1336" s="20" t="s">
        <v>17279</v>
      </c>
    </row>
    <row r="1337" spans="1:4" x14ac:dyDescent="0.25">
      <c r="A1337" s="20" t="s">
        <v>21455</v>
      </c>
      <c r="B1337" s="20" t="s">
        <v>21456</v>
      </c>
      <c r="C1337" s="20" t="s">
        <v>21457</v>
      </c>
      <c r="D1337" s="20" t="s">
        <v>17279</v>
      </c>
    </row>
    <row r="1338" spans="1:4" x14ac:dyDescent="0.25">
      <c r="A1338" s="20" t="s">
        <v>7147</v>
      </c>
      <c r="B1338" s="20" t="s">
        <v>18630</v>
      </c>
      <c r="C1338" s="20" t="s">
        <v>7149</v>
      </c>
      <c r="D1338" s="20" t="s">
        <v>17279</v>
      </c>
    </row>
    <row r="1339" spans="1:4" x14ac:dyDescent="0.25">
      <c r="A1339" s="20" t="s">
        <v>7150</v>
      </c>
      <c r="B1339" s="20" t="s">
        <v>18631</v>
      </c>
      <c r="C1339" s="20" t="s">
        <v>7152</v>
      </c>
      <c r="D1339" s="20" t="s">
        <v>17279</v>
      </c>
    </row>
    <row r="1340" spans="1:4" x14ac:dyDescent="0.25">
      <c r="A1340" s="20" t="s">
        <v>7153</v>
      </c>
      <c r="B1340" s="20" t="s">
        <v>18632</v>
      </c>
      <c r="C1340" s="20" t="s">
        <v>7155</v>
      </c>
      <c r="D1340" s="20" t="s">
        <v>17279</v>
      </c>
    </row>
    <row r="1341" spans="1:4" x14ac:dyDescent="0.25">
      <c r="A1341" s="20" t="s">
        <v>21458</v>
      </c>
      <c r="B1341" s="20" t="s">
        <v>21459</v>
      </c>
      <c r="C1341" s="20" t="s">
        <v>7162</v>
      </c>
      <c r="D1341" s="20" t="s">
        <v>17279</v>
      </c>
    </row>
    <row r="1342" spans="1:4" x14ac:dyDescent="0.25">
      <c r="A1342" s="20" t="s">
        <v>7163</v>
      </c>
      <c r="B1342" s="20" t="s">
        <v>18633</v>
      </c>
      <c r="C1342" s="20" t="s">
        <v>7165</v>
      </c>
      <c r="D1342" s="20" t="s">
        <v>17279</v>
      </c>
    </row>
    <row r="1343" spans="1:4" x14ac:dyDescent="0.25">
      <c r="A1343" s="20" t="s">
        <v>7166</v>
      </c>
      <c r="B1343" s="20" t="s">
        <v>18634</v>
      </c>
      <c r="C1343" s="20" t="s">
        <v>7168</v>
      </c>
      <c r="D1343" s="20" t="s">
        <v>17279</v>
      </c>
    </row>
    <row r="1344" spans="1:4" x14ac:dyDescent="0.25">
      <c r="A1344" s="20" t="s">
        <v>7169</v>
      </c>
      <c r="B1344" s="20" t="s">
        <v>18635</v>
      </c>
      <c r="C1344" s="20" t="s">
        <v>7171</v>
      </c>
      <c r="D1344" s="20" t="s">
        <v>17279</v>
      </c>
    </row>
    <row r="1345" spans="1:4" x14ac:dyDescent="0.25">
      <c r="A1345" s="20" t="s">
        <v>7174</v>
      </c>
      <c r="B1345" s="20" t="s">
        <v>18636</v>
      </c>
      <c r="C1345" s="20" t="s">
        <v>7176</v>
      </c>
      <c r="D1345" s="20" t="s">
        <v>17279</v>
      </c>
    </row>
    <row r="1346" spans="1:4" x14ac:dyDescent="0.25">
      <c r="A1346" s="20" t="s">
        <v>7177</v>
      </c>
      <c r="B1346" s="20" t="s">
        <v>18637</v>
      </c>
      <c r="C1346" s="20" t="s">
        <v>7179</v>
      </c>
      <c r="D1346" s="20" t="s">
        <v>17279</v>
      </c>
    </row>
    <row r="1347" spans="1:4" x14ac:dyDescent="0.25">
      <c r="A1347" s="20" t="s">
        <v>7182</v>
      </c>
      <c r="B1347" s="20" t="s">
        <v>18638</v>
      </c>
      <c r="C1347" s="20" t="s">
        <v>7184</v>
      </c>
      <c r="D1347" s="20" t="s">
        <v>17279</v>
      </c>
    </row>
    <row r="1348" spans="1:4" x14ac:dyDescent="0.25">
      <c r="A1348" s="20" t="s">
        <v>7189</v>
      </c>
      <c r="B1348" s="20" t="s">
        <v>18639</v>
      </c>
      <c r="C1348" s="20" t="s">
        <v>7191</v>
      </c>
      <c r="D1348" s="20" t="s">
        <v>17279</v>
      </c>
    </row>
    <row r="1349" spans="1:4" x14ac:dyDescent="0.25">
      <c r="A1349" s="20" t="s">
        <v>7196</v>
      </c>
      <c r="B1349" s="20" t="s">
        <v>18640</v>
      </c>
      <c r="C1349" s="20" t="s">
        <v>7198</v>
      </c>
      <c r="D1349" s="20" t="s">
        <v>17279</v>
      </c>
    </row>
    <row r="1350" spans="1:4" x14ac:dyDescent="0.25">
      <c r="A1350" s="20" t="s">
        <v>7200</v>
      </c>
      <c r="B1350" s="20" t="s">
        <v>18641</v>
      </c>
      <c r="C1350" s="20" t="s">
        <v>7202</v>
      </c>
      <c r="D1350" s="20" t="s">
        <v>17279</v>
      </c>
    </row>
    <row r="1351" spans="1:4" x14ac:dyDescent="0.25">
      <c r="A1351" s="20" t="s">
        <v>7204</v>
      </c>
      <c r="B1351" s="20" t="s">
        <v>18642</v>
      </c>
      <c r="C1351" s="20" t="s">
        <v>7206</v>
      </c>
      <c r="D1351" s="20" t="s">
        <v>17279</v>
      </c>
    </row>
    <row r="1352" spans="1:4" x14ac:dyDescent="0.25">
      <c r="A1352" s="20" t="s">
        <v>7212</v>
      </c>
      <c r="B1352" s="20" t="s">
        <v>18643</v>
      </c>
      <c r="C1352" s="20" t="s">
        <v>7214</v>
      </c>
      <c r="D1352" s="20" t="s">
        <v>17279</v>
      </c>
    </row>
    <row r="1353" spans="1:4" x14ac:dyDescent="0.25">
      <c r="A1353" s="20" t="s">
        <v>7217</v>
      </c>
      <c r="B1353" s="20" t="s">
        <v>18644</v>
      </c>
      <c r="C1353" s="20" t="s">
        <v>7219</v>
      </c>
      <c r="D1353" s="20" t="s">
        <v>17279</v>
      </c>
    </row>
    <row r="1354" spans="1:4" x14ac:dyDescent="0.25">
      <c r="A1354" s="20" t="s">
        <v>7220</v>
      </c>
      <c r="B1354" s="20" t="s">
        <v>18645</v>
      </c>
      <c r="C1354" s="20" t="s">
        <v>7222</v>
      </c>
      <c r="D1354" s="20" t="s">
        <v>17279</v>
      </c>
    </row>
    <row r="1355" spans="1:4" x14ac:dyDescent="0.25">
      <c r="A1355" s="20" t="s">
        <v>7229</v>
      </c>
      <c r="B1355" s="20" t="s">
        <v>18646</v>
      </c>
      <c r="C1355" s="20" t="s">
        <v>7231</v>
      </c>
      <c r="D1355" s="20" t="s">
        <v>17281</v>
      </c>
    </row>
    <row r="1356" spans="1:4" x14ac:dyDescent="0.25">
      <c r="A1356" s="20" t="s">
        <v>7232</v>
      </c>
      <c r="B1356" s="20" t="s">
        <v>18647</v>
      </c>
      <c r="C1356" s="20" t="s">
        <v>7234</v>
      </c>
      <c r="D1356" s="20" t="s">
        <v>17281</v>
      </c>
    </row>
    <row r="1357" spans="1:4" x14ac:dyDescent="0.25">
      <c r="A1357" s="20" t="s">
        <v>7235</v>
      </c>
      <c r="B1357" s="20" t="s">
        <v>18648</v>
      </c>
      <c r="C1357" s="20" t="s">
        <v>7237</v>
      </c>
      <c r="D1357" s="20" t="s">
        <v>17279</v>
      </c>
    </row>
    <row r="1358" spans="1:4" x14ac:dyDescent="0.25">
      <c r="A1358" s="20" t="s">
        <v>7239</v>
      </c>
      <c r="B1358" s="20" t="s">
        <v>18649</v>
      </c>
      <c r="C1358" s="20" t="s">
        <v>7241</v>
      </c>
      <c r="D1358" s="20" t="s">
        <v>17288</v>
      </c>
    </row>
    <row r="1359" spans="1:4" x14ac:dyDescent="0.25">
      <c r="A1359" s="20" t="s">
        <v>7242</v>
      </c>
      <c r="B1359" s="20" t="s">
        <v>18650</v>
      </c>
      <c r="C1359" s="20" t="s">
        <v>7244</v>
      </c>
      <c r="D1359" s="20" t="s">
        <v>17288</v>
      </c>
    </row>
    <row r="1360" spans="1:4" x14ac:dyDescent="0.25">
      <c r="A1360" s="20" t="s">
        <v>7245</v>
      </c>
      <c r="B1360" s="20" t="s">
        <v>18651</v>
      </c>
      <c r="C1360" s="20" t="s">
        <v>7247</v>
      </c>
      <c r="D1360" s="20" t="s">
        <v>17288</v>
      </c>
    </row>
    <row r="1361" spans="1:4" x14ac:dyDescent="0.25">
      <c r="A1361" s="20" t="s">
        <v>7248</v>
      </c>
      <c r="B1361" s="20" t="s">
        <v>18652</v>
      </c>
      <c r="C1361" s="20" t="s">
        <v>7250</v>
      </c>
      <c r="D1361" s="20" t="s">
        <v>17279</v>
      </c>
    </row>
    <row r="1362" spans="1:4" x14ac:dyDescent="0.25">
      <c r="A1362" s="20" t="s">
        <v>7251</v>
      </c>
      <c r="B1362" s="20" t="s">
        <v>18653</v>
      </c>
      <c r="C1362" s="20" t="s">
        <v>7253</v>
      </c>
      <c r="D1362" s="20" t="s">
        <v>17288</v>
      </c>
    </row>
    <row r="1363" spans="1:4" x14ac:dyDescent="0.25">
      <c r="A1363" s="20" t="s">
        <v>7254</v>
      </c>
      <c r="B1363" s="20" t="s">
        <v>18654</v>
      </c>
      <c r="C1363" s="20" t="s">
        <v>21460</v>
      </c>
      <c r="D1363" s="20" t="s">
        <v>17288</v>
      </c>
    </row>
    <row r="1364" spans="1:4" x14ac:dyDescent="0.25">
      <c r="A1364" s="20" t="s">
        <v>7256</v>
      </c>
      <c r="B1364" s="20" t="s">
        <v>18655</v>
      </c>
      <c r="C1364" s="20" t="s">
        <v>21461</v>
      </c>
      <c r="D1364" s="20" t="s">
        <v>17288</v>
      </c>
    </row>
    <row r="1365" spans="1:4" x14ac:dyDescent="0.25">
      <c r="A1365" s="20" t="s">
        <v>7258</v>
      </c>
      <c r="B1365" s="20" t="s">
        <v>18656</v>
      </c>
      <c r="C1365" s="20" t="s">
        <v>21462</v>
      </c>
      <c r="D1365" s="20" t="s">
        <v>17288</v>
      </c>
    </row>
    <row r="1366" spans="1:4" x14ac:dyDescent="0.25">
      <c r="A1366" s="20" t="s">
        <v>7260</v>
      </c>
      <c r="B1366" s="20" t="s">
        <v>18657</v>
      </c>
      <c r="C1366" s="20" t="s">
        <v>7262</v>
      </c>
      <c r="D1366" s="20" t="s">
        <v>17288</v>
      </c>
    </row>
    <row r="1367" spans="1:4" x14ac:dyDescent="0.25">
      <c r="A1367" s="20" t="s">
        <v>7264</v>
      </c>
      <c r="B1367" s="20" t="s">
        <v>18658</v>
      </c>
      <c r="C1367" s="20" t="s">
        <v>21463</v>
      </c>
      <c r="D1367" s="20" t="s">
        <v>17288</v>
      </c>
    </row>
    <row r="1368" spans="1:4" x14ac:dyDescent="0.25">
      <c r="A1368" s="20" t="s">
        <v>7266</v>
      </c>
      <c r="B1368" s="20" t="s">
        <v>18659</v>
      </c>
      <c r="C1368" s="20" t="s">
        <v>21464</v>
      </c>
      <c r="D1368" s="20" t="s">
        <v>17288</v>
      </c>
    </row>
    <row r="1369" spans="1:4" x14ac:dyDescent="0.25">
      <c r="A1369" s="20" t="s">
        <v>7268</v>
      </c>
      <c r="B1369" s="20" t="s">
        <v>18660</v>
      </c>
      <c r="C1369" s="20" t="s">
        <v>21465</v>
      </c>
      <c r="D1369" s="20" t="s">
        <v>17288</v>
      </c>
    </row>
    <row r="1370" spans="1:4" x14ac:dyDescent="0.25">
      <c r="A1370" s="20" t="s">
        <v>7270</v>
      </c>
      <c r="B1370" s="20" t="s">
        <v>18661</v>
      </c>
      <c r="C1370" s="20" t="s">
        <v>21466</v>
      </c>
      <c r="D1370" s="20" t="s">
        <v>17288</v>
      </c>
    </row>
    <row r="1371" spans="1:4" x14ac:dyDescent="0.25">
      <c r="A1371" s="20" t="s">
        <v>7272</v>
      </c>
      <c r="B1371" s="20" t="s">
        <v>18662</v>
      </c>
      <c r="C1371" s="20" t="s">
        <v>21467</v>
      </c>
      <c r="D1371" s="20" t="s">
        <v>17288</v>
      </c>
    </row>
    <row r="1372" spans="1:4" x14ac:dyDescent="0.25">
      <c r="A1372" s="20" t="s">
        <v>7274</v>
      </c>
      <c r="B1372" s="20" t="s">
        <v>18663</v>
      </c>
      <c r="C1372" s="20" t="s">
        <v>7276</v>
      </c>
      <c r="D1372" s="20" t="s">
        <v>17288</v>
      </c>
    </row>
    <row r="1373" spans="1:4" x14ac:dyDescent="0.25">
      <c r="A1373" s="20" t="s">
        <v>7277</v>
      </c>
      <c r="B1373" s="20" t="s">
        <v>18664</v>
      </c>
      <c r="C1373" s="20" t="s">
        <v>21468</v>
      </c>
      <c r="D1373" s="20" t="s">
        <v>17289</v>
      </c>
    </row>
    <row r="1374" spans="1:4" x14ac:dyDescent="0.25">
      <c r="A1374" s="20" t="s">
        <v>7282</v>
      </c>
      <c r="B1374" s="20" t="s">
        <v>18665</v>
      </c>
      <c r="C1374" s="20" t="s">
        <v>7284</v>
      </c>
      <c r="D1374" s="20" t="s">
        <v>17289</v>
      </c>
    </row>
    <row r="1375" spans="1:4" x14ac:dyDescent="0.25">
      <c r="A1375" s="20" t="s">
        <v>7285</v>
      </c>
      <c r="B1375" s="20" t="s">
        <v>18666</v>
      </c>
      <c r="C1375" s="20" t="s">
        <v>21469</v>
      </c>
      <c r="D1375" s="20" t="s">
        <v>17302</v>
      </c>
    </row>
    <row r="1376" spans="1:4" x14ac:dyDescent="0.25">
      <c r="A1376" s="20" t="s">
        <v>7291</v>
      </c>
      <c r="B1376" s="20" t="s">
        <v>18667</v>
      </c>
      <c r="C1376" s="20" t="s">
        <v>7293</v>
      </c>
      <c r="D1376" s="20" t="s">
        <v>17302</v>
      </c>
    </row>
    <row r="1377" spans="1:4" x14ac:dyDescent="0.25">
      <c r="A1377" s="20" t="s">
        <v>7295</v>
      </c>
      <c r="B1377" s="20" t="s">
        <v>18668</v>
      </c>
      <c r="C1377" s="20" t="s">
        <v>7297</v>
      </c>
      <c r="D1377" s="20" t="s">
        <v>17302</v>
      </c>
    </row>
    <row r="1378" spans="1:4" x14ac:dyDescent="0.25">
      <c r="A1378" s="20" t="s">
        <v>7298</v>
      </c>
      <c r="B1378" s="20" t="s">
        <v>18669</v>
      </c>
      <c r="C1378" s="20" t="s">
        <v>7300</v>
      </c>
      <c r="D1378" s="20" t="s">
        <v>17279</v>
      </c>
    </row>
    <row r="1379" spans="1:4" x14ac:dyDescent="0.25">
      <c r="A1379" s="20" t="s">
        <v>7301</v>
      </c>
      <c r="B1379" s="20" t="s">
        <v>18670</v>
      </c>
      <c r="C1379" s="20" t="s">
        <v>21470</v>
      </c>
      <c r="D1379" s="20" t="s">
        <v>17279</v>
      </c>
    </row>
    <row r="1380" spans="1:4" x14ac:dyDescent="0.25">
      <c r="A1380" s="20" t="s">
        <v>7304</v>
      </c>
      <c r="B1380" s="20" t="s">
        <v>18671</v>
      </c>
      <c r="C1380" s="20" t="s">
        <v>21471</v>
      </c>
      <c r="D1380" s="20" t="s">
        <v>17279</v>
      </c>
    </row>
    <row r="1381" spans="1:4" x14ac:dyDescent="0.25">
      <c r="A1381" s="20" t="s">
        <v>7307</v>
      </c>
      <c r="B1381" s="20" t="s">
        <v>18672</v>
      </c>
      <c r="C1381" s="20" t="s">
        <v>7309</v>
      </c>
      <c r="D1381" s="20" t="s">
        <v>17279</v>
      </c>
    </row>
    <row r="1382" spans="1:4" x14ac:dyDescent="0.25">
      <c r="A1382" s="20" t="s">
        <v>7311</v>
      </c>
      <c r="B1382" s="20" t="s">
        <v>18673</v>
      </c>
      <c r="C1382" s="20" t="s">
        <v>7313</v>
      </c>
      <c r="D1382" s="20" t="s">
        <v>17279</v>
      </c>
    </row>
    <row r="1383" spans="1:4" x14ac:dyDescent="0.25">
      <c r="A1383" s="20" t="s">
        <v>7316</v>
      </c>
      <c r="B1383" s="20" t="s">
        <v>18674</v>
      </c>
      <c r="C1383" s="20" t="s">
        <v>7318</v>
      </c>
      <c r="D1383" s="20" t="s">
        <v>17279</v>
      </c>
    </row>
    <row r="1384" spans="1:4" x14ac:dyDescent="0.25">
      <c r="A1384" s="20" t="s">
        <v>7319</v>
      </c>
      <c r="B1384" s="20" t="s">
        <v>18675</v>
      </c>
      <c r="C1384" s="20" t="s">
        <v>7321</v>
      </c>
      <c r="D1384" s="20" t="s">
        <v>17288</v>
      </c>
    </row>
    <row r="1385" spans="1:4" x14ac:dyDescent="0.25">
      <c r="A1385" s="20" t="s">
        <v>7322</v>
      </c>
      <c r="B1385" s="20" t="s">
        <v>18676</v>
      </c>
      <c r="C1385" s="20" t="s">
        <v>21472</v>
      </c>
      <c r="D1385" s="20" t="s">
        <v>17279</v>
      </c>
    </row>
    <row r="1386" spans="1:4" x14ac:dyDescent="0.25">
      <c r="A1386" s="20" t="s">
        <v>7325</v>
      </c>
      <c r="B1386" s="20" t="s">
        <v>18677</v>
      </c>
      <c r="C1386" s="20" t="s">
        <v>7327</v>
      </c>
      <c r="D1386" s="20" t="s">
        <v>17279</v>
      </c>
    </row>
    <row r="1387" spans="1:4" x14ac:dyDescent="0.25">
      <c r="A1387" s="20" t="s">
        <v>7329</v>
      </c>
      <c r="B1387" s="20" t="s">
        <v>18678</v>
      </c>
      <c r="C1387" s="20" t="s">
        <v>7331</v>
      </c>
      <c r="D1387" s="20" t="s">
        <v>17279</v>
      </c>
    </row>
    <row r="1388" spans="1:4" x14ac:dyDescent="0.25">
      <c r="A1388" s="20" t="s">
        <v>7332</v>
      </c>
      <c r="B1388" s="20" t="s">
        <v>18679</v>
      </c>
      <c r="C1388" s="20" t="s">
        <v>21473</v>
      </c>
      <c r="D1388" s="20" t="s">
        <v>17279</v>
      </c>
    </row>
    <row r="1389" spans="1:4" x14ac:dyDescent="0.25">
      <c r="A1389" s="20" t="s">
        <v>7334</v>
      </c>
      <c r="B1389" s="20" t="s">
        <v>18680</v>
      </c>
      <c r="C1389" s="20" t="s">
        <v>21474</v>
      </c>
      <c r="D1389" s="20" t="s">
        <v>17279</v>
      </c>
    </row>
    <row r="1390" spans="1:4" x14ac:dyDescent="0.25">
      <c r="A1390" s="20" t="s">
        <v>7336</v>
      </c>
      <c r="B1390" s="20" t="s">
        <v>18681</v>
      </c>
      <c r="C1390" s="20" t="s">
        <v>21475</v>
      </c>
      <c r="D1390" s="20" t="s">
        <v>17279</v>
      </c>
    </row>
    <row r="1391" spans="1:4" x14ac:dyDescent="0.25">
      <c r="A1391" s="20" t="s">
        <v>7339</v>
      </c>
      <c r="B1391" s="20" t="s">
        <v>18682</v>
      </c>
      <c r="C1391" s="20" t="s">
        <v>7341</v>
      </c>
      <c r="D1391" s="20" t="s">
        <v>17279</v>
      </c>
    </row>
    <row r="1392" spans="1:4" x14ac:dyDescent="0.25">
      <c r="A1392" s="20" t="s">
        <v>7342</v>
      </c>
      <c r="B1392" s="20" t="s">
        <v>18683</v>
      </c>
      <c r="C1392" s="20" t="s">
        <v>7344</v>
      </c>
      <c r="D1392" s="20" t="s">
        <v>17279</v>
      </c>
    </row>
    <row r="1393" spans="1:4" x14ac:dyDescent="0.25">
      <c r="A1393" s="20" t="s">
        <v>7347</v>
      </c>
      <c r="B1393" s="20" t="s">
        <v>18684</v>
      </c>
      <c r="C1393" s="20" t="s">
        <v>7349</v>
      </c>
      <c r="D1393" s="20" t="s">
        <v>17279</v>
      </c>
    </row>
    <row r="1394" spans="1:4" x14ac:dyDescent="0.25">
      <c r="A1394" s="20" t="s">
        <v>7350</v>
      </c>
      <c r="B1394" s="20" t="s">
        <v>18685</v>
      </c>
      <c r="C1394" s="20" t="s">
        <v>7352</v>
      </c>
      <c r="D1394" s="20" t="s">
        <v>17279</v>
      </c>
    </row>
    <row r="1395" spans="1:4" x14ac:dyDescent="0.25">
      <c r="A1395" s="20" t="s">
        <v>7353</v>
      </c>
      <c r="B1395" s="20" t="s">
        <v>18686</v>
      </c>
      <c r="C1395" s="20" t="s">
        <v>7355</v>
      </c>
      <c r="D1395" s="20" t="s">
        <v>17279</v>
      </c>
    </row>
    <row r="1396" spans="1:4" x14ac:dyDescent="0.25">
      <c r="A1396" s="20" t="s">
        <v>7356</v>
      </c>
      <c r="B1396" s="20" t="s">
        <v>18687</v>
      </c>
      <c r="C1396" s="20" t="s">
        <v>7358</v>
      </c>
      <c r="D1396" s="20" t="s">
        <v>17279</v>
      </c>
    </row>
    <row r="1397" spans="1:4" x14ac:dyDescent="0.25">
      <c r="A1397" s="20" t="s">
        <v>7359</v>
      </c>
      <c r="B1397" s="20" t="s">
        <v>18688</v>
      </c>
      <c r="C1397" s="20" t="s">
        <v>7361</v>
      </c>
      <c r="D1397" s="20" t="s">
        <v>17279</v>
      </c>
    </row>
    <row r="1398" spans="1:4" x14ac:dyDescent="0.25">
      <c r="A1398" s="20" t="s">
        <v>7364</v>
      </c>
      <c r="B1398" s="20" t="s">
        <v>18689</v>
      </c>
      <c r="C1398" s="20" t="s">
        <v>7366</v>
      </c>
      <c r="D1398" s="20" t="s">
        <v>17279</v>
      </c>
    </row>
    <row r="1399" spans="1:4" x14ac:dyDescent="0.25">
      <c r="A1399" s="20" t="s">
        <v>7367</v>
      </c>
      <c r="B1399" s="20" t="s">
        <v>18690</v>
      </c>
      <c r="C1399" s="20" t="s">
        <v>7369</v>
      </c>
      <c r="D1399" s="20" t="s">
        <v>17279</v>
      </c>
    </row>
    <row r="1400" spans="1:4" x14ac:dyDescent="0.25">
      <c r="A1400" s="20" t="s">
        <v>7370</v>
      </c>
      <c r="B1400" s="20" t="s">
        <v>18691</v>
      </c>
      <c r="C1400" s="20" t="s">
        <v>7372</v>
      </c>
      <c r="D1400" s="20" t="s">
        <v>17279</v>
      </c>
    </row>
    <row r="1401" spans="1:4" x14ac:dyDescent="0.25">
      <c r="A1401" s="20" t="s">
        <v>7373</v>
      </c>
      <c r="B1401" s="20" t="s">
        <v>18692</v>
      </c>
      <c r="C1401" s="20" t="s">
        <v>7375</v>
      </c>
      <c r="D1401" s="20" t="s">
        <v>17279</v>
      </c>
    </row>
    <row r="1402" spans="1:4" x14ac:dyDescent="0.25">
      <c r="A1402" s="20" t="s">
        <v>7377</v>
      </c>
      <c r="B1402" s="20" t="s">
        <v>18693</v>
      </c>
      <c r="C1402" s="20" t="s">
        <v>7379</v>
      </c>
      <c r="D1402" s="20" t="s">
        <v>17279</v>
      </c>
    </row>
    <row r="1403" spans="1:4" x14ac:dyDescent="0.25">
      <c r="A1403" s="20" t="s">
        <v>7385</v>
      </c>
      <c r="B1403" s="20" t="s">
        <v>18694</v>
      </c>
      <c r="C1403" s="20" t="s">
        <v>7387</v>
      </c>
      <c r="D1403" s="20" t="s">
        <v>17279</v>
      </c>
    </row>
    <row r="1404" spans="1:4" x14ac:dyDescent="0.25">
      <c r="A1404" s="20" t="s">
        <v>7390</v>
      </c>
      <c r="B1404" s="20" t="s">
        <v>18695</v>
      </c>
      <c r="C1404" s="20" t="s">
        <v>7392</v>
      </c>
      <c r="D1404" s="20" t="s">
        <v>17279</v>
      </c>
    </row>
    <row r="1405" spans="1:4" x14ac:dyDescent="0.25">
      <c r="A1405" s="20" t="s">
        <v>7393</v>
      </c>
      <c r="B1405" s="20" t="s">
        <v>18696</v>
      </c>
      <c r="C1405" s="20" t="s">
        <v>7394</v>
      </c>
      <c r="D1405" s="20" t="s">
        <v>17279</v>
      </c>
    </row>
    <row r="1406" spans="1:4" x14ac:dyDescent="0.25">
      <c r="A1406" s="20" t="s">
        <v>7395</v>
      </c>
      <c r="B1406" s="20" t="s">
        <v>18697</v>
      </c>
      <c r="C1406" s="20" t="s">
        <v>7396</v>
      </c>
      <c r="D1406" s="20" t="s">
        <v>17279</v>
      </c>
    </row>
    <row r="1407" spans="1:4" x14ac:dyDescent="0.25">
      <c r="A1407" s="20" t="s">
        <v>7397</v>
      </c>
      <c r="B1407" s="20" t="s">
        <v>18698</v>
      </c>
      <c r="C1407" s="20" t="s">
        <v>7399</v>
      </c>
      <c r="D1407" s="20" t="s">
        <v>17279</v>
      </c>
    </row>
    <row r="1408" spans="1:4" x14ac:dyDescent="0.25">
      <c r="A1408" s="20" t="s">
        <v>7400</v>
      </c>
      <c r="B1408" s="20" t="s">
        <v>18699</v>
      </c>
      <c r="C1408" s="20" t="s">
        <v>7402</v>
      </c>
      <c r="D1408" s="20" t="s">
        <v>17279</v>
      </c>
    </row>
    <row r="1409" spans="1:4" x14ac:dyDescent="0.25">
      <c r="A1409" s="20" t="s">
        <v>7403</v>
      </c>
      <c r="B1409" s="20" t="s">
        <v>18700</v>
      </c>
      <c r="C1409" s="20" t="s">
        <v>7405</v>
      </c>
      <c r="D1409" s="20" t="s">
        <v>17279</v>
      </c>
    </row>
    <row r="1410" spans="1:4" x14ac:dyDescent="0.25">
      <c r="A1410" s="20" t="s">
        <v>7406</v>
      </c>
      <c r="B1410" s="20" t="s">
        <v>18701</v>
      </c>
      <c r="C1410" s="20" t="s">
        <v>21476</v>
      </c>
      <c r="D1410" s="20" t="s">
        <v>17279</v>
      </c>
    </row>
    <row r="1411" spans="1:4" x14ac:dyDescent="0.25">
      <c r="A1411" s="20" t="s">
        <v>7408</v>
      </c>
      <c r="B1411" s="20" t="s">
        <v>18702</v>
      </c>
      <c r="C1411" s="20" t="s">
        <v>7410</v>
      </c>
      <c r="D1411" s="20" t="s">
        <v>17279</v>
      </c>
    </row>
    <row r="1412" spans="1:4" x14ac:dyDescent="0.25">
      <c r="A1412" s="20" t="s">
        <v>7411</v>
      </c>
      <c r="B1412" s="20" t="s">
        <v>18703</v>
      </c>
      <c r="C1412" s="20" t="s">
        <v>7413</v>
      </c>
      <c r="D1412" s="20" t="s">
        <v>17279</v>
      </c>
    </row>
    <row r="1413" spans="1:4" x14ac:dyDescent="0.25">
      <c r="A1413" s="20" t="s">
        <v>7414</v>
      </c>
      <c r="B1413" s="20" t="s">
        <v>18704</v>
      </c>
      <c r="C1413" s="20" t="s">
        <v>7416</v>
      </c>
      <c r="D1413" s="20" t="s">
        <v>17279</v>
      </c>
    </row>
    <row r="1414" spans="1:4" x14ac:dyDescent="0.25">
      <c r="A1414" s="20" t="s">
        <v>7417</v>
      </c>
      <c r="B1414" s="20" t="s">
        <v>18705</v>
      </c>
      <c r="C1414" s="20" t="s">
        <v>7419</v>
      </c>
      <c r="D1414" s="20" t="s">
        <v>17279</v>
      </c>
    </row>
    <row r="1415" spans="1:4" x14ac:dyDescent="0.25">
      <c r="A1415" s="20" t="s">
        <v>7426</v>
      </c>
      <c r="B1415" s="20" t="s">
        <v>18706</v>
      </c>
      <c r="C1415" s="20" t="s">
        <v>7428</v>
      </c>
      <c r="D1415" s="20" t="s">
        <v>17279</v>
      </c>
    </row>
    <row r="1416" spans="1:4" x14ac:dyDescent="0.25">
      <c r="A1416" s="20" t="s">
        <v>7429</v>
      </c>
      <c r="B1416" s="20" t="s">
        <v>18707</v>
      </c>
      <c r="C1416" s="20" t="s">
        <v>7431</v>
      </c>
      <c r="D1416" s="20" t="s">
        <v>17279</v>
      </c>
    </row>
    <row r="1417" spans="1:4" x14ac:dyDescent="0.25">
      <c r="A1417" s="20" t="s">
        <v>7436</v>
      </c>
      <c r="B1417" s="20" t="s">
        <v>18708</v>
      </c>
      <c r="C1417" s="20" t="s">
        <v>7438</v>
      </c>
      <c r="D1417" s="20" t="s">
        <v>17279</v>
      </c>
    </row>
    <row r="1418" spans="1:4" x14ac:dyDescent="0.25">
      <c r="A1418" s="20" t="s">
        <v>7440</v>
      </c>
      <c r="B1418" s="20" t="s">
        <v>18709</v>
      </c>
      <c r="C1418" s="20" t="s">
        <v>7442</v>
      </c>
      <c r="D1418" s="20" t="s">
        <v>17279</v>
      </c>
    </row>
    <row r="1419" spans="1:4" x14ac:dyDescent="0.25">
      <c r="A1419" s="20" t="s">
        <v>7444</v>
      </c>
      <c r="B1419" s="20" t="s">
        <v>18710</v>
      </c>
      <c r="C1419" s="20" t="s">
        <v>7446</v>
      </c>
      <c r="D1419" s="20" t="s">
        <v>17279</v>
      </c>
    </row>
    <row r="1420" spans="1:4" x14ac:dyDescent="0.25">
      <c r="A1420" s="20" t="s">
        <v>7450</v>
      </c>
      <c r="B1420" s="20" t="s">
        <v>18711</v>
      </c>
      <c r="C1420" s="20" t="s">
        <v>7452</v>
      </c>
      <c r="D1420" s="20" t="s">
        <v>17279</v>
      </c>
    </row>
    <row r="1421" spans="1:4" x14ac:dyDescent="0.25">
      <c r="A1421" s="20" t="s">
        <v>7453</v>
      </c>
      <c r="B1421" s="20" t="s">
        <v>18712</v>
      </c>
      <c r="C1421" s="20" t="s">
        <v>7455</v>
      </c>
      <c r="D1421" s="20" t="s">
        <v>17279</v>
      </c>
    </row>
    <row r="1422" spans="1:4" x14ac:dyDescent="0.25">
      <c r="A1422" s="20" t="s">
        <v>7462</v>
      </c>
      <c r="B1422" s="20" t="s">
        <v>18713</v>
      </c>
      <c r="C1422" s="20" t="s">
        <v>7464</v>
      </c>
      <c r="D1422" s="20" t="s">
        <v>17279</v>
      </c>
    </row>
    <row r="1423" spans="1:4" x14ac:dyDescent="0.25">
      <c r="A1423" s="20" t="s">
        <v>7465</v>
      </c>
      <c r="B1423" s="20" t="s">
        <v>18714</v>
      </c>
      <c r="C1423" s="20" t="s">
        <v>7467</v>
      </c>
      <c r="D1423" s="20" t="s">
        <v>17279</v>
      </c>
    </row>
    <row r="1424" spans="1:4" x14ac:dyDescent="0.25">
      <c r="A1424" s="20" t="s">
        <v>7468</v>
      </c>
      <c r="B1424" s="20" t="s">
        <v>18715</v>
      </c>
      <c r="C1424" s="20" t="s">
        <v>7470</v>
      </c>
      <c r="D1424" s="20" t="s">
        <v>17279</v>
      </c>
    </row>
    <row r="1425" spans="1:4" x14ac:dyDescent="0.25">
      <c r="A1425" s="20" t="s">
        <v>7471</v>
      </c>
      <c r="B1425" s="20" t="s">
        <v>18716</v>
      </c>
      <c r="C1425" s="20" t="s">
        <v>7473</v>
      </c>
      <c r="D1425" s="20" t="s">
        <v>17279</v>
      </c>
    </row>
    <row r="1426" spans="1:4" x14ac:dyDescent="0.25">
      <c r="A1426" s="20" t="s">
        <v>7474</v>
      </c>
      <c r="B1426" s="20" t="s">
        <v>18717</v>
      </c>
      <c r="C1426" s="20" t="s">
        <v>7476</v>
      </c>
      <c r="D1426" s="20" t="s">
        <v>17279</v>
      </c>
    </row>
    <row r="1427" spans="1:4" x14ac:dyDescent="0.25">
      <c r="A1427" s="20" t="s">
        <v>7480</v>
      </c>
      <c r="B1427" s="20" t="s">
        <v>18718</v>
      </c>
      <c r="C1427" s="20" t="s">
        <v>7482</v>
      </c>
      <c r="D1427" s="20" t="s">
        <v>17279</v>
      </c>
    </row>
    <row r="1428" spans="1:4" x14ac:dyDescent="0.25">
      <c r="A1428" s="20" t="s">
        <v>7483</v>
      </c>
      <c r="B1428" s="20" t="s">
        <v>18719</v>
      </c>
      <c r="C1428" s="20" t="s">
        <v>7485</v>
      </c>
      <c r="D1428" s="20" t="s">
        <v>17279</v>
      </c>
    </row>
    <row r="1429" spans="1:4" x14ac:dyDescent="0.25">
      <c r="A1429" s="20" t="s">
        <v>7487</v>
      </c>
      <c r="B1429" s="20" t="s">
        <v>18720</v>
      </c>
      <c r="C1429" s="20" t="s">
        <v>7489</v>
      </c>
      <c r="D1429" s="20" t="s">
        <v>17279</v>
      </c>
    </row>
    <row r="1430" spans="1:4" x14ac:dyDescent="0.25">
      <c r="A1430" s="20" t="s">
        <v>7490</v>
      </c>
      <c r="B1430" s="20" t="s">
        <v>18721</v>
      </c>
      <c r="C1430" s="20" t="s">
        <v>7492</v>
      </c>
      <c r="D1430" s="20" t="s">
        <v>17279</v>
      </c>
    </row>
    <row r="1431" spans="1:4" x14ac:dyDescent="0.25">
      <c r="A1431" s="20" t="s">
        <v>7498</v>
      </c>
      <c r="B1431" s="20" t="s">
        <v>18722</v>
      </c>
      <c r="C1431" s="20" t="s">
        <v>7500</v>
      </c>
      <c r="D1431" s="20" t="s">
        <v>17279</v>
      </c>
    </row>
    <row r="1432" spans="1:4" x14ac:dyDescent="0.25">
      <c r="A1432" s="20" t="s">
        <v>7501</v>
      </c>
      <c r="B1432" s="20" t="s">
        <v>18723</v>
      </c>
      <c r="C1432" s="20" t="s">
        <v>7503</v>
      </c>
      <c r="D1432" s="20" t="s">
        <v>17279</v>
      </c>
    </row>
    <row r="1433" spans="1:4" x14ac:dyDescent="0.25">
      <c r="A1433" s="20" t="s">
        <v>7513</v>
      </c>
      <c r="B1433" s="20" t="s">
        <v>18724</v>
      </c>
      <c r="C1433" s="20" t="s">
        <v>21477</v>
      </c>
      <c r="D1433" s="20" t="s">
        <v>17279</v>
      </c>
    </row>
    <row r="1434" spans="1:4" x14ac:dyDescent="0.25">
      <c r="A1434" s="20" t="s">
        <v>7515</v>
      </c>
      <c r="B1434" s="20" t="s">
        <v>18725</v>
      </c>
      <c r="C1434" s="20" t="s">
        <v>7517</v>
      </c>
      <c r="D1434" s="20" t="s">
        <v>17279</v>
      </c>
    </row>
    <row r="1435" spans="1:4" x14ac:dyDescent="0.25">
      <c r="A1435" s="20" t="s">
        <v>7518</v>
      </c>
      <c r="B1435" s="20" t="s">
        <v>18726</v>
      </c>
      <c r="C1435" s="20" t="s">
        <v>7520</v>
      </c>
      <c r="D1435" s="20" t="s">
        <v>17279</v>
      </c>
    </row>
    <row r="1436" spans="1:4" x14ac:dyDescent="0.25">
      <c r="A1436" s="20" t="s">
        <v>7522</v>
      </c>
      <c r="B1436" s="20" t="s">
        <v>18727</v>
      </c>
      <c r="C1436" s="20" t="s">
        <v>7524</v>
      </c>
      <c r="D1436" s="20" t="s">
        <v>17279</v>
      </c>
    </row>
    <row r="1437" spans="1:4" x14ac:dyDescent="0.25">
      <c r="A1437" s="20" t="s">
        <v>7528</v>
      </c>
      <c r="B1437" s="20" t="s">
        <v>18728</v>
      </c>
      <c r="C1437" s="20" t="s">
        <v>7530</v>
      </c>
      <c r="D1437" s="20" t="s">
        <v>17279</v>
      </c>
    </row>
    <row r="1438" spans="1:4" x14ac:dyDescent="0.25">
      <c r="A1438" s="20" t="s">
        <v>21478</v>
      </c>
      <c r="B1438" s="20" t="s">
        <v>21479</v>
      </c>
      <c r="C1438" s="20" t="s">
        <v>21480</v>
      </c>
      <c r="D1438" s="20" t="s">
        <v>17305</v>
      </c>
    </row>
    <row r="1439" spans="1:4" x14ac:dyDescent="0.25">
      <c r="A1439" s="20" t="s">
        <v>7557</v>
      </c>
      <c r="B1439" s="20" t="s">
        <v>18729</v>
      </c>
      <c r="C1439" s="20" t="s">
        <v>7559</v>
      </c>
      <c r="D1439" s="20" t="s">
        <v>17305</v>
      </c>
    </row>
    <row r="1440" spans="1:4" x14ac:dyDescent="0.25">
      <c r="A1440" s="20" t="s">
        <v>7561</v>
      </c>
      <c r="B1440" s="20" t="s">
        <v>18730</v>
      </c>
      <c r="C1440" s="20" t="s">
        <v>7563</v>
      </c>
      <c r="D1440" s="20" t="s">
        <v>17305</v>
      </c>
    </row>
    <row r="1441" spans="1:4" x14ac:dyDescent="0.25">
      <c r="A1441" s="20" t="s">
        <v>7565</v>
      </c>
      <c r="B1441" s="20" t="s">
        <v>18731</v>
      </c>
      <c r="C1441" s="20" t="s">
        <v>7567</v>
      </c>
      <c r="D1441" s="20" t="s">
        <v>17305</v>
      </c>
    </row>
    <row r="1442" spans="1:4" x14ac:dyDescent="0.25">
      <c r="A1442" s="20" t="s">
        <v>7569</v>
      </c>
      <c r="B1442" s="20" t="s">
        <v>18732</v>
      </c>
      <c r="C1442" s="20" t="s">
        <v>7571</v>
      </c>
      <c r="D1442" s="20" t="s">
        <v>17305</v>
      </c>
    </row>
    <row r="1443" spans="1:4" x14ac:dyDescent="0.25">
      <c r="A1443" s="20" t="s">
        <v>7573</v>
      </c>
      <c r="B1443" s="20" t="s">
        <v>18733</v>
      </c>
      <c r="C1443" s="20" t="s">
        <v>7575</v>
      </c>
      <c r="D1443" s="20" t="s">
        <v>17305</v>
      </c>
    </row>
    <row r="1444" spans="1:4" x14ac:dyDescent="0.25">
      <c r="A1444" s="20" t="s">
        <v>7577</v>
      </c>
      <c r="B1444" s="20" t="s">
        <v>18734</v>
      </c>
      <c r="C1444" s="20" t="s">
        <v>7579</v>
      </c>
      <c r="D1444" s="20" t="s">
        <v>17305</v>
      </c>
    </row>
    <row r="1445" spans="1:4" x14ac:dyDescent="0.25">
      <c r="A1445" s="20" t="s">
        <v>7580</v>
      </c>
      <c r="B1445" s="20" t="s">
        <v>18735</v>
      </c>
      <c r="C1445" s="20" t="s">
        <v>7582</v>
      </c>
      <c r="D1445" s="20" t="s">
        <v>17305</v>
      </c>
    </row>
    <row r="1446" spans="1:4" x14ac:dyDescent="0.25">
      <c r="A1446" s="20" t="s">
        <v>7583</v>
      </c>
      <c r="B1446" s="20" t="s">
        <v>18736</v>
      </c>
      <c r="C1446" s="20" t="s">
        <v>7585</v>
      </c>
      <c r="D1446" s="20" t="s">
        <v>17305</v>
      </c>
    </row>
    <row r="1447" spans="1:4" x14ac:dyDescent="0.25">
      <c r="A1447" s="20" t="s">
        <v>7587</v>
      </c>
      <c r="B1447" s="20" t="s">
        <v>18737</v>
      </c>
      <c r="C1447" s="20" t="s">
        <v>7589</v>
      </c>
      <c r="D1447" s="20" t="s">
        <v>17305</v>
      </c>
    </row>
    <row r="1448" spans="1:4" x14ac:dyDescent="0.25">
      <c r="A1448" s="20" t="s">
        <v>7591</v>
      </c>
      <c r="B1448" s="20" t="s">
        <v>18738</v>
      </c>
      <c r="C1448" s="20" t="s">
        <v>7593</v>
      </c>
      <c r="D1448" s="20" t="s">
        <v>17305</v>
      </c>
    </row>
    <row r="1449" spans="1:4" x14ac:dyDescent="0.25">
      <c r="A1449" s="20" t="s">
        <v>7595</v>
      </c>
      <c r="B1449" s="20" t="s">
        <v>18739</v>
      </c>
      <c r="C1449" s="20" t="s">
        <v>7597</v>
      </c>
      <c r="D1449" s="20" t="s">
        <v>17305</v>
      </c>
    </row>
    <row r="1450" spans="1:4" x14ac:dyDescent="0.25">
      <c r="A1450" s="20" t="s">
        <v>7599</v>
      </c>
      <c r="B1450" s="20" t="s">
        <v>18740</v>
      </c>
      <c r="C1450" s="20" t="s">
        <v>7601</v>
      </c>
      <c r="D1450" s="20" t="s">
        <v>17305</v>
      </c>
    </row>
    <row r="1451" spans="1:4" x14ac:dyDescent="0.25">
      <c r="A1451" s="20" t="s">
        <v>7602</v>
      </c>
      <c r="B1451" s="20" t="s">
        <v>18741</v>
      </c>
      <c r="C1451" s="20" t="s">
        <v>7604</v>
      </c>
      <c r="D1451" s="20" t="s">
        <v>17305</v>
      </c>
    </row>
    <row r="1452" spans="1:4" x14ac:dyDescent="0.25">
      <c r="A1452" s="20" t="s">
        <v>7607</v>
      </c>
      <c r="B1452" s="20" t="s">
        <v>18742</v>
      </c>
      <c r="C1452" s="20" t="s">
        <v>7609</v>
      </c>
      <c r="D1452" s="20" t="s">
        <v>17305</v>
      </c>
    </row>
    <row r="1453" spans="1:4" x14ac:dyDescent="0.25">
      <c r="A1453" s="20" t="s">
        <v>7610</v>
      </c>
      <c r="B1453" s="20" t="s">
        <v>18743</v>
      </c>
      <c r="C1453" s="20" t="s">
        <v>7612</v>
      </c>
      <c r="D1453" s="20" t="s">
        <v>17305</v>
      </c>
    </row>
    <row r="1454" spans="1:4" x14ac:dyDescent="0.25">
      <c r="A1454" s="20" t="s">
        <v>7613</v>
      </c>
      <c r="B1454" s="20" t="s">
        <v>18744</v>
      </c>
      <c r="C1454" s="20" t="s">
        <v>7615</v>
      </c>
      <c r="D1454" s="20" t="s">
        <v>17305</v>
      </c>
    </row>
    <row r="1455" spans="1:4" x14ac:dyDescent="0.25">
      <c r="A1455" s="20" t="s">
        <v>7616</v>
      </c>
      <c r="B1455" s="20" t="s">
        <v>18745</v>
      </c>
      <c r="C1455" s="20" t="s">
        <v>7618</v>
      </c>
      <c r="D1455" s="20" t="s">
        <v>17305</v>
      </c>
    </row>
    <row r="1456" spans="1:4" x14ac:dyDescent="0.25">
      <c r="A1456" s="20" t="s">
        <v>21481</v>
      </c>
      <c r="B1456" s="20" t="s">
        <v>21482</v>
      </c>
      <c r="C1456" s="20" t="s">
        <v>21483</v>
      </c>
      <c r="D1456" s="20" t="s">
        <v>17305</v>
      </c>
    </row>
    <row r="1457" spans="1:4" x14ac:dyDescent="0.25">
      <c r="A1457" s="20" t="s">
        <v>21484</v>
      </c>
      <c r="B1457" s="20" t="s">
        <v>21485</v>
      </c>
      <c r="C1457" s="20" t="s">
        <v>21486</v>
      </c>
      <c r="D1457" s="20" t="s">
        <v>17305</v>
      </c>
    </row>
    <row r="1458" spans="1:4" x14ac:dyDescent="0.25">
      <c r="A1458" s="20" t="s">
        <v>7623</v>
      </c>
      <c r="B1458" s="20" t="s">
        <v>18746</v>
      </c>
      <c r="C1458" s="20" t="s">
        <v>7625</v>
      </c>
      <c r="D1458" s="20" t="s">
        <v>17305</v>
      </c>
    </row>
    <row r="1459" spans="1:4" x14ac:dyDescent="0.25">
      <c r="A1459" s="20" t="s">
        <v>7628</v>
      </c>
      <c r="B1459" s="20" t="s">
        <v>18747</v>
      </c>
      <c r="C1459" s="20" t="s">
        <v>7630</v>
      </c>
      <c r="D1459" s="20" t="s">
        <v>17279</v>
      </c>
    </row>
    <row r="1460" spans="1:4" x14ac:dyDescent="0.25">
      <c r="A1460" s="20" t="s">
        <v>7631</v>
      </c>
      <c r="B1460" s="20" t="s">
        <v>18748</v>
      </c>
      <c r="C1460" s="20" t="s">
        <v>7633</v>
      </c>
      <c r="D1460" s="20" t="s">
        <v>17279</v>
      </c>
    </row>
    <row r="1461" spans="1:4" x14ac:dyDescent="0.25">
      <c r="A1461" s="20" t="s">
        <v>7634</v>
      </c>
      <c r="B1461" s="20" t="s">
        <v>18749</v>
      </c>
      <c r="C1461" s="20" t="s">
        <v>21487</v>
      </c>
      <c r="D1461" s="20" t="s">
        <v>17279</v>
      </c>
    </row>
    <row r="1462" spans="1:4" x14ac:dyDescent="0.25">
      <c r="A1462" s="20" t="s">
        <v>7636</v>
      </c>
      <c r="B1462" s="20" t="s">
        <v>18750</v>
      </c>
      <c r="C1462" s="20" t="s">
        <v>21488</v>
      </c>
      <c r="D1462" s="20" t="s">
        <v>17279</v>
      </c>
    </row>
    <row r="1463" spans="1:4" x14ac:dyDescent="0.25">
      <c r="A1463" s="20" t="s">
        <v>7638</v>
      </c>
      <c r="B1463" s="20" t="s">
        <v>18751</v>
      </c>
      <c r="C1463" s="20" t="s">
        <v>21489</v>
      </c>
      <c r="D1463" s="20" t="s">
        <v>17279</v>
      </c>
    </row>
    <row r="1464" spans="1:4" x14ac:dyDescent="0.25">
      <c r="A1464" s="20" t="s">
        <v>7640</v>
      </c>
      <c r="B1464" s="20" t="s">
        <v>18752</v>
      </c>
      <c r="C1464" s="20" t="s">
        <v>7642</v>
      </c>
      <c r="D1464" s="20" t="s">
        <v>17279</v>
      </c>
    </row>
    <row r="1465" spans="1:4" x14ac:dyDescent="0.25">
      <c r="A1465" s="20" t="s">
        <v>7643</v>
      </c>
      <c r="B1465" s="20" t="s">
        <v>18753</v>
      </c>
      <c r="C1465" s="20" t="s">
        <v>7645</v>
      </c>
      <c r="D1465" s="20" t="s">
        <v>17279</v>
      </c>
    </row>
    <row r="1466" spans="1:4" x14ac:dyDescent="0.25">
      <c r="A1466" s="20" t="s">
        <v>7648</v>
      </c>
      <c r="B1466" s="20" t="s">
        <v>18754</v>
      </c>
      <c r="C1466" s="20" t="s">
        <v>7650</v>
      </c>
      <c r="D1466" s="20" t="s">
        <v>17279</v>
      </c>
    </row>
    <row r="1467" spans="1:4" x14ac:dyDescent="0.25">
      <c r="A1467" s="20" t="s">
        <v>7652</v>
      </c>
      <c r="B1467" s="20" t="s">
        <v>18755</v>
      </c>
      <c r="C1467" s="20" t="s">
        <v>7654</v>
      </c>
      <c r="D1467" s="20" t="s">
        <v>17279</v>
      </c>
    </row>
    <row r="1468" spans="1:4" x14ac:dyDescent="0.25">
      <c r="A1468" s="20" t="s">
        <v>7655</v>
      </c>
      <c r="B1468" s="20" t="s">
        <v>18756</v>
      </c>
      <c r="C1468" s="20" t="s">
        <v>7657</v>
      </c>
      <c r="D1468" s="20" t="s">
        <v>17279</v>
      </c>
    </row>
    <row r="1469" spans="1:4" x14ac:dyDescent="0.25">
      <c r="A1469" s="20" t="s">
        <v>7659</v>
      </c>
      <c r="B1469" s="20" t="s">
        <v>18757</v>
      </c>
      <c r="C1469" s="20" t="s">
        <v>7661</v>
      </c>
      <c r="D1469" s="20" t="s">
        <v>17279</v>
      </c>
    </row>
    <row r="1470" spans="1:4" x14ac:dyDescent="0.25">
      <c r="A1470" s="20" t="s">
        <v>7665</v>
      </c>
      <c r="B1470" s="20" t="s">
        <v>18758</v>
      </c>
      <c r="C1470" s="20" t="s">
        <v>7667</v>
      </c>
      <c r="D1470" s="20" t="s">
        <v>17279</v>
      </c>
    </row>
    <row r="1471" spans="1:4" x14ac:dyDescent="0.25">
      <c r="A1471" s="20" t="s">
        <v>7668</v>
      </c>
      <c r="B1471" s="20" t="s">
        <v>18759</v>
      </c>
      <c r="C1471" s="20" t="s">
        <v>21490</v>
      </c>
      <c r="D1471" s="20" t="s">
        <v>17279</v>
      </c>
    </row>
    <row r="1472" spans="1:4" x14ac:dyDescent="0.25">
      <c r="A1472" s="20" t="s">
        <v>7670</v>
      </c>
      <c r="B1472" s="20" t="s">
        <v>18760</v>
      </c>
      <c r="C1472" s="20" t="s">
        <v>7672</v>
      </c>
      <c r="D1472" s="20" t="s">
        <v>17279</v>
      </c>
    </row>
    <row r="1473" spans="1:4" x14ac:dyDescent="0.25">
      <c r="A1473" s="20" t="s">
        <v>7673</v>
      </c>
      <c r="B1473" s="20" t="s">
        <v>18761</v>
      </c>
      <c r="C1473" s="20" t="s">
        <v>7675</v>
      </c>
      <c r="D1473" s="20" t="s">
        <v>17279</v>
      </c>
    </row>
    <row r="1474" spans="1:4" x14ac:dyDescent="0.25">
      <c r="A1474" s="20" t="s">
        <v>7676</v>
      </c>
      <c r="B1474" s="20" t="s">
        <v>18762</v>
      </c>
      <c r="C1474" s="20" t="s">
        <v>7678</v>
      </c>
      <c r="D1474" s="20" t="s">
        <v>17279</v>
      </c>
    </row>
    <row r="1475" spans="1:4" x14ac:dyDescent="0.25">
      <c r="A1475" s="20" t="s">
        <v>7679</v>
      </c>
      <c r="B1475" s="20" t="s">
        <v>18763</v>
      </c>
      <c r="C1475" s="20" t="s">
        <v>7681</v>
      </c>
      <c r="D1475" s="20" t="s">
        <v>17279</v>
      </c>
    </row>
    <row r="1476" spans="1:4" x14ac:dyDescent="0.25">
      <c r="A1476" s="20" t="s">
        <v>7682</v>
      </c>
      <c r="B1476" s="20" t="s">
        <v>18764</v>
      </c>
      <c r="C1476" s="20" t="s">
        <v>7684</v>
      </c>
      <c r="D1476" s="20" t="s">
        <v>17279</v>
      </c>
    </row>
    <row r="1477" spans="1:4" x14ac:dyDescent="0.25">
      <c r="A1477" s="20" t="s">
        <v>7685</v>
      </c>
      <c r="B1477" s="20" t="s">
        <v>18765</v>
      </c>
      <c r="C1477" s="20" t="s">
        <v>7687</v>
      </c>
      <c r="D1477" s="20" t="s">
        <v>17279</v>
      </c>
    </row>
    <row r="1478" spans="1:4" x14ac:dyDescent="0.25">
      <c r="A1478" s="20" t="s">
        <v>7688</v>
      </c>
      <c r="B1478" s="20" t="s">
        <v>18766</v>
      </c>
      <c r="C1478" s="20" t="s">
        <v>7690</v>
      </c>
      <c r="D1478" s="20" t="s">
        <v>17279</v>
      </c>
    </row>
    <row r="1479" spans="1:4" x14ac:dyDescent="0.25">
      <c r="A1479" s="20" t="s">
        <v>7691</v>
      </c>
      <c r="B1479" s="20" t="s">
        <v>18767</v>
      </c>
      <c r="C1479" s="20" t="s">
        <v>7693</v>
      </c>
      <c r="D1479" s="20" t="s">
        <v>17279</v>
      </c>
    </row>
    <row r="1480" spans="1:4" x14ac:dyDescent="0.25">
      <c r="A1480" s="20" t="s">
        <v>7694</v>
      </c>
      <c r="B1480" s="20" t="s">
        <v>18768</v>
      </c>
      <c r="C1480" s="20" t="s">
        <v>21491</v>
      </c>
      <c r="D1480" s="20" t="s">
        <v>17279</v>
      </c>
    </row>
    <row r="1481" spans="1:4" x14ac:dyDescent="0.25">
      <c r="A1481" s="20" t="s">
        <v>7696</v>
      </c>
      <c r="B1481" s="20" t="s">
        <v>18769</v>
      </c>
      <c r="C1481" s="20" t="s">
        <v>21492</v>
      </c>
      <c r="D1481" s="20" t="s">
        <v>17279</v>
      </c>
    </row>
    <row r="1482" spans="1:4" x14ac:dyDescent="0.25">
      <c r="A1482" s="20" t="s">
        <v>7698</v>
      </c>
      <c r="B1482" s="20" t="s">
        <v>18770</v>
      </c>
      <c r="C1482" s="20" t="s">
        <v>7700</v>
      </c>
      <c r="D1482" s="20" t="s">
        <v>17279</v>
      </c>
    </row>
    <row r="1483" spans="1:4" x14ac:dyDescent="0.25">
      <c r="A1483" s="20" t="s">
        <v>7702</v>
      </c>
      <c r="B1483" s="20" t="s">
        <v>18771</v>
      </c>
      <c r="C1483" s="20" t="s">
        <v>7704</v>
      </c>
      <c r="D1483" s="20" t="s">
        <v>17279</v>
      </c>
    </row>
    <row r="1484" spans="1:4" x14ac:dyDescent="0.25">
      <c r="A1484" s="20" t="s">
        <v>7706</v>
      </c>
      <c r="B1484" s="20" t="s">
        <v>18772</v>
      </c>
      <c r="C1484" s="20" t="s">
        <v>7708</v>
      </c>
      <c r="D1484" s="20" t="s">
        <v>17279</v>
      </c>
    </row>
    <row r="1485" spans="1:4" x14ac:dyDescent="0.25">
      <c r="A1485" s="20" t="s">
        <v>7709</v>
      </c>
      <c r="B1485" s="20" t="s">
        <v>18773</v>
      </c>
      <c r="C1485" s="20" t="s">
        <v>7710</v>
      </c>
      <c r="D1485" s="20" t="s">
        <v>17279</v>
      </c>
    </row>
    <row r="1486" spans="1:4" x14ac:dyDescent="0.25">
      <c r="A1486" s="20" t="s">
        <v>7711</v>
      </c>
      <c r="B1486" s="20" t="s">
        <v>18774</v>
      </c>
      <c r="C1486" s="20" t="s">
        <v>7712</v>
      </c>
      <c r="D1486" s="20" t="s">
        <v>17279</v>
      </c>
    </row>
    <row r="1487" spans="1:4" x14ac:dyDescent="0.25">
      <c r="A1487" s="20" t="s">
        <v>7713</v>
      </c>
      <c r="B1487" s="20" t="s">
        <v>18775</v>
      </c>
      <c r="C1487" s="20" t="s">
        <v>7714</v>
      </c>
      <c r="D1487" s="20" t="s">
        <v>17279</v>
      </c>
    </row>
    <row r="1488" spans="1:4" x14ac:dyDescent="0.25">
      <c r="A1488" s="20" t="s">
        <v>7715</v>
      </c>
      <c r="B1488" s="20" t="s">
        <v>18776</v>
      </c>
      <c r="C1488" s="20" t="s">
        <v>7716</v>
      </c>
      <c r="D1488" s="20" t="s">
        <v>17279</v>
      </c>
    </row>
    <row r="1489" spans="1:4" x14ac:dyDescent="0.25">
      <c r="A1489" s="20" t="s">
        <v>7717</v>
      </c>
      <c r="B1489" s="20" t="s">
        <v>18777</v>
      </c>
      <c r="C1489" s="20" t="s">
        <v>7719</v>
      </c>
      <c r="D1489" s="20" t="s">
        <v>17279</v>
      </c>
    </row>
    <row r="1490" spans="1:4" x14ac:dyDescent="0.25">
      <c r="A1490" s="20" t="s">
        <v>7720</v>
      </c>
      <c r="B1490" s="20" t="s">
        <v>18778</v>
      </c>
      <c r="C1490" s="20" t="s">
        <v>7722</v>
      </c>
      <c r="D1490" s="20" t="s">
        <v>17279</v>
      </c>
    </row>
    <row r="1491" spans="1:4" x14ac:dyDescent="0.25">
      <c r="A1491" s="20" t="s">
        <v>7723</v>
      </c>
      <c r="B1491" s="20" t="s">
        <v>18779</v>
      </c>
      <c r="C1491" s="20" t="s">
        <v>7725</v>
      </c>
      <c r="D1491" s="20" t="s">
        <v>17279</v>
      </c>
    </row>
    <row r="1492" spans="1:4" x14ac:dyDescent="0.25">
      <c r="A1492" s="20" t="s">
        <v>7726</v>
      </c>
      <c r="B1492" s="20" t="s">
        <v>18780</v>
      </c>
      <c r="C1492" s="20" t="s">
        <v>7727</v>
      </c>
      <c r="D1492" s="20" t="s">
        <v>17279</v>
      </c>
    </row>
    <row r="1493" spans="1:4" x14ac:dyDescent="0.25">
      <c r="A1493" s="20" t="s">
        <v>7728</v>
      </c>
      <c r="B1493" s="20" t="s">
        <v>18781</v>
      </c>
      <c r="C1493" s="20" t="s">
        <v>7729</v>
      </c>
      <c r="D1493" s="20" t="s">
        <v>17279</v>
      </c>
    </row>
    <row r="1494" spans="1:4" x14ac:dyDescent="0.25">
      <c r="A1494" s="20" t="s">
        <v>7730</v>
      </c>
      <c r="B1494" s="20" t="s">
        <v>18782</v>
      </c>
      <c r="C1494" s="20" t="s">
        <v>7732</v>
      </c>
      <c r="D1494" s="20" t="s">
        <v>17279</v>
      </c>
    </row>
    <row r="1495" spans="1:4" x14ac:dyDescent="0.25">
      <c r="A1495" s="20" t="s">
        <v>7733</v>
      </c>
      <c r="B1495" s="20" t="s">
        <v>18783</v>
      </c>
      <c r="C1495" s="20" t="s">
        <v>7735</v>
      </c>
      <c r="D1495" s="20" t="s">
        <v>17279</v>
      </c>
    </row>
    <row r="1496" spans="1:4" x14ac:dyDescent="0.25">
      <c r="A1496" s="20" t="s">
        <v>7736</v>
      </c>
      <c r="B1496" s="20" t="s">
        <v>18784</v>
      </c>
      <c r="C1496" s="20" t="s">
        <v>7738</v>
      </c>
      <c r="D1496" s="20" t="s">
        <v>17278</v>
      </c>
    </row>
    <row r="1497" spans="1:4" x14ac:dyDescent="0.25">
      <c r="A1497" s="20" t="s">
        <v>7740</v>
      </c>
      <c r="B1497" s="20" t="s">
        <v>18785</v>
      </c>
      <c r="C1497" s="20" t="s">
        <v>7742</v>
      </c>
      <c r="D1497" s="20" t="s">
        <v>17279</v>
      </c>
    </row>
    <row r="1498" spans="1:4" x14ac:dyDescent="0.25">
      <c r="A1498" s="20" t="s">
        <v>7743</v>
      </c>
      <c r="B1498" s="20" t="s">
        <v>18786</v>
      </c>
      <c r="C1498" s="20" t="s">
        <v>7745</v>
      </c>
      <c r="D1498" s="20" t="s">
        <v>17279</v>
      </c>
    </row>
    <row r="1499" spans="1:4" x14ac:dyDescent="0.25">
      <c r="A1499" s="20" t="s">
        <v>7747</v>
      </c>
      <c r="B1499" s="20" t="s">
        <v>18787</v>
      </c>
      <c r="C1499" s="20" t="s">
        <v>21493</v>
      </c>
      <c r="D1499" s="20" t="s">
        <v>17279</v>
      </c>
    </row>
    <row r="1500" spans="1:4" x14ac:dyDescent="0.25">
      <c r="A1500" s="20" t="s">
        <v>7749</v>
      </c>
      <c r="B1500" s="20" t="s">
        <v>18788</v>
      </c>
      <c r="C1500" s="20" t="s">
        <v>7751</v>
      </c>
      <c r="D1500" s="20" t="s">
        <v>17279</v>
      </c>
    </row>
    <row r="1501" spans="1:4" x14ac:dyDescent="0.25">
      <c r="A1501" s="20" t="s">
        <v>7752</v>
      </c>
      <c r="B1501" s="20" t="s">
        <v>18789</v>
      </c>
      <c r="C1501" s="20" t="s">
        <v>7754</v>
      </c>
      <c r="D1501" s="20" t="s">
        <v>17279</v>
      </c>
    </row>
    <row r="1502" spans="1:4" x14ac:dyDescent="0.25">
      <c r="A1502" s="20" t="s">
        <v>7755</v>
      </c>
      <c r="B1502" s="20" t="s">
        <v>18790</v>
      </c>
      <c r="C1502" s="20" t="s">
        <v>7757</v>
      </c>
      <c r="D1502" s="20" t="s">
        <v>17279</v>
      </c>
    </row>
    <row r="1503" spans="1:4" x14ac:dyDescent="0.25">
      <c r="A1503" s="20" t="s">
        <v>7758</v>
      </c>
      <c r="B1503" s="20" t="s">
        <v>18791</v>
      </c>
      <c r="C1503" s="20" t="s">
        <v>21494</v>
      </c>
      <c r="D1503" s="20" t="s">
        <v>17279</v>
      </c>
    </row>
    <row r="1504" spans="1:4" x14ac:dyDescent="0.25">
      <c r="A1504" s="20" t="s">
        <v>7760</v>
      </c>
      <c r="B1504" s="20" t="s">
        <v>18792</v>
      </c>
      <c r="C1504" s="20" t="s">
        <v>7762</v>
      </c>
      <c r="D1504" s="20" t="s">
        <v>17279</v>
      </c>
    </row>
    <row r="1505" spans="1:4" x14ac:dyDescent="0.25">
      <c r="A1505" s="20" t="s">
        <v>7763</v>
      </c>
      <c r="B1505" s="20" t="s">
        <v>18793</v>
      </c>
      <c r="C1505" s="20" t="s">
        <v>7765</v>
      </c>
      <c r="D1505" s="20" t="s">
        <v>17281</v>
      </c>
    </row>
    <row r="1506" spans="1:4" x14ac:dyDescent="0.25">
      <c r="A1506" s="20" t="s">
        <v>7766</v>
      </c>
      <c r="B1506" s="20" t="s">
        <v>18794</v>
      </c>
      <c r="C1506" s="20" t="s">
        <v>7768</v>
      </c>
      <c r="D1506" s="20" t="s">
        <v>17281</v>
      </c>
    </row>
    <row r="1507" spans="1:4" x14ac:dyDescent="0.25">
      <c r="A1507" s="20" t="s">
        <v>7769</v>
      </c>
      <c r="B1507" s="20" t="s">
        <v>18795</v>
      </c>
      <c r="C1507" s="20" t="s">
        <v>7771</v>
      </c>
      <c r="D1507" s="20" t="s">
        <v>17278</v>
      </c>
    </row>
    <row r="1508" spans="1:4" x14ac:dyDescent="0.25">
      <c r="A1508" s="20" t="s">
        <v>7772</v>
      </c>
      <c r="B1508" s="20" t="s">
        <v>18796</v>
      </c>
      <c r="C1508" s="20" t="s">
        <v>7774</v>
      </c>
      <c r="D1508" s="20" t="s">
        <v>17278</v>
      </c>
    </row>
    <row r="1509" spans="1:4" x14ac:dyDescent="0.25">
      <c r="A1509" s="20" t="s">
        <v>7775</v>
      </c>
      <c r="B1509" s="20" t="s">
        <v>18797</v>
      </c>
      <c r="C1509" s="20" t="s">
        <v>7777</v>
      </c>
      <c r="D1509" s="20" t="s">
        <v>17278</v>
      </c>
    </row>
    <row r="1510" spans="1:4" x14ac:dyDescent="0.25">
      <c r="A1510" s="20" t="s">
        <v>7778</v>
      </c>
      <c r="B1510" s="20" t="s">
        <v>18798</v>
      </c>
      <c r="C1510" s="20" t="s">
        <v>7780</v>
      </c>
      <c r="D1510" s="20" t="s">
        <v>17278</v>
      </c>
    </row>
    <row r="1511" spans="1:4" x14ac:dyDescent="0.25">
      <c r="A1511" s="20" t="s">
        <v>7781</v>
      </c>
      <c r="B1511" s="20" t="s">
        <v>18799</v>
      </c>
      <c r="C1511" s="20" t="s">
        <v>7783</v>
      </c>
      <c r="D1511" s="20" t="s">
        <v>17278</v>
      </c>
    </row>
    <row r="1512" spans="1:4" x14ac:dyDescent="0.25">
      <c r="A1512" s="20" t="s">
        <v>7784</v>
      </c>
      <c r="B1512" s="20" t="s">
        <v>18800</v>
      </c>
      <c r="C1512" s="20" t="s">
        <v>7786</v>
      </c>
      <c r="D1512" s="20" t="s">
        <v>17278</v>
      </c>
    </row>
    <row r="1513" spans="1:4" x14ac:dyDescent="0.25">
      <c r="A1513" s="20" t="s">
        <v>7787</v>
      </c>
      <c r="B1513" s="20" t="s">
        <v>18801</v>
      </c>
      <c r="C1513" s="20" t="s">
        <v>7789</v>
      </c>
      <c r="D1513" s="20" t="s">
        <v>17278</v>
      </c>
    </row>
    <row r="1514" spans="1:4" x14ac:dyDescent="0.25">
      <c r="A1514" s="20" t="s">
        <v>7790</v>
      </c>
      <c r="B1514" s="20" t="s">
        <v>18802</v>
      </c>
      <c r="C1514" s="20" t="s">
        <v>7792</v>
      </c>
      <c r="D1514" s="20" t="s">
        <v>17278</v>
      </c>
    </row>
    <row r="1515" spans="1:4" x14ac:dyDescent="0.25">
      <c r="A1515" s="20" t="s">
        <v>7793</v>
      </c>
      <c r="B1515" s="20" t="s">
        <v>18803</v>
      </c>
      <c r="C1515" s="20" t="s">
        <v>7795</v>
      </c>
      <c r="D1515" s="20" t="s">
        <v>17278</v>
      </c>
    </row>
    <row r="1516" spans="1:4" x14ac:dyDescent="0.25">
      <c r="A1516" s="20" t="s">
        <v>7797</v>
      </c>
      <c r="B1516" s="20" t="s">
        <v>18804</v>
      </c>
      <c r="C1516" s="20" t="s">
        <v>7799</v>
      </c>
      <c r="D1516" s="20" t="s">
        <v>17278</v>
      </c>
    </row>
    <row r="1517" spans="1:4" x14ac:dyDescent="0.25">
      <c r="A1517" s="20" t="s">
        <v>7800</v>
      </c>
      <c r="B1517" s="20" t="s">
        <v>18805</v>
      </c>
      <c r="C1517" s="20" t="s">
        <v>21495</v>
      </c>
      <c r="D1517" s="20" t="s">
        <v>17278</v>
      </c>
    </row>
    <row r="1518" spans="1:4" x14ac:dyDescent="0.25">
      <c r="A1518" s="20" t="s">
        <v>7803</v>
      </c>
      <c r="B1518" s="20" t="s">
        <v>18806</v>
      </c>
      <c r="C1518" s="20" t="s">
        <v>7805</v>
      </c>
      <c r="D1518" s="20" t="s">
        <v>17279</v>
      </c>
    </row>
    <row r="1519" spans="1:4" x14ac:dyDescent="0.25">
      <c r="A1519" s="20" t="s">
        <v>7806</v>
      </c>
      <c r="B1519" s="20" t="s">
        <v>18807</v>
      </c>
      <c r="C1519" s="20" t="s">
        <v>7808</v>
      </c>
      <c r="D1519" s="20" t="s">
        <v>17279</v>
      </c>
    </row>
    <row r="1520" spans="1:4" x14ac:dyDescent="0.25">
      <c r="A1520" s="20" t="s">
        <v>7809</v>
      </c>
      <c r="B1520" s="20" t="s">
        <v>18808</v>
      </c>
      <c r="C1520" s="20" t="s">
        <v>7811</v>
      </c>
      <c r="D1520" s="20" t="s">
        <v>17278</v>
      </c>
    </row>
    <row r="1521" spans="1:4" x14ac:dyDescent="0.25">
      <c r="A1521" s="20" t="s">
        <v>7812</v>
      </c>
      <c r="B1521" s="20" t="s">
        <v>18809</v>
      </c>
      <c r="C1521" s="20" t="s">
        <v>7814</v>
      </c>
      <c r="D1521" s="20" t="s">
        <v>17278</v>
      </c>
    </row>
    <row r="1522" spans="1:4" x14ac:dyDescent="0.25">
      <c r="A1522" s="20" t="s">
        <v>7815</v>
      </c>
      <c r="B1522" s="20" t="s">
        <v>18810</v>
      </c>
      <c r="C1522" s="20" t="s">
        <v>7817</v>
      </c>
      <c r="D1522" s="20" t="s">
        <v>17278</v>
      </c>
    </row>
    <row r="1523" spans="1:4" x14ac:dyDescent="0.25">
      <c r="A1523" s="20" t="s">
        <v>7818</v>
      </c>
      <c r="B1523" s="20" t="s">
        <v>18811</v>
      </c>
      <c r="C1523" s="20" t="s">
        <v>7820</v>
      </c>
      <c r="D1523" s="20" t="s">
        <v>17278</v>
      </c>
    </row>
    <row r="1524" spans="1:4" x14ac:dyDescent="0.25">
      <c r="A1524" s="20" t="s">
        <v>7821</v>
      </c>
      <c r="B1524" s="20" t="s">
        <v>18812</v>
      </c>
      <c r="C1524" s="20" t="s">
        <v>7823</v>
      </c>
      <c r="D1524" s="20" t="s">
        <v>17279</v>
      </c>
    </row>
    <row r="1525" spans="1:4" x14ac:dyDescent="0.25">
      <c r="A1525" s="20" t="s">
        <v>7824</v>
      </c>
      <c r="B1525" s="20" t="s">
        <v>18813</v>
      </c>
      <c r="C1525" s="20" t="s">
        <v>7826</v>
      </c>
      <c r="D1525" s="20" t="s">
        <v>17279</v>
      </c>
    </row>
    <row r="1526" spans="1:4" x14ac:dyDescent="0.25">
      <c r="A1526" s="20" t="s">
        <v>7827</v>
      </c>
      <c r="B1526" s="20" t="s">
        <v>18814</v>
      </c>
      <c r="C1526" s="20" t="s">
        <v>21496</v>
      </c>
      <c r="D1526" s="20" t="s">
        <v>17303</v>
      </c>
    </row>
    <row r="1527" spans="1:4" x14ac:dyDescent="0.25">
      <c r="A1527" s="20" t="s">
        <v>7828</v>
      </c>
      <c r="B1527" s="20" t="s">
        <v>18815</v>
      </c>
      <c r="C1527" s="20" t="s">
        <v>7829</v>
      </c>
      <c r="D1527" s="20" t="s">
        <v>17284</v>
      </c>
    </row>
    <row r="1528" spans="1:4" x14ac:dyDescent="0.25">
      <c r="A1528" s="20" t="s">
        <v>7832</v>
      </c>
      <c r="B1528" s="20" t="s">
        <v>18816</v>
      </c>
      <c r="C1528" s="20" t="s">
        <v>7834</v>
      </c>
      <c r="D1528" s="20" t="s">
        <v>17279</v>
      </c>
    </row>
    <row r="1529" spans="1:4" x14ac:dyDescent="0.25">
      <c r="A1529" s="20" t="s">
        <v>7835</v>
      </c>
      <c r="B1529" s="20" t="s">
        <v>18817</v>
      </c>
      <c r="C1529" s="20" t="s">
        <v>7837</v>
      </c>
      <c r="D1529" s="20" t="s">
        <v>17279</v>
      </c>
    </row>
    <row r="1530" spans="1:4" x14ac:dyDescent="0.25">
      <c r="A1530" s="20" t="s">
        <v>7838</v>
      </c>
      <c r="B1530" s="20" t="s">
        <v>18818</v>
      </c>
      <c r="C1530" s="20" t="s">
        <v>7840</v>
      </c>
      <c r="D1530" s="20" t="s">
        <v>17280</v>
      </c>
    </row>
    <row r="1531" spans="1:4" x14ac:dyDescent="0.25">
      <c r="A1531" s="20" t="s">
        <v>7841</v>
      </c>
      <c r="B1531" s="20" t="s">
        <v>18819</v>
      </c>
      <c r="C1531" s="20" t="s">
        <v>7843</v>
      </c>
      <c r="D1531" s="20" t="s">
        <v>17279</v>
      </c>
    </row>
    <row r="1532" spans="1:4" x14ac:dyDescent="0.25">
      <c r="A1532" s="20" t="s">
        <v>7849</v>
      </c>
      <c r="B1532" s="20" t="s">
        <v>18820</v>
      </c>
      <c r="C1532" s="20" t="s">
        <v>7851</v>
      </c>
      <c r="D1532" s="20" t="s">
        <v>17279</v>
      </c>
    </row>
    <row r="1533" spans="1:4" x14ac:dyDescent="0.25">
      <c r="A1533" s="20" t="s">
        <v>7855</v>
      </c>
      <c r="B1533" s="20" t="s">
        <v>18821</v>
      </c>
      <c r="C1533" s="20" t="s">
        <v>7857</v>
      </c>
      <c r="D1533" s="20" t="s">
        <v>17279</v>
      </c>
    </row>
    <row r="1534" spans="1:4" x14ac:dyDescent="0.25">
      <c r="A1534" s="20" t="s">
        <v>7872</v>
      </c>
      <c r="B1534" s="20" t="s">
        <v>18822</v>
      </c>
      <c r="C1534" s="20" t="s">
        <v>7874</v>
      </c>
      <c r="D1534" s="20" t="s">
        <v>17279</v>
      </c>
    </row>
    <row r="1535" spans="1:4" x14ac:dyDescent="0.25">
      <c r="A1535" s="20" t="s">
        <v>7875</v>
      </c>
      <c r="B1535" s="20" t="s">
        <v>18823</v>
      </c>
      <c r="C1535" s="20" t="s">
        <v>7877</v>
      </c>
      <c r="D1535" s="20" t="s">
        <v>17279</v>
      </c>
    </row>
    <row r="1536" spans="1:4" x14ac:dyDescent="0.25">
      <c r="A1536" s="20" t="s">
        <v>7881</v>
      </c>
      <c r="B1536" s="20" t="s">
        <v>18824</v>
      </c>
      <c r="C1536" s="20" t="s">
        <v>7883</v>
      </c>
      <c r="D1536" s="20" t="s">
        <v>17279</v>
      </c>
    </row>
    <row r="1537" spans="1:4" x14ac:dyDescent="0.25">
      <c r="A1537" s="20" t="s">
        <v>7888</v>
      </c>
      <c r="B1537" s="20" t="s">
        <v>18825</v>
      </c>
      <c r="C1537" s="20" t="s">
        <v>7890</v>
      </c>
      <c r="D1537" s="20" t="s">
        <v>17279</v>
      </c>
    </row>
    <row r="1538" spans="1:4" x14ac:dyDescent="0.25">
      <c r="A1538" s="20" t="s">
        <v>7892</v>
      </c>
      <c r="B1538" s="20" t="s">
        <v>18826</v>
      </c>
      <c r="C1538" s="20" t="s">
        <v>21497</v>
      </c>
      <c r="D1538" s="20" t="s">
        <v>17304</v>
      </c>
    </row>
    <row r="1539" spans="1:4" x14ac:dyDescent="0.25">
      <c r="A1539" s="20" t="s">
        <v>7899</v>
      </c>
      <c r="B1539" s="20" t="s">
        <v>18827</v>
      </c>
      <c r="C1539" s="20" t="s">
        <v>21498</v>
      </c>
      <c r="D1539" s="20" t="s">
        <v>17304</v>
      </c>
    </row>
    <row r="1540" spans="1:4" x14ac:dyDescent="0.25">
      <c r="A1540" s="20" t="s">
        <v>7921</v>
      </c>
      <c r="B1540" s="20" t="s">
        <v>18828</v>
      </c>
      <c r="C1540" s="20" t="s">
        <v>7923</v>
      </c>
      <c r="D1540" s="20" t="s">
        <v>17304</v>
      </c>
    </row>
    <row r="1541" spans="1:4" x14ac:dyDescent="0.25">
      <c r="A1541" s="20" t="s">
        <v>7928</v>
      </c>
      <c r="B1541" s="20" t="s">
        <v>18829</v>
      </c>
      <c r="C1541" s="20" t="s">
        <v>7930</v>
      </c>
      <c r="D1541" s="20" t="s">
        <v>17279</v>
      </c>
    </row>
    <row r="1542" spans="1:4" x14ac:dyDescent="0.25">
      <c r="A1542" s="20" t="s">
        <v>7933</v>
      </c>
      <c r="B1542" s="20" t="s">
        <v>18830</v>
      </c>
      <c r="C1542" s="20" t="s">
        <v>21499</v>
      </c>
      <c r="D1542" s="20" t="s">
        <v>17279</v>
      </c>
    </row>
    <row r="1543" spans="1:4" x14ac:dyDescent="0.25">
      <c r="A1543" s="20" t="s">
        <v>7940</v>
      </c>
      <c r="B1543" s="20" t="s">
        <v>18831</v>
      </c>
      <c r="C1543" s="20" t="s">
        <v>7942</v>
      </c>
      <c r="D1543" s="20" t="s">
        <v>17279</v>
      </c>
    </row>
    <row r="1544" spans="1:4" x14ac:dyDescent="0.25">
      <c r="A1544" s="20" t="s">
        <v>7944</v>
      </c>
      <c r="B1544" s="20" t="s">
        <v>18832</v>
      </c>
      <c r="C1544" s="20" t="s">
        <v>21500</v>
      </c>
      <c r="D1544" s="20" t="s">
        <v>17279</v>
      </c>
    </row>
    <row r="1545" spans="1:4" x14ac:dyDescent="0.25">
      <c r="A1545" s="20" t="s">
        <v>7946</v>
      </c>
      <c r="B1545" s="20" t="s">
        <v>18833</v>
      </c>
      <c r="C1545" s="20" t="s">
        <v>21501</v>
      </c>
      <c r="D1545" s="20" t="s">
        <v>17280</v>
      </c>
    </row>
    <row r="1546" spans="1:4" x14ac:dyDescent="0.25">
      <c r="A1546" s="20" t="s">
        <v>7949</v>
      </c>
      <c r="B1546" s="20" t="s">
        <v>18834</v>
      </c>
      <c r="C1546" s="20" t="s">
        <v>21502</v>
      </c>
      <c r="D1546" s="20" t="s">
        <v>17280</v>
      </c>
    </row>
    <row r="1547" spans="1:4" x14ac:dyDescent="0.25">
      <c r="A1547" s="20" t="s">
        <v>7951</v>
      </c>
      <c r="B1547" s="20" t="s">
        <v>18835</v>
      </c>
      <c r="C1547" s="20" t="s">
        <v>7953</v>
      </c>
      <c r="D1547" s="20" t="s">
        <v>17279</v>
      </c>
    </row>
    <row r="1548" spans="1:4" x14ac:dyDescent="0.25">
      <c r="A1548" s="20" t="s">
        <v>7954</v>
      </c>
      <c r="B1548" s="20" t="s">
        <v>18836</v>
      </c>
      <c r="C1548" s="20" t="s">
        <v>7956</v>
      </c>
      <c r="D1548" s="20" t="s">
        <v>17279</v>
      </c>
    </row>
    <row r="1549" spans="1:4" x14ac:dyDescent="0.25">
      <c r="A1549" s="20" t="s">
        <v>7957</v>
      </c>
      <c r="B1549" s="20" t="s">
        <v>18837</v>
      </c>
      <c r="C1549" s="20" t="s">
        <v>7959</v>
      </c>
      <c r="D1549" s="20" t="s">
        <v>17279</v>
      </c>
    </row>
    <row r="1550" spans="1:4" x14ac:dyDescent="0.25">
      <c r="A1550" s="20" t="s">
        <v>7962</v>
      </c>
      <c r="B1550" s="20" t="s">
        <v>18838</v>
      </c>
      <c r="C1550" s="20" t="s">
        <v>7964</v>
      </c>
      <c r="D1550" s="20" t="s">
        <v>17279</v>
      </c>
    </row>
    <row r="1551" spans="1:4" x14ac:dyDescent="0.25">
      <c r="A1551" s="20" t="s">
        <v>7966</v>
      </c>
      <c r="B1551" s="20" t="s">
        <v>18839</v>
      </c>
      <c r="C1551" s="20" t="s">
        <v>7968</v>
      </c>
      <c r="D1551" s="20" t="s">
        <v>17279</v>
      </c>
    </row>
    <row r="1552" spans="1:4" x14ac:dyDescent="0.25">
      <c r="A1552" s="20" t="s">
        <v>7969</v>
      </c>
      <c r="B1552" s="20" t="s">
        <v>18840</v>
      </c>
      <c r="C1552" s="20" t="s">
        <v>21503</v>
      </c>
      <c r="D1552" s="20" t="s">
        <v>17279</v>
      </c>
    </row>
    <row r="1553" spans="1:4" x14ac:dyDescent="0.25">
      <c r="A1553" s="20" t="s">
        <v>7971</v>
      </c>
      <c r="B1553" s="20" t="s">
        <v>18841</v>
      </c>
      <c r="C1553" s="20" t="s">
        <v>7973</v>
      </c>
      <c r="D1553" s="20" t="s">
        <v>17279</v>
      </c>
    </row>
    <row r="1554" spans="1:4" x14ac:dyDescent="0.25">
      <c r="A1554" s="20" t="s">
        <v>7974</v>
      </c>
      <c r="B1554" s="20" t="s">
        <v>18842</v>
      </c>
      <c r="C1554" s="20" t="s">
        <v>7976</v>
      </c>
      <c r="D1554" s="20" t="s">
        <v>17279</v>
      </c>
    </row>
    <row r="1555" spans="1:4" x14ac:dyDescent="0.25">
      <c r="A1555" s="20" t="s">
        <v>21504</v>
      </c>
      <c r="B1555" s="20" t="s">
        <v>21505</v>
      </c>
      <c r="C1555" s="20" t="s">
        <v>21506</v>
      </c>
      <c r="D1555" s="20" t="s">
        <v>17279</v>
      </c>
    </row>
    <row r="1556" spans="1:4" x14ac:dyDescent="0.25">
      <c r="A1556" s="20" t="s">
        <v>7979</v>
      </c>
      <c r="B1556" s="20" t="s">
        <v>18843</v>
      </c>
      <c r="C1556" s="20" t="s">
        <v>7981</v>
      </c>
      <c r="D1556" s="20" t="s">
        <v>17279</v>
      </c>
    </row>
    <row r="1557" spans="1:4" x14ac:dyDescent="0.25">
      <c r="A1557" s="20" t="s">
        <v>7982</v>
      </c>
      <c r="B1557" s="20" t="s">
        <v>18844</v>
      </c>
      <c r="C1557" s="20" t="s">
        <v>7984</v>
      </c>
      <c r="D1557" s="20" t="s">
        <v>17279</v>
      </c>
    </row>
    <row r="1558" spans="1:4" x14ac:dyDescent="0.25">
      <c r="A1558" s="20" t="s">
        <v>7985</v>
      </c>
      <c r="B1558" s="20" t="s">
        <v>18845</v>
      </c>
      <c r="C1558" s="20" t="s">
        <v>7987</v>
      </c>
      <c r="D1558" s="20" t="s">
        <v>17279</v>
      </c>
    </row>
    <row r="1559" spans="1:4" x14ac:dyDescent="0.25">
      <c r="A1559" s="20" t="s">
        <v>7988</v>
      </c>
      <c r="B1559" s="20" t="s">
        <v>18846</v>
      </c>
      <c r="C1559" s="20" t="s">
        <v>7990</v>
      </c>
      <c r="D1559" s="20" t="s">
        <v>17279</v>
      </c>
    </row>
    <row r="1560" spans="1:4" x14ac:dyDescent="0.25">
      <c r="A1560" s="20" t="s">
        <v>7992</v>
      </c>
      <c r="B1560" s="20" t="s">
        <v>18847</v>
      </c>
      <c r="C1560" s="20" t="s">
        <v>7994</v>
      </c>
      <c r="D1560" s="20" t="s">
        <v>17279</v>
      </c>
    </row>
    <row r="1561" spans="1:4" x14ac:dyDescent="0.25">
      <c r="A1561" s="20" t="s">
        <v>7995</v>
      </c>
      <c r="B1561" s="20" t="s">
        <v>18848</v>
      </c>
      <c r="C1561" s="20" t="s">
        <v>7997</v>
      </c>
      <c r="D1561" s="20" t="s">
        <v>17279</v>
      </c>
    </row>
    <row r="1562" spans="1:4" x14ac:dyDescent="0.25">
      <c r="A1562" s="20" t="s">
        <v>8001</v>
      </c>
      <c r="B1562" s="20" t="s">
        <v>18849</v>
      </c>
      <c r="C1562" s="20" t="s">
        <v>8003</v>
      </c>
      <c r="D1562" s="20" t="s">
        <v>17279</v>
      </c>
    </row>
    <row r="1563" spans="1:4" x14ac:dyDescent="0.25">
      <c r="A1563" s="20" t="s">
        <v>8004</v>
      </c>
      <c r="B1563" s="20" t="s">
        <v>18850</v>
      </c>
      <c r="C1563" s="20" t="s">
        <v>8006</v>
      </c>
      <c r="D1563" s="20" t="s">
        <v>17279</v>
      </c>
    </row>
    <row r="1564" spans="1:4" x14ac:dyDescent="0.25">
      <c r="A1564" s="20" t="s">
        <v>8007</v>
      </c>
      <c r="B1564" s="20" t="s">
        <v>18851</v>
      </c>
      <c r="C1564" s="20" t="s">
        <v>8009</v>
      </c>
      <c r="D1564" s="20" t="s">
        <v>17279</v>
      </c>
    </row>
    <row r="1565" spans="1:4" x14ac:dyDescent="0.25">
      <c r="A1565" s="20" t="s">
        <v>8010</v>
      </c>
      <c r="B1565" s="20" t="s">
        <v>18852</v>
      </c>
      <c r="C1565" s="20" t="s">
        <v>8012</v>
      </c>
      <c r="D1565" s="20" t="s">
        <v>17279</v>
      </c>
    </row>
    <row r="1566" spans="1:4" x14ac:dyDescent="0.25">
      <c r="A1566" s="20" t="s">
        <v>8015</v>
      </c>
      <c r="B1566" s="20" t="s">
        <v>18853</v>
      </c>
      <c r="C1566" s="20" t="s">
        <v>8017</v>
      </c>
      <c r="D1566" s="20" t="s">
        <v>17279</v>
      </c>
    </row>
    <row r="1567" spans="1:4" x14ac:dyDescent="0.25">
      <c r="A1567" s="20" t="s">
        <v>8018</v>
      </c>
      <c r="B1567" s="20" t="s">
        <v>18854</v>
      </c>
      <c r="C1567" s="20" t="s">
        <v>8020</v>
      </c>
      <c r="D1567" s="20" t="s">
        <v>17279</v>
      </c>
    </row>
    <row r="1568" spans="1:4" x14ac:dyDescent="0.25">
      <c r="A1568" s="20" t="s">
        <v>8022</v>
      </c>
      <c r="B1568" s="20" t="s">
        <v>18855</v>
      </c>
      <c r="C1568" s="20" t="s">
        <v>8024</v>
      </c>
      <c r="D1568" s="20" t="s">
        <v>17279</v>
      </c>
    </row>
    <row r="1569" spans="1:4" x14ac:dyDescent="0.25">
      <c r="A1569" s="20" t="s">
        <v>8030</v>
      </c>
      <c r="B1569" s="20" t="s">
        <v>18856</v>
      </c>
      <c r="C1569" s="20" t="s">
        <v>8032</v>
      </c>
      <c r="D1569" s="20" t="s">
        <v>17279</v>
      </c>
    </row>
    <row r="1570" spans="1:4" x14ac:dyDescent="0.25">
      <c r="A1570" s="20" t="s">
        <v>8033</v>
      </c>
      <c r="B1570" s="20" t="s">
        <v>18857</v>
      </c>
      <c r="C1570" s="20" t="s">
        <v>8035</v>
      </c>
      <c r="D1570" s="20" t="s">
        <v>17279</v>
      </c>
    </row>
    <row r="1571" spans="1:4" x14ac:dyDescent="0.25">
      <c r="A1571" s="20" t="s">
        <v>8036</v>
      </c>
      <c r="B1571" s="20" t="s">
        <v>18858</v>
      </c>
      <c r="C1571" s="20" t="s">
        <v>8038</v>
      </c>
      <c r="D1571" s="20" t="s">
        <v>17279</v>
      </c>
    </row>
    <row r="1572" spans="1:4" x14ac:dyDescent="0.25">
      <c r="A1572" s="20" t="s">
        <v>8039</v>
      </c>
      <c r="B1572" s="20" t="s">
        <v>18859</v>
      </c>
      <c r="C1572" s="20" t="s">
        <v>8041</v>
      </c>
      <c r="D1572" s="20" t="s">
        <v>17279</v>
      </c>
    </row>
    <row r="1573" spans="1:4" x14ac:dyDescent="0.25">
      <c r="A1573" s="20" t="s">
        <v>8044</v>
      </c>
      <c r="B1573" s="20" t="s">
        <v>18860</v>
      </c>
      <c r="C1573" s="20" t="s">
        <v>21507</v>
      </c>
      <c r="D1573" s="20" t="s">
        <v>17279</v>
      </c>
    </row>
    <row r="1574" spans="1:4" x14ac:dyDescent="0.25">
      <c r="A1574" s="20" t="s">
        <v>8047</v>
      </c>
      <c r="B1574" s="20" t="s">
        <v>18861</v>
      </c>
      <c r="C1574" s="20" t="s">
        <v>8049</v>
      </c>
      <c r="D1574" s="20" t="s">
        <v>17279</v>
      </c>
    </row>
    <row r="1575" spans="1:4" x14ac:dyDescent="0.25">
      <c r="A1575" s="20" t="s">
        <v>8050</v>
      </c>
      <c r="B1575" s="20" t="s">
        <v>18862</v>
      </c>
      <c r="C1575" s="20" t="s">
        <v>8052</v>
      </c>
      <c r="D1575" s="20" t="s">
        <v>17279</v>
      </c>
    </row>
    <row r="1576" spans="1:4" x14ac:dyDescent="0.25">
      <c r="A1576" s="20" t="s">
        <v>8053</v>
      </c>
      <c r="B1576" s="20" t="s">
        <v>18863</v>
      </c>
      <c r="C1576" s="20" t="s">
        <v>8055</v>
      </c>
      <c r="D1576" s="20" t="s">
        <v>17279</v>
      </c>
    </row>
    <row r="1577" spans="1:4" x14ac:dyDescent="0.25">
      <c r="A1577" s="20" t="s">
        <v>8056</v>
      </c>
      <c r="B1577" s="20" t="s">
        <v>18864</v>
      </c>
      <c r="C1577" s="20" t="s">
        <v>8058</v>
      </c>
      <c r="D1577" s="20" t="s">
        <v>17279</v>
      </c>
    </row>
    <row r="1578" spans="1:4" x14ac:dyDescent="0.25">
      <c r="A1578" s="20" t="s">
        <v>8059</v>
      </c>
      <c r="B1578" s="20" t="s">
        <v>18865</v>
      </c>
      <c r="C1578" s="20" t="s">
        <v>8061</v>
      </c>
      <c r="D1578" s="20" t="s">
        <v>17279</v>
      </c>
    </row>
    <row r="1579" spans="1:4" x14ac:dyDescent="0.25">
      <c r="A1579" s="20" t="s">
        <v>8065</v>
      </c>
      <c r="B1579" s="20" t="s">
        <v>18866</v>
      </c>
      <c r="C1579" s="20" t="s">
        <v>8067</v>
      </c>
      <c r="D1579" s="20" t="s">
        <v>17280</v>
      </c>
    </row>
    <row r="1580" spans="1:4" x14ac:dyDescent="0.25">
      <c r="A1580" s="20" t="s">
        <v>8071</v>
      </c>
      <c r="B1580" s="20" t="s">
        <v>18867</v>
      </c>
      <c r="C1580" s="20" t="s">
        <v>8073</v>
      </c>
      <c r="D1580" s="20" t="s">
        <v>17278</v>
      </c>
    </row>
    <row r="1581" spans="1:4" x14ac:dyDescent="0.25">
      <c r="A1581" s="20" t="s">
        <v>8077</v>
      </c>
      <c r="B1581" s="20" t="s">
        <v>18868</v>
      </c>
      <c r="C1581" s="20" t="s">
        <v>8079</v>
      </c>
      <c r="D1581" s="20" t="s">
        <v>17279</v>
      </c>
    </row>
    <row r="1582" spans="1:4" x14ac:dyDescent="0.25">
      <c r="A1582" s="20" t="s">
        <v>8080</v>
      </c>
      <c r="B1582" s="20" t="s">
        <v>18869</v>
      </c>
      <c r="C1582" s="20" t="s">
        <v>8082</v>
      </c>
      <c r="D1582" s="20" t="s">
        <v>17279</v>
      </c>
    </row>
    <row r="1583" spans="1:4" x14ac:dyDescent="0.25">
      <c r="A1583" s="20" t="s">
        <v>8083</v>
      </c>
      <c r="B1583" s="20" t="s">
        <v>18870</v>
      </c>
      <c r="C1583" s="20" t="s">
        <v>8085</v>
      </c>
      <c r="D1583" s="20" t="s">
        <v>17279</v>
      </c>
    </row>
    <row r="1584" spans="1:4" x14ac:dyDescent="0.25">
      <c r="A1584" s="20" t="s">
        <v>8086</v>
      </c>
      <c r="B1584" s="20" t="s">
        <v>18871</v>
      </c>
      <c r="C1584" s="20" t="s">
        <v>8088</v>
      </c>
      <c r="D1584" s="20" t="s">
        <v>17279</v>
      </c>
    </row>
    <row r="1585" spans="1:4" x14ac:dyDescent="0.25">
      <c r="A1585" s="20" t="s">
        <v>8092</v>
      </c>
      <c r="B1585" s="20" t="s">
        <v>18872</v>
      </c>
      <c r="C1585" s="20" t="s">
        <v>8094</v>
      </c>
      <c r="D1585" s="20" t="s">
        <v>17279</v>
      </c>
    </row>
    <row r="1586" spans="1:4" x14ac:dyDescent="0.25">
      <c r="A1586" s="20" t="s">
        <v>8095</v>
      </c>
      <c r="B1586" s="20" t="s">
        <v>18873</v>
      </c>
      <c r="C1586" s="20" t="s">
        <v>8097</v>
      </c>
      <c r="D1586" s="20" t="s">
        <v>17279</v>
      </c>
    </row>
    <row r="1587" spans="1:4" x14ac:dyDescent="0.25">
      <c r="A1587" s="20" t="s">
        <v>8099</v>
      </c>
      <c r="B1587" s="20" t="s">
        <v>18874</v>
      </c>
      <c r="C1587" s="20" t="s">
        <v>21508</v>
      </c>
      <c r="D1587" s="20" t="s">
        <v>17279</v>
      </c>
    </row>
    <row r="1588" spans="1:4" x14ac:dyDescent="0.25">
      <c r="A1588" s="20" t="s">
        <v>8100</v>
      </c>
      <c r="B1588" s="20" t="s">
        <v>18875</v>
      </c>
      <c r="C1588" s="20" t="s">
        <v>8102</v>
      </c>
      <c r="D1588" s="20" t="s">
        <v>17279</v>
      </c>
    </row>
    <row r="1589" spans="1:4" x14ac:dyDescent="0.25">
      <c r="A1589" s="20" t="s">
        <v>21509</v>
      </c>
      <c r="B1589" s="20" t="s">
        <v>21510</v>
      </c>
      <c r="C1589" s="20" t="s">
        <v>21511</v>
      </c>
      <c r="D1589" s="20" t="s">
        <v>17279</v>
      </c>
    </row>
    <row r="1590" spans="1:4" x14ac:dyDescent="0.25">
      <c r="A1590" s="20" t="s">
        <v>21512</v>
      </c>
      <c r="B1590" s="20" t="s">
        <v>21513</v>
      </c>
      <c r="C1590" s="20" t="s">
        <v>21514</v>
      </c>
      <c r="D1590" s="20" t="s">
        <v>17279</v>
      </c>
    </row>
    <row r="1591" spans="1:4" x14ac:dyDescent="0.25">
      <c r="A1591" s="20" t="s">
        <v>21515</v>
      </c>
      <c r="B1591" s="20" t="s">
        <v>21516</v>
      </c>
      <c r="C1591" s="20" t="s">
        <v>8106</v>
      </c>
      <c r="D1591" s="20" t="s">
        <v>17279</v>
      </c>
    </row>
    <row r="1592" spans="1:4" x14ac:dyDescent="0.25">
      <c r="A1592" s="20" t="s">
        <v>8129</v>
      </c>
      <c r="B1592" s="20" t="s">
        <v>18876</v>
      </c>
      <c r="C1592" s="20" t="s">
        <v>8131</v>
      </c>
      <c r="D1592" s="20" t="s">
        <v>17279</v>
      </c>
    </row>
    <row r="1593" spans="1:4" x14ac:dyDescent="0.25">
      <c r="A1593" s="20" t="s">
        <v>8132</v>
      </c>
      <c r="B1593" s="20" t="s">
        <v>18877</v>
      </c>
      <c r="C1593" s="20" t="s">
        <v>8134</v>
      </c>
      <c r="D1593" s="20" t="s">
        <v>17279</v>
      </c>
    </row>
    <row r="1594" spans="1:4" x14ac:dyDescent="0.25">
      <c r="A1594" s="20" t="s">
        <v>8140</v>
      </c>
      <c r="B1594" s="20" t="s">
        <v>18878</v>
      </c>
      <c r="C1594" s="20" t="s">
        <v>8142</v>
      </c>
      <c r="D1594" s="20" t="s">
        <v>17279</v>
      </c>
    </row>
    <row r="1595" spans="1:4" x14ac:dyDescent="0.25">
      <c r="A1595" s="20" t="s">
        <v>8143</v>
      </c>
      <c r="B1595" s="20" t="s">
        <v>18879</v>
      </c>
      <c r="C1595" s="20" t="s">
        <v>8145</v>
      </c>
      <c r="D1595" s="20" t="s">
        <v>17279</v>
      </c>
    </row>
    <row r="1596" spans="1:4" x14ac:dyDescent="0.25">
      <c r="A1596" s="20" t="s">
        <v>8146</v>
      </c>
      <c r="B1596" s="20" t="s">
        <v>18880</v>
      </c>
      <c r="C1596" s="20" t="s">
        <v>21517</v>
      </c>
      <c r="D1596" s="20" t="s">
        <v>17279</v>
      </c>
    </row>
    <row r="1597" spans="1:4" x14ac:dyDescent="0.25">
      <c r="A1597" s="20" t="s">
        <v>8148</v>
      </c>
      <c r="B1597" s="20" t="s">
        <v>18881</v>
      </c>
      <c r="C1597" s="20" t="s">
        <v>8150</v>
      </c>
      <c r="D1597" s="20" t="s">
        <v>17279</v>
      </c>
    </row>
    <row r="1598" spans="1:4" x14ac:dyDescent="0.25">
      <c r="A1598" s="20" t="s">
        <v>8152</v>
      </c>
      <c r="B1598" s="20" t="s">
        <v>18882</v>
      </c>
      <c r="C1598" s="20" t="s">
        <v>8154</v>
      </c>
      <c r="D1598" s="20" t="s">
        <v>17279</v>
      </c>
    </row>
    <row r="1599" spans="1:4" x14ac:dyDescent="0.25">
      <c r="A1599" s="20" t="s">
        <v>8156</v>
      </c>
      <c r="B1599" s="20" t="s">
        <v>18883</v>
      </c>
      <c r="C1599" s="20" t="s">
        <v>8158</v>
      </c>
      <c r="D1599" s="20" t="s">
        <v>17279</v>
      </c>
    </row>
    <row r="1600" spans="1:4" x14ac:dyDescent="0.25">
      <c r="A1600" s="20" t="s">
        <v>8160</v>
      </c>
      <c r="B1600" s="20" t="s">
        <v>18884</v>
      </c>
      <c r="C1600" s="20" t="s">
        <v>8162</v>
      </c>
      <c r="D1600" s="20" t="s">
        <v>17279</v>
      </c>
    </row>
    <row r="1601" spans="1:4" x14ac:dyDescent="0.25">
      <c r="A1601" s="20" t="s">
        <v>8164</v>
      </c>
      <c r="B1601" s="20" t="s">
        <v>18885</v>
      </c>
      <c r="C1601" s="20" t="s">
        <v>8166</v>
      </c>
      <c r="D1601" s="20" t="s">
        <v>17279</v>
      </c>
    </row>
    <row r="1602" spans="1:4" x14ac:dyDescent="0.25">
      <c r="A1602" s="20" t="s">
        <v>8167</v>
      </c>
      <c r="B1602" s="20" t="s">
        <v>18886</v>
      </c>
      <c r="C1602" s="20" t="s">
        <v>8169</v>
      </c>
      <c r="D1602" s="20" t="s">
        <v>17279</v>
      </c>
    </row>
    <row r="1603" spans="1:4" x14ac:dyDescent="0.25">
      <c r="A1603" s="20" t="s">
        <v>8170</v>
      </c>
      <c r="B1603" s="20" t="s">
        <v>18887</v>
      </c>
      <c r="C1603" s="20" t="s">
        <v>8172</v>
      </c>
      <c r="D1603" s="20" t="s">
        <v>17279</v>
      </c>
    </row>
    <row r="1604" spans="1:4" x14ac:dyDescent="0.25">
      <c r="A1604" s="20" t="s">
        <v>8173</v>
      </c>
      <c r="B1604" s="20" t="s">
        <v>18888</v>
      </c>
      <c r="C1604" s="20" t="s">
        <v>8175</v>
      </c>
      <c r="D1604" s="20" t="s">
        <v>17279</v>
      </c>
    </row>
    <row r="1605" spans="1:4" x14ac:dyDescent="0.25">
      <c r="A1605" s="20" t="s">
        <v>8178</v>
      </c>
      <c r="B1605" s="20" t="s">
        <v>18889</v>
      </c>
      <c r="C1605" s="20" t="s">
        <v>8180</v>
      </c>
      <c r="D1605" s="20" t="s">
        <v>17279</v>
      </c>
    </row>
    <row r="1606" spans="1:4" x14ac:dyDescent="0.25">
      <c r="A1606" s="20" t="s">
        <v>8181</v>
      </c>
      <c r="B1606" s="20" t="s">
        <v>18890</v>
      </c>
      <c r="C1606" s="20" t="s">
        <v>8183</v>
      </c>
      <c r="D1606" s="20" t="s">
        <v>17279</v>
      </c>
    </row>
    <row r="1607" spans="1:4" x14ac:dyDescent="0.25">
      <c r="A1607" s="20" t="s">
        <v>8187</v>
      </c>
      <c r="B1607" s="20" t="s">
        <v>18891</v>
      </c>
      <c r="C1607" s="20" t="s">
        <v>8189</v>
      </c>
      <c r="D1607" s="20" t="s">
        <v>17279</v>
      </c>
    </row>
    <row r="1608" spans="1:4" x14ac:dyDescent="0.25">
      <c r="A1608" s="20" t="s">
        <v>8192</v>
      </c>
      <c r="B1608" s="20" t="s">
        <v>18892</v>
      </c>
      <c r="C1608" s="20" t="s">
        <v>8194</v>
      </c>
      <c r="D1608" s="20" t="s">
        <v>17279</v>
      </c>
    </row>
    <row r="1609" spans="1:4" x14ac:dyDescent="0.25">
      <c r="A1609" s="20" t="s">
        <v>8195</v>
      </c>
      <c r="B1609" s="20" t="s">
        <v>18893</v>
      </c>
      <c r="C1609" s="20" t="s">
        <v>8197</v>
      </c>
      <c r="D1609" s="20" t="s">
        <v>17279</v>
      </c>
    </row>
    <row r="1610" spans="1:4" x14ac:dyDescent="0.25">
      <c r="A1610" s="20" t="s">
        <v>8200</v>
      </c>
      <c r="B1610" s="20" t="s">
        <v>18894</v>
      </c>
      <c r="C1610" s="20" t="s">
        <v>8202</v>
      </c>
      <c r="D1610" s="20" t="s">
        <v>17279</v>
      </c>
    </row>
    <row r="1611" spans="1:4" x14ac:dyDescent="0.25">
      <c r="A1611" s="20" t="s">
        <v>8203</v>
      </c>
      <c r="B1611" s="20" t="s">
        <v>18895</v>
      </c>
      <c r="C1611" s="20" t="s">
        <v>21518</v>
      </c>
      <c r="D1611" s="20" t="s">
        <v>17279</v>
      </c>
    </row>
    <row r="1612" spans="1:4" x14ac:dyDescent="0.25">
      <c r="A1612" s="20" t="s">
        <v>8209</v>
      </c>
      <c r="B1612" s="20" t="s">
        <v>18896</v>
      </c>
      <c r="C1612" s="20" t="s">
        <v>8211</v>
      </c>
      <c r="D1612" s="20" t="s">
        <v>17279</v>
      </c>
    </row>
    <row r="1613" spans="1:4" x14ac:dyDescent="0.25">
      <c r="A1613" s="20" t="s">
        <v>8212</v>
      </c>
      <c r="B1613" s="20" t="s">
        <v>18897</v>
      </c>
      <c r="C1613" s="20" t="s">
        <v>8214</v>
      </c>
      <c r="D1613" s="20" t="s">
        <v>17279</v>
      </c>
    </row>
    <row r="1614" spans="1:4" x14ac:dyDescent="0.25">
      <c r="A1614" s="20" t="s">
        <v>8217</v>
      </c>
      <c r="B1614" s="20" t="s">
        <v>18898</v>
      </c>
      <c r="C1614" s="20" t="s">
        <v>8219</v>
      </c>
      <c r="D1614" s="20" t="s">
        <v>17279</v>
      </c>
    </row>
    <row r="1615" spans="1:4" x14ac:dyDescent="0.25">
      <c r="A1615" s="20" t="s">
        <v>8220</v>
      </c>
      <c r="B1615" s="20" t="s">
        <v>18899</v>
      </c>
      <c r="C1615" s="20" t="s">
        <v>21519</v>
      </c>
      <c r="D1615" s="20" t="s">
        <v>17279</v>
      </c>
    </row>
    <row r="1616" spans="1:4" x14ac:dyDescent="0.25">
      <c r="A1616" s="20" t="s">
        <v>8223</v>
      </c>
      <c r="B1616" s="20" t="s">
        <v>18900</v>
      </c>
      <c r="C1616" s="20" t="s">
        <v>21520</v>
      </c>
      <c r="D1616" s="20" t="s">
        <v>17279</v>
      </c>
    </row>
    <row r="1617" spans="1:4" x14ac:dyDescent="0.25">
      <c r="A1617" s="20" t="s">
        <v>8225</v>
      </c>
      <c r="B1617" s="20" t="s">
        <v>18901</v>
      </c>
      <c r="C1617" s="20" t="s">
        <v>21521</v>
      </c>
      <c r="D1617" s="20" t="s">
        <v>17279</v>
      </c>
    </row>
    <row r="1618" spans="1:4" x14ac:dyDescent="0.25">
      <c r="A1618" s="20" t="s">
        <v>8227</v>
      </c>
      <c r="B1618" s="20" t="s">
        <v>18902</v>
      </c>
      <c r="C1618" s="20" t="s">
        <v>21522</v>
      </c>
      <c r="D1618" s="20" t="s">
        <v>17279</v>
      </c>
    </row>
    <row r="1619" spans="1:4" x14ac:dyDescent="0.25">
      <c r="A1619" s="20" t="s">
        <v>8229</v>
      </c>
      <c r="B1619" s="20" t="s">
        <v>18903</v>
      </c>
      <c r="C1619" s="20" t="s">
        <v>8231</v>
      </c>
      <c r="D1619" s="20" t="s">
        <v>17279</v>
      </c>
    </row>
    <row r="1620" spans="1:4" x14ac:dyDescent="0.25">
      <c r="A1620" s="20" t="s">
        <v>8232</v>
      </c>
      <c r="B1620" s="20" t="s">
        <v>18904</v>
      </c>
      <c r="C1620" s="20" t="s">
        <v>8234</v>
      </c>
      <c r="D1620" s="20" t="s">
        <v>17279</v>
      </c>
    </row>
    <row r="1621" spans="1:4" x14ac:dyDescent="0.25">
      <c r="A1621" s="20" t="s">
        <v>8235</v>
      </c>
      <c r="B1621" s="20" t="s">
        <v>18905</v>
      </c>
      <c r="C1621" s="20" t="s">
        <v>8237</v>
      </c>
      <c r="D1621" s="20" t="s">
        <v>17279</v>
      </c>
    </row>
    <row r="1622" spans="1:4" x14ac:dyDescent="0.25">
      <c r="A1622" s="20" t="s">
        <v>8239</v>
      </c>
      <c r="B1622" s="20" t="s">
        <v>18906</v>
      </c>
      <c r="C1622" s="20" t="s">
        <v>8241</v>
      </c>
      <c r="D1622" s="20" t="s">
        <v>17279</v>
      </c>
    </row>
    <row r="1623" spans="1:4" x14ac:dyDescent="0.25">
      <c r="A1623" s="20" t="s">
        <v>8242</v>
      </c>
      <c r="B1623" s="20" t="s">
        <v>18907</v>
      </c>
      <c r="C1623" s="20" t="s">
        <v>8244</v>
      </c>
      <c r="D1623" s="20" t="s">
        <v>17279</v>
      </c>
    </row>
    <row r="1624" spans="1:4" x14ac:dyDescent="0.25">
      <c r="A1624" s="20" t="s">
        <v>8245</v>
      </c>
      <c r="B1624" s="20" t="s">
        <v>18908</v>
      </c>
      <c r="C1624" s="20" t="s">
        <v>8247</v>
      </c>
      <c r="D1624" s="20" t="s">
        <v>17279</v>
      </c>
    </row>
    <row r="1625" spans="1:4" x14ac:dyDescent="0.25">
      <c r="A1625" s="20" t="s">
        <v>8256</v>
      </c>
      <c r="B1625" s="20" t="s">
        <v>18909</v>
      </c>
      <c r="C1625" s="20" t="s">
        <v>8258</v>
      </c>
      <c r="D1625" s="20" t="s">
        <v>17279</v>
      </c>
    </row>
    <row r="1626" spans="1:4" x14ac:dyDescent="0.25">
      <c r="A1626" s="20" t="s">
        <v>8262</v>
      </c>
      <c r="B1626" s="20" t="s">
        <v>18910</v>
      </c>
      <c r="C1626" s="20" t="s">
        <v>8264</v>
      </c>
      <c r="D1626" s="20" t="s">
        <v>17279</v>
      </c>
    </row>
    <row r="1627" spans="1:4" x14ac:dyDescent="0.25">
      <c r="A1627" s="20" t="s">
        <v>8271</v>
      </c>
      <c r="B1627" s="20" t="s">
        <v>18911</v>
      </c>
      <c r="C1627" s="20" t="s">
        <v>21523</v>
      </c>
      <c r="D1627" s="20" t="s">
        <v>17280</v>
      </c>
    </row>
    <row r="1628" spans="1:4" x14ac:dyDescent="0.25">
      <c r="A1628" s="20" t="s">
        <v>8274</v>
      </c>
      <c r="B1628" s="20" t="s">
        <v>18912</v>
      </c>
      <c r="C1628" s="20" t="s">
        <v>8276</v>
      </c>
      <c r="D1628" s="20" t="s">
        <v>17280</v>
      </c>
    </row>
    <row r="1629" spans="1:4" x14ac:dyDescent="0.25">
      <c r="A1629" s="20" t="s">
        <v>8277</v>
      </c>
      <c r="B1629" s="20" t="s">
        <v>18913</v>
      </c>
      <c r="C1629" s="20" t="s">
        <v>8279</v>
      </c>
      <c r="D1629" s="20" t="s">
        <v>17279</v>
      </c>
    </row>
    <row r="1630" spans="1:4" x14ac:dyDescent="0.25">
      <c r="A1630" s="20" t="s">
        <v>8283</v>
      </c>
      <c r="B1630" s="20" t="s">
        <v>18914</v>
      </c>
      <c r="C1630" s="20" t="s">
        <v>8285</v>
      </c>
      <c r="D1630" s="20" t="s">
        <v>17279</v>
      </c>
    </row>
    <row r="1631" spans="1:4" x14ac:dyDescent="0.25">
      <c r="A1631" s="20" t="s">
        <v>8286</v>
      </c>
      <c r="B1631" s="20" t="s">
        <v>18915</v>
      </c>
      <c r="C1631" s="20" t="s">
        <v>8288</v>
      </c>
      <c r="D1631" s="20" t="s">
        <v>17279</v>
      </c>
    </row>
    <row r="1632" spans="1:4" x14ac:dyDescent="0.25">
      <c r="A1632" s="20" t="s">
        <v>8292</v>
      </c>
      <c r="B1632" s="20" t="s">
        <v>18916</v>
      </c>
      <c r="C1632" s="20" t="s">
        <v>8294</v>
      </c>
      <c r="D1632" s="20" t="s">
        <v>17279</v>
      </c>
    </row>
    <row r="1633" spans="1:4" x14ac:dyDescent="0.25">
      <c r="A1633" s="20" t="s">
        <v>8299</v>
      </c>
      <c r="B1633" s="20" t="s">
        <v>18917</v>
      </c>
      <c r="C1633" s="20" t="s">
        <v>8301</v>
      </c>
      <c r="D1633" s="20" t="s">
        <v>17279</v>
      </c>
    </row>
    <row r="1634" spans="1:4" x14ac:dyDescent="0.25">
      <c r="A1634" s="20" t="s">
        <v>8304</v>
      </c>
      <c r="B1634" s="20" t="s">
        <v>18918</v>
      </c>
      <c r="C1634" s="20" t="s">
        <v>8306</v>
      </c>
      <c r="D1634" s="20" t="s">
        <v>17279</v>
      </c>
    </row>
    <row r="1635" spans="1:4" x14ac:dyDescent="0.25">
      <c r="A1635" s="20" t="s">
        <v>8308</v>
      </c>
      <c r="B1635" s="20" t="s">
        <v>18919</v>
      </c>
      <c r="C1635" s="20" t="s">
        <v>8310</v>
      </c>
      <c r="D1635" s="20" t="s">
        <v>17279</v>
      </c>
    </row>
    <row r="1636" spans="1:4" x14ac:dyDescent="0.25">
      <c r="A1636" s="20" t="s">
        <v>8323</v>
      </c>
      <c r="B1636" s="20" t="s">
        <v>18920</v>
      </c>
      <c r="C1636" s="20" t="s">
        <v>8325</v>
      </c>
      <c r="D1636" s="20" t="s">
        <v>17279</v>
      </c>
    </row>
    <row r="1637" spans="1:4" x14ac:dyDescent="0.25">
      <c r="A1637" s="20" t="s">
        <v>8326</v>
      </c>
      <c r="B1637" s="20" t="s">
        <v>18921</v>
      </c>
      <c r="C1637" s="20" t="s">
        <v>8328</v>
      </c>
      <c r="D1637" s="20" t="s">
        <v>17278</v>
      </c>
    </row>
    <row r="1638" spans="1:4" x14ac:dyDescent="0.25">
      <c r="A1638" s="20" t="s">
        <v>8341</v>
      </c>
      <c r="B1638" s="20" t="s">
        <v>18922</v>
      </c>
      <c r="C1638" s="20" t="s">
        <v>8343</v>
      </c>
      <c r="D1638" s="20" t="s">
        <v>17280</v>
      </c>
    </row>
    <row r="1639" spans="1:4" x14ac:dyDescent="0.25">
      <c r="A1639" s="20" t="s">
        <v>8352</v>
      </c>
      <c r="B1639" s="20" t="s">
        <v>18923</v>
      </c>
      <c r="C1639" s="20" t="s">
        <v>8354</v>
      </c>
      <c r="D1639" s="20" t="s">
        <v>17278</v>
      </c>
    </row>
    <row r="1640" spans="1:4" x14ac:dyDescent="0.25">
      <c r="A1640" s="20" t="s">
        <v>8377</v>
      </c>
      <c r="B1640" s="20" t="s">
        <v>18924</v>
      </c>
      <c r="C1640" s="20" t="s">
        <v>8379</v>
      </c>
      <c r="D1640" s="20" t="s">
        <v>17279</v>
      </c>
    </row>
    <row r="1641" spans="1:4" x14ac:dyDescent="0.25">
      <c r="A1641" s="20" t="s">
        <v>8387</v>
      </c>
      <c r="B1641" s="20" t="s">
        <v>18925</v>
      </c>
      <c r="C1641" s="20" t="s">
        <v>8389</v>
      </c>
      <c r="D1641" s="20" t="s">
        <v>17278</v>
      </c>
    </row>
    <row r="1642" spans="1:4" x14ac:dyDescent="0.25">
      <c r="A1642" s="20" t="s">
        <v>8391</v>
      </c>
      <c r="B1642" s="20" t="s">
        <v>18926</v>
      </c>
      <c r="C1642" s="20" t="s">
        <v>8393</v>
      </c>
      <c r="D1642" s="20" t="s">
        <v>17278</v>
      </c>
    </row>
    <row r="1643" spans="1:4" x14ac:dyDescent="0.25">
      <c r="A1643" s="20" t="s">
        <v>21524</v>
      </c>
      <c r="B1643" s="20" t="s">
        <v>21525</v>
      </c>
      <c r="C1643" s="20" t="s">
        <v>21526</v>
      </c>
      <c r="D1643" s="20" t="s">
        <v>17278</v>
      </c>
    </row>
    <row r="1644" spans="1:4" x14ac:dyDescent="0.25">
      <c r="A1644" s="20" t="s">
        <v>21527</v>
      </c>
      <c r="B1644" s="20" t="s">
        <v>21528</v>
      </c>
      <c r="C1644" s="20" t="s">
        <v>21529</v>
      </c>
      <c r="D1644" s="20" t="s">
        <v>17278</v>
      </c>
    </row>
    <row r="1645" spans="1:4" x14ac:dyDescent="0.25">
      <c r="A1645" s="20" t="s">
        <v>21530</v>
      </c>
      <c r="B1645" s="20" t="s">
        <v>21531</v>
      </c>
      <c r="C1645" s="20" t="s">
        <v>21532</v>
      </c>
      <c r="D1645" s="20" t="s">
        <v>17278</v>
      </c>
    </row>
    <row r="1646" spans="1:4" x14ac:dyDescent="0.25">
      <c r="A1646" s="20" t="s">
        <v>21533</v>
      </c>
      <c r="B1646" s="20" t="s">
        <v>21534</v>
      </c>
      <c r="C1646" s="20" t="s">
        <v>21535</v>
      </c>
      <c r="D1646" s="20" t="s">
        <v>17278</v>
      </c>
    </row>
    <row r="1647" spans="1:4" x14ac:dyDescent="0.25">
      <c r="A1647" s="20" t="s">
        <v>8401</v>
      </c>
      <c r="B1647" s="20" t="s">
        <v>18927</v>
      </c>
      <c r="C1647" s="20" t="s">
        <v>8403</v>
      </c>
      <c r="D1647" s="20" t="s">
        <v>17278</v>
      </c>
    </row>
    <row r="1648" spans="1:4" x14ac:dyDescent="0.25">
      <c r="A1648" s="20" t="s">
        <v>8405</v>
      </c>
      <c r="B1648" s="20" t="s">
        <v>18928</v>
      </c>
      <c r="C1648" s="20" t="s">
        <v>8407</v>
      </c>
      <c r="D1648" s="20" t="s">
        <v>17278</v>
      </c>
    </row>
    <row r="1649" spans="1:4" x14ac:dyDescent="0.25">
      <c r="A1649" s="20" t="s">
        <v>8408</v>
      </c>
      <c r="B1649" s="20" t="s">
        <v>18929</v>
      </c>
      <c r="C1649" s="20" t="s">
        <v>8410</v>
      </c>
      <c r="D1649" s="20" t="s">
        <v>17278</v>
      </c>
    </row>
    <row r="1650" spans="1:4" x14ac:dyDescent="0.25">
      <c r="A1650" s="20" t="s">
        <v>8411</v>
      </c>
      <c r="B1650" s="20" t="s">
        <v>18930</v>
      </c>
      <c r="C1650" s="20" t="s">
        <v>8413</v>
      </c>
      <c r="D1650" s="20" t="s">
        <v>17278</v>
      </c>
    </row>
    <row r="1651" spans="1:4" x14ac:dyDescent="0.25">
      <c r="A1651" s="20" t="s">
        <v>8414</v>
      </c>
      <c r="B1651" s="20" t="s">
        <v>18931</v>
      </c>
      <c r="C1651" s="20" t="s">
        <v>8416</v>
      </c>
      <c r="D1651" s="20" t="s">
        <v>17278</v>
      </c>
    </row>
    <row r="1652" spans="1:4" x14ac:dyDescent="0.25">
      <c r="A1652" s="20" t="s">
        <v>8418</v>
      </c>
      <c r="B1652" s="20" t="s">
        <v>18932</v>
      </c>
      <c r="C1652" s="20" t="s">
        <v>8420</v>
      </c>
      <c r="D1652" s="20" t="s">
        <v>17278</v>
      </c>
    </row>
    <row r="1653" spans="1:4" x14ac:dyDescent="0.25">
      <c r="A1653" s="20" t="s">
        <v>8421</v>
      </c>
      <c r="B1653" s="20" t="s">
        <v>18933</v>
      </c>
      <c r="C1653" s="20" t="s">
        <v>8423</v>
      </c>
      <c r="D1653" s="20" t="s">
        <v>17278</v>
      </c>
    </row>
    <row r="1654" spans="1:4" x14ac:dyDescent="0.25">
      <c r="A1654" s="20" t="s">
        <v>8424</v>
      </c>
      <c r="B1654" s="20" t="s">
        <v>18934</v>
      </c>
      <c r="C1654" s="20" t="s">
        <v>8426</v>
      </c>
      <c r="D1654" s="20" t="s">
        <v>17278</v>
      </c>
    </row>
    <row r="1655" spans="1:4" x14ac:dyDescent="0.25">
      <c r="A1655" s="20" t="s">
        <v>8428</v>
      </c>
      <c r="B1655" s="20" t="s">
        <v>18935</v>
      </c>
      <c r="C1655" s="20" t="s">
        <v>8430</v>
      </c>
      <c r="D1655" s="20" t="s">
        <v>17278</v>
      </c>
    </row>
    <row r="1656" spans="1:4" x14ac:dyDescent="0.25">
      <c r="A1656" s="20" t="s">
        <v>8434</v>
      </c>
      <c r="B1656" s="20" t="s">
        <v>18936</v>
      </c>
      <c r="C1656" s="20" t="s">
        <v>21536</v>
      </c>
      <c r="D1656" s="20" t="s">
        <v>17278</v>
      </c>
    </row>
    <row r="1657" spans="1:4" x14ac:dyDescent="0.25">
      <c r="A1657" s="20" t="s">
        <v>8437</v>
      </c>
      <c r="B1657" s="20" t="s">
        <v>18937</v>
      </c>
      <c r="C1657" s="20" t="s">
        <v>8439</v>
      </c>
      <c r="D1657" s="20" t="s">
        <v>17278</v>
      </c>
    </row>
    <row r="1658" spans="1:4" x14ac:dyDescent="0.25">
      <c r="A1658" s="20" t="s">
        <v>8443</v>
      </c>
      <c r="B1658" s="20" t="s">
        <v>18938</v>
      </c>
      <c r="C1658" s="20" t="s">
        <v>8445</v>
      </c>
      <c r="D1658" s="20" t="s">
        <v>17278</v>
      </c>
    </row>
    <row r="1659" spans="1:4" x14ac:dyDescent="0.25">
      <c r="A1659" s="20" t="s">
        <v>21537</v>
      </c>
      <c r="B1659" s="20" t="s">
        <v>21538</v>
      </c>
      <c r="C1659" s="20" t="s">
        <v>21539</v>
      </c>
      <c r="D1659" s="20" t="s">
        <v>17278</v>
      </c>
    </row>
    <row r="1660" spans="1:4" x14ac:dyDescent="0.25">
      <c r="A1660" s="20" t="s">
        <v>21540</v>
      </c>
      <c r="B1660" s="20" t="s">
        <v>21541</v>
      </c>
      <c r="C1660" s="20" t="s">
        <v>8447</v>
      </c>
      <c r="D1660" s="20" t="s">
        <v>17278</v>
      </c>
    </row>
    <row r="1661" spans="1:4" x14ac:dyDescent="0.25">
      <c r="A1661" s="20" t="s">
        <v>21542</v>
      </c>
      <c r="B1661" s="20" t="s">
        <v>21543</v>
      </c>
      <c r="C1661" s="20" t="s">
        <v>21544</v>
      </c>
      <c r="D1661" s="20" t="s">
        <v>17279</v>
      </c>
    </row>
    <row r="1662" spans="1:4" x14ac:dyDescent="0.25">
      <c r="A1662" s="20" t="s">
        <v>21545</v>
      </c>
      <c r="B1662" s="20" t="s">
        <v>21546</v>
      </c>
      <c r="C1662" s="20" t="s">
        <v>21547</v>
      </c>
      <c r="D1662" s="20" t="s">
        <v>17278</v>
      </c>
    </row>
    <row r="1663" spans="1:4" x14ac:dyDescent="0.25">
      <c r="A1663" s="20" t="s">
        <v>8454</v>
      </c>
      <c r="B1663" s="20" t="s">
        <v>18939</v>
      </c>
      <c r="C1663" s="20" t="s">
        <v>21548</v>
      </c>
      <c r="D1663" s="20" t="s">
        <v>17277</v>
      </c>
    </row>
    <row r="1664" spans="1:4" x14ac:dyDescent="0.25">
      <c r="A1664" s="20" t="s">
        <v>8455</v>
      </c>
      <c r="B1664" s="20" t="s">
        <v>18940</v>
      </c>
      <c r="C1664" s="20" t="s">
        <v>21549</v>
      </c>
      <c r="D1664" s="20" t="s">
        <v>17278</v>
      </c>
    </row>
    <row r="1665" spans="1:4" x14ac:dyDescent="0.25">
      <c r="A1665" s="20" t="s">
        <v>8456</v>
      </c>
      <c r="B1665" s="20" t="s">
        <v>18941</v>
      </c>
      <c r="C1665" s="20" t="s">
        <v>8457</v>
      </c>
      <c r="D1665" s="20" t="s">
        <v>17278</v>
      </c>
    </row>
    <row r="1666" spans="1:4" x14ac:dyDescent="0.25">
      <c r="A1666" s="20" t="s">
        <v>8458</v>
      </c>
      <c r="B1666" s="20" t="s">
        <v>18942</v>
      </c>
      <c r="C1666" s="20" t="s">
        <v>8460</v>
      </c>
      <c r="D1666" s="20" t="s">
        <v>17278</v>
      </c>
    </row>
    <row r="1667" spans="1:4" x14ac:dyDescent="0.25">
      <c r="A1667" s="20" t="s">
        <v>8461</v>
      </c>
      <c r="B1667" s="20" t="s">
        <v>18943</v>
      </c>
      <c r="C1667" s="20" t="s">
        <v>8463</v>
      </c>
      <c r="D1667" s="20" t="s">
        <v>17278</v>
      </c>
    </row>
    <row r="1668" spans="1:4" x14ac:dyDescent="0.25">
      <c r="A1668" s="20" t="s">
        <v>8464</v>
      </c>
      <c r="B1668" s="20" t="s">
        <v>18944</v>
      </c>
      <c r="C1668" s="20" t="s">
        <v>8466</v>
      </c>
      <c r="D1668" s="20" t="s">
        <v>17278</v>
      </c>
    </row>
    <row r="1669" spans="1:4" x14ac:dyDescent="0.25">
      <c r="A1669" s="20" t="s">
        <v>8467</v>
      </c>
      <c r="B1669" s="20" t="s">
        <v>18945</v>
      </c>
      <c r="C1669" s="20" t="s">
        <v>8469</v>
      </c>
      <c r="D1669" s="20" t="s">
        <v>17278</v>
      </c>
    </row>
    <row r="1670" spans="1:4" x14ac:dyDescent="0.25">
      <c r="A1670" s="20" t="s">
        <v>8470</v>
      </c>
      <c r="B1670" s="20" t="s">
        <v>18946</v>
      </c>
      <c r="C1670" s="20" t="s">
        <v>8472</v>
      </c>
      <c r="D1670" s="20" t="s">
        <v>17278</v>
      </c>
    </row>
    <row r="1671" spans="1:4" x14ac:dyDescent="0.25">
      <c r="A1671" s="20" t="s">
        <v>8476</v>
      </c>
      <c r="B1671" s="20" t="s">
        <v>18947</v>
      </c>
      <c r="C1671" s="20" t="s">
        <v>8478</v>
      </c>
      <c r="D1671" s="20" t="s">
        <v>17278</v>
      </c>
    </row>
    <row r="1672" spans="1:4" x14ac:dyDescent="0.25">
      <c r="A1672" s="20" t="s">
        <v>8479</v>
      </c>
      <c r="B1672" s="20" t="s">
        <v>18948</v>
      </c>
      <c r="C1672" s="20" t="s">
        <v>21550</v>
      </c>
      <c r="D1672" s="20" t="s">
        <v>17283</v>
      </c>
    </row>
    <row r="1673" spans="1:4" x14ac:dyDescent="0.25">
      <c r="A1673" s="20" t="s">
        <v>8481</v>
      </c>
      <c r="B1673" s="20" t="s">
        <v>18949</v>
      </c>
      <c r="C1673" s="20" t="s">
        <v>8483</v>
      </c>
      <c r="D1673" s="20" t="s">
        <v>17283</v>
      </c>
    </row>
    <row r="1674" spans="1:4" x14ac:dyDescent="0.25">
      <c r="A1674" s="20" t="s">
        <v>8486</v>
      </c>
      <c r="B1674" s="20" t="s">
        <v>18950</v>
      </c>
      <c r="C1674" s="20" t="s">
        <v>21551</v>
      </c>
      <c r="D1674" s="20" t="s">
        <v>17283</v>
      </c>
    </row>
    <row r="1675" spans="1:4" x14ac:dyDescent="0.25">
      <c r="A1675" s="20" t="s">
        <v>8488</v>
      </c>
      <c r="B1675" s="20" t="s">
        <v>18951</v>
      </c>
      <c r="C1675" s="20" t="s">
        <v>8490</v>
      </c>
      <c r="D1675" s="20" t="s">
        <v>17283</v>
      </c>
    </row>
    <row r="1676" spans="1:4" x14ac:dyDescent="0.25">
      <c r="A1676" s="20" t="s">
        <v>8491</v>
      </c>
      <c r="B1676" s="20" t="s">
        <v>18952</v>
      </c>
      <c r="C1676" s="20" t="s">
        <v>8493</v>
      </c>
      <c r="D1676" s="20" t="s">
        <v>17283</v>
      </c>
    </row>
    <row r="1677" spans="1:4" x14ac:dyDescent="0.25">
      <c r="A1677" s="20" t="s">
        <v>8495</v>
      </c>
      <c r="B1677" s="20" t="s">
        <v>18953</v>
      </c>
      <c r="C1677" s="20" t="s">
        <v>21552</v>
      </c>
      <c r="D1677" s="20" t="s">
        <v>17283</v>
      </c>
    </row>
    <row r="1678" spans="1:4" x14ac:dyDescent="0.25">
      <c r="A1678" s="20" t="s">
        <v>8499</v>
      </c>
      <c r="B1678" s="20" t="s">
        <v>18954</v>
      </c>
      <c r="C1678" s="20" t="s">
        <v>21553</v>
      </c>
      <c r="D1678" s="20" t="s">
        <v>17283</v>
      </c>
    </row>
    <row r="1679" spans="1:4" x14ac:dyDescent="0.25">
      <c r="A1679" s="20" t="s">
        <v>8502</v>
      </c>
      <c r="B1679" s="20" t="s">
        <v>18955</v>
      </c>
      <c r="C1679" s="20" t="s">
        <v>8504</v>
      </c>
      <c r="D1679" s="20" t="s">
        <v>17283</v>
      </c>
    </row>
    <row r="1680" spans="1:4" x14ac:dyDescent="0.25">
      <c r="A1680" s="20" t="s">
        <v>8505</v>
      </c>
      <c r="B1680" s="20" t="s">
        <v>18956</v>
      </c>
      <c r="C1680" s="20" t="s">
        <v>8507</v>
      </c>
      <c r="D1680" s="20" t="s">
        <v>17279</v>
      </c>
    </row>
    <row r="1681" spans="1:4" x14ac:dyDescent="0.25">
      <c r="A1681" s="20" t="s">
        <v>8511</v>
      </c>
      <c r="B1681" s="20" t="s">
        <v>18957</v>
      </c>
      <c r="C1681" s="20" t="s">
        <v>8513</v>
      </c>
      <c r="D1681" s="20" t="s">
        <v>17279</v>
      </c>
    </row>
    <row r="1682" spans="1:4" x14ac:dyDescent="0.25">
      <c r="A1682" s="20" t="s">
        <v>8514</v>
      </c>
      <c r="B1682" s="20" t="s">
        <v>18958</v>
      </c>
      <c r="C1682" s="20" t="s">
        <v>21554</v>
      </c>
      <c r="D1682" s="20" t="s">
        <v>17283</v>
      </c>
    </row>
    <row r="1683" spans="1:4" x14ac:dyDescent="0.25">
      <c r="A1683" s="20" t="s">
        <v>8516</v>
      </c>
      <c r="B1683" s="20" t="s">
        <v>18959</v>
      </c>
      <c r="C1683" s="20" t="s">
        <v>8518</v>
      </c>
      <c r="D1683" s="20" t="s">
        <v>17283</v>
      </c>
    </row>
    <row r="1684" spans="1:4" x14ac:dyDescent="0.25">
      <c r="A1684" s="20" t="s">
        <v>8519</v>
      </c>
      <c r="B1684" s="20" t="s">
        <v>18960</v>
      </c>
      <c r="C1684" s="20" t="s">
        <v>21555</v>
      </c>
      <c r="D1684" s="20" t="s">
        <v>17283</v>
      </c>
    </row>
    <row r="1685" spans="1:4" x14ac:dyDescent="0.25">
      <c r="A1685" s="20" t="s">
        <v>8523</v>
      </c>
      <c r="B1685" s="20" t="s">
        <v>18961</v>
      </c>
      <c r="C1685" s="20" t="s">
        <v>8525</v>
      </c>
      <c r="D1685" s="20" t="s">
        <v>17279</v>
      </c>
    </row>
    <row r="1686" spans="1:4" x14ac:dyDescent="0.25">
      <c r="A1686" s="20" t="s">
        <v>8526</v>
      </c>
      <c r="B1686" s="20" t="s">
        <v>18962</v>
      </c>
      <c r="C1686" s="20" t="s">
        <v>8528</v>
      </c>
      <c r="D1686" s="20" t="s">
        <v>17279</v>
      </c>
    </row>
    <row r="1687" spans="1:4" x14ac:dyDescent="0.25">
      <c r="A1687" s="20" t="s">
        <v>8529</v>
      </c>
      <c r="B1687" s="20" t="s">
        <v>18963</v>
      </c>
      <c r="C1687" s="20" t="s">
        <v>8531</v>
      </c>
      <c r="D1687" s="20" t="s">
        <v>17279</v>
      </c>
    </row>
    <row r="1688" spans="1:4" x14ac:dyDescent="0.25">
      <c r="A1688" s="20" t="s">
        <v>8534</v>
      </c>
      <c r="B1688" s="20" t="s">
        <v>18964</v>
      </c>
      <c r="C1688" s="20" t="s">
        <v>8536</v>
      </c>
      <c r="D1688" s="20" t="s">
        <v>17279</v>
      </c>
    </row>
    <row r="1689" spans="1:4" x14ac:dyDescent="0.25">
      <c r="A1689" s="20" t="s">
        <v>8537</v>
      </c>
      <c r="B1689" s="20" t="s">
        <v>18965</v>
      </c>
      <c r="C1689" s="20" t="s">
        <v>8539</v>
      </c>
      <c r="D1689" s="20" t="s">
        <v>17279</v>
      </c>
    </row>
    <row r="1690" spans="1:4" x14ac:dyDescent="0.25">
      <c r="A1690" s="20" t="s">
        <v>8540</v>
      </c>
      <c r="B1690" s="20" t="s">
        <v>18966</v>
      </c>
      <c r="C1690" s="20" t="s">
        <v>8542</v>
      </c>
      <c r="D1690" s="20" t="s">
        <v>17279</v>
      </c>
    </row>
    <row r="1691" spans="1:4" x14ac:dyDescent="0.25">
      <c r="A1691" s="20" t="s">
        <v>8544</v>
      </c>
      <c r="B1691" s="20" t="s">
        <v>18967</v>
      </c>
      <c r="C1691" s="20" t="s">
        <v>8546</v>
      </c>
      <c r="D1691" s="20" t="s">
        <v>17279</v>
      </c>
    </row>
    <row r="1692" spans="1:4" x14ac:dyDescent="0.25">
      <c r="A1692" s="20" t="s">
        <v>8547</v>
      </c>
      <c r="B1692" s="20" t="s">
        <v>18968</v>
      </c>
      <c r="C1692" s="20" t="s">
        <v>8549</v>
      </c>
      <c r="D1692" s="20" t="s">
        <v>17279</v>
      </c>
    </row>
    <row r="1693" spans="1:4" x14ac:dyDescent="0.25">
      <c r="A1693" s="20" t="s">
        <v>8550</v>
      </c>
      <c r="B1693" s="20" t="s">
        <v>18969</v>
      </c>
      <c r="C1693" s="20" t="s">
        <v>8552</v>
      </c>
      <c r="D1693" s="20" t="s">
        <v>17279</v>
      </c>
    </row>
    <row r="1694" spans="1:4" x14ac:dyDescent="0.25">
      <c r="A1694" s="20" t="s">
        <v>8554</v>
      </c>
      <c r="B1694" s="20" t="s">
        <v>18970</v>
      </c>
      <c r="C1694" s="20" t="s">
        <v>8556</v>
      </c>
      <c r="D1694" s="20" t="s">
        <v>17279</v>
      </c>
    </row>
    <row r="1695" spans="1:4" x14ac:dyDescent="0.25">
      <c r="A1695" s="20" t="s">
        <v>8557</v>
      </c>
      <c r="B1695" s="20" t="s">
        <v>18971</v>
      </c>
      <c r="C1695" s="20" t="s">
        <v>8559</v>
      </c>
      <c r="D1695" s="20" t="s">
        <v>17279</v>
      </c>
    </row>
    <row r="1696" spans="1:4" x14ac:dyDescent="0.25">
      <c r="A1696" s="20" t="s">
        <v>8560</v>
      </c>
      <c r="B1696" s="20" t="s">
        <v>18972</v>
      </c>
      <c r="C1696" s="20" t="s">
        <v>8562</v>
      </c>
      <c r="D1696" s="20" t="s">
        <v>17279</v>
      </c>
    </row>
    <row r="1697" spans="1:4" x14ac:dyDescent="0.25">
      <c r="A1697" s="20" t="s">
        <v>8563</v>
      </c>
      <c r="B1697" s="20" t="s">
        <v>18973</v>
      </c>
      <c r="C1697" s="20" t="s">
        <v>8565</v>
      </c>
      <c r="D1697" s="20" t="s">
        <v>17279</v>
      </c>
    </row>
    <row r="1698" spans="1:4" x14ac:dyDescent="0.25">
      <c r="A1698" s="20" t="s">
        <v>8566</v>
      </c>
      <c r="B1698" s="20" t="s">
        <v>18974</v>
      </c>
      <c r="C1698" s="20" t="s">
        <v>8568</v>
      </c>
      <c r="D1698" s="20" t="s">
        <v>17279</v>
      </c>
    </row>
    <row r="1699" spans="1:4" x14ac:dyDescent="0.25">
      <c r="A1699" s="20" t="s">
        <v>8576</v>
      </c>
      <c r="B1699" s="20" t="s">
        <v>18975</v>
      </c>
      <c r="C1699" s="20" t="s">
        <v>8578</v>
      </c>
      <c r="D1699" s="20" t="s">
        <v>17279</v>
      </c>
    </row>
    <row r="1700" spans="1:4" x14ac:dyDescent="0.25">
      <c r="A1700" s="20" t="s">
        <v>8582</v>
      </c>
      <c r="B1700" s="20" t="s">
        <v>18976</v>
      </c>
      <c r="C1700" s="20" t="s">
        <v>8584</v>
      </c>
      <c r="D1700" s="20" t="s">
        <v>17279</v>
      </c>
    </row>
    <row r="1701" spans="1:4" x14ac:dyDescent="0.25">
      <c r="A1701" s="20" t="s">
        <v>8587</v>
      </c>
      <c r="B1701" s="20" t="s">
        <v>18977</v>
      </c>
      <c r="C1701" s="20" t="s">
        <v>8589</v>
      </c>
      <c r="D1701" s="20" t="s">
        <v>17279</v>
      </c>
    </row>
    <row r="1702" spans="1:4" x14ac:dyDescent="0.25">
      <c r="A1702" s="20" t="s">
        <v>8591</v>
      </c>
      <c r="B1702" s="20" t="s">
        <v>18978</v>
      </c>
      <c r="C1702" s="20" t="s">
        <v>8593</v>
      </c>
      <c r="D1702" s="20" t="s">
        <v>17279</v>
      </c>
    </row>
    <row r="1703" spans="1:4" x14ac:dyDescent="0.25">
      <c r="A1703" s="20" t="s">
        <v>8594</v>
      </c>
      <c r="B1703" s="20" t="s">
        <v>18979</v>
      </c>
      <c r="C1703" s="20" t="s">
        <v>21556</v>
      </c>
      <c r="D1703" s="20" t="s">
        <v>17279</v>
      </c>
    </row>
    <row r="1704" spans="1:4" x14ac:dyDescent="0.25">
      <c r="A1704" s="20" t="s">
        <v>8596</v>
      </c>
      <c r="B1704" s="20" t="s">
        <v>18980</v>
      </c>
      <c r="C1704" s="20" t="s">
        <v>21557</v>
      </c>
      <c r="D1704" s="20" t="s">
        <v>17279</v>
      </c>
    </row>
    <row r="1705" spans="1:4" x14ac:dyDescent="0.25">
      <c r="A1705" s="20" t="s">
        <v>21558</v>
      </c>
      <c r="B1705" s="20" t="s">
        <v>21559</v>
      </c>
      <c r="C1705" s="20" t="s">
        <v>21560</v>
      </c>
      <c r="D1705" s="20" t="s">
        <v>17309</v>
      </c>
    </row>
    <row r="1706" spans="1:4" x14ac:dyDescent="0.25">
      <c r="A1706" s="20" t="s">
        <v>21561</v>
      </c>
      <c r="B1706" s="20" t="s">
        <v>21562</v>
      </c>
      <c r="C1706" s="20" t="s">
        <v>21563</v>
      </c>
      <c r="D1706" s="20" t="s">
        <v>17309</v>
      </c>
    </row>
    <row r="1707" spans="1:4" x14ac:dyDescent="0.25">
      <c r="A1707" s="20" t="s">
        <v>21564</v>
      </c>
      <c r="B1707" s="20" t="s">
        <v>21565</v>
      </c>
      <c r="C1707" s="20" t="s">
        <v>21566</v>
      </c>
      <c r="D1707" s="20" t="s">
        <v>17279</v>
      </c>
    </row>
    <row r="1708" spans="1:4" x14ac:dyDescent="0.25">
      <c r="A1708" s="20" t="s">
        <v>8602</v>
      </c>
      <c r="B1708" s="20" t="s">
        <v>18981</v>
      </c>
      <c r="C1708" s="20" t="s">
        <v>8604</v>
      </c>
      <c r="D1708" s="20" t="s">
        <v>17283</v>
      </c>
    </row>
    <row r="1709" spans="1:4" x14ac:dyDescent="0.25">
      <c r="A1709" s="20" t="s">
        <v>8605</v>
      </c>
      <c r="B1709" s="20" t="s">
        <v>18982</v>
      </c>
      <c r="C1709" s="20" t="s">
        <v>8607</v>
      </c>
      <c r="D1709" s="20" t="s">
        <v>17279</v>
      </c>
    </row>
    <row r="1710" spans="1:4" x14ac:dyDescent="0.25">
      <c r="A1710" s="20" t="s">
        <v>8608</v>
      </c>
      <c r="B1710" s="20" t="s">
        <v>18983</v>
      </c>
      <c r="C1710" s="20" t="s">
        <v>8610</v>
      </c>
      <c r="D1710" s="20" t="s">
        <v>17279</v>
      </c>
    </row>
    <row r="1711" spans="1:4" x14ac:dyDescent="0.25">
      <c r="A1711" s="20" t="s">
        <v>8611</v>
      </c>
      <c r="B1711" s="20" t="s">
        <v>18984</v>
      </c>
      <c r="C1711" s="20" t="s">
        <v>8613</v>
      </c>
      <c r="D1711" s="20" t="s">
        <v>17279</v>
      </c>
    </row>
    <row r="1712" spans="1:4" x14ac:dyDescent="0.25">
      <c r="A1712" s="20" t="s">
        <v>8615</v>
      </c>
      <c r="B1712" s="20" t="s">
        <v>18985</v>
      </c>
      <c r="C1712" s="20" t="s">
        <v>8617</v>
      </c>
      <c r="D1712" s="20" t="s">
        <v>17279</v>
      </c>
    </row>
    <row r="1713" spans="1:4" x14ac:dyDescent="0.25">
      <c r="A1713" s="20" t="s">
        <v>8618</v>
      </c>
      <c r="B1713" s="20" t="s">
        <v>18986</v>
      </c>
      <c r="C1713" s="20" t="s">
        <v>8620</v>
      </c>
      <c r="D1713" s="20" t="s">
        <v>17279</v>
      </c>
    </row>
    <row r="1714" spans="1:4" x14ac:dyDescent="0.25">
      <c r="A1714" s="20" t="s">
        <v>8622</v>
      </c>
      <c r="B1714" s="20" t="s">
        <v>18987</v>
      </c>
      <c r="C1714" s="20" t="s">
        <v>8624</v>
      </c>
      <c r="D1714" s="20" t="s">
        <v>17279</v>
      </c>
    </row>
    <row r="1715" spans="1:4" x14ac:dyDescent="0.25">
      <c r="A1715" s="20" t="s">
        <v>8626</v>
      </c>
      <c r="B1715" s="20" t="s">
        <v>18988</v>
      </c>
      <c r="C1715" s="20" t="s">
        <v>8628</v>
      </c>
      <c r="D1715" s="20" t="s">
        <v>17279</v>
      </c>
    </row>
    <row r="1716" spans="1:4" x14ac:dyDescent="0.25">
      <c r="A1716" s="20" t="s">
        <v>8630</v>
      </c>
      <c r="B1716" s="20" t="s">
        <v>18989</v>
      </c>
      <c r="C1716" s="20" t="s">
        <v>8632</v>
      </c>
      <c r="D1716" s="20" t="s">
        <v>17279</v>
      </c>
    </row>
    <row r="1717" spans="1:4" x14ac:dyDescent="0.25">
      <c r="A1717" s="20" t="s">
        <v>8634</v>
      </c>
      <c r="B1717" s="20" t="s">
        <v>18990</v>
      </c>
      <c r="C1717" s="20" t="s">
        <v>8636</v>
      </c>
      <c r="D1717" s="20" t="s">
        <v>17279</v>
      </c>
    </row>
    <row r="1718" spans="1:4" x14ac:dyDescent="0.25">
      <c r="A1718" s="20" t="s">
        <v>8638</v>
      </c>
      <c r="B1718" s="20" t="s">
        <v>18991</v>
      </c>
      <c r="C1718" s="20" t="s">
        <v>8640</v>
      </c>
      <c r="D1718" s="20" t="s">
        <v>17277</v>
      </c>
    </row>
    <row r="1719" spans="1:4" x14ac:dyDescent="0.25">
      <c r="A1719" s="20" t="s">
        <v>8641</v>
      </c>
      <c r="B1719" s="20" t="s">
        <v>18992</v>
      </c>
      <c r="C1719" s="20" t="s">
        <v>8643</v>
      </c>
      <c r="D1719" s="20" t="s">
        <v>17279</v>
      </c>
    </row>
    <row r="1720" spans="1:4" x14ac:dyDescent="0.25">
      <c r="A1720" s="20" t="s">
        <v>8645</v>
      </c>
      <c r="B1720" s="20" t="s">
        <v>18993</v>
      </c>
      <c r="C1720" s="20" t="s">
        <v>8647</v>
      </c>
      <c r="D1720" s="20" t="s">
        <v>17279</v>
      </c>
    </row>
    <row r="1721" spans="1:4" x14ac:dyDescent="0.25">
      <c r="A1721" s="20" t="s">
        <v>8649</v>
      </c>
      <c r="B1721" s="20" t="s">
        <v>18994</v>
      </c>
      <c r="C1721" s="20" t="s">
        <v>21567</v>
      </c>
      <c r="D1721" s="20" t="s">
        <v>17279</v>
      </c>
    </row>
    <row r="1722" spans="1:4" x14ac:dyDescent="0.25">
      <c r="A1722" s="20" t="s">
        <v>8651</v>
      </c>
      <c r="B1722" s="20" t="s">
        <v>18995</v>
      </c>
      <c r="C1722" s="20" t="s">
        <v>21568</v>
      </c>
      <c r="D1722" s="20" t="s">
        <v>17279</v>
      </c>
    </row>
    <row r="1723" spans="1:4" x14ac:dyDescent="0.25">
      <c r="A1723" s="20" t="s">
        <v>8654</v>
      </c>
      <c r="B1723" s="20" t="s">
        <v>18996</v>
      </c>
      <c r="C1723" s="20" t="s">
        <v>21569</v>
      </c>
      <c r="D1723" s="20" t="s">
        <v>17279</v>
      </c>
    </row>
    <row r="1724" spans="1:4" x14ac:dyDescent="0.25">
      <c r="A1724" s="20" t="s">
        <v>8658</v>
      </c>
      <c r="B1724" s="20" t="s">
        <v>18997</v>
      </c>
      <c r="C1724" s="20" t="s">
        <v>8660</v>
      </c>
      <c r="D1724" s="20" t="s">
        <v>17279</v>
      </c>
    </row>
    <row r="1725" spans="1:4" x14ac:dyDescent="0.25">
      <c r="A1725" s="20" t="s">
        <v>8662</v>
      </c>
      <c r="B1725" s="20" t="s">
        <v>18998</v>
      </c>
      <c r="C1725" s="20" t="s">
        <v>8664</v>
      </c>
      <c r="D1725" s="20" t="s">
        <v>17279</v>
      </c>
    </row>
    <row r="1726" spans="1:4" x14ac:dyDescent="0.25">
      <c r="A1726" s="20" t="s">
        <v>8667</v>
      </c>
      <c r="B1726" s="20" t="s">
        <v>18999</v>
      </c>
      <c r="C1726" s="20" t="s">
        <v>8669</v>
      </c>
      <c r="D1726" s="20" t="s">
        <v>17279</v>
      </c>
    </row>
    <row r="1727" spans="1:4" x14ac:dyDescent="0.25">
      <c r="A1727" s="20" t="s">
        <v>8672</v>
      </c>
      <c r="B1727" s="20" t="s">
        <v>19000</v>
      </c>
      <c r="C1727" s="20" t="s">
        <v>8674</v>
      </c>
      <c r="D1727" s="20" t="s">
        <v>17279</v>
      </c>
    </row>
    <row r="1728" spans="1:4" x14ac:dyDescent="0.25">
      <c r="A1728" s="20" t="s">
        <v>8677</v>
      </c>
      <c r="B1728" s="20" t="s">
        <v>19001</v>
      </c>
      <c r="C1728" s="20" t="s">
        <v>8679</v>
      </c>
      <c r="D1728" s="20" t="s">
        <v>17279</v>
      </c>
    </row>
    <row r="1729" spans="1:4" x14ac:dyDescent="0.25">
      <c r="A1729" s="20" t="s">
        <v>8680</v>
      </c>
      <c r="B1729" s="20" t="s">
        <v>19002</v>
      </c>
      <c r="C1729" s="20" t="s">
        <v>8682</v>
      </c>
      <c r="D1729" s="20" t="s">
        <v>17279</v>
      </c>
    </row>
    <row r="1730" spans="1:4" x14ac:dyDescent="0.25">
      <c r="A1730" s="20" t="s">
        <v>8684</v>
      </c>
      <c r="B1730" s="20" t="s">
        <v>19003</v>
      </c>
      <c r="C1730" s="20" t="s">
        <v>21570</v>
      </c>
      <c r="D1730" s="20" t="s">
        <v>17279</v>
      </c>
    </row>
    <row r="1731" spans="1:4" x14ac:dyDescent="0.25">
      <c r="A1731" s="20" t="s">
        <v>8687</v>
      </c>
      <c r="B1731" s="20" t="s">
        <v>19004</v>
      </c>
      <c r="C1731" s="20" t="s">
        <v>8689</v>
      </c>
      <c r="D1731" s="20" t="s">
        <v>17279</v>
      </c>
    </row>
    <row r="1732" spans="1:4" x14ac:dyDescent="0.25">
      <c r="A1732" s="20" t="s">
        <v>8691</v>
      </c>
      <c r="B1732" s="20" t="s">
        <v>19005</v>
      </c>
      <c r="C1732" s="20" t="s">
        <v>8693</v>
      </c>
      <c r="D1732" s="20" t="s">
        <v>17279</v>
      </c>
    </row>
    <row r="1733" spans="1:4" x14ac:dyDescent="0.25">
      <c r="A1733" s="20" t="s">
        <v>8694</v>
      </c>
      <c r="B1733" s="20" t="s">
        <v>19006</v>
      </c>
      <c r="C1733" s="20" t="s">
        <v>8696</v>
      </c>
      <c r="D1733" s="20" t="s">
        <v>17279</v>
      </c>
    </row>
    <row r="1734" spans="1:4" x14ac:dyDescent="0.25">
      <c r="A1734" s="20" t="s">
        <v>8698</v>
      </c>
      <c r="B1734" s="20" t="s">
        <v>19007</v>
      </c>
      <c r="C1734" s="20" t="s">
        <v>21571</v>
      </c>
      <c r="D1734" s="20" t="s">
        <v>17279</v>
      </c>
    </row>
    <row r="1735" spans="1:4" x14ac:dyDescent="0.25">
      <c r="A1735" s="20" t="s">
        <v>8704</v>
      </c>
      <c r="B1735" s="20" t="s">
        <v>19008</v>
      </c>
      <c r="C1735" s="20" t="s">
        <v>21572</v>
      </c>
      <c r="D1735" s="20" t="s">
        <v>17279</v>
      </c>
    </row>
    <row r="1736" spans="1:4" x14ac:dyDescent="0.25">
      <c r="A1736" s="20" t="s">
        <v>8707</v>
      </c>
      <c r="B1736" s="20" t="s">
        <v>19009</v>
      </c>
      <c r="C1736" s="20" t="s">
        <v>21573</v>
      </c>
      <c r="D1736" s="20" t="s">
        <v>17279</v>
      </c>
    </row>
    <row r="1737" spans="1:4" x14ac:dyDescent="0.25">
      <c r="A1737" s="20" t="s">
        <v>8709</v>
      </c>
      <c r="B1737" s="20" t="s">
        <v>19010</v>
      </c>
      <c r="C1737" s="20" t="s">
        <v>21574</v>
      </c>
      <c r="D1737" s="20" t="s">
        <v>17279</v>
      </c>
    </row>
    <row r="1738" spans="1:4" x14ac:dyDescent="0.25">
      <c r="A1738" s="20" t="s">
        <v>8711</v>
      </c>
      <c r="B1738" s="20" t="s">
        <v>19011</v>
      </c>
      <c r="C1738" s="20" t="s">
        <v>21575</v>
      </c>
      <c r="D1738" s="20" t="s">
        <v>17279</v>
      </c>
    </row>
    <row r="1739" spans="1:4" x14ac:dyDescent="0.25">
      <c r="A1739" s="20" t="s">
        <v>8713</v>
      </c>
      <c r="B1739" s="20" t="s">
        <v>19012</v>
      </c>
      <c r="C1739" s="20" t="s">
        <v>8715</v>
      </c>
      <c r="D1739" s="20" t="s">
        <v>17279</v>
      </c>
    </row>
    <row r="1740" spans="1:4" x14ac:dyDescent="0.25">
      <c r="A1740" s="20" t="s">
        <v>8716</v>
      </c>
      <c r="B1740" s="20" t="s">
        <v>19013</v>
      </c>
      <c r="C1740" s="20" t="s">
        <v>8718</v>
      </c>
      <c r="D1740" s="20" t="s">
        <v>17279</v>
      </c>
    </row>
    <row r="1741" spans="1:4" x14ac:dyDescent="0.25">
      <c r="A1741" s="20" t="s">
        <v>8719</v>
      </c>
      <c r="B1741" s="20" t="s">
        <v>19014</v>
      </c>
      <c r="C1741" s="20" t="s">
        <v>8721</v>
      </c>
      <c r="D1741" s="20" t="s">
        <v>17279</v>
      </c>
    </row>
    <row r="1742" spans="1:4" x14ac:dyDescent="0.25">
      <c r="A1742" s="20" t="s">
        <v>8722</v>
      </c>
      <c r="B1742" s="20" t="s">
        <v>19015</v>
      </c>
      <c r="C1742" s="20" t="s">
        <v>8724</v>
      </c>
      <c r="D1742" s="20" t="s">
        <v>17279</v>
      </c>
    </row>
    <row r="1743" spans="1:4" x14ac:dyDescent="0.25">
      <c r="A1743" s="20" t="s">
        <v>8725</v>
      </c>
      <c r="B1743" s="20" t="s">
        <v>19016</v>
      </c>
      <c r="C1743" s="20" t="s">
        <v>21576</v>
      </c>
      <c r="D1743" s="20" t="s">
        <v>17279</v>
      </c>
    </row>
    <row r="1744" spans="1:4" x14ac:dyDescent="0.25">
      <c r="A1744" s="20" t="s">
        <v>8727</v>
      </c>
      <c r="B1744" s="20" t="s">
        <v>19017</v>
      </c>
      <c r="C1744" s="20" t="s">
        <v>8729</v>
      </c>
      <c r="D1744" s="20" t="s">
        <v>17279</v>
      </c>
    </row>
    <row r="1745" spans="1:4" x14ac:dyDescent="0.25">
      <c r="A1745" s="20" t="s">
        <v>8730</v>
      </c>
      <c r="B1745" s="20" t="s">
        <v>19018</v>
      </c>
      <c r="C1745" s="20" t="s">
        <v>8732</v>
      </c>
      <c r="D1745" s="20" t="s">
        <v>17279</v>
      </c>
    </row>
    <row r="1746" spans="1:4" x14ac:dyDescent="0.25">
      <c r="A1746" s="20" t="s">
        <v>8734</v>
      </c>
      <c r="B1746" s="20" t="s">
        <v>19019</v>
      </c>
      <c r="C1746" s="20" t="s">
        <v>8736</v>
      </c>
      <c r="D1746" s="20" t="s">
        <v>17279</v>
      </c>
    </row>
    <row r="1747" spans="1:4" x14ac:dyDescent="0.25">
      <c r="A1747" s="20" t="s">
        <v>8737</v>
      </c>
      <c r="B1747" s="20" t="s">
        <v>19020</v>
      </c>
      <c r="C1747" s="20" t="s">
        <v>8739</v>
      </c>
      <c r="D1747" s="20" t="s">
        <v>17279</v>
      </c>
    </row>
    <row r="1748" spans="1:4" x14ac:dyDescent="0.25">
      <c r="A1748" s="20" t="s">
        <v>8740</v>
      </c>
      <c r="B1748" s="20" t="s">
        <v>19021</v>
      </c>
      <c r="C1748" s="20" t="s">
        <v>21577</v>
      </c>
      <c r="D1748" s="20" t="s">
        <v>17279</v>
      </c>
    </row>
    <row r="1749" spans="1:4" x14ac:dyDescent="0.25">
      <c r="A1749" s="20" t="s">
        <v>8743</v>
      </c>
      <c r="B1749" s="20" t="s">
        <v>19022</v>
      </c>
      <c r="C1749" s="20" t="s">
        <v>21578</v>
      </c>
      <c r="D1749" s="20" t="s">
        <v>17279</v>
      </c>
    </row>
    <row r="1750" spans="1:4" x14ac:dyDescent="0.25">
      <c r="A1750" s="20" t="s">
        <v>8745</v>
      </c>
      <c r="B1750" s="20" t="s">
        <v>19023</v>
      </c>
      <c r="C1750" s="20" t="s">
        <v>8747</v>
      </c>
      <c r="D1750" s="20" t="s">
        <v>17279</v>
      </c>
    </row>
    <row r="1751" spans="1:4" x14ac:dyDescent="0.25">
      <c r="A1751" s="20" t="s">
        <v>8748</v>
      </c>
      <c r="B1751" s="20" t="s">
        <v>19024</v>
      </c>
      <c r="C1751" s="20" t="s">
        <v>8750</v>
      </c>
      <c r="D1751" s="20" t="s">
        <v>17279</v>
      </c>
    </row>
    <row r="1752" spans="1:4" x14ac:dyDescent="0.25">
      <c r="A1752" s="20" t="s">
        <v>8755</v>
      </c>
      <c r="B1752" s="20" t="s">
        <v>19025</v>
      </c>
      <c r="C1752" s="20" t="s">
        <v>21579</v>
      </c>
      <c r="D1752" s="20" t="s">
        <v>17279</v>
      </c>
    </row>
    <row r="1753" spans="1:4" x14ac:dyDescent="0.25">
      <c r="A1753" s="20" t="s">
        <v>8757</v>
      </c>
      <c r="B1753" s="20" t="s">
        <v>19026</v>
      </c>
      <c r="C1753" s="20" t="s">
        <v>8759</v>
      </c>
      <c r="D1753" s="20" t="s">
        <v>17279</v>
      </c>
    </row>
    <row r="1754" spans="1:4" x14ac:dyDescent="0.25">
      <c r="A1754" s="20" t="s">
        <v>8767</v>
      </c>
      <c r="B1754" s="20" t="s">
        <v>19027</v>
      </c>
      <c r="C1754" s="20" t="s">
        <v>8769</v>
      </c>
      <c r="D1754" s="20" t="s">
        <v>17279</v>
      </c>
    </row>
    <row r="1755" spans="1:4" x14ac:dyDescent="0.25">
      <c r="A1755" s="20" t="s">
        <v>8770</v>
      </c>
      <c r="B1755" s="20" t="s">
        <v>19028</v>
      </c>
      <c r="C1755" s="20" t="s">
        <v>8772</v>
      </c>
      <c r="D1755" s="20" t="s">
        <v>17279</v>
      </c>
    </row>
    <row r="1756" spans="1:4" x14ac:dyDescent="0.25">
      <c r="A1756" s="20" t="s">
        <v>8773</v>
      </c>
      <c r="B1756" s="20" t="s">
        <v>19029</v>
      </c>
      <c r="C1756" s="20" t="s">
        <v>8775</v>
      </c>
      <c r="D1756" s="20" t="s">
        <v>17279</v>
      </c>
    </row>
    <row r="1757" spans="1:4" x14ac:dyDescent="0.25">
      <c r="A1757" s="20" t="s">
        <v>8776</v>
      </c>
      <c r="B1757" s="20" t="s">
        <v>19030</v>
      </c>
      <c r="C1757" s="20" t="s">
        <v>8778</v>
      </c>
      <c r="D1757" s="20" t="s">
        <v>17279</v>
      </c>
    </row>
    <row r="1758" spans="1:4" x14ac:dyDescent="0.25">
      <c r="A1758" s="20" t="s">
        <v>8780</v>
      </c>
      <c r="B1758" s="20" t="s">
        <v>19031</v>
      </c>
      <c r="C1758" s="20" t="s">
        <v>8782</v>
      </c>
      <c r="D1758" s="20" t="s">
        <v>17279</v>
      </c>
    </row>
    <row r="1759" spans="1:4" x14ac:dyDescent="0.25">
      <c r="A1759" s="20" t="s">
        <v>8783</v>
      </c>
      <c r="B1759" s="20" t="s">
        <v>19032</v>
      </c>
      <c r="C1759" s="20" t="s">
        <v>8785</v>
      </c>
      <c r="D1759" s="20" t="s">
        <v>17279</v>
      </c>
    </row>
    <row r="1760" spans="1:4" x14ac:dyDescent="0.25">
      <c r="A1760" s="20" t="s">
        <v>8786</v>
      </c>
      <c r="B1760" s="20" t="s">
        <v>19033</v>
      </c>
      <c r="C1760" s="20" t="s">
        <v>8788</v>
      </c>
      <c r="D1760" s="20" t="s">
        <v>17279</v>
      </c>
    </row>
    <row r="1761" spans="1:4" x14ac:dyDescent="0.25">
      <c r="A1761" s="20" t="s">
        <v>8789</v>
      </c>
      <c r="B1761" s="20" t="s">
        <v>19034</v>
      </c>
      <c r="C1761" s="20" t="s">
        <v>8791</v>
      </c>
      <c r="D1761" s="20" t="s">
        <v>17279</v>
      </c>
    </row>
    <row r="1762" spans="1:4" x14ac:dyDescent="0.25">
      <c r="A1762" s="20" t="s">
        <v>8792</v>
      </c>
      <c r="B1762" s="20" t="s">
        <v>19035</v>
      </c>
      <c r="C1762" s="20" t="s">
        <v>8794</v>
      </c>
      <c r="D1762" s="20" t="s">
        <v>17279</v>
      </c>
    </row>
    <row r="1763" spans="1:4" x14ac:dyDescent="0.25">
      <c r="A1763" s="20" t="s">
        <v>8795</v>
      </c>
      <c r="B1763" s="20" t="s">
        <v>19036</v>
      </c>
      <c r="C1763" s="20" t="s">
        <v>8797</v>
      </c>
      <c r="D1763" s="20" t="s">
        <v>17279</v>
      </c>
    </row>
    <row r="1764" spans="1:4" x14ac:dyDescent="0.25">
      <c r="A1764" s="20" t="s">
        <v>8801</v>
      </c>
      <c r="B1764" s="20" t="s">
        <v>19037</v>
      </c>
      <c r="C1764" s="20" t="s">
        <v>8803</v>
      </c>
      <c r="D1764" s="20" t="s">
        <v>17279</v>
      </c>
    </row>
    <row r="1765" spans="1:4" x14ac:dyDescent="0.25">
      <c r="A1765" s="20" t="s">
        <v>8804</v>
      </c>
      <c r="B1765" s="20" t="s">
        <v>19038</v>
      </c>
      <c r="C1765" s="20" t="s">
        <v>8806</v>
      </c>
      <c r="D1765" s="20" t="s">
        <v>17279</v>
      </c>
    </row>
    <row r="1766" spans="1:4" x14ac:dyDescent="0.25">
      <c r="A1766" s="20" t="s">
        <v>8807</v>
      </c>
      <c r="B1766" s="20" t="s">
        <v>19039</v>
      </c>
      <c r="C1766" s="20" t="s">
        <v>8809</v>
      </c>
      <c r="D1766" s="20" t="s">
        <v>17279</v>
      </c>
    </row>
    <row r="1767" spans="1:4" x14ac:dyDescent="0.25">
      <c r="A1767" s="20" t="s">
        <v>8811</v>
      </c>
      <c r="B1767" s="20" t="s">
        <v>19040</v>
      </c>
      <c r="C1767" s="20" t="s">
        <v>8813</v>
      </c>
      <c r="D1767" s="20" t="s">
        <v>17279</v>
      </c>
    </row>
    <row r="1768" spans="1:4" x14ac:dyDescent="0.25">
      <c r="A1768" s="20" t="s">
        <v>8816</v>
      </c>
      <c r="B1768" s="20" t="s">
        <v>19041</v>
      </c>
      <c r="C1768" s="20" t="s">
        <v>8818</v>
      </c>
      <c r="D1768" s="20" t="s">
        <v>17283</v>
      </c>
    </row>
    <row r="1769" spans="1:4" x14ac:dyDescent="0.25">
      <c r="A1769" s="20" t="s">
        <v>8819</v>
      </c>
      <c r="B1769" s="20" t="s">
        <v>19042</v>
      </c>
      <c r="C1769" s="20" t="s">
        <v>21580</v>
      </c>
      <c r="D1769" s="20" t="s">
        <v>17283</v>
      </c>
    </row>
    <row r="1770" spans="1:4" x14ac:dyDescent="0.25">
      <c r="A1770" s="20" t="s">
        <v>8821</v>
      </c>
      <c r="B1770" s="20" t="s">
        <v>19043</v>
      </c>
      <c r="C1770" s="20" t="s">
        <v>8823</v>
      </c>
      <c r="D1770" s="20" t="s">
        <v>17279</v>
      </c>
    </row>
    <row r="1771" spans="1:4" x14ac:dyDescent="0.25">
      <c r="A1771" s="20" t="s">
        <v>8825</v>
      </c>
      <c r="B1771" s="20" t="s">
        <v>19044</v>
      </c>
      <c r="C1771" s="20" t="s">
        <v>8827</v>
      </c>
      <c r="D1771" s="20" t="s">
        <v>17280</v>
      </c>
    </row>
    <row r="1772" spans="1:4" x14ac:dyDescent="0.25">
      <c r="A1772" s="20" t="s">
        <v>8829</v>
      </c>
      <c r="B1772" s="20" t="s">
        <v>19045</v>
      </c>
      <c r="C1772" s="20" t="s">
        <v>8831</v>
      </c>
      <c r="D1772" s="20" t="s">
        <v>17279</v>
      </c>
    </row>
    <row r="1773" spans="1:4" x14ac:dyDescent="0.25">
      <c r="A1773" s="20" t="s">
        <v>8833</v>
      </c>
      <c r="B1773" s="20" t="s">
        <v>19046</v>
      </c>
      <c r="C1773" s="20" t="s">
        <v>8835</v>
      </c>
      <c r="D1773" s="20" t="s">
        <v>17304</v>
      </c>
    </row>
    <row r="1774" spans="1:4" x14ac:dyDescent="0.25">
      <c r="A1774" s="20" t="s">
        <v>8836</v>
      </c>
      <c r="B1774" s="20" t="s">
        <v>19047</v>
      </c>
      <c r="C1774" s="20" t="s">
        <v>8838</v>
      </c>
      <c r="D1774" s="20" t="s">
        <v>17304</v>
      </c>
    </row>
    <row r="1775" spans="1:4" x14ac:dyDescent="0.25">
      <c r="A1775" s="20" t="s">
        <v>8839</v>
      </c>
      <c r="B1775" s="20" t="s">
        <v>19048</v>
      </c>
      <c r="C1775" s="20" t="s">
        <v>8841</v>
      </c>
      <c r="D1775" s="20" t="s">
        <v>17304</v>
      </c>
    </row>
    <row r="1776" spans="1:4" x14ac:dyDescent="0.25">
      <c r="A1776" s="20" t="s">
        <v>8842</v>
      </c>
      <c r="B1776" s="20" t="s">
        <v>19049</v>
      </c>
      <c r="C1776" s="20" t="s">
        <v>8844</v>
      </c>
      <c r="D1776" s="20" t="s">
        <v>17283</v>
      </c>
    </row>
    <row r="1777" spans="1:4" x14ac:dyDescent="0.25">
      <c r="A1777" s="20" t="s">
        <v>8845</v>
      </c>
      <c r="B1777" s="20" t="s">
        <v>19050</v>
      </c>
      <c r="C1777" s="20" t="s">
        <v>8847</v>
      </c>
      <c r="D1777" s="20" t="s">
        <v>17283</v>
      </c>
    </row>
    <row r="1778" spans="1:4" x14ac:dyDescent="0.25">
      <c r="A1778" s="20" t="s">
        <v>8848</v>
      </c>
      <c r="B1778" s="20" t="s">
        <v>19051</v>
      </c>
      <c r="C1778" s="20" t="s">
        <v>8850</v>
      </c>
      <c r="D1778" s="20" t="s">
        <v>17283</v>
      </c>
    </row>
    <row r="1779" spans="1:4" x14ac:dyDescent="0.25">
      <c r="A1779" s="20" t="s">
        <v>8851</v>
      </c>
      <c r="B1779" s="20" t="s">
        <v>19052</v>
      </c>
      <c r="C1779" s="20" t="s">
        <v>21581</v>
      </c>
      <c r="D1779" s="20" t="s">
        <v>17279</v>
      </c>
    </row>
    <row r="1780" spans="1:4" x14ac:dyDescent="0.25">
      <c r="A1780" s="20" t="s">
        <v>8853</v>
      </c>
      <c r="B1780" s="20" t="s">
        <v>19053</v>
      </c>
      <c r="C1780" s="20" t="s">
        <v>8855</v>
      </c>
      <c r="D1780" s="20" t="s">
        <v>17283</v>
      </c>
    </row>
    <row r="1781" spans="1:4" x14ac:dyDescent="0.25">
      <c r="A1781" s="20" t="s">
        <v>8856</v>
      </c>
      <c r="B1781" s="20" t="s">
        <v>19054</v>
      </c>
      <c r="C1781" s="20" t="s">
        <v>8858</v>
      </c>
      <c r="D1781" s="20" t="s">
        <v>17279</v>
      </c>
    </row>
    <row r="1782" spans="1:4" x14ac:dyDescent="0.25">
      <c r="A1782" s="20" t="s">
        <v>8859</v>
      </c>
      <c r="B1782" s="20" t="s">
        <v>19055</v>
      </c>
      <c r="C1782" s="20" t="s">
        <v>8861</v>
      </c>
      <c r="D1782" s="20" t="s">
        <v>17307</v>
      </c>
    </row>
    <row r="1783" spans="1:4" x14ac:dyDescent="0.25">
      <c r="A1783" s="20" t="s">
        <v>8863</v>
      </c>
      <c r="B1783" s="20" t="s">
        <v>19056</v>
      </c>
      <c r="C1783" s="20" t="s">
        <v>8865</v>
      </c>
      <c r="D1783" s="20" t="s">
        <v>17279</v>
      </c>
    </row>
    <row r="1784" spans="1:4" x14ac:dyDescent="0.25">
      <c r="A1784" s="20" t="s">
        <v>8866</v>
      </c>
      <c r="B1784" s="20" t="s">
        <v>19057</v>
      </c>
      <c r="C1784" s="20" t="s">
        <v>8868</v>
      </c>
      <c r="D1784" s="20" t="s">
        <v>17279</v>
      </c>
    </row>
    <row r="1785" spans="1:4" x14ac:dyDescent="0.25">
      <c r="A1785" s="20" t="s">
        <v>8869</v>
      </c>
      <c r="B1785" s="20" t="s">
        <v>19058</v>
      </c>
      <c r="C1785" s="20" t="s">
        <v>8871</v>
      </c>
      <c r="D1785" s="20" t="s">
        <v>17278</v>
      </c>
    </row>
    <row r="1786" spans="1:4" x14ac:dyDescent="0.25">
      <c r="A1786" s="20" t="s">
        <v>8873</v>
      </c>
      <c r="B1786" s="20" t="s">
        <v>19059</v>
      </c>
      <c r="C1786" s="20" t="s">
        <v>8875</v>
      </c>
      <c r="D1786" s="20" t="s">
        <v>17279</v>
      </c>
    </row>
    <row r="1787" spans="1:4" x14ac:dyDescent="0.25">
      <c r="A1787" s="20" t="s">
        <v>8878</v>
      </c>
      <c r="B1787" s="20" t="s">
        <v>19060</v>
      </c>
      <c r="C1787" s="20" t="s">
        <v>8880</v>
      </c>
      <c r="D1787" s="20" t="s">
        <v>17279</v>
      </c>
    </row>
    <row r="1788" spans="1:4" x14ac:dyDescent="0.25">
      <c r="A1788" s="20" t="s">
        <v>8884</v>
      </c>
      <c r="B1788" s="20" t="s">
        <v>19061</v>
      </c>
      <c r="C1788" s="20" t="s">
        <v>8886</v>
      </c>
      <c r="D1788" s="20" t="s">
        <v>17279</v>
      </c>
    </row>
    <row r="1789" spans="1:4" x14ac:dyDescent="0.25">
      <c r="A1789" s="20" t="s">
        <v>8888</v>
      </c>
      <c r="B1789" s="20" t="s">
        <v>19062</v>
      </c>
      <c r="C1789" s="20" t="s">
        <v>21582</v>
      </c>
      <c r="D1789" s="20" t="s">
        <v>17279</v>
      </c>
    </row>
    <row r="1790" spans="1:4" x14ac:dyDescent="0.25">
      <c r="A1790" s="20" t="s">
        <v>8892</v>
      </c>
      <c r="B1790" s="20" t="s">
        <v>19063</v>
      </c>
      <c r="C1790" s="20" t="s">
        <v>8894</v>
      </c>
      <c r="D1790" s="20" t="s">
        <v>17279</v>
      </c>
    </row>
    <row r="1791" spans="1:4" x14ac:dyDescent="0.25">
      <c r="A1791" s="20" t="s">
        <v>8895</v>
      </c>
      <c r="B1791" s="20" t="s">
        <v>19064</v>
      </c>
      <c r="C1791" s="20" t="s">
        <v>21583</v>
      </c>
      <c r="D1791" s="20" t="s">
        <v>17279</v>
      </c>
    </row>
    <row r="1792" spans="1:4" x14ac:dyDescent="0.25">
      <c r="A1792" s="20" t="s">
        <v>8897</v>
      </c>
      <c r="B1792" s="20" t="s">
        <v>19065</v>
      </c>
      <c r="C1792" s="20" t="s">
        <v>8899</v>
      </c>
      <c r="D1792" s="20" t="s">
        <v>17278</v>
      </c>
    </row>
    <row r="1793" spans="1:4" x14ac:dyDescent="0.25">
      <c r="A1793" s="20" t="s">
        <v>8901</v>
      </c>
      <c r="B1793" s="20" t="s">
        <v>19066</v>
      </c>
      <c r="C1793" s="20" t="s">
        <v>8903</v>
      </c>
      <c r="D1793" s="20" t="s">
        <v>17279</v>
      </c>
    </row>
    <row r="1794" spans="1:4" x14ac:dyDescent="0.25">
      <c r="A1794" s="20" t="s">
        <v>8904</v>
      </c>
      <c r="B1794" s="20" t="s">
        <v>19067</v>
      </c>
      <c r="C1794" s="20" t="s">
        <v>8906</v>
      </c>
      <c r="D1794" s="20" t="s">
        <v>17279</v>
      </c>
    </row>
    <row r="1795" spans="1:4" x14ac:dyDescent="0.25">
      <c r="A1795" s="20" t="s">
        <v>8907</v>
      </c>
      <c r="B1795" s="20" t="s">
        <v>19068</v>
      </c>
      <c r="C1795" s="20" t="s">
        <v>8909</v>
      </c>
      <c r="D1795" s="20" t="s">
        <v>17279</v>
      </c>
    </row>
    <row r="1796" spans="1:4" x14ac:dyDescent="0.25">
      <c r="A1796" s="20" t="s">
        <v>8910</v>
      </c>
      <c r="B1796" s="20" t="s">
        <v>19069</v>
      </c>
      <c r="C1796" s="20" t="s">
        <v>8912</v>
      </c>
      <c r="D1796" s="20" t="s">
        <v>17279</v>
      </c>
    </row>
    <row r="1797" spans="1:4" x14ac:dyDescent="0.25">
      <c r="A1797" s="20" t="s">
        <v>8913</v>
      </c>
      <c r="B1797" s="20" t="s">
        <v>19070</v>
      </c>
      <c r="C1797" s="20" t="s">
        <v>8915</v>
      </c>
      <c r="D1797" s="20" t="s">
        <v>17280</v>
      </c>
    </row>
    <row r="1798" spans="1:4" x14ac:dyDescent="0.25">
      <c r="A1798" s="20" t="s">
        <v>8916</v>
      </c>
      <c r="B1798" s="20" t="s">
        <v>19071</v>
      </c>
      <c r="C1798" s="20" t="s">
        <v>21584</v>
      </c>
      <c r="D1798" s="20" t="s">
        <v>17280</v>
      </c>
    </row>
    <row r="1799" spans="1:4" x14ac:dyDescent="0.25">
      <c r="A1799" s="20" t="s">
        <v>8918</v>
      </c>
      <c r="B1799" s="20" t="s">
        <v>19072</v>
      </c>
      <c r="C1799" s="20" t="s">
        <v>8920</v>
      </c>
      <c r="D1799" s="20" t="s">
        <v>17277</v>
      </c>
    </row>
    <row r="1800" spans="1:4" x14ac:dyDescent="0.25">
      <c r="A1800" s="20" t="s">
        <v>8921</v>
      </c>
      <c r="B1800" s="20" t="s">
        <v>19073</v>
      </c>
      <c r="C1800" s="20" t="s">
        <v>8923</v>
      </c>
      <c r="D1800" s="20" t="s">
        <v>17279</v>
      </c>
    </row>
    <row r="1801" spans="1:4" x14ac:dyDescent="0.25">
      <c r="A1801" s="20" t="s">
        <v>8925</v>
      </c>
      <c r="B1801" s="20" t="s">
        <v>19074</v>
      </c>
      <c r="C1801" s="20" t="s">
        <v>21585</v>
      </c>
      <c r="D1801" s="20" t="s">
        <v>17278</v>
      </c>
    </row>
    <row r="1802" spans="1:4" x14ac:dyDescent="0.25">
      <c r="A1802" s="20" t="s">
        <v>8926</v>
      </c>
      <c r="B1802" s="20" t="s">
        <v>19075</v>
      </c>
      <c r="C1802" s="20" t="s">
        <v>8927</v>
      </c>
      <c r="D1802" s="20" t="s">
        <v>17278</v>
      </c>
    </row>
    <row r="1803" spans="1:4" x14ac:dyDescent="0.25">
      <c r="A1803" s="20" t="s">
        <v>8928</v>
      </c>
      <c r="B1803" s="20" t="s">
        <v>19076</v>
      </c>
      <c r="C1803" s="20" t="s">
        <v>21586</v>
      </c>
      <c r="D1803" s="20" t="s">
        <v>17278</v>
      </c>
    </row>
    <row r="1804" spans="1:4" x14ac:dyDescent="0.25">
      <c r="A1804" s="20" t="s">
        <v>8929</v>
      </c>
      <c r="B1804" s="20" t="s">
        <v>19077</v>
      </c>
      <c r="C1804" s="20" t="s">
        <v>8930</v>
      </c>
      <c r="D1804" s="20" t="s">
        <v>17278</v>
      </c>
    </row>
    <row r="1805" spans="1:4" x14ac:dyDescent="0.25">
      <c r="A1805" s="20" t="s">
        <v>8931</v>
      </c>
      <c r="B1805" s="20" t="s">
        <v>19078</v>
      </c>
      <c r="C1805" s="20" t="s">
        <v>21587</v>
      </c>
      <c r="D1805" s="20" t="s">
        <v>17278</v>
      </c>
    </row>
    <row r="1806" spans="1:4" x14ac:dyDescent="0.25">
      <c r="A1806" s="20" t="s">
        <v>8932</v>
      </c>
      <c r="B1806" s="20" t="s">
        <v>19079</v>
      </c>
      <c r="C1806" s="20" t="s">
        <v>21588</v>
      </c>
      <c r="D1806" s="20" t="s">
        <v>17278</v>
      </c>
    </row>
    <row r="1807" spans="1:4" x14ac:dyDescent="0.25">
      <c r="A1807" s="20" t="s">
        <v>8933</v>
      </c>
      <c r="B1807" s="20" t="s">
        <v>19080</v>
      </c>
      <c r="C1807" s="20" t="s">
        <v>8934</v>
      </c>
      <c r="D1807" s="20" t="s">
        <v>17278</v>
      </c>
    </row>
    <row r="1808" spans="1:4" x14ac:dyDescent="0.25">
      <c r="A1808" s="20" t="s">
        <v>8935</v>
      </c>
      <c r="B1808" s="20" t="s">
        <v>19081</v>
      </c>
      <c r="C1808" s="20" t="s">
        <v>8936</v>
      </c>
      <c r="D1808" s="20" t="s">
        <v>17278</v>
      </c>
    </row>
    <row r="1809" spans="1:4" x14ac:dyDescent="0.25">
      <c r="A1809" s="20" t="s">
        <v>8937</v>
      </c>
      <c r="B1809" s="20" t="s">
        <v>19082</v>
      </c>
      <c r="C1809" s="20" t="s">
        <v>8938</v>
      </c>
      <c r="D1809" s="20" t="s">
        <v>17278</v>
      </c>
    </row>
    <row r="1810" spans="1:4" x14ac:dyDescent="0.25">
      <c r="A1810" s="20" t="s">
        <v>8939</v>
      </c>
      <c r="B1810" s="20" t="s">
        <v>19083</v>
      </c>
      <c r="C1810" s="20" t="s">
        <v>8940</v>
      </c>
      <c r="D1810" s="20" t="s">
        <v>17278</v>
      </c>
    </row>
    <row r="1811" spans="1:4" x14ac:dyDescent="0.25">
      <c r="A1811" s="20" t="s">
        <v>8941</v>
      </c>
      <c r="B1811" s="20" t="s">
        <v>19084</v>
      </c>
      <c r="C1811" s="20" t="s">
        <v>21589</v>
      </c>
      <c r="D1811" s="20" t="s">
        <v>17278</v>
      </c>
    </row>
    <row r="1812" spans="1:4" x14ac:dyDescent="0.25">
      <c r="A1812" s="20" t="s">
        <v>8942</v>
      </c>
      <c r="B1812" s="20" t="s">
        <v>19085</v>
      </c>
      <c r="C1812" s="20" t="s">
        <v>8944</v>
      </c>
      <c r="D1812" s="20" t="s">
        <v>17304</v>
      </c>
    </row>
    <row r="1813" spans="1:4" x14ac:dyDescent="0.25">
      <c r="A1813" s="20" t="s">
        <v>8949</v>
      </c>
      <c r="B1813" s="20" t="s">
        <v>19086</v>
      </c>
      <c r="C1813" s="20" t="s">
        <v>8951</v>
      </c>
      <c r="D1813" s="20" t="s">
        <v>17279</v>
      </c>
    </row>
    <row r="1814" spans="1:4" x14ac:dyDescent="0.25">
      <c r="A1814" s="20" t="s">
        <v>8953</v>
      </c>
      <c r="B1814" s="20" t="s">
        <v>19087</v>
      </c>
      <c r="C1814" s="20" t="s">
        <v>8955</v>
      </c>
      <c r="D1814" s="20" t="s">
        <v>17304</v>
      </c>
    </row>
    <row r="1815" spans="1:4" x14ac:dyDescent="0.25">
      <c r="A1815" s="20" t="s">
        <v>8961</v>
      </c>
      <c r="B1815" s="20" t="s">
        <v>19088</v>
      </c>
      <c r="C1815" s="20" t="s">
        <v>8963</v>
      </c>
      <c r="D1815" s="20" t="s">
        <v>17304</v>
      </c>
    </row>
    <row r="1816" spans="1:4" x14ac:dyDescent="0.25">
      <c r="A1816" s="20" t="s">
        <v>8964</v>
      </c>
      <c r="B1816" s="20" t="s">
        <v>19089</v>
      </c>
      <c r="C1816" s="20" t="s">
        <v>21590</v>
      </c>
      <c r="D1816" s="20" t="s">
        <v>17304</v>
      </c>
    </row>
    <row r="1817" spans="1:4" x14ac:dyDescent="0.25">
      <c r="A1817" s="20" t="s">
        <v>8966</v>
      </c>
      <c r="B1817" s="20" t="s">
        <v>19090</v>
      </c>
      <c r="C1817" s="20" t="s">
        <v>21591</v>
      </c>
      <c r="D1817" s="20" t="s">
        <v>17304</v>
      </c>
    </row>
    <row r="1818" spans="1:4" x14ac:dyDescent="0.25">
      <c r="A1818" s="20" t="s">
        <v>8969</v>
      </c>
      <c r="B1818" s="20" t="s">
        <v>19091</v>
      </c>
      <c r="C1818" s="20" t="s">
        <v>8971</v>
      </c>
      <c r="D1818" s="20" t="s">
        <v>17304</v>
      </c>
    </row>
    <row r="1819" spans="1:4" x14ac:dyDescent="0.25">
      <c r="A1819" s="20" t="s">
        <v>8974</v>
      </c>
      <c r="B1819" s="20" t="s">
        <v>19092</v>
      </c>
      <c r="C1819" s="20" t="s">
        <v>8976</v>
      </c>
      <c r="D1819" s="20" t="s">
        <v>17304</v>
      </c>
    </row>
    <row r="1820" spans="1:4" x14ac:dyDescent="0.25">
      <c r="A1820" s="20" t="s">
        <v>8980</v>
      </c>
      <c r="B1820" s="20" t="s">
        <v>19093</v>
      </c>
      <c r="C1820" s="20" t="s">
        <v>21592</v>
      </c>
      <c r="D1820" s="20" t="s">
        <v>17280</v>
      </c>
    </row>
    <row r="1821" spans="1:4" x14ac:dyDescent="0.25">
      <c r="A1821" s="20" t="s">
        <v>8982</v>
      </c>
      <c r="B1821" s="20" t="s">
        <v>19094</v>
      </c>
      <c r="C1821" s="20" t="s">
        <v>21593</v>
      </c>
      <c r="D1821" s="20" t="s">
        <v>17280</v>
      </c>
    </row>
    <row r="1822" spans="1:4" x14ac:dyDescent="0.25">
      <c r="A1822" s="20" t="s">
        <v>8984</v>
      </c>
      <c r="B1822" s="20" t="s">
        <v>19095</v>
      </c>
      <c r="C1822" s="20" t="s">
        <v>8986</v>
      </c>
      <c r="D1822" s="20" t="s">
        <v>17304</v>
      </c>
    </row>
    <row r="1823" spans="1:4" x14ac:dyDescent="0.25">
      <c r="A1823" s="20" t="s">
        <v>8988</v>
      </c>
      <c r="B1823" s="20" t="s">
        <v>19096</v>
      </c>
      <c r="C1823" s="20" t="s">
        <v>8990</v>
      </c>
      <c r="D1823" s="20" t="s">
        <v>17304</v>
      </c>
    </row>
    <row r="1824" spans="1:4" x14ac:dyDescent="0.25">
      <c r="A1824" s="20" t="s">
        <v>8993</v>
      </c>
      <c r="B1824" s="20" t="s">
        <v>19097</v>
      </c>
      <c r="C1824" s="20" t="s">
        <v>8995</v>
      </c>
      <c r="D1824" s="20" t="s">
        <v>17279</v>
      </c>
    </row>
    <row r="1825" spans="1:4" x14ac:dyDescent="0.25">
      <c r="A1825" s="20" t="s">
        <v>8999</v>
      </c>
      <c r="B1825" s="20" t="s">
        <v>19098</v>
      </c>
      <c r="C1825" s="20" t="s">
        <v>9001</v>
      </c>
      <c r="D1825" s="20" t="s">
        <v>17304</v>
      </c>
    </row>
    <row r="1826" spans="1:4" x14ac:dyDescent="0.25">
      <c r="A1826" s="20" t="s">
        <v>9002</v>
      </c>
      <c r="B1826" s="20" t="s">
        <v>19099</v>
      </c>
      <c r="C1826" s="20" t="s">
        <v>9004</v>
      </c>
      <c r="D1826" s="20" t="s">
        <v>17304</v>
      </c>
    </row>
    <row r="1827" spans="1:4" x14ac:dyDescent="0.25">
      <c r="A1827" s="20" t="s">
        <v>9008</v>
      </c>
      <c r="B1827" s="20" t="s">
        <v>19100</v>
      </c>
      <c r="C1827" s="20" t="s">
        <v>9010</v>
      </c>
      <c r="D1827" s="20" t="s">
        <v>17283</v>
      </c>
    </row>
    <row r="1828" spans="1:4" x14ac:dyDescent="0.25">
      <c r="A1828" s="20" t="s">
        <v>9011</v>
      </c>
      <c r="B1828" s="20" t="s">
        <v>19101</v>
      </c>
      <c r="C1828" s="20" t="s">
        <v>9013</v>
      </c>
      <c r="D1828" s="20" t="s">
        <v>17279</v>
      </c>
    </row>
    <row r="1829" spans="1:4" x14ac:dyDescent="0.25">
      <c r="A1829" s="20" t="s">
        <v>9015</v>
      </c>
      <c r="B1829" s="20" t="s">
        <v>19102</v>
      </c>
      <c r="C1829" s="20" t="s">
        <v>9017</v>
      </c>
      <c r="D1829" s="20" t="s">
        <v>17279</v>
      </c>
    </row>
    <row r="1830" spans="1:4" x14ac:dyDescent="0.25">
      <c r="A1830" s="20" t="s">
        <v>9019</v>
      </c>
      <c r="B1830" s="20" t="s">
        <v>19103</v>
      </c>
      <c r="C1830" s="20" t="s">
        <v>9021</v>
      </c>
      <c r="D1830" s="20" t="s">
        <v>17283</v>
      </c>
    </row>
    <row r="1831" spans="1:4" x14ac:dyDescent="0.25">
      <c r="A1831" s="20" t="s">
        <v>9022</v>
      </c>
      <c r="B1831" s="20" t="s">
        <v>19104</v>
      </c>
      <c r="C1831" s="20" t="s">
        <v>9024</v>
      </c>
      <c r="D1831" s="20" t="s">
        <v>17283</v>
      </c>
    </row>
    <row r="1832" spans="1:4" x14ac:dyDescent="0.25">
      <c r="A1832" s="20" t="s">
        <v>9025</v>
      </c>
      <c r="B1832" s="20" t="s">
        <v>19105</v>
      </c>
      <c r="C1832" s="20" t="s">
        <v>21594</v>
      </c>
      <c r="D1832" s="20" t="s">
        <v>17283</v>
      </c>
    </row>
    <row r="1833" spans="1:4" x14ac:dyDescent="0.25">
      <c r="A1833" s="20" t="s">
        <v>9030</v>
      </c>
      <c r="B1833" s="20" t="s">
        <v>19106</v>
      </c>
      <c r="C1833" s="20" t="s">
        <v>21595</v>
      </c>
      <c r="D1833" s="20" t="s">
        <v>17283</v>
      </c>
    </row>
    <row r="1834" spans="1:4" x14ac:dyDescent="0.25">
      <c r="A1834" s="20" t="s">
        <v>9035</v>
      </c>
      <c r="B1834" s="20" t="s">
        <v>19107</v>
      </c>
      <c r="C1834" s="20" t="s">
        <v>21596</v>
      </c>
      <c r="D1834" s="20" t="s">
        <v>17283</v>
      </c>
    </row>
    <row r="1835" spans="1:4" x14ac:dyDescent="0.25">
      <c r="A1835" s="20" t="s">
        <v>9038</v>
      </c>
      <c r="B1835" s="20" t="s">
        <v>19108</v>
      </c>
      <c r="C1835" s="20" t="s">
        <v>21597</v>
      </c>
      <c r="D1835" s="20" t="s">
        <v>17283</v>
      </c>
    </row>
    <row r="1836" spans="1:4" x14ac:dyDescent="0.25">
      <c r="A1836" s="20" t="s">
        <v>9041</v>
      </c>
      <c r="B1836" s="20" t="s">
        <v>19109</v>
      </c>
      <c r="C1836" s="20" t="s">
        <v>21598</v>
      </c>
      <c r="D1836" s="20" t="s">
        <v>17283</v>
      </c>
    </row>
    <row r="1837" spans="1:4" x14ac:dyDescent="0.25">
      <c r="A1837" s="20" t="s">
        <v>9044</v>
      </c>
      <c r="B1837" s="20" t="s">
        <v>19110</v>
      </c>
      <c r="C1837" s="20" t="s">
        <v>9046</v>
      </c>
      <c r="D1837" s="20" t="s">
        <v>17283</v>
      </c>
    </row>
    <row r="1838" spans="1:4" x14ac:dyDescent="0.25">
      <c r="A1838" s="20" t="s">
        <v>9051</v>
      </c>
      <c r="B1838" s="20" t="s">
        <v>19111</v>
      </c>
      <c r="C1838" s="20" t="s">
        <v>21599</v>
      </c>
      <c r="D1838" s="20" t="s">
        <v>17283</v>
      </c>
    </row>
    <row r="1839" spans="1:4" x14ac:dyDescent="0.25">
      <c r="A1839" s="20" t="s">
        <v>9058</v>
      </c>
      <c r="B1839" s="20" t="s">
        <v>19112</v>
      </c>
      <c r="C1839" s="20" t="s">
        <v>9060</v>
      </c>
      <c r="D1839" s="20" t="s">
        <v>17283</v>
      </c>
    </row>
    <row r="1840" spans="1:4" x14ac:dyDescent="0.25">
      <c r="A1840" s="20" t="s">
        <v>9062</v>
      </c>
      <c r="B1840" s="20" t="s">
        <v>19113</v>
      </c>
      <c r="C1840" s="20" t="s">
        <v>9064</v>
      </c>
      <c r="D1840" s="20" t="s">
        <v>17283</v>
      </c>
    </row>
    <row r="1841" spans="1:4" x14ac:dyDescent="0.25">
      <c r="A1841" s="20" t="s">
        <v>9076</v>
      </c>
      <c r="B1841" s="20" t="s">
        <v>19114</v>
      </c>
      <c r="C1841" s="20" t="s">
        <v>9078</v>
      </c>
      <c r="D1841" s="20" t="s">
        <v>17283</v>
      </c>
    </row>
    <row r="1842" spans="1:4" x14ac:dyDescent="0.25">
      <c r="A1842" s="20" t="s">
        <v>9080</v>
      </c>
      <c r="B1842" s="20" t="s">
        <v>19115</v>
      </c>
      <c r="C1842" s="20" t="s">
        <v>9082</v>
      </c>
      <c r="D1842" s="20" t="s">
        <v>17283</v>
      </c>
    </row>
    <row r="1843" spans="1:4" x14ac:dyDescent="0.25">
      <c r="A1843" s="20" t="s">
        <v>9084</v>
      </c>
      <c r="B1843" s="20" t="s">
        <v>19116</v>
      </c>
      <c r="C1843" s="20" t="s">
        <v>21600</v>
      </c>
      <c r="D1843" s="20" t="s">
        <v>17283</v>
      </c>
    </row>
    <row r="1844" spans="1:4" x14ac:dyDescent="0.25">
      <c r="A1844" s="20" t="s">
        <v>9086</v>
      </c>
      <c r="B1844" s="20" t="s">
        <v>19117</v>
      </c>
      <c r="C1844" s="20" t="s">
        <v>9088</v>
      </c>
      <c r="D1844" s="20" t="s">
        <v>17283</v>
      </c>
    </row>
    <row r="1845" spans="1:4" x14ac:dyDescent="0.25">
      <c r="A1845" s="20" t="s">
        <v>9089</v>
      </c>
      <c r="B1845" s="20" t="s">
        <v>19118</v>
      </c>
      <c r="C1845" s="20" t="s">
        <v>9091</v>
      </c>
      <c r="D1845" s="20" t="s">
        <v>17283</v>
      </c>
    </row>
    <row r="1846" spans="1:4" x14ac:dyDescent="0.25">
      <c r="A1846" s="20" t="s">
        <v>9095</v>
      </c>
      <c r="B1846" s="20" t="s">
        <v>19119</v>
      </c>
      <c r="C1846" s="20" t="s">
        <v>9097</v>
      </c>
      <c r="D1846" s="20" t="s">
        <v>17283</v>
      </c>
    </row>
    <row r="1847" spans="1:4" x14ac:dyDescent="0.25">
      <c r="A1847" s="20" t="s">
        <v>9099</v>
      </c>
      <c r="B1847" s="20" t="s">
        <v>19120</v>
      </c>
      <c r="C1847" s="20" t="s">
        <v>21601</v>
      </c>
      <c r="D1847" s="20" t="s">
        <v>17279</v>
      </c>
    </row>
    <row r="1848" spans="1:4" x14ac:dyDescent="0.25">
      <c r="A1848" s="20" t="s">
        <v>9101</v>
      </c>
      <c r="B1848" s="20" t="s">
        <v>19121</v>
      </c>
      <c r="C1848" s="20" t="s">
        <v>9103</v>
      </c>
      <c r="D1848" s="20" t="s">
        <v>17279</v>
      </c>
    </row>
    <row r="1849" spans="1:4" x14ac:dyDescent="0.25">
      <c r="A1849" s="20" t="s">
        <v>21602</v>
      </c>
      <c r="B1849" s="20" t="s">
        <v>21603</v>
      </c>
      <c r="C1849" s="20" t="s">
        <v>21604</v>
      </c>
      <c r="D1849" s="20" t="s">
        <v>17279</v>
      </c>
    </row>
    <row r="1850" spans="1:4" x14ac:dyDescent="0.25">
      <c r="A1850" s="20" t="s">
        <v>9104</v>
      </c>
      <c r="B1850" s="20" t="s">
        <v>19122</v>
      </c>
      <c r="C1850" s="20" t="s">
        <v>21605</v>
      </c>
      <c r="D1850" s="20" t="s">
        <v>17280</v>
      </c>
    </row>
    <row r="1851" spans="1:4" x14ac:dyDescent="0.25">
      <c r="A1851" s="20" t="s">
        <v>21606</v>
      </c>
      <c r="B1851" s="20" t="s">
        <v>21607</v>
      </c>
      <c r="C1851" s="20" t="s">
        <v>21608</v>
      </c>
      <c r="D1851" s="20" t="s">
        <v>17279</v>
      </c>
    </row>
    <row r="1852" spans="1:4" x14ac:dyDescent="0.25">
      <c r="A1852" s="20" t="s">
        <v>21609</v>
      </c>
      <c r="B1852" s="20" t="s">
        <v>21610</v>
      </c>
      <c r="C1852" s="20" t="s">
        <v>21611</v>
      </c>
      <c r="D1852" s="20" t="s">
        <v>17279</v>
      </c>
    </row>
    <row r="1853" spans="1:4" x14ac:dyDescent="0.25">
      <c r="A1853" s="20" t="s">
        <v>21612</v>
      </c>
      <c r="B1853" s="20" t="s">
        <v>21613</v>
      </c>
      <c r="C1853" s="20" t="s">
        <v>21614</v>
      </c>
      <c r="D1853" s="20" t="s">
        <v>17279</v>
      </c>
    </row>
    <row r="1854" spans="1:4" x14ac:dyDescent="0.25">
      <c r="A1854" s="20" t="s">
        <v>21615</v>
      </c>
      <c r="B1854" s="20" t="s">
        <v>21616</v>
      </c>
      <c r="C1854" s="20" t="s">
        <v>21617</v>
      </c>
      <c r="D1854" s="20" t="s">
        <v>17279</v>
      </c>
    </row>
    <row r="1855" spans="1:4" x14ac:dyDescent="0.25">
      <c r="A1855" s="20" t="s">
        <v>21618</v>
      </c>
      <c r="B1855" s="20" t="s">
        <v>21619</v>
      </c>
      <c r="C1855" s="20" t="s">
        <v>21620</v>
      </c>
      <c r="D1855" s="20" t="s">
        <v>17279</v>
      </c>
    </row>
    <row r="1856" spans="1:4" x14ac:dyDescent="0.25">
      <c r="A1856" s="20" t="s">
        <v>9106</v>
      </c>
      <c r="B1856" s="20" t="s">
        <v>19123</v>
      </c>
      <c r="C1856" s="20" t="s">
        <v>9108</v>
      </c>
      <c r="D1856" s="20" t="s">
        <v>17279</v>
      </c>
    </row>
    <row r="1857" spans="1:4" x14ac:dyDescent="0.25">
      <c r="A1857" s="20" t="s">
        <v>9110</v>
      </c>
      <c r="B1857" s="20" t="s">
        <v>19124</v>
      </c>
      <c r="C1857" s="20" t="s">
        <v>21621</v>
      </c>
      <c r="D1857" s="20" t="s">
        <v>17279</v>
      </c>
    </row>
    <row r="1858" spans="1:4" x14ac:dyDescent="0.25">
      <c r="A1858" s="20" t="s">
        <v>9114</v>
      </c>
      <c r="B1858" s="20" t="s">
        <v>19125</v>
      </c>
      <c r="C1858" s="20" t="s">
        <v>9116</v>
      </c>
      <c r="D1858" s="20" t="s">
        <v>17279</v>
      </c>
    </row>
    <row r="1859" spans="1:4" x14ac:dyDescent="0.25">
      <c r="A1859" s="20" t="s">
        <v>9119</v>
      </c>
      <c r="B1859" s="20" t="s">
        <v>19126</v>
      </c>
      <c r="C1859" s="20" t="s">
        <v>9121</v>
      </c>
      <c r="D1859" s="20" t="s">
        <v>17279</v>
      </c>
    </row>
    <row r="1860" spans="1:4" x14ac:dyDescent="0.25">
      <c r="A1860" s="20" t="s">
        <v>9125</v>
      </c>
      <c r="B1860" s="20" t="s">
        <v>19127</v>
      </c>
      <c r="C1860" s="20" t="s">
        <v>9127</v>
      </c>
      <c r="D1860" s="20" t="s">
        <v>17279</v>
      </c>
    </row>
    <row r="1861" spans="1:4" x14ac:dyDescent="0.25">
      <c r="A1861" s="20" t="s">
        <v>9130</v>
      </c>
      <c r="B1861" s="20" t="s">
        <v>19128</v>
      </c>
      <c r="C1861" s="20" t="s">
        <v>9132</v>
      </c>
      <c r="D1861" s="20" t="s">
        <v>17279</v>
      </c>
    </row>
    <row r="1862" spans="1:4" x14ac:dyDescent="0.25">
      <c r="A1862" s="20" t="s">
        <v>9134</v>
      </c>
      <c r="B1862" s="20" t="s">
        <v>19129</v>
      </c>
      <c r="C1862" s="20" t="s">
        <v>9136</v>
      </c>
      <c r="D1862" s="20" t="s">
        <v>17279</v>
      </c>
    </row>
    <row r="1863" spans="1:4" x14ac:dyDescent="0.25">
      <c r="A1863" s="20" t="s">
        <v>9139</v>
      </c>
      <c r="B1863" s="20" t="s">
        <v>19130</v>
      </c>
      <c r="C1863" s="20" t="s">
        <v>9141</v>
      </c>
      <c r="D1863" s="20" t="s">
        <v>17283</v>
      </c>
    </row>
    <row r="1864" spans="1:4" x14ac:dyDescent="0.25">
      <c r="A1864" s="20" t="s">
        <v>9142</v>
      </c>
      <c r="B1864" s="20" t="s">
        <v>19131</v>
      </c>
      <c r="C1864" s="20" t="s">
        <v>9144</v>
      </c>
      <c r="D1864" s="20" t="s">
        <v>17278</v>
      </c>
    </row>
    <row r="1865" spans="1:4" x14ac:dyDescent="0.25">
      <c r="A1865" s="20" t="s">
        <v>9147</v>
      </c>
      <c r="B1865" s="20" t="s">
        <v>19132</v>
      </c>
      <c r="C1865" s="20" t="s">
        <v>9149</v>
      </c>
      <c r="D1865" s="20" t="s">
        <v>17279</v>
      </c>
    </row>
    <row r="1866" spans="1:4" x14ac:dyDescent="0.25">
      <c r="A1866" s="20" t="s">
        <v>9150</v>
      </c>
      <c r="B1866" s="20" t="s">
        <v>19133</v>
      </c>
      <c r="C1866" s="20" t="s">
        <v>9152</v>
      </c>
      <c r="D1866" s="20" t="s">
        <v>17279</v>
      </c>
    </row>
    <row r="1867" spans="1:4" x14ac:dyDescent="0.25">
      <c r="A1867" s="20" t="s">
        <v>9154</v>
      </c>
      <c r="B1867" s="20" t="s">
        <v>19134</v>
      </c>
      <c r="C1867" s="20" t="s">
        <v>9156</v>
      </c>
      <c r="D1867" s="20" t="s">
        <v>17279</v>
      </c>
    </row>
    <row r="1868" spans="1:4" x14ac:dyDescent="0.25">
      <c r="A1868" s="20" t="s">
        <v>9165</v>
      </c>
      <c r="B1868" s="20" t="s">
        <v>19135</v>
      </c>
      <c r="C1868" s="20" t="s">
        <v>9167</v>
      </c>
      <c r="D1868" s="20" t="s">
        <v>17278</v>
      </c>
    </row>
    <row r="1869" spans="1:4" x14ac:dyDescent="0.25">
      <c r="A1869" s="20" t="s">
        <v>9171</v>
      </c>
      <c r="B1869" s="20" t="s">
        <v>19136</v>
      </c>
      <c r="C1869" s="20" t="s">
        <v>21622</v>
      </c>
      <c r="D1869" s="20" t="s">
        <v>17279</v>
      </c>
    </row>
    <row r="1870" spans="1:4" x14ac:dyDescent="0.25">
      <c r="A1870" s="20" t="s">
        <v>9173</v>
      </c>
      <c r="B1870" s="20" t="s">
        <v>19137</v>
      </c>
      <c r="C1870" s="20" t="s">
        <v>21623</v>
      </c>
      <c r="D1870" s="20" t="s">
        <v>17279</v>
      </c>
    </row>
    <row r="1871" spans="1:4" x14ac:dyDescent="0.25">
      <c r="A1871" s="20" t="s">
        <v>9175</v>
      </c>
      <c r="B1871" s="20" t="s">
        <v>19138</v>
      </c>
      <c r="C1871" s="20" t="s">
        <v>9177</v>
      </c>
      <c r="D1871" s="20" t="s">
        <v>17279</v>
      </c>
    </row>
    <row r="1872" spans="1:4" x14ac:dyDescent="0.25">
      <c r="A1872" s="20" t="s">
        <v>9178</v>
      </c>
      <c r="B1872" s="20" t="s">
        <v>19139</v>
      </c>
      <c r="C1872" s="20" t="s">
        <v>21624</v>
      </c>
      <c r="D1872" s="20" t="s">
        <v>17279</v>
      </c>
    </row>
    <row r="1873" spans="1:4" x14ac:dyDescent="0.25">
      <c r="A1873" s="20" t="s">
        <v>9180</v>
      </c>
      <c r="B1873" s="20" t="s">
        <v>19140</v>
      </c>
      <c r="C1873" s="20" t="s">
        <v>9182</v>
      </c>
      <c r="D1873" s="20" t="s">
        <v>17279</v>
      </c>
    </row>
    <row r="1874" spans="1:4" x14ac:dyDescent="0.25">
      <c r="A1874" s="20" t="s">
        <v>9183</v>
      </c>
      <c r="B1874" s="20" t="s">
        <v>19141</v>
      </c>
      <c r="C1874" s="20" t="s">
        <v>9185</v>
      </c>
      <c r="D1874" s="20" t="s">
        <v>17279</v>
      </c>
    </row>
    <row r="1875" spans="1:4" x14ac:dyDescent="0.25">
      <c r="A1875" s="20" t="s">
        <v>9186</v>
      </c>
      <c r="B1875" s="20" t="s">
        <v>19142</v>
      </c>
      <c r="C1875" s="20" t="s">
        <v>21625</v>
      </c>
      <c r="D1875" s="20" t="s">
        <v>17279</v>
      </c>
    </row>
    <row r="1876" spans="1:4" x14ac:dyDescent="0.25">
      <c r="A1876" s="20" t="s">
        <v>21626</v>
      </c>
      <c r="B1876" s="20" t="s">
        <v>21627</v>
      </c>
      <c r="C1876" s="20" t="s">
        <v>21628</v>
      </c>
      <c r="D1876" s="20" t="s">
        <v>17279</v>
      </c>
    </row>
    <row r="1877" spans="1:4" x14ac:dyDescent="0.25">
      <c r="A1877" s="20" t="s">
        <v>9188</v>
      </c>
      <c r="B1877" s="20" t="s">
        <v>19143</v>
      </c>
      <c r="C1877" s="20" t="s">
        <v>21629</v>
      </c>
      <c r="D1877" s="20" t="s">
        <v>17279</v>
      </c>
    </row>
    <row r="1878" spans="1:4" x14ac:dyDescent="0.25">
      <c r="A1878" s="20" t="s">
        <v>9191</v>
      </c>
      <c r="B1878" s="20" t="s">
        <v>19144</v>
      </c>
      <c r="C1878" s="20" t="s">
        <v>21630</v>
      </c>
      <c r="D1878" s="20" t="s">
        <v>17279</v>
      </c>
    </row>
    <row r="1879" spans="1:4" x14ac:dyDescent="0.25">
      <c r="A1879" s="20" t="s">
        <v>9193</v>
      </c>
      <c r="B1879" s="20" t="s">
        <v>19145</v>
      </c>
      <c r="C1879" s="20" t="s">
        <v>21631</v>
      </c>
      <c r="D1879" s="20" t="s">
        <v>17279</v>
      </c>
    </row>
    <row r="1880" spans="1:4" x14ac:dyDescent="0.25">
      <c r="A1880" s="20" t="s">
        <v>9195</v>
      </c>
      <c r="B1880" s="20" t="s">
        <v>19146</v>
      </c>
      <c r="C1880" s="20" t="s">
        <v>9197</v>
      </c>
      <c r="D1880" s="20" t="s">
        <v>17279</v>
      </c>
    </row>
    <row r="1881" spans="1:4" x14ac:dyDescent="0.25">
      <c r="A1881" s="20" t="s">
        <v>9198</v>
      </c>
      <c r="B1881" s="20" t="s">
        <v>19147</v>
      </c>
      <c r="C1881" s="20" t="s">
        <v>9200</v>
      </c>
      <c r="D1881" s="20" t="s">
        <v>17304</v>
      </c>
    </row>
    <row r="1882" spans="1:4" x14ac:dyDescent="0.25">
      <c r="A1882" s="20" t="s">
        <v>9210</v>
      </c>
      <c r="B1882" s="20" t="s">
        <v>19148</v>
      </c>
      <c r="C1882" s="20" t="s">
        <v>9212</v>
      </c>
      <c r="D1882" s="20" t="s">
        <v>17312</v>
      </c>
    </row>
    <row r="1883" spans="1:4" x14ac:dyDescent="0.25">
      <c r="A1883" s="20" t="s">
        <v>9213</v>
      </c>
      <c r="B1883" s="20" t="s">
        <v>19149</v>
      </c>
      <c r="C1883" s="20" t="s">
        <v>9215</v>
      </c>
      <c r="D1883" s="20" t="s">
        <v>17279</v>
      </c>
    </row>
    <row r="1884" spans="1:4" x14ac:dyDescent="0.25">
      <c r="A1884" s="20" t="s">
        <v>9216</v>
      </c>
      <c r="B1884" s="20" t="s">
        <v>19150</v>
      </c>
      <c r="C1884" s="20" t="s">
        <v>9218</v>
      </c>
      <c r="D1884" s="20" t="s">
        <v>17283</v>
      </c>
    </row>
    <row r="1885" spans="1:4" x14ac:dyDescent="0.25">
      <c r="A1885" s="20" t="s">
        <v>9219</v>
      </c>
      <c r="B1885" s="20" t="s">
        <v>19151</v>
      </c>
      <c r="C1885" s="20" t="s">
        <v>9221</v>
      </c>
      <c r="D1885" s="20" t="s">
        <v>17279</v>
      </c>
    </row>
    <row r="1886" spans="1:4" x14ac:dyDescent="0.25">
      <c r="A1886" s="20" t="s">
        <v>9222</v>
      </c>
      <c r="B1886" s="20" t="s">
        <v>19152</v>
      </c>
      <c r="C1886" s="20" t="s">
        <v>9224</v>
      </c>
      <c r="D1886" s="20" t="s">
        <v>17279</v>
      </c>
    </row>
    <row r="1887" spans="1:4" x14ac:dyDescent="0.25">
      <c r="A1887" s="20" t="s">
        <v>9225</v>
      </c>
      <c r="B1887" s="20" t="s">
        <v>19153</v>
      </c>
      <c r="C1887" s="20" t="s">
        <v>9227</v>
      </c>
      <c r="D1887" s="20" t="s">
        <v>17279</v>
      </c>
    </row>
    <row r="1888" spans="1:4" x14ac:dyDescent="0.25">
      <c r="A1888" s="20" t="s">
        <v>9228</v>
      </c>
      <c r="B1888" s="20" t="s">
        <v>19154</v>
      </c>
      <c r="C1888" s="20" t="s">
        <v>9230</v>
      </c>
      <c r="D1888" s="20" t="s">
        <v>17279</v>
      </c>
    </row>
    <row r="1889" spans="1:4" x14ac:dyDescent="0.25">
      <c r="A1889" s="20" t="s">
        <v>9231</v>
      </c>
      <c r="B1889" s="20" t="s">
        <v>19155</v>
      </c>
      <c r="C1889" s="20" t="s">
        <v>9233</v>
      </c>
      <c r="D1889" s="20" t="s">
        <v>17279</v>
      </c>
    </row>
    <row r="1890" spans="1:4" x14ac:dyDescent="0.25">
      <c r="A1890" s="20" t="s">
        <v>9235</v>
      </c>
      <c r="B1890" s="20" t="s">
        <v>19156</v>
      </c>
      <c r="C1890" s="20" t="s">
        <v>9237</v>
      </c>
      <c r="D1890" s="20" t="s">
        <v>17279</v>
      </c>
    </row>
    <row r="1891" spans="1:4" x14ac:dyDescent="0.25">
      <c r="A1891" s="20" t="s">
        <v>9239</v>
      </c>
      <c r="B1891" s="20" t="s">
        <v>19157</v>
      </c>
      <c r="C1891" s="20" t="s">
        <v>9241</v>
      </c>
      <c r="D1891" s="20" t="s">
        <v>17279</v>
      </c>
    </row>
    <row r="1892" spans="1:4" x14ac:dyDescent="0.25">
      <c r="A1892" s="20" t="s">
        <v>9243</v>
      </c>
      <c r="B1892" s="20" t="s">
        <v>19158</v>
      </c>
      <c r="C1892" s="20" t="s">
        <v>9245</v>
      </c>
      <c r="D1892" s="20" t="s">
        <v>17279</v>
      </c>
    </row>
    <row r="1893" spans="1:4" x14ac:dyDescent="0.25">
      <c r="A1893" s="20" t="s">
        <v>9247</v>
      </c>
      <c r="B1893" s="20" t="s">
        <v>19159</v>
      </c>
      <c r="C1893" s="20" t="s">
        <v>9249</v>
      </c>
      <c r="D1893" s="20" t="s">
        <v>17278</v>
      </c>
    </row>
    <row r="1894" spans="1:4" x14ac:dyDescent="0.25">
      <c r="A1894" s="20" t="s">
        <v>9250</v>
      </c>
      <c r="B1894" s="20" t="s">
        <v>19160</v>
      </c>
      <c r="C1894" s="20" t="s">
        <v>9252</v>
      </c>
      <c r="D1894" s="20" t="s">
        <v>17278</v>
      </c>
    </row>
    <row r="1895" spans="1:4" x14ac:dyDescent="0.25">
      <c r="A1895" s="20" t="s">
        <v>9256</v>
      </c>
      <c r="B1895" s="20" t="s">
        <v>19161</v>
      </c>
      <c r="C1895" s="20" t="s">
        <v>9258</v>
      </c>
      <c r="D1895" s="20" t="s">
        <v>17283</v>
      </c>
    </row>
    <row r="1896" spans="1:4" x14ac:dyDescent="0.25">
      <c r="A1896" s="20" t="s">
        <v>9259</v>
      </c>
      <c r="B1896" s="20" t="s">
        <v>19162</v>
      </c>
      <c r="C1896" s="20" t="s">
        <v>9261</v>
      </c>
      <c r="D1896" s="20" t="s">
        <v>17283</v>
      </c>
    </row>
    <row r="1897" spans="1:4" x14ac:dyDescent="0.25">
      <c r="A1897" s="20" t="s">
        <v>9262</v>
      </c>
      <c r="B1897" s="20" t="s">
        <v>19163</v>
      </c>
      <c r="C1897" s="20" t="s">
        <v>9264</v>
      </c>
      <c r="D1897" s="20" t="s">
        <v>17279</v>
      </c>
    </row>
    <row r="1898" spans="1:4" x14ac:dyDescent="0.25">
      <c r="A1898" s="20" t="s">
        <v>9266</v>
      </c>
      <c r="B1898" s="20" t="s">
        <v>19164</v>
      </c>
      <c r="C1898" s="20" t="s">
        <v>9268</v>
      </c>
      <c r="D1898" s="20" t="s">
        <v>17279</v>
      </c>
    </row>
    <row r="1899" spans="1:4" x14ac:dyDescent="0.25">
      <c r="A1899" s="20" t="s">
        <v>9270</v>
      </c>
      <c r="B1899" s="20" t="s">
        <v>19165</v>
      </c>
      <c r="C1899" s="20" t="s">
        <v>21632</v>
      </c>
      <c r="D1899" s="20" t="s">
        <v>17279</v>
      </c>
    </row>
    <row r="1900" spans="1:4" x14ac:dyDescent="0.25">
      <c r="A1900" s="20" t="s">
        <v>9272</v>
      </c>
      <c r="B1900" s="20" t="s">
        <v>19166</v>
      </c>
      <c r="C1900" s="20" t="s">
        <v>21633</v>
      </c>
      <c r="D1900" s="20" t="s">
        <v>17279</v>
      </c>
    </row>
    <row r="1901" spans="1:4" x14ac:dyDescent="0.25">
      <c r="A1901" s="20" t="s">
        <v>9275</v>
      </c>
      <c r="B1901" s="20" t="s">
        <v>19167</v>
      </c>
      <c r="C1901" s="20" t="s">
        <v>9277</v>
      </c>
      <c r="D1901" s="20" t="s">
        <v>17280</v>
      </c>
    </row>
    <row r="1902" spans="1:4" x14ac:dyDescent="0.25">
      <c r="A1902" s="20" t="s">
        <v>9279</v>
      </c>
      <c r="B1902" s="20" t="s">
        <v>19168</v>
      </c>
      <c r="C1902" s="20" t="s">
        <v>21634</v>
      </c>
      <c r="D1902" s="20" t="s">
        <v>17279</v>
      </c>
    </row>
    <row r="1903" spans="1:4" x14ac:dyDescent="0.25">
      <c r="A1903" s="20" t="s">
        <v>9281</v>
      </c>
      <c r="B1903" s="20" t="s">
        <v>19169</v>
      </c>
      <c r="C1903" s="20" t="s">
        <v>21635</v>
      </c>
      <c r="D1903" s="20" t="s">
        <v>17279</v>
      </c>
    </row>
    <row r="1904" spans="1:4" x14ac:dyDescent="0.25">
      <c r="A1904" s="20" t="s">
        <v>9283</v>
      </c>
      <c r="B1904" s="20" t="s">
        <v>19170</v>
      </c>
      <c r="C1904" s="20" t="s">
        <v>21636</v>
      </c>
      <c r="D1904" s="20" t="s">
        <v>17279</v>
      </c>
    </row>
    <row r="1905" spans="1:4" x14ac:dyDescent="0.25">
      <c r="A1905" s="20" t="s">
        <v>9285</v>
      </c>
      <c r="B1905" s="20" t="s">
        <v>19171</v>
      </c>
      <c r="C1905" s="20" t="s">
        <v>9287</v>
      </c>
      <c r="D1905" s="20" t="s">
        <v>17279</v>
      </c>
    </row>
    <row r="1906" spans="1:4" x14ac:dyDescent="0.25">
      <c r="A1906" s="20" t="s">
        <v>9288</v>
      </c>
      <c r="B1906" s="20" t="s">
        <v>19172</v>
      </c>
      <c r="C1906" s="20" t="s">
        <v>9290</v>
      </c>
      <c r="D1906" s="20" t="s">
        <v>17279</v>
      </c>
    </row>
    <row r="1907" spans="1:4" x14ac:dyDescent="0.25">
      <c r="A1907" s="20" t="s">
        <v>9292</v>
      </c>
      <c r="B1907" s="20" t="s">
        <v>19173</v>
      </c>
      <c r="C1907" s="20" t="s">
        <v>9294</v>
      </c>
      <c r="D1907" s="20" t="s">
        <v>17279</v>
      </c>
    </row>
    <row r="1908" spans="1:4" x14ac:dyDescent="0.25">
      <c r="A1908" s="20" t="s">
        <v>9296</v>
      </c>
      <c r="B1908" s="20" t="s">
        <v>19174</v>
      </c>
      <c r="C1908" s="20" t="s">
        <v>9298</v>
      </c>
      <c r="D1908" s="20" t="s">
        <v>17279</v>
      </c>
    </row>
    <row r="1909" spans="1:4" x14ac:dyDescent="0.25">
      <c r="A1909" s="20" t="s">
        <v>9299</v>
      </c>
      <c r="B1909" s="20" t="s">
        <v>19175</v>
      </c>
      <c r="C1909" s="20" t="s">
        <v>9301</v>
      </c>
      <c r="D1909" s="20" t="s">
        <v>17279</v>
      </c>
    </row>
    <row r="1910" spans="1:4" x14ac:dyDescent="0.25">
      <c r="A1910" s="20" t="s">
        <v>9302</v>
      </c>
      <c r="B1910" s="20" t="s">
        <v>19176</v>
      </c>
      <c r="C1910" s="20" t="s">
        <v>9304</v>
      </c>
      <c r="D1910" s="20" t="s">
        <v>17279</v>
      </c>
    </row>
    <row r="1911" spans="1:4" x14ac:dyDescent="0.25">
      <c r="A1911" s="20" t="s">
        <v>9305</v>
      </c>
      <c r="B1911" s="20" t="s">
        <v>19177</v>
      </c>
      <c r="C1911" s="20" t="s">
        <v>9307</v>
      </c>
      <c r="D1911" s="20" t="s">
        <v>17279</v>
      </c>
    </row>
    <row r="1912" spans="1:4" x14ac:dyDescent="0.25">
      <c r="A1912" s="20" t="s">
        <v>9309</v>
      </c>
      <c r="B1912" s="20" t="s">
        <v>19178</v>
      </c>
      <c r="C1912" s="20" t="s">
        <v>9311</v>
      </c>
      <c r="D1912" s="20" t="s">
        <v>17279</v>
      </c>
    </row>
    <row r="1913" spans="1:4" x14ac:dyDescent="0.25">
      <c r="A1913" s="20" t="s">
        <v>21637</v>
      </c>
      <c r="B1913" s="20" t="s">
        <v>21638</v>
      </c>
      <c r="C1913" s="20" t="s">
        <v>9312</v>
      </c>
      <c r="D1913" s="20" t="s">
        <v>17279</v>
      </c>
    </row>
    <row r="1914" spans="1:4" x14ac:dyDescent="0.25">
      <c r="A1914" s="20" t="s">
        <v>9313</v>
      </c>
      <c r="B1914" s="20" t="s">
        <v>19179</v>
      </c>
      <c r="C1914" s="20" t="s">
        <v>9315</v>
      </c>
      <c r="D1914" s="20" t="s">
        <v>17279</v>
      </c>
    </row>
    <row r="1915" spans="1:4" x14ac:dyDescent="0.25">
      <c r="A1915" s="20" t="s">
        <v>9317</v>
      </c>
      <c r="B1915" s="20" t="s">
        <v>19180</v>
      </c>
      <c r="C1915" s="20" t="s">
        <v>9319</v>
      </c>
      <c r="D1915" s="20" t="s">
        <v>17279</v>
      </c>
    </row>
    <row r="1916" spans="1:4" x14ac:dyDescent="0.25">
      <c r="A1916" s="20" t="s">
        <v>9321</v>
      </c>
      <c r="B1916" s="20" t="s">
        <v>19181</v>
      </c>
      <c r="C1916" s="20" t="s">
        <v>9323</v>
      </c>
      <c r="D1916" s="20" t="s">
        <v>17279</v>
      </c>
    </row>
    <row r="1917" spans="1:4" x14ac:dyDescent="0.25">
      <c r="A1917" s="20" t="s">
        <v>9325</v>
      </c>
      <c r="B1917" s="20" t="s">
        <v>19182</v>
      </c>
      <c r="C1917" s="20" t="s">
        <v>21639</v>
      </c>
      <c r="D1917" s="20" t="s">
        <v>17278</v>
      </c>
    </row>
    <row r="1918" spans="1:4" x14ac:dyDescent="0.25">
      <c r="A1918" s="20" t="s">
        <v>9326</v>
      </c>
      <c r="B1918" s="20" t="s">
        <v>19183</v>
      </c>
      <c r="C1918" s="20" t="s">
        <v>9328</v>
      </c>
      <c r="D1918" s="20" t="s">
        <v>17304</v>
      </c>
    </row>
    <row r="1919" spans="1:4" x14ac:dyDescent="0.25">
      <c r="A1919" s="20" t="s">
        <v>9329</v>
      </c>
      <c r="B1919" s="20" t="s">
        <v>19184</v>
      </c>
      <c r="C1919" s="20" t="s">
        <v>9331</v>
      </c>
      <c r="D1919" s="20" t="s">
        <v>17304</v>
      </c>
    </row>
    <row r="1920" spans="1:4" x14ac:dyDescent="0.25">
      <c r="A1920" s="20" t="s">
        <v>9332</v>
      </c>
      <c r="B1920" s="20" t="s">
        <v>19185</v>
      </c>
      <c r="C1920" s="20" t="s">
        <v>9334</v>
      </c>
      <c r="D1920" s="20" t="s">
        <v>17306</v>
      </c>
    </row>
    <row r="1921" spans="1:4" x14ac:dyDescent="0.25">
      <c r="A1921" s="20" t="s">
        <v>9335</v>
      </c>
      <c r="B1921" s="20" t="s">
        <v>19186</v>
      </c>
      <c r="C1921" s="20" t="s">
        <v>9337</v>
      </c>
      <c r="D1921" s="20" t="s">
        <v>17306</v>
      </c>
    </row>
    <row r="1922" spans="1:4" x14ac:dyDescent="0.25">
      <c r="A1922" s="20" t="s">
        <v>9338</v>
      </c>
      <c r="B1922" s="20" t="s">
        <v>19187</v>
      </c>
      <c r="C1922" s="20" t="s">
        <v>9340</v>
      </c>
      <c r="D1922" s="20" t="s">
        <v>17304</v>
      </c>
    </row>
    <row r="1923" spans="1:4" x14ac:dyDescent="0.25">
      <c r="A1923" s="20" t="s">
        <v>9341</v>
      </c>
      <c r="B1923" s="20" t="s">
        <v>19188</v>
      </c>
      <c r="C1923" s="20" t="s">
        <v>9343</v>
      </c>
      <c r="D1923" s="20" t="s">
        <v>17279</v>
      </c>
    </row>
    <row r="1924" spans="1:4" x14ac:dyDescent="0.25">
      <c r="A1924" s="20" t="s">
        <v>9345</v>
      </c>
      <c r="B1924" s="20" t="s">
        <v>19189</v>
      </c>
      <c r="C1924" s="20" t="s">
        <v>9347</v>
      </c>
      <c r="D1924" s="20" t="s">
        <v>17304</v>
      </c>
    </row>
    <row r="1925" spans="1:4" x14ac:dyDescent="0.25">
      <c r="A1925" s="20" t="s">
        <v>9350</v>
      </c>
      <c r="B1925" s="20" t="s">
        <v>19190</v>
      </c>
      <c r="C1925" s="20" t="s">
        <v>9352</v>
      </c>
      <c r="D1925" s="20" t="s">
        <v>17280</v>
      </c>
    </row>
    <row r="1926" spans="1:4" x14ac:dyDescent="0.25">
      <c r="A1926" s="20" t="s">
        <v>9354</v>
      </c>
      <c r="B1926" s="20" t="s">
        <v>19191</v>
      </c>
      <c r="C1926" s="20" t="s">
        <v>9356</v>
      </c>
      <c r="D1926" s="20" t="s">
        <v>17279</v>
      </c>
    </row>
    <row r="1927" spans="1:4" x14ac:dyDescent="0.25">
      <c r="A1927" s="20" t="s">
        <v>9357</v>
      </c>
      <c r="B1927" s="20" t="s">
        <v>19192</v>
      </c>
      <c r="C1927" s="20" t="s">
        <v>21640</v>
      </c>
      <c r="D1927" s="20" t="s">
        <v>17279</v>
      </c>
    </row>
    <row r="1928" spans="1:4" x14ac:dyDescent="0.25">
      <c r="A1928" s="20" t="s">
        <v>9359</v>
      </c>
      <c r="B1928" s="20" t="s">
        <v>19193</v>
      </c>
      <c r="C1928" s="20" t="s">
        <v>21641</v>
      </c>
      <c r="D1928" s="20" t="s">
        <v>17279</v>
      </c>
    </row>
    <row r="1929" spans="1:4" x14ac:dyDescent="0.25">
      <c r="A1929" s="20" t="s">
        <v>9360</v>
      </c>
      <c r="B1929" s="20" t="s">
        <v>19194</v>
      </c>
      <c r="C1929" s="20" t="s">
        <v>9362</v>
      </c>
      <c r="D1929" s="20" t="s">
        <v>17279</v>
      </c>
    </row>
    <row r="1930" spans="1:4" x14ac:dyDescent="0.25">
      <c r="A1930" s="20" t="s">
        <v>9364</v>
      </c>
      <c r="B1930" s="20" t="s">
        <v>19195</v>
      </c>
      <c r="C1930" s="20" t="s">
        <v>9366</v>
      </c>
      <c r="D1930" s="20" t="s">
        <v>17279</v>
      </c>
    </row>
    <row r="1931" spans="1:4" x14ac:dyDescent="0.25">
      <c r="A1931" s="20" t="s">
        <v>9367</v>
      </c>
      <c r="B1931" s="20" t="s">
        <v>19196</v>
      </c>
      <c r="C1931" s="20" t="s">
        <v>21642</v>
      </c>
      <c r="D1931" s="20" t="s">
        <v>17279</v>
      </c>
    </row>
    <row r="1932" spans="1:4" x14ac:dyDescent="0.25">
      <c r="A1932" s="20" t="s">
        <v>9369</v>
      </c>
      <c r="B1932" s="20" t="s">
        <v>19197</v>
      </c>
      <c r="C1932" s="20" t="s">
        <v>21643</v>
      </c>
      <c r="D1932" s="20" t="s">
        <v>17279</v>
      </c>
    </row>
    <row r="1933" spans="1:4" x14ac:dyDescent="0.25">
      <c r="A1933" s="20" t="s">
        <v>9373</v>
      </c>
      <c r="B1933" s="20" t="s">
        <v>19198</v>
      </c>
      <c r="C1933" s="20" t="s">
        <v>9375</v>
      </c>
      <c r="D1933" s="20" t="s">
        <v>17279</v>
      </c>
    </row>
    <row r="1934" spans="1:4" x14ac:dyDescent="0.25">
      <c r="A1934" s="20" t="s">
        <v>9379</v>
      </c>
      <c r="B1934" s="20" t="s">
        <v>19199</v>
      </c>
      <c r="C1934" s="20" t="s">
        <v>21644</v>
      </c>
      <c r="D1934" s="20" t="s">
        <v>17279</v>
      </c>
    </row>
    <row r="1935" spans="1:4" x14ac:dyDescent="0.25">
      <c r="A1935" s="20" t="s">
        <v>9383</v>
      </c>
      <c r="B1935" s="20" t="s">
        <v>19200</v>
      </c>
      <c r="C1935" s="20" t="s">
        <v>21645</v>
      </c>
      <c r="D1935" s="20" t="s">
        <v>17279</v>
      </c>
    </row>
    <row r="1936" spans="1:4" x14ac:dyDescent="0.25">
      <c r="A1936" s="20" t="s">
        <v>9385</v>
      </c>
      <c r="B1936" s="20" t="s">
        <v>19201</v>
      </c>
      <c r="C1936" s="20" t="s">
        <v>9387</v>
      </c>
      <c r="D1936" s="20" t="s">
        <v>17279</v>
      </c>
    </row>
    <row r="1937" spans="1:4" x14ac:dyDescent="0.25">
      <c r="A1937" s="20" t="s">
        <v>9388</v>
      </c>
      <c r="B1937" s="20" t="s">
        <v>19202</v>
      </c>
      <c r="C1937" s="20" t="s">
        <v>9390</v>
      </c>
      <c r="D1937" s="20" t="s">
        <v>17279</v>
      </c>
    </row>
    <row r="1938" spans="1:4" x14ac:dyDescent="0.25">
      <c r="A1938" s="20" t="s">
        <v>9391</v>
      </c>
      <c r="B1938" s="20" t="s">
        <v>19203</v>
      </c>
      <c r="C1938" s="20" t="s">
        <v>9393</v>
      </c>
      <c r="D1938" s="20" t="s">
        <v>17279</v>
      </c>
    </row>
    <row r="1939" spans="1:4" x14ac:dyDescent="0.25">
      <c r="A1939" s="20" t="s">
        <v>9394</v>
      </c>
      <c r="B1939" s="20" t="s">
        <v>19204</v>
      </c>
      <c r="C1939" s="20" t="s">
        <v>9396</v>
      </c>
      <c r="D1939" s="20" t="s">
        <v>17279</v>
      </c>
    </row>
    <row r="1940" spans="1:4" x14ac:dyDescent="0.25">
      <c r="A1940" s="20" t="s">
        <v>9397</v>
      </c>
      <c r="B1940" s="20" t="s">
        <v>19205</v>
      </c>
      <c r="C1940" s="20" t="s">
        <v>9399</v>
      </c>
      <c r="D1940" s="20" t="s">
        <v>17279</v>
      </c>
    </row>
    <row r="1941" spans="1:4" x14ac:dyDescent="0.25">
      <c r="A1941" s="20" t="s">
        <v>9403</v>
      </c>
      <c r="B1941" s="20" t="s">
        <v>19206</v>
      </c>
      <c r="C1941" s="20" t="s">
        <v>9405</v>
      </c>
      <c r="D1941" s="20" t="s">
        <v>17304</v>
      </c>
    </row>
    <row r="1942" spans="1:4" x14ac:dyDescent="0.25">
      <c r="A1942" s="20" t="s">
        <v>9406</v>
      </c>
      <c r="B1942" s="20" t="s">
        <v>19207</v>
      </c>
      <c r="C1942" s="20" t="s">
        <v>9408</v>
      </c>
      <c r="D1942" s="20" t="s">
        <v>17304</v>
      </c>
    </row>
    <row r="1943" spans="1:4" x14ac:dyDescent="0.25">
      <c r="A1943" s="20" t="s">
        <v>9409</v>
      </c>
      <c r="B1943" s="20" t="s">
        <v>19208</v>
      </c>
      <c r="C1943" s="20" t="s">
        <v>9411</v>
      </c>
      <c r="D1943" s="20" t="s">
        <v>17304</v>
      </c>
    </row>
    <row r="1944" spans="1:4" x14ac:dyDescent="0.25">
      <c r="A1944" s="20" t="s">
        <v>9412</v>
      </c>
      <c r="B1944" s="20" t="s">
        <v>19209</v>
      </c>
      <c r="C1944" s="20" t="s">
        <v>21646</v>
      </c>
      <c r="D1944" s="20" t="s">
        <v>17279</v>
      </c>
    </row>
    <row r="1945" spans="1:4" x14ac:dyDescent="0.25">
      <c r="A1945" s="20" t="s">
        <v>9426</v>
      </c>
      <c r="B1945" s="20" t="s">
        <v>19210</v>
      </c>
      <c r="C1945" s="20" t="s">
        <v>9428</v>
      </c>
      <c r="D1945" s="20" t="s">
        <v>17304</v>
      </c>
    </row>
    <row r="1946" spans="1:4" x14ac:dyDescent="0.25">
      <c r="A1946" s="20" t="s">
        <v>9430</v>
      </c>
      <c r="B1946" s="20" t="s">
        <v>19211</v>
      </c>
      <c r="C1946" s="20" t="s">
        <v>9432</v>
      </c>
      <c r="D1946" s="20" t="s">
        <v>17279</v>
      </c>
    </row>
    <row r="1947" spans="1:4" x14ac:dyDescent="0.25">
      <c r="A1947" s="20" t="s">
        <v>9433</v>
      </c>
      <c r="B1947" s="20" t="s">
        <v>19212</v>
      </c>
      <c r="C1947" s="20" t="s">
        <v>9435</v>
      </c>
      <c r="D1947" s="20" t="s">
        <v>17279</v>
      </c>
    </row>
    <row r="1948" spans="1:4" x14ac:dyDescent="0.25">
      <c r="A1948" s="20" t="s">
        <v>9436</v>
      </c>
      <c r="B1948" s="20" t="s">
        <v>19213</v>
      </c>
      <c r="C1948" s="20" t="s">
        <v>9438</v>
      </c>
      <c r="D1948" s="20" t="s">
        <v>17279</v>
      </c>
    </row>
    <row r="1949" spans="1:4" x14ac:dyDescent="0.25">
      <c r="A1949" s="20" t="s">
        <v>9439</v>
      </c>
      <c r="B1949" s="20" t="s">
        <v>19214</v>
      </c>
      <c r="C1949" s="20" t="s">
        <v>9441</v>
      </c>
      <c r="D1949" s="20" t="s">
        <v>17279</v>
      </c>
    </row>
    <row r="1950" spans="1:4" x14ac:dyDescent="0.25">
      <c r="A1950" s="20" t="s">
        <v>9446</v>
      </c>
      <c r="B1950" s="20" t="s">
        <v>19215</v>
      </c>
      <c r="C1950" s="20" t="s">
        <v>9448</v>
      </c>
      <c r="D1950" s="20" t="s">
        <v>17279</v>
      </c>
    </row>
    <row r="1951" spans="1:4" x14ac:dyDescent="0.25">
      <c r="A1951" s="20" t="s">
        <v>9454</v>
      </c>
      <c r="B1951" s="20" t="s">
        <v>19216</v>
      </c>
      <c r="C1951" s="20" t="s">
        <v>21647</v>
      </c>
      <c r="D1951" s="20" t="s">
        <v>17279</v>
      </c>
    </row>
    <row r="1952" spans="1:4" x14ac:dyDescent="0.25">
      <c r="A1952" s="20" t="s">
        <v>9456</v>
      </c>
      <c r="B1952" s="20" t="s">
        <v>19217</v>
      </c>
      <c r="C1952" s="20" t="s">
        <v>21648</v>
      </c>
      <c r="D1952" s="20" t="s">
        <v>17279</v>
      </c>
    </row>
    <row r="1953" spans="1:4" x14ac:dyDescent="0.25">
      <c r="A1953" s="20" t="s">
        <v>9459</v>
      </c>
      <c r="B1953" s="20" t="s">
        <v>19218</v>
      </c>
      <c r="C1953" s="20" t="s">
        <v>9461</v>
      </c>
      <c r="D1953" s="20" t="s">
        <v>17279</v>
      </c>
    </row>
    <row r="1954" spans="1:4" x14ac:dyDescent="0.25">
      <c r="A1954" s="20" t="s">
        <v>9462</v>
      </c>
      <c r="B1954" s="20" t="s">
        <v>19219</v>
      </c>
      <c r="C1954" s="20" t="s">
        <v>9463</v>
      </c>
      <c r="D1954" s="20" t="s">
        <v>17280</v>
      </c>
    </row>
    <row r="1955" spans="1:4" x14ac:dyDescent="0.25">
      <c r="A1955" s="20" t="s">
        <v>9464</v>
      </c>
      <c r="B1955" s="20" t="s">
        <v>19220</v>
      </c>
      <c r="C1955" s="20" t="s">
        <v>9466</v>
      </c>
      <c r="D1955" s="20" t="s">
        <v>17279</v>
      </c>
    </row>
    <row r="1956" spans="1:4" x14ac:dyDescent="0.25">
      <c r="A1956" s="20" t="s">
        <v>9468</v>
      </c>
      <c r="B1956" s="20" t="s">
        <v>19221</v>
      </c>
      <c r="C1956" s="20" t="s">
        <v>21649</v>
      </c>
      <c r="D1956" s="20" t="s">
        <v>17279</v>
      </c>
    </row>
    <row r="1957" spans="1:4" x14ac:dyDescent="0.25">
      <c r="A1957" s="20" t="s">
        <v>9469</v>
      </c>
      <c r="B1957" s="20" t="s">
        <v>19222</v>
      </c>
      <c r="C1957" s="20" t="s">
        <v>9471</v>
      </c>
      <c r="D1957" s="20" t="s">
        <v>17279</v>
      </c>
    </row>
    <row r="1958" spans="1:4" x14ac:dyDescent="0.25">
      <c r="A1958" s="20" t="s">
        <v>21650</v>
      </c>
      <c r="B1958" s="20" t="s">
        <v>21651</v>
      </c>
      <c r="C1958" s="20" t="s">
        <v>9473</v>
      </c>
      <c r="D1958" s="20" t="s">
        <v>17279</v>
      </c>
    </row>
    <row r="1959" spans="1:4" x14ac:dyDescent="0.25">
      <c r="A1959" s="20" t="s">
        <v>9474</v>
      </c>
      <c r="B1959" s="20" t="s">
        <v>19223</v>
      </c>
      <c r="C1959" s="20" t="s">
        <v>9476</v>
      </c>
      <c r="D1959" s="20" t="s">
        <v>17279</v>
      </c>
    </row>
    <row r="1960" spans="1:4" x14ac:dyDescent="0.25">
      <c r="A1960" s="20" t="s">
        <v>9483</v>
      </c>
      <c r="B1960" s="20" t="s">
        <v>19224</v>
      </c>
      <c r="C1960" s="20" t="s">
        <v>21652</v>
      </c>
      <c r="D1960" s="20" t="s">
        <v>17279</v>
      </c>
    </row>
    <row r="1961" spans="1:4" x14ac:dyDescent="0.25">
      <c r="A1961" s="20" t="s">
        <v>9485</v>
      </c>
      <c r="B1961" s="20" t="s">
        <v>19225</v>
      </c>
      <c r="C1961" s="20" t="s">
        <v>9487</v>
      </c>
      <c r="D1961" s="20" t="s">
        <v>17279</v>
      </c>
    </row>
    <row r="1962" spans="1:4" x14ac:dyDescent="0.25">
      <c r="A1962" s="20" t="s">
        <v>9488</v>
      </c>
      <c r="B1962" s="20" t="s">
        <v>19226</v>
      </c>
      <c r="C1962" s="20" t="s">
        <v>9490</v>
      </c>
      <c r="D1962" s="20" t="s">
        <v>17279</v>
      </c>
    </row>
    <row r="1963" spans="1:4" x14ac:dyDescent="0.25">
      <c r="A1963" s="20" t="s">
        <v>9491</v>
      </c>
      <c r="B1963" s="20" t="s">
        <v>19227</v>
      </c>
      <c r="C1963" s="20" t="s">
        <v>9493</v>
      </c>
      <c r="D1963" s="20" t="s">
        <v>17279</v>
      </c>
    </row>
    <row r="1964" spans="1:4" x14ac:dyDescent="0.25">
      <c r="A1964" s="20" t="s">
        <v>9494</v>
      </c>
      <c r="B1964" s="20" t="s">
        <v>19228</v>
      </c>
      <c r="C1964" s="20" t="s">
        <v>9496</v>
      </c>
      <c r="D1964" s="20" t="s">
        <v>17279</v>
      </c>
    </row>
    <row r="1965" spans="1:4" x14ac:dyDescent="0.25">
      <c r="A1965" s="20" t="s">
        <v>9497</v>
      </c>
      <c r="B1965" s="20" t="s">
        <v>19229</v>
      </c>
      <c r="C1965" s="20" t="s">
        <v>21653</v>
      </c>
      <c r="D1965" s="20" t="s">
        <v>17279</v>
      </c>
    </row>
    <row r="1966" spans="1:4" x14ac:dyDescent="0.25">
      <c r="A1966" s="20" t="s">
        <v>9499</v>
      </c>
      <c r="B1966" s="20" t="s">
        <v>19230</v>
      </c>
      <c r="C1966" s="20" t="s">
        <v>9501</v>
      </c>
      <c r="D1966" s="20" t="s">
        <v>17279</v>
      </c>
    </row>
    <row r="1967" spans="1:4" x14ac:dyDescent="0.25">
      <c r="A1967" s="20" t="s">
        <v>9502</v>
      </c>
      <c r="B1967" s="20" t="s">
        <v>19231</v>
      </c>
      <c r="C1967" s="20" t="s">
        <v>9504</v>
      </c>
      <c r="D1967" s="20" t="s">
        <v>17279</v>
      </c>
    </row>
    <row r="1968" spans="1:4" x14ac:dyDescent="0.25">
      <c r="A1968" s="20" t="s">
        <v>9505</v>
      </c>
      <c r="B1968" s="20" t="s">
        <v>19232</v>
      </c>
      <c r="C1968" s="20" t="s">
        <v>9507</v>
      </c>
      <c r="D1968" s="20" t="s">
        <v>17279</v>
      </c>
    </row>
    <row r="1969" spans="1:4" x14ac:dyDescent="0.25">
      <c r="A1969" s="20" t="s">
        <v>9508</v>
      </c>
      <c r="B1969" s="20" t="s">
        <v>19233</v>
      </c>
      <c r="C1969" s="20" t="s">
        <v>9510</v>
      </c>
      <c r="D1969" s="20" t="s">
        <v>17279</v>
      </c>
    </row>
    <row r="1970" spans="1:4" x14ac:dyDescent="0.25">
      <c r="A1970" s="20" t="s">
        <v>9511</v>
      </c>
      <c r="B1970" s="20" t="s">
        <v>19234</v>
      </c>
      <c r="C1970" s="20" t="s">
        <v>9513</v>
      </c>
      <c r="D1970" s="20" t="s">
        <v>17279</v>
      </c>
    </row>
    <row r="1971" spans="1:4" x14ac:dyDescent="0.25">
      <c r="A1971" s="20" t="s">
        <v>9518</v>
      </c>
      <c r="B1971" s="20" t="s">
        <v>19235</v>
      </c>
      <c r="C1971" s="20" t="s">
        <v>9520</v>
      </c>
      <c r="D1971" s="20" t="s">
        <v>17279</v>
      </c>
    </row>
    <row r="1972" spans="1:4" x14ac:dyDescent="0.25">
      <c r="A1972" s="20" t="s">
        <v>9521</v>
      </c>
      <c r="B1972" s="20" t="s">
        <v>19236</v>
      </c>
      <c r="C1972" s="20" t="s">
        <v>9523</v>
      </c>
      <c r="D1972" s="20" t="s">
        <v>17279</v>
      </c>
    </row>
    <row r="1973" spans="1:4" x14ac:dyDescent="0.25">
      <c r="A1973" s="20" t="s">
        <v>9524</v>
      </c>
      <c r="B1973" s="20" t="s">
        <v>19237</v>
      </c>
      <c r="C1973" s="20" t="s">
        <v>9526</v>
      </c>
      <c r="D1973" s="20" t="s">
        <v>17279</v>
      </c>
    </row>
    <row r="1974" spans="1:4" x14ac:dyDescent="0.25">
      <c r="A1974" s="20" t="s">
        <v>9527</v>
      </c>
      <c r="B1974" s="20" t="s">
        <v>19238</v>
      </c>
      <c r="C1974" s="20" t="s">
        <v>9529</v>
      </c>
      <c r="D1974" s="20" t="s">
        <v>17279</v>
      </c>
    </row>
    <row r="1975" spans="1:4" x14ac:dyDescent="0.25">
      <c r="A1975" s="20" t="s">
        <v>9530</v>
      </c>
      <c r="B1975" s="20" t="s">
        <v>19239</v>
      </c>
      <c r="C1975" s="20" t="s">
        <v>9532</v>
      </c>
      <c r="D1975" s="20" t="s">
        <v>17279</v>
      </c>
    </row>
    <row r="1976" spans="1:4" x14ac:dyDescent="0.25">
      <c r="A1976" s="20" t="s">
        <v>9533</v>
      </c>
      <c r="B1976" s="20" t="s">
        <v>19240</v>
      </c>
      <c r="C1976" s="20" t="s">
        <v>9535</v>
      </c>
      <c r="D1976" s="20" t="s">
        <v>17279</v>
      </c>
    </row>
    <row r="1977" spans="1:4" x14ac:dyDescent="0.25">
      <c r="A1977" s="20" t="s">
        <v>9537</v>
      </c>
      <c r="B1977" s="20" t="s">
        <v>19241</v>
      </c>
      <c r="C1977" s="20" t="s">
        <v>21654</v>
      </c>
      <c r="D1977" s="20" t="s">
        <v>17279</v>
      </c>
    </row>
    <row r="1978" spans="1:4" x14ac:dyDescent="0.25">
      <c r="A1978" s="20" t="s">
        <v>9540</v>
      </c>
      <c r="B1978" s="20" t="s">
        <v>19242</v>
      </c>
      <c r="C1978" s="20" t="s">
        <v>9542</v>
      </c>
      <c r="D1978" s="20" t="s">
        <v>17279</v>
      </c>
    </row>
    <row r="1979" spans="1:4" x14ac:dyDescent="0.25">
      <c r="A1979" s="20" t="s">
        <v>9545</v>
      </c>
      <c r="B1979" s="20" t="s">
        <v>19243</v>
      </c>
      <c r="C1979" s="20" t="s">
        <v>9547</v>
      </c>
      <c r="D1979" s="20" t="s">
        <v>17279</v>
      </c>
    </row>
    <row r="1980" spans="1:4" x14ac:dyDescent="0.25">
      <c r="A1980" s="20" t="s">
        <v>9548</v>
      </c>
      <c r="B1980" s="20" t="s">
        <v>19244</v>
      </c>
      <c r="C1980" s="20" t="s">
        <v>9550</v>
      </c>
      <c r="D1980" s="20" t="s">
        <v>17279</v>
      </c>
    </row>
    <row r="1981" spans="1:4" x14ac:dyDescent="0.25">
      <c r="A1981" s="20" t="s">
        <v>9554</v>
      </c>
      <c r="B1981" s="20" t="s">
        <v>19245</v>
      </c>
      <c r="C1981" s="20" t="s">
        <v>21655</v>
      </c>
      <c r="D1981" s="20" t="s">
        <v>17279</v>
      </c>
    </row>
    <row r="1982" spans="1:4" x14ac:dyDescent="0.25">
      <c r="A1982" s="20" t="s">
        <v>9564</v>
      </c>
      <c r="B1982" s="20" t="s">
        <v>19246</v>
      </c>
      <c r="C1982" s="20" t="s">
        <v>21656</v>
      </c>
      <c r="D1982" s="20" t="s">
        <v>17279</v>
      </c>
    </row>
    <row r="1983" spans="1:4" x14ac:dyDescent="0.25">
      <c r="A1983" s="20" t="s">
        <v>9572</v>
      </c>
      <c r="B1983" s="20" t="s">
        <v>19247</v>
      </c>
      <c r="C1983" s="20" t="s">
        <v>9574</v>
      </c>
      <c r="D1983" s="20" t="s">
        <v>17279</v>
      </c>
    </row>
    <row r="1984" spans="1:4" x14ac:dyDescent="0.25">
      <c r="A1984" s="20" t="s">
        <v>9576</v>
      </c>
      <c r="B1984" s="20" t="s">
        <v>19248</v>
      </c>
      <c r="C1984" s="20" t="s">
        <v>21657</v>
      </c>
      <c r="D1984" s="20" t="s">
        <v>17279</v>
      </c>
    </row>
    <row r="1985" spans="1:4" x14ac:dyDescent="0.25">
      <c r="A1985" s="20" t="s">
        <v>9580</v>
      </c>
      <c r="B1985" s="20" t="s">
        <v>19249</v>
      </c>
      <c r="C1985" s="20" t="s">
        <v>9581</v>
      </c>
      <c r="D1985" s="20" t="s">
        <v>17279</v>
      </c>
    </row>
    <row r="1986" spans="1:4" x14ac:dyDescent="0.25">
      <c r="A1986" s="20" t="s">
        <v>9584</v>
      </c>
      <c r="B1986" s="20" t="s">
        <v>19250</v>
      </c>
      <c r="C1986" s="20" t="s">
        <v>9586</v>
      </c>
      <c r="D1986" s="20" t="s">
        <v>17279</v>
      </c>
    </row>
    <row r="1987" spans="1:4" x14ac:dyDescent="0.25">
      <c r="A1987" s="20" t="s">
        <v>9587</v>
      </c>
      <c r="B1987" s="20" t="s">
        <v>19251</v>
      </c>
      <c r="C1987" s="20" t="s">
        <v>9589</v>
      </c>
      <c r="D1987" s="20" t="s">
        <v>17279</v>
      </c>
    </row>
    <row r="1988" spans="1:4" x14ac:dyDescent="0.25">
      <c r="A1988" s="20" t="s">
        <v>9597</v>
      </c>
      <c r="B1988" s="20" t="s">
        <v>19252</v>
      </c>
      <c r="C1988" s="20" t="s">
        <v>9598</v>
      </c>
      <c r="D1988" s="20" t="s">
        <v>17279</v>
      </c>
    </row>
    <row r="1989" spans="1:4" x14ac:dyDescent="0.25">
      <c r="A1989" s="20" t="s">
        <v>9601</v>
      </c>
      <c r="B1989" s="20" t="s">
        <v>19253</v>
      </c>
      <c r="C1989" s="20" t="s">
        <v>21658</v>
      </c>
      <c r="D1989" s="20" t="s">
        <v>17279</v>
      </c>
    </row>
    <row r="1990" spans="1:4" x14ac:dyDescent="0.25">
      <c r="A1990" s="20" t="s">
        <v>9610</v>
      </c>
      <c r="B1990" s="20" t="s">
        <v>19254</v>
      </c>
      <c r="C1990" s="20" t="s">
        <v>21659</v>
      </c>
      <c r="D1990" s="20" t="s">
        <v>17279</v>
      </c>
    </row>
    <row r="1991" spans="1:4" x14ac:dyDescent="0.25">
      <c r="A1991" s="20" t="s">
        <v>9614</v>
      </c>
      <c r="B1991" s="20" t="s">
        <v>19255</v>
      </c>
      <c r="C1991" s="20" t="s">
        <v>21660</v>
      </c>
      <c r="D1991" s="20" t="s">
        <v>17279</v>
      </c>
    </row>
    <row r="1992" spans="1:4" x14ac:dyDescent="0.25">
      <c r="A1992" s="20" t="s">
        <v>9626</v>
      </c>
      <c r="B1992" s="20" t="s">
        <v>19256</v>
      </c>
      <c r="C1992" s="20" t="s">
        <v>21661</v>
      </c>
      <c r="D1992" s="20" t="s">
        <v>17279</v>
      </c>
    </row>
    <row r="1993" spans="1:4" x14ac:dyDescent="0.25">
      <c r="A1993" s="20" t="s">
        <v>9628</v>
      </c>
      <c r="B1993" s="20" t="s">
        <v>19257</v>
      </c>
      <c r="C1993" s="20" t="s">
        <v>21662</v>
      </c>
      <c r="D1993" s="20" t="s">
        <v>17279</v>
      </c>
    </row>
    <row r="1994" spans="1:4" x14ac:dyDescent="0.25">
      <c r="A1994" s="20" t="s">
        <v>9631</v>
      </c>
      <c r="B1994" s="20" t="s">
        <v>19258</v>
      </c>
      <c r="C1994" s="20" t="s">
        <v>21663</v>
      </c>
      <c r="D1994" s="20" t="s">
        <v>17279</v>
      </c>
    </row>
    <row r="1995" spans="1:4" x14ac:dyDescent="0.25">
      <c r="A1995" s="20" t="s">
        <v>9639</v>
      </c>
      <c r="B1995" s="20" t="s">
        <v>19259</v>
      </c>
      <c r="C1995" s="20" t="s">
        <v>9640</v>
      </c>
      <c r="D1995" s="20" t="s">
        <v>17279</v>
      </c>
    </row>
    <row r="1996" spans="1:4" x14ac:dyDescent="0.25">
      <c r="A1996" s="20" t="s">
        <v>9641</v>
      </c>
      <c r="B1996" s="20" t="s">
        <v>19260</v>
      </c>
      <c r="C1996" s="20" t="s">
        <v>21664</v>
      </c>
      <c r="D1996" s="20" t="s">
        <v>17279</v>
      </c>
    </row>
    <row r="1997" spans="1:4" x14ac:dyDescent="0.25">
      <c r="A1997" s="20" t="s">
        <v>9646</v>
      </c>
      <c r="B1997" s="20" t="s">
        <v>19261</v>
      </c>
      <c r="C1997" s="20" t="s">
        <v>21665</v>
      </c>
      <c r="D1997" s="20" t="s">
        <v>17279</v>
      </c>
    </row>
    <row r="1998" spans="1:4" x14ac:dyDescent="0.25">
      <c r="A1998" s="20" t="s">
        <v>9649</v>
      </c>
      <c r="B1998" s="20" t="s">
        <v>19262</v>
      </c>
      <c r="C1998" s="20" t="s">
        <v>21666</v>
      </c>
      <c r="D1998" s="20" t="s">
        <v>17279</v>
      </c>
    </row>
    <row r="1999" spans="1:4" x14ac:dyDescent="0.25">
      <c r="A1999" s="20" t="s">
        <v>9652</v>
      </c>
      <c r="B1999" s="20" t="s">
        <v>19263</v>
      </c>
      <c r="C1999" s="20" t="s">
        <v>21667</v>
      </c>
      <c r="D1999" s="20" t="s">
        <v>17279</v>
      </c>
    </row>
    <row r="2000" spans="1:4" x14ac:dyDescent="0.25">
      <c r="A2000" s="20" t="s">
        <v>9653</v>
      </c>
      <c r="B2000" s="20" t="s">
        <v>19264</v>
      </c>
      <c r="C2000" s="20" t="s">
        <v>21668</v>
      </c>
      <c r="D2000" s="20" t="s">
        <v>17279</v>
      </c>
    </row>
    <row r="2001" spans="1:4" x14ac:dyDescent="0.25">
      <c r="A2001" s="20" t="s">
        <v>21669</v>
      </c>
      <c r="B2001" s="20" t="s">
        <v>21670</v>
      </c>
      <c r="C2001" s="20" t="s">
        <v>21671</v>
      </c>
      <c r="D2001" s="20" t="s">
        <v>17279</v>
      </c>
    </row>
    <row r="2002" spans="1:4" x14ac:dyDescent="0.25">
      <c r="A2002" s="20" t="s">
        <v>9662</v>
      </c>
      <c r="B2002" s="20" t="s">
        <v>19265</v>
      </c>
      <c r="C2002" s="20" t="s">
        <v>21672</v>
      </c>
      <c r="D2002" s="20" t="s">
        <v>17279</v>
      </c>
    </row>
    <row r="2003" spans="1:4" x14ac:dyDescent="0.25">
      <c r="A2003" s="20" t="s">
        <v>9666</v>
      </c>
      <c r="B2003" s="20" t="s">
        <v>19266</v>
      </c>
      <c r="C2003" s="20" t="s">
        <v>21673</v>
      </c>
      <c r="D2003" s="20" t="s">
        <v>17279</v>
      </c>
    </row>
    <row r="2004" spans="1:4" x14ac:dyDescent="0.25">
      <c r="A2004" s="20" t="s">
        <v>9670</v>
      </c>
      <c r="B2004" s="20" t="s">
        <v>19267</v>
      </c>
      <c r="C2004" s="20" t="s">
        <v>21674</v>
      </c>
      <c r="D2004" s="20" t="s">
        <v>17279</v>
      </c>
    </row>
    <row r="2005" spans="1:4" x14ac:dyDescent="0.25">
      <c r="A2005" s="20" t="s">
        <v>9674</v>
      </c>
      <c r="B2005" s="20" t="s">
        <v>19268</v>
      </c>
      <c r="C2005" s="20" t="s">
        <v>9676</v>
      </c>
      <c r="D2005" s="20" t="s">
        <v>17279</v>
      </c>
    </row>
    <row r="2006" spans="1:4" x14ac:dyDescent="0.25">
      <c r="A2006" s="20" t="s">
        <v>9689</v>
      </c>
      <c r="B2006" s="20" t="s">
        <v>19269</v>
      </c>
      <c r="C2006" s="20" t="s">
        <v>21675</v>
      </c>
      <c r="D2006" s="20" t="s">
        <v>17279</v>
      </c>
    </row>
    <row r="2007" spans="1:4" x14ac:dyDescent="0.25">
      <c r="A2007" s="20" t="s">
        <v>9690</v>
      </c>
      <c r="B2007" s="20" t="s">
        <v>19270</v>
      </c>
      <c r="C2007" s="20" t="s">
        <v>9692</v>
      </c>
      <c r="D2007" s="20" t="s">
        <v>17279</v>
      </c>
    </row>
    <row r="2008" spans="1:4" x14ac:dyDescent="0.25">
      <c r="A2008" s="20" t="s">
        <v>9698</v>
      </c>
      <c r="B2008" s="20" t="s">
        <v>19271</v>
      </c>
      <c r="C2008" s="20" t="s">
        <v>21676</v>
      </c>
      <c r="D2008" s="20" t="s">
        <v>17279</v>
      </c>
    </row>
    <row r="2009" spans="1:4" x14ac:dyDescent="0.25">
      <c r="A2009" s="20" t="s">
        <v>9712</v>
      </c>
      <c r="B2009" s="20" t="s">
        <v>19272</v>
      </c>
      <c r="C2009" s="20" t="s">
        <v>21677</v>
      </c>
      <c r="D2009" s="20" t="s">
        <v>17279</v>
      </c>
    </row>
    <row r="2010" spans="1:4" x14ac:dyDescent="0.25">
      <c r="A2010" s="20" t="s">
        <v>21678</v>
      </c>
      <c r="B2010" s="20" t="s">
        <v>21679</v>
      </c>
      <c r="C2010" s="20" t="s">
        <v>21680</v>
      </c>
      <c r="D2010" s="20" t="s">
        <v>17279</v>
      </c>
    </row>
    <row r="2011" spans="1:4" x14ac:dyDescent="0.25">
      <c r="A2011" s="20" t="s">
        <v>21681</v>
      </c>
      <c r="B2011" s="20" t="s">
        <v>21682</v>
      </c>
      <c r="C2011" s="20" t="s">
        <v>21683</v>
      </c>
      <c r="D2011" s="20" t="s">
        <v>17279</v>
      </c>
    </row>
    <row r="2012" spans="1:4" x14ac:dyDescent="0.25">
      <c r="A2012" s="20" t="s">
        <v>9722</v>
      </c>
      <c r="B2012" s="20" t="s">
        <v>19273</v>
      </c>
      <c r="C2012" s="20" t="s">
        <v>21684</v>
      </c>
      <c r="D2012" s="20" t="s">
        <v>17279</v>
      </c>
    </row>
    <row r="2013" spans="1:4" x14ac:dyDescent="0.25">
      <c r="A2013" s="20" t="s">
        <v>9724</v>
      </c>
      <c r="B2013" s="20" t="s">
        <v>19274</v>
      </c>
      <c r="C2013" s="20" t="s">
        <v>9726</v>
      </c>
      <c r="D2013" s="20" t="s">
        <v>17279</v>
      </c>
    </row>
    <row r="2014" spans="1:4" x14ac:dyDescent="0.25">
      <c r="A2014" s="20" t="s">
        <v>9734</v>
      </c>
      <c r="B2014" s="20" t="s">
        <v>19275</v>
      </c>
      <c r="C2014" s="20" t="s">
        <v>9736</v>
      </c>
      <c r="D2014" s="20" t="s">
        <v>17279</v>
      </c>
    </row>
    <row r="2015" spans="1:4" x14ac:dyDescent="0.25">
      <c r="A2015" s="20" t="s">
        <v>9737</v>
      </c>
      <c r="B2015" s="20" t="s">
        <v>19276</v>
      </c>
      <c r="C2015" s="20" t="s">
        <v>9739</v>
      </c>
      <c r="D2015" s="20" t="s">
        <v>17279</v>
      </c>
    </row>
    <row r="2016" spans="1:4" x14ac:dyDescent="0.25">
      <c r="A2016" s="20" t="s">
        <v>9740</v>
      </c>
      <c r="B2016" s="20" t="s">
        <v>19277</v>
      </c>
      <c r="C2016" s="20" t="s">
        <v>21685</v>
      </c>
      <c r="D2016" s="20" t="s">
        <v>17279</v>
      </c>
    </row>
    <row r="2017" spans="1:4" x14ac:dyDescent="0.25">
      <c r="A2017" s="20" t="s">
        <v>9743</v>
      </c>
      <c r="B2017" s="20" t="s">
        <v>19278</v>
      </c>
      <c r="C2017" s="20" t="s">
        <v>21686</v>
      </c>
      <c r="D2017" s="20" t="s">
        <v>17279</v>
      </c>
    </row>
    <row r="2018" spans="1:4" x14ac:dyDescent="0.25">
      <c r="A2018" s="20" t="s">
        <v>21687</v>
      </c>
      <c r="B2018" s="20" t="s">
        <v>21688</v>
      </c>
      <c r="C2018" s="20" t="s">
        <v>21689</v>
      </c>
      <c r="D2018" s="20" t="s">
        <v>17279</v>
      </c>
    </row>
    <row r="2019" spans="1:4" x14ac:dyDescent="0.25">
      <c r="A2019" s="20" t="s">
        <v>9746</v>
      </c>
      <c r="B2019" s="20" t="s">
        <v>19279</v>
      </c>
      <c r="C2019" s="20" t="s">
        <v>21690</v>
      </c>
      <c r="D2019" s="20" t="s">
        <v>17279</v>
      </c>
    </row>
    <row r="2020" spans="1:4" x14ac:dyDescent="0.25">
      <c r="A2020" s="20" t="s">
        <v>9748</v>
      </c>
      <c r="B2020" s="20" t="s">
        <v>19280</v>
      </c>
      <c r="C2020" s="20" t="s">
        <v>9750</v>
      </c>
      <c r="D2020" s="20" t="s">
        <v>17279</v>
      </c>
    </row>
    <row r="2021" spans="1:4" x14ac:dyDescent="0.25">
      <c r="A2021" s="20" t="s">
        <v>9752</v>
      </c>
      <c r="B2021" s="20" t="s">
        <v>19281</v>
      </c>
      <c r="C2021" s="20" t="s">
        <v>21691</v>
      </c>
      <c r="D2021" s="20" t="s">
        <v>17279</v>
      </c>
    </row>
    <row r="2022" spans="1:4" x14ac:dyDescent="0.25">
      <c r="A2022" s="20" t="s">
        <v>9754</v>
      </c>
      <c r="B2022" s="20" t="s">
        <v>19282</v>
      </c>
      <c r="C2022" s="20" t="s">
        <v>9750</v>
      </c>
      <c r="D2022" s="20" t="s">
        <v>17279</v>
      </c>
    </row>
    <row r="2023" spans="1:4" x14ac:dyDescent="0.25">
      <c r="A2023" s="20" t="s">
        <v>9757</v>
      </c>
      <c r="B2023" s="20" t="s">
        <v>19283</v>
      </c>
      <c r="C2023" s="20" t="s">
        <v>21692</v>
      </c>
      <c r="D2023" s="20" t="s">
        <v>17279</v>
      </c>
    </row>
    <row r="2024" spans="1:4" x14ac:dyDescent="0.25">
      <c r="A2024" s="20" t="s">
        <v>9759</v>
      </c>
      <c r="B2024" s="20" t="s">
        <v>19284</v>
      </c>
      <c r="C2024" s="20" t="s">
        <v>9761</v>
      </c>
      <c r="D2024" s="20" t="s">
        <v>17279</v>
      </c>
    </row>
    <row r="2025" spans="1:4" x14ac:dyDescent="0.25">
      <c r="A2025" s="20" t="s">
        <v>9762</v>
      </c>
      <c r="B2025" s="20" t="s">
        <v>19285</v>
      </c>
      <c r="C2025" s="20" t="s">
        <v>9764</v>
      </c>
      <c r="D2025" s="20" t="s">
        <v>17279</v>
      </c>
    </row>
    <row r="2026" spans="1:4" x14ac:dyDescent="0.25">
      <c r="A2026" s="20" t="s">
        <v>9765</v>
      </c>
      <c r="B2026" s="20" t="s">
        <v>19286</v>
      </c>
      <c r="C2026" s="20" t="s">
        <v>9767</v>
      </c>
      <c r="D2026" s="20" t="s">
        <v>17279</v>
      </c>
    </row>
    <row r="2027" spans="1:4" x14ac:dyDescent="0.25">
      <c r="A2027" s="20" t="s">
        <v>9768</v>
      </c>
      <c r="B2027" s="20" t="s">
        <v>19287</v>
      </c>
      <c r="C2027" s="20" t="s">
        <v>9770</v>
      </c>
      <c r="D2027" s="20" t="s">
        <v>17279</v>
      </c>
    </row>
    <row r="2028" spans="1:4" x14ac:dyDescent="0.25">
      <c r="A2028" s="20" t="s">
        <v>9771</v>
      </c>
      <c r="B2028" s="20" t="s">
        <v>19288</v>
      </c>
      <c r="C2028" s="20" t="s">
        <v>9773</v>
      </c>
      <c r="D2028" s="20" t="s">
        <v>17279</v>
      </c>
    </row>
    <row r="2029" spans="1:4" x14ac:dyDescent="0.25">
      <c r="A2029" s="20" t="s">
        <v>9779</v>
      </c>
      <c r="B2029" s="20" t="s">
        <v>19289</v>
      </c>
      <c r="C2029" s="20" t="s">
        <v>9781</v>
      </c>
      <c r="D2029" s="20" t="s">
        <v>17279</v>
      </c>
    </row>
    <row r="2030" spans="1:4" x14ac:dyDescent="0.25">
      <c r="A2030" s="20" t="s">
        <v>9783</v>
      </c>
      <c r="B2030" s="20" t="s">
        <v>19290</v>
      </c>
      <c r="C2030" s="20" t="s">
        <v>9785</v>
      </c>
      <c r="D2030" s="20" t="s">
        <v>17279</v>
      </c>
    </row>
    <row r="2031" spans="1:4" x14ac:dyDescent="0.25">
      <c r="A2031" s="20" t="s">
        <v>9786</v>
      </c>
      <c r="B2031" s="20" t="s">
        <v>19291</v>
      </c>
      <c r="C2031" s="20" t="s">
        <v>9788</v>
      </c>
      <c r="D2031" s="20" t="s">
        <v>17279</v>
      </c>
    </row>
    <row r="2032" spans="1:4" x14ac:dyDescent="0.25">
      <c r="A2032" s="20" t="s">
        <v>9797</v>
      </c>
      <c r="B2032" s="20" t="s">
        <v>19292</v>
      </c>
      <c r="C2032" s="20" t="s">
        <v>9799</v>
      </c>
      <c r="D2032" s="20" t="s">
        <v>17279</v>
      </c>
    </row>
    <row r="2033" spans="1:4" x14ac:dyDescent="0.25">
      <c r="A2033" s="20" t="s">
        <v>9801</v>
      </c>
      <c r="B2033" s="20" t="s">
        <v>19293</v>
      </c>
      <c r="C2033" s="20" t="s">
        <v>9803</v>
      </c>
      <c r="D2033" s="20" t="s">
        <v>17279</v>
      </c>
    </row>
    <row r="2034" spans="1:4" x14ac:dyDescent="0.25">
      <c r="A2034" s="20" t="s">
        <v>9807</v>
      </c>
      <c r="B2034" s="20" t="s">
        <v>19294</v>
      </c>
      <c r="C2034" s="20" t="s">
        <v>9809</v>
      </c>
      <c r="D2034" s="20" t="s">
        <v>17279</v>
      </c>
    </row>
    <row r="2035" spans="1:4" x14ac:dyDescent="0.25">
      <c r="A2035" s="20" t="s">
        <v>9811</v>
      </c>
      <c r="B2035" s="20" t="s">
        <v>19295</v>
      </c>
      <c r="C2035" s="20" t="s">
        <v>9813</v>
      </c>
      <c r="D2035" s="20" t="s">
        <v>17279</v>
      </c>
    </row>
    <row r="2036" spans="1:4" x14ac:dyDescent="0.25">
      <c r="A2036" s="20" t="s">
        <v>9815</v>
      </c>
      <c r="B2036" s="20" t="s">
        <v>19296</v>
      </c>
      <c r="C2036" s="20" t="s">
        <v>9817</v>
      </c>
      <c r="D2036" s="20" t="s">
        <v>17279</v>
      </c>
    </row>
    <row r="2037" spans="1:4" x14ac:dyDescent="0.25">
      <c r="A2037" s="20" t="s">
        <v>9818</v>
      </c>
      <c r="B2037" s="20" t="s">
        <v>19297</v>
      </c>
      <c r="C2037" s="20" t="s">
        <v>21693</v>
      </c>
      <c r="D2037" s="20" t="s">
        <v>17279</v>
      </c>
    </row>
    <row r="2038" spans="1:4" x14ac:dyDescent="0.25">
      <c r="A2038" s="20" t="s">
        <v>9820</v>
      </c>
      <c r="B2038" s="20" t="s">
        <v>19298</v>
      </c>
      <c r="C2038" s="20" t="s">
        <v>21694</v>
      </c>
      <c r="D2038" s="20" t="s">
        <v>17279</v>
      </c>
    </row>
    <row r="2039" spans="1:4" x14ac:dyDescent="0.25">
      <c r="A2039" s="20" t="s">
        <v>9822</v>
      </c>
      <c r="B2039" s="20" t="s">
        <v>19299</v>
      </c>
      <c r="C2039" s="20" t="s">
        <v>9824</v>
      </c>
      <c r="D2039" s="20" t="s">
        <v>17279</v>
      </c>
    </row>
    <row r="2040" spans="1:4" x14ac:dyDescent="0.25">
      <c r="A2040" s="20" t="s">
        <v>9825</v>
      </c>
      <c r="B2040" s="20" t="s">
        <v>19300</v>
      </c>
      <c r="C2040" s="20" t="s">
        <v>21695</v>
      </c>
      <c r="D2040" s="20" t="s">
        <v>17279</v>
      </c>
    </row>
    <row r="2041" spans="1:4" x14ac:dyDescent="0.25">
      <c r="A2041" s="20" t="s">
        <v>9828</v>
      </c>
      <c r="B2041" s="20" t="s">
        <v>19301</v>
      </c>
      <c r="C2041" s="20" t="s">
        <v>9830</v>
      </c>
      <c r="D2041" s="20" t="s">
        <v>17279</v>
      </c>
    </row>
    <row r="2042" spans="1:4" x14ac:dyDescent="0.25">
      <c r="A2042" s="20" t="s">
        <v>9832</v>
      </c>
      <c r="B2042" s="20" t="s">
        <v>19302</v>
      </c>
      <c r="C2042" s="20" t="s">
        <v>9834</v>
      </c>
      <c r="D2042" s="20" t="s">
        <v>17279</v>
      </c>
    </row>
    <row r="2043" spans="1:4" x14ac:dyDescent="0.25">
      <c r="A2043" s="20" t="s">
        <v>9836</v>
      </c>
      <c r="B2043" s="20" t="s">
        <v>19303</v>
      </c>
      <c r="C2043" s="20" t="s">
        <v>9838</v>
      </c>
      <c r="D2043" s="20" t="s">
        <v>17279</v>
      </c>
    </row>
    <row r="2044" spans="1:4" x14ac:dyDescent="0.25">
      <c r="A2044" s="20" t="s">
        <v>9840</v>
      </c>
      <c r="B2044" s="20" t="s">
        <v>19304</v>
      </c>
      <c r="C2044" s="20" t="s">
        <v>9842</v>
      </c>
      <c r="D2044" s="20" t="s">
        <v>17279</v>
      </c>
    </row>
    <row r="2045" spans="1:4" x14ac:dyDescent="0.25">
      <c r="A2045" s="20" t="s">
        <v>9844</v>
      </c>
      <c r="B2045" s="20" t="s">
        <v>19305</v>
      </c>
      <c r="C2045" s="20" t="s">
        <v>9846</v>
      </c>
      <c r="D2045" s="20" t="s">
        <v>17279</v>
      </c>
    </row>
    <row r="2046" spans="1:4" x14ac:dyDescent="0.25">
      <c r="A2046" s="20" t="s">
        <v>9853</v>
      </c>
      <c r="B2046" s="20" t="s">
        <v>19306</v>
      </c>
      <c r="C2046" s="20" t="s">
        <v>9855</v>
      </c>
      <c r="D2046" s="20" t="s">
        <v>17279</v>
      </c>
    </row>
    <row r="2047" spans="1:4" x14ac:dyDescent="0.25">
      <c r="A2047" s="20" t="s">
        <v>9856</v>
      </c>
      <c r="B2047" s="20" t="s">
        <v>19307</v>
      </c>
      <c r="C2047" s="20" t="s">
        <v>9858</v>
      </c>
      <c r="D2047" s="20" t="s">
        <v>17279</v>
      </c>
    </row>
    <row r="2048" spans="1:4" x14ac:dyDescent="0.25">
      <c r="A2048" s="20" t="s">
        <v>9859</v>
      </c>
      <c r="B2048" s="20" t="s">
        <v>19308</v>
      </c>
      <c r="C2048" s="20" t="s">
        <v>21696</v>
      </c>
      <c r="D2048" s="20" t="s">
        <v>17279</v>
      </c>
    </row>
    <row r="2049" spans="1:4" x14ac:dyDescent="0.25">
      <c r="A2049" s="20" t="s">
        <v>9864</v>
      </c>
      <c r="B2049" s="20" t="s">
        <v>19309</v>
      </c>
      <c r="C2049" s="20" t="s">
        <v>21697</v>
      </c>
      <c r="D2049" s="20" t="s">
        <v>17279</v>
      </c>
    </row>
    <row r="2050" spans="1:4" x14ac:dyDescent="0.25">
      <c r="A2050" s="20" t="s">
        <v>9873</v>
      </c>
      <c r="B2050" s="20" t="s">
        <v>19310</v>
      </c>
      <c r="C2050" s="20" t="s">
        <v>21698</v>
      </c>
      <c r="D2050" s="20" t="s">
        <v>17279</v>
      </c>
    </row>
    <row r="2051" spans="1:4" x14ac:dyDescent="0.25">
      <c r="A2051" s="20" t="s">
        <v>9878</v>
      </c>
      <c r="B2051" s="20" t="s">
        <v>19311</v>
      </c>
      <c r="C2051" s="20" t="s">
        <v>9880</v>
      </c>
      <c r="D2051" s="20" t="s">
        <v>17279</v>
      </c>
    </row>
    <row r="2052" spans="1:4" x14ac:dyDescent="0.25">
      <c r="A2052" s="20" t="s">
        <v>9895</v>
      </c>
      <c r="B2052" s="20" t="s">
        <v>19312</v>
      </c>
      <c r="C2052" s="20" t="s">
        <v>9897</v>
      </c>
      <c r="D2052" s="20" t="s">
        <v>17279</v>
      </c>
    </row>
    <row r="2053" spans="1:4" x14ac:dyDescent="0.25">
      <c r="A2053" s="20" t="s">
        <v>9899</v>
      </c>
      <c r="B2053" s="20" t="s">
        <v>19313</v>
      </c>
      <c r="C2053" s="20" t="s">
        <v>9901</v>
      </c>
      <c r="D2053" s="20" t="s">
        <v>17279</v>
      </c>
    </row>
    <row r="2054" spans="1:4" x14ac:dyDescent="0.25">
      <c r="A2054" s="20" t="s">
        <v>9902</v>
      </c>
      <c r="B2054" s="20" t="s">
        <v>19314</v>
      </c>
      <c r="C2054" s="20" t="s">
        <v>9904</v>
      </c>
      <c r="D2054" s="20" t="s">
        <v>17279</v>
      </c>
    </row>
    <row r="2055" spans="1:4" x14ac:dyDescent="0.25">
      <c r="A2055" s="20" t="s">
        <v>9905</v>
      </c>
      <c r="B2055" s="20" t="s">
        <v>19315</v>
      </c>
      <c r="C2055" s="20" t="s">
        <v>9907</v>
      </c>
      <c r="D2055" s="20" t="s">
        <v>17279</v>
      </c>
    </row>
    <row r="2056" spans="1:4" x14ac:dyDescent="0.25">
      <c r="A2056" s="20" t="s">
        <v>9908</v>
      </c>
      <c r="B2056" s="20" t="s">
        <v>19316</v>
      </c>
      <c r="C2056" s="20" t="s">
        <v>9910</v>
      </c>
      <c r="D2056" s="20" t="s">
        <v>17279</v>
      </c>
    </row>
    <row r="2057" spans="1:4" x14ac:dyDescent="0.25">
      <c r="A2057" s="20" t="s">
        <v>9919</v>
      </c>
      <c r="B2057" s="20" t="s">
        <v>19317</v>
      </c>
      <c r="C2057" s="20" t="s">
        <v>9920</v>
      </c>
      <c r="D2057" s="20" t="s">
        <v>17278</v>
      </c>
    </row>
    <row r="2058" spans="1:4" x14ac:dyDescent="0.25">
      <c r="A2058" s="20" t="s">
        <v>9921</v>
      </c>
      <c r="B2058" s="20" t="s">
        <v>19318</v>
      </c>
      <c r="C2058" s="20" t="s">
        <v>9922</v>
      </c>
      <c r="D2058" s="20" t="s">
        <v>17278</v>
      </c>
    </row>
    <row r="2059" spans="1:4" x14ac:dyDescent="0.25">
      <c r="A2059" s="20" t="s">
        <v>9923</v>
      </c>
      <c r="B2059" s="20" t="s">
        <v>19319</v>
      </c>
      <c r="C2059" s="20" t="s">
        <v>9924</v>
      </c>
      <c r="D2059" s="20" t="s">
        <v>17278</v>
      </c>
    </row>
    <row r="2060" spans="1:4" x14ac:dyDescent="0.25">
      <c r="A2060" s="20" t="s">
        <v>9925</v>
      </c>
      <c r="B2060" s="20" t="s">
        <v>19320</v>
      </c>
      <c r="C2060" s="20" t="s">
        <v>9926</v>
      </c>
      <c r="D2060" s="20" t="s">
        <v>17278</v>
      </c>
    </row>
    <row r="2061" spans="1:4" x14ac:dyDescent="0.25">
      <c r="A2061" s="20" t="s">
        <v>9927</v>
      </c>
      <c r="B2061" s="20" t="s">
        <v>19321</v>
      </c>
      <c r="C2061" s="20" t="s">
        <v>9928</v>
      </c>
      <c r="D2061" s="20" t="s">
        <v>17278</v>
      </c>
    </row>
    <row r="2062" spans="1:4" x14ac:dyDescent="0.25">
      <c r="A2062" s="20" t="s">
        <v>9929</v>
      </c>
      <c r="B2062" s="20" t="s">
        <v>19322</v>
      </c>
      <c r="C2062" s="20" t="s">
        <v>9930</v>
      </c>
      <c r="D2062" s="20" t="s">
        <v>17278</v>
      </c>
    </row>
    <row r="2063" spans="1:4" x14ac:dyDescent="0.25">
      <c r="A2063" s="20" t="s">
        <v>9931</v>
      </c>
      <c r="B2063" s="20" t="s">
        <v>19323</v>
      </c>
      <c r="C2063" s="20" t="s">
        <v>9932</v>
      </c>
      <c r="D2063" s="20" t="s">
        <v>17278</v>
      </c>
    </row>
    <row r="2064" spans="1:4" x14ac:dyDescent="0.25">
      <c r="A2064" s="20" t="s">
        <v>9933</v>
      </c>
      <c r="B2064" s="20" t="s">
        <v>19324</v>
      </c>
      <c r="C2064" s="20" t="s">
        <v>21699</v>
      </c>
      <c r="D2064" s="20" t="s">
        <v>17278</v>
      </c>
    </row>
    <row r="2065" spans="1:4" x14ac:dyDescent="0.25">
      <c r="A2065" s="20" t="s">
        <v>9934</v>
      </c>
      <c r="B2065" s="20" t="s">
        <v>19325</v>
      </c>
      <c r="C2065" s="20" t="s">
        <v>21700</v>
      </c>
      <c r="D2065" s="20" t="s">
        <v>17278</v>
      </c>
    </row>
    <row r="2066" spans="1:4" x14ac:dyDescent="0.25">
      <c r="A2066" s="20" t="s">
        <v>9935</v>
      </c>
      <c r="B2066" s="20" t="s">
        <v>19326</v>
      </c>
      <c r="C2066" s="20" t="s">
        <v>9936</v>
      </c>
      <c r="D2066" s="20" t="s">
        <v>17278</v>
      </c>
    </row>
    <row r="2067" spans="1:4" x14ac:dyDescent="0.25">
      <c r="A2067" s="20" t="s">
        <v>9937</v>
      </c>
      <c r="B2067" s="20" t="s">
        <v>19327</v>
      </c>
      <c r="C2067" s="20" t="s">
        <v>9938</v>
      </c>
      <c r="D2067" s="20" t="s">
        <v>17278</v>
      </c>
    </row>
    <row r="2068" spans="1:4" x14ac:dyDescent="0.25">
      <c r="A2068" s="20" t="s">
        <v>9939</v>
      </c>
      <c r="B2068" s="20" t="s">
        <v>19328</v>
      </c>
      <c r="C2068" s="20" t="s">
        <v>9940</v>
      </c>
      <c r="D2068" s="20" t="s">
        <v>17278</v>
      </c>
    </row>
    <row r="2069" spans="1:4" x14ac:dyDescent="0.25">
      <c r="A2069" s="20" t="s">
        <v>9941</v>
      </c>
      <c r="B2069" s="20" t="s">
        <v>19329</v>
      </c>
      <c r="C2069" s="20" t="s">
        <v>21701</v>
      </c>
      <c r="D2069" s="20" t="s">
        <v>17278</v>
      </c>
    </row>
    <row r="2070" spans="1:4" x14ac:dyDescent="0.25">
      <c r="A2070" s="20" t="s">
        <v>9942</v>
      </c>
      <c r="B2070" s="20" t="s">
        <v>19330</v>
      </c>
      <c r="C2070" s="20" t="s">
        <v>9943</v>
      </c>
      <c r="D2070" s="20" t="s">
        <v>17278</v>
      </c>
    </row>
    <row r="2071" spans="1:4" x14ac:dyDescent="0.25">
      <c r="A2071" s="20" t="s">
        <v>9944</v>
      </c>
      <c r="B2071" s="20" t="s">
        <v>19331</v>
      </c>
      <c r="C2071" s="20" t="s">
        <v>21702</v>
      </c>
      <c r="D2071" s="20" t="s">
        <v>17278</v>
      </c>
    </row>
    <row r="2072" spans="1:4" x14ac:dyDescent="0.25">
      <c r="A2072" s="20" t="s">
        <v>9946</v>
      </c>
      <c r="B2072" s="20" t="s">
        <v>19332</v>
      </c>
      <c r="C2072" s="20" t="s">
        <v>9947</v>
      </c>
      <c r="D2072" s="20" t="s">
        <v>17278</v>
      </c>
    </row>
    <row r="2073" spans="1:4" x14ac:dyDescent="0.25">
      <c r="A2073" s="20" t="s">
        <v>9948</v>
      </c>
      <c r="B2073" s="20" t="s">
        <v>19333</v>
      </c>
      <c r="C2073" s="20" t="s">
        <v>9949</v>
      </c>
      <c r="D2073" s="20" t="s">
        <v>17278</v>
      </c>
    </row>
    <row r="2074" spans="1:4" x14ac:dyDescent="0.25">
      <c r="A2074" s="20" t="s">
        <v>9950</v>
      </c>
      <c r="B2074" s="20" t="s">
        <v>19334</v>
      </c>
      <c r="C2074" s="20" t="s">
        <v>9951</v>
      </c>
      <c r="D2074" s="20" t="s">
        <v>17278</v>
      </c>
    </row>
    <row r="2075" spans="1:4" x14ac:dyDescent="0.25">
      <c r="A2075" s="20" t="s">
        <v>9952</v>
      </c>
      <c r="B2075" s="20" t="s">
        <v>19335</v>
      </c>
      <c r="C2075" s="20" t="s">
        <v>9953</v>
      </c>
      <c r="D2075" s="20" t="s">
        <v>17278</v>
      </c>
    </row>
    <row r="2076" spans="1:4" x14ac:dyDescent="0.25">
      <c r="A2076" s="20" t="s">
        <v>9954</v>
      </c>
      <c r="B2076" s="20" t="s">
        <v>19336</v>
      </c>
      <c r="C2076" s="20" t="s">
        <v>21703</v>
      </c>
      <c r="D2076" s="20" t="s">
        <v>17278</v>
      </c>
    </row>
    <row r="2077" spans="1:4" x14ac:dyDescent="0.25">
      <c r="A2077" s="20" t="s">
        <v>9955</v>
      </c>
      <c r="B2077" s="20" t="s">
        <v>19337</v>
      </c>
      <c r="C2077" s="20" t="s">
        <v>9956</v>
      </c>
      <c r="D2077" s="20" t="s">
        <v>17278</v>
      </c>
    </row>
    <row r="2078" spans="1:4" x14ac:dyDescent="0.25">
      <c r="A2078" s="20" t="s">
        <v>9957</v>
      </c>
      <c r="B2078" s="20" t="s">
        <v>19338</v>
      </c>
      <c r="C2078" s="20" t="s">
        <v>9958</v>
      </c>
      <c r="D2078" s="20" t="s">
        <v>17278</v>
      </c>
    </row>
    <row r="2079" spans="1:4" x14ac:dyDescent="0.25">
      <c r="A2079" s="20" t="s">
        <v>9960</v>
      </c>
      <c r="B2079" s="20" t="s">
        <v>19339</v>
      </c>
      <c r="C2079" s="20" t="s">
        <v>9961</v>
      </c>
      <c r="D2079" s="20" t="s">
        <v>17278</v>
      </c>
    </row>
    <row r="2080" spans="1:4" x14ac:dyDescent="0.25">
      <c r="A2080" s="20" t="s">
        <v>9962</v>
      </c>
      <c r="B2080" s="20" t="s">
        <v>19340</v>
      </c>
      <c r="C2080" s="20" t="s">
        <v>9963</v>
      </c>
      <c r="D2080" s="20" t="s">
        <v>17278</v>
      </c>
    </row>
    <row r="2081" spans="1:4" x14ac:dyDescent="0.25">
      <c r="A2081" s="20" t="s">
        <v>9964</v>
      </c>
      <c r="B2081" s="20" t="s">
        <v>19341</v>
      </c>
      <c r="C2081" s="20" t="s">
        <v>9965</v>
      </c>
      <c r="D2081" s="20" t="s">
        <v>17278</v>
      </c>
    </row>
    <row r="2082" spans="1:4" x14ac:dyDescent="0.25">
      <c r="A2082" s="20" t="s">
        <v>9966</v>
      </c>
      <c r="B2082" s="20" t="s">
        <v>19342</v>
      </c>
      <c r="C2082" s="20" t="s">
        <v>9968</v>
      </c>
      <c r="D2082" s="20" t="s">
        <v>17279</v>
      </c>
    </row>
    <row r="2083" spans="1:4" x14ac:dyDescent="0.25">
      <c r="A2083" s="20" t="s">
        <v>9969</v>
      </c>
      <c r="B2083" s="20" t="s">
        <v>19343</v>
      </c>
      <c r="C2083" s="20" t="s">
        <v>9971</v>
      </c>
      <c r="D2083" s="20" t="s">
        <v>17279</v>
      </c>
    </row>
    <row r="2084" spans="1:4" x14ac:dyDescent="0.25">
      <c r="A2084" s="20" t="s">
        <v>9977</v>
      </c>
      <c r="B2084" s="20" t="s">
        <v>19344</v>
      </c>
      <c r="C2084" s="20" t="s">
        <v>21704</v>
      </c>
      <c r="D2084" s="20" t="s">
        <v>17279</v>
      </c>
    </row>
    <row r="2085" spans="1:4" x14ac:dyDescent="0.25">
      <c r="A2085" s="20" t="s">
        <v>9982</v>
      </c>
      <c r="B2085" s="20" t="s">
        <v>19345</v>
      </c>
      <c r="C2085" s="20" t="s">
        <v>9984</v>
      </c>
      <c r="D2085" s="20" t="s">
        <v>17279</v>
      </c>
    </row>
    <row r="2086" spans="1:4" x14ac:dyDescent="0.25">
      <c r="A2086" s="20" t="s">
        <v>9990</v>
      </c>
      <c r="B2086" s="20" t="s">
        <v>19346</v>
      </c>
      <c r="C2086" s="20" t="s">
        <v>21705</v>
      </c>
      <c r="D2086" s="20" t="s">
        <v>17279</v>
      </c>
    </row>
    <row r="2087" spans="1:4" x14ac:dyDescent="0.25">
      <c r="A2087" s="20" t="s">
        <v>9993</v>
      </c>
      <c r="B2087" s="20" t="s">
        <v>19347</v>
      </c>
      <c r="C2087" s="20" t="s">
        <v>9995</v>
      </c>
      <c r="D2087" s="20" t="s">
        <v>17279</v>
      </c>
    </row>
    <row r="2088" spans="1:4" x14ac:dyDescent="0.25">
      <c r="A2088" s="20" t="s">
        <v>9998</v>
      </c>
      <c r="B2088" s="20" t="s">
        <v>19348</v>
      </c>
      <c r="C2088" s="20" t="s">
        <v>10000</v>
      </c>
      <c r="D2088" s="20" t="s">
        <v>17279</v>
      </c>
    </row>
    <row r="2089" spans="1:4" x14ac:dyDescent="0.25">
      <c r="A2089" s="20" t="s">
        <v>10003</v>
      </c>
      <c r="B2089" s="20" t="s">
        <v>19349</v>
      </c>
      <c r="C2089" s="20" t="s">
        <v>10004</v>
      </c>
      <c r="D2089" s="20" t="s">
        <v>17279</v>
      </c>
    </row>
    <row r="2090" spans="1:4" x14ac:dyDescent="0.25">
      <c r="A2090" s="20" t="s">
        <v>10005</v>
      </c>
      <c r="B2090" s="20" t="s">
        <v>19350</v>
      </c>
      <c r="C2090" s="20" t="s">
        <v>10007</v>
      </c>
      <c r="D2090" s="20" t="s">
        <v>17279</v>
      </c>
    </row>
    <row r="2091" spans="1:4" x14ac:dyDescent="0.25">
      <c r="A2091" s="20" t="s">
        <v>10009</v>
      </c>
      <c r="B2091" s="20" t="s">
        <v>19351</v>
      </c>
      <c r="C2091" s="20" t="s">
        <v>21706</v>
      </c>
      <c r="D2091" s="20" t="s">
        <v>17279</v>
      </c>
    </row>
    <row r="2092" spans="1:4" x14ac:dyDescent="0.25">
      <c r="A2092" s="20" t="s">
        <v>10012</v>
      </c>
      <c r="B2092" s="20" t="s">
        <v>19352</v>
      </c>
      <c r="C2092" s="20" t="s">
        <v>21707</v>
      </c>
      <c r="D2092" s="20" t="s">
        <v>17279</v>
      </c>
    </row>
    <row r="2093" spans="1:4" x14ac:dyDescent="0.25">
      <c r="A2093" s="20" t="s">
        <v>10014</v>
      </c>
      <c r="B2093" s="20" t="s">
        <v>19353</v>
      </c>
      <c r="C2093" s="20" t="s">
        <v>21708</v>
      </c>
      <c r="D2093" s="20" t="s">
        <v>17279</v>
      </c>
    </row>
    <row r="2094" spans="1:4" x14ac:dyDescent="0.25">
      <c r="A2094" s="20" t="s">
        <v>10016</v>
      </c>
      <c r="B2094" s="20" t="s">
        <v>19354</v>
      </c>
      <c r="C2094" s="20" t="s">
        <v>21709</v>
      </c>
      <c r="D2094" s="20" t="s">
        <v>17279</v>
      </c>
    </row>
    <row r="2095" spans="1:4" x14ac:dyDescent="0.25">
      <c r="A2095" s="20" t="s">
        <v>10019</v>
      </c>
      <c r="B2095" s="20" t="s">
        <v>19355</v>
      </c>
      <c r="C2095" s="20" t="s">
        <v>21710</v>
      </c>
      <c r="D2095" s="20" t="s">
        <v>17279</v>
      </c>
    </row>
    <row r="2096" spans="1:4" x14ac:dyDescent="0.25">
      <c r="A2096" s="20" t="s">
        <v>10021</v>
      </c>
      <c r="B2096" s="20" t="s">
        <v>19356</v>
      </c>
      <c r="C2096" s="20" t="s">
        <v>21711</v>
      </c>
      <c r="D2096" s="20" t="s">
        <v>17279</v>
      </c>
    </row>
    <row r="2097" spans="1:4" x14ac:dyDescent="0.25">
      <c r="A2097" s="20" t="s">
        <v>10022</v>
      </c>
      <c r="B2097" s="20" t="s">
        <v>19357</v>
      </c>
      <c r="C2097" s="20" t="s">
        <v>10023</v>
      </c>
      <c r="D2097" s="20" t="s">
        <v>17279</v>
      </c>
    </row>
    <row r="2098" spans="1:4" x14ac:dyDescent="0.25">
      <c r="A2098" s="20" t="s">
        <v>10024</v>
      </c>
      <c r="B2098" s="20" t="s">
        <v>19358</v>
      </c>
      <c r="C2098" s="20" t="s">
        <v>21712</v>
      </c>
      <c r="D2098" s="20" t="s">
        <v>17279</v>
      </c>
    </row>
    <row r="2099" spans="1:4" x14ac:dyDescent="0.25">
      <c r="A2099" s="20" t="s">
        <v>10027</v>
      </c>
      <c r="B2099" s="20" t="s">
        <v>19359</v>
      </c>
      <c r="C2099" s="20" t="s">
        <v>21713</v>
      </c>
      <c r="D2099" s="20" t="s">
        <v>17279</v>
      </c>
    </row>
    <row r="2100" spans="1:4" x14ac:dyDescent="0.25">
      <c r="A2100" s="20" t="s">
        <v>10029</v>
      </c>
      <c r="B2100" s="20" t="s">
        <v>19360</v>
      </c>
      <c r="C2100" s="20" t="s">
        <v>10031</v>
      </c>
      <c r="D2100" s="20" t="s">
        <v>17279</v>
      </c>
    </row>
    <row r="2101" spans="1:4" x14ac:dyDescent="0.25">
      <c r="A2101" s="20" t="s">
        <v>10033</v>
      </c>
      <c r="B2101" s="20" t="s">
        <v>19361</v>
      </c>
      <c r="C2101" s="20" t="s">
        <v>21714</v>
      </c>
      <c r="D2101" s="20" t="s">
        <v>17279</v>
      </c>
    </row>
    <row r="2102" spans="1:4" x14ac:dyDescent="0.25">
      <c r="A2102" s="20" t="s">
        <v>10034</v>
      </c>
      <c r="B2102" s="20" t="s">
        <v>19362</v>
      </c>
      <c r="C2102" s="20" t="s">
        <v>21715</v>
      </c>
      <c r="D2102" s="20" t="s">
        <v>17279</v>
      </c>
    </row>
    <row r="2103" spans="1:4" x14ac:dyDescent="0.25">
      <c r="A2103" s="20" t="s">
        <v>10043</v>
      </c>
      <c r="B2103" s="20" t="s">
        <v>19363</v>
      </c>
      <c r="C2103" s="20" t="s">
        <v>10045</v>
      </c>
      <c r="D2103" s="20" t="s">
        <v>17279</v>
      </c>
    </row>
    <row r="2104" spans="1:4" x14ac:dyDescent="0.25">
      <c r="A2104" s="20" t="s">
        <v>10049</v>
      </c>
      <c r="B2104" s="20" t="s">
        <v>19364</v>
      </c>
      <c r="C2104" s="20" t="s">
        <v>10051</v>
      </c>
      <c r="D2104" s="20" t="s">
        <v>17279</v>
      </c>
    </row>
    <row r="2105" spans="1:4" x14ac:dyDescent="0.25">
      <c r="A2105" s="20" t="s">
        <v>10053</v>
      </c>
      <c r="B2105" s="20" t="s">
        <v>19365</v>
      </c>
      <c r="C2105" s="20" t="s">
        <v>10051</v>
      </c>
      <c r="D2105" s="20" t="s">
        <v>17279</v>
      </c>
    </row>
    <row r="2106" spans="1:4" x14ac:dyDescent="0.25">
      <c r="A2106" s="20" t="s">
        <v>10056</v>
      </c>
      <c r="B2106" s="20" t="s">
        <v>19366</v>
      </c>
      <c r="C2106" s="20" t="s">
        <v>10058</v>
      </c>
      <c r="D2106" s="20" t="s">
        <v>17279</v>
      </c>
    </row>
    <row r="2107" spans="1:4" x14ac:dyDescent="0.25">
      <c r="A2107" s="20" t="s">
        <v>10060</v>
      </c>
      <c r="B2107" s="20" t="s">
        <v>19367</v>
      </c>
      <c r="C2107" s="20" t="s">
        <v>10062</v>
      </c>
      <c r="D2107" s="20" t="s">
        <v>17279</v>
      </c>
    </row>
    <row r="2108" spans="1:4" x14ac:dyDescent="0.25">
      <c r="A2108" s="20" t="s">
        <v>10063</v>
      </c>
      <c r="B2108" s="20" t="s">
        <v>19368</v>
      </c>
      <c r="C2108" s="20" t="s">
        <v>10065</v>
      </c>
      <c r="D2108" s="20" t="s">
        <v>17279</v>
      </c>
    </row>
    <row r="2109" spans="1:4" x14ac:dyDescent="0.25">
      <c r="A2109" s="20" t="s">
        <v>10067</v>
      </c>
      <c r="B2109" s="20" t="s">
        <v>19369</v>
      </c>
      <c r="C2109" s="20" t="s">
        <v>21716</v>
      </c>
      <c r="D2109" s="20" t="s">
        <v>17279</v>
      </c>
    </row>
    <row r="2110" spans="1:4" x14ac:dyDescent="0.25">
      <c r="A2110" s="20" t="s">
        <v>10074</v>
      </c>
      <c r="B2110" s="20" t="s">
        <v>19370</v>
      </c>
      <c r="C2110" s="20" t="s">
        <v>21717</v>
      </c>
      <c r="D2110" s="20" t="s">
        <v>17279</v>
      </c>
    </row>
    <row r="2111" spans="1:4" x14ac:dyDescent="0.25">
      <c r="A2111" s="20" t="s">
        <v>10077</v>
      </c>
      <c r="B2111" s="20" t="s">
        <v>19371</v>
      </c>
      <c r="C2111" s="20" t="s">
        <v>10079</v>
      </c>
      <c r="D2111" s="20" t="s">
        <v>17279</v>
      </c>
    </row>
    <row r="2112" spans="1:4" x14ac:dyDescent="0.25">
      <c r="A2112" s="20" t="s">
        <v>10082</v>
      </c>
      <c r="B2112" s="20" t="s">
        <v>19372</v>
      </c>
      <c r="C2112" s="20" t="s">
        <v>10084</v>
      </c>
      <c r="D2112" s="20" t="s">
        <v>17279</v>
      </c>
    </row>
    <row r="2113" spans="1:4" x14ac:dyDescent="0.25">
      <c r="A2113" s="20" t="s">
        <v>10087</v>
      </c>
      <c r="B2113" s="20" t="s">
        <v>19373</v>
      </c>
      <c r="C2113" s="20" t="s">
        <v>10089</v>
      </c>
      <c r="D2113" s="20" t="s">
        <v>17279</v>
      </c>
    </row>
    <row r="2114" spans="1:4" x14ac:dyDescent="0.25">
      <c r="A2114" s="20" t="s">
        <v>10090</v>
      </c>
      <c r="B2114" s="20" t="s">
        <v>19374</v>
      </c>
      <c r="C2114" s="20" t="s">
        <v>21718</v>
      </c>
      <c r="D2114" s="20" t="s">
        <v>17279</v>
      </c>
    </row>
    <row r="2115" spans="1:4" x14ac:dyDescent="0.25">
      <c r="A2115" s="20" t="s">
        <v>10092</v>
      </c>
      <c r="B2115" s="20" t="s">
        <v>19375</v>
      </c>
      <c r="C2115" s="20" t="s">
        <v>21719</v>
      </c>
      <c r="D2115" s="20" t="s">
        <v>17279</v>
      </c>
    </row>
    <row r="2116" spans="1:4" x14ac:dyDescent="0.25">
      <c r="A2116" s="20" t="s">
        <v>10094</v>
      </c>
      <c r="B2116" s="20" t="s">
        <v>19376</v>
      </c>
      <c r="C2116" s="20" t="s">
        <v>10096</v>
      </c>
      <c r="D2116" s="20" t="s">
        <v>17279</v>
      </c>
    </row>
    <row r="2117" spans="1:4" x14ac:dyDescent="0.25">
      <c r="A2117" s="20" t="s">
        <v>10097</v>
      </c>
      <c r="B2117" s="20" t="s">
        <v>19377</v>
      </c>
      <c r="C2117" s="20" t="s">
        <v>10099</v>
      </c>
      <c r="D2117" s="20" t="s">
        <v>17279</v>
      </c>
    </row>
    <row r="2118" spans="1:4" x14ac:dyDescent="0.25">
      <c r="A2118" s="20" t="s">
        <v>10100</v>
      </c>
      <c r="B2118" s="20" t="s">
        <v>19378</v>
      </c>
      <c r="C2118" s="20" t="s">
        <v>10102</v>
      </c>
      <c r="D2118" s="20" t="s">
        <v>17279</v>
      </c>
    </row>
    <row r="2119" spans="1:4" x14ac:dyDescent="0.25">
      <c r="A2119" s="20" t="s">
        <v>10103</v>
      </c>
      <c r="B2119" s="20" t="s">
        <v>19379</v>
      </c>
      <c r="C2119" s="20" t="s">
        <v>10105</v>
      </c>
      <c r="D2119" s="20" t="s">
        <v>17279</v>
      </c>
    </row>
    <row r="2120" spans="1:4" x14ac:dyDescent="0.25">
      <c r="A2120" s="20" t="s">
        <v>10107</v>
      </c>
      <c r="B2120" s="20" t="s">
        <v>19380</v>
      </c>
      <c r="C2120" s="20" t="s">
        <v>21720</v>
      </c>
      <c r="D2120" s="20" t="s">
        <v>17279</v>
      </c>
    </row>
    <row r="2121" spans="1:4" x14ac:dyDescent="0.25">
      <c r="A2121" s="20" t="s">
        <v>10109</v>
      </c>
      <c r="B2121" s="20" t="s">
        <v>19381</v>
      </c>
      <c r="C2121" s="20" t="s">
        <v>10111</v>
      </c>
      <c r="D2121" s="20" t="s">
        <v>17279</v>
      </c>
    </row>
    <row r="2122" spans="1:4" x14ac:dyDescent="0.25">
      <c r="A2122" s="20" t="s">
        <v>10112</v>
      </c>
      <c r="B2122" s="20" t="s">
        <v>19382</v>
      </c>
      <c r="C2122" s="20" t="s">
        <v>10114</v>
      </c>
      <c r="D2122" s="20" t="s">
        <v>17279</v>
      </c>
    </row>
    <row r="2123" spans="1:4" x14ac:dyDescent="0.25">
      <c r="A2123" s="20" t="s">
        <v>10117</v>
      </c>
      <c r="B2123" s="20" t="s">
        <v>19383</v>
      </c>
      <c r="C2123" s="20" t="s">
        <v>10119</v>
      </c>
      <c r="D2123" s="20" t="s">
        <v>17279</v>
      </c>
    </row>
    <row r="2124" spans="1:4" x14ac:dyDescent="0.25">
      <c r="A2124" s="20" t="s">
        <v>10120</v>
      </c>
      <c r="B2124" s="20" t="s">
        <v>19384</v>
      </c>
      <c r="C2124" s="20" t="s">
        <v>10122</v>
      </c>
      <c r="D2124" s="20" t="s">
        <v>17279</v>
      </c>
    </row>
    <row r="2125" spans="1:4" x14ac:dyDescent="0.25">
      <c r="A2125" s="20" t="s">
        <v>10130</v>
      </c>
      <c r="B2125" s="20" t="s">
        <v>19385</v>
      </c>
      <c r="C2125" s="20" t="s">
        <v>21721</v>
      </c>
      <c r="D2125" s="20" t="s">
        <v>17279</v>
      </c>
    </row>
    <row r="2126" spans="1:4" x14ac:dyDescent="0.25">
      <c r="A2126" s="20" t="s">
        <v>10137</v>
      </c>
      <c r="B2126" s="20" t="s">
        <v>19386</v>
      </c>
      <c r="C2126" s="20" t="s">
        <v>21722</v>
      </c>
      <c r="D2126" s="20" t="s">
        <v>17279</v>
      </c>
    </row>
    <row r="2127" spans="1:4" x14ac:dyDescent="0.25">
      <c r="A2127" s="20" t="s">
        <v>10139</v>
      </c>
      <c r="B2127" s="20" t="s">
        <v>19387</v>
      </c>
      <c r="C2127" s="20" t="s">
        <v>21723</v>
      </c>
      <c r="D2127" s="20" t="s">
        <v>17279</v>
      </c>
    </row>
    <row r="2128" spans="1:4" x14ac:dyDescent="0.25">
      <c r="A2128" s="20" t="s">
        <v>10140</v>
      </c>
      <c r="B2128" s="20" t="s">
        <v>19388</v>
      </c>
      <c r="C2128" s="20" t="s">
        <v>21724</v>
      </c>
      <c r="D2128" s="20" t="s">
        <v>17279</v>
      </c>
    </row>
    <row r="2129" spans="1:4" x14ac:dyDescent="0.25">
      <c r="A2129" s="20" t="s">
        <v>10142</v>
      </c>
      <c r="B2129" s="20" t="s">
        <v>19389</v>
      </c>
      <c r="C2129" s="20" t="s">
        <v>21725</v>
      </c>
      <c r="D2129" s="20" t="s">
        <v>17279</v>
      </c>
    </row>
    <row r="2130" spans="1:4" x14ac:dyDescent="0.25">
      <c r="A2130" s="20" t="s">
        <v>10153</v>
      </c>
      <c r="B2130" s="20" t="s">
        <v>19390</v>
      </c>
      <c r="C2130" s="20" t="s">
        <v>21726</v>
      </c>
      <c r="D2130" s="20" t="s">
        <v>17279</v>
      </c>
    </row>
    <row r="2131" spans="1:4" x14ac:dyDescent="0.25">
      <c r="A2131" s="20" t="s">
        <v>10154</v>
      </c>
      <c r="B2131" s="20" t="s">
        <v>19391</v>
      </c>
      <c r="C2131" s="20" t="s">
        <v>21727</v>
      </c>
      <c r="D2131" s="20" t="s">
        <v>17279</v>
      </c>
    </row>
    <row r="2132" spans="1:4" x14ac:dyDescent="0.25">
      <c r="A2132" s="20" t="s">
        <v>10156</v>
      </c>
      <c r="B2132" s="20" t="s">
        <v>19392</v>
      </c>
      <c r="C2132" s="20" t="s">
        <v>21728</v>
      </c>
      <c r="D2132" s="20" t="s">
        <v>17279</v>
      </c>
    </row>
    <row r="2133" spans="1:4" x14ac:dyDescent="0.25">
      <c r="A2133" s="20" t="s">
        <v>10159</v>
      </c>
      <c r="B2133" s="20" t="s">
        <v>19393</v>
      </c>
      <c r="C2133" s="20" t="s">
        <v>21729</v>
      </c>
      <c r="D2133" s="20" t="s">
        <v>17279</v>
      </c>
    </row>
    <row r="2134" spans="1:4" x14ac:dyDescent="0.25">
      <c r="A2134" s="20" t="s">
        <v>10161</v>
      </c>
      <c r="B2134" s="20" t="s">
        <v>19394</v>
      </c>
      <c r="C2134" s="20" t="s">
        <v>21730</v>
      </c>
      <c r="D2134" s="20" t="s">
        <v>17279</v>
      </c>
    </row>
    <row r="2135" spans="1:4" x14ac:dyDescent="0.25">
      <c r="A2135" s="20" t="s">
        <v>10163</v>
      </c>
      <c r="B2135" s="20" t="s">
        <v>19395</v>
      </c>
      <c r="C2135" s="20" t="s">
        <v>21731</v>
      </c>
      <c r="D2135" s="20" t="s">
        <v>17279</v>
      </c>
    </row>
    <row r="2136" spans="1:4" x14ac:dyDescent="0.25">
      <c r="A2136" s="20" t="s">
        <v>10171</v>
      </c>
      <c r="B2136" s="20" t="s">
        <v>19396</v>
      </c>
      <c r="C2136" s="20" t="s">
        <v>21732</v>
      </c>
      <c r="D2136" s="20" t="s">
        <v>17279</v>
      </c>
    </row>
    <row r="2137" spans="1:4" x14ac:dyDescent="0.25">
      <c r="A2137" s="20" t="s">
        <v>10173</v>
      </c>
      <c r="B2137" s="20" t="s">
        <v>19397</v>
      </c>
      <c r="C2137" s="20" t="s">
        <v>21733</v>
      </c>
      <c r="D2137" s="20" t="s">
        <v>17279</v>
      </c>
    </row>
    <row r="2138" spans="1:4" x14ac:dyDescent="0.25">
      <c r="A2138" s="20" t="s">
        <v>10174</v>
      </c>
      <c r="B2138" s="20" t="s">
        <v>19398</v>
      </c>
      <c r="C2138" s="20" t="s">
        <v>21734</v>
      </c>
      <c r="D2138" s="20" t="s">
        <v>17279</v>
      </c>
    </row>
    <row r="2139" spans="1:4" x14ac:dyDescent="0.25">
      <c r="A2139" s="20" t="s">
        <v>10177</v>
      </c>
      <c r="B2139" s="20" t="s">
        <v>19399</v>
      </c>
      <c r="C2139" s="20" t="s">
        <v>21735</v>
      </c>
      <c r="D2139" s="20" t="s">
        <v>17279</v>
      </c>
    </row>
    <row r="2140" spans="1:4" x14ac:dyDescent="0.25">
      <c r="A2140" s="20" t="s">
        <v>21736</v>
      </c>
      <c r="B2140" s="20" t="s">
        <v>21737</v>
      </c>
      <c r="C2140" s="20" t="s">
        <v>21738</v>
      </c>
      <c r="D2140" s="20" t="s">
        <v>17279</v>
      </c>
    </row>
    <row r="2141" spans="1:4" x14ac:dyDescent="0.25">
      <c r="A2141" s="20" t="s">
        <v>21739</v>
      </c>
      <c r="B2141" s="20" t="s">
        <v>21740</v>
      </c>
      <c r="C2141" s="20" t="s">
        <v>21741</v>
      </c>
      <c r="D2141" s="20" t="s">
        <v>17279</v>
      </c>
    </row>
    <row r="2142" spans="1:4" x14ac:dyDescent="0.25">
      <c r="A2142" s="20" t="s">
        <v>21742</v>
      </c>
      <c r="B2142" s="20" t="s">
        <v>21743</v>
      </c>
      <c r="C2142" s="20" t="s">
        <v>21744</v>
      </c>
      <c r="D2142" s="20" t="s">
        <v>17279</v>
      </c>
    </row>
    <row r="2143" spans="1:4" x14ac:dyDescent="0.25">
      <c r="A2143" s="20" t="s">
        <v>10178</v>
      </c>
      <c r="B2143" s="20" t="s">
        <v>19400</v>
      </c>
      <c r="C2143" s="20" t="s">
        <v>10180</v>
      </c>
      <c r="D2143" s="20" t="s">
        <v>17279</v>
      </c>
    </row>
    <row r="2144" spans="1:4" x14ac:dyDescent="0.25">
      <c r="A2144" s="20" t="s">
        <v>10183</v>
      </c>
      <c r="B2144" s="20" t="s">
        <v>19401</v>
      </c>
      <c r="C2144" s="20" t="s">
        <v>10185</v>
      </c>
      <c r="D2144" s="20" t="s">
        <v>17279</v>
      </c>
    </row>
    <row r="2145" spans="1:4" x14ac:dyDescent="0.25">
      <c r="A2145" s="20" t="s">
        <v>10186</v>
      </c>
      <c r="B2145" s="20" t="s">
        <v>19402</v>
      </c>
      <c r="C2145" s="20" t="s">
        <v>10187</v>
      </c>
      <c r="D2145" s="20" t="s">
        <v>17279</v>
      </c>
    </row>
    <row r="2146" spans="1:4" x14ac:dyDescent="0.25">
      <c r="A2146" s="20" t="s">
        <v>10188</v>
      </c>
      <c r="B2146" s="20" t="s">
        <v>19403</v>
      </c>
      <c r="C2146" s="20" t="s">
        <v>10190</v>
      </c>
      <c r="D2146" s="20" t="s">
        <v>17279</v>
      </c>
    </row>
    <row r="2147" spans="1:4" x14ac:dyDescent="0.25">
      <c r="A2147" s="20" t="s">
        <v>10191</v>
      </c>
      <c r="B2147" s="20" t="s">
        <v>19404</v>
      </c>
      <c r="C2147" s="20" t="s">
        <v>10193</v>
      </c>
      <c r="D2147" s="20" t="s">
        <v>17279</v>
      </c>
    </row>
    <row r="2148" spans="1:4" x14ac:dyDescent="0.25">
      <c r="A2148" s="20" t="s">
        <v>10194</v>
      </c>
      <c r="B2148" s="20" t="s">
        <v>19405</v>
      </c>
      <c r="C2148" s="20" t="s">
        <v>10196</v>
      </c>
      <c r="D2148" s="20" t="s">
        <v>17279</v>
      </c>
    </row>
    <row r="2149" spans="1:4" x14ac:dyDescent="0.25">
      <c r="A2149" s="20" t="s">
        <v>10197</v>
      </c>
      <c r="B2149" s="20" t="s">
        <v>19406</v>
      </c>
      <c r="C2149" s="20" t="s">
        <v>21745</v>
      </c>
      <c r="D2149" s="20" t="s">
        <v>17279</v>
      </c>
    </row>
    <row r="2150" spans="1:4" x14ac:dyDescent="0.25">
      <c r="A2150" s="20" t="s">
        <v>10206</v>
      </c>
      <c r="B2150" s="20" t="s">
        <v>19407</v>
      </c>
      <c r="C2150" s="20" t="s">
        <v>21746</v>
      </c>
      <c r="D2150" s="20" t="s">
        <v>17279</v>
      </c>
    </row>
    <row r="2151" spans="1:4" x14ac:dyDescent="0.25">
      <c r="A2151" s="20" t="s">
        <v>10211</v>
      </c>
      <c r="B2151" s="20" t="s">
        <v>19408</v>
      </c>
      <c r="C2151" s="20" t="s">
        <v>21747</v>
      </c>
      <c r="D2151" s="20" t="s">
        <v>17279</v>
      </c>
    </row>
    <row r="2152" spans="1:4" x14ac:dyDescent="0.25">
      <c r="A2152" s="20" t="s">
        <v>10216</v>
      </c>
      <c r="B2152" s="20" t="s">
        <v>19409</v>
      </c>
      <c r="C2152" s="20" t="s">
        <v>10218</v>
      </c>
      <c r="D2152" s="20" t="s">
        <v>17279</v>
      </c>
    </row>
    <row r="2153" spans="1:4" x14ac:dyDescent="0.25">
      <c r="A2153" s="20" t="s">
        <v>10222</v>
      </c>
      <c r="B2153" s="20" t="s">
        <v>19410</v>
      </c>
      <c r="C2153" s="20" t="s">
        <v>10224</v>
      </c>
      <c r="D2153" s="20" t="s">
        <v>17279</v>
      </c>
    </row>
    <row r="2154" spans="1:4" x14ac:dyDescent="0.25">
      <c r="A2154" s="20" t="s">
        <v>10228</v>
      </c>
      <c r="B2154" s="20" t="s">
        <v>19411</v>
      </c>
      <c r="C2154" s="20" t="s">
        <v>10230</v>
      </c>
      <c r="D2154" s="20" t="s">
        <v>17279</v>
      </c>
    </row>
    <row r="2155" spans="1:4" x14ac:dyDescent="0.25">
      <c r="A2155" s="20" t="s">
        <v>10232</v>
      </c>
      <c r="B2155" s="20" t="s">
        <v>19412</v>
      </c>
      <c r="C2155" s="20" t="s">
        <v>10234</v>
      </c>
      <c r="D2155" s="20" t="s">
        <v>17279</v>
      </c>
    </row>
    <row r="2156" spans="1:4" x14ac:dyDescent="0.25">
      <c r="A2156" s="20" t="s">
        <v>10236</v>
      </c>
      <c r="B2156" s="20" t="s">
        <v>19413</v>
      </c>
      <c r="C2156" s="20" t="s">
        <v>10238</v>
      </c>
      <c r="D2156" s="20" t="s">
        <v>17279</v>
      </c>
    </row>
    <row r="2157" spans="1:4" x14ac:dyDescent="0.25">
      <c r="A2157" s="20" t="s">
        <v>10239</v>
      </c>
      <c r="B2157" s="20" t="s">
        <v>19414</v>
      </c>
      <c r="C2157" s="20" t="s">
        <v>10241</v>
      </c>
      <c r="D2157" s="20" t="s">
        <v>17279</v>
      </c>
    </row>
    <row r="2158" spans="1:4" x14ac:dyDescent="0.25">
      <c r="A2158" s="20" t="s">
        <v>10242</v>
      </c>
      <c r="B2158" s="20" t="s">
        <v>19415</v>
      </c>
      <c r="C2158" s="20" t="s">
        <v>10244</v>
      </c>
      <c r="D2158" s="20" t="s">
        <v>17279</v>
      </c>
    </row>
    <row r="2159" spans="1:4" x14ac:dyDescent="0.25">
      <c r="A2159" s="20" t="s">
        <v>10246</v>
      </c>
      <c r="B2159" s="20" t="s">
        <v>19416</v>
      </c>
      <c r="C2159" s="20" t="s">
        <v>10248</v>
      </c>
      <c r="D2159" s="20" t="s">
        <v>17279</v>
      </c>
    </row>
    <row r="2160" spans="1:4" x14ac:dyDescent="0.25">
      <c r="A2160" s="20" t="s">
        <v>10249</v>
      </c>
      <c r="B2160" s="20" t="s">
        <v>19417</v>
      </c>
      <c r="C2160" s="20" t="s">
        <v>21748</v>
      </c>
      <c r="D2160" s="20" t="s">
        <v>17279</v>
      </c>
    </row>
    <row r="2161" spans="1:4" x14ac:dyDescent="0.25">
      <c r="A2161" s="20" t="s">
        <v>10252</v>
      </c>
      <c r="B2161" s="20" t="s">
        <v>19418</v>
      </c>
      <c r="C2161" s="20" t="s">
        <v>21749</v>
      </c>
      <c r="D2161" s="20" t="s">
        <v>17279</v>
      </c>
    </row>
    <row r="2162" spans="1:4" x14ac:dyDescent="0.25">
      <c r="A2162" s="20" t="s">
        <v>10255</v>
      </c>
      <c r="B2162" s="20" t="s">
        <v>19419</v>
      </c>
      <c r="C2162" s="20" t="s">
        <v>21750</v>
      </c>
      <c r="D2162" s="20" t="s">
        <v>17279</v>
      </c>
    </row>
    <row r="2163" spans="1:4" x14ac:dyDescent="0.25">
      <c r="A2163" s="20" t="s">
        <v>10257</v>
      </c>
      <c r="B2163" s="20" t="s">
        <v>19420</v>
      </c>
      <c r="C2163" s="20" t="s">
        <v>21751</v>
      </c>
      <c r="D2163" s="20" t="s">
        <v>17279</v>
      </c>
    </row>
    <row r="2164" spans="1:4" x14ac:dyDescent="0.25">
      <c r="A2164" s="20" t="s">
        <v>10260</v>
      </c>
      <c r="B2164" s="20" t="s">
        <v>19421</v>
      </c>
      <c r="C2164" s="20" t="s">
        <v>21752</v>
      </c>
      <c r="D2164" s="20" t="s">
        <v>17279</v>
      </c>
    </row>
    <row r="2165" spans="1:4" x14ac:dyDescent="0.25">
      <c r="A2165" s="20" t="s">
        <v>10262</v>
      </c>
      <c r="B2165" s="20" t="s">
        <v>19422</v>
      </c>
      <c r="C2165" s="20" t="s">
        <v>10264</v>
      </c>
      <c r="D2165" s="20" t="s">
        <v>17279</v>
      </c>
    </row>
    <row r="2166" spans="1:4" x14ac:dyDescent="0.25">
      <c r="A2166" s="20" t="s">
        <v>10265</v>
      </c>
      <c r="B2166" s="20" t="s">
        <v>19423</v>
      </c>
      <c r="C2166" s="20" t="s">
        <v>10267</v>
      </c>
      <c r="D2166" s="20" t="s">
        <v>17279</v>
      </c>
    </row>
    <row r="2167" spans="1:4" x14ac:dyDescent="0.25">
      <c r="A2167" s="20" t="s">
        <v>10268</v>
      </c>
      <c r="B2167" s="20" t="s">
        <v>19424</v>
      </c>
      <c r="C2167" s="20" t="s">
        <v>10270</v>
      </c>
      <c r="D2167" s="20" t="s">
        <v>17279</v>
      </c>
    </row>
    <row r="2168" spans="1:4" x14ac:dyDescent="0.25">
      <c r="A2168" s="20" t="s">
        <v>10271</v>
      </c>
      <c r="B2168" s="20" t="s">
        <v>19425</v>
      </c>
      <c r="C2168" s="20" t="s">
        <v>21753</v>
      </c>
      <c r="D2168" s="20" t="s">
        <v>17279</v>
      </c>
    </row>
    <row r="2169" spans="1:4" x14ac:dyDescent="0.25">
      <c r="A2169" s="20" t="s">
        <v>10274</v>
      </c>
      <c r="B2169" s="20" t="s">
        <v>19426</v>
      </c>
      <c r="C2169" s="20" t="s">
        <v>10276</v>
      </c>
      <c r="D2169" s="20" t="s">
        <v>17280</v>
      </c>
    </row>
    <row r="2170" spans="1:4" x14ac:dyDescent="0.25">
      <c r="A2170" s="20" t="s">
        <v>10277</v>
      </c>
      <c r="B2170" s="20" t="s">
        <v>19427</v>
      </c>
      <c r="C2170" s="20" t="s">
        <v>10279</v>
      </c>
      <c r="D2170" s="20" t="s">
        <v>17279</v>
      </c>
    </row>
    <row r="2171" spans="1:4" x14ac:dyDescent="0.25">
      <c r="A2171" s="20" t="s">
        <v>10280</v>
      </c>
      <c r="B2171" s="20" t="s">
        <v>19428</v>
      </c>
      <c r="C2171" s="20" t="s">
        <v>21754</v>
      </c>
      <c r="D2171" s="20" t="s">
        <v>17279</v>
      </c>
    </row>
    <row r="2172" spans="1:4" x14ac:dyDescent="0.25">
      <c r="A2172" s="20" t="s">
        <v>10282</v>
      </c>
      <c r="B2172" s="20" t="s">
        <v>19429</v>
      </c>
      <c r="C2172" s="20" t="s">
        <v>10284</v>
      </c>
      <c r="D2172" s="20" t="s">
        <v>17279</v>
      </c>
    </row>
    <row r="2173" spans="1:4" x14ac:dyDescent="0.25">
      <c r="A2173" s="20" t="s">
        <v>10285</v>
      </c>
      <c r="B2173" s="20" t="s">
        <v>19430</v>
      </c>
      <c r="C2173" s="20" t="s">
        <v>21755</v>
      </c>
      <c r="D2173" s="20" t="s">
        <v>17279</v>
      </c>
    </row>
    <row r="2174" spans="1:4" x14ac:dyDescent="0.25">
      <c r="A2174" s="20" t="s">
        <v>10286</v>
      </c>
      <c r="B2174" s="20" t="s">
        <v>19431</v>
      </c>
      <c r="C2174" s="20" t="s">
        <v>21756</v>
      </c>
      <c r="D2174" s="20" t="s">
        <v>17280</v>
      </c>
    </row>
    <row r="2175" spans="1:4" x14ac:dyDescent="0.25">
      <c r="A2175" s="20" t="s">
        <v>10289</v>
      </c>
      <c r="B2175" s="20" t="s">
        <v>19432</v>
      </c>
      <c r="C2175" s="20" t="s">
        <v>21757</v>
      </c>
      <c r="D2175" s="20" t="s">
        <v>17279</v>
      </c>
    </row>
    <row r="2176" spans="1:4" x14ac:dyDescent="0.25">
      <c r="A2176" s="20" t="s">
        <v>10291</v>
      </c>
      <c r="B2176" s="20" t="s">
        <v>19433</v>
      </c>
      <c r="C2176" s="20" t="s">
        <v>10293</v>
      </c>
      <c r="D2176" s="20" t="s">
        <v>17279</v>
      </c>
    </row>
    <row r="2177" spans="1:4" x14ac:dyDescent="0.25">
      <c r="A2177" s="20" t="s">
        <v>10295</v>
      </c>
      <c r="B2177" s="20" t="s">
        <v>19434</v>
      </c>
      <c r="C2177" s="20" t="s">
        <v>10297</v>
      </c>
      <c r="D2177" s="20" t="s">
        <v>17279</v>
      </c>
    </row>
    <row r="2178" spans="1:4" x14ac:dyDescent="0.25">
      <c r="A2178" s="20" t="s">
        <v>10299</v>
      </c>
      <c r="B2178" s="20" t="s">
        <v>19435</v>
      </c>
      <c r="C2178" s="20" t="s">
        <v>10301</v>
      </c>
      <c r="D2178" s="20" t="s">
        <v>17279</v>
      </c>
    </row>
    <row r="2179" spans="1:4" x14ac:dyDescent="0.25">
      <c r="A2179" s="20" t="s">
        <v>10304</v>
      </c>
      <c r="B2179" s="20" t="s">
        <v>19436</v>
      </c>
      <c r="C2179" s="20" t="s">
        <v>10306</v>
      </c>
      <c r="D2179" s="20" t="s">
        <v>17279</v>
      </c>
    </row>
    <row r="2180" spans="1:4" x14ac:dyDescent="0.25">
      <c r="A2180" s="20" t="s">
        <v>10309</v>
      </c>
      <c r="B2180" s="20" t="s">
        <v>19437</v>
      </c>
      <c r="C2180" s="20" t="s">
        <v>10311</v>
      </c>
      <c r="D2180" s="20" t="s">
        <v>17279</v>
      </c>
    </row>
    <row r="2181" spans="1:4" x14ac:dyDescent="0.25">
      <c r="A2181" s="20" t="s">
        <v>10314</v>
      </c>
      <c r="B2181" s="20" t="s">
        <v>19438</v>
      </c>
      <c r="C2181" s="20" t="s">
        <v>21758</v>
      </c>
      <c r="D2181" s="20" t="s">
        <v>17279</v>
      </c>
    </row>
    <row r="2182" spans="1:4" x14ac:dyDescent="0.25">
      <c r="A2182" s="20" t="s">
        <v>10319</v>
      </c>
      <c r="B2182" s="20" t="s">
        <v>19439</v>
      </c>
      <c r="C2182" s="20" t="s">
        <v>21759</v>
      </c>
      <c r="D2182" s="20" t="s">
        <v>17279</v>
      </c>
    </row>
    <row r="2183" spans="1:4" x14ac:dyDescent="0.25">
      <c r="A2183" s="20" t="s">
        <v>10326</v>
      </c>
      <c r="B2183" s="20" t="s">
        <v>19440</v>
      </c>
      <c r="C2183" s="20" t="s">
        <v>21760</v>
      </c>
      <c r="D2183" s="20" t="s">
        <v>17279</v>
      </c>
    </row>
    <row r="2184" spans="1:4" x14ac:dyDescent="0.25">
      <c r="A2184" s="20" t="s">
        <v>10336</v>
      </c>
      <c r="B2184" s="20" t="s">
        <v>19441</v>
      </c>
      <c r="C2184" s="20" t="s">
        <v>10338</v>
      </c>
      <c r="D2184" s="20" t="s">
        <v>17279</v>
      </c>
    </row>
    <row r="2185" spans="1:4" x14ac:dyDescent="0.25">
      <c r="A2185" s="20" t="s">
        <v>10340</v>
      </c>
      <c r="B2185" s="20" t="s">
        <v>19442</v>
      </c>
      <c r="C2185" s="20" t="s">
        <v>10342</v>
      </c>
      <c r="D2185" s="20" t="s">
        <v>17279</v>
      </c>
    </row>
    <row r="2186" spans="1:4" x14ac:dyDescent="0.25">
      <c r="A2186" s="20" t="s">
        <v>10348</v>
      </c>
      <c r="B2186" s="20" t="s">
        <v>19443</v>
      </c>
      <c r="C2186" s="20" t="s">
        <v>10350</v>
      </c>
      <c r="D2186" s="20" t="s">
        <v>17279</v>
      </c>
    </row>
    <row r="2187" spans="1:4" x14ac:dyDescent="0.25">
      <c r="A2187" s="20" t="s">
        <v>10351</v>
      </c>
      <c r="B2187" s="20" t="s">
        <v>19444</v>
      </c>
      <c r="C2187" s="20" t="s">
        <v>10353</v>
      </c>
      <c r="D2187" s="20" t="s">
        <v>17279</v>
      </c>
    </row>
    <row r="2188" spans="1:4" x14ac:dyDescent="0.25">
      <c r="A2188" s="20" t="s">
        <v>10354</v>
      </c>
      <c r="B2188" s="20" t="s">
        <v>19445</v>
      </c>
      <c r="C2188" s="20" t="s">
        <v>10356</v>
      </c>
      <c r="D2188" s="20" t="s">
        <v>17279</v>
      </c>
    </row>
    <row r="2189" spans="1:4" x14ac:dyDescent="0.25">
      <c r="A2189" s="20" t="s">
        <v>10357</v>
      </c>
      <c r="B2189" s="20" t="s">
        <v>19446</v>
      </c>
      <c r="C2189" s="20" t="s">
        <v>10359</v>
      </c>
      <c r="D2189" s="20" t="s">
        <v>17279</v>
      </c>
    </row>
    <row r="2190" spans="1:4" x14ac:dyDescent="0.25">
      <c r="A2190" s="20" t="s">
        <v>10362</v>
      </c>
      <c r="B2190" s="20" t="s">
        <v>19447</v>
      </c>
      <c r="C2190" s="20" t="s">
        <v>21761</v>
      </c>
      <c r="D2190" s="20" t="s">
        <v>17279</v>
      </c>
    </row>
    <row r="2191" spans="1:4" x14ac:dyDescent="0.25">
      <c r="A2191" s="20" t="s">
        <v>10367</v>
      </c>
      <c r="B2191" s="20" t="s">
        <v>19448</v>
      </c>
      <c r="C2191" s="20" t="s">
        <v>21762</v>
      </c>
      <c r="D2191" s="20" t="s">
        <v>17279</v>
      </c>
    </row>
    <row r="2192" spans="1:4" x14ac:dyDescent="0.25">
      <c r="A2192" s="20" t="s">
        <v>10369</v>
      </c>
      <c r="B2192" s="20" t="s">
        <v>19449</v>
      </c>
      <c r="C2192" s="20" t="s">
        <v>10371</v>
      </c>
      <c r="D2192" s="20" t="s">
        <v>17279</v>
      </c>
    </row>
    <row r="2193" spans="1:4" x14ac:dyDescent="0.25">
      <c r="A2193" s="20" t="s">
        <v>10372</v>
      </c>
      <c r="B2193" s="20" t="s">
        <v>19450</v>
      </c>
      <c r="C2193" s="20" t="s">
        <v>10374</v>
      </c>
      <c r="D2193" s="20" t="s">
        <v>17279</v>
      </c>
    </row>
    <row r="2194" spans="1:4" x14ac:dyDescent="0.25">
      <c r="A2194" s="20" t="s">
        <v>10375</v>
      </c>
      <c r="B2194" s="20" t="s">
        <v>19451</v>
      </c>
      <c r="C2194" s="20" t="s">
        <v>10377</v>
      </c>
      <c r="D2194" s="20" t="s">
        <v>17279</v>
      </c>
    </row>
    <row r="2195" spans="1:4" x14ac:dyDescent="0.25">
      <c r="A2195" s="20" t="s">
        <v>10380</v>
      </c>
      <c r="B2195" s="20" t="s">
        <v>19452</v>
      </c>
      <c r="C2195" s="20" t="s">
        <v>10382</v>
      </c>
      <c r="D2195" s="20" t="s">
        <v>17279</v>
      </c>
    </row>
    <row r="2196" spans="1:4" x14ac:dyDescent="0.25">
      <c r="A2196" s="20" t="s">
        <v>10384</v>
      </c>
      <c r="B2196" s="20" t="s">
        <v>19453</v>
      </c>
      <c r="C2196" s="20" t="s">
        <v>10386</v>
      </c>
      <c r="D2196" s="20" t="s">
        <v>17279</v>
      </c>
    </row>
    <row r="2197" spans="1:4" x14ac:dyDescent="0.25">
      <c r="A2197" s="20" t="s">
        <v>10389</v>
      </c>
      <c r="B2197" s="20" t="s">
        <v>19454</v>
      </c>
      <c r="C2197" s="20" t="s">
        <v>10391</v>
      </c>
      <c r="D2197" s="20" t="s">
        <v>17279</v>
      </c>
    </row>
    <row r="2198" spans="1:4" x14ac:dyDescent="0.25">
      <c r="A2198" s="20" t="s">
        <v>10392</v>
      </c>
      <c r="B2198" s="20" t="s">
        <v>19455</v>
      </c>
      <c r="C2198" s="20" t="s">
        <v>21763</v>
      </c>
      <c r="D2198" s="20" t="s">
        <v>17279</v>
      </c>
    </row>
    <row r="2199" spans="1:4" x14ac:dyDescent="0.25">
      <c r="A2199" s="20" t="s">
        <v>10395</v>
      </c>
      <c r="B2199" s="20" t="s">
        <v>19456</v>
      </c>
      <c r="C2199" s="20" t="s">
        <v>21764</v>
      </c>
      <c r="D2199" s="20" t="s">
        <v>17279</v>
      </c>
    </row>
    <row r="2200" spans="1:4" x14ac:dyDescent="0.25">
      <c r="A2200" s="20" t="s">
        <v>10397</v>
      </c>
      <c r="B2200" s="20" t="s">
        <v>19457</v>
      </c>
      <c r="C2200" s="20" t="s">
        <v>10399</v>
      </c>
      <c r="D2200" s="20" t="s">
        <v>17279</v>
      </c>
    </row>
    <row r="2201" spans="1:4" x14ac:dyDescent="0.25">
      <c r="A2201" s="20" t="s">
        <v>10403</v>
      </c>
      <c r="B2201" s="20" t="s">
        <v>19458</v>
      </c>
      <c r="C2201" s="20" t="s">
        <v>21765</v>
      </c>
      <c r="D2201" s="20" t="s">
        <v>17279</v>
      </c>
    </row>
    <row r="2202" spans="1:4" x14ac:dyDescent="0.25">
      <c r="A2202" s="20" t="s">
        <v>10409</v>
      </c>
      <c r="B2202" s="20" t="s">
        <v>19459</v>
      </c>
      <c r="C2202" s="20" t="s">
        <v>21766</v>
      </c>
      <c r="D2202" s="20" t="s">
        <v>17279</v>
      </c>
    </row>
    <row r="2203" spans="1:4" x14ac:dyDescent="0.25">
      <c r="A2203" s="20" t="s">
        <v>10412</v>
      </c>
      <c r="B2203" s="20" t="s">
        <v>19460</v>
      </c>
      <c r="C2203" s="20" t="s">
        <v>10414</v>
      </c>
      <c r="D2203" s="20" t="s">
        <v>17279</v>
      </c>
    </row>
    <row r="2204" spans="1:4" x14ac:dyDescent="0.25">
      <c r="A2204" s="20" t="s">
        <v>10418</v>
      </c>
      <c r="B2204" s="20" t="s">
        <v>19461</v>
      </c>
      <c r="C2204" s="20" t="s">
        <v>21767</v>
      </c>
      <c r="D2204" s="20" t="s">
        <v>17279</v>
      </c>
    </row>
    <row r="2205" spans="1:4" x14ac:dyDescent="0.25">
      <c r="A2205" s="20" t="s">
        <v>10425</v>
      </c>
      <c r="B2205" s="20" t="s">
        <v>19462</v>
      </c>
      <c r="C2205" s="20" t="s">
        <v>21768</v>
      </c>
      <c r="D2205" s="20" t="s">
        <v>17279</v>
      </c>
    </row>
    <row r="2206" spans="1:4" x14ac:dyDescent="0.25">
      <c r="A2206" s="20" t="s">
        <v>10427</v>
      </c>
      <c r="B2206" s="20" t="s">
        <v>19463</v>
      </c>
      <c r="C2206" s="20" t="s">
        <v>21769</v>
      </c>
      <c r="D2206" s="20" t="s">
        <v>17279</v>
      </c>
    </row>
    <row r="2207" spans="1:4" x14ac:dyDescent="0.25">
      <c r="A2207" s="20" t="s">
        <v>10429</v>
      </c>
      <c r="B2207" s="20" t="s">
        <v>19464</v>
      </c>
      <c r="C2207" s="20" t="s">
        <v>21770</v>
      </c>
      <c r="D2207" s="20" t="s">
        <v>17279</v>
      </c>
    </row>
    <row r="2208" spans="1:4" x14ac:dyDescent="0.25">
      <c r="A2208" s="20" t="s">
        <v>10439</v>
      </c>
      <c r="B2208" s="20" t="s">
        <v>19465</v>
      </c>
      <c r="C2208" s="20" t="s">
        <v>10441</v>
      </c>
      <c r="D2208" s="20" t="s">
        <v>17279</v>
      </c>
    </row>
    <row r="2209" spans="1:4" x14ac:dyDescent="0.25">
      <c r="A2209" s="20" t="s">
        <v>10445</v>
      </c>
      <c r="B2209" s="20" t="s">
        <v>19466</v>
      </c>
      <c r="C2209" s="20" t="s">
        <v>10447</v>
      </c>
      <c r="D2209" s="20" t="s">
        <v>17279</v>
      </c>
    </row>
    <row r="2210" spans="1:4" x14ac:dyDescent="0.25">
      <c r="A2210" s="20" t="s">
        <v>10455</v>
      </c>
      <c r="B2210" s="20" t="s">
        <v>19467</v>
      </c>
      <c r="C2210" s="20" t="s">
        <v>10457</v>
      </c>
      <c r="D2210" s="20" t="s">
        <v>17279</v>
      </c>
    </row>
    <row r="2211" spans="1:4" x14ac:dyDescent="0.25">
      <c r="A2211" s="20" t="s">
        <v>10459</v>
      </c>
      <c r="B2211" s="20" t="s">
        <v>19468</v>
      </c>
      <c r="C2211" s="20" t="s">
        <v>10461</v>
      </c>
      <c r="D2211" s="20" t="s">
        <v>17279</v>
      </c>
    </row>
    <row r="2212" spans="1:4" x14ac:dyDescent="0.25">
      <c r="A2212" s="20" t="s">
        <v>10462</v>
      </c>
      <c r="B2212" s="20" t="s">
        <v>19469</v>
      </c>
      <c r="C2212" s="20" t="s">
        <v>10464</v>
      </c>
      <c r="D2212" s="20" t="s">
        <v>17279</v>
      </c>
    </row>
    <row r="2213" spans="1:4" x14ac:dyDescent="0.25">
      <c r="A2213" s="20" t="s">
        <v>10465</v>
      </c>
      <c r="B2213" s="20" t="s">
        <v>19470</v>
      </c>
      <c r="C2213" s="20" t="s">
        <v>10467</v>
      </c>
      <c r="D2213" s="20" t="s">
        <v>17279</v>
      </c>
    </row>
    <row r="2214" spans="1:4" x14ac:dyDescent="0.25">
      <c r="A2214" s="20" t="s">
        <v>10468</v>
      </c>
      <c r="B2214" s="20" t="s">
        <v>19471</v>
      </c>
      <c r="C2214" s="20" t="s">
        <v>10470</v>
      </c>
      <c r="D2214" s="20" t="s">
        <v>17279</v>
      </c>
    </row>
    <row r="2215" spans="1:4" x14ac:dyDescent="0.25">
      <c r="A2215" s="20" t="s">
        <v>10471</v>
      </c>
      <c r="B2215" s="20" t="s">
        <v>19472</v>
      </c>
      <c r="C2215" s="20" t="s">
        <v>10473</v>
      </c>
      <c r="D2215" s="20" t="s">
        <v>17279</v>
      </c>
    </row>
    <row r="2216" spans="1:4" x14ac:dyDescent="0.25">
      <c r="A2216" s="20" t="s">
        <v>10474</v>
      </c>
      <c r="B2216" s="20" t="s">
        <v>19473</v>
      </c>
      <c r="C2216" s="20" t="s">
        <v>10476</v>
      </c>
      <c r="D2216" s="20" t="s">
        <v>17279</v>
      </c>
    </row>
    <row r="2217" spans="1:4" x14ac:dyDescent="0.25">
      <c r="A2217" s="20" t="s">
        <v>10480</v>
      </c>
      <c r="B2217" s="20" t="s">
        <v>19474</v>
      </c>
      <c r="C2217" s="20" t="s">
        <v>10482</v>
      </c>
      <c r="D2217" s="20" t="s">
        <v>17279</v>
      </c>
    </row>
    <row r="2218" spans="1:4" x14ac:dyDescent="0.25">
      <c r="A2218" s="20" t="s">
        <v>10484</v>
      </c>
      <c r="B2218" s="20" t="s">
        <v>19475</v>
      </c>
      <c r="C2218" s="20" t="s">
        <v>10486</v>
      </c>
      <c r="D2218" s="20" t="s">
        <v>17279</v>
      </c>
    </row>
    <row r="2219" spans="1:4" x14ac:dyDescent="0.25">
      <c r="A2219" s="20" t="s">
        <v>21771</v>
      </c>
      <c r="B2219" s="20" t="s">
        <v>21772</v>
      </c>
      <c r="C2219" s="20" t="s">
        <v>21773</v>
      </c>
      <c r="D2219" s="20" t="s">
        <v>17279</v>
      </c>
    </row>
    <row r="2220" spans="1:4" x14ac:dyDescent="0.25">
      <c r="A2220" s="20" t="s">
        <v>21774</v>
      </c>
      <c r="B2220" s="20" t="s">
        <v>21775</v>
      </c>
      <c r="C2220" s="20" t="s">
        <v>21776</v>
      </c>
      <c r="D2220" s="20" t="s">
        <v>17279</v>
      </c>
    </row>
    <row r="2221" spans="1:4" x14ac:dyDescent="0.25">
      <c r="A2221" s="20" t="s">
        <v>10494</v>
      </c>
      <c r="B2221" s="20" t="s">
        <v>19476</v>
      </c>
      <c r="C2221" s="20" t="s">
        <v>10496</v>
      </c>
      <c r="D2221" s="20" t="s">
        <v>17279</v>
      </c>
    </row>
    <row r="2222" spans="1:4" x14ac:dyDescent="0.25">
      <c r="A2222" s="20" t="s">
        <v>10501</v>
      </c>
      <c r="B2222" s="20" t="s">
        <v>19477</v>
      </c>
      <c r="C2222" s="20" t="s">
        <v>10503</v>
      </c>
      <c r="D2222" s="20" t="s">
        <v>17279</v>
      </c>
    </row>
    <row r="2223" spans="1:4" x14ac:dyDescent="0.25">
      <c r="A2223" s="20" t="s">
        <v>10504</v>
      </c>
      <c r="B2223" s="20" t="s">
        <v>19478</v>
      </c>
      <c r="C2223" s="20" t="s">
        <v>10505</v>
      </c>
      <c r="D2223" s="20" t="s">
        <v>17279</v>
      </c>
    </row>
    <row r="2224" spans="1:4" x14ac:dyDescent="0.25">
      <c r="A2224" s="20" t="s">
        <v>10506</v>
      </c>
      <c r="B2224" s="20" t="s">
        <v>19479</v>
      </c>
      <c r="C2224" s="20" t="s">
        <v>10507</v>
      </c>
      <c r="D2224" s="20" t="s">
        <v>17279</v>
      </c>
    </row>
    <row r="2225" spans="1:4" x14ac:dyDescent="0.25">
      <c r="A2225" s="20" t="s">
        <v>10508</v>
      </c>
      <c r="B2225" s="20" t="s">
        <v>19480</v>
      </c>
      <c r="C2225" s="20" t="s">
        <v>21777</v>
      </c>
      <c r="D2225" s="20" t="s">
        <v>17279</v>
      </c>
    </row>
    <row r="2226" spans="1:4" x14ac:dyDescent="0.25">
      <c r="A2226" s="20" t="s">
        <v>10510</v>
      </c>
      <c r="B2226" s="20" t="s">
        <v>19481</v>
      </c>
      <c r="C2226" s="20" t="s">
        <v>21778</v>
      </c>
      <c r="D2226" s="20" t="s">
        <v>17279</v>
      </c>
    </row>
    <row r="2227" spans="1:4" x14ac:dyDescent="0.25">
      <c r="A2227" s="20" t="s">
        <v>10512</v>
      </c>
      <c r="B2227" s="20" t="s">
        <v>19482</v>
      </c>
      <c r="C2227" s="20" t="s">
        <v>10507</v>
      </c>
      <c r="D2227" s="20" t="s">
        <v>17279</v>
      </c>
    </row>
    <row r="2228" spans="1:4" x14ac:dyDescent="0.25">
      <c r="A2228" s="20" t="s">
        <v>21779</v>
      </c>
      <c r="B2228" s="20" t="s">
        <v>21780</v>
      </c>
      <c r="C2228" s="20" t="s">
        <v>21781</v>
      </c>
      <c r="D2228" s="20" t="s">
        <v>17279</v>
      </c>
    </row>
    <row r="2229" spans="1:4" x14ac:dyDescent="0.25">
      <c r="A2229" s="20" t="s">
        <v>10516</v>
      </c>
      <c r="B2229" s="20" t="s">
        <v>19483</v>
      </c>
      <c r="C2229" s="20" t="s">
        <v>10518</v>
      </c>
      <c r="D2229" s="20" t="s">
        <v>17279</v>
      </c>
    </row>
    <row r="2230" spans="1:4" x14ac:dyDescent="0.25">
      <c r="A2230" s="20" t="s">
        <v>10519</v>
      </c>
      <c r="B2230" s="20" t="s">
        <v>19484</v>
      </c>
      <c r="C2230" s="20" t="s">
        <v>10521</v>
      </c>
      <c r="D2230" s="20" t="s">
        <v>17279</v>
      </c>
    </row>
    <row r="2231" spans="1:4" x14ac:dyDescent="0.25">
      <c r="A2231" s="20" t="s">
        <v>21782</v>
      </c>
      <c r="B2231" s="20" t="s">
        <v>21783</v>
      </c>
      <c r="C2231" s="20" t="s">
        <v>21784</v>
      </c>
      <c r="D2231" s="20" t="s">
        <v>17279</v>
      </c>
    </row>
    <row r="2232" spans="1:4" x14ac:dyDescent="0.25">
      <c r="A2232" s="20" t="s">
        <v>21785</v>
      </c>
      <c r="B2232" s="20" t="s">
        <v>21786</v>
      </c>
      <c r="C2232" s="20" t="s">
        <v>21787</v>
      </c>
      <c r="D2232" s="20" t="s">
        <v>17279</v>
      </c>
    </row>
    <row r="2233" spans="1:4" x14ac:dyDescent="0.25">
      <c r="A2233" s="20" t="s">
        <v>21788</v>
      </c>
      <c r="B2233" s="20" t="s">
        <v>21789</v>
      </c>
      <c r="C2233" s="20" t="s">
        <v>21787</v>
      </c>
      <c r="D2233" s="20" t="s">
        <v>17279</v>
      </c>
    </row>
    <row r="2234" spans="1:4" x14ac:dyDescent="0.25">
      <c r="A2234" s="20" t="s">
        <v>21790</v>
      </c>
      <c r="B2234" s="20" t="s">
        <v>21791</v>
      </c>
      <c r="C2234" s="20" t="s">
        <v>21792</v>
      </c>
      <c r="D2234" s="20" t="s">
        <v>17279</v>
      </c>
    </row>
    <row r="2235" spans="1:4" x14ac:dyDescent="0.25">
      <c r="A2235" s="20" t="s">
        <v>21793</v>
      </c>
      <c r="B2235" s="20" t="s">
        <v>21794</v>
      </c>
      <c r="C2235" s="20" t="s">
        <v>21795</v>
      </c>
      <c r="D2235" s="20" t="s">
        <v>17279</v>
      </c>
    </row>
    <row r="2236" spans="1:4" x14ac:dyDescent="0.25">
      <c r="A2236" s="20" t="s">
        <v>10528</v>
      </c>
      <c r="B2236" s="20" t="s">
        <v>19485</v>
      </c>
      <c r="C2236" s="20" t="s">
        <v>10530</v>
      </c>
      <c r="D2236" s="20" t="s">
        <v>17279</v>
      </c>
    </row>
    <row r="2237" spans="1:4" x14ac:dyDescent="0.25">
      <c r="A2237" s="20" t="s">
        <v>10531</v>
      </c>
      <c r="B2237" s="20" t="s">
        <v>19486</v>
      </c>
      <c r="C2237" s="20" t="s">
        <v>10533</v>
      </c>
      <c r="D2237" s="20" t="s">
        <v>17279</v>
      </c>
    </row>
    <row r="2238" spans="1:4" x14ac:dyDescent="0.25">
      <c r="A2238" s="20" t="s">
        <v>21796</v>
      </c>
      <c r="B2238" s="20" t="s">
        <v>21797</v>
      </c>
      <c r="C2238" s="20" t="s">
        <v>21798</v>
      </c>
      <c r="D2238" s="20" t="s">
        <v>17279</v>
      </c>
    </row>
    <row r="2239" spans="1:4" x14ac:dyDescent="0.25">
      <c r="A2239" s="20" t="s">
        <v>21799</v>
      </c>
      <c r="B2239" s="20" t="s">
        <v>21800</v>
      </c>
      <c r="C2239" s="20" t="s">
        <v>21801</v>
      </c>
      <c r="D2239" s="20" t="s">
        <v>17279</v>
      </c>
    </row>
    <row r="2240" spans="1:4" x14ac:dyDescent="0.25">
      <c r="A2240" s="20" t="s">
        <v>21802</v>
      </c>
      <c r="B2240" s="20" t="s">
        <v>21803</v>
      </c>
      <c r="C2240" s="20" t="s">
        <v>21804</v>
      </c>
      <c r="D2240" s="20" t="s">
        <v>17279</v>
      </c>
    </row>
    <row r="2241" spans="1:4" x14ac:dyDescent="0.25">
      <c r="A2241" s="20" t="s">
        <v>21805</v>
      </c>
      <c r="B2241" s="20" t="s">
        <v>21806</v>
      </c>
      <c r="C2241" s="20" t="s">
        <v>21807</v>
      </c>
      <c r="D2241" s="20" t="s">
        <v>17279</v>
      </c>
    </row>
    <row r="2242" spans="1:4" x14ac:dyDescent="0.25">
      <c r="A2242" s="20" t="s">
        <v>10534</v>
      </c>
      <c r="B2242" s="20" t="s">
        <v>19487</v>
      </c>
      <c r="C2242" s="20" t="s">
        <v>10536</v>
      </c>
      <c r="D2242" s="20" t="s">
        <v>17279</v>
      </c>
    </row>
    <row r="2243" spans="1:4" x14ac:dyDescent="0.25">
      <c r="A2243" s="20" t="s">
        <v>10537</v>
      </c>
      <c r="B2243" s="20" t="s">
        <v>19488</v>
      </c>
      <c r="C2243" s="20" t="s">
        <v>10539</v>
      </c>
      <c r="D2243" s="20" t="s">
        <v>17279</v>
      </c>
    </row>
    <row r="2244" spans="1:4" x14ac:dyDescent="0.25">
      <c r="A2244" s="20" t="s">
        <v>21808</v>
      </c>
      <c r="B2244" s="20" t="s">
        <v>21809</v>
      </c>
      <c r="C2244" s="20" t="s">
        <v>21810</v>
      </c>
      <c r="D2244" s="20" t="s">
        <v>17279</v>
      </c>
    </row>
    <row r="2245" spans="1:4" x14ac:dyDescent="0.25">
      <c r="A2245" s="20" t="s">
        <v>21811</v>
      </c>
      <c r="B2245" s="20" t="s">
        <v>21812</v>
      </c>
      <c r="C2245" s="20" t="s">
        <v>21813</v>
      </c>
      <c r="D2245" s="20" t="s">
        <v>17279</v>
      </c>
    </row>
    <row r="2246" spans="1:4" x14ac:dyDescent="0.25">
      <c r="A2246" s="20" t="s">
        <v>21814</v>
      </c>
      <c r="B2246" s="20" t="s">
        <v>21815</v>
      </c>
      <c r="C2246" s="20" t="s">
        <v>21816</v>
      </c>
      <c r="D2246" s="20" t="s">
        <v>17279</v>
      </c>
    </row>
    <row r="2247" spans="1:4" x14ac:dyDescent="0.25">
      <c r="A2247" s="20" t="s">
        <v>10541</v>
      </c>
      <c r="B2247" s="20" t="s">
        <v>19489</v>
      </c>
      <c r="C2247" s="20" t="s">
        <v>10543</v>
      </c>
      <c r="D2247" s="20" t="s">
        <v>17279</v>
      </c>
    </row>
    <row r="2248" spans="1:4" x14ac:dyDescent="0.25">
      <c r="A2248" s="20" t="s">
        <v>21817</v>
      </c>
      <c r="B2248" s="20" t="s">
        <v>21818</v>
      </c>
      <c r="C2248" s="20" t="s">
        <v>21819</v>
      </c>
      <c r="D2248" s="20" t="s">
        <v>17279</v>
      </c>
    </row>
    <row r="2249" spans="1:4" x14ac:dyDescent="0.25">
      <c r="A2249" s="20" t="s">
        <v>10546</v>
      </c>
      <c r="B2249" s="20" t="s">
        <v>19490</v>
      </c>
      <c r="C2249" s="20" t="s">
        <v>10548</v>
      </c>
      <c r="D2249" s="20" t="s">
        <v>17279</v>
      </c>
    </row>
    <row r="2250" spans="1:4" x14ac:dyDescent="0.25">
      <c r="A2250" s="20" t="s">
        <v>21820</v>
      </c>
      <c r="B2250" s="20" t="s">
        <v>21821</v>
      </c>
      <c r="C2250" s="20" t="s">
        <v>21822</v>
      </c>
      <c r="D2250" s="20" t="s">
        <v>17279</v>
      </c>
    </row>
    <row r="2251" spans="1:4" x14ac:dyDescent="0.25">
      <c r="A2251" s="20" t="s">
        <v>21823</v>
      </c>
      <c r="B2251" s="20" t="s">
        <v>21824</v>
      </c>
      <c r="C2251" s="20" t="s">
        <v>21825</v>
      </c>
      <c r="D2251" s="20" t="s">
        <v>17279</v>
      </c>
    </row>
    <row r="2252" spans="1:4" x14ac:dyDescent="0.25">
      <c r="A2252" s="20" t="s">
        <v>10549</v>
      </c>
      <c r="B2252" s="20" t="s">
        <v>19491</v>
      </c>
      <c r="C2252" s="20" t="s">
        <v>10551</v>
      </c>
      <c r="D2252" s="20" t="s">
        <v>17279</v>
      </c>
    </row>
    <row r="2253" spans="1:4" x14ac:dyDescent="0.25">
      <c r="A2253" s="20" t="s">
        <v>10553</v>
      </c>
      <c r="B2253" s="20" t="s">
        <v>19492</v>
      </c>
      <c r="C2253" s="20" t="s">
        <v>10555</v>
      </c>
      <c r="D2253" s="20" t="s">
        <v>17279</v>
      </c>
    </row>
    <row r="2254" spans="1:4" x14ac:dyDescent="0.25">
      <c r="A2254" s="20" t="s">
        <v>10561</v>
      </c>
      <c r="B2254" s="20" t="s">
        <v>19493</v>
      </c>
      <c r="C2254" s="20" t="s">
        <v>10563</v>
      </c>
      <c r="D2254" s="20" t="s">
        <v>17279</v>
      </c>
    </row>
    <row r="2255" spans="1:4" x14ac:dyDescent="0.25">
      <c r="A2255" s="20" t="s">
        <v>10564</v>
      </c>
      <c r="B2255" s="20" t="s">
        <v>19494</v>
      </c>
      <c r="C2255" s="20" t="s">
        <v>21826</v>
      </c>
      <c r="D2255" s="20" t="s">
        <v>17279</v>
      </c>
    </row>
    <row r="2256" spans="1:4" x14ac:dyDescent="0.25">
      <c r="A2256" s="20" t="s">
        <v>10566</v>
      </c>
      <c r="B2256" s="20" t="s">
        <v>19495</v>
      </c>
      <c r="C2256" s="20" t="s">
        <v>10568</v>
      </c>
      <c r="D2256" s="20" t="s">
        <v>17279</v>
      </c>
    </row>
    <row r="2257" spans="1:4" x14ac:dyDescent="0.25">
      <c r="A2257" s="20" t="s">
        <v>21827</v>
      </c>
      <c r="B2257" s="20" t="s">
        <v>21828</v>
      </c>
      <c r="C2257" s="20" t="s">
        <v>21829</v>
      </c>
      <c r="D2257" s="20" t="s">
        <v>17279</v>
      </c>
    </row>
    <row r="2258" spans="1:4" x14ac:dyDescent="0.25">
      <c r="A2258" s="20" t="s">
        <v>21830</v>
      </c>
      <c r="B2258" s="20" t="s">
        <v>21831</v>
      </c>
      <c r="C2258" s="20" t="s">
        <v>21832</v>
      </c>
      <c r="D2258" s="20" t="s">
        <v>17279</v>
      </c>
    </row>
    <row r="2259" spans="1:4" x14ac:dyDescent="0.25">
      <c r="A2259" s="20" t="s">
        <v>21833</v>
      </c>
      <c r="B2259" s="20" t="s">
        <v>21834</v>
      </c>
      <c r="C2259" s="20" t="s">
        <v>21835</v>
      </c>
      <c r="D2259" s="20" t="s">
        <v>17279</v>
      </c>
    </row>
    <row r="2260" spans="1:4" x14ac:dyDescent="0.25">
      <c r="A2260" s="20" t="s">
        <v>21836</v>
      </c>
      <c r="B2260" s="20" t="s">
        <v>21837</v>
      </c>
      <c r="C2260" s="20" t="s">
        <v>21838</v>
      </c>
      <c r="D2260" s="20" t="s">
        <v>17279</v>
      </c>
    </row>
    <row r="2261" spans="1:4" x14ac:dyDescent="0.25">
      <c r="A2261" s="20" t="s">
        <v>21839</v>
      </c>
      <c r="B2261" s="20" t="s">
        <v>21840</v>
      </c>
      <c r="C2261" s="20" t="s">
        <v>21841</v>
      </c>
      <c r="D2261" s="20" t="s">
        <v>17279</v>
      </c>
    </row>
    <row r="2262" spans="1:4" x14ac:dyDescent="0.25">
      <c r="A2262" s="20" t="s">
        <v>21842</v>
      </c>
      <c r="B2262" s="20" t="s">
        <v>21843</v>
      </c>
      <c r="C2262" s="20" t="s">
        <v>21844</v>
      </c>
      <c r="D2262" s="20" t="s">
        <v>17279</v>
      </c>
    </row>
    <row r="2263" spans="1:4" x14ac:dyDescent="0.25">
      <c r="A2263" s="20" t="s">
        <v>21845</v>
      </c>
      <c r="B2263" s="20" t="s">
        <v>21846</v>
      </c>
      <c r="C2263" s="20" t="s">
        <v>21847</v>
      </c>
      <c r="D2263" s="20" t="s">
        <v>17279</v>
      </c>
    </row>
    <row r="2264" spans="1:4" x14ac:dyDescent="0.25">
      <c r="A2264" s="20" t="s">
        <v>21848</v>
      </c>
      <c r="B2264" s="20" t="s">
        <v>21849</v>
      </c>
      <c r="C2264" s="20" t="s">
        <v>21850</v>
      </c>
      <c r="D2264" s="20" t="s">
        <v>17279</v>
      </c>
    </row>
    <row r="2265" spans="1:4" x14ac:dyDescent="0.25">
      <c r="A2265" s="20" t="s">
        <v>10572</v>
      </c>
      <c r="B2265" s="20" t="s">
        <v>19496</v>
      </c>
      <c r="C2265" s="20" t="s">
        <v>10573</v>
      </c>
      <c r="D2265" s="20" t="s">
        <v>17279</v>
      </c>
    </row>
    <row r="2266" spans="1:4" x14ac:dyDescent="0.25">
      <c r="A2266" s="20" t="s">
        <v>10574</v>
      </c>
      <c r="B2266" s="20" t="s">
        <v>19497</v>
      </c>
      <c r="C2266" s="20" t="s">
        <v>10575</v>
      </c>
      <c r="D2266" s="20" t="s">
        <v>17279</v>
      </c>
    </row>
    <row r="2267" spans="1:4" x14ac:dyDescent="0.25">
      <c r="A2267" s="20" t="s">
        <v>10576</v>
      </c>
      <c r="B2267" s="20" t="s">
        <v>19498</v>
      </c>
      <c r="C2267" s="20" t="s">
        <v>10577</v>
      </c>
      <c r="D2267" s="20" t="s">
        <v>17279</v>
      </c>
    </row>
    <row r="2268" spans="1:4" x14ac:dyDescent="0.25">
      <c r="A2268" s="20" t="s">
        <v>10578</v>
      </c>
      <c r="B2268" s="20" t="s">
        <v>19499</v>
      </c>
      <c r="C2268" s="20" t="s">
        <v>10579</v>
      </c>
      <c r="D2268" s="20" t="s">
        <v>17279</v>
      </c>
    </row>
    <row r="2269" spans="1:4" x14ac:dyDescent="0.25">
      <c r="A2269" s="20" t="s">
        <v>10580</v>
      </c>
      <c r="B2269" s="20" t="s">
        <v>19500</v>
      </c>
      <c r="C2269" s="20" t="s">
        <v>10581</v>
      </c>
      <c r="D2269" s="20" t="s">
        <v>17279</v>
      </c>
    </row>
    <row r="2270" spans="1:4" x14ac:dyDescent="0.25">
      <c r="A2270" s="20" t="s">
        <v>10582</v>
      </c>
      <c r="B2270" s="20" t="s">
        <v>19501</v>
      </c>
      <c r="C2270" s="20" t="s">
        <v>10583</v>
      </c>
      <c r="D2270" s="20" t="s">
        <v>17279</v>
      </c>
    </row>
    <row r="2271" spans="1:4" x14ac:dyDescent="0.25">
      <c r="A2271" s="20" t="s">
        <v>10584</v>
      </c>
      <c r="B2271" s="20" t="s">
        <v>19502</v>
      </c>
      <c r="C2271" s="20" t="s">
        <v>10585</v>
      </c>
      <c r="D2271" s="20" t="s">
        <v>17279</v>
      </c>
    </row>
    <row r="2272" spans="1:4" x14ac:dyDescent="0.25">
      <c r="A2272" s="20" t="s">
        <v>10586</v>
      </c>
      <c r="B2272" s="20" t="s">
        <v>19503</v>
      </c>
      <c r="C2272" s="20" t="s">
        <v>10587</v>
      </c>
      <c r="D2272" s="20" t="s">
        <v>17279</v>
      </c>
    </row>
    <row r="2273" spans="1:4" x14ac:dyDescent="0.25">
      <c r="A2273" s="20" t="s">
        <v>10588</v>
      </c>
      <c r="B2273" s="20" t="s">
        <v>19504</v>
      </c>
      <c r="C2273" s="20" t="s">
        <v>10589</v>
      </c>
      <c r="D2273" s="20" t="s">
        <v>17279</v>
      </c>
    </row>
    <row r="2274" spans="1:4" x14ac:dyDescent="0.25">
      <c r="A2274" s="20" t="s">
        <v>10590</v>
      </c>
      <c r="B2274" s="20" t="s">
        <v>19505</v>
      </c>
      <c r="C2274" s="20" t="s">
        <v>10591</v>
      </c>
      <c r="D2274" s="20" t="s">
        <v>17279</v>
      </c>
    </row>
    <row r="2275" spans="1:4" x14ac:dyDescent="0.25">
      <c r="A2275" s="20" t="s">
        <v>10592</v>
      </c>
      <c r="B2275" s="20" t="s">
        <v>19506</v>
      </c>
      <c r="C2275" s="20" t="s">
        <v>10593</v>
      </c>
      <c r="D2275" s="20" t="s">
        <v>17279</v>
      </c>
    </row>
    <row r="2276" spans="1:4" x14ac:dyDescent="0.25">
      <c r="A2276" s="20" t="s">
        <v>10594</v>
      </c>
      <c r="B2276" s="20" t="s">
        <v>19507</v>
      </c>
      <c r="C2276" s="20" t="s">
        <v>10595</v>
      </c>
      <c r="D2276" s="20" t="s">
        <v>17279</v>
      </c>
    </row>
    <row r="2277" spans="1:4" x14ac:dyDescent="0.25">
      <c r="A2277" s="20" t="s">
        <v>10596</v>
      </c>
      <c r="B2277" s="20" t="s">
        <v>19508</v>
      </c>
      <c r="C2277" s="20" t="s">
        <v>10598</v>
      </c>
      <c r="D2277" s="20" t="s">
        <v>17279</v>
      </c>
    </row>
    <row r="2278" spans="1:4" x14ac:dyDescent="0.25">
      <c r="A2278" s="20" t="s">
        <v>10600</v>
      </c>
      <c r="B2278" s="20" t="s">
        <v>19509</v>
      </c>
      <c r="C2278" s="20" t="s">
        <v>10602</v>
      </c>
      <c r="D2278" s="20" t="s">
        <v>17279</v>
      </c>
    </row>
    <row r="2279" spans="1:4" x14ac:dyDescent="0.25">
      <c r="A2279" s="20" t="s">
        <v>21851</v>
      </c>
      <c r="B2279" s="20" t="s">
        <v>21852</v>
      </c>
      <c r="C2279" s="20" t="s">
        <v>21853</v>
      </c>
      <c r="D2279" s="20" t="s">
        <v>17279</v>
      </c>
    </row>
    <row r="2280" spans="1:4" x14ac:dyDescent="0.25">
      <c r="A2280" s="20" t="s">
        <v>10604</v>
      </c>
      <c r="B2280" s="20" t="s">
        <v>19510</v>
      </c>
      <c r="C2280" s="20" t="s">
        <v>10605</v>
      </c>
      <c r="D2280" s="20" t="s">
        <v>17279</v>
      </c>
    </row>
    <row r="2281" spans="1:4" x14ac:dyDescent="0.25">
      <c r="A2281" s="20" t="s">
        <v>10606</v>
      </c>
      <c r="B2281" s="20" t="s">
        <v>19511</v>
      </c>
      <c r="C2281" s="20" t="s">
        <v>10607</v>
      </c>
      <c r="D2281" s="20" t="s">
        <v>17279</v>
      </c>
    </row>
    <row r="2282" spans="1:4" x14ac:dyDescent="0.25">
      <c r="A2282" s="20" t="s">
        <v>10608</v>
      </c>
      <c r="B2282" s="20" t="s">
        <v>19512</v>
      </c>
      <c r="C2282" s="20" t="s">
        <v>10581</v>
      </c>
      <c r="D2282" s="20" t="s">
        <v>17279</v>
      </c>
    </row>
    <row r="2283" spans="1:4" x14ac:dyDescent="0.25">
      <c r="A2283" s="20" t="s">
        <v>10610</v>
      </c>
      <c r="B2283" s="20" t="s">
        <v>19513</v>
      </c>
      <c r="C2283" s="20" t="s">
        <v>10611</v>
      </c>
      <c r="D2283" s="20" t="s">
        <v>17279</v>
      </c>
    </row>
    <row r="2284" spans="1:4" x14ac:dyDescent="0.25">
      <c r="A2284" s="20" t="s">
        <v>10612</v>
      </c>
      <c r="B2284" s="20" t="s">
        <v>19514</v>
      </c>
      <c r="C2284" s="20" t="s">
        <v>10613</v>
      </c>
      <c r="D2284" s="20" t="s">
        <v>17279</v>
      </c>
    </row>
    <row r="2285" spans="1:4" x14ac:dyDescent="0.25">
      <c r="A2285" s="20" t="s">
        <v>21854</v>
      </c>
      <c r="B2285" s="20" t="s">
        <v>21855</v>
      </c>
      <c r="C2285" s="20" t="s">
        <v>21856</v>
      </c>
      <c r="D2285" s="20" t="s">
        <v>17279</v>
      </c>
    </row>
    <row r="2286" spans="1:4" x14ac:dyDescent="0.25">
      <c r="A2286" s="20" t="s">
        <v>10614</v>
      </c>
      <c r="B2286" s="20" t="s">
        <v>19515</v>
      </c>
      <c r="C2286" s="20" t="s">
        <v>10615</v>
      </c>
      <c r="D2286" s="20" t="s">
        <v>17279</v>
      </c>
    </row>
    <row r="2287" spans="1:4" x14ac:dyDescent="0.25">
      <c r="A2287" s="20" t="s">
        <v>10616</v>
      </c>
      <c r="B2287" s="20" t="s">
        <v>19516</v>
      </c>
      <c r="C2287" s="20" t="s">
        <v>10617</v>
      </c>
      <c r="D2287" s="20" t="s">
        <v>17279</v>
      </c>
    </row>
    <row r="2288" spans="1:4" x14ac:dyDescent="0.25">
      <c r="A2288" s="20" t="s">
        <v>10618</v>
      </c>
      <c r="B2288" s="20" t="s">
        <v>19517</v>
      </c>
      <c r="C2288" s="20" t="s">
        <v>10609</v>
      </c>
      <c r="D2288" s="20" t="s">
        <v>17279</v>
      </c>
    </row>
    <row r="2289" spans="1:4" x14ac:dyDescent="0.25">
      <c r="A2289" s="20" t="s">
        <v>10619</v>
      </c>
      <c r="B2289" s="20" t="s">
        <v>19518</v>
      </c>
      <c r="C2289" s="20" t="s">
        <v>10620</v>
      </c>
      <c r="D2289" s="20" t="s">
        <v>17279</v>
      </c>
    </row>
    <row r="2290" spans="1:4" x14ac:dyDescent="0.25">
      <c r="A2290" s="20" t="s">
        <v>10621</v>
      </c>
      <c r="B2290" s="20" t="s">
        <v>19519</v>
      </c>
      <c r="C2290" s="20" t="s">
        <v>10622</v>
      </c>
      <c r="D2290" s="20" t="s">
        <v>17279</v>
      </c>
    </row>
    <row r="2291" spans="1:4" x14ac:dyDescent="0.25">
      <c r="A2291" s="20" t="s">
        <v>10623</v>
      </c>
      <c r="B2291" s="20" t="s">
        <v>19520</v>
      </c>
      <c r="C2291" s="20" t="s">
        <v>21857</v>
      </c>
      <c r="D2291" s="20" t="s">
        <v>17279</v>
      </c>
    </row>
    <row r="2292" spans="1:4" x14ac:dyDescent="0.25">
      <c r="A2292" s="20" t="s">
        <v>10624</v>
      </c>
      <c r="B2292" s="20" t="s">
        <v>19521</v>
      </c>
      <c r="C2292" s="20" t="s">
        <v>10625</v>
      </c>
      <c r="D2292" s="20" t="s">
        <v>17279</v>
      </c>
    </row>
    <row r="2293" spans="1:4" x14ac:dyDescent="0.25">
      <c r="A2293" s="20" t="s">
        <v>10626</v>
      </c>
      <c r="B2293" s="20" t="s">
        <v>19522</v>
      </c>
      <c r="C2293" s="20" t="s">
        <v>21858</v>
      </c>
      <c r="D2293" s="20" t="s">
        <v>17279</v>
      </c>
    </row>
    <row r="2294" spans="1:4" x14ac:dyDescent="0.25">
      <c r="A2294" s="20" t="s">
        <v>10627</v>
      </c>
      <c r="B2294" s="20" t="s">
        <v>19523</v>
      </c>
      <c r="C2294" s="20" t="s">
        <v>10628</v>
      </c>
      <c r="D2294" s="20" t="s">
        <v>17279</v>
      </c>
    </row>
    <row r="2295" spans="1:4" x14ac:dyDescent="0.25">
      <c r="A2295" s="20" t="s">
        <v>10629</v>
      </c>
      <c r="B2295" s="20" t="s">
        <v>19524</v>
      </c>
      <c r="C2295" s="20" t="s">
        <v>10622</v>
      </c>
      <c r="D2295" s="20" t="s">
        <v>17279</v>
      </c>
    </row>
    <row r="2296" spans="1:4" x14ac:dyDescent="0.25">
      <c r="A2296" s="20" t="s">
        <v>10630</v>
      </c>
      <c r="B2296" s="20" t="s">
        <v>19525</v>
      </c>
      <c r="C2296" s="20" t="s">
        <v>21859</v>
      </c>
      <c r="D2296" s="20" t="s">
        <v>17278</v>
      </c>
    </row>
    <row r="2297" spans="1:4" x14ac:dyDescent="0.25">
      <c r="A2297" s="20" t="s">
        <v>10634</v>
      </c>
      <c r="B2297" s="20" t="s">
        <v>19526</v>
      </c>
      <c r="C2297" s="20" t="s">
        <v>10635</v>
      </c>
      <c r="D2297" s="20" t="s">
        <v>17278</v>
      </c>
    </row>
    <row r="2298" spans="1:4" x14ac:dyDescent="0.25">
      <c r="A2298" s="20" t="s">
        <v>10636</v>
      </c>
      <c r="B2298" s="20" t="s">
        <v>19527</v>
      </c>
      <c r="C2298" s="20" t="s">
        <v>10638</v>
      </c>
      <c r="D2298" s="20" t="s">
        <v>17279</v>
      </c>
    </row>
    <row r="2299" spans="1:4" x14ac:dyDescent="0.25">
      <c r="A2299" s="20" t="s">
        <v>10639</v>
      </c>
      <c r="B2299" s="20" t="s">
        <v>19528</v>
      </c>
      <c r="C2299" s="20" t="s">
        <v>10641</v>
      </c>
      <c r="D2299" s="20" t="s">
        <v>17279</v>
      </c>
    </row>
    <row r="2300" spans="1:4" x14ac:dyDescent="0.25">
      <c r="A2300" s="20" t="s">
        <v>10642</v>
      </c>
      <c r="B2300" s="20" t="s">
        <v>19529</v>
      </c>
      <c r="C2300" s="20" t="s">
        <v>10644</v>
      </c>
      <c r="D2300" s="20" t="s">
        <v>17279</v>
      </c>
    </row>
    <row r="2301" spans="1:4" x14ac:dyDescent="0.25">
      <c r="A2301" s="20" t="s">
        <v>10645</v>
      </c>
      <c r="B2301" s="20" t="s">
        <v>19530</v>
      </c>
      <c r="C2301" s="20" t="s">
        <v>10647</v>
      </c>
      <c r="D2301" s="20" t="s">
        <v>17279</v>
      </c>
    </row>
    <row r="2302" spans="1:4" x14ac:dyDescent="0.25">
      <c r="A2302" s="20" t="s">
        <v>10648</v>
      </c>
      <c r="B2302" s="20" t="s">
        <v>19531</v>
      </c>
      <c r="C2302" s="20" t="s">
        <v>10650</v>
      </c>
      <c r="D2302" s="20" t="s">
        <v>17279</v>
      </c>
    </row>
    <row r="2303" spans="1:4" x14ac:dyDescent="0.25">
      <c r="A2303" s="20" t="s">
        <v>10651</v>
      </c>
      <c r="B2303" s="20" t="s">
        <v>19532</v>
      </c>
      <c r="C2303" s="20" t="s">
        <v>10653</v>
      </c>
      <c r="D2303" s="20" t="s">
        <v>17279</v>
      </c>
    </row>
    <row r="2304" spans="1:4" x14ac:dyDescent="0.25">
      <c r="A2304" s="20" t="s">
        <v>10655</v>
      </c>
      <c r="B2304" s="20" t="s">
        <v>19533</v>
      </c>
      <c r="C2304" s="20" t="s">
        <v>21860</v>
      </c>
      <c r="D2304" s="20" t="s">
        <v>17277</v>
      </c>
    </row>
    <row r="2305" spans="1:4" x14ac:dyDescent="0.25">
      <c r="A2305" s="20" t="s">
        <v>10657</v>
      </c>
      <c r="B2305" s="20" t="s">
        <v>19534</v>
      </c>
      <c r="C2305" s="20" t="s">
        <v>21861</v>
      </c>
      <c r="D2305" s="20" t="s">
        <v>17277</v>
      </c>
    </row>
    <row r="2306" spans="1:4" x14ac:dyDescent="0.25">
      <c r="A2306" s="20" t="s">
        <v>10659</v>
      </c>
      <c r="B2306" s="20" t="s">
        <v>19535</v>
      </c>
      <c r="C2306" s="20" t="s">
        <v>10661</v>
      </c>
      <c r="D2306" s="20" t="s">
        <v>17278</v>
      </c>
    </row>
    <row r="2307" spans="1:4" x14ac:dyDescent="0.25">
      <c r="A2307" s="20" t="s">
        <v>10663</v>
      </c>
      <c r="B2307" s="20" t="s">
        <v>19536</v>
      </c>
      <c r="C2307" s="20" t="s">
        <v>21862</v>
      </c>
      <c r="D2307" s="20" t="s">
        <v>17277</v>
      </c>
    </row>
    <row r="2308" spans="1:4" x14ac:dyDescent="0.25">
      <c r="A2308" s="20" t="s">
        <v>10666</v>
      </c>
      <c r="B2308" s="20" t="s">
        <v>19537</v>
      </c>
      <c r="C2308" s="20" t="s">
        <v>10668</v>
      </c>
      <c r="D2308" s="20" t="s">
        <v>17278</v>
      </c>
    </row>
    <row r="2309" spans="1:4" x14ac:dyDescent="0.25">
      <c r="A2309" s="20" t="s">
        <v>10670</v>
      </c>
      <c r="B2309" s="20" t="s">
        <v>19538</v>
      </c>
      <c r="C2309" s="20" t="s">
        <v>21863</v>
      </c>
      <c r="D2309" s="20" t="s">
        <v>17279</v>
      </c>
    </row>
    <row r="2310" spans="1:4" x14ac:dyDescent="0.25">
      <c r="A2310" s="20" t="s">
        <v>10672</v>
      </c>
      <c r="B2310" s="20" t="s">
        <v>19539</v>
      </c>
      <c r="C2310" s="20" t="s">
        <v>21864</v>
      </c>
      <c r="D2310" s="20" t="s">
        <v>17279</v>
      </c>
    </row>
    <row r="2311" spans="1:4" x14ac:dyDescent="0.25">
      <c r="A2311" s="20" t="s">
        <v>10674</v>
      </c>
      <c r="B2311" s="20" t="s">
        <v>19540</v>
      </c>
      <c r="C2311" s="20" t="s">
        <v>21865</v>
      </c>
      <c r="D2311" s="20" t="s">
        <v>17279</v>
      </c>
    </row>
    <row r="2312" spans="1:4" x14ac:dyDescent="0.25">
      <c r="A2312" s="20" t="s">
        <v>10677</v>
      </c>
      <c r="B2312" s="20" t="s">
        <v>19541</v>
      </c>
      <c r="C2312" s="20" t="s">
        <v>21866</v>
      </c>
      <c r="D2312" s="20" t="s">
        <v>17279</v>
      </c>
    </row>
    <row r="2313" spans="1:4" x14ac:dyDescent="0.25">
      <c r="A2313" s="20" t="s">
        <v>10679</v>
      </c>
      <c r="B2313" s="20" t="s">
        <v>19542</v>
      </c>
      <c r="C2313" s="20" t="s">
        <v>10681</v>
      </c>
      <c r="D2313" s="20" t="s">
        <v>17279</v>
      </c>
    </row>
    <row r="2314" spans="1:4" x14ac:dyDescent="0.25">
      <c r="A2314" s="20" t="s">
        <v>10682</v>
      </c>
      <c r="B2314" s="20" t="s">
        <v>19543</v>
      </c>
      <c r="C2314" s="20" t="s">
        <v>10684</v>
      </c>
      <c r="D2314" s="20" t="s">
        <v>17279</v>
      </c>
    </row>
    <row r="2315" spans="1:4" x14ac:dyDescent="0.25">
      <c r="A2315" s="20" t="s">
        <v>10692</v>
      </c>
      <c r="B2315" s="20" t="s">
        <v>19544</v>
      </c>
      <c r="C2315" s="20" t="s">
        <v>21867</v>
      </c>
      <c r="D2315" s="20" t="s">
        <v>17277</v>
      </c>
    </row>
    <row r="2316" spans="1:4" x14ac:dyDescent="0.25">
      <c r="A2316" s="20" t="s">
        <v>10695</v>
      </c>
      <c r="B2316" s="20" t="s">
        <v>19545</v>
      </c>
      <c r="C2316" s="20" t="s">
        <v>10697</v>
      </c>
      <c r="D2316" s="20" t="s">
        <v>17277</v>
      </c>
    </row>
    <row r="2317" spans="1:4" x14ac:dyDescent="0.25">
      <c r="A2317" s="20" t="s">
        <v>10699</v>
      </c>
      <c r="B2317" s="20" t="s">
        <v>19546</v>
      </c>
      <c r="C2317" s="20" t="s">
        <v>10701</v>
      </c>
      <c r="D2317" s="20" t="s">
        <v>17277</v>
      </c>
    </row>
    <row r="2318" spans="1:4" x14ac:dyDescent="0.25">
      <c r="A2318" s="20" t="s">
        <v>10702</v>
      </c>
      <c r="B2318" s="20" t="s">
        <v>19547</v>
      </c>
      <c r="C2318" s="20" t="s">
        <v>10704</v>
      </c>
      <c r="D2318" s="20" t="s">
        <v>17279</v>
      </c>
    </row>
    <row r="2319" spans="1:4" x14ac:dyDescent="0.25">
      <c r="A2319" s="20" t="s">
        <v>10705</v>
      </c>
      <c r="B2319" s="20" t="s">
        <v>19548</v>
      </c>
      <c r="C2319" s="20" t="s">
        <v>10707</v>
      </c>
      <c r="D2319" s="20" t="s">
        <v>17279</v>
      </c>
    </row>
    <row r="2320" spans="1:4" x14ac:dyDescent="0.25">
      <c r="A2320" s="20" t="s">
        <v>10708</v>
      </c>
      <c r="B2320" s="20" t="s">
        <v>19549</v>
      </c>
      <c r="C2320" s="20" t="s">
        <v>10710</v>
      </c>
      <c r="D2320" s="20" t="s">
        <v>17278</v>
      </c>
    </row>
    <row r="2321" spans="1:4" x14ac:dyDescent="0.25">
      <c r="A2321" s="20" t="s">
        <v>10711</v>
      </c>
      <c r="B2321" s="20" t="s">
        <v>19550</v>
      </c>
      <c r="C2321" s="20" t="s">
        <v>10713</v>
      </c>
      <c r="D2321" s="20" t="s">
        <v>17278</v>
      </c>
    </row>
    <row r="2322" spans="1:4" x14ac:dyDescent="0.25">
      <c r="A2322" s="20" t="s">
        <v>10714</v>
      </c>
      <c r="B2322" s="20" t="s">
        <v>19551</v>
      </c>
      <c r="C2322" s="20" t="s">
        <v>10716</v>
      </c>
      <c r="D2322" s="20" t="s">
        <v>17280</v>
      </c>
    </row>
    <row r="2323" spans="1:4" x14ac:dyDescent="0.25">
      <c r="A2323" s="20" t="s">
        <v>10717</v>
      </c>
      <c r="B2323" s="20" t="s">
        <v>19552</v>
      </c>
      <c r="C2323" s="20" t="s">
        <v>10719</v>
      </c>
      <c r="D2323" s="20" t="s">
        <v>17278</v>
      </c>
    </row>
    <row r="2324" spans="1:4" x14ac:dyDescent="0.25">
      <c r="A2324" s="20" t="s">
        <v>10720</v>
      </c>
      <c r="B2324" s="20" t="s">
        <v>19553</v>
      </c>
      <c r="C2324" s="20" t="s">
        <v>10722</v>
      </c>
      <c r="D2324" s="20" t="s">
        <v>17277</v>
      </c>
    </row>
    <row r="2325" spans="1:4" x14ac:dyDescent="0.25">
      <c r="A2325" s="20" t="s">
        <v>10723</v>
      </c>
      <c r="B2325" s="20" t="s">
        <v>19554</v>
      </c>
      <c r="C2325" s="20" t="s">
        <v>10725</v>
      </c>
      <c r="D2325" s="20" t="s">
        <v>17277</v>
      </c>
    </row>
    <row r="2326" spans="1:4" x14ac:dyDescent="0.25">
      <c r="A2326" s="20" t="s">
        <v>10730</v>
      </c>
      <c r="B2326" s="20" t="s">
        <v>19555</v>
      </c>
      <c r="C2326" s="20" t="s">
        <v>10732</v>
      </c>
      <c r="D2326" s="20" t="s">
        <v>17277</v>
      </c>
    </row>
    <row r="2327" spans="1:4" x14ac:dyDescent="0.25">
      <c r="A2327" s="20" t="s">
        <v>10733</v>
      </c>
      <c r="B2327" s="20" t="s">
        <v>19556</v>
      </c>
      <c r="C2327" s="20" t="s">
        <v>10735</v>
      </c>
      <c r="D2327" s="20" t="s">
        <v>17277</v>
      </c>
    </row>
    <row r="2328" spans="1:4" x14ac:dyDescent="0.25">
      <c r="A2328" s="20" t="s">
        <v>10736</v>
      </c>
      <c r="B2328" s="20" t="s">
        <v>19557</v>
      </c>
      <c r="C2328" s="20" t="s">
        <v>10738</v>
      </c>
      <c r="D2328" s="20" t="s">
        <v>17279</v>
      </c>
    </row>
    <row r="2329" spans="1:4" x14ac:dyDescent="0.25">
      <c r="A2329" s="20" t="s">
        <v>10745</v>
      </c>
      <c r="B2329" s="20" t="s">
        <v>19558</v>
      </c>
      <c r="C2329" s="20" t="s">
        <v>10747</v>
      </c>
      <c r="D2329" s="20" t="s">
        <v>17278</v>
      </c>
    </row>
    <row r="2330" spans="1:4" x14ac:dyDescent="0.25">
      <c r="A2330" s="20" t="s">
        <v>10752</v>
      </c>
      <c r="B2330" s="20" t="s">
        <v>19559</v>
      </c>
      <c r="C2330" s="20" t="s">
        <v>21868</v>
      </c>
      <c r="D2330" s="20" t="s">
        <v>17278</v>
      </c>
    </row>
    <row r="2331" spans="1:4" x14ac:dyDescent="0.25">
      <c r="A2331" s="20" t="s">
        <v>10753</v>
      </c>
      <c r="B2331" s="20" t="s">
        <v>19560</v>
      </c>
      <c r="C2331" s="20" t="s">
        <v>21869</v>
      </c>
      <c r="D2331" s="20" t="s">
        <v>17278</v>
      </c>
    </row>
    <row r="2332" spans="1:4" x14ac:dyDescent="0.25">
      <c r="A2332" s="20" t="s">
        <v>10754</v>
      </c>
      <c r="B2332" s="20" t="s">
        <v>19561</v>
      </c>
      <c r="C2332" s="20" t="s">
        <v>10755</v>
      </c>
      <c r="D2332" s="20" t="s">
        <v>17278</v>
      </c>
    </row>
    <row r="2333" spans="1:4" x14ac:dyDescent="0.25">
      <c r="A2333" s="20" t="s">
        <v>10756</v>
      </c>
      <c r="B2333" s="20" t="s">
        <v>19562</v>
      </c>
      <c r="C2333" s="20" t="s">
        <v>10757</v>
      </c>
      <c r="D2333" s="20" t="s">
        <v>17278</v>
      </c>
    </row>
    <row r="2334" spans="1:4" x14ac:dyDescent="0.25">
      <c r="A2334" s="20" t="s">
        <v>10758</v>
      </c>
      <c r="B2334" s="20" t="s">
        <v>19563</v>
      </c>
      <c r="C2334" s="20" t="s">
        <v>21870</v>
      </c>
      <c r="D2334" s="20" t="s">
        <v>17278</v>
      </c>
    </row>
    <row r="2335" spans="1:4" x14ac:dyDescent="0.25">
      <c r="A2335" s="20" t="s">
        <v>10759</v>
      </c>
      <c r="B2335" s="20" t="s">
        <v>19564</v>
      </c>
      <c r="C2335" s="20" t="s">
        <v>21871</v>
      </c>
      <c r="D2335" s="20" t="s">
        <v>17278</v>
      </c>
    </row>
    <row r="2336" spans="1:4" x14ac:dyDescent="0.25">
      <c r="A2336" s="20" t="s">
        <v>10760</v>
      </c>
      <c r="B2336" s="20" t="s">
        <v>19565</v>
      </c>
      <c r="C2336" s="20" t="s">
        <v>10761</v>
      </c>
      <c r="D2336" s="20" t="s">
        <v>17278</v>
      </c>
    </row>
    <row r="2337" spans="1:4" x14ac:dyDescent="0.25">
      <c r="A2337" s="20" t="s">
        <v>10762</v>
      </c>
      <c r="B2337" s="20" t="s">
        <v>19566</v>
      </c>
      <c r="C2337" s="20" t="s">
        <v>21872</v>
      </c>
      <c r="D2337" s="20" t="s">
        <v>17278</v>
      </c>
    </row>
    <row r="2338" spans="1:4" x14ac:dyDescent="0.25">
      <c r="A2338" s="20" t="s">
        <v>10763</v>
      </c>
      <c r="B2338" s="20" t="s">
        <v>19567</v>
      </c>
      <c r="C2338" s="20" t="s">
        <v>21873</v>
      </c>
      <c r="D2338" s="20" t="s">
        <v>17278</v>
      </c>
    </row>
    <row r="2339" spans="1:4" x14ac:dyDescent="0.25">
      <c r="A2339" s="20" t="s">
        <v>10764</v>
      </c>
      <c r="B2339" s="20" t="s">
        <v>19568</v>
      </c>
      <c r="C2339" s="20" t="s">
        <v>10765</v>
      </c>
      <c r="D2339" s="20" t="s">
        <v>17278</v>
      </c>
    </row>
    <row r="2340" spans="1:4" x14ac:dyDescent="0.25">
      <c r="A2340" s="20" t="s">
        <v>10766</v>
      </c>
      <c r="B2340" s="20" t="s">
        <v>19569</v>
      </c>
      <c r="C2340" s="20" t="s">
        <v>10767</v>
      </c>
      <c r="D2340" s="20" t="s">
        <v>17278</v>
      </c>
    </row>
    <row r="2341" spans="1:4" x14ac:dyDescent="0.25">
      <c r="A2341" s="20" t="s">
        <v>10768</v>
      </c>
      <c r="B2341" s="20" t="s">
        <v>19570</v>
      </c>
      <c r="C2341" s="20" t="s">
        <v>21874</v>
      </c>
      <c r="D2341" s="20" t="s">
        <v>17278</v>
      </c>
    </row>
    <row r="2342" spans="1:4" x14ac:dyDescent="0.25">
      <c r="A2342" s="20" t="s">
        <v>10769</v>
      </c>
      <c r="B2342" s="20" t="s">
        <v>19571</v>
      </c>
      <c r="C2342" s="20" t="s">
        <v>10770</v>
      </c>
      <c r="D2342" s="20" t="s">
        <v>17278</v>
      </c>
    </row>
    <row r="2343" spans="1:4" x14ac:dyDescent="0.25">
      <c r="A2343" s="20" t="s">
        <v>10771</v>
      </c>
      <c r="B2343" s="20" t="s">
        <v>19572</v>
      </c>
      <c r="C2343" s="20" t="s">
        <v>10772</v>
      </c>
      <c r="D2343" s="20" t="s">
        <v>17278</v>
      </c>
    </row>
    <row r="2344" spans="1:4" x14ac:dyDescent="0.25">
      <c r="A2344" s="20" t="s">
        <v>10773</v>
      </c>
      <c r="B2344" s="20" t="s">
        <v>19573</v>
      </c>
      <c r="C2344" s="20" t="s">
        <v>21875</v>
      </c>
      <c r="D2344" s="20" t="s">
        <v>17278</v>
      </c>
    </row>
    <row r="2345" spans="1:4" x14ac:dyDescent="0.25">
      <c r="A2345" s="20" t="s">
        <v>10774</v>
      </c>
      <c r="B2345" s="20" t="s">
        <v>19574</v>
      </c>
      <c r="C2345" s="20" t="s">
        <v>21876</v>
      </c>
      <c r="D2345" s="20" t="s">
        <v>17278</v>
      </c>
    </row>
    <row r="2346" spans="1:4" x14ac:dyDescent="0.25">
      <c r="A2346" s="20" t="s">
        <v>10775</v>
      </c>
      <c r="B2346" s="20" t="s">
        <v>19575</v>
      </c>
      <c r="C2346" s="20" t="s">
        <v>10776</v>
      </c>
      <c r="D2346" s="20" t="s">
        <v>17278</v>
      </c>
    </row>
    <row r="2347" spans="1:4" x14ac:dyDescent="0.25">
      <c r="A2347" s="20" t="s">
        <v>10777</v>
      </c>
      <c r="B2347" s="20" t="s">
        <v>19576</v>
      </c>
      <c r="C2347" s="20" t="s">
        <v>10778</v>
      </c>
      <c r="D2347" s="20" t="s">
        <v>17278</v>
      </c>
    </row>
    <row r="2348" spans="1:4" x14ac:dyDescent="0.25">
      <c r="A2348" s="20" t="s">
        <v>10779</v>
      </c>
      <c r="B2348" s="20" t="s">
        <v>19577</v>
      </c>
      <c r="C2348" s="20" t="s">
        <v>10780</v>
      </c>
      <c r="D2348" s="20" t="s">
        <v>17278</v>
      </c>
    </row>
    <row r="2349" spans="1:4" x14ac:dyDescent="0.25">
      <c r="A2349" s="20" t="s">
        <v>10781</v>
      </c>
      <c r="B2349" s="20" t="s">
        <v>19578</v>
      </c>
      <c r="C2349" s="20" t="s">
        <v>21877</v>
      </c>
      <c r="D2349" s="20" t="s">
        <v>17278</v>
      </c>
    </row>
    <row r="2350" spans="1:4" x14ac:dyDescent="0.25">
      <c r="A2350" s="20" t="s">
        <v>10782</v>
      </c>
      <c r="B2350" s="20" t="s">
        <v>19579</v>
      </c>
      <c r="C2350" s="20" t="s">
        <v>21878</v>
      </c>
      <c r="D2350" s="20" t="s">
        <v>17278</v>
      </c>
    </row>
    <row r="2351" spans="1:4" x14ac:dyDescent="0.25">
      <c r="A2351" s="20" t="s">
        <v>10783</v>
      </c>
      <c r="B2351" s="20" t="s">
        <v>19580</v>
      </c>
      <c r="C2351" s="20" t="s">
        <v>10784</v>
      </c>
      <c r="D2351" s="20" t="s">
        <v>17278</v>
      </c>
    </row>
    <row r="2352" spans="1:4" x14ac:dyDescent="0.25">
      <c r="A2352" s="20" t="s">
        <v>10785</v>
      </c>
      <c r="B2352" s="20" t="s">
        <v>19581</v>
      </c>
      <c r="C2352" s="20" t="s">
        <v>21879</v>
      </c>
      <c r="D2352" s="20" t="s">
        <v>17278</v>
      </c>
    </row>
    <row r="2353" spans="1:4" x14ac:dyDescent="0.25">
      <c r="A2353" s="20" t="s">
        <v>10786</v>
      </c>
      <c r="B2353" s="20" t="s">
        <v>19582</v>
      </c>
      <c r="C2353" s="20" t="s">
        <v>10787</v>
      </c>
      <c r="D2353" s="20" t="s">
        <v>17278</v>
      </c>
    </row>
    <row r="2354" spans="1:4" x14ac:dyDescent="0.25">
      <c r="A2354" s="20" t="s">
        <v>10788</v>
      </c>
      <c r="B2354" s="20" t="s">
        <v>19583</v>
      </c>
      <c r="C2354" s="20" t="s">
        <v>10789</v>
      </c>
      <c r="D2354" s="20" t="s">
        <v>17278</v>
      </c>
    </row>
    <row r="2355" spans="1:4" x14ac:dyDescent="0.25">
      <c r="A2355" s="20" t="s">
        <v>10790</v>
      </c>
      <c r="B2355" s="20" t="s">
        <v>19584</v>
      </c>
      <c r="C2355" s="20" t="s">
        <v>10791</v>
      </c>
      <c r="D2355" s="20" t="s">
        <v>17278</v>
      </c>
    </row>
    <row r="2356" spans="1:4" x14ac:dyDescent="0.25">
      <c r="A2356" s="20" t="s">
        <v>10792</v>
      </c>
      <c r="B2356" s="20" t="s">
        <v>19585</v>
      </c>
      <c r="C2356" s="20" t="s">
        <v>10793</v>
      </c>
      <c r="D2356" s="20" t="s">
        <v>17278</v>
      </c>
    </row>
    <row r="2357" spans="1:4" x14ac:dyDescent="0.25">
      <c r="A2357" s="20" t="s">
        <v>10794</v>
      </c>
      <c r="B2357" s="20" t="s">
        <v>19586</v>
      </c>
      <c r="C2357" s="20" t="s">
        <v>10795</v>
      </c>
      <c r="D2357" s="20" t="s">
        <v>17278</v>
      </c>
    </row>
    <row r="2358" spans="1:4" x14ac:dyDescent="0.25">
      <c r="A2358" s="20" t="s">
        <v>10796</v>
      </c>
      <c r="B2358" s="20" t="s">
        <v>19587</v>
      </c>
      <c r="C2358" s="20" t="s">
        <v>10797</v>
      </c>
      <c r="D2358" s="20" t="s">
        <v>17278</v>
      </c>
    </row>
    <row r="2359" spans="1:4" x14ac:dyDescent="0.25">
      <c r="A2359" s="20" t="s">
        <v>10798</v>
      </c>
      <c r="B2359" s="20" t="s">
        <v>19588</v>
      </c>
      <c r="C2359" s="20" t="s">
        <v>10799</v>
      </c>
      <c r="D2359" s="20" t="s">
        <v>17278</v>
      </c>
    </row>
    <row r="2360" spans="1:4" x14ac:dyDescent="0.25">
      <c r="A2360" s="20" t="s">
        <v>10800</v>
      </c>
      <c r="B2360" s="20" t="s">
        <v>19589</v>
      </c>
      <c r="C2360" s="20" t="s">
        <v>10801</v>
      </c>
      <c r="D2360" s="20" t="s">
        <v>17278</v>
      </c>
    </row>
    <row r="2361" spans="1:4" x14ac:dyDescent="0.25">
      <c r="A2361" s="20" t="s">
        <v>10802</v>
      </c>
      <c r="B2361" s="20" t="s">
        <v>19590</v>
      </c>
      <c r="C2361" s="20" t="s">
        <v>10803</v>
      </c>
      <c r="D2361" s="20" t="s">
        <v>17278</v>
      </c>
    </row>
    <row r="2362" spans="1:4" x14ac:dyDescent="0.25">
      <c r="A2362" s="20" t="s">
        <v>10804</v>
      </c>
      <c r="B2362" s="20" t="s">
        <v>19591</v>
      </c>
      <c r="C2362" s="20" t="s">
        <v>10805</v>
      </c>
      <c r="D2362" s="20" t="s">
        <v>17278</v>
      </c>
    </row>
    <row r="2363" spans="1:4" x14ac:dyDescent="0.25">
      <c r="A2363" s="20" t="s">
        <v>10806</v>
      </c>
      <c r="B2363" s="20" t="s">
        <v>19592</v>
      </c>
      <c r="C2363" s="20" t="s">
        <v>10807</v>
      </c>
      <c r="D2363" s="20" t="s">
        <v>17278</v>
      </c>
    </row>
    <row r="2364" spans="1:4" x14ac:dyDescent="0.25">
      <c r="A2364" s="20" t="s">
        <v>10808</v>
      </c>
      <c r="B2364" s="20" t="s">
        <v>19593</v>
      </c>
      <c r="C2364" s="20" t="s">
        <v>10809</v>
      </c>
      <c r="D2364" s="20" t="s">
        <v>17278</v>
      </c>
    </row>
    <row r="2365" spans="1:4" x14ac:dyDescent="0.25">
      <c r="A2365" s="20" t="s">
        <v>10810</v>
      </c>
      <c r="B2365" s="20" t="s">
        <v>19594</v>
      </c>
      <c r="C2365" s="20" t="s">
        <v>10811</v>
      </c>
      <c r="D2365" s="20" t="s">
        <v>17278</v>
      </c>
    </row>
    <row r="2366" spans="1:4" x14ac:dyDescent="0.25">
      <c r="A2366" s="20" t="s">
        <v>10812</v>
      </c>
      <c r="B2366" s="20" t="s">
        <v>19595</v>
      </c>
      <c r="C2366" s="20" t="s">
        <v>10813</v>
      </c>
      <c r="D2366" s="20" t="s">
        <v>17278</v>
      </c>
    </row>
    <row r="2367" spans="1:4" x14ac:dyDescent="0.25">
      <c r="A2367" s="20" t="s">
        <v>10814</v>
      </c>
      <c r="B2367" s="20" t="s">
        <v>19596</v>
      </c>
      <c r="C2367" s="20" t="s">
        <v>10815</v>
      </c>
      <c r="D2367" s="20" t="s">
        <v>17278</v>
      </c>
    </row>
    <row r="2368" spans="1:4" x14ac:dyDescent="0.25">
      <c r="A2368" s="20" t="s">
        <v>10816</v>
      </c>
      <c r="B2368" s="20" t="s">
        <v>19597</v>
      </c>
      <c r="C2368" s="20" t="s">
        <v>10817</v>
      </c>
      <c r="D2368" s="20" t="s">
        <v>17278</v>
      </c>
    </row>
    <row r="2369" spans="1:4" x14ac:dyDescent="0.25">
      <c r="A2369" s="20" t="s">
        <v>10818</v>
      </c>
      <c r="B2369" s="20" t="s">
        <v>19598</v>
      </c>
      <c r="C2369" s="20" t="s">
        <v>10819</v>
      </c>
      <c r="D2369" s="20" t="s">
        <v>17278</v>
      </c>
    </row>
    <row r="2370" spans="1:4" x14ac:dyDescent="0.25">
      <c r="A2370" s="20" t="s">
        <v>10820</v>
      </c>
      <c r="B2370" s="20" t="s">
        <v>19599</v>
      </c>
      <c r="C2370" s="20" t="s">
        <v>10821</v>
      </c>
      <c r="D2370" s="20" t="s">
        <v>17278</v>
      </c>
    </row>
    <row r="2371" spans="1:4" x14ac:dyDescent="0.25">
      <c r="A2371" s="20" t="s">
        <v>10822</v>
      </c>
      <c r="B2371" s="20" t="s">
        <v>19600</v>
      </c>
      <c r="C2371" s="20" t="s">
        <v>21880</v>
      </c>
      <c r="D2371" s="20" t="s">
        <v>17278</v>
      </c>
    </row>
    <row r="2372" spans="1:4" x14ac:dyDescent="0.25">
      <c r="A2372" s="20" t="s">
        <v>10823</v>
      </c>
      <c r="B2372" s="20" t="s">
        <v>19601</v>
      </c>
      <c r="C2372" s="20" t="s">
        <v>10824</v>
      </c>
      <c r="D2372" s="20" t="s">
        <v>17278</v>
      </c>
    </row>
    <row r="2373" spans="1:4" x14ac:dyDescent="0.25">
      <c r="A2373" s="20" t="s">
        <v>10825</v>
      </c>
      <c r="B2373" s="20" t="s">
        <v>19602</v>
      </c>
      <c r="C2373" s="20" t="s">
        <v>21881</v>
      </c>
      <c r="D2373" s="20" t="s">
        <v>17278</v>
      </c>
    </row>
    <row r="2374" spans="1:4" x14ac:dyDescent="0.25">
      <c r="A2374" s="20" t="s">
        <v>10826</v>
      </c>
      <c r="B2374" s="20" t="s">
        <v>19603</v>
      </c>
      <c r="C2374" s="20" t="s">
        <v>10827</v>
      </c>
      <c r="D2374" s="20" t="s">
        <v>17278</v>
      </c>
    </row>
    <row r="2375" spans="1:4" x14ac:dyDescent="0.25">
      <c r="A2375" s="20" t="s">
        <v>10828</v>
      </c>
      <c r="B2375" s="20" t="s">
        <v>19604</v>
      </c>
      <c r="C2375" s="20" t="s">
        <v>10830</v>
      </c>
      <c r="D2375" s="20" t="s">
        <v>17277</v>
      </c>
    </row>
    <row r="2376" spans="1:4" x14ac:dyDescent="0.25">
      <c r="A2376" s="20" t="s">
        <v>10832</v>
      </c>
      <c r="B2376" s="20" t="s">
        <v>19605</v>
      </c>
      <c r="C2376" s="20" t="s">
        <v>10834</v>
      </c>
      <c r="D2376" s="20" t="s">
        <v>17277</v>
      </c>
    </row>
    <row r="2377" spans="1:4" x14ac:dyDescent="0.25">
      <c r="A2377" s="20" t="s">
        <v>10835</v>
      </c>
      <c r="B2377" s="20" t="s">
        <v>19606</v>
      </c>
      <c r="C2377" s="20" t="s">
        <v>10837</v>
      </c>
      <c r="D2377" s="20" t="s">
        <v>17277</v>
      </c>
    </row>
    <row r="2378" spans="1:4" x14ac:dyDescent="0.25">
      <c r="A2378" s="20" t="s">
        <v>10838</v>
      </c>
      <c r="B2378" s="20" t="s">
        <v>19607</v>
      </c>
      <c r="C2378" s="20" t="s">
        <v>10840</v>
      </c>
      <c r="D2378" s="20" t="s">
        <v>17277</v>
      </c>
    </row>
    <row r="2379" spans="1:4" x14ac:dyDescent="0.25">
      <c r="A2379" s="20" t="s">
        <v>10842</v>
      </c>
      <c r="B2379" s="20" t="s">
        <v>19608</v>
      </c>
      <c r="C2379" s="20" t="s">
        <v>10844</v>
      </c>
      <c r="D2379" s="20" t="s">
        <v>17277</v>
      </c>
    </row>
    <row r="2380" spans="1:4" x14ac:dyDescent="0.25">
      <c r="A2380" s="20" t="s">
        <v>10845</v>
      </c>
      <c r="B2380" s="20" t="s">
        <v>19609</v>
      </c>
      <c r="C2380" s="20" t="s">
        <v>10847</v>
      </c>
      <c r="D2380" s="20" t="s">
        <v>17278</v>
      </c>
    </row>
    <row r="2381" spans="1:4" x14ac:dyDescent="0.25">
      <c r="A2381" s="20" t="s">
        <v>10850</v>
      </c>
      <c r="B2381" s="20" t="s">
        <v>19610</v>
      </c>
      <c r="C2381" s="20" t="s">
        <v>10852</v>
      </c>
      <c r="D2381" s="20" t="s">
        <v>17283</v>
      </c>
    </row>
    <row r="2382" spans="1:4" x14ac:dyDescent="0.25">
      <c r="A2382" s="20" t="s">
        <v>10853</v>
      </c>
      <c r="B2382" s="20" t="s">
        <v>19611</v>
      </c>
      <c r="C2382" s="20" t="s">
        <v>10855</v>
      </c>
      <c r="D2382" s="20" t="s">
        <v>17278</v>
      </c>
    </row>
    <row r="2383" spans="1:4" x14ac:dyDescent="0.25">
      <c r="A2383" s="20" t="s">
        <v>10856</v>
      </c>
      <c r="B2383" s="20" t="s">
        <v>19612</v>
      </c>
      <c r="C2383" s="20" t="s">
        <v>10858</v>
      </c>
      <c r="D2383" s="20" t="s">
        <v>17278</v>
      </c>
    </row>
    <row r="2384" spans="1:4" x14ac:dyDescent="0.25">
      <c r="A2384" s="20" t="s">
        <v>10859</v>
      </c>
      <c r="B2384" s="20" t="s">
        <v>19613</v>
      </c>
      <c r="C2384" s="20" t="s">
        <v>10861</v>
      </c>
      <c r="D2384" s="20" t="s">
        <v>17277</v>
      </c>
    </row>
    <row r="2385" spans="1:4" x14ac:dyDescent="0.25">
      <c r="A2385" s="20" t="s">
        <v>10862</v>
      </c>
      <c r="B2385" s="20" t="s">
        <v>19614</v>
      </c>
      <c r="C2385" s="20" t="s">
        <v>10864</v>
      </c>
      <c r="D2385" s="20" t="s">
        <v>17277</v>
      </c>
    </row>
    <row r="2386" spans="1:4" x14ac:dyDescent="0.25">
      <c r="A2386" s="20" t="s">
        <v>10868</v>
      </c>
      <c r="B2386" s="20" t="s">
        <v>19615</v>
      </c>
      <c r="C2386" s="20" t="s">
        <v>10870</v>
      </c>
      <c r="D2386" s="20" t="s">
        <v>17277</v>
      </c>
    </row>
    <row r="2387" spans="1:4" x14ac:dyDescent="0.25">
      <c r="A2387" s="20" t="s">
        <v>10874</v>
      </c>
      <c r="B2387" s="20" t="s">
        <v>19616</v>
      </c>
      <c r="C2387" s="20" t="s">
        <v>10876</v>
      </c>
      <c r="D2387" s="20" t="s">
        <v>17279</v>
      </c>
    </row>
    <row r="2388" spans="1:4" x14ac:dyDescent="0.25">
      <c r="A2388" s="20" t="s">
        <v>10877</v>
      </c>
      <c r="B2388" s="20" t="s">
        <v>19617</v>
      </c>
      <c r="C2388" s="20" t="s">
        <v>10879</v>
      </c>
      <c r="D2388" s="20" t="s">
        <v>17283</v>
      </c>
    </row>
    <row r="2389" spans="1:4" x14ac:dyDescent="0.25">
      <c r="A2389" s="20" t="s">
        <v>10880</v>
      </c>
      <c r="B2389" s="20" t="s">
        <v>19618</v>
      </c>
      <c r="C2389" s="20" t="s">
        <v>10882</v>
      </c>
      <c r="D2389" s="20" t="s">
        <v>17283</v>
      </c>
    </row>
    <row r="2390" spans="1:4" x14ac:dyDescent="0.25">
      <c r="A2390" s="20" t="s">
        <v>10883</v>
      </c>
      <c r="B2390" s="20" t="s">
        <v>19619</v>
      </c>
      <c r="C2390" s="20" t="s">
        <v>10885</v>
      </c>
      <c r="D2390" s="20" t="s">
        <v>17283</v>
      </c>
    </row>
    <row r="2391" spans="1:4" x14ac:dyDescent="0.25">
      <c r="A2391" s="20" t="s">
        <v>10886</v>
      </c>
      <c r="B2391" s="20" t="s">
        <v>19620</v>
      </c>
      <c r="C2391" s="20" t="s">
        <v>10888</v>
      </c>
      <c r="D2391" s="20" t="s">
        <v>17283</v>
      </c>
    </row>
    <row r="2392" spans="1:4" x14ac:dyDescent="0.25">
      <c r="A2392" s="20" t="s">
        <v>10889</v>
      </c>
      <c r="B2392" s="20" t="s">
        <v>19621</v>
      </c>
      <c r="C2392" s="20" t="s">
        <v>10891</v>
      </c>
      <c r="D2392" s="20" t="s">
        <v>17283</v>
      </c>
    </row>
    <row r="2393" spans="1:4" x14ac:dyDescent="0.25">
      <c r="A2393" s="20" t="s">
        <v>10892</v>
      </c>
      <c r="B2393" s="20" t="s">
        <v>19622</v>
      </c>
      <c r="C2393" s="20" t="s">
        <v>10894</v>
      </c>
      <c r="D2393" s="20" t="s">
        <v>17283</v>
      </c>
    </row>
    <row r="2394" spans="1:4" x14ac:dyDescent="0.25">
      <c r="A2394" s="20" t="s">
        <v>10895</v>
      </c>
      <c r="B2394" s="20" t="s">
        <v>19623</v>
      </c>
      <c r="C2394" s="20" t="s">
        <v>10897</v>
      </c>
      <c r="D2394" s="20" t="s">
        <v>17279</v>
      </c>
    </row>
    <row r="2395" spans="1:4" x14ac:dyDescent="0.25">
      <c r="A2395" s="20" t="s">
        <v>10898</v>
      </c>
      <c r="B2395" s="20" t="s">
        <v>19624</v>
      </c>
      <c r="C2395" s="20" t="s">
        <v>10900</v>
      </c>
      <c r="D2395" s="20" t="s">
        <v>17279</v>
      </c>
    </row>
    <row r="2396" spans="1:4" x14ac:dyDescent="0.25">
      <c r="A2396" s="20" t="s">
        <v>10901</v>
      </c>
      <c r="B2396" s="20" t="s">
        <v>19625</v>
      </c>
      <c r="C2396" s="20" t="s">
        <v>10903</v>
      </c>
      <c r="D2396" s="20" t="s">
        <v>17278</v>
      </c>
    </row>
    <row r="2397" spans="1:4" x14ac:dyDescent="0.25">
      <c r="A2397" s="20" t="s">
        <v>10904</v>
      </c>
      <c r="B2397" s="20" t="s">
        <v>19626</v>
      </c>
      <c r="C2397" s="20" t="s">
        <v>10906</v>
      </c>
      <c r="D2397" s="20" t="s">
        <v>17279</v>
      </c>
    </row>
    <row r="2398" spans="1:4" x14ac:dyDescent="0.25">
      <c r="A2398" s="20" t="s">
        <v>10907</v>
      </c>
      <c r="B2398" s="20" t="s">
        <v>19627</v>
      </c>
      <c r="C2398" s="20" t="s">
        <v>10909</v>
      </c>
      <c r="D2398" s="20" t="s">
        <v>17279</v>
      </c>
    </row>
    <row r="2399" spans="1:4" x14ac:dyDescent="0.25">
      <c r="A2399" s="20" t="s">
        <v>10911</v>
      </c>
      <c r="B2399" s="20" t="s">
        <v>19628</v>
      </c>
      <c r="C2399" s="20" t="s">
        <v>10913</v>
      </c>
      <c r="D2399" s="20" t="s">
        <v>17279</v>
      </c>
    </row>
    <row r="2400" spans="1:4" x14ac:dyDescent="0.25">
      <c r="A2400" s="20" t="s">
        <v>10914</v>
      </c>
      <c r="B2400" s="20" t="s">
        <v>19629</v>
      </c>
      <c r="C2400" s="20" t="s">
        <v>10916</v>
      </c>
      <c r="D2400" s="20" t="s">
        <v>17279</v>
      </c>
    </row>
    <row r="2401" spans="1:4" x14ac:dyDescent="0.25">
      <c r="A2401" s="20" t="s">
        <v>10922</v>
      </c>
      <c r="B2401" s="20" t="s">
        <v>19630</v>
      </c>
      <c r="C2401" s="20" t="s">
        <v>10924</v>
      </c>
      <c r="D2401" s="20" t="s">
        <v>17279</v>
      </c>
    </row>
    <row r="2402" spans="1:4" x14ac:dyDescent="0.25">
      <c r="A2402" s="20" t="s">
        <v>10926</v>
      </c>
      <c r="B2402" s="20" t="s">
        <v>19631</v>
      </c>
      <c r="C2402" s="20" t="s">
        <v>10928</v>
      </c>
      <c r="D2402" s="20" t="s">
        <v>17279</v>
      </c>
    </row>
    <row r="2403" spans="1:4" x14ac:dyDescent="0.25">
      <c r="A2403" s="20" t="s">
        <v>10929</v>
      </c>
      <c r="B2403" s="20" t="s">
        <v>19632</v>
      </c>
      <c r="C2403" s="20" t="s">
        <v>10931</v>
      </c>
      <c r="D2403" s="20" t="s">
        <v>17279</v>
      </c>
    </row>
    <row r="2404" spans="1:4" x14ac:dyDescent="0.25">
      <c r="A2404" s="20" t="s">
        <v>10932</v>
      </c>
      <c r="B2404" s="20" t="s">
        <v>19633</v>
      </c>
      <c r="C2404" s="20" t="s">
        <v>10934</v>
      </c>
      <c r="D2404" s="20" t="s">
        <v>17279</v>
      </c>
    </row>
    <row r="2405" spans="1:4" x14ac:dyDescent="0.25">
      <c r="A2405" s="20" t="s">
        <v>10935</v>
      </c>
      <c r="B2405" s="20" t="s">
        <v>19634</v>
      </c>
      <c r="C2405" s="20" t="s">
        <v>10937</v>
      </c>
      <c r="D2405" s="20" t="s">
        <v>17280</v>
      </c>
    </row>
    <row r="2406" spans="1:4" x14ac:dyDescent="0.25">
      <c r="A2406" s="20" t="s">
        <v>10938</v>
      </c>
      <c r="B2406" s="20" t="s">
        <v>19635</v>
      </c>
      <c r="C2406" s="20" t="s">
        <v>10940</v>
      </c>
      <c r="D2406" s="20" t="s">
        <v>17280</v>
      </c>
    </row>
    <row r="2407" spans="1:4" x14ac:dyDescent="0.25">
      <c r="A2407" s="20" t="s">
        <v>10941</v>
      </c>
      <c r="B2407" s="20" t="s">
        <v>19636</v>
      </c>
      <c r="C2407" s="20" t="s">
        <v>10943</v>
      </c>
      <c r="D2407" s="20" t="s">
        <v>17280</v>
      </c>
    </row>
    <row r="2408" spans="1:4" x14ac:dyDescent="0.25">
      <c r="A2408" s="20" t="s">
        <v>10944</v>
      </c>
      <c r="B2408" s="20" t="s">
        <v>19637</v>
      </c>
      <c r="C2408" s="20" t="s">
        <v>10946</v>
      </c>
      <c r="D2408" s="20" t="s">
        <v>17280</v>
      </c>
    </row>
    <row r="2409" spans="1:4" x14ac:dyDescent="0.25">
      <c r="A2409" s="20" t="s">
        <v>10947</v>
      </c>
      <c r="B2409" s="20" t="s">
        <v>19638</v>
      </c>
      <c r="C2409" s="20" t="s">
        <v>10949</v>
      </c>
      <c r="D2409" s="20" t="s">
        <v>17280</v>
      </c>
    </row>
    <row r="2410" spans="1:4" x14ac:dyDescent="0.25">
      <c r="A2410" s="20" t="s">
        <v>10950</v>
      </c>
      <c r="B2410" s="20" t="s">
        <v>19639</v>
      </c>
      <c r="C2410" s="20" t="s">
        <v>10952</v>
      </c>
      <c r="D2410" s="20" t="s">
        <v>17280</v>
      </c>
    </row>
    <row r="2411" spans="1:4" x14ac:dyDescent="0.25">
      <c r="A2411" s="20" t="s">
        <v>10953</v>
      </c>
      <c r="B2411" s="20" t="s">
        <v>19640</v>
      </c>
      <c r="C2411" s="20" t="s">
        <v>10955</v>
      </c>
      <c r="D2411" s="20" t="s">
        <v>17280</v>
      </c>
    </row>
    <row r="2412" spans="1:4" x14ac:dyDescent="0.25">
      <c r="A2412" s="20" t="s">
        <v>10956</v>
      </c>
      <c r="B2412" s="20" t="s">
        <v>19641</v>
      </c>
      <c r="C2412" s="20" t="s">
        <v>10958</v>
      </c>
      <c r="D2412" s="20" t="s">
        <v>17280</v>
      </c>
    </row>
    <row r="2413" spans="1:4" x14ac:dyDescent="0.25">
      <c r="A2413" s="20" t="s">
        <v>10959</v>
      </c>
      <c r="B2413" s="20" t="s">
        <v>19642</v>
      </c>
      <c r="C2413" s="20" t="s">
        <v>21882</v>
      </c>
      <c r="D2413" s="20" t="s">
        <v>17280</v>
      </c>
    </row>
    <row r="2414" spans="1:4" x14ac:dyDescent="0.25">
      <c r="A2414" s="20" t="s">
        <v>10961</v>
      </c>
      <c r="B2414" s="20" t="s">
        <v>19643</v>
      </c>
      <c r="C2414" s="20" t="s">
        <v>10963</v>
      </c>
      <c r="D2414" s="20" t="s">
        <v>17280</v>
      </c>
    </row>
    <row r="2415" spans="1:4" x14ac:dyDescent="0.25">
      <c r="A2415" s="20" t="s">
        <v>10964</v>
      </c>
      <c r="B2415" s="20" t="s">
        <v>19644</v>
      </c>
      <c r="C2415" s="20" t="s">
        <v>10966</v>
      </c>
      <c r="D2415" s="20" t="s">
        <v>17280</v>
      </c>
    </row>
    <row r="2416" spans="1:4" x14ac:dyDescent="0.25">
      <c r="A2416" s="20" t="s">
        <v>10968</v>
      </c>
      <c r="B2416" s="20" t="s">
        <v>19645</v>
      </c>
      <c r="C2416" s="20" t="s">
        <v>10970</v>
      </c>
      <c r="D2416" s="20" t="s">
        <v>17280</v>
      </c>
    </row>
    <row r="2417" spans="1:4" x14ac:dyDescent="0.25">
      <c r="A2417" s="20" t="s">
        <v>10975</v>
      </c>
      <c r="B2417" s="20" t="s">
        <v>19646</v>
      </c>
      <c r="C2417" s="20" t="s">
        <v>10977</v>
      </c>
      <c r="D2417" s="20" t="s">
        <v>17280</v>
      </c>
    </row>
    <row r="2418" spans="1:4" x14ac:dyDescent="0.25">
      <c r="A2418" s="20" t="s">
        <v>10978</v>
      </c>
      <c r="B2418" s="20" t="s">
        <v>19647</v>
      </c>
      <c r="C2418" s="20" t="s">
        <v>10980</v>
      </c>
      <c r="D2418" s="20" t="s">
        <v>17280</v>
      </c>
    </row>
    <row r="2419" spans="1:4" x14ac:dyDescent="0.25">
      <c r="A2419" s="20" t="s">
        <v>10982</v>
      </c>
      <c r="B2419" s="20" t="s">
        <v>19648</v>
      </c>
      <c r="C2419" s="20" t="s">
        <v>10984</v>
      </c>
      <c r="D2419" s="20" t="s">
        <v>17280</v>
      </c>
    </row>
    <row r="2420" spans="1:4" x14ac:dyDescent="0.25">
      <c r="A2420" s="20" t="s">
        <v>10985</v>
      </c>
      <c r="B2420" s="20" t="s">
        <v>19649</v>
      </c>
      <c r="C2420" s="20" t="s">
        <v>10987</v>
      </c>
      <c r="D2420" s="20" t="s">
        <v>17280</v>
      </c>
    </row>
    <row r="2421" spans="1:4" x14ac:dyDescent="0.25">
      <c r="A2421" s="20" t="s">
        <v>10988</v>
      </c>
      <c r="B2421" s="20" t="s">
        <v>19650</v>
      </c>
      <c r="C2421" s="20" t="s">
        <v>10990</v>
      </c>
      <c r="D2421" s="20" t="s">
        <v>17280</v>
      </c>
    </row>
    <row r="2422" spans="1:4" x14ac:dyDescent="0.25">
      <c r="A2422" s="20" t="s">
        <v>10991</v>
      </c>
      <c r="B2422" s="20" t="s">
        <v>19651</v>
      </c>
      <c r="C2422" s="20" t="s">
        <v>10993</v>
      </c>
      <c r="D2422" s="20" t="s">
        <v>17280</v>
      </c>
    </row>
    <row r="2423" spans="1:4" x14ac:dyDescent="0.25">
      <c r="A2423" s="20" t="s">
        <v>10994</v>
      </c>
      <c r="B2423" s="20" t="s">
        <v>19652</v>
      </c>
      <c r="C2423" s="20" t="s">
        <v>10996</v>
      </c>
      <c r="D2423" s="20" t="s">
        <v>17280</v>
      </c>
    </row>
    <row r="2424" spans="1:4" x14ac:dyDescent="0.25">
      <c r="A2424" s="20" t="s">
        <v>10997</v>
      </c>
      <c r="B2424" s="20" t="s">
        <v>19653</v>
      </c>
      <c r="C2424" s="20" t="s">
        <v>21883</v>
      </c>
      <c r="D2424" s="20" t="s">
        <v>17280</v>
      </c>
    </row>
    <row r="2425" spans="1:4" x14ac:dyDescent="0.25">
      <c r="A2425" s="20" t="s">
        <v>10999</v>
      </c>
      <c r="B2425" s="20" t="s">
        <v>19654</v>
      </c>
      <c r="C2425" s="20" t="s">
        <v>11001</v>
      </c>
      <c r="D2425" s="20" t="s">
        <v>17280</v>
      </c>
    </row>
    <row r="2426" spans="1:4" x14ac:dyDescent="0.25">
      <c r="A2426" s="20" t="s">
        <v>11002</v>
      </c>
      <c r="B2426" s="20" t="s">
        <v>19655</v>
      </c>
      <c r="C2426" s="20" t="s">
        <v>11004</v>
      </c>
      <c r="D2426" s="20" t="s">
        <v>17280</v>
      </c>
    </row>
    <row r="2427" spans="1:4" x14ac:dyDescent="0.25">
      <c r="A2427" s="20" t="s">
        <v>11005</v>
      </c>
      <c r="B2427" s="20" t="s">
        <v>19656</v>
      </c>
      <c r="C2427" s="20" t="s">
        <v>11007</v>
      </c>
      <c r="D2427" s="20" t="s">
        <v>17280</v>
      </c>
    </row>
    <row r="2428" spans="1:4" x14ac:dyDescent="0.25">
      <c r="A2428" s="20" t="s">
        <v>11008</v>
      </c>
      <c r="B2428" s="20" t="s">
        <v>19657</v>
      </c>
      <c r="C2428" s="20" t="s">
        <v>11010</v>
      </c>
      <c r="D2428" s="20" t="s">
        <v>17280</v>
      </c>
    </row>
    <row r="2429" spans="1:4" x14ac:dyDescent="0.25">
      <c r="A2429" s="20" t="s">
        <v>11011</v>
      </c>
      <c r="B2429" s="20" t="s">
        <v>19658</v>
      </c>
      <c r="C2429" s="20" t="s">
        <v>11013</v>
      </c>
      <c r="D2429" s="20" t="s">
        <v>17280</v>
      </c>
    </row>
    <row r="2430" spans="1:4" x14ac:dyDescent="0.25">
      <c r="A2430" s="20" t="s">
        <v>11014</v>
      </c>
      <c r="B2430" s="20" t="s">
        <v>19659</v>
      </c>
      <c r="C2430" s="20" t="s">
        <v>11016</v>
      </c>
      <c r="D2430" s="20" t="s">
        <v>17280</v>
      </c>
    </row>
    <row r="2431" spans="1:4" x14ac:dyDescent="0.25">
      <c r="A2431" s="20" t="s">
        <v>11017</v>
      </c>
      <c r="B2431" s="20" t="s">
        <v>19660</v>
      </c>
      <c r="C2431" s="20" t="s">
        <v>11019</v>
      </c>
      <c r="D2431" s="20" t="s">
        <v>17280</v>
      </c>
    </row>
    <row r="2432" spans="1:4" x14ac:dyDescent="0.25">
      <c r="A2432" s="20" t="s">
        <v>11020</v>
      </c>
      <c r="B2432" s="20" t="s">
        <v>19661</v>
      </c>
      <c r="C2432" s="20" t="s">
        <v>11022</v>
      </c>
      <c r="D2432" s="20" t="s">
        <v>17280</v>
      </c>
    </row>
    <row r="2433" spans="1:4" x14ac:dyDescent="0.25">
      <c r="A2433" s="20" t="s">
        <v>11023</v>
      </c>
      <c r="B2433" s="20" t="s">
        <v>19662</v>
      </c>
      <c r="C2433" s="20" t="s">
        <v>21884</v>
      </c>
      <c r="D2433" s="20" t="s">
        <v>17280</v>
      </c>
    </row>
    <row r="2434" spans="1:4" x14ac:dyDescent="0.25">
      <c r="A2434" s="20" t="s">
        <v>11026</v>
      </c>
      <c r="B2434" s="20" t="s">
        <v>19663</v>
      </c>
      <c r="C2434" s="20" t="s">
        <v>11028</v>
      </c>
      <c r="D2434" s="20" t="s">
        <v>17280</v>
      </c>
    </row>
    <row r="2435" spans="1:4" x14ac:dyDescent="0.25">
      <c r="A2435" s="20" t="s">
        <v>11029</v>
      </c>
      <c r="B2435" s="20" t="s">
        <v>19664</v>
      </c>
      <c r="C2435" s="20" t="s">
        <v>11031</v>
      </c>
      <c r="D2435" s="20" t="s">
        <v>17280</v>
      </c>
    </row>
    <row r="2436" spans="1:4" x14ac:dyDescent="0.25">
      <c r="A2436" s="20" t="s">
        <v>11032</v>
      </c>
      <c r="B2436" s="20" t="s">
        <v>19665</v>
      </c>
      <c r="C2436" s="20" t="s">
        <v>21885</v>
      </c>
      <c r="D2436" s="20" t="s">
        <v>17280</v>
      </c>
    </row>
    <row r="2437" spans="1:4" x14ac:dyDescent="0.25">
      <c r="A2437" s="20" t="s">
        <v>11034</v>
      </c>
      <c r="B2437" s="20" t="s">
        <v>19666</v>
      </c>
      <c r="C2437" s="20" t="s">
        <v>11036</v>
      </c>
      <c r="D2437" s="20" t="s">
        <v>17280</v>
      </c>
    </row>
    <row r="2438" spans="1:4" x14ac:dyDescent="0.25">
      <c r="A2438" s="20" t="s">
        <v>11037</v>
      </c>
      <c r="B2438" s="20" t="s">
        <v>19667</v>
      </c>
      <c r="C2438" s="20" t="s">
        <v>11039</v>
      </c>
      <c r="D2438" s="20" t="s">
        <v>17280</v>
      </c>
    </row>
    <row r="2439" spans="1:4" x14ac:dyDescent="0.25">
      <c r="A2439" s="20" t="s">
        <v>11040</v>
      </c>
      <c r="B2439" s="20" t="s">
        <v>19668</v>
      </c>
      <c r="C2439" s="20" t="s">
        <v>11042</v>
      </c>
      <c r="D2439" s="20" t="s">
        <v>17280</v>
      </c>
    </row>
    <row r="2440" spans="1:4" x14ac:dyDescent="0.25">
      <c r="A2440" s="20" t="s">
        <v>11043</v>
      </c>
      <c r="B2440" s="20" t="s">
        <v>19669</v>
      </c>
      <c r="C2440" s="20" t="s">
        <v>11045</v>
      </c>
      <c r="D2440" s="20" t="s">
        <v>17280</v>
      </c>
    </row>
    <row r="2441" spans="1:4" x14ac:dyDescent="0.25">
      <c r="A2441" s="20" t="s">
        <v>11046</v>
      </c>
      <c r="B2441" s="20" t="s">
        <v>19670</v>
      </c>
      <c r="C2441" s="20" t="s">
        <v>11048</v>
      </c>
      <c r="D2441" s="20" t="s">
        <v>17280</v>
      </c>
    </row>
    <row r="2442" spans="1:4" x14ac:dyDescent="0.25">
      <c r="A2442" s="20" t="s">
        <v>11049</v>
      </c>
      <c r="B2442" s="20" t="s">
        <v>19671</v>
      </c>
      <c r="C2442" s="20" t="s">
        <v>11051</v>
      </c>
      <c r="D2442" s="20" t="s">
        <v>17280</v>
      </c>
    </row>
    <row r="2443" spans="1:4" x14ac:dyDescent="0.25">
      <c r="A2443" s="20" t="s">
        <v>11052</v>
      </c>
      <c r="B2443" s="20" t="s">
        <v>19672</v>
      </c>
      <c r="C2443" s="20" t="s">
        <v>11054</v>
      </c>
      <c r="D2443" s="20" t="s">
        <v>17280</v>
      </c>
    </row>
    <row r="2444" spans="1:4" x14ac:dyDescent="0.25">
      <c r="A2444" s="20" t="s">
        <v>11055</v>
      </c>
      <c r="B2444" s="20" t="s">
        <v>19673</v>
      </c>
      <c r="C2444" s="20" t="s">
        <v>11057</v>
      </c>
      <c r="D2444" s="20" t="s">
        <v>17280</v>
      </c>
    </row>
    <row r="2445" spans="1:4" x14ac:dyDescent="0.25">
      <c r="A2445" s="20" t="s">
        <v>11058</v>
      </c>
      <c r="B2445" s="20" t="s">
        <v>19674</v>
      </c>
      <c r="C2445" s="20" t="s">
        <v>11060</v>
      </c>
      <c r="D2445" s="20" t="s">
        <v>17280</v>
      </c>
    </row>
    <row r="2446" spans="1:4" x14ac:dyDescent="0.25">
      <c r="A2446" s="20" t="s">
        <v>11062</v>
      </c>
      <c r="B2446" s="20" t="s">
        <v>19675</v>
      </c>
      <c r="C2446" s="20" t="s">
        <v>11064</v>
      </c>
      <c r="D2446" s="20" t="s">
        <v>17280</v>
      </c>
    </row>
    <row r="2447" spans="1:4" x14ac:dyDescent="0.25">
      <c r="A2447" s="20" t="s">
        <v>11065</v>
      </c>
      <c r="B2447" s="20" t="s">
        <v>19676</v>
      </c>
      <c r="C2447" s="20" t="s">
        <v>11067</v>
      </c>
      <c r="D2447" s="20" t="s">
        <v>17280</v>
      </c>
    </row>
    <row r="2448" spans="1:4" x14ac:dyDescent="0.25">
      <c r="A2448" s="20" t="s">
        <v>11068</v>
      </c>
      <c r="B2448" s="20" t="s">
        <v>19677</v>
      </c>
      <c r="C2448" s="20" t="s">
        <v>11070</v>
      </c>
      <c r="D2448" s="20" t="s">
        <v>17280</v>
      </c>
    </row>
    <row r="2449" spans="1:4" x14ac:dyDescent="0.25">
      <c r="A2449" s="20" t="s">
        <v>11071</v>
      </c>
      <c r="B2449" s="20" t="s">
        <v>19678</v>
      </c>
      <c r="C2449" s="20" t="s">
        <v>21886</v>
      </c>
      <c r="D2449" s="20" t="s">
        <v>17280</v>
      </c>
    </row>
    <row r="2450" spans="1:4" x14ac:dyDescent="0.25">
      <c r="A2450" s="20" t="s">
        <v>11073</v>
      </c>
      <c r="B2450" s="20" t="s">
        <v>19679</v>
      </c>
      <c r="C2450" s="20" t="s">
        <v>11075</v>
      </c>
      <c r="D2450" s="20" t="s">
        <v>17280</v>
      </c>
    </row>
    <row r="2451" spans="1:4" x14ac:dyDescent="0.25">
      <c r="A2451" s="20" t="s">
        <v>11076</v>
      </c>
      <c r="B2451" s="20" t="s">
        <v>19680</v>
      </c>
      <c r="C2451" s="20" t="s">
        <v>11078</v>
      </c>
      <c r="D2451" s="20" t="s">
        <v>17280</v>
      </c>
    </row>
    <row r="2452" spans="1:4" x14ac:dyDescent="0.25">
      <c r="A2452" s="20" t="s">
        <v>11079</v>
      </c>
      <c r="B2452" s="20" t="s">
        <v>19681</v>
      </c>
      <c r="C2452" s="20" t="s">
        <v>21887</v>
      </c>
      <c r="D2452" s="20" t="s">
        <v>17280</v>
      </c>
    </row>
    <row r="2453" spans="1:4" x14ac:dyDescent="0.25">
      <c r="A2453" s="20" t="s">
        <v>11081</v>
      </c>
      <c r="B2453" s="20" t="s">
        <v>19682</v>
      </c>
      <c r="C2453" s="20" t="s">
        <v>11083</v>
      </c>
      <c r="D2453" s="20" t="s">
        <v>17280</v>
      </c>
    </row>
    <row r="2454" spans="1:4" x14ac:dyDescent="0.25">
      <c r="A2454" s="20" t="s">
        <v>11084</v>
      </c>
      <c r="B2454" s="20" t="s">
        <v>19683</v>
      </c>
      <c r="C2454" s="20" t="s">
        <v>21888</v>
      </c>
      <c r="D2454" s="20" t="s">
        <v>17280</v>
      </c>
    </row>
    <row r="2455" spans="1:4" x14ac:dyDescent="0.25">
      <c r="A2455" s="20" t="s">
        <v>11086</v>
      </c>
      <c r="B2455" s="20" t="s">
        <v>19684</v>
      </c>
      <c r="C2455" s="20" t="s">
        <v>11088</v>
      </c>
      <c r="D2455" s="20" t="s">
        <v>17280</v>
      </c>
    </row>
    <row r="2456" spans="1:4" x14ac:dyDescent="0.25">
      <c r="A2456" s="20" t="s">
        <v>11089</v>
      </c>
      <c r="B2456" s="20" t="s">
        <v>19685</v>
      </c>
      <c r="C2456" s="20" t="s">
        <v>11091</v>
      </c>
      <c r="D2456" s="20" t="s">
        <v>17280</v>
      </c>
    </row>
    <row r="2457" spans="1:4" x14ac:dyDescent="0.25">
      <c r="A2457" s="20" t="s">
        <v>11092</v>
      </c>
      <c r="B2457" s="20" t="s">
        <v>19686</v>
      </c>
      <c r="C2457" s="20" t="s">
        <v>21889</v>
      </c>
      <c r="D2457" s="20" t="s">
        <v>17280</v>
      </c>
    </row>
    <row r="2458" spans="1:4" x14ac:dyDescent="0.25">
      <c r="A2458" s="20" t="s">
        <v>11095</v>
      </c>
      <c r="B2458" s="20" t="s">
        <v>19687</v>
      </c>
      <c r="C2458" s="20" t="s">
        <v>21890</v>
      </c>
      <c r="D2458" s="20" t="s">
        <v>17280</v>
      </c>
    </row>
    <row r="2459" spans="1:4" x14ac:dyDescent="0.25">
      <c r="A2459" s="20" t="s">
        <v>11098</v>
      </c>
      <c r="B2459" s="20" t="s">
        <v>19688</v>
      </c>
      <c r="C2459" s="20" t="s">
        <v>11100</v>
      </c>
      <c r="D2459" s="20" t="s">
        <v>17279</v>
      </c>
    </row>
    <row r="2460" spans="1:4" x14ac:dyDescent="0.25">
      <c r="A2460" s="20" t="s">
        <v>11104</v>
      </c>
      <c r="B2460" s="20" t="s">
        <v>19689</v>
      </c>
      <c r="C2460" s="20" t="s">
        <v>11106</v>
      </c>
      <c r="D2460" s="20" t="s">
        <v>17277</v>
      </c>
    </row>
    <row r="2461" spans="1:4" x14ac:dyDescent="0.25">
      <c r="A2461" s="20" t="s">
        <v>11107</v>
      </c>
      <c r="B2461" s="20" t="s">
        <v>19690</v>
      </c>
      <c r="C2461" s="20" t="s">
        <v>11109</v>
      </c>
      <c r="D2461" s="20" t="s">
        <v>17277</v>
      </c>
    </row>
    <row r="2462" spans="1:4" x14ac:dyDescent="0.25">
      <c r="A2462" s="20" t="s">
        <v>11110</v>
      </c>
      <c r="B2462" s="20" t="s">
        <v>19691</v>
      </c>
      <c r="C2462" s="20" t="s">
        <v>11112</v>
      </c>
      <c r="D2462" s="20" t="s">
        <v>17277</v>
      </c>
    </row>
    <row r="2463" spans="1:4" x14ac:dyDescent="0.25">
      <c r="A2463" s="20" t="s">
        <v>11113</v>
      </c>
      <c r="B2463" s="20" t="s">
        <v>19692</v>
      </c>
      <c r="C2463" s="20" t="s">
        <v>11115</v>
      </c>
      <c r="D2463" s="20" t="s">
        <v>17277</v>
      </c>
    </row>
    <row r="2464" spans="1:4" x14ac:dyDescent="0.25">
      <c r="A2464" s="20" t="s">
        <v>11116</v>
      </c>
      <c r="B2464" s="20" t="s">
        <v>19693</v>
      </c>
      <c r="C2464" s="20" t="s">
        <v>11118</v>
      </c>
      <c r="D2464" s="20" t="s">
        <v>17277</v>
      </c>
    </row>
    <row r="2465" spans="1:4" x14ac:dyDescent="0.25">
      <c r="A2465" s="20" t="s">
        <v>11119</v>
      </c>
      <c r="B2465" s="20" t="s">
        <v>19694</v>
      </c>
      <c r="C2465" s="20" t="s">
        <v>11121</v>
      </c>
      <c r="D2465" s="20" t="s">
        <v>17277</v>
      </c>
    </row>
    <row r="2466" spans="1:4" x14ac:dyDescent="0.25">
      <c r="A2466" s="20" t="s">
        <v>11123</v>
      </c>
      <c r="B2466" s="20" t="s">
        <v>19695</v>
      </c>
      <c r="C2466" s="20" t="s">
        <v>11125</v>
      </c>
      <c r="D2466" s="20" t="s">
        <v>17277</v>
      </c>
    </row>
    <row r="2467" spans="1:4" x14ac:dyDescent="0.25">
      <c r="A2467" s="20" t="s">
        <v>11127</v>
      </c>
      <c r="B2467" s="20" t="s">
        <v>19696</v>
      </c>
      <c r="C2467" s="20" t="s">
        <v>11129</v>
      </c>
      <c r="D2467" s="20" t="s">
        <v>17280</v>
      </c>
    </row>
    <row r="2468" spans="1:4" x14ac:dyDescent="0.25">
      <c r="A2468" s="20" t="s">
        <v>11130</v>
      </c>
      <c r="B2468" s="20" t="s">
        <v>19697</v>
      </c>
      <c r="C2468" s="20" t="s">
        <v>21891</v>
      </c>
      <c r="D2468" s="20" t="s">
        <v>17280</v>
      </c>
    </row>
    <row r="2469" spans="1:4" x14ac:dyDescent="0.25">
      <c r="A2469" s="20" t="s">
        <v>11133</v>
      </c>
      <c r="B2469" s="20" t="s">
        <v>19698</v>
      </c>
      <c r="C2469" s="20" t="s">
        <v>21892</v>
      </c>
      <c r="D2469" s="20" t="s">
        <v>17280</v>
      </c>
    </row>
    <row r="2470" spans="1:4" x14ac:dyDescent="0.25">
      <c r="A2470" s="20" t="s">
        <v>11135</v>
      </c>
      <c r="B2470" s="20" t="s">
        <v>19699</v>
      </c>
      <c r="C2470" s="20" t="s">
        <v>11137</v>
      </c>
      <c r="D2470" s="20" t="s">
        <v>17280</v>
      </c>
    </row>
    <row r="2471" spans="1:4" x14ac:dyDescent="0.25">
      <c r="A2471" s="20" t="s">
        <v>11138</v>
      </c>
      <c r="B2471" s="20" t="s">
        <v>19700</v>
      </c>
      <c r="C2471" s="20" t="s">
        <v>11140</v>
      </c>
      <c r="D2471" s="20" t="s">
        <v>17280</v>
      </c>
    </row>
    <row r="2472" spans="1:4" x14ac:dyDescent="0.25">
      <c r="A2472" s="20" t="s">
        <v>11141</v>
      </c>
      <c r="B2472" s="20" t="s">
        <v>19701</v>
      </c>
      <c r="C2472" s="20" t="s">
        <v>11143</v>
      </c>
      <c r="D2472" s="20" t="s">
        <v>17280</v>
      </c>
    </row>
    <row r="2473" spans="1:4" x14ac:dyDescent="0.25">
      <c r="A2473" s="20" t="s">
        <v>11144</v>
      </c>
      <c r="B2473" s="20" t="s">
        <v>19702</v>
      </c>
      <c r="C2473" s="20" t="s">
        <v>11146</v>
      </c>
      <c r="D2473" s="20" t="s">
        <v>17280</v>
      </c>
    </row>
    <row r="2474" spans="1:4" x14ac:dyDescent="0.25">
      <c r="A2474" s="20" t="s">
        <v>11147</v>
      </c>
      <c r="B2474" s="20" t="s">
        <v>19703</v>
      </c>
      <c r="C2474" s="20" t="s">
        <v>11146</v>
      </c>
      <c r="D2474" s="20" t="s">
        <v>17280</v>
      </c>
    </row>
    <row r="2475" spans="1:4" x14ac:dyDescent="0.25">
      <c r="A2475" s="20" t="s">
        <v>11149</v>
      </c>
      <c r="B2475" s="20" t="s">
        <v>19704</v>
      </c>
      <c r="C2475" s="20" t="s">
        <v>11151</v>
      </c>
      <c r="D2475" s="20" t="s">
        <v>17280</v>
      </c>
    </row>
    <row r="2476" spans="1:4" x14ac:dyDescent="0.25">
      <c r="A2476" s="20" t="s">
        <v>11152</v>
      </c>
      <c r="B2476" s="20" t="s">
        <v>19705</v>
      </c>
      <c r="C2476" s="20" t="s">
        <v>11154</v>
      </c>
      <c r="D2476" s="20" t="s">
        <v>17280</v>
      </c>
    </row>
    <row r="2477" spans="1:4" x14ac:dyDescent="0.25">
      <c r="A2477" s="20" t="s">
        <v>11155</v>
      </c>
      <c r="B2477" s="20" t="s">
        <v>19706</v>
      </c>
      <c r="C2477" s="20" t="s">
        <v>11157</v>
      </c>
      <c r="D2477" s="20" t="s">
        <v>17280</v>
      </c>
    </row>
    <row r="2478" spans="1:4" x14ac:dyDescent="0.25">
      <c r="A2478" s="20" t="s">
        <v>11158</v>
      </c>
      <c r="B2478" s="20" t="s">
        <v>19707</v>
      </c>
      <c r="C2478" s="20" t="s">
        <v>11160</v>
      </c>
      <c r="D2478" s="20" t="s">
        <v>17280</v>
      </c>
    </row>
    <row r="2479" spans="1:4" x14ac:dyDescent="0.25">
      <c r="A2479" s="20" t="s">
        <v>11161</v>
      </c>
      <c r="B2479" s="20" t="s">
        <v>19708</v>
      </c>
      <c r="C2479" s="20" t="s">
        <v>11163</v>
      </c>
      <c r="D2479" s="20" t="s">
        <v>17280</v>
      </c>
    </row>
    <row r="2480" spans="1:4" x14ac:dyDescent="0.25">
      <c r="A2480" s="20" t="s">
        <v>11164</v>
      </c>
      <c r="B2480" s="20" t="s">
        <v>19709</v>
      </c>
      <c r="C2480" s="20" t="s">
        <v>11166</v>
      </c>
      <c r="D2480" s="20" t="s">
        <v>17283</v>
      </c>
    </row>
    <row r="2481" spans="1:4" x14ac:dyDescent="0.25">
      <c r="A2481" s="20" t="s">
        <v>11167</v>
      </c>
      <c r="B2481" s="20" t="s">
        <v>19710</v>
      </c>
      <c r="C2481" s="20" t="s">
        <v>21893</v>
      </c>
      <c r="D2481" s="20" t="s">
        <v>17283</v>
      </c>
    </row>
    <row r="2482" spans="1:4" x14ac:dyDescent="0.25">
      <c r="A2482" s="20" t="s">
        <v>11170</v>
      </c>
      <c r="B2482" s="20" t="s">
        <v>19711</v>
      </c>
      <c r="C2482" s="20" t="s">
        <v>11172</v>
      </c>
      <c r="D2482" s="20" t="s">
        <v>17283</v>
      </c>
    </row>
    <row r="2483" spans="1:4" x14ac:dyDescent="0.25">
      <c r="A2483" s="20" t="s">
        <v>11173</v>
      </c>
      <c r="B2483" s="20" t="s">
        <v>19712</v>
      </c>
      <c r="C2483" s="20" t="s">
        <v>11172</v>
      </c>
      <c r="D2483" s="20" t="s">
        <v>17283</v>
      </c>
    </row>
    <row r="2484" spans="1:4" x14ac:dyDescent="0.25">
      <c r="A2484" s="20" t="s">
        <v>11175</v>
      </c>
      <c r="B2484" s="20" t="s">
        <v>19713</v>
      </c>
      <c r="C2484" s="20" t="s">
        <v>21894</v>
      </c>
      <c r="D2484" s="20" t="s">
        <v>17283</v>
      </c>
    </row>
    <row r="2485" spans="1:4" x14ac:dyDescent="0.25">
      <c r="A2485" s="20" t="s">
        <v>11178</v>
      </c>
      <c r="B2485" s="20" t="s">
        <v>19714</v>
      </c>
      <c r="C2485" s="20" t="s">
        <v>11180</v>
      </c>
      <c r="D2485" s="20" t="s">
        <v>17283</v>
      </c>
    </row>
    <row r="2486" spans="1:4" x14ac:dyDescent="0.25">
      <c r="A2486" s="20" t="s">
        <v>11181</v>
      </c>
      <c r="B2486" s="20" t="s">
        <v>19715</v>
      </c>
      <c r="C2486" s="20" t="s">
        <v>11183</v>
      </c>
      <c r="D2486" s="20" t="s">
        <v>17283</v>
      </c>
    </row>
    <row r="2487" spans="1:4" x14ac:dyDescent="0.25">
      <c r="A2487" s="20" t="s">
        <v>11186</v>
      </c>
      <c r="B2487" s="20" t="s">
        <v>19716</v>
      </c>
      <c r="C2487" s="20" t="s">
        <v>11188</v>
      </c>
      <c r="D2487" s="20" t="s">
        <v>17283</v>
      </c>
    </row>
    <row r="2488" spans="1:4" x14ac:dyDescent="0.25">
      <c r="A2488" s="20" t="s">
        <v>11190</v>
      </c>
      <c r="B2488" s="20" t="s">
        <v>19717</v>
      </c>
      <c r="C2488" s="20" t="s">
        <v>11192</v>
      </c>
      <c r="D2488" s="20" t="s">
        <v>17283</v>
      </c>
    </row>
    <row r="2489" spans="1:4" x14ac:dyDescent="0.25">
      <c r="A2489" s="20" t="s">
        <v>11193</v>
      </c>
      <c r="B2489" s="20" t="s">
        <v>19718</v>
      </c>
      <c r="C2489" s="20" t="s">
        <v>21895</v>
      </c>
      <c r="D2489" s="20" t="s">
        <v>17279</v>
      </c>
    </row>
    <row r="2490" spans="1:4" x14ac:dyDescent="0.25">
      <c r="A2490" s="20" t="s">
        <v>11195</v>
      </c>
      <c r="B2490" s="20" t="s">
        <v>19719</v>
      </c>
      <c r="C2490" s="20" t="s">
        <v>21896</v>
      </c>
      <c r="D2490" s="20" t="s">
        <v>17279</v>
      </c>
    </row>
    <row r="2491" spans="1:4" x14ac:dyDescent="0.25">
      <c r="A2491" s="20" t="s">
        <v>11197</v>
      </c>
      <c r="B2491" s="20" t="s">
        <v>19720</v>
      </c>
      <c r="C2491" s="20" t="s">
        <v>11199</v>
      </c>
      <c r="D2491" s="20" t="s">
        <v>17279</v>
      </c>
    </row>
    <row r="2492" spans="1:4" x14ac:dyDescent="0.25">
      <c r="A2492" s="20" t="s">
        <v>11214</v>
      </c>
      <c r="B2492" s="20" t="s">
        <v>19721</v>
      </c>
      <c r="C2492" s="20" t="s">
        <v>11216</v>
      </c>
      <c r="D2492" s="20" t="s">
        <v>17279</v>
      </c>
    </row>
    <row r="2493" spans="1:4" x14ac:dyDescent="0.25">
      <c r="A2493" s="20" t="s">
        <v>11217</v>
      </c>
      <c r="B2493" s="20" t="s">
        <v>19722</v>
      </c>
      <c r="C2493" s="20" t="s">
        <v>11219</v>
      </c>
      <c r="D2493" s="20" t="s">
        <v>17279</v>
      </c>
    </row>
    <row r="2494" spans="1:4" x14ac:dyDescent="0.25">
      <c r="A2494" s="20" t="s">
        <v>11220</v>
      </c>
      <c r="B2494" s="20" t="s">
        <v>19723</v>
      </c>
      <c r="C2494" s="20" t="s">
        <v>11222</v>
      </c>
      <c r="D2494" s="20" t="s">
        <v>17279</v>
      </c>
    </row>
    <row r="2495" spans="1:4" x14ac:dyDescent="0.25">
      <c r="A2495" s="20" t="s">
        <v>11224</v>
      </c>
      <c r="B2495" s="20" t="s">
        <v>19724</v>
      </c>
      <c r="C2495" s="20" t="s">
        <v>11226</v>
      </c>
      <c r="D2495" s="20" t="s">
        <v>17279</v>
      </c>
    </row>
    <row r="2496" spans="1:4" x14ac:dyDescent="0.25">
      <c r="A2496" s="20" t="s">
        <v>11229</v>
      </c>
      <c r="B2496" s="20" t="s">
        <v>19725</v>
      </c>
      <c r="C2496" s="20" t="s">
        <v>11231</v>
      </c>
      <c r="D2496" s="20" t="s">
        <v>17279</v>
      </c>
    </row>
    <row r="2497" spans="1:4" x14ac:dyDescent="0.25">
      <c r="A2497" s="20" t="s">
        <v>11232</v>
      </c>
      <c r="B2497" s="20" t="s">
        <v>19726</v>
      </c>
      <c r="C2497" s="20" t="s">
        <v>11234</v>
      </c>
      <c r="D2497" s="20" t="s">
        <v>17279</v>
      </c>
    </row>
    <row r="2498" spans="1:4" x14ac:dyDescent="0.25">
      <c r="A2498" s="20" t="s">
        <v>11237</v>
      </c>
      <c r="B2498" s="20" t="s">
        <v>19727</v>
      </c>
      <c r="C2498" s="20" t="s">
        <v>21897</v>
      </c>
      <c r="D2498" s="20" t="s">
        <v>17279</v>
      </c>
    </row>
    <row r="2499" spans="1:4" x14ac:dyDescent="0.25">
      <c r="A2499" s="20" t="s">
        <v>11242</v>
      </c>
      <c r="B2499" s="20" t="s">
        <v>19728</v>
      </c>
      <c r="C2499" s="20" t="s">
        <v>11244</v>
      </c>
      <c r="D2499" s="20" t="s">
        <v>17279</v>
      </c>
    </row>
    <row r="2500" spans="1:4" x14ac:dyDescent="0.25">
      <c r="A2500" s="20" t="s">
        <v>11246</v>
      </c>
      <c r="B2500" s="20" t="s">
        <v>19729</v>
      </c>
      <c r="C2500" s="20" t="s">
        <v>21898</v>
      </c>
      <c r="D2500" s="20" t="s">
        <v>17279</v>
      </c>
    </row>
    <row r="2501" spans="1:4" x14ac:dyDescent="0.25">
      <c r="A2501" s="20" t="s">
        <v>11249</v>
      </c>
      <c r="B2501" s="20" t="s">
        <v>19730</v>
      </c>
      <c r="C2501" s="20" t="s">
        <v>21899</v>
      </c>
      <c r="D2501" s="20" t="s">
        <v>17279</v>
      </c>
    </row>
    <row r="2502" spans="1:4" x14ac:dyDescent="0.25">
      <c r="A2502" s="20" t="s">
        <v>11251</v>
      </c>
      <c r="B2502" s="20" t="s">
        <v>19731</v>
      </c>
      <c r="C2502" s="20" t="s">
        <v>11253</v>
      </c>
      <c r="D2502" s="20" t="s">
        <v>17279</v>
      </c>
    </row>
    <row r="2503" spans="1:4" x14ac:dyDescent="0.25">
      <c r="A2503" s="20" t="s">
        <v>11254</v>
      </c>
      <c r="B2503" s="20" t="s">
        <v>19732</v>
      </c>
      <c r="C2503" s="20" t="s">
        <v>21900</v>
      </c>
      <c r="D2503" s="20" t="s">
        <v>17279</v>
      </c>
    </row>
    <row r="2504" spans="1:4" x14ac:dyDescent="0.25">
      <c r="A2504" s="20" t="s">
        <v>11255</v>
      </c>
      <c r="B2504" s="20" t="s">
        <v>19733</v>
      </c>
      <c r="C2504" s="20" t="s">
        <v>21901</v>
      </c>
      <c r="D2504" s="20" t="s">
        <v>17280</v>
      </c>
    </row>
    <row r="2505" spans="1:4" x14ac:dyDescent="0.25">
      <c r="A2505" s="20" t="s">
        <v>11261</v>
      </c>
      <c r="B2505" s="20" t="s">
        <v>19734</v>
      </c>
      <c r="C2505" s="20" t="s">
        <v>11263</v>
      </c>
      <c r="D2505" s="20" t="s">
        <v>17279</v>
      </c>
    </row>
    <row r="2506" spans="1:4" x14ac:dyDescent="0.25">
      <c r="A2506" s="20" t="s">
        <v>11265</v>
      </c>
      <c r="B2506" s="20" t="s">
        <v>19735</v>
      </c>
      <c r="C2506" s="20" t="s">
        <v>11267</v>
      </c>
      <c r="D2506" s="20" t="s">
        <v>17279</v>
      </c>
    </row>
    <row r="2507" spans="1:4" x14ac:dyDescent="0.25">
      <c r="A2507" s="20" t="s">
        <v>11268</v>
      </c>
      <c r="B2507" s="20" t="s">
        <v>19736</v>
      </c>
      <c r="C2507" s="20" t="s">
        <v>11270</v>
      </c>
      <c r="D2507" s="20" t="s">
        <v>17279</v>
      </c>
    </row>
    <row r="2508" spans="1:4" x14ac:dyDescent="0.25">
      <c r="A2508" s="20" t="s">
        <v>11271</v>
      </c>
      <c r="B2508" s="20" t="s">
        <v>19737</v>
      </c>
      <c r="C2508" s="20" t="s">
        <v>11273</v>
      </c>
      <c r="D2508" s="20" t="s">
        <v>17278</v>
      </c>
    </row>
    <row r="2509" spans="1:4" x14ac:dyDescent="0.25">
      <c r="A2509" s="20" t="s">
        <v>11274</v>
      </c>
      <c r="B2509" s="20" t="s">
        <v>19738</v>
      </c>
      <c r="C2509" s="20" t="s">
        <v>11276</v>
      </c>
      <c r="D2509" s="20" t="s">
        <v>17279</v>
      </c>
    </row>
    <row r="2510" spans="1:4" x14ac:dyDescent="0.25">
      <c r="A2510" s="20" t="s">
        <v>11277</v>
      </c>
      <c r="B2510" s="20" t="s">
        <v>19739</v>
      </c>
      <c r="C2510" s="20" t="s">
        <v>21902</v>
      </c>
      <c r="D2510" s="20" t="s">
        <v>17279</v>
      </c>
    </row>
    <row r="2511" spans="1:4" x14ac:dyDescent="0.25">
      <c r="A2511" s="20" t="s">
        <v>11279</v>
      </c>
      <c r="B2511" s="20" t="s">
        <v>19740</v>
      </c>
      <c r="C2511" s="20" t="s">
        <v>11281</v>
      </c>
      <c r="D2511" s="20" t="s">
        <v>17279</v>
      </c>
    </row>
    <row r="2512" spans="1:4" x14ac:dyDescent="0.25">
      <c r="A2512" s="20" t="s">
        <v>11282</v>
      </c>
      <c r="B2512" s="20" t="s">
        <v>19741</v>
      </c>
      <c r="C2512" s="20" t="s">
        <v>11284</v>
      </c>
      <c r="D2512" s="20" t="s">
        <v>17279</v>
      </c>
    </row>
    <row r="2513" spans="1:4" x14ac:dyDescent="0.25">
      <c r="A2513" s="20" t="s">
        <v>11285</v>
      </c>
      <c r="B2513" s="20" t="s">
        <v>19742</v>
      </c>
      <c r="C2513" s="20" t="s">
        <v>11287</v>
      </c>
      <c r="D2513" s="20" t="s">
        <v>17279</v>
      </c>
    </row>
    <row r="2514" spans="1:4" x14ac:dyDescent="0.25">
      <c r="A2514" s="20" t="s">
        <v>11288</v>
      </c>
      <c r="B2514" s="20" t="s">
        <v>19743</v>
      </c>
      <c r="C2514" s="20" t="s">
        <v>11290</v>
      </c>
      <c r="D2514" s="20" t="s">
        <v>17279</v>
      </c>
    </row>
    <row r="2515" spans="1:4" x14ac:dyDescent="0.25">
      <c r="A2515" s="20" t="s">
        <v>11291</v>
      </c>
      <c r="B2515" s="20" t="s">
        <v>19744</v>
      </c>
      <c r="C2515" s="20" t="s">
        <v>11293</v>
      </c>
      <c r="D2515" s="20" t="s">
        <v>17279</v>
      </c>
    </row>
    <row r="2516" spans="1:4" x14ac:dyDescent="0.25">
      <c r="A2516" s="20" t="s">
        <v>11294</v>
      </c>
      <c r="B2516" s="20" t="s">
        <v>19745</v>
      </c>
      <c r="C2516" s="20" t="s">
        <v>11296</v>
      </c>
      <c r="D2516" s="20" t="s">
        <v>17279</v>
      </c>
    </row>
    <row r="2517" spans="1:4" x14ac:dyDescent="0.25">
      <c r="A2517" s="20" t="s">
        <v>11297</v>
      </c>
      <c r="B2517" s="20" t="s">
        <v>19746</v>
      </c>
      <c r="C2517" s="20" t="s">
        <v>11299</v>
      </c>
      <c r="D2517" s="20" t="s">
        <v>17279</v>
      </c>
    </row>
    <row r="2518" spans="1:4" x14ac:dyDescent="0.25">
      <c r="A2518" s="20" t="s">
        <v>11300</v>
      </c>
      <c r="B2518" s="20" t="s">
        <v>19747</v>
      </c>
      <c r="C2518" s="20" t="s">
        <v>11302</v>
      </c>
      <c r="D2518" s="20" t="s">
        <v>17279</v>
      </c>
    </row>
    <row r="2519" spans="1:4" x14ac:dyDescent="0.25">
      <c r="A2519" s="20" t="s">
        <v>11303</v>
      </c>
      <c r="B2519" s="20" t="s">
        <v>19748</v>
      </c>
      <c r="C2519" s="20" t="s">
        <v>21903</v>
      </c>
      <c r="D2519" s="20" t="s">
        <v>17279</v>
      </c>
    </row>
    <row r="2520" spans="1:4" x14ac:dyDescent="0.25">
      <c r="A2520" s="20" t="s">
        <v>11304</v>
      </c>
      <c r="B2520" s="20" t="s">
        <v>19749</v>
      </c>
      <c r="C2520" s="20" t="s">
        <v>11306</v>
      </c>
      <c r="D2520" s="20" t="s">
        <v>17279</v>
      </c>
    </row>
    <row r="2521" spans="1:4" x14ac:dyDescent="0.25">
      <c r="A2521" s="20" t="s">
        <v>11307</v>
      </c>
      <c r="B2521" s="20" t="s">
        <v>19750</v>
      </c>
      <c r="C2521" s="20" t="s">
        <v>11309</v>
      </c>
      <c r="D2521" s="20" t="s">
        <v>17280</v>
      </c>
    </row>
    <row r="2522" spans="1:4" x14ac:dyDescent="0.25">
      <c r="A2522" s="20" t="s">
        <v>11310</v>
      </c>
      <c r="B2522" s="20" t="s">
        <v>19751</v>
      </c>
      <c r="C2522" s="20" t="s">
        <v>11312</v>
      </c>
      <c r="D2522" s="20" t="s">
        <v>17279</v>
      </c>
    </row>
    <row r="2523" spans="1:4" x14ac:dyDescent="0.25">
      <c r="A2523" s="20" t="s">
        <v>11313</v>
      </c>
      <c r="B2523" s="20" t="s">
        <v>19752</v>
      </c>
      <c r="C2523" s="20" t="s">
        <v>11315</v>
      </c>
      <c r="D2523" s="20" t="s">
        <v>17279</v>
      </c>
    </row>
    <row r="2524" spans="1:4" x14ac:dyDescent="0.25">
      <c r="A2524" s="20" t="s">
        <v>11316</v>
      </c>
      <c r="B2524" s="20" t="s">
        <v>19753</v>
      </c>
      <c r="C2524" s="20" t="s">
        <v>11318</v>
      </c>
      <c r="D2524" s="20" t="s">
        <v>17278</v>
      </c>
    </row>
    <row r="2525" spans="1:4" x14ac:dyDescent="0.25">
      <c r="A2525" s="20" t="s">
        <v>11319</v>
      </c>
      <c r="B2525" s="20" t="s">
        <v>19754</v>
      </c>
      <c r="C2525" s="20" t="s">
        <v>11321</v>
      </c>
      <c r="D2525" s="20" t="s">
        <v>17279</v>
      </c>
    </row>
    <row r="2526" spans="1:4" x14ac:dyDescent="0.25">
      <c r="A2526" s="20" t="s">
        <v>11324</v>
      </c>
      <c r="B2526" s="20" t="s">
        <v>19755</v>
      </c>
      <c r="C2526" s="20" t="s">
        <v>11326</v>
      </c>
      <c r="D2526" s="20" t="s">
        <v>17279</v>
      </c>
    </row>
    <row r="2527" spans="1:4" x14ac:dyDescent="0.25">
      <c r="A2527" s="20" t="s">
        <v>11327</v>
      </c>
      <c r="B2527" s="20" t="s">
        <v>19756</v>
      </c>
      <c r="C2527" s="20" t="s">
        <v>11329</v>
      </c>
      <c r="D2527" s="20" t="s">
        <v>17279</v>
      </c>
    </row>
    <row r="2528" spans="1:4" x14ac:dyDescent="0.25">
      <c r="A2528" s="20" t="s">
        <v>11332</v>
      </c>
      <c r="B2528" s="20" t="s">
        <v>19757</v>
      </c>
      <c r="C2528" s="20" t="s">
        <v>11334</v>
      </c>
      <c r="D2528" s="20" t="s">
        <v>17279</v>
      </c>
    </row>
    <row r="2529" spans="1:4" x14ac:dyDescent="0.25">
      <c r="A2529" s="20" t="s">
        <v>11335</v>
      </c>
      <c r="B2529" s="20" t="s">
        <v>19758</v>
      </c>
      <c r="C2529" s="20" t="s">
        <v>11337</v>
      </c>
      <c r="D2529" s="20" t="s">
        <v>17279</v>
      </c>
    </row>
    <row r="2530" spans="1:4" x14ac:dyDescent="0.25">
      <c r="A2530" s="20" t="s">
        <v>11338</v>
      </c>
      <c r="B2530" s="20" t="s">
        <v>19759</v>
      </c>
      <c r="C2530" s="20" t="s">
        <v>11340</v>
      </c>
      <c r="D2530" s="20" t="s">
        <v>17279</v>
      </c>
    </row>
    <row r="2531" spans="1:4" x14ac:dyDescent="0.25">
      <c r="A2531" s="20" t="s">
        <v>11341</v>
      </c>
      <c r="B2531" s="20" t="s">
        <v>19760</v>
      </c>
      <c r="C2531" s="20" t="s">
        <v>11343</v>
      </c>
      <c r="D2531" s="20" t="s">
        <v>17279</v>
      </c>
    </row>
    <row r="2532" spans="1:4" x14ac:dyDescent="0.25">
      <c r="A2532" s="20" t="s">
        <v>11344</v>
      </c>
      <c r="B2532" s="20" t="s">
        <v>19761</v>
      </c>
      <c r="C2532" s="20" t="s">
        <v>11346</v>
      </c>
      <c r="D2532" s="20" t="s">
        <v>17279</v>
      </c>
    </row>
    <row r="2533" spans="1:4" x14ac:dyDescent="0.25">
      <c r="A2533" s="20" t="s">
        <v>11347</v>
      </c>
      <c r="B2533" s="20" t="s">
        <v>19762</v>
      </c>
      <c r="C2533" s="20" t="s">
        <v>11349</v>
      </c>
      <c r="D2533" s="20" t="s">
        <v>17279</v>
      </c>
    </row>
    <row r="2534" spans="1:4" x14ac:dyDescent="0.25">
      <c r="A2534" s="20" t="s">
        <v>11350</v>
      </c>
      <c r="B2534" s="20" t="s">
        <v>19763</v>
      </c>
      <c r="C2534" s="20" t="s">
        <v>21904</v>
      </c>
      <c r="D2534" s="20" t="s">
        <v>17279</v>
      </c>
    </row>
    <row r="2535" spans="1:4" x14ac:dyDescent="0.25">
      <c r="A2535" s="20" t="s">
        <v>11352</v>
      </c>
      <c r="B2535" s="20" t="s">
        <v>19764</v>
      </c>
      <c r="C2535" s="20" t="s">
        <v>11354</v>
      </c>
      <c r="D2535" s="20" t="s">
        <v>17279</v>
      </c>
    </row>
    <row r="2536" spans="1:4" x14ac:dyDescent="0.25">
      <c r="A2536" s="20" t="s">
        <v>11355</v>
      </c>
      <c r="B2536" s="20" t="s">
        <v>19765</v>
      </c>
      <c r="C2536" s="20" t="s">
        <v>11357</v>
      </c>
      <c r="D2536" s="20" t="s">
        <v>17279</v>
      </c>
    </row>
    <row r="2537" spans="1:4" x14ac:dyDescent="0.25">
      <c r="A2537" s="20" t="s">
        <v>11360</v>
      </c>
      <c r="B2537" s="20" t="s">
        <v>19766</v>
      </c>
      <c r="C2537" s="20" t="s">
        <v>11362</v>
      </c>
      <c r="D2537" s="20" t="s">
        <v>17279</v>
      </c>
    </row>
    <row r="2538" spans="1:4" x14ac:dyDescent="0.25">
      <c r="A2538" s="20" t="s">
        <v>11363</v>
      </c>
      <c r="B2538" s="20" t="s">
        <v>19767</v>
      </c>
      <c r="C2538" s="20" t="s">
        <v>11365</v>
      </c>
      <c r="D2538" s="20" t="s">
        <v>17279</v>
      </c>
    </row>
    <row r="2539" spans="1:4" x14ac:dyDescent="0.25">
      <c r="A2539" s="20" t="s">
        <v>11366</v>
      </c>
      <c r="B2539" s="20" t="s">
        <v>19768</v>
      </c>
      <c r="C2539" s="20" t="s">
        <v>11368</v>
      </c>
      <c r="D2539" s="20" t="s">
        <v>17279</v>
      </c>
    </row>
    <row r="2540" spans="1:4" x14ac:dyDescent="0.25">
      <c r="A2540" s="20" t="s">
        <v>11370</v>
      </c>
      <c r="B2540" s="20" t="s">
        <v>19769</v>
      </c>
      <c r="C2540" s="20" t="s">
        <v>11372</v>
      </c>
      <c r="D2540" s="20" t="s">
        <v>17279</v>
      </c>
    </row>
    <row r="2541" spans="1:4" x14ac:dyDescent="0.25">
      <c r="A2541" s="20" t="s">
        <v>11374</v>
      </c>
      <c r="B2541" s="20" t="s">
        <v>19770</v>
      </c>
      <c r="C2541" s="20" t="s">
        <v>11376</v>
      </c>
      <c r="D2541" s="20" t="s">
        <v>17279</v>
      </c>
    </row>
    <row r="2542" spans="1:4" x14ac:dyDescent="0.25">
      <c r="A2542" s="20" t="s">
        <v>11380</v>
      </c>
      <c r="B2542" s="20" t="s">
        <v>19771</v>
      </c>
      <c r="C2542" s="20" t="s">
        <v>11382</v>
      </c>
      <c r="D2542" s="20" t="s">
        <v>17279</v>
      </c>
    </row>
    <row r="2543" spans="1:4" x14ac:dyDescent="0.25">
      <c r="A2543" s="20" t="s">
        <v>11383</v>
      </c>
      <c r="B2543" s="20" t="s">
        <v>19772</v>
      </c>
      <c r="C2543" s="20" t="s">
        <v>11385</v>
      </c>
      <c r="D2543" s="20" t="s">
        <v>17279</v>
      </c>
    </row>
    <row r="2544" spans="1:4" x14ac:dyDescent="0.25">
      <c r="A2544" s="20" t="s">
        <v>11386</v>
      </c>
      <c r="B2544" s="20" t="s">
        <v>19773</v>
      </c>
      <c r="C2544" s="20" t="s">
        <v>11388</v>
      </c>
      <c r="D2544" s="20" t="s">
        <v>17279</v>
      </c>
    </row>
    <row r="2545" spans="1:4" x14ac:dyDescent="0.25">
      <c r="A2545" s="20" t="s">
        <v>11389</v>
      </c>
      <c r="B2545" s="20" t="s">
        <v>19774</v>
      </c>
      <c r="C2545" s="20" t="s">
        <v>11391</v>
      </c>
      <c r="D2545" s="20" t="s">
        <v>17279</v>
      </c>
    </row>
    <row r="2546" spans="1:4" x14ac:dyDescent="0.25">
      <c r="A2546" s="20" t="s">
        <v>11392</v>
      </c>
      <c r="B2546" s="20" t="s">
        <v>19775</v>
      </c>
      <c r="C2546" s="20" t="s">
        <v>11394</v>
      </c>
      <c r="D2546" s="20" t="s">
        <v>17279</v>
      </c>
    </row>
    <row r="2547" spans="1:4" x14ac:dyDescent="0.25">
      <c r="A2547" s="20" t="s">
        <v>11396</v>
      </c>
      <c r="B2547" s="20" t="s">
        <v>19776</v>
      </c>
      <c r="C2547" s="20" t="s">
        <v>11398</v>
      </c>
      <c r="D2547" s="20" t="s">
        <v>17279</v>
      </c>
    </row>
    <row r="2548" spans="1:4" x14ac:dyDescent="0.25">
      <c r="A2548" s="20" t="s">
        <v>11400</v>
      </c>
      <c r="B2548" s="20" t="s">
        <v>19777</v>
      </c>
      <c r="C2548" s="20" t="s">
        <v>11402</v>
      </c>
      <c r="D2548" s="20" t="s">
        <v>17279</v>
      </c>
    </row>
    <row r="2549" spans="1:4" x14ac:dyDescent="0.25">
      <c r="A2549" s="20" t="s">
        <v>11403</v>
      </c>
      <c r="B2549" s="20" t="s">
        <v>19778</v>
      </c>
      <c r="C2549" s="20" t="s">
        <v>11405</v>
      </c>
      <c r="D2549" s="20" t="s">
        <v>17279</v>
      </c>
    </row>
    <row r="2550" spans="1:4" x14ac:dyDescent="0.25">
      <c r="A2550" s="20" t="s">
        <v>11406</v>
      </c>
      <c r="B2550" s="20" t="s">
        <v>19779</v>
      </c>
      <c r="C2550" s="20" t="s">
        <v>11408</v>
      </c>
      <c r="D2550" s="20" t="s">
        <v>17283</v>
      </c>
    </row>
    <row r="2551" spans="1:4" x14ac:dyDescent="0.25">
      <c r="A2551" s="20" t="s">
        <v>11409</v>
      </c>
      <c r="B2551" s="20" t="s">
        <v>19780</v>
      </c>
      <c r="C2551" s="20" t="s">
        <v>11411</v>
      </c>
      <c r="D2551" s="20" t="s">
        <v>17283</v>
      </c>
    </row>
    <row r="2552" spans="1:4" x14ac:dyDescent="0.25">
      <c r="A2552" s="20" t="s">
        <v>11413</v>
      </c>
      <c r="B2552" s="20" t="s">
        <v>19781</v>
      </c>
      <c r="C2552" s="20" t="s">
        <v>11415</v>
      </c>
      <c r="D2552" s="20" t="s">
        <v>17279</v>
      </c>
    </row>
    <row r="2553" spans="1:4" x14ac:dyDescent="0.25">
      <c r="A2553" s="20" t="s">
        <v>11416</v>
      </c>
      <c r="B2553" s="20" t="s">
        <v>19782</v>
      </c>
      <c r="C2553" s="20" t="s">
        <v>11418</v>
      </c>
      <c r="D2553" s="20" t="s">
        <v>17279</v>
      </c>
    </row>
    <row r="2554" spans="1:4" x14ac:dyDescent="0.25">
      <c r="A2554" s="20" t="s">
        <v>11419</v>
      </c>
      <c r="B2554" s="20" t="s">
        <v>19783</v>
      </c>
      <c r="C2554" s="20" t="s">
        <v>11421</v>
      </c>
      <c r="D2554" s="20" t="s">
        <v>17279</v>
      </c>
    </row>
    <row r="2555" spans="1:4" x14ac:dyDescent="0.25">
      <c r="A2555" s="20" t="s">
        <v>11422</v>
      </c>
      <c r="B2555" s="20" t="s">
        <v>19784</v>
      </c>
      <c r="C2555" s="20" t="s">
        <v>21905</v>
      </c>
      <c r="D2555" s="20" t="s">
        <v>17279</v>
      </c>
    </row>
    <row r="2556" spans="1:4" x14ac:dyDescent="0.25">
      <c r="A2556" s="20" t="s">
        <v>11425</v>
      </c>
      <c r="B2556" s="20" t="s">
        <v>19785</v>
      </c>
      <c r="C2556" s="20" t="s">
        <v>11427</v>
      </c>
      <c r="D2556" s="20" t="s">
        <v>17280</v>
      </c>
    </row>
    <row r="2557" spans="1:4" x14ac:dyDescent="0.25">
      <c r="A2557" s="20" t="s">
        <v>11428</v>
      </c>
      <c r="B2557" s="20" t="s">
        <v>19786</v>
      </c>
      <c r="C2557" s="20" t="s">
        <v>11430</v>
      </c>
      <c r="D2557" s="20" t="s">
        <v>17279</v>
      </c>
    </row>
    <row r="2558" spans="1:4" x14ac:dyDescent="0.25">
      <c r="A2558" s="20" t="s">
        <v>11431</v>
      </c>
      <c r="B2558" s="20" t="s">
        <v>19787</v>
      </c>
      <c r="C2558" s="20" t="s">
        <v>11433</v>
      </c>
      <c r="D2558" s="20" t="s">
        <v>17280</v>
      </c>
    </row>
    <row r="2559" spans="1:4" x14ac:dyDescent="0.25">
      <c r="A2559" s="20" t="s">
        <v>11434</v>
      </c>
      <c r="B2559" s="20" t="s">
        <v>19788</v>
      </c>
      <c r="C2559" s="20" t="s">
        <v>11436</v>
      </c>
      <c r="D2559" s="20" t="s">
        <v>17279</v>
      </c>
    </row>
    <row r="2560" spans="1:4" x14ac:dyDescent="0.25">
      <c r="A2560" s="20" t="s">
        <v>11437</v>
      </c>
      <c r="B2560" s="20" t="s">
        <v>19789</v>
      </c>
      <c r="C2560" s="20" t="s">
        <v>11439</v>
      </c>
      <c r="D2560" s="20" t="s">
        <v>17279</v>
      </c>
    </row>
    <row r="2561" spans="1:4" x14ac:dyDescent="0.25">
      <c r="A2561" s="20" t="s">
        <v>11440</v>
      </c>
      <c r="B2561" s="20" t="s">
        <v>19790</v>
      </c>
      <c r="C2561" s="20" t="s">
        <v>11442</v>
      </c>
      <c r="D2561" s="20" t="s">
        <v>17279</v>
      </c>
    </row>
    <row r="2562" spans="1:4" x14ac:dyDescent="0.25">
      <c r="A2562" s="20" t="s">
        <v>11444</v>
      </c>
      <c r="B2562" s="20" t="s">
        <v>19791</v>
      </c>
      <c r="C2562" s="20" t="s">
        <v>11446</v>
      </c>
      <c r="D2562" s="20" t="s">
        <v>17279</v>
      </c>
    </row>
    <row r="2563" spans="1:4" x14ac:dyDescent="0.25">
      <c r="A2563" s="20" t="s">
        <v>11448</v>
      </c>
      <c r="B2563" s="20" t="s">
        <v>19792</v>
      </c>
      <c r="C2563" s="20" t="s">
        <v>11450</v>
      </c>
      <c r="D2563" s="20" t="s">
        <v>17279</v>
      </c>
    </row>
    <row r="2564" spans="1:4" x14ac:dyDescent="0.25">
      <c r="A2564" s="20" t="s">
        <v>11451</v>
      </c>
      <c r="B2564" s="20" t="s">
        <v>19793</v>
      </c>
      <c r="C2564" s="20" t="s">
        <v>11453</v>
      </c>
      <c r="D2564" s="20" t="s">
        <v>17279</v>
      </c>
    </row>
    <row r="2565" spans="1:4" x14ac:dyDescent="0.25">
      <c r="A2565" s="20" t="s">
        <v>11454</v>
      </c>
      <c r="B2565" s="20" t="s">
        <v>19794</v>
      </c>
      <c r="C2565" s="20" t="s">
        <v>11456</v>
      </c>
      <c r="D2565" s="20" t="s">
        <v>17278</v>
      </c>
    </row>
    <row r="2566" spans="1:4" x14ac:dyDescent="0.25">
      <c r="A2566" s="20" t="s">
        <v>11457</v>
      </c>
      <c r="B2566" s="20" t="s">
        <v>19795</v>
      </c>
      <c r="C2566" s="20" t="s">
        <v>21906</v>
      </c>
      <c r="D2566" s="20" t="s">
        <v>17278</v>
      </c>
    </row>
    <row r="2567" spans="1:4" x14ac:dyDescent="0.25">
      <c r="A2567" s="20" t="s">
        <v>11459</v>
      </c>
      <c r="B2567" s="20" t="s">
        <v>19796</v>
      </c>
      <c r="C2567" s="20" t="s">
        <v>11461</v>
      </c>
      <c r="D2567" s="20" t="s">
        <v>17278</v>
      </c>
    </row>
    <row r="2568" spans="1:4" x14ac:dyDescent="0.25">
      <c r="A2568" s="20" t="s">
        <v>11462</v>
      </c>
      <c r="B2568" s="20" t="s">
        <v>19797</v>
      </c>
      <c r="C2568" s="20" t="s">
        <v>11464</v>
      </c>
      <c r="D2568" s="20" t="s">
        <v>17278</v>
      </c>
    </row>
    <row r="2569" spans="1:4" x14ac:dyDescent="0.25">
      <c r="A2569" s="20" t="s">
        <v>11465</v>
      </c>
      <c r="B2569" s="20" t="s">
        <v>19798</v>
      </c>
      <c r="C2569" s="20" t="s">
        <v>11467</v>
      </c>
      <c r="D2569" s="20" t="s">
        <v>17278</v>
      </c>
    </row>
    <row r="2570" spans="1:4" x14ac:dyDescent="0.25">
      <c r="A2570" s="20" t="s">
        <v>11468</v>
      </c>
      <c r="B2570" s="20" t="s">
        <v>19799</v>
      </c>
      <c r="C2570" s="20" t="s">
        <v>11470</v>
      </c>
      <c r="D2570" s="20" t="s">
        <v>17278</v>
      </c>
    </row>
    <row r="2571" spans="1:4" x14ac:dyDescent="0.25">
      <c r="A2571" s="20" t="s">
        <v>11474</v>
      </c>
      <c r="B2571" s="20" t="s">
        <v>19800</v>
      </c>
      <c r="C2571" s="20" t="s">
        <v>11476</v>
      </c>
      <c r="D2571" s="20" t="s">
        <v>17278</v>
      </c>
    </row>
    <row r="2572" spans="1:4" x14ac:dyDescent="0.25">
      <c r="A2572" s="20" t="s">
        <v>11477</v>
      </c>
      <c r="B2572" s="20" t="s">
        <v>19801</v>
      </c>
      <c r="C2572" s="20" t="s">
        <v>11479</v>
      </c>
      <c r="D2572" s="20" t="s">
        <v>17278</v>
      </c>
    </row>
    <row r="2573" spans="1:4" x14ac:dyDescent="0.25">
      <c r="A2573" s="20" t="s">
        <v>11480</v>
      </c>
      <c r="B2573" s="20" t="s">
        <v>19802</v>
      </c>
      <c r="C2573" s="20" t="s">
        <v>11482</v>
      </c>
      <c r="D2573" s="20" t="s">
        <v>17278</v>
      </c>
    </row>
    <row r="2574" spans="1:4" x14ac:dyDescent="0.25">
      <c r="A2574" s="20" t="s">
        <v>11483</v>
      </c>
      <c r="B2574" s="20" t="s">
        <v>19803</v>
      </c>
      <c r="C2574" s="20" t="s">
        <v>11485</v>
      </c>
      <c r="D2574" s="20" t="s">
        <v>17277</v>
      </c>
    </row>
    <row r="2575" spans="1:4" x14ac:dyDescent="0.25">
      <c r="A2575" s="20" t="s">
        <v>11487</v>
      </c>
      <c r="B2575" s="20" t="s">
        <v>19804</v>
      </c>
      <c r="C2575" s="20" t="s">
        <v>11489</v>
      </c>
      <c r="D2575" s="20" t="s">
        <v>17278</v>
      </c>
    </row>
    <row r="2576" spans="1:4" x14ac:dyDescent="0.25">
      <c r="A2576" s="20" t="s">
        <v>11490</v>
      </c>
      <c r="B2576" s="20" t="s">
        <v>19805</v>
      </c>
      <c r="C2576" s="20" t="s">
        <v>11492</v>
      </c>
      <c r="D2576" s="20" t="s">
        <v>17279</v>
      </c>
    </row>
    <row r="2577" spans="1:4" x14ac:dyDescent="0.25">
      <c r="A2577" s="20" t="s">
        <v>11493</v>
      </c>
      <c r="B2577" s="20" t="s">
        <v>19806</v>
      </c>
      <c r="C2577" s="20" t="s">
        <v>11495</v>
      </c>
      <c r="D2577" s="20" t="s">
        <v>17279</v>
      </c>
    </row>
    <row r="2578" spans="1:4" x14ac:dyDescent="0.25">
      <c r="A2578" s="20" t="s">
        <v>11496</v>
      </c>
      <c r="B2578" s="20" t="s">
        <v>19807</v>
      </c>
      <c r="C2578" s="20" t="s">
        <v>21907</v>
      </c>
      <c r="D2578" s="20" t="s">
        <v>17279</v>
      </c>
    </row>
    <row r="2579" spans="1:4" x14ac:dyDescent="0.25">
      <c r="A2579" s="20" t="s">
        <v>11500</v>
      </c>
      <c r="B2579" s="20" t="s">
        <v>19808</v>
      </c>
      <c r="C2579" s="20" t="s">
        <v>11502</v>
      </c>
      <c r="D2579" s="20" t="s">
        <v>17279</v>
      </c>
    </row>
    <row r="2580" spans="1:4" x14ac:dyDescent="0.25">
      <c r="A2580" s="20" t="s">
        <v>11505</v>
      </c>
      <c r="B2580" s="20" t="s">
        <v>19809</v>
      </c>
      <c r="C2580" s="20" t="s">
        <v>11507</v>
      </c>
      <c r="D2580" s="20" t="s">
        <v>17279</v>
      </c>
    </row>
    <row r="2581" spans="1:4" x14ac:dyDescent="0.25">
      <c r="A2581" s="20" t="s">
        <v>11508</v>
      </c>
      <c r="B2581" s="20" t="s">
        <v>19810</v>
      </c>
      <c r="C2581" s="20" t="s">
        <v>11509</v>
      </c>
      <c r="D2581" s="20" t="s">
        <v>17280</v>
      </c>
    </row>
    <row r="2582" spans="1:4" x14ac:dyDescent="0.25">
      <c r="A2582" s="20" t="s">
        <v>11510</v>
      </c>
      <c r="B2582" s="20" t="s">
        <v>19811</v>
      </c>
      <c r="C2582" s="20" t="s">
        <v>11512</v>
      </c>
      <c r="D2582" s="20" t="s">
        <v>17280</v>
      </c>
    </row>
    <row r="2583" spans="1:4" x14ac:dyDescent="0.25">
      <c r="A2583" s="20" t="s">
        <v>11513</v>
      </c>
      <c r="B2583" s="20" t="s">
        <v>19812</v>
      </c>
      <c r="C2583" s="20" t="s">
        <v>11515</v>
      </c>
      <c r="D2583" s="20" t="s">
        <v>17283</v>
      </c>
    </row>
    <row r="2584" spans="1:4" x14ac:dyDescent="0.25">
      <c r="A2584" s="20" t="s">
        <v>11516</v>
      </c>
      <c r="B2584" s="20" t="s">
        <v>19813</v>
      </c>
      <c r="C2584" s="20" t="s">
        <v>11518</v>
      </c>
      <c r="D2584" s="20" t="s">
        <v>17279</v>
      </c>
    </row>
    <row r="2585" spans="1:4" x14ac:dyDescent="0.25">
      <c r="A2585" s="20" t="s">
        <v>11519</v>
      </c>
      <c r="B2585" s="20" t="s">
        <v>19814</v>
      </c>
      <c r="C2585" s="20" t="s">
        <v>11521</v>
      </c>
      <c r="D2585" s="20" t="s">
        <v>17279</v>
      </c>
    </row>
    <row r="2586" spans="1:4" x14ac:dyDescent="0.25">
      <c r="A2586" s="20" t="s">
        <v>11522</v>
      </c>
      <c r="B2586" s="20" t="s">
        <v>19815</v>
      </c>
      <c r="C2586" s="20" t="s">
        <v>11524</v>
      </c>
      <c r="D2586" s="20" t="s">
        <v>17279</v>
      </c>
    </row>
    <row r="2587" spans="1:4" x14ac:dyDescent="0.25">
      <c r="A2587" s="20" t="s">
        <v>11525</v>
      </c>
      <c r="B2587" s="20" t="s">
        <v>19816</v>
      </c>
      <c r="C2587" s="20" t="s">
        <v>11527</v>
      </c>
      <c r="D2587" s="20" t="s">
        <v>17279</v>
      </c>
    </row>
    <row r="2588" spans="1:4" x14ac:dyDescent="0.25">
      <c r="A2588" s="20" t="s">
        <v>11531</v>
      </c>
      <c r="B2588" s="20" t="s">
        <v>19817</v>
      </c>
      <c r="C2588" s="20" t="s">
        <v>11533</v>
      </c>
      <c r="D2588" s="20" t="s">
        <v>17279</v>
      </c>
    </row>
    <row r="2589" spans="1:4" x14ac:dyDescent="0.25">
      <c r="A2589" s="20" t="s">
        <v>11537</v>
      </c>
      <c r="B2589" s="20" t="s">
        <v>19818</v>
      </c>
      <c r="C2589" s="20" t="s">
        <v>11539</v>
      </c>
      <c r="D2589" s="20" t="s">
        <v>17279</v>
      </c>
    </row>
    <row r="2590" spans="1:4" x14ac:dyDescent="0.25">
      <c r="A2590" s="20" t="s">
        <v>21908</v>
      </c>
      <c r="B2590" s="20" t="s">
        <v>21909</v>
      </c>
      <c r="C2590" s="20" t="s">
        <v>21910</v>
      </c>
      <c r="D2590" s="20" t="s">
        <v>17279</v>
      </c>
    </row>
    <row r="2591" spans="1:4" x14ac:dyDescent="0.25">
      <c r="A2591" s="20" t="s">
        <v>21911</v>
      </c>
      <c r="B2591" s="20" t="s">
        <v>21912</v>
      </c>
      <c r="C2591" s="20" t="s">
        <v>11536</v>
      </c>
      <c r="D2591" s="20" t="s">
        <v>17279</v>
      </c>
    </row>
    <row r="2592" spans="1:4" x14ac:dyDescent="0.25">
      <c r="A2592" s="20" t="s">
        <v>11541</v>
      </c>
      <c r="B2592" s="20" t="s">
        <v>19819</v>
      </c>
      <c r="C2592" s="20" t="s">
        <v>11543</v>
      </c>
      <c r="D2592" s="20" t="s">
        <v>17279</v>
      </c>
    </row>
    <row r="2593" spans="1:4" x14ac:dyDescent="0.25">
      <c r="A2593" s="20" t="s">
        <v>11544</v>
      </c>
      <c r="B2593" s="20" t="s">
        <v>19820</v>
      </c>
      <c r="C2593" s="20" t="s">
        <v>11546</v>
      </c>
      <c r="D2593" s="20" t="s">
        <v>17279</v>
      </c>
    </row>
    <row r="2594" spans="1:4" x14ac:dyDescent="0.25">
      <c r="A2594" s="20" t="s">
        <v>11548</v>
      </c>
      <c r="B2594" s="20" t="s">
        <v>19821</v>
      </c>
      <c r="C2594" s="20" t="s">
        <v>11550</v>
      </c>
      <c r="D2594" s="20" t="s">
        <v>17279</v>
      </c>
    </row>
    <row r="2595" spans="1:4" x14ac:dyDescent="0.25">
      <c r="A2595" s="20" t="s">
        <v>11552</v>
      </c>
      <c r="B2595" s="20" t="s">
        <v>19822</v>
      </c>
      <c r="C2595" s="20" t="s">
        <v>11554</v>
      </c>
      <c r="D2595" s="20" t="s">
        <v>17279</v>
      </c>
    </row>
    <row r="2596" spans="1:4" x14ac:dyDescent="0.25">
      <c r="A2596" s="20" t="s">
        <v>11555</v>
      </c>
      <c r="B2596" s="20" t="s">
        <v>19823</v>
      </c>
      <c r="C2596" s="20" t="s">
        <v>11557</v>
      </c>
      <c r="D2596" s="20" t="s">
        <v>17279</v>
      </c>
    </row>
    <row r="2597" spans="1:4" x14ac:dyDescent="0.25">
      <c r="A2597" s="20" t="s">
        <v>11559</v>
      </c>
      <c r="B2597" s="20" t="s">
        <v>19824</v>
      </c>
      <c r="C2597" s="20" t="s">
        <v>11561</v>
      </c>
      <c r="D2597" s="20" t="s">
        <v>17279</v>
      </c>
    </row>
    <row r="2598" spans="1:4" x14ac:dyDescent="0.25">
      <c r="A2598" s="20" t="s">
        <v>11563</v>
      </c>
      <c r="B2598" s="20" t="s">
        <v>19825</v>
      </c>
      <c r="C2598" s="20" t="s">
        <v>11565</v>
      </c>
      <c r="D2598" s="20" t="s">
        <v>17279</v>
      </c>
    </row>
    <row r="2599" spans="1:4" x14ac:dyDescent="0.25">
      <c r="A2599" s="20" t="s">
        <v>11566</v>
      </c>
      <c r="B2599" s="20" t="s">
        <v>19826</v>
      </c>
      <c r="C2599" s="20" t="s">
        <v>11567</v>
      </c>
      <c r="D2599" s="20" t="s">
        <v>17280</v>
      </c>
    </row>
    <row r="2600" spans="1:4" x14ac:dyDescent="0.25">
      <c r="A2600" s="20" t="s">
        <v>11568</v>
      </c>
      <c r="B2600" s="20" t="s">
        <v>19827</v>
      </c>
      <c r="C2600" s="20" t="s">
        <v>21913</v>
      </c>
      <c r="D2600" s="20" t="s">
        <v>17277</v>
      </c>
    </row>
    <row r="2601" spans="1:4" x14ac:dyDescent="0.25">
      <c r="A2601" s="20" t="s">
        <v>11576</v>
      </c>
      <c r="B2601" s="20" t="s">
        <v>19828</v>
      </c>
      <c r="C2601" s="20" t="s">
        <v>11578</v>
      </c>
      <c r="D2601" s="20" t="s">
        <v>17277</v>
      </c>
    </row>
    <row r="2602" spans="1:4" x14ac:dyDescent="0.25">
      <c r="A2602" s="20" t="s">
        <v>11582</v>
      </c>
      <c r="B2602" s="20" t="s">
        <v>19829</v>
      </c>
      <c r="C2602" s="20" t="s">
        <v>11584</v>
      </c>
      <c r="D2602" s="20" t="s">
        <v>17277</v>
      </c>
    </row>
    <row r="2603" spans="1:4" x14ac:dyDescent="0.25">
      <c r="A2603" s="20" t="s">
        <v>11585</v>
      </c>
      <c r="B2603" s="20" t="s">
        <v>19830</v>
      </c>
      <c r="C2603" s="20" t="s">
        <v>11587</v>
      </c>
      <c r="D2603" s="20" t="s">
        <v>17277</v>
      </c>
    </row>
    <row r="2604" spans="1:4" x14ac:dyDescent="0.25">
      <c r="A2604" s="20" t="s">
        <v>11589</v>
      </c>
      <c r="B2604" s="20" t="s">
        <v>19831</v>
      </c>
      <c r="C2604" s="20" t="s">
        <v>11591</v>
      </c>
      <c r="D2604" s="20" t="s">
        <v>17277</v>
      </c>
    </row>
    <row r="2605" spans="1:4" x14ac:dyDescent="0.25">
      <c r="A2605" s="20" t="s">
        <v>11592</v>
      </c>
      <c r="B2605" s="20" t="s">
        <v>19832</v>
      </c>
      <c r="C2605" s="20" t="s">
        <v>11593</v>
      </c>
      <c r="D2605" s="20" t="s">
        <v>17277</v>
      </c>
    </row>
    <row r="2606" spans="1:4" x14ac:dyDescent="0.25">
      <c r="A2606" s="20" t="s">
        <v>11594</v>
      </c>
      <c r="B2606" s="20" t="s">
        <v>19833</v>
      </c>
      <c r="C2606" s="20" t="s">
        <v>21914</v>
      </c>
      <c r="D2606" s="20" t="s">
        <v>17277</v>
      </c>
    </row>
    <row r="2607" spans="1:4" x14ac:dyDescent="0.25">
      <c r="A2607" s="20" t="s">
        <v>11595</v>
      </c>
      <c r="B2607" s="20" t="s">
        <v>19834</v>
      </c>
      <c r="C2607" s="20" t="s">
        <v>11596</v>
      </c>
      <c r="D2607" s="20" t="s">
        <v>17277</v>
      </c>
    </row>
    <row r="2608" spans="1:4" x14ac:dyDescent="0.25">
      <c r="A2608" s="20" t="s">
        <v>11597</v>
      </c>
      <c r="B2608" s="20" t="s">
        <v>19835</v>
      </c>
      <c r="C2608" s="20" t="s">
        <v>11599</v>
      </c>
      <c r="D2608" s="20" t="s">
        <v>17277</v>
      </c>
    </row>
    <row r="2609" spans="1:4" x14ac:dyDescent="0.25">
      <c r="A2609" s="20" t="s">
        <v>11600</v>
      </c>
      <c r="B2609" s="20" t="s">
        <v>19836</v>
      </c>
      <c r="C2609" s="20" t="s">
        <v>11602</v>
      </c>
      <c r="D2609" s="20" t="s">
        <v>17277</v>
      </c>
    </row>
    <row r="2610" spans="1:4" x14ac:dyDescent="0.25">
      <c r="A2610" s="20" t="s">
        <v>11604</v>
      </c>
      <c r="B2610" s="20" t="s">
        <v>19837</v>
      </c>
      <c r="C2610" s="20" t="s">
        <v>11606</v>
      </c>
      <c r="D2610" s="20" t="s">
        <v>17277</v>
      </c>
    </row>
    <row r="2611" spans="1:4" x14ac:dyDescent="0.25">
      <c r="A2611" s="20" t="s">
        <v>11607</v>
      </c>
      <c r="B2611" s="20" t="s">
        <v>19838</v>
      </c>
      <c r="C2611" s="20" t="s">
        <v>11609</v>
      </c>
      <c r="D2611" s="20" t="s">
        <v>17277</v>
      </c>
    </row>
    <row r="2612" spans="1:4" x14ac:dyDescent="0.25">
      <c r="A2612" s="20" t="s">
        <v>11613</v>
      </c>
      <c r="B2612" s="20" t="s">
        <v>19839</v>
      </c>
      <c r="C2612" s="20" t="s">
        <v>21915</v>
      </c>
      <c r="D2612" s="20" t="s">
        <v>17277</v>
      </c>
    </row>
    <row r="2613" spans="1:4" x14ac:dyDescent="0.25">
      <c r="A2613" s="20" t="s">
        <v>11618</v>
      </c>
      <c r="B2613" s="20" t="s">
        <v>19840</v>
      </c>
      <c r="C2613" s="20" t="s">
        <v>11620</v>
      </c>
      <c r="D2613" s="20" t="s">
        <v>17277</v>
      </c>
    </row>
    <row r="2614" spans="1:4" x14ac:dyDescent="0.25">
      <c r="A2614" s="20" t="s">
        <v>11622</v>
      </c>
      <c r="B2614" s="20" t="s">
        <v>19841</v>
      </c>
      <c r="C2614" s="20" t="s">
        <v>21916</v>
      </c>
      <c r="D2614" s="20" t="s">
        <v>17277</v>
      </c>
    </row>
    <row r="2615" spans="1:4" x14ac:dyDescent="0.25">
      <c r="A2615" s="20" t="s">
        <v>11624</v>
      </c>
      <c r="B2615" s="20" t="s">
        <v>19842</v>
      </c>
      <c r="C2615" s="20" t="s">
        <v>11626</v>
      </c>
      <c r="D2615" s="20" t="s">
        <v>17277</v>
      </c>
    </row>
    <row r="2616" spans="1:4" x14ac:dyDescent="0.25">
      <c r="A2616" s="20" t="s">
        <v>11629</v>
      </c>
      <c r="B2616" s="20" t="s">
        <v>19843</v>
      </c>
      <c r="C2616" s="20" t="s">
        <v>11631</v>
      </c>
      <c r="D2616" s="20" t="s">
        <v>17277</v>
      </c>
    </row>
    <row r="2617" spans="1:4" x14ac:dyDescent="0.25">
      <c r="A2617" s="20" t="s">
        <v>11633</v>
      </c>
      <c r="B2617" s="20" t="s">
        <v>19844</v>
      </c>
      <c r="C2617" s="20" t="s">
        <v>11635</v>
      </c>
      <c r="D2617" s="20" t="s">
        <v>17277</v>
      </c>
    </row>
    <row r="2618" spans="1:4" x14ac:dyDescent="0.25">
      <c r="A2618" s="20" t="s">
        <v>11639</v>
      </c>
      <c r="B2618" s="20" t="s">
        <v>19845</v>
      </c>
      <c r="C2618" s="20" t="s">
        <v>11641</v>
      </c>
      <c r="D2618" s="20" t="s">
        <v>17277</v>
      </c>
    </row>
    <row r="2619" spans="1:4" x14ac:dyDescent="0.25">
      <c r="A2619" s="20" t="s">
        <v>11643</v>
      </c>
      <c r="B2619" s="20" t="s">
        <v>19846</v>
      </c>
      <c r="C2619" s="20" t="s">
        <v>11645</v>
      </c>
      <c r="D2619" s="20" t="s">
        <v>17277</v>
      </c>
    </row>
    <row r="2620" spans="1:4" x14ac:dyDescent="0.25">
      <c r="A2620" s="20" t="s">
        <v>11647</v>
      </c>
      <c r="B2620" s="20" t="s">
        <v>19847</v>
      </c>
      <c r="C2620" s="20" t="s">
        <v>11649</v>
      </c>
      <c r="D2620" s="20" t="s">
        <v>17277</v>
      </c>
    </row>
    <row r="2621" spans="1:4" x14ac:dyDescent="0.25">
      <c r="A2621" s="20" t="s">
        <v>11650</v>
      </c>
      <c r="B2621" s="20" t="s">
        <v>19848</v>
      </c>
      <c r="C2621" s="20" t="s">
        <v>11652</v>
      </c>
      <c r="D2621" s="20" t="s">
        <v>17278</v>
      </c>
    </row>
    <row r="2622" spans="1:4" x14ac:dyDescent="0.25">
      <c r="A2622" s="20" t="s">
        <v>11654</v>
      </c>
      <c r="B2622" s="20" t="s">
        <v>19849</v>
      </c>
      <c r="C2622" s="20" t="s">
        <v>11656</v>
      </c>
      <c r="D2622" s="20" t="s">
        <v>17278</v>
      </c>
    </row>
    <row r="2623" spans="1:4" x14ac:dyDescent="0.25">
      <c r="A2623" s="20" t="s">
        <v>11657</v>
      </c>
      <c r="B2623" s="20" t="s">
        <v>19850</v>
      </c>
      <c r="C2623" s="20" t="s">
        <v>11659</v>
      </c>
      <c r="D2623" s="20" t="s">
        <v>17278</v>
      </c>
    </row>
    <row r="2624" spans="1:4" x14ac:dyDescent="0.25">
      <c r="A2624" s="20" t="s">
        <v>11660</v>
      </c>
      <c r="B2624" s="20" t="s">
        <v>19851</v>
      </c>
      <c r="C2624" s="20" t="s">
        <v>11662</v>
      </c>
      <c r="D2624" s="20" t="s">
        <v>17277</v>
      </c>
    </row>
    <row r="2625" spans="1:4" x14ac:dyDescent="0.25">
      <c r="A2625" s="20" t="s">
        <v>11663</v>
      </c>
      <c r="B2625" s="20" t="s">
        <v>19852</v>
      </c>
      <c r="C2625" s="20" t="s">
        <v>11665</v>
      </c>
      <c r="D2625" s="20" t="s">
        <v>17277</v>
      </c>
    </row>
    <row r="2626" spans="1:4" x14ac:dyDescent="0.25">
      <c r="A2626" s="20" t="s">
        <v>11666</v>
      </c>
      <c r="B2626" s="20" t="s">
        <v>19853</v>
      </c>
      <c r="C2626" s="20" t="s">
        <v>11668</v>
      </c>
      <c r="D2626" s="20" t="s">
        <v>17277</v>
      </c>
    </row>
    <row r="2627" spans="1:4" x14ac:dyDescent="0.25">
      <c r="A2627" s="20" t="s">
        <v>11669</v>
      </c>
      <c r="B2627" s="20" t="s">
        <v>19854</v>
      </c>
      <c r="C2627" s="20" t="s">
        <v>21917</v>
      </c>
      <c r="D2627" s="20" t="s">
        <v>17277</v>
      </c>
    </row>
    <row r="2628" spans="1:4" x14ac:dyDescent="0.25">
      <c r="A2628" s="20" t="s">
        <v>11672</v>
      </c>
      <c r="B2628" s="20" t="s">
        <v>19855</v>
      </c>
      <c r="C2628" s="20" t="s">
        <v>11674</v>
      </c>
      <c r="D2628" s="20" t="s">
        <v>17277</v>
      </c>
    </row>
    <row r="2629" spans="1:4" x14ac:dyDescent="0.25">
      <c r="A2629" s="20" t="s">
        <v>11675</v>
      </c>
      <c r="B2629" s="20" t="s">
        <v>19856</v>
      </c>
      <c r="C2629" s="20" t="s">
        <v>11677</v>
      </c>
      <c r="D2629" s="20" t="s">
        <v>17277</v>
      </c>
    </row>
    <row r="2630" spans="1:4" x14ac:dyDescent="0.25">
      <c r="A2630" s="20" t="s">
        <v>11678</v>
      </c>
      <c r="B2630" s="20" t="s">
        <v>19857</v>
      </c>
      <c r="C2630" s="20" t="s">
        <v>11680</v>
      </c>
      <c r="D2630" s="20" t="s">
        <v>17277</v>
      </c>
    </row>
    <row r="2631" spans="1:4" x14ac:dyDescent="0.25">
      <c r="A2631" s="20" t="s">
        <v>11682</v>
      </c>
      <c r="B2631" s="20" t="s">
        <v>19858</v>
      </c>
      <c r="C2631" s="20" t="s">
        <v>11684</v>
      </c>
      <c r="D2631" s="20" t="s">
        <v>17277</v>
      </c>
    </row>
    <row r="2632" spans="1:4" x14ac:dyDescent="0.25">
      <c r="A2632" s="20" t="s">
        <v>11685</v>
      </c>
      <c r="B2632" s="20" t="s">
        <v>19859</v>
      </c>
      <c r="C2632" s="20" t="s">
        <v>11687</v>
      </c>
      <c r="D2632" s="20" t="s">
        <v>17277</v>
      </c>
    </row>
    <row r="2633" spans="1:4" x14ac:dyDescent="0.25">
      <c r="A2633" s="20" t="s">
        <v>11689</v>
      </c>
      <c r="B2633" s="20" t="s">
        <v>19860</v>
      </c>
      <c r="C2633" s="20" t="s">
        <v>11691</v>
      </c>
      <c r="D2633" s="20" t="s">
        <v>17277</v>
      </c>
    </row>
    <row r="2634" spans="1:4" x14ac:dyDescent="0.25">
      <c r="A2634" s="20" t="s">
        <v>11692</v>
      </c>
      <c r="B2634" s="20" t="s">
        <v>19861</v>
      </c>
      <c r="C2634" s="20" t="s">
        <v>11694</v>
      </c>
      <c r="D2634" s="20" t="s">
        <v>17277</v>
      </c>
    </row>
    <row r="2635" spans="1:4" x14ac:dyDescent="0.25">
      <c r="A2635" s="20" t="s">
        <v>11695</v>
      </c>
      <c r="B2635" s="20" t="s">
        <v>19862</v>
      </c>
      <c r="C2635" s="20" t="s">
        <v>11697</v>
      </c>
      <c r="D2635" s="20" t="s">
        <v>17277</v>
      </c>
    </row>
    <row r="2636" spans="1:4" x14ac:dyDescent="0.25">
      <c r="A2636" s="20" t="s">
        <v>11699</v>
      </c>
      <c r="B2636" s="20" t="s">
        <v>19863</v>
      </c>
      <c r="C2636" s="20" t="s">
        <v>11701</v>
      </c>
      <c r="D2636" s="20" t="s">
        <v>17277</v>
      </c>
    </row>
    <row r="2637" spans="1:4" x14ac:dyDescent="0.25">
      <c r="A2637" s="20" t="s">
        <v>11703</v>
      </c>
      <c r="B2637" s="20" t="s">
        <v>19864</v>
      </c>
      <c r="C2637" s="20" t="s">
        <v>11705</v>
      </c>
      <c r="D2637" s="20" t="s">
        <v>17277</v>
      </c>
    </row>
    <row r="2638" spans="1:4" x14ac:dyDescent="0.25">
      <c r="A2638" s="20" t="s">
        <v>11707</v>
      </c>
      <c r="B2638" s="20" t="s">
        <v>19865</v>
      </c>
      <c r="C2638" s="20" t="s">
        <v>21918</v>
      </c>
      <c r="D2638" s="20" t="s">
        <v>17277</v>
      </c>
    </row>
    <row r="2639" spans="1:4" x14ac:dyDescent="0.25">
      <c r="A2639" s="20" t="s">
        <v>11713</v>
      </c>
      <c r="B2639" s="20" t="s">
        <v>19866</v>
      </c>
      <c r="C2639" s="20" t="s">
        <v>11715</v>
      </c>
      <c r="D2639" s="20" t="s">
        <v>17277</v>
      </c>
    </row>
    <row r="2640" spans="1:4" x14ac:dyDescent="0.25">
      <c r="A2640" s="20" t="s">
        <v>11717</v>
      </c>
      <c r="B2640" s="20" t="s">
        <v>19867</v>
      </c>
      <c r="C2640" s="20" t="s">
        <v>11719</v>
      </c>
      <c r="D2640" s="20" t="s">
        <v>17277</v>
      </c>
    </row>
    <row r="2641" spans="1:4" x14ac:dyDescent="0.25">
      <c r="A2641" s="20" t="s">
        <v>11731</v>
      </c>
      <c r="B2641" s="20" t="s">
        <v>19868</v>
      </c>
      <c r="C2641" s="20" t="s">
        <v>11733</v>
      </c>
      <c r="D2641" s="20" t="s">
        <v>17279</v>
      </c>
    </row>
    <row r="2642" spans="1:4" x14ac:dyDescent="0.25">
      <c r="A2642" s="20" t="s">
        <v>11735</v>
      </c>
      <c r="B2642" s="20" t="s">
        <v>19869</v>
      </c>
      <c r="C2642" s="20" t="s">
        <v>21919</v>
      </c>
      <c r="D2642" s="20" t="s">
        <v>17277</v>
      </c>
    </row>
    <row r="2643" spans="1:4" x14ac:dyDescent="0.25">
      <c r="A2643" s="20" t="s">
        <v>11737</v>
      </c>
      <c r="B2643" s="20" t="s">
        <v>19870</v>
      </c>
      <c r="C2643" s="20" t="s">
        <v>11739</v>
      </c>
      <c r="D2643" s="20" t="s">
        <v>17278</v>
      </c>
    </row>
    <row r="2644" spans="1:4" x14ac:dyDescent="0.25">
      <c r="A2644" s="20" t="s">
        <v>11744</v>
      </c>
      <c r="B2644" s="20" t="s">
        <v>19871</v>
      </c>
      <c r="C2644" s="20" t="s">
        <v>21920</v>
      </c>
      <c r="D2644" s="20" t="s">
        <v>17277</v>
      </c>
    </row>
    <row r="2645" spans="1:4" x14ac:dyDescent="0.25">
      <c r="A2645" s="20" t="s">
        <v>11747</v>
      </c>
      <c r="B2645" s="20" t="s">
        <v>19872</v>
      </c>
      <c r="C2645" s="20" t="s">
        <v>11749</v>
      </c>
      <c r="D2645" s="20" t="s">
        <v>17277</v>
      </c>
    </row>
    <row r="2646" spans="1:4" x14ac:dyDescent="0.25">
      <c r="A2646" s="20" t="s">
        <v>21921</v>
      </c>
      <c r="B2646" s="20" t="s">
        <v>21922</v>
      </c>
      <c r="C2646" s="20" t="s">
        <v>21923</v>
      </c>
      <c r="D2646" s="20" t="s">
        <v>17277</v>
      </c>
    </row>
    <row r="2647" spans="1:4" x14ac:dyDescent="0.25">
      <c r="A2647" s="20" t="s">
        <v>11751</v>
      </c>
      <c r="B2647" s="20" t="s">
        <v>19873</v>
      </c>
      <c r="C2647" s="20" t="s">
        <v>11753</v>
      </c>
      <c r="D2647" s="20" t="s">
        <v>17277</v>
      </c>
    </row>
    <row r="2648" spans="1:4" x14ac:dyDescent="0.25">
      <c r="A2648" s="20" t="s">
        <v>21924</v>
      </c>
      <c r="B2648" s="20" t="s">
        <v>21925</v>
      </c>
      <c r="C2648" s="20" t="s">
        <v>21926</v>
      </c>
      <c r="D2648" s="20" t="s">
        <v>17277</v>
      </c>
    </row>
    <row r="2649" spans="1:4" x14ac:dyDescent="0.25">
      <c r="A2649" s="20" t="s">
        <v>21927</v>
      </c>
      <c r="B2649" s="20" t="s">
        <v>21928</v>
      </c>
      <c r="C2649" s="20" t="s">
        <v>21929</v>
      </c>
      <c r="D2649" s="20" t="s">
        <v>17277</v>
      </c>
    </row>
    <row r="2650" spans="1:4" x14ac:dyDescent="0.25">
      <c r="A2650" s="20" t="s">
        <v>11754</v>
      </c>
      <c r="B2650" s="20" t="s">
        <v>19874</v>
      </c>
      <c r="C2650" s="20" t="s">
        <v>11756</v>
      </c>
      <c r="D2650" s="20" t="s">
        <v>17277</v>
      </c>
    </row>
    <row r="2651" spans="1:4" x14ac:dyDescent="0.25">
      <c r="A2651" s="20" t="s">
        <v>11758</v>
      </c>
      <c r="B2651" s="20" t="s">
        <v>19875</v>
      </c>
      <c r="C2651" s="20" t="s">
        <v>11760</v>
      </c>
      <c r="D2651" s="20" t="s">
        <v>17277</v>
      </c>
    </row>
    <row r="2652" spans="1:4" x14ac:dyDescent="0.25">
      <c r="A2652" s="20" t="s">
        <v>11761</v>
      </c>
      <c r="B2652" s="20" t="s">
        <v>19876</v>
      </c>
      <c r="C2652" s="20" t="s">
        <v>11763</v>
      </c>
      <c r="D2652" s="20" t="s">
        <v>17277</v>
      </c>
    </row>
    <row r="2653" spans="1:4" x14ac:dyDescent="0.25">
      <c r="A2653" s="20" t="s">
        <v>11766</v>
      </c>
      <c r="B2653" s="20" t="s">
        <v>19877</v>
      </c>
      <c r="C2653" s="20" t="s">
        <v>11768</v>
      </c>
      <c r="D2653" s="20" t="s">
        <v>17277</v>
      </c>
    </row>
    <row r="2654" spans="1:4" x14ac:dyDescent="0.25">
      <c r="A2654" s="20" t="s">
        <v>21930</v>
      </c>
      <c r="B2654" s="20" t="s">
        <v>21931</v>
      </c>
      <c r="C2654" s="20" t="s">
        <v>11771</v>
      </c>
      <c r="D2654" s="20" t="s">
        <v>17277</v>
      </c>
    </row>
    <row r="2655" spans="1:4" x14ac:dyDescent="0.25">
      <c r="A2655" s="20" t="s">
        <v>21932</v>
      </c>
      <c r="B2655" s="20" t="s">
        <v>21933</v>
      </c>
      <c r="C2655" s="20" t="s">
        <v>21934</v>
      </c>
      <c r="D2655" s="20" t="s">
        <v>17278</v>
      </c>
    </row>
    <row r="2656" spans="1:4" x14ac:dyDescent="0.25">
      <c r="A2656" s="20" t="s">
        <v>11775</v>
      </c>
      <c r="B2656" s="20" t="s">
        <v>19878</v>
      </c>
      <c r="C2656" s="20" t="s">
        <v>21935</v>
      </c>
      <c r="D2656" s="20" t="s">
        <v>17277</v>
      </c>
    </row>
    <row r="2657" spans="1:4" x14ac:dyDescent="0.25">
      <c r="A2657" s="20" t="s">
        <v>11778</v>
      </c>
      <c r="B2657" s="20" t="s">
        <v>19879</v>
      </c>
      <c r="C2657" s="20" t="s">
        <v>11780</v>
      </c>
      <c r="D2657" s="20" t="s">
        <v>17277</v>
      </c>
    </row>
    <row r="2658" spans="1:4" x14ac:dyDescent="0.25">
      <c r="A2658" s="20" t="s">
        <v>11781</v>
      </c>
      <c r="B2658" s="20" t="s">
        <v>19880</v>
      </c>
      <c r="C2658" s="20" t="s">
        <v>11782</v>
      </c>
      <c r="D2658" s="20" t="s">
        <v>17277</v>
      </c>
    </row>
    <row r="2659" spans="1:4" x14ac:dyDescent="0.25">
      <c r="A2659" s="20" t="s">
        <v>21936</v>
      </c>
      <c r="B2659" s="20" t="s">
        <v>21937</v>
      </c>
      <c r="C2659" s="20" t="s">
        <v>21938</v>
      </c>
      <c r="D2659" s="20" t="s">
        <v>17278</v>
      </c>
    </row>
    <row r="2660" spans="1:4" x14ac:dyDescent="0.25">
      <c r="A2660" s="20" t="s">
        <v>11783</v>
      </c>
      <c r="B2660" s="20" t="s">
        <v>19881</v>
      </c>
      <c r="C2660" s="20" t="s">
        <v>11785</v>
      </c>
      <c r="D2660" s="20" t="s">
        <v>17277</v>
      </c>
    </row>
    <row r="2661" spans="1:4" x14ac:dyDescent="0.25">
      <c r="A2661" s="20" t="s">
        <v>11787</v>
      </c>
      <c r="B2661" s="20" t="s">
        <v>19882</v>
      </c>
      <c r="C2661" s="20" t="s">
        <v>21939</v>
      </c>
      <c r="D2661" s="20" t="s">
        <v>17278</v>
      </c>
    </row>
    <row r="2662" spans="1:4" x14ac:dyDescent="0.25">
      <c r="A2662" s="20" t="s">
        <v>11794</v>
      </c>
      <c r="B2662" s="20" t="s">
        <v>19883</v>
      </c>
      <c r="C2662" s="20" t="s">
        <v>11796</v>
      </c>
      <c r="D2662" s="20" t="s">
        <v>17278</v>
      </c>
    </row>
    <row r="2663" spans="1:4" x14ac:dyDescent="0.25">
      <c r="A2663" s="20" t="s">
        <v>11797</v>
      </c>
      <c r="B2663" s="20" t="s">
        <v>19884</v>
      </c>
      <c r="C2663" s="20" t="s">
        <v>21940</v>
      </c>
      <c r="D2663" s="20" t="s">
        <v>17278</v>
      </c>
    </row>
    <row r="2664" spans="1:4" x14ac:dyDescent="0.25">
      <c r="A2664" s="20" t="s">
        <v>11799</v>
      </c>
      <c r="B2664" s="20" t="s">
        <v>19885</v>
      </c>
      <c r="C2664" s="20" t="s">
        <v>11801</v>
      </c>
      <c r="D2664" s="20" t="s">
        <v>17277</v>
      </c>
    </row>
    <row r="2665" spans="1:4" x14ac:dyDescent="0.25">
      <c r="A2665" s="20" t="s">
        <v>11803</v>
      </c>
      <c r="B2665" s="20" t="s">
        <v>19886</v>
      </c>
      <c r="C2665" s="20" t="s">
        <v>11805</v>
      </c>
      <c r="D2665" s="20" t="s">
        <v>17277</v>
      </c>
    </row>
    <row r="2666" spans="1:4" x14ac:dyDescent="0.25">
      <c r="A2666" s="20" t="s">
        <v>11806</v>
      </c>
      <c r="B2666" s="20" t="s">
        <v>19887</v>
      </c>
      <c r="C2666" s="20" t="s">
        <v>21941</v>
      </c>
      <c r="D2666" s="20" t="s">
        <v>17277</v>
      </c>
    </row>
    <row r="2667" spans="1:4" x14ac:dyDescent="0.25">
      <c r="A2667" s="20" t="s">
        <v>11813</v>
      </c>
      <c r="B2667" s="20" t="s">
        <v>19888</v>
      </c>
      <c r="C2667" s="20" t="s">
        <v>11815</v>
      </c>
      <c r="D2667" s="20" t="s">
        <v>17277</v>
      </c>
    </row>
    <row r="2668" spans="1:4" x14ac:dyDescent="0.25">
      <c r="A2668" s="20" t="s">
        <v>11821</v>
      </c>
      <c r="B2668" s="20" t="s">
        <v>19889</v>
      </c>
      <c r="C2668" s="20" t="s">
        <v>11823</v>
      </c>
      <c r="D2668" s="20" t="s">
        <v>17277</v>
      </c>
    </row>
    <row r="2669" spans="1:4" x14ac:dyDescent="0.25">
      <c r="A2669" s="20" t="s">
        <v>11824</v>
      </c>
      <c r="B2669" s="20" t="s">
        <v>19890</v>
      </c>
      <c r="C2669" s="20" t="s">
        <v>11826</v>
      </c>
      <c r="D2669" s="20" t="s">
        <v>17277</v>
      </c>
    </row>
    <row r="2670" spans="1:4" x14ac:dyDescent="0.25">
      <c r="A2670" s="20" t="s">
        <v>11829</v>
      </c>
      <c r="B2670" s="20" t="s">
        <v>19891</v>
      </c>
      <c r="C2670" s="20" t="s">
        <v>11831</v>
      </c>
      <c r="D2670" s="20" t="s">
        <v>17277</v>
      </c>
    </row>
    <row r="2671" spans="1:4" x14ac:dyDescent="0.25">
      <c r="A2671" s="20" t="s">
        <v>11832</v>
      </c>
      <c r="B2671" s="20" t="s">
        <v>19892</v>
      </c>
      <c r="C2671" s="20" t="s">
        <v>11834</v>
      </c>
      <c r="D2671" s="20" t="s">
        <v>17277</v>
      </c>
    </row>
    <row r="2672" spans="1:4" x14ac:dyDescent="0.25">
      <c r="A2672" s="20" t="s">
        <v>11846</v>
      </c>
      <c r="B2672" s="20" t="s">
        <v>19893</v>
      </c>
      <c r="C2672" s="20" t="s">
        <v>11848</v>
      </c>
      <c r="D2672" s="20" t="s">
        <v>17277</v>
      </c>
    </row>
    <row r="2673" spans="1:4" x14ac:dyDescent="0.25">
      <c r="A2673" s="20" t="s">
        <v>21942</v>
      </c>
      <c r="B2673" s="20" t="s">
        <v>21943</v>
      </c>
      <c r="C2673" s="20" t="s">
        <v>21944</v>
      </c>
      <c r="D2673" s="20" t="s">
        <v>17277</v>
      </c>
    </row>
    <row r="2674" spans="1:4" x14ac:dyDescent="0.25">
      <c r="A2674" s="20" t="s">
        <v>21945</v>
      </c>
      <c r="B2674" s="20" t="s">
        <v>21946</v>
      </c>
      <c r="C2674" s="20" t="s">
        <v>21947</v>
      </c>
      <c r="D2674" s="20" t="s">
        <v>17277</v>
      </c>
    </row>
    <row r="2675" spans="1:4" x14ac:dyDescent="0.25">
      <c r="A2675" s="20" t="s">
        <v>11859</v>
      </c>
      <c r="B2675" s="20" t="s">
        <v>19894</v>
      </c>
      <c r="C2675" s="20" t="s">
        <v>11861</v>
      </c>
      <c r="D2675" s="20" t="s">
        <v>17277</v>
      </c>
    </row>
    <row r="2676" spans="1:4" x14ac:dyDescent="0.25">
      <c r="A2676" s="20" t="s">
        <v>11870</v>
      </c>
      <c r="B2676" s="20" t="s">
        <v>19895</v>
      </c>
      <c r="C2676" s="20" t="s">
        <v>11872</v>
      </c>
      <c r="D2676" s="20" t="s">
        <v>17277</v>
      </c>
    </row>
    <row r="2677" spans="1:4" x14ac:dyDescent="0.25">
      <c r="A2677" s="20" t="s">
        <v>11874</v>
      </c>
      <c r="B2677" s="20" t="s">
        <v>19896</v>
      </c>
      <c r="C2677" s="20" t="s">
        <v>11876</v>
      </c>
      <c r="D2677" s="20" t="s">
        <v>17277</v>
      </c>
    </row>
    <row r="2678" spans="1:4" x14ac:dyDescent="0.25">
      <c r="A2678" s="20" t="s">
        <v>11878</v>
      </c>
      <c r="B2678" s="20" t="s">
        <v>19897</v>
      </c>
      <c r="C2678" s="20" t="s">
        <v>11880</v>
      </c>
      <c r="D2678" s="20" t="s">
        <v>17277</v>
      </c>
    </row>
    <row r="2679" spans="1:4" x14ac:dyDescent="0.25">
      <c r="A2679" s="20" t="s">
        <v>11882</v>
      </c>
      <c r="B2679" s="20" t="s">
        <v>19898</v>
      </c>
      <c r="C2679" s="20" t="s">
        <v>11884</v>
      </c>
      <c r="D2679" s="20" t="s">
        <v>17277</v>
      </c>
    </row>
    <row r="2680" spans="1:4" x14ac:dyDescent="0.25">
      <c r="A2680" s="20" t="s">
        <v>11886</v>
      </c>
      <c r="B2680" s="20" t="s">
        <v>19899</v>
      </c>
      <c r="C2680" s="20" t="s">
        <v>11888</v>
      </c>
      <c r="D2680" s="20" t="s">
        <v>17277</v>
      </c>
    </row>
    <row r="2681" spans="1:4" x14ac:dyDescent="0.25">
      <c r="A2681" s="20" t="s">
        <v>11889</v>
      </c>
      <c r="B2681" s="20" t="s">
        <v>19900</v>
      </c>
      <c r="C2681" s="20" t="s">
        <v>11891</v>
      </c>
      <c r="D2681" s="20" t="s">
        <v>17277</v>
      </c>
    </row>
    <row r="2682" spans="1:4" x14ac:dyDescent="0.25">
      <c r="A2682" s="20" t="s">
        <v>11893</v>
      </c>
      <c r="B2682" s="20" t="s">
        <v>19901</v>
      </c>
      <c r="C2682" s="20" t="s">
        <v>11894</v>
      </c>
      <c r="D2682" s="20" t="s">
        <v>17277</v>
      </c>
    </row>
    <row r="2683" spans="1:4" x14ac:dyDescent="0.25">
      <c r="A2683" s="20" t="s">
        <v>11895</v>
      </c>
      <c r="B2683" s="20" t="s">
        <v>19902</v>
      </c>
      <c r="C2683" s="20" t="s">
        <v>11897</v>
      </c>
      <c r="D2683" s="20" t="s">
        <v>17277</v>
      </c>
    </row>
    <row r="2684" spans="1:4" x14ac:dyDescent="0.25">
      <c r="A2684" s="20" t="s">
        <v>11899</v>
      </c>
      <c r="B2684" s="20" t="s">
        <v>19903</v>
      </c>
      <c r="C2684" s="20" t="s">
        <v>11900</v>
      </c>
      <c r="D2684" s="20" t="s">
        <v>17277</v>
      </c>
    </row>
    <row r="2685" spans="1:4" x14ac:dyDescent="0.25">
      <c r="A2685" s="20" t="s">
        <v>11901</v>
      </c>
      <c r="B2685" s="20" t="s">
        <v>19904</v>
      </c>
      <c r="C2685" s="20" t="s">
        <v>11903</v>
      </c>
      <c r="D2685" s="20" t="s">
        <v>17277</v>
      </c>
    </row>
    <row r="2686" spans="1:4" x14ac:dyDescent="0.25">
      <c r="A2686" s="20" t="s">
        <v>11904</v>
      </c>
      <c r="B2686" s="20" t="s">
        <v>19905</v>
      </c>
      <c r="C2686" s="20" t="s">
        <v>21948</v>
      </c>
      <c r="D2686" s="20" t="s">
        <v>17278</v>
      </c>
    </row>
    <row r="2687" spans="1:4" x14ac:dyDescent="0.25">
      <c r="A2687" s="20" t="s">
        <v>11905</v>
      </c>
      <c r="B2687" s="20" t="s">
        <v>19906</v>
      </c>
      <c r="C2687" s="20" t="s">
        <v>11907</v>
      </c>
      <c r="D2687" s="20" t="s">
        <v>17278</v>
      </c>
    </row>
    <row r="2688" spans="1:4" x14ac:dyDescent="0.25">
      <c r="A2688" s="20" t="s">
        <v>11908</v>
      </c>
      <c r="B2688" s="20" t="s">
        <v>19907</v>
      </c>
      <c r="C2688" s="20" t="s">
        <v>21949</v>
      </c>
      <c r="D2688" s="20" t="s">
        <v>17278</v>
      </c>
    </row>
    <row r="2689" spans="1:4" x14ac:dyDescent="0.25">
      <c r="A2689" s="20" t="s">
        <v>11910</v>
      </c>
      <c r="B2689" s="20" t="s">
        <v>19908</v>
      </c>
      <c r="C2689" s="20" t="s">
        <v>11912</v>
      </c>
      <c r="D2689" s="20" t="s">
        <v>17278</v>
      </c>
    </row>
    <row r="2690" spans="1:4" x14ac:dyDescent="0.25">
      <c r="A2690" s="20" t="s">
        <v>11913</v>
      </c>
      <c r="B2690" s="20" t="s">
        <v>19909</v>
      </c>
      <c r="C2690" s="20" t="s">
        <v>11915</v>
      </c>
      <c r="D2690" s="20" t="s">
        <v>17306</v>
      </c>
    </row>
    <row r="2691" spans="1:4" x14ac:dyDescent="0.25">
      <c r="A2691" s="20" t="s">
        <v>11916</v>
      </c>
      <c r="B2691" s="20" t="s">
        <v>19910</v>
      </c>
      <c r="C2691" s="20" t="s">
        <v>11918</v>
      </c>
      <c r="D2691" s="20" t="s">
        <v>17277</v>
      </c>
    </row>
    <row r="2692" spans="1:4" x14ac:dyDescent="0.25">
      <c r="A2692" s="20" t="s">
        <v>11920</v>
      </c>
      <c r="B2692" s="20" t="s">
        <v>19911</v>
      </c>
      <c r="C2692" s="20" t="s">
        <v>11922</v>
      </c>
      <c r="D2692" s="20" t="s">
        <v>17277</v>
      </c>
    </row>
    <row r="2693" spans="1:4" x14ac:dyDescent="0.25">
      <c r="A2693" s="20" t="s">
        <v>11926</v>
      </c>
      <c r="B2693" s="20" t="s">
        <v>19912</v>
      </c>
      <c r="C2693" s="20" t="s">
        <v>11928</v>
      </c>
      <c r="D2693" s="20" t="s">
        <v>17277</v>
      </c>
    </row>
    <row r="2694" spans="1:4" x14ac:dyDescent="0.25">
      <c r="A2694" s="20" t="s">
        <v>11929</v>
      </c>
      <c r="B2694" s="20" t="s">
        <v>19913</v>
      </c>
      <c r="C2694" s="20" t="s">
        <v>11931</v>
      </c>
      <c r="D2694" s="20" t="s">
        <v>17278</v>
      </c>
    </row>
    <row r="2695" spans="1:4" x14ac:dyDescent="0.25">
      <c r="A2695" s="20" t="s">
        <v>11932</v>
      </c>
      <c r="B2695" s="20" t="s">
        <v>19914</v>
      </c>
      <c r="C2695" s="20" t="s">
        <v>11934</v>
      </c>
      <c r="D2695" s="20" t="s">
        <v>17277</v>
      </c>
    </row>
    <row r="2696" spans="1:4" x14ac:dyDescent="0.25">
      <c r="A2696" s="20" t="s">
        <v>11941</v>
      </c>
      <c r="B2696" s="20" t="s">
        <v>19915</v>
      </c>
      <c r="C2696" s="20" t="s">
        <v>11943</v>
      </c>
      <c r="D2696" s="20" t="s">
        <v>17277</v>
      </c>
    </row>
    <row r="2697" spans="1:4" x14ac:dyDescent="0.25">
      <c r="A2697" s="20" t="s">
        <v>11944</v>
      </c>
      <c r="B2697" s="20" t="s">
        <v>19916</v>
      </c>
      <c r="C2697" s="20" t="s">
        <v>11946</v>
      </c>
      <c r="D2697" s="20" t="s">
        <v>17278</v>
      </c>
    </row>
    <row r="2698" spans="1:4" x14ac:dyDescent="0.25">
      <c r="A2698" s="20" t="s">
        <v>11947</v>
      </c>
      <c r="B2698" s="20" t="s">
        <v>19917</v>
      </c>
      <c r="C2698" s="20" t="s">
        <v>11949</v>
      </c>
      <c r="D2698" s="20" t="s">
        <v>17277</v>
      </c>
    </row>
    <row r="2699" spans="1:4" x14ac:dyDescent="0.25">
      <c r="A2699" s="20" t="s">
        <v>11951</v>
      </c>
      <c r="B2699" s="20" t="s">
        <v>19918</v>
      </c>
      <c r="C2699" s="20" t="s">
        <v>21950</v>
      </c>
      <c r="D2699" s="20" t="s">
        <v>17278</v>
      </c>
    </row>
    <row r="2700" spans="1:4" x14ac:dyDescent="0.25">
      <c r="A2700" s="20" t="s">
        <v>11954</v>
      </c>
      <c r="B2700" s="20" t="s">
        <v>19919</v>
      </c>
      <c r="C2700" s="20" t="s">
        <v>21951</v>
      </c>
      <c r="D2700" s="20" t="s">
        <v>17277</v>
      </c>
    </row>
    <row r="2701" spans="1:4" x14ac:dyDescent="0.25">
      <c r="A2701" s="20" t="s">
        <v>11962</v>
      </c>
      <c r="B2701" s="20" t="s">
        <v>19920</v>
      </c>
      <c r="C2701" s="20" t="s">
        <v>21952</v>
      </c>
      <c r="D2701" s="20" t="s">
        <v>17277</v>
      </c>
    </row>
    <row r="2702" spans="1:4" x14ac:dyDescent="0.25">
      <c r="A2702" s="20" t="s">
        <v>11965</v>
      </c>
      <c r="B2702" s="20" t="s">
        <v>19921</v>
      </c>
      <c r="C2702" s="20" t="s">
        <v>11967</v>
      </c>
      <c r="D2702" s="20" t="s">
        <v>17277</v>
      </c>
    </row>
    <row r="2703" spans="1:4" x14ac:dyDescent="0.25">
      <c r="A2703" s="20" t="s">
        <v>11968</v>
      </c>
      <c r="B2703" s="20" t="s">
        <v>19922</v>
      </c>
      <c r="C2703" s="20" t="s">
        <v>11970</v>
      </c>
      <c r="D2703" s="20" t="s">
        <v>17277</v>
      </c>
    </row>
    <row r="2704" spans="1:4" x14ac:dyDescent="0.25">
      <c r="A2704" s="20" t="s">
        <v>11972</v>
      </c>
      <c r="B2704" s="20" t="s">
        <v>19923</v>
      </c>
      <c r="C2704" s="20" t="s">
        <v>11974</v>
      </c>
      <c r="D2704" s="20" t="s">
        <v>17277</v>
      </c>
    </row>
    <row r="2705" spans="1:4" x14ac:dyDescent="0.25">
      <c r="A2705" s="20" t="s">
        <v>11979</v>
      </c>
      <c r="B2705" s="20" t="s">
        <v>19924</v>
      </c>
      <c r="C2705" s="20" t="s">
        <v>11981</v>
      </c>
      <c r="D2705" s="20" t="s">
        <v>17277</v>
      </c>
    </row>
    <row r="2706" spans="1:4" x14ac:dyDescent="0.25">
      <c r="A2706" s="20" t="s">
        <v>11983</v>
      </c>
      <c r="B2706" s="20" t="s">
        <v>19925</v>
      </c>
      <c r="C2706" s="20" t="s">
        <v>11984</v>
      </c>
      <c r="D2706" s="20" t="s">
        <v>17277</v>
      </c>
    </row>
    <row r="2707" spans="1:4" x14ac:dyDescent="0.25">
      <c r="A2707" s="20" t="s">
        <v>11993</v>
      </c>
      <c r="B2707" s="20" t="s">
        <v>19926</v>
      </c>
      <c r="C2707" s="20" t="s">
        <v>11995</v>
      </c>
      <c r="D2707" s="20" t="s">
        <v>17277</v>
      </c>
    </row>
    <row r="2708" spans="1:4" x14ac:dyDescent="0.25">
      <c r="A2708" s="20" t="s">
        <v>11997</v>
      </c>
      <c r="B2708" s="20" t="s">
        <v>19927</v>
      </c>
      <c r="C2708" s="20" t="s">
        <v>11999</v>
      </c>
      <c r="D2708" s="20" t="s">
        <v>17277</v>
      </c>
    </row>
    <row r="2709" spans="1:4" x14ac:dyDescent="0.25">
      <c r="A2709" s="20" t="s">
        <v>12000</v>
      </c>
      <c r="B2709" s="20" t="s">
        <v>19928</v>
      </c>
      <c r="C2709" s="20" t="s">
        <v>12001</v>
      </c>
      <c r="D2709" s="20" t="s">
        <v>17277</v>
      </c>
    </row>
    <row r="2710" spans="1:4" x14ac:dyDescent="0.25">
      <c r="A2710" s="20" t="s">
        <v>12002</v>
      </c>
      <c r="B2710" s="20" t="s">
        <v>19929</v>
      </c>
      <c r="C2710" s="20" t="s">
        <v>12004</v>
      </c>
      <c r="D2710" s="20" t="s">
        <v>17277</v>
      </c>
    </row>
    <row r="2711" spans="1:4" x14ac:dyDescent="0.25">
      <c r="A2711" s="20" t="s">
        <v>12005</v>
      </c>
      <c r="B2711" s="20" t="s">
        <v>19930</v>
      </c>
      <c r="C2711" s="20" t="s">
        <v>12007</v>
      </c>
      <c r="D2711" s="20" t="s">
        <v>17277</v>
      </c>
    </row>
    <row r="2712" spans="1:4" x14ac:dyDescent="0.25">
      <c r="A2712" s="20" t="s">
        <v>12009</v>
      </c>
      <c r="B2712" s="20" t="s">
        <v>19931</v>
      </c>
      <c r="C2712" s="20" t="s">
        <v>12011</v>
      </c>
      <c r="D2712" s="20" t="s">
        <v>17277</v>
      </c>
    </row>
    <row r="2713" spans="1:4" x14ac:dyDescent="0.25">
      <c r="A2713" s="20" t="s">
        <v>12013</v>
      </c>
      <c r="B2713" s="20" t="s">
        <v>19932</v>
      </c>
      <c r="C2713" s="20" t="s">
        <v>12015</v>
      </c>
      <c r="D2713" s="20" t="s">
        <v>17277</v>
      </c>
    </row>
    <row r="2714" spans="1:4" x14ac:dyDescent="0.25">
      <c r="A2714" s="20" t="s">
        <v>12017</v>
      </c>
      <c r="B2714" s="20" t="s">
        <v>19933</v>
      </c>
      <c r="C2714" s="20" t="s">
        <v>12019</v>
      </c>
      <c r="D2714" s="20" t="s">
        <v>17277</v>
      </c>
    </row>
    <row r="2715" spans="1:4" x14ac:dyDescent="0.25">
      <c r="A2715" s="20" t="s">
        <v>12021</v>
      </c>
      <c r="B2715" s="20" t="s">
        <v>19934</v>
      </c>
      <c r="C2715" s="20" t="s">
        <v>12023</v>
      </c>
      <c r="D2715" s="20" t="s">
        <v>17277</v>
      </c>
    </row>
    <row r="2716" spans="1:4" x14ac:dyDescent="0.25">
      <c r="A2716" s="20" t="s">
        <v>12025</v>
      </c>
      <c r="B2716" s="20" t="s">
        <v>19935</v>
      </c>
      <c r="C2716" s="20" t="s">
        <v>12027</v>
      </c>
      <c r="D2716" s="20" t="s">
        <v>17277</v>
      </c>
    </row>
    <row r="2717" spans="1:4" x14ac:dyDescent="0.25">
      <c r="A2717" s="20" t="s">
        <v>12029</v>
      </c>
      <c r="B2717" s="20" t="s">
        <v>19936</v>
      </c>
      <c r="C2717" s="20" t="s">
        <v>12031</v>
      </c>
      <c r="D2717" s="20" t="s">
        <v>17277</v>
      </c>
    </row>
    <row r="2718" spans="1:4" x14ac:dyDescent="0.25">
      <c r="A2718" s="20" t="s">
        <v>12033</v>
      </c>
      <c r="B2718" s="20" t="s">
        <v>19937</v>
      </c>
      <c r="C2718" s="20" t="s">
        <v>12035</v>
      </c>
      <c r="D2718" s="20" t="s">
        <v>17277</v>
      </c>
    </row>
    <row r="2719" spans="1:4" x14ac:dyDescent="0.25">
      <c r="A2719" s="20" t="s">
        <v>12037</v>
      </c>
      <c r="B2719" s="20" t="s">
        <v>19938</v>
      </c>
      <c r="C2719" s="20" t="s">
        <v>12039</v>
      </c>
      <c r="D2719" s="20" t="s">
        <v>17277</v>
      </c>
    </row>
    <row r="2720" spans="1:4" x14ac:dyDescent="0.25">
      <c r="A2720" s="20" t="s">
        <v>12041</v>
      </c>
      <c r="B2720" s="20" t="s">
        <v>19939</v>
      </c>
      <c r="C2720" s="20" t="s">
        <v>12043</v>
      </c>
      <c r="D2720" s="20" t="s">
        <v>17277</v>
      </c>
    </row>
    <row r="2721" spans="1:4" x14ac:dyDescent="0.25">
      <c r="A2721" s="20" t="s">
        <v>12045</v>
      </c>
      <c r="B2721" s="20" t="s">
        <v>19940</v>
      </c>
      <c r="C2721" s="20" t="s">
        <v>12047</v>
      </c>
      <c r="D2721" s="20" t="s">
        <v>17277</v>
      </c>
    </row>
    <row r="2722" spans="1:4" x14ac:dyDescent="0.25">
      <c r="A2722" s="20" t="s">
        <v>12049</v>
      </c>
      <c r="B2722" s="20" t="s">
        <v>19941</v>
      </c>
      <c r="C2722" s="20" t="s">
        <v>12051</v>
      </c>
      <c r="D2722" s="20" t="s">
        <v>17277</v>
      </c>
    </row>
    <row r="2723" spans="1:4" x14ac:dyDescent="0.25">
      <c r="A2723" s="20" t="s">
        <v>12052</v>
      </c>
      <c r="B2723" s="20" t="s">
        <v>19942</v>
      </c>
      <c r="C2723" s="20" t="s">
        <v>12054</v>
      </c>
      <c r="D2723" s="20" t="s">
        <v>17277</v>
      </c>
    </row>
    <row r="2724" spans="1:4" x14ac:dyDescent="0.25">
      <c r="A2724" s="20" t="s">
        <v>12055</v>
      </c>
      <c r="B2724" s="20" t="s">
        <v>19943</v>
      </c>
      <c r="C2724" s="20" t="s">
        <v>12057</v>
      </c>
      <c r="D2724" s="20" t="s">
        <v>17277</v>
      </c>
    </row>
    <row r="2725" spans="1:4" x14ac:dyDescent="0.25">
      <c r="A2725" s="20" t="s">
        <v>12058</v>
      </c>
      <c r="B2725" s="20" t="s">
        <v>19944</v>
      </c>
      <c r="C2725" s="20" t="s">
        <v>12060</v>
      </c>
      <c r="D2725" s="20" t="s">
        <v>17277</v>
      </c>
    </row>
    <row r="2726" spans="1:4" x14ac:dyDescent="0.25">
      <c r="A2726" s="20" t="s">
        <v>12061</v>
      </c>
      <c r="B2726" s="20" t="s">
        <v>19945</v>
      </c>
      <c r="C2726" s="20" t="s">
        <v>21953</v>
      </c>
      <c r="D2726" s="20" t="s">
        <v>17277</v>
      </c>
    </row>
    <row r="2727" spans="1:4" x14ac:dyDescent="0.25">
      <c r="A2727" s="20" t="s">
        <v>12062</v>
      </c>
      <c r="B2727" s="20" t="s">
        <v>19946</v>
      </c>
      <c r="C2727" s="20" t="s">
        <v>12063</v>
      </c>
      <c r="D2727" s="20" t="s">
        <v>17277</v>
      </c>
    </row>
    <row r="2728" spans="1:4" x14ac:dyDescent="0.25">
      <c r="A2728" s="20" t="s">
        <v>12064</v>
      </c>
      <c r="B2728" s="20" t="s">
        <v>19947</v>
      </c>
      <c r="C2728" s="20" t="s">
        <v>12065</v>
      </c>
      <c r="D2728" s="20" t="s">
        <v>17277</v>
      </c>
    </row>
    <row r="2729" spans="1:4" x14ac:dyDescent="0.25">
      <c r="A2729" s="20" t="s">
        <v>12066</v>
      </c>
      <c r="B2729" s="20" t="s">
        <v>19948</v>
      </c>
      <c r="C2729" s="20" t="s">
        <v>12068</v>
      </c>
      <c r="D2729" s="20" t="s">
        <v>17277</v>
      </c>
    </row>
    <row r="2730" spans="1:4" x14ac:dyDescent="0.25">
      <c r="A2730" s="20" t="s">
        <v>12069</v>
      </c>
      <c r="B2730" s="20" t="s">
        <v>19949</v>
      </c>
      <c r="C2730" s="20" t="s">
        <v>12071</v>
      </c>
      <c r="D2730" s="20" t="s">
        <v>17277</v>
      </c>
    </row>
    <row r="2731" spans="1:4" x14ac:dyDescent="0.25">
      <c r="A2731" s="20" t="s">
        <v>12079</v>
      </c>
      <c r="B2731" s="20" t="s">
        <v>19950</v>
      </c>
      <c r="C2731" s="20" t="s">
        <v>12081</v>
      </c>
      <c r="D2731" s="20" t="s">
        <v>17277</v>
      </c>
    </row>
    <row r="2732" spans="1:4" x14ac:dyDescent="0.25">
      <c r="A2732" s="20" t="s">
        <v>12082</v>
      </c>
      <c r="B2732" s="20" t="s">
        <v>19951</v>
      </c>
      <c r="C2732" s="20" t="s">
        <v>12084</v>
      </c>
      <c r="D2732" s="20" t="s">
        <v>17277</v>
      </c>
    </row>
    <row r="2733" spans="1:4" x14ac:dyDescent="0.25">
      <c r="A2733" s="20" t="s">
        <v>12085</v>
      </c>
      <c r="B2733" s="20" t="s">
        <v>19952</v>
      </c>
      <c r="C2733" s="20" t="s">
        <v>12087</v>
      </c>
      <c r="D2733" s="20" t="s">
        <v>17277</v>
      </c>
    </row>
    <row r="2734" spans="1:4" x14ac:dyDescent="0.25">
      <c r="A2734" s="20" t="s">
        <v>12090</v>
      </c>
      <c r="B2734" s="20" t="s">
        <v>19953</v>
      </c>
      <c r="C2734" s="20" t="s">
        <v>12092</v>
      </c>
      <c r="D2734" s="20" t="s">
        <v>17277</v>
      </c>
    </row>
    <row r="2735" spans="1:4" x14ac:dyDescent="0.25">
      <c r="A2735" s="20" t="s">
        <v>12094</v>
      </c>
      <c r="B2735" s="20" t="s">
        <v>19954</v>
      </c>
      <c r="C2735" s="20" t="s">
        <v>12096</v>
      </c>
      <c r="D2735" s="20" t="s">
        <v>17277</v>
      </c>
    </row>
    <row r="2736" spans="1:4" x14ac:dyDescent="0.25">
      <c r="A2736" s="20" t="s">
        <v>12097</v>
      </c>
      <c r="B2736" s="20" t="s">
        <v>19955</v>
      </c>
      <c r="C2736" s="20" t="s">
        <v>12099</v>
      </c>
      <c r="D2736" s="20" t="s">
        <v>17277</v>
      </c>
    </row>
    <row r="2737" spans="1:4" x14ac:dyDescent="0.25">
      <c r="A2737" s="20" t="s">
        <v>12100</v>
      </c>
      <c r="B2737" s="20" t="s">
        <v>19956</v>
      </c>
      <c r="C2737" s="20" t="s">
        <v>21954</v>
      </c>
      <c r="D2737" s="20" t="s">
        <v>17277</v>
      </c>
    </row>
    <row r="2738" spans="1:4" x14ac:dyDescent="0.25">
      <c r="A2738" s="20" t="s">
        <v>12103</v>
      </c>
      <c r="B2738" s="20" t="s">
        <v>19957</v>
      </c>
      <c r="C2738" s="20" t="s">
        <v>12105</v>
      </c>
      <c r="D2738" s="20" t="s">
        <v>17280</v>
      </c>
    </row>
    <row r="2739" spans="1:4" x14ac:dyDescent="0.25">
      <c r="A2739" s="20" t="s">
        <v>12106</v>
      </c>
      <c r="B2739" s="20" t="s">
        <v>19958</v>
      </c>
      <c r="C2739" s="20" t="s">
        <v>21955</v>
      </c>
      <c r="D2739" s="20" t="s">
        <v>17277</v>
      </c>
    </row>
    <row r="2740" spans="1:4" x14ac:dyDescent="0.25">
      <c r="A2740" s="20" t="s">
        <v>12111</v>
      </c>
      <c r="B2740" s="20" t="s">
        <v>19959</v>
      </c>
      <c r="C2740" s="20" t="s">
        <v>12113</v>
      </c>
      <c r="D2740" s="20" t="s">
        <v>17277</v>
      </c>
    </row>
    <row r="2741" spans="1:4" x14ac:dyDescent="0.25">
      <c r="A2741" s="20" t="s">
        <v>12114</v>
      </c>
      <c r="B2741" s="20" t="s">
        <v>19960</v>
      </c>
      <c r="C2741" s="20" t="s">
        <v>12116</v>
      </c>
      <c r="D2741" s="20" t="s">
        <v>17277</v>
      </c>
    </row>
    <row r="2742" spans="1:4" x14ac:dyDescent="0.25">
      <c r="A2742" s="20" t="s">
        <v>12117</v>
      </c>
      <c r="B2742" s="20" t="s">
        <v>19961</v>
      </c>
      <c r="C2742" s="20" t="s">
        <v>12119</v>
      </c>
      <c r="D2742" s="20" t="s">
        <v>17277</v>
      </c>
    </row>
    <row r="2743" spans="1:4" x14ac:dyDescent="0.25">
      <c r="A2743" s="20" t="s">
        <v>12121</v>
      </c>
      <c r="B2743" s="20" t="s">
        <v>19962</v>
      </c>
      <c r="C2743" s="20" t="s">
        <v>12123</v>
      </c>
      <c r="D2743" s="20" t="s">
        <v>17277</v>
      </c>
    </row>
    <row r="2744" spans="1:4" x14ac:dyDescent="0.25">
      <c r="A2744" s="20" t="s">
        <v>12125</v>
      </c>
      <c r="B2744" s="20" t="s">
        <v>19963</v>
      </c>
      <c r="C2744" s="20" t="s">
        <v>21956</v>
      </c>
      <c r="D2744" s="20" t="s">
        <v>17278</v>
      </c>
    </row>
    <row r="2745" spans="1:4" x14ac:dyDescent="0.25">
      <c r="A2745" s="20" t="s">
        <v>12128</v>
      </c>
      <c r="B2745" s="20" t="s">
        <v>19964</v>
      </c>
      <c r="C2745" s="20" t="s">
        <v>12130</v>
      </c>
      <c r="D2745" s="20" t="s">
        <v>17278</v>
      </c>
    </row>
    <row r="2746" spans="1:4" x14ac:dyDescent="0.25">
      <c r="A2746" s="20" t="s">
        <v>12140</v>
      </c>
      <c r="B2746" s="20" t="s">
        <v>19965</v>
      </c>
      <c r="C2746" s="20" t="s">
        <v>12142</v>
      </c>
      <c r="D2746" s="20" t="s">
        <v>17278</v>
      </c>
    </row>
    <row r="2747" spans="1:4" x14ac:dyDescent="0.25">
      <c r="A2747" s="20" t="s">
        <v>12143</v>
      </c>
      <c r="B2747" s="20" t="s">
        <v>19966</v>
      </c>
      <c r="C2747" s="20" t="s">
        <v>12145</v>
      </c>
      <c r="D2747" s="20" t="s">
        <v>17278</v>
      </c>
    </row>
    <row r="2748" spans="1:4" x14ac:dyDescent="0.25">
      <c r="A2748" s="20" t="s">
        <v>12146</v>
      </c>
      <c r="B2748" s="20" t="s">
        <v>19967</v>
      </c>
      <c r="C2748" s="20" t="s">
        <v>21957</v>
      </c>
      <c r="D2748" s="20" t="s">
        <v>17278</v>
      </c>
    </row>
    <row r="2749" spans="1:4" x14ac:dyDescent="0.25">
      <c r="A2749" s="20" t="s">
        <v>12148</v>
      </c>
      <c r="B2749" s="20" t="s">
        <v>19968</v>
      </c>
      <c r="C2749" s="20" t="s">
        <v>21958</v>
      </c>
      <c r="D2749" s="20" t="s">
        <v>17278</v>
      </c>
    </row>
    <row r="2750" spans="1:4" x14ac:dyDescent="0.25">
      <c r="A2750" s="20" t="s">
        <v>12151</v>
      </c>
      <c r="B2750" s="20" t="s">
        <v>19969</v>
      </c>
      <c r="C2750" s="20" t="s">
        <v>21959</v>
      </c>
      <c r="D2750" s="20" t="s">
        <v>17278</v>
      </c>
    </row>
    <row r="2751" spans="1:4" x14ac:dyDescent="0.25">
      <c r="A2751" s="20" t="s">
        <v>12154</v>
      </c>
      <c r="B2751" s="20" t="s">
        <v>19970</v>
      </c>
      <c r="C2751" s="20" t="s">
        <v>12156</v>
      </c>
      <c r="D2751" s="20" t="s">
        <v>17278</v>
      </c>
    </row>
    <row r="2752" spans="1:4" x14ac:dyDescent="0.25">
      <c r="A2752" s="20" t="s">
        <v>12158</v>
      </c>
      <c r="B2752" s="20" t="s">
        <v>19971</v>
      </c>
      <c r="C2752" s="20" t="s">
        <v>21960</v>
      </c>
      <c r="D2752" s="20" t="s">
        <v>17278</v>
      </c>
    </row>
    <row r="2753" spans="1:4" x14ac:dyDescent="0.25">
      <c r="A2753" s="20" t="s">
        <v>12162</v>
      </c>
      <c r="B2753" s="20" t="s">
        <v>19972</v>
      </c>
      <c r="C2753" s="20" t="s">
        <v>12164</v>
      </c>
      <c r="D2753" s="20" t="s">
        <v>17277</v>
      </c>
    </row>
    <row r="2754" spans="1:4" x14ac:dyDescent="0.25">
      <c r="A2754" s="20" t="s">
        <v>12170</v>
      </c>
      <c r="B2754" s="20" t="s">
        <v>19973</v>
      </c>
      <c r="C2754" s="20" t="s">
        <v>21961</v>
      </c>
      <c r="D2754" s="20" t="s">
        <v>17277</v>
      </c>
    </row>
    <row r="2755" spans="1:4" x14ac:dyDescent="0.25">
      <c r="A2755" s="20" t="s">
        <v>12178</v>
      </c>
      <c r="B2755" s="20" t="s">
        <v>19974</v>
      </c>
      <c r="C2755" s="20" t="s">
        <v>12180</v>
      </c>
      <c r="D2755" s="20" t="s">
        <v>17277</v>
      </c>
    </row>
    <row r="2756" spans="1:4" x14ac:dyDescent="0.25">
      <c r="A2756" s="20" t="s">
        <v>12182</v>
      </c>
      <c r="B2756" s="20" t="s">
        <v>19975</v>
      </c>
      <c r="C2756" s="20" t="s">
        <v>12184</v>
      </c>
      <c r="D2756" s="20" t="s">
        <v>17277</v>
      </c>
    </row>
    <row r="2757" spans="1:4" x14ac:dyDescent="0.25">
      <c r="A2757" s="20" t="s">
        <v>12192</v>
      </c>
      <c r="B2757" s="20" t="s">
        <v>19976</v>
      </c>
      <c r="C2757" s="20" t="s">
        <v>12194</v>
      </c>
      <c r="D2757" s="20" t="s">
        <v>17277</v>
      </c>
    </row>
    <row r="2758" spans="1:4" x14ac:dyDescent="0.25">
      <c r="A2758" s="20" t="s">
        <v>12207</v>
      </c>
      <c r="B2758" s="20" t="s">
        <v>19977</v>
      </c>
      <c r="C2758" s="20" t="s">
        <v>21962</v>
      </c>
      <c r="D2758" s="20" t="s">
        <v>17278</v>
      </c>
    </row>
    <row r="2759" spans="1:4" x14ac:dyDescent="0.25">
      <c r="A2759" s="20" t="s">
        <v>12214</v>
      </c>
      <c r="B2759" s="20" t="s">
        <v>19978</v>
      </c>
      <c r="C2759" s="20" t="s">
        <v>12215</v>
      </c>
      <c r="D2759" s="20" t="s">
        <v>17278</v>
      </c>
    </row>
    <row r="2760" spans="1:4" x14ac:dyDescent="0.25">
      <c r="A2760" s="20" t="s">
        <v>12218</v>
      </c>
      <c r="B2760" s="20" t="s">
        <v>19979</v>
      </c>
      <c r="C2760" s="20" t="s">
        <v>12220</v>
      </c>
      <c r="D2760" s="20" t="s">
        <v>17277</v>
      </c>
    </row>
    <row r="2761" spans="1:4" x14ac:dyDescent="0.25">
      <c r="A2761" s="20" t="s">
        <v>12222</v>
      </c>
      <c r="B2761" s="20" t="s">
        <v>19980</v>
      </c>
      <c r="C2761" s="20" t="s">
        <v>12224</v>
      </c>
      <c r="D2761" s="20" t="s">
        <v>17277</v>
      </c>
    </row>
    <row r="2762" spans="1:4" x14ac:dyDescent="0.25">
      <c r="A2762" s="20" t="s">
        <v>12226</v>
      </c>
      <c r="B2762" s="20" t="s">
        <v>19981</v>
      </c>
      <c r="C2762" s="20" t="s">
        <v>12228</v>
      </c>
      <c r="D2762" s="20" t="s">
        <v>17277</v>
      </c>
    </row>
    <row r="2763" spans="1:4" x14ac:dyDescent="0.25">
      <c r="A2763" s="20" t="s">
        <v>12229</v>
      </c>
      <c r="B2763" s="20" t="s">
        <v>19982</v>
      </c>
      <c r="C2763" s="20" t="s">
        <v>12231</v>
      </c>
      <c r="D2763" s="20" t="s">
        <v>17277</v>
      </c>
    </row>
    <row r="2764" spans="1:4" x14ac:dyDescent="0.25">
      <c r="A2764" s="20" t="s">
        <v>12234</v>
      </c>
      <c r="B2764" s="20" t="s">
        <v>19983</v>
      </c>
      <c r="C2764" s="20" t="s">
        <v>12236</v>
      </c>
      <c r="D2764" s="20" t="s">
        <v>17277</v>
      </c>
    </row>
    <row r="2765" spans="1:4" x14ac:dyDescent="0.25">
      <c r="A2765" s="20" t="s">
        <v>21963</v>
      </c>
      <c r="B2765" s="20" t="s">
        <v>21964</v>
      </c>
      <c r="C2765" s="20" t="s">
        <v>21965</v>
      </c>
      <c r="D2765" s="20" t="s">
        <v>17277</v>
      </c>
    </row>
    <row r="2766" spans="1:4" x14ac:dyDescent="0.25">
      <c r="A2766" s="20" t="s">
        <v>12239</v>
      </c>
      <c r="B2766" s="20" t="s">
        <v>19984</v>
      </c>
      <c r="C2766" s="20" t="s">
        <v>12241</v>
      </c>
      <c r="D2766" s="20" t="s">
        <v>17277</v>
      </c>
    </row>
    <row r="2767" spans="1:4" x14ac:dyDescent="0.25">
      <c r="A2767" s="20" t="s">
        <v>12242</v>
      </c>
      <c r="B2767" s="20" t="s">
        <v>19985</v>
      </c>
      <c r="C2767" s="20" t="s">
        <v>21966</v>
      </c>
      <c r="D2767" s="20" t="s">
        <v>17278</v>
      </c>
    </row>
    <row r="2768" spans="1:4" x14ac:dyDescent="0.25">
      <c r="A2768" s="20" t="s">
        <v>12247</v>
      </c>
      <c r="B2768" s="20" t="s">
        <v>19986</v>
      </c>
      <c r="C2768" s="20" t="s">
        <v>12249</v>
      </c>
      <c r="D2768" s="20" t="s">
        <v>17277</v>
      </c>
    </row>
    <row r="2769" spans="1:4" x14ac:dyDescent="0.25">
      <c r="A2769" s="20" t="s">
        <v>12250</v>
      </c>
      <c r="B2769" s="20" t="s">
        <v>19987</v>
      </c>
      <c r="C2769" s="20" t="s">
        <v>12252</v>
      </c>
      <c r="D2769" s="20" t="s">
        <v>17277</v>
      </c>
    </row>
    <row r="2770" spans="1:4" x14ac:dyDescent="0.25">
      <c r="A2770" s="20" t="s">
        <v>12257</v>
      </c>
      <c r="B2770" s="20" t="s">
        <v>19988</v>
      </c>
      <c r="C2770" s="20" t="s">
        <v>12259</v>
      </c>
      <c r="D2770" s="20" t="s">
        <v>17277</v>
      </c>
    </row>
    <row r="2771" spans="1:4" x14ac:dyDescent="0.25">
      <c r="A2771" s="20" t="s">
        <v>12260</v>
      </c>
      <c r="B2771" s="20" t="s">
        <v>19989</v>
      </c>
      <c r="C2771" s="20" t="s">
        <v>12262</v>
      </c>
      <c r="D2771" s="20" t="s">
        <v>17277</v>
      </c>
    </row>
    <row r="2772" spans="1:4" x14ac:dyDescent="0.25">
      <c r="A2772" s="20" t="s">
        <v>12263</v>
      </c>
      <c r="B2772" s="20" t="s">
        <v>19990</v>
      </c>
      <c r="C2772" s="20" t="s">
        <v>12265</v>
      </c>
      <c r="D2772" s="20" t="s">
        <v>17278</v>
      </c>
    </row>
    <row r="2773" spans="1:4" x14ac:dyDescent="0.25">
      <c r="A2773" s="20" t="s">
        <v>12266</v>
      </c>
      <c r="B2773" s="20" t="s">
        <v>19991</v>
      </c>
      <c r="C2773" s="20" t="s">
        <v>21967</v>
      </c>
      <c r="D2773" s="20" t="s">
        <v>17277</v>
      </c>
    </row>
    <row r="2774" spans="1:4" x14ac:dyDescent="0.25">
      <c r="A2774" s="20" t="s">
        <v>12268</v>
      </c>
      <c r="B2774" s="20" t="s">
        <v>19992</v>
      </c>
      <c r="C2774" s="20" t="s">
        <v>21968</v>
      </c>
      <c r="D2774" s="20" t="s">
        <v>17277</v>
      </c>
    </row>
    <row r="2775" spans="1:4" x14ac:dyDescent="0.25">
      <c r="A2775" s="20" t="s">
        <v>12270</v>
      </c>
      <c r="B2775" s="20" t="s">
        <v>19993</v>
      </c>
      <c r="C2775" s="20" t="s">
        <v>12272</v>
      </c>
      <c r="D2775" s="20" t="s">
        <v>17277</v>
      </c>
    </row>
    <row r="2776" spans="1:4" x14ac:dyDescent="0.25">
      <c r="A2776" s="20" t="s">
        <v>21969</v>
      </c>
      <c r="B2776" s="20" t="s">
        <v>21970</v>
      </c>
      <c r="C2776" s="20" t="s">
        <v>21971</v>
      </c>
      <c r="D2776" s="20" t="s">
        <v>17277</v>
      </c>
    </row>
    <row r="2777" spans="1:4" x14ac:dyDescent="0.25">
      <c r="A2777" s="20" t="s">
        <v>12274</v>
      </c>
      <c r="B2777" s="20" t="s">
        <v>19994</v>
      </c>
      <c r="C2777" s="20" t="s">
        <v>12276</v>
      </c>
      <c r="D2777" s="20" t="s">
        <v>17277</v>
      </c>
    </row>
    <row r="2778" spans="1:4" x14ac:dyDescent="0.25">
      <c r="A2778" s="20" t="s">
        <v>12279</v>
      </c>
      <c r="B2778" s="20" t="s">
        <v>19995</v>
      </c>
      <c r="C2778" s="20" t="s">
        <v>21972</v>
      </c>
      <c r="D2778" s="20" t="s">
        <v>17306</v>
      </c>
    </row>
    <row r="2779" spans="1:4" x14ac:dyDescent="0.25">
      <c r="A2779" s="20" t="s">
        <v>12281</v>
      </c>
      <c r="B2779" s="20" t="s">
        <v>19996</v>
      </c>
      <c r="C2779" s="20" t="s">
        <v>12283</v>
      </c>
      <c r="D2779" s="20" t="s">
        <v>17277</v>
      </c>
    </row>
    <row r="2780" spans="1:4" x14ac:dyDescent="0.25">
      <c r="A2780" s="20" t="s">
        <v>12284</v>
      </c>
      <c r="B2780" s="20" t="s">
        <v>19997</v>
      </c>
      <c r="C2780" s="20" t="s">
        <v>12286</v>
      </c>
      <c r="D2780" s="20" t="s">
        <v>17277</v>
      </c>
    </row>
    <row r="2781" spans="1:4" x14ac:dyDescent="0.25">
      <c r="A2781" s="20" t="s">
        <v>12292</v>
      </c>
      <c r="B2781" s="20" t="s">
        <v>19998</v>
      </c>
      <c r="C2781" s="20" t="s">
        <v>12294</v>
      </c>
      <c r="D2781" s="20" t="s">
        <v>17278</v>
      </c>
    </row>
    <row r="2782" spans="1:4" x14ac:dyDescent="0.25">
      <c r="A2782" s="20" t="s">
        <v>12305</v>
      </c>
      <c r="B2782" s="20" t="s">
        <v>19999</v>
      </c>
      <c r="C2782" s="20" t="s">
        <v>21973</v>
      </c>
      <c r="D2782" s="20" t="s">
        <v>17280</v>
      </c>
    </row>
    <row r="2783" spans="1:4" x14ac:dyDescent="0.25">
      <c r="A2783" s="20" t="s">
        <v>12308</v>
      </c>
      <c r="B2783" s="20" t="s">
        <v>20000</v>
      </c>
      <c r="C2783" s="20" t="s">
        <v>21974</v>
      </c>
      <c r="D2783" s="20" t="s">
        <v>17277</v>
      </c>
    </row>
    <row r="2784" spans="1:4" x14ac:dyDescent="0.25">
      <c r="A2784" s="20" t="s">
        <v>12311</v>
      </c>
      <c r="B2784" s="20" t="s">
        <v>20001</v>
      </c>
      <c r="C2784" s="20" t="s">
        <v>21975</v>
      </c>
      <c r="D2784" s="20" t="s">
        <v>17277</v>
      </c>
    </row>
    <row r="2785" spans="1:4" x14ac:dyDescent="0.25">
      <c r="A2785" s="20" t="s">
        <v>12313</v>
      </c>
      <c r="B2785" s="20" t="s">
        <v>20002</v>
      </c>
      <c r="C2785" s="20" t="s">
        <v>12315</v>
      </c>
      <c r="D2785" s="20" t="s">
        <v>17280</v>
      </c>
    </row>
    <row r="2786" spans="1:4" x14ac:dyDescent="0.25">
      <c r="A2786" s="20" t="s">
        <v>12318</v>
      </c>
      <c r="B2786" s="20" t="s">
        <v>20003</v>
      </c>
      <c r="C2786" s="20" t="s">
        <v>12320</v>
      </c>
      <c r="D2786" s="20" t="s">
        <v>17277</v>
      </c>
    </row>
    <row r="2787" spans="1:4" x14ac:dyDescent="0.25">
      <c r="A2787" s="20" t="s">
        <v>12322</v>
      </c>
      <c r="B2787" s="20" t="s">
        <v>20004</v>
      </c>
      <c r="C2787" s="20" t="s">
        <v>12324</v>
      </c>
      <c r="D2787" s="20" t="s">
        <v>17277</v>
      </c>
    </row>
    <row r="2788" spans="1:4" x14ac:dyDescent="0.25">
      <c r="A2788" s="20" t="s">
        <v>12325</v>
      </c>
      <c r="B2788" s="20" t="s">
        <v>20005</v>
      </c>
      <c r="C2788" s="20" t="s">
        <v>21976</v>
      </c>
      <c r="D2788" s="20" t="s">
        <v>17277</v>
      </c>
    </row>
    <row r="2789" spans="1:4" x14ac:dyDescent="0.25">
      <c r="A2789" s="20" t="s">
        <v>12330</v>
      </c>
      <c r="B2789" s="20" t="s">
        <v>20006</v>
      </c>
      <c r="C2789" s="20" t="s">
        <v>12332</v>
      </c>
      <c r="D2789" s="20" t="s">
        <v>17277</v>
      </c>
    </row>
    <row r="2790" spans="1:4" x14ac:dyDescent="0.25">
      <c r="A2790" s="20" t="s">
        <v>12336</v>
      </c>
      <c r="B2790" s="20" t="s">
        <v>20007</v>
      </c>
      <c r="C2790" s="20" t="s">
        <v>12338</v>
      </c>
      <c r="D2790" s="20" t="s">
        <v>17277</v>
      </c>
    </row>
    <row r="2791" spans="1:4" x14ac:dyDescent="0.25">
      <c r="A2791" s="20" t="s">
        <v>21977</v>
      </c>
      <c r="B2791" s="20" t="s">
        <v>21978</v>
      </c>
      <c r="C2791" s="20" t="s">
        <v>12339</v>
      </c>
      <c r="D2791" s="20" t="s">
        <v>17278</v>
      </c>
    </row>
    <row r="2792" spans="1:4" x14ac:dyDescent="0.25">
      <c r="A2792" s="20" t="s">
        <v>21979</v>
      </c>
      <c r="B2792" s="20" t="s">
        <v>21980</v>
      </c>
      <c r="C2792" s="20" t="s">
        <v>21981</v>
      </c>
      <c r="D2792" s="20" t="s">
        <v>17277</v>
      </c>
    </row>
    <row r="2793" spans="1:4" x14ac:dyDescent="0.25">
      <c r="A2793" s="20" t="s">
        <v>12340</v>
      </c>
      <c r="B2793" s="20" t="s">
        <v>20008</v>
      </c>
      <c r="C2793" s="20" t="s">
        <v>12342</v>
      </c>
      <c r="D2793" s="20" t="s">
        <v>17277</v>
      </c>
    </row>
    <row r="2794" spans="1:4" x14ac:dyDescent="0.25">
      <c r="A2794" s="20" t="s">
        <v>12343</v>
      </c>
      <c r="B2794" s="20" t="s">
        <v>20009</v>
      </c>
      <c r="C2794" s="20" t="s">
        <v>12345</v>
      </c>
      <c r="D2794" s="20" t="s">
        <v>17277</v>
      </c>
    </row>
    <row r="2795" spans="1:4" x14ac:dyDescent="0.25">
      <c r="A2795" s="20" t="s">
        <v>12346</v>
      </c>
      <c r="B2795" s="20" t="s">
        <v>20010</v>
      </c>
      <c r="C2795" s="20" t="s">
        <v>21982</v>
      </c>
      <c r="D2795" s="20" t="s">
        <v>17277</v>
      </c>
    </row>
    <row r="2796" spans="1:4" x14ac:dyDescent="0.25">
      <c r="A2796" s="20" t="s">
        <v>12351</v>
      </c>
      <c r="B2796" s="20" t="s">
        <v>20011</v>
      </c>
      <c r="C2796" s="20" t="s">
        <v>12353</v>
      </c>
      <c r="D2796" s="20" t="s">
        <v>17278</v>
      </c>
    </row>
    <row r="2797" spans="1:4" x14ac:dyDescent="0.25">
      <c r="A2797" s="20" t="s">
        <v>12354</v>
      </c>
      <c r="B2797" s="20" t="s">
        <v>20012</v>
      </c>
      <c r="C2797" s="20" t="s">
        <v>21983</v>
      </c>
      <c r="D2797" s="20" t="s">
        <v>17278</v>
      </c>
    </row>
    <row r="2798" spans="1:4" x14ac:dyDescent="0.25">
      <c r="A2798" s="20" t="s">
        <v>21984</v>
      </c>
      <c r="B2798" s="20" t="s">
        <v>21985</v>
      </c>
      <c r="C2798" s="20" t="s">
        <v>21986</v>
      </c>
      <c r="D2798" s="20" t="s">
        <v>17278</v>
      </c>
    </row>
    <row r="2799" spans="1:4" x14ac:dyDescent="0.25">
      <c r="A2799" s="20" t="s">
        <v>21987</v>
      </c>
      <c r="B2799" s="20" t="s">
        <v>21988</v>
      </c>
      <c r="C2799" s="20" t="s">
        <v>21989</v>
      </c>
      <c r="D2799" s="20" t="s">
        <v>17278</v>
      </c>
    </row>
    <row r="2800" spans="1:4" x14ac:dyDescent="0.25">
      <c r="A2800" s="20" t="s">
        <v>12360</v>
      </c>
      <c r="B2800" s="20" t="s">
        <v>20013</v>
      </c>
      <c r="C2800" s="20" t="s">
        <v>12361</v>
      </c>
      <c r="D2800" s="20" t="s">
        <v>17278</v>
      </c>
    </row>
    <row r="2801" spans="1:4" x14ac:dyDescent="0.25">
      <c r="A2801" s="20" t="s">
        <v>12362</v>
      </c>
      <c r="B2801" s="20" t="s">
        <v>20014</v>
      </c>
      <c r="C2801" s="20" t="s">
        <v>12364</v>
      </c>
      <c r="D2801" s="20" t="s">
        <v>17279</v>
      </c>
    </row>
    <row r="2802" spans="1:4" x14ac:dyDescent="0.25">
      <c r="A2802" s="20" t="s">
        <v>12366</v>
      </c>
      <c r="B2802" s="20" t="s">
        <v>20015</v>
      </c>
      <c r="C2802" s="20" t="s">
        <v>12368</v>
      </c>
      <c r="D2802" s="20" t="s">
        <v>17279</v>
      </c>
    </row>
    <row r="2803" spans="1:4" x14ac:dyDescent="0.25">
      <c r="A2803" s="20" t="s">
        <v>12373</v>
      </c>
      <c r="B2803" s="20" t="s">
        <v>20016</v>
      </c>
      <c r="C2803" s="20" t="s">
        <v>21990</v>
      </c>
      <c r="D2803" s="20" t="s">
        <v>17279</v>
      </c>
    </row>
    <row r="2804" spans="1:4" x14ac:dyDescent="0.25">
      <c r="A2804" s="20" t="s">
        <v>12377</v>
      </c>
      <c r="B2804" s="20" t="s">
        <v>20017</v>
      </c>
      <c r="C2804" s="20" t="s">
        <v>12379</v>
      </c>
      <c r="D2804" s="20" t="s">
        <v>17279</v>
      </c>
    </row>
    <row r="2805" spans="1:4" x14ac:dyDescent="0.25">
      <c r="A2805" s="20" t="s">
        <v>12381</v>
      </c>
      <c r="B2805" s="20" t="s">
        <v>20018</v>
      </c>
      <c r="C2805" s="20" t="s">
        <v>12383</v>
      </c>
      <c r="D2805" s="20" t="s">
        <v>17277</v>
      </c>
    </row>
    <row r="2806" spans="1:4" x14ac:dyDescent="0.25">
      <c r="A2806" s="20" t="s">
        <v>21991</v>
      </c>
      <c r="B2806" s="20" t="s">
        <v>21992</v>
      </c>
      <c r="C2806" s="20" t="s">
        <v>21993</v>
      </c>
      <c r="D2806" s="20" t="s">
        <v>17277</v>
      </c>
    </row>
    <row r="2807" spans="1:4" x14ac:dyDescent="0.25">
      <c r="A2807" s="20" t="s">
        <v>21994</v>
      </c>
      <c r="B2807" s="20" t="s">
        <v>21995</v>
      </c>
      <c r="C2807" s="20" t="s">
        <v>21996</v>
      </c>
      <c r="D2807" s="20" t="s">
        <v>17277</v>
      </c>
    </row>
    <row r="2808" spans="1:4" x14ac:dyDescent="0.25">
      <c r="A2808" s="20" t="s">
        <v>21997</v>
      </c>
      <c r="B2808" s="20" t="s">
        <v>21998</v>
      </c>
      <c r="C2808" s="20" t="s">
        <v>21999</v>
      </c>
      <c r="D2808" s="20" t="s">
        <v>17277</v>
      </c>
    </row>
    <row r="2809" spans="1:4" x14ac:dyDescent="0.25">
      <c r="A2809" s="20" t="s">
        <v>22000</v>
      </c>
      <c r="B2809" s="20" t="s">
        <v>22001</v>
      </c>
      <c r="C2809" s="20" t="s">
        <v>22002</v>
      </c>
      <c r="D2809" s="20" t="s">
        <v>17277</v>
      </c>
    </row>
    <row r="2810" spans="1:4" x14ac:dyDescent="0.25">
      <c r="A2810" s="20" t="s">
        <v>22003</v>
      </c>
      <c r="B2810" s="20" t="s">
        <v>22004</v>
      </c>
      <c r="C2810" s="20" t="s">
        <v>22005</v>
      </c>
      <c r="D2810" s="20" t="s">
        <v>17277</v>
      </c>
    </row>
    <row r="2811" spans="1:4" x14ac:dyDescent="0.25">
      <c r="A2811" s="20" t="s">
        <v>22006</v>
      </c>
      <c r="B2811" s="20" t="s">
        <v>22007</v>
      </c>
      <c r="C2811" s="20" t="s">
        <v>22008</v>
      </c>
      <c r="D2811" s="20" t="s">
        <v>17277</v>
      </c>
    </row>
    <row r="2812" spans="1:4" x14ac:dyDescent="0.25">
      <c r="A2812" s="20" t="s">
        <v>12391</v>
      </c>
      <c r="B2812" s="20" t="s">
        <v>20019</v>
      </c>
      <c r="C2812" s="20" t="s">
        <v>22009</v>
      </c>
      <c r="D2812" s="20" t="s">
        <v>17277</v>
      </c>
    </row>
    <row r="2813" spans="1:4" x14ac:dyDescent="0.25">
      <c r="A2813" s="20" t="s">
        <v>12394</v>
      </c>
      <c r="B2813" s="20" t="s">
        <v>20020</v>
      </c>
      <c r="C2813" s="20" t="s">
        <v>22010</v>
      </c>
      <c r="D2813" s="20" t="s">
        <v>17277</v>
      </c>
    </row>
    <row r="2814" spans="1:4" x14ac:dyDescent="0.25">
      <c r="A2814" s="20" t="s">
        <v>12397</v>
      </c>
      <c r="B2814" s="20" t="s">
        <v>20021</v>
      </c>
      <c r="C2814" s="20" t="s">
        <v>12399</v>
      </c>
      <c r="D2814" s="20" t="s">
        <v>17277</v>
      </c>
    </row>
    <row r="2815" spans="1:4" x14ac:dyDescent="0.25">
      <c r="A2815" s="20" t="s">
        <v>12401</v>
      </c>
      <c r="B2815" s="20" t="s">
        <v>20022</v>
      </c>
      <c r="C2815" s="20" t="s">
        <v>22011</v>
      </c>
      <c r="D2815" s="20" t="s">
        <v>17277</v>
      </c>
    </row>
    <row r="2816" spans="1:4" x14ac:dyDescent="0.25">
      <c r="A2816" s="20" t="s">
        <v>12404</v>
      </c>
      <c r="B2816" s="20" t="s">
        <v>20023</v>
      </c>
      <c r="C2816" s="20" t="s">
        <v>22012</v>
      </c>
      <c r="D2816" s="20" t="s">
        <v>17277</v>
      </c>
    </row>
    <row r="2817" spans="1:4" x14ac:dyDescent="0.25">
      <c r="A2817" s="20" t="s">
        <v>12407</v>
      </c>
      <c r="B2817" s="20" t="s">
        <v>20024</v>
      </c>
      <c r="C2817" s="20" t="s">
        <v>22013</v>
      </c>
      <c r="D2817" s="20" t="s">
        <v>17277</v>
      </c>
    </row>
    <row r="2818" spans="1:4" x14ac:dyDescent="0.25">
      <c r="A2818" s="20" t="s">
        <v>12410</v>
      </c>
      <c r="B2818" s="20" t="s">
        <v>20025</v>
      </c>
      <c r="C2818" s="20" t="s">
        <v>12412</v>
      </c>
      <c r="D2818" s="20" t="s">
        <v>17277</v>
      </c>
    </row>
    <row r="2819" spans="1:4" x14ac:dyDescent="0.25">
      <c r="A2819" s="20" t="s">
        <v>12414</v>
      </c>
      <c r="B2819" s="20" t="s">
        <v>20026</v>
      </c>
      <c r="C2819" s="20" t="s">
        <v>22014</v>
      </c>
      <c r="D2819" s="20" t="s">
        <v>17277</v>
      </c>
    </row>
    <row r="2820" spans="1:4" x14ac:dyDescent="0.25">
      <c r="A2820" s="20" t="s">
        <v>12416</v>
      </c>
      <c r="B2820" s="20" t="s">
        <v>20027</v>
      </c>
      <c r="C2820" s="20" t="s">
        <v>22015</v>
      </c>
      <c r="D2820" s="20" t="s">
        <v>17277</v>
      </c>
    </row>
    <row r="2821" spans="1:4" x14ac:dyDescent="0.25">
      <c r="A2821" s="20" t="s">
        <v>12419</v>
      </c>
      <c r="B2821" s="20" t="s">
        <v>20028</v>
      </c>
      <c r="C2821" s="20" t="s">
        <v>12421</v>
      </c>
      <c r="D2821" s="20" t="s">
        <v>17277</v>
      </c>
    </row>
    <row r="2822" spans="1:4" x14ac:dyDescent="0.25">
      <c r="A2822" s="20" t="s">
        <v>12422</v>
      </c>
      <c r="B2822" s="20" t="s">
        <v>20029</v>
      </c>
      <c r="C2822" s="20" t="s">
        <v>22016</v>
      </c>
      <c r="D2822" s="20" t="s">
        <v>17277</v>
      </c>
    </row>
    <row r="2823" spans="1:4" x14ac:dyDescent="0.25">
      <c r="A2823" s="20" t="s">
        <v>22017</v>
      </c>
      <c r="B2823" s="20" t="s">
        <v>22018</v>
      </c>
      <c r="C2823" s="20" t="s">
        <v>22019</v>
      </c>
      <c r="D2823" s="20" t="s">
        <v>17277</v>
      </c>
    </row>
    <row r="2824" spans="1:4" x14ac:dyDescent="0.25">
      <c r="A2824" s="20" t="s">
        <v>22020</v>
      </c>
      <c r="B2824" s="20" t="s">
        <v>22021</v>
      </c>
      <c r="C2824" s="20" t="s">
        <v>22022</v>
      </c>
      <c r="D2824" s="20" t="s">
        <v>17277</v>
      </c>
    </row>
    <row r="2825" spans="1:4" x14ac:dyDescent="0.25">
      <c r="A2825" s="20" t="s">
        <v>22023</v>
      </c>
      <c r="B2825" s="20" t="s">
        <v>22024</v>
      </c>
      <c r="C2825" s="20" t="s">
        <v>22025</v>
      </c>
      <c r="D2825" s="20" t="s">
        <v>17277</v>
      </c>
    </row>
    <row r="2826" spans="1:4" x14ac:dyDescent="0.25">
      <c r="A2826" s="20" t="s">
        <v>22026</v>
      </c>
      <c r="B2826" s="20" t="s">
        <v>22027</v>
      </c>
      <c r="C2826" s="20" t="s">
        <v>22028</v>
      </c>
      <c r="D2826" s="20" t="s">
        <v>17277</v>
      </c>
    </row>
    <row r="2827" spans="1:4" x14ac:dyDescent="0.25">
      <c r="A2827" s="20" t="s">
        <v>22029</v>
      </c>
      <c r="B2827" s="20" t="s">
        <v>22030</v>
      </c>
      <c r="C2827" s="20" t="s">
        <v>22031</v>
      </c>
      <c r="D2827" s="20" t="s">
        <v>17277</v>
      </c>
    </row>
    <row r="2828" spans="1:4" x14ac:dyDescent="0.25">
      <c r="A2828" s="20" t="s">
        <v>12429</v>
      </c>
      <c r="B2828" s="20" t="s">
        <v>20030</v>
      </c>
      <c r="C2828" s="20" t="s">
        <v>22032</v>
      </c>
      <c r="D2828" s="20" t="s">
        <v>17277</v>
      </c>
    </row>
    <row r="2829" spans="1:4" x14ac:dyDescent="0.25">
      <c r="A2829" s="20" t="s">
        <v>12434</v>
      </c>
      <c r="B2829" s="20" t="s">
        <v>20031</v>
      </c>
      <c r="C2829" s="20" t="s">
        <v>22033</v>
      </c>
      <c r="D2829" s="20" t="s">
        <v>17277</v>
      </c>
    </row>
    <row r="2830" spans="1:4" x14ac:dyDescent="0.25">
      <c r="A2830" s="20" t="s">
        <v>12437</v>
      </c>
      <c r="B2830" s="20" t="s">
        <v>20032</v>
      </c>
      <c r="C2830" s="20" t="s">
        <v>22034</v>
      </c>
      <c r="D2830" s="20" t="s">
        <v>17277</v>
      </c>
    </row>
    <row r="2831" spans="1:4" x14ac:dyDescent="0.25">
      <c r="A2831" s="20" t="s">
        <v>12440</v>
      </c>
      <c r="B2831" s="20" t="s">
        <v>20033</v>
      </c>
      <c r="C2831" s="20" t="s">
        <v>12442</v>
      </c>
      <c r="D2831" s="20" t="s">
        <v>17277</v>
      </c>
    </row>
    <row r="2832" spans="1:4" x14ac:dyDescent="0.25">
      <c r="A2832" s="20" t="s">
        <v>12446</v>
      </c>
      <c r="B2832" s="20" t="s">
        <v>20034</v>
      </c>
      <c r="C2832" s="20" t="s">
        <v>22035</v>
      </c>
      <c r="D2832" s="20" t="s">
        <v>17277</v>
      </c>
    </row>
    <row r="2833" spans="1:4" x14ac:dyDescent="0.25">
      <c r="A2833" s="20" t="s">
        <v>12449</v>
      </c>
      <c r="B2833" s="20" t="s">
        <v>20035</v>
      </c>
      <c r="C2833" s="20" t="s">
        <v>22036</v>
      </c>
      <c r="D2833" s="20" t="s">
        <v>17277</v>
      </c>
    </row>
    <row r="2834" spans="1:4" x14ac:dyDescent="0.25">
      <c r="A2834" s="20" t="s">
        <v>12456</v>
      </c>
      <c r="B2834" s="20" t="s">
        <v>20036</v>
      </c>
      <c r="C2834" s="20" t="s">
        <v>12458</v>
      </c>
      <c r="D2834" s="20" t="s">
        <v>17277</v>
      </c>
    </row>
    <row r="2835" spans="1:4" x14ac:dyDescent="0.25">
      <c r="A2835" s="20" t="s">
        <v>12462</v>
      </c>
      <c r="B2835" s="20" t="s">
        <v>20037</v>
      </c>
      <c r="C2835" s="20" t="s">
        <v>12464</v>
      </c>
      <c r="D2835" s="20" t="s">
        <v>17277</v>
      </c>
    </row>
    <row r="2836" spans="1:4" x14ac:dyDescent="0.25">
      <c r="A2836" s="20" t="s">
        <v>12465</v>
      </c>
      <c r="B2836" s="20" t="s">
        <v>20038</v>
      </c>
      <c r="C2836" s="20" t="s">
        <v>22037</v>
      </c>
      <c r="D2836" s="20" t="s">
        <v>17277</v>
      </c>
    </row>
    <row r="2837" spans="1:4" x14ac:dyDescent="0.25">
      <c r="A2837" s="20" t="s">
        <v>12467</v>
      </c>
      <c r="B2837" s="20" t="s">
        <v>20039</v>
      </c>
      <c r="C2837" s="20" t="s">
        <v>22038</v>
      </c>
      <c r="D2837" s="20" t="s">
        <v>17277</v>
      </c>
    </row>
    <row r="2838" spans="1:4" x14ac:dyDescent="0.25">
      <c r="A2838" s="20" t="s">
        <v>12470</v>
      </c>
      <c r="B2838" s="20" t="s">
        <v>20040</v>
      </c>
      <c r="C2838" s="20" t="s">
        <v>22039</v>
      </c>
      <c r="D2838" s="20" t="s">
        <v>17277</v>
      </c>
    </row>
    <row r="2839" spans="1:4" x14ac:dyDescent="0.25">
      <c r="A2839" s="20" t="s">
        <v>12472</v>
      </c>
      <c r="B2839" s="20" t="s">
        <v>20041</v>
      </c>
      <c r="C2839" s="20" t="s">
        <v>22040</v>
      </c>
      <c r="D2839" s="20" t="s">
        <v>17277</v>
      </c>
    </row>
    <row r="2840" spans="1:4" x14ac:dyDescent="0.25">
      <c r="A2840" s="20" t="s">
        <v>12477</v>
      </c>
      <c r="B2840" s="20" t="s">
        <v>20042</v>
      </c>
      <c r="C2840" s="20" t="s">
        <v>22041</v>
      </c>
      <c r="D2840" s="20" t="s">
        <v>17277</v>
      </c>
    </row>
    <row r="2841" spans="1:4" x14ac:dyDescent="0.25">
      <c r="A2841" s="20" t="s">
        <v>12480</v>
      </c>
      <c r="B2841" s="20" t="s">
        <v>20043</v>
      </c>
      <c r="C2841" s="20" t="s">
        <v>22042</v>
      </c>
      <c r="D2841" s="20" t="s">
        <v>17277</v>
      </c>
    </row>
    <row r="2842" spans="1:4" x14ac:dyDescent="0.25">
      <c r="A2842" s="20" t="s">
        <v>12483</v>
      </c>
      <c r="B2842" s="20" t="s">
        <v>20044</v>
      </c>
      <c r="C2842" s="20" t="s">
        <v>22043</v>
      </c>
      <c r="D2842" s="20" t="s">
        <v>17277</v>
      </c>
    </row>
    <row r="2843" spans="1:4" x14ac:dyDescent="0.25">
      <c r="A2843" s="20" t="s">
        <v>12486</v>
      </c>
      <c r="B2843" s="20" t="s">
        <v>20045</v>
      </c>
      <c r="C2843" s="20" t="s">
        <v>22044</v>
      </c>
      <c r="D2843" s="20" t="s">
        <v>17277</v>
      </c>
    </row>
    <row r="2844" spans="1:4" x14ac:dyDescent="0.25">
      <c r="A2844" s="20" t="s">
        <v>12488</v>
      </c>
      <c r="B2844" s="20" t="s">
        <v>20046</v>
      </c>
      <c r="C2844" s="20" t="s">
        <v>12490</v>
      </c>
      <c r="D2844" s="20" t="s">
        <v>17277</v>
      </c>
    </row>
    <row r="2845" spans="1:4" x14ac:dyDescent="0.25">
      <c r="A2845" s="20" t="s">
        <v>12492</v>
      </c>
      <c r="B2845" s="20" t="s">
        <v>20047</v>
      </c>
      <c r="C2845" s="20" t="s">
        <v>12494</v>
      </c>
      <c r="D2845" s="20" t="s">
        <v>17277</v>
      </c>
    </row>
    <row r="2846" spans="1:4" x14ac:dyDescent="0.25">
      <c r="A2846" s="20" t="s">
        <v>12497</v>
      </c>
      <c r="B2846" s="20" t="s">
        <v>20048</v>
      </c>
      <c r="C2846" s="20" t="s">
        <v>22045</v>
      </c>
      <c r="D2846" s="20" t="s">
        <v>17277</v>
      </c>
    </row>
    <row r="2847" spans="1:4" x14ac:dyDescent="0.25">
      <c r="A2847" s="20" t="s">
        <v>12500</v>
      </c>
      <c r="B2847" s="20" t="s">
        <v>20049</v>
      </c>
      <c r="C2847" s="20" t="s">
        <v>12502</v>
      </c>
      <c r="D2847" s="20" t="s">
        <v>17278</v>
      </c>
    </row>
    <row r="2848" spans="1:4" x14ac:dyDescent="0.25">
      <c r="A2848" s="20" t="s">
        <v>12505</v>
      </c>
      <c r="B2848" s="20" t="s">
        <v>20050</v>
      </c>
      <c r="C2848" s="20" t="s">
        <v>12507</v>
      </c>
      <c r="D2848" s="20" t="s">
        <v>17280</v>
      </c>
    </row>
    <row r="2849" spans="1:4" x14ac:dyDescent="0.25">
      <c r="A2849" s="20" t="s">
        <v>12508</v>
      </c>
      <c r="B2849" s="20" t="s">
        <v>20051</v>
      </c>
      <c r="C2849" s="20" t="s">
        <v>12510</v>
      </c>
      <c r="D2849" s="20" t="s">
        <v>17278</v>
      </c>
    </row>
    <row r="2850" spans="1:4" x14ac:dyDescent="0.25">
      <c r="A2850" s="20" t="s">
        <v>12512</v>
      </c>
      <c r="B2850" s="20" t="s">
        <v>20052</v>
      </c>
      <c r="C2850" s="20" t="s">
        <v>12514</v>
      </c>
      <c r="D2850" s="20" t="s">
        <v>17278</v>
      </c>
    </row>
    <row r="2851" spans="1:4" x14ac:dyDescent="0.25">
      <c r="A2851" s="20" t="s">
        <v>12515</v>
      </c>
      <c r="B2851" s="20" t="s">
        <v>20053</v>
      </c>
      <c r="C2851" s="20" t="s">
        <v>22046</v>
      </c>
      <c r="D2851" s="20" t="s">
        <v>17277</v>
      </c>
    </row>
    <row r="2852" spans="1:4" x14ac:dyDescent="0.25">
      <c r="A2852" s="20" t="s">
        <v>12517</v>
      </c>
      <c r="B2852" s="20" t="s">
        <v>20054</v>
      </c>
      <c r="C2852" s="20" t="s">
        <v>22047</v>
      </c>
      <c r="D2852" s="20" t="s">
        <v>17277</v>
      </c>
    </row>
    <row r="2853" spans="1:4" x14ac:dyDescent="0.25">
      <c r="A2853" s="20" t="s">
        <v>12520</v>
      </c>
      <c r="B2853" s="20" t="s">
        <v>20055</v>
      </c>
      <c r="C2853" s="20" t="s">
        <v>22048</v>
      </c>
      <c r="D2853" s="20" t="s">
        <v>17277</v>
      </c>
    </row>
    <row r="2854" spans="1:4" x14ac:dyDescent="0.25">
      <c r="A2854" s="20" t="s">
        <v>12523</v>
      </c>
      <c r="B2854" s="20" t="s">
        <v>20056</v>
      </c>
      <c r="C2854" s="20" t="s">
        <v>12525</v>
      </c>
      <c r="D2854" s="20" t="s">
        <v>17277</v>
      </c>
    </row>
    <row r="2855" spans="1:4" x14ac:dyDescent="0.25">
      <c r="A2855" s="20" t="s">
        <v>12526</v>
      </c>
      <c r="B2855" s="20" t="s">
        <v>20057</v>
      </c>
      <c r="C2855" s="20" t="s">
        <v>22049</v>
      </c>
      <c r="D2855" s="20" t="s">
        <v>17277</v>
      </c>
    </row>
    <row r="2856" spans="1:4" x14ac:dyDescent="0.25">
      <c r="A2856" s="20" t="s">
        <v>12528</v>
      </c>
      <c r="B2856" s="20" t="s">
        <v>20058</v>
      </c>
      <c r="C2856" s="20" t="s">
        <v>22050</v>
      </c>
      <c r="D2856" s="20" t="s">
        <v>17277</v>
      </c>
    </row>
    <row r="2857" spans="1:4" x14ac:dyDescent="0.25">
      <c r="A2857" s="20" t="s">
        <v>12530</v>
      </c>
      <c r="B2857" s="20" t="s">
        <v>20059</v>
      </c>
      <c r="C2857" s="20" t="s">
        <v>22051</v>
      </c>
      <c r="D2857" s="20" t="s">
        <v>17277</v>
      </c>
    </row>
    <row r="2858" spans="1:4" x14ac:dyDescent="0.25">
      <c r="A2858" s="20" t="s">
        <v>12532</v>
      </c>
      <c r="B2858" s="20" t="s">
        <v>20060</v>
      </c>
      <c r="C2858" s="20" t="s">
        <v>22052</v>
      </c>
      <c r="D2858" s="20" t="s">
        <v>17277</v>
      </c>
    </row>
    <row r="2859" spans="1:4" x14ac:dyDescent="0.25">
      <c r="A2859" s="20" t="s">
        <v>12534</v>
      </c>
      <c r="B2859" s="20" t="s">
        <v>20061</v>
      </c>
      <c r="C2859" s="20" t="s">
        <v>22053</v>
      </c>
      <c r="D2859" s="20" t="s">
        <v>17277</v>
      </c>
    </row>
    <row r="2860" spans="1:4" x14ac:dyDescent="0.25">
      <c r="A2860" s="20" t="s">
        <v>12536</v>
      </c>
      <c r="B2860" s="20" t="s">
        <v>20062</v>
      </c>
      <c r="C2860" s="20" t="s">
        <v>22054</v>
      </c>
      <c r="D2860" s="20" t="s">
        <v>17277</v>
      </c>
    </row>
    <row r="2861" spans="1:4" x14ac:dyDescent="0.25">
      <c r="A2861" s="20" t="s">
        <v>12538</v>
      </c>
      <c r="B2861" s="20" t="s">
        <v>20063</v>
      </c>
      <c r="C2861" s="20" t="s">
        <v>22055</v>
      </c>
      <c r="D2861" s="20" t="s">
        <v>17277</v>
      </c>
    </row>
    <row r="2862" spans="1:4" x14ac:dyDescent="0.25">
      <c r="A2862" s="20" t="s">
        <v>12540</v>
      </c>
      <c r="B2862" s="20" t="s">
        <v>20064</v>
      </c>
      <c r="C2862" s="20" t="s">
        <v>22056</v>
      </c>
      <c r="D2862" s="20" t="s">
        <v>17277</v>
      </c>
    </row>
    <row r="2863" spans="1:4" x14ac:dyDescent="0.25">
      <c r="A2863" s="20" t="s">
        <v>12542</v>
      </c>
      <c r="B2863" s="20" t="s">
        <v>20065</v>
      </c>
      <c r="C2863" s="20" t="s">
        <v>22057</v>
      </c>
      <c r="D2863" s="20" t="s">
        <v>17277</v>
      </c>
    </row>
    <row r="2864" spans="1:4" x14ac:dyDescent="0.25">
      <c r="A2864" s="20" t="s">
        <v>12544</v>
      </c>
      <c r="B2864" s="20" t="s">
        <v>20066</v>
      </c>
      <c r="C2864" s="20" t="s">
        <v>22058</v>
      </c>
      <c r="D2864" s="20" t="s">
        <v>17277</v>
      </c>
    </row>
    <row r="2865" spans="1:4" x14ac:dyDescent="0.25">
      <c r="A2865" s="20" t="s">
        <v>12546</v>
      </c>
      <c r="B2865" s="20" t="s">
        <v>20067</v>
      </c>
      <c r="C2865" s="20" t="s">
        <v>22059</v>
      </c>
      <c r="D2865" s="20" t="s">
        <v>17277</v>
      </c>
    </row>
    <row r="2866" spans="1:4" x14ac:dyDescent="0.25">
      <c r="A2866" s="20" t="s">
        <v>12548</v>
      </c>
      <c r="B2866" s="20" t="s">
        <v>20068</v>
      </c>
      <c r="C2866" s="20" t="s">
        <v>12550</v>
      </c>
      <c r="D2866" s="20" t="s">
        <v>17277</v>
      </c>
    </row>
    <row r="2867" spans="1:4" x14ac:dyDescent="0.25">
      <c r="A2867" s="20" t="s">
        <v>12551</v>
      </c>
      <c r="B2867" s="20" t="s">
        <v>20069</v>
      </c>
      <c r="C2867" s="20" t="s">
        <v>22060</v>
      </c>
      <c r="D2867" s="20" t="s">
        <v>17277</v>
      </c>
    </row>
    <row r="2868" spans="1:4" x14ac:dyDescent="0.25">
      <c r="A2868" s="20" t="s">
        <v>12553</v>
      </c>
      <c r="B2868" s="20" t="s">
        <v>20070</v>
      </c>
      <c r="C2868" s="20" t="s">
        <v>22061</v>
      </c>
      <c r="D2868" s="20" t="s">
        <v>17277</v>
      </c>
    </row>
    <row r="2869" spans="1:4" x14ac:dyDescent="0.25">
      <c r="A2869" s="20" t="s">
        <v>12555</v>
      </c>
      <c r="B2869" s="20" t="s">
        <v>20071</v>
      </c>
      <c r="C2869" s="20" t="s">
        <v>22062</v>
      </c>
      <c r="D2869" s="20" t="s">
        <v>17277</v>
      </c>
    </row>
    <row r="2870" spans="1:4" x14ac:dyDescent="0.25">
      <c r="A2870" s="20" t="s">
        <v>12559</v>
      </c>
      <c r="B2870" s="20" t="s">
        <v>20072</v>
      </c>
      <c r="C2870" s="20" t="s">
        <v>22063</v>
      </c>
      <c r="D2870" s="20" t="s">
        <v>17277</v>
      </c>
    </row>
    <row r="2871" spans="1:4" x14ac:dyDescent="0.25">
      <c r="A2871" s="20" t="s">
        <v>12561</v>
      </c>
      <c r="B2871" s="20" t="s">
        <v>20073</v>
      </c>
      <c r="C2871" s="20" t="s">
        <v>12563</v>
      </c>
      <c r="D2871" s="20" t="s">
        <v>17277</v>
      </c>
    </row>
    <row r="2872" spans="1:4" x14ac:dyDescent="0.25">
      <c r="A2872" s="20" t="s">
        <v>12564</v>
      </c>
      <c r="B2872" s="20" t="s">
        <v>20074</v>
      </c>
      <c r="C2872" s="20" t="s">
        <v>12566</v>
      </c>
      <c r="D2872" s="20" t="s">
        <v>17277</v>
      </c>
    </row>
    <row r="2873" spans="1:4" x14ac:dyDescent="0.25">
      <c r="A2873" s="20" t="s">
        <v>12567</v>
      </c>
      <c r="B2873" s="20" t="s">
        <v>20075</v>
      </c>
      <c r="C2873" s="20" t="s">
        <v>22064</v>
      </c>
      <c r="D2873" s="20" t="s">
        <v>17278</v>
      </c>
    </row>
    <row r="2874" spans="1:4" x14ac:dyDescent="0.25">
      <c r="A2874" s="20" t="s">
        <v>12572</v>
      </c>
      <c r="B2874" s="20" t="s">
        <v>20076</v>
      </c>
      <c r="C2874" s="20" t="s">
        <v>22065</v>
      </c>
      <c r="D2874" s="20" t="s">
        <v>17277</v>
      </c>
    </row>
    <row r="2875" spans="1:4" x14ac:dyDescent="0.25">
      <c r="A2875" s="20" t="s">
        <v>12575</v>
      </c>
      <c r="B2875" s="20" t="s">
        <v>20077</v>
      </c>
      <c r="C2875" s="20" t="s">
        <v>22066</v>
      </c>
      <c r="D2875" s="20" t="s">
        <v>17277</v>
      </c>
    </row>
    <row r="2876" spans="1:4" x14ac:dyDescent="0.25">
      <c r="A2876" s="20" t="s">
        <v>12578</v>
      </c>
      <c r="B2876" s="20" t="s">
        <v>20078</v>
      </c>
      <c r="C2876" s="20" t="s">
        <v>22067</v>
      </c>
      <c r="D2876" s="20" t="s">
        <v>17277</v>
      </c>
    </row>
    <row r="2877" spans="1:4" x14ac:dyDescent="0.25">
      <c r="A2877" s="20" t="s">
        <v>12581</v>
      </c>
      <c r="B2877" s="20" t="s">
        <v>20079</v>
      </c>
      <c r="C2877" s="20" t="s">
        <v>22068</v>
      </c>
      <c r="D2877" s="20" t="s">
        <v>17277</v>
      </c>
    </row>
    <row r="2878" spans="1:4" x14ac:dyDescent="0.25">
      <c r="A2878" s="20" t="s">
        <v>12584</v>
      </c>
      <c r="B2878" s="20" t="s">
        <v>20080</v>
      </c>
      <c r="C2878" s="20" t="s">
        <v>22069</v>
      </c>
      <c r="D2878" s="20" t="s">
        <v>17277</v>
      </c>
    </row>
    <row r="2879" spans="1:4" x14ac:dyDescent="0.25">
      <c r="A2879" s="20" t="s">
        <v>12587</v>
      </c>
      <c r="B2879" s="20" t="s">
        <v>20081</v>
      </c>
      <c r="C2879" s="20" t="s">
        <v>22070</v>
      </c>
      <c r="D2879" s="20" t="s">
        <v>17277</v>
      </c>
    </row>
    <row r="2880" spans="1:4" x14ac:dyDescent="0.25">
      <c r="A2880" s="20" t="s">
        <v>12590</v>
      </c>
      <c r="B2880" s="20" t="s">
        <v>20082</v>
      </c>
      <c r="C2880" s="20" t="s">
        <v>22071</v>
      </c>
      <c r="D2880" s="20" t="s">
        <v>17277</v>
      </c>
    </row>
    <row r="2881" spans="1:4" x14ac:dyDescent="0.25">
      <c r="A2881" s="20" t="s">
        <v>12592</v>
      </c>
      <c r="B2881" s="20" t="s">
        <v>20083</v>
      </c>
      <c r="C2881" s="20" t="s">
        <v>22072</v>
      </c>
      <c r="D2881" s="20" t="s">
        <v>17277</v>
      </c>
    </row>
    <row r="2882" spans="1:4" x14ac:dyDescent="0.25">
      <c r="A2882" s="20" t="s">
        <v>12594</v>
      </c>
      <c r="B2882" s="20" t="s">
        <v>20084</v>
      </c>
      <c r="C2882" s="20" t="s">
        <v>22073</v>
      </c>
      <c r="D2882" s="20" t="s">
        <v>17277</v>
      </c>
    </row>
    <row r="2883" spans="1:4" x14ac:dyDescent="0.25">
      <c r="A2883" s="20" t="s">
        <v>12596</v>
      </c>
      <c r="B2883" s="20" t="s">
        <v>20085</v>
      </c>
      <c r="C2883" s="20" t="s">
        <v>22074</v>
      </c>
      <c r="D2883" s="20" t="s">
        <v>17277</v>
      </c>
    </row>
    <row r="2884" spans="1:4" x14ac:dyDescent="0.25">
      <c r="A2884" s="20" t="s">
        <v>12599</v>
      </c>
      <c r="B2884" s="20" t="s">
        <v>20086</v>
      </c>
      <c r="C2884" s="20" t="s">
        <v>22075</v>
      </c>
      <c r="D2884" s="20" t="s">
        <v>17277</v>
      </c>
    </row>
    <row r="2885" spans="1:4" x14ac:dyDescent="0.25">
      <c r="A2885" s="20" t="s">
        <v>12601</v>
      </c>
      <c r="B2885" s="20" t="s">
        <v>20087</v>
      </c>
      <c r="C2885" s="20" t="s">
        <v>22076</v>
      </c>
      <c r="D2885" s="20" t="s">
        <v>17277</v>
      </c>
    </row>
    <row r="2886" spans="1:4" x14ac:dyDescent="0.25">
      <c r="A2886" s="20" t="s">
        <v>12603</v>
      </c>
      <c r="B2886" s="20" t="s">
        <v>20088</v>
      </c>
      <c r="C2886" s="20" t="s">
        <v>12605</v>
      </c>
      <c r="D2886" s="20" t="s">
        <v>17278</v>
      </c>
    </row>
    <row r="2887" spans="1:4" x14ac:dyDescent="0.25">
      <c r="A2887" s="20" t="s">
        <v>12606</v>
      </c>
      <c r="B2887" s="20" t="s">
        <v>20089</v>
      </c>
      <c r="C2887" s="20" t="s">
        <v>22077</v>
      </c>
      <c r="D2887" s="20" t="s">
        <v>17277</v>
      </c>
    </row>
    <row r="2888" spans="1:4" x14ac:dyDescent="0.25">
      <c r="A2888" s="20" t="s">
        <v>12609</v>
      </c>
      <c r="B2888" s="20" t="s">
        <v>20090</v>
      </c>
      <c r="C2888" s="20" t="s">
        <v>22078</v>
      </c>
      <c r="D2888" s="20" t="s">
        <v>17277</v>
      </c>
    </row>
    <row r="2889" spans="1:4" x14ac:dyDescent="0.25">
      <c r="A2889" s="20" t="s">
        <v>12611</v>
      </c>
      <c r="B2889" s="20" t="s">
        <v>20091</v>
      </c>
      <c r="C2889" s="20" t="s">
        <v>22079</v>
      </c>
      <c r="D2889" s="20" t="s">
        <v>17316</v>
      </c>
    </row>
    <row r="2890" spans="1:4" x14ac:dyDescent="0.25">
      <c r="A2890" s="20" t="s">
        <v>12614</v>
      </c>
      <c r="B2890" s="20" t="s">
        <v>20092</v>
      </c>
      <c r="C2890" s="20" t="s">
        <v>22080</v>
      </c>
      <c r="D2890" s="20" t="s">
        <v>17316</v>
      </c>
    </row>
    <row r="2891" spans="1:4" x14ac:dyDescent="0.25">
      <c r="A2891" s="20" t="s">
        <v>12617</v>
      </c>
      <c r="B2891" s="20" t="s">
        <v>20093</v>
      </c>
      <c r="C2891" s="20" t="s">
        <v>22081</v>
      </c>
      <c r="D2891" s="20" t="s">
        <v>17277</v>
      </c>
    </row>
    <row r="2892" spans="1:4" x14ac:dyDescent="0.25">
      <c r="A2892" s="20" t="s">
        <v>12620</v>
      </c>
      <c r="B2892" s="20" t="s">
        <v>20094</v>
      </c>
      <c r="C2892" s="20" t="s">
        <v>22082</v>
      </c>
      <c r="D2892" s="20" t="s">
        <v>17277</v>
      </c>
    </row>
    <row r="2893" spans="1:4" x14ac:dyDescent="0.25">
      <c r="A2893" s="20" t="s">
        <v>12623</v>
      </c>
      <c r="B2893" s="20" t="s">
        <v>20095</v>
      </c>
      <c r="C2893" s="20" t="s">
        <v>22083</v>
      </c>
      <c r="D2893" s="20" t="s">
        <v>17277</v>
      </c>
    </row>
    <row r="2894" spans="1:4" x14ac:dyDescent="0.25">
      <c r="A2894" s="20" t="s">
        <v>12626</v>
      </c>
      <c r="B2894" s="20" t="s">
        <v>20096</v>
      </c>
      <c r="C2894" s="20" t="s">
        <v>22084</v>
      </c>
      <c r="D2894" s="20" t="s">
        <v>17277</v>
      </c>
    </row>
    <row r="2895" spans="1:4" x14ac:dyDescent="0.25">
      <c r="A2895" s="20" t="s">
        <v>22085</v>
      </c>
      <c r="B2895" s="20" t="s">
        <v>22086</v>
      </c>
      <c r="C2895" s="20" t="s">
        <v>22087</v>
      </c>
      <c r="D2895" s="20" t="s">
        <v>17277</v>
      </c>
    </row>
    <row r="2896" spans="1:4" x14ac:dyDescent="0.25">
      <c r="A2896" s="20" t="s">
        <v>12630</v>
      </c>
      <c r="B2896" s="20" t="s">
        <v>20097</v>
      </c>
      <c r="C2896" s="20" t="s">
        <v>12632</v>
      </c>
      <c r="D2896" s="20" t="s">
        <v>17278</v>
      </c>
    </row>
    <row r="2897" spans="1:4" x14ac:dyDescent="0.25">
      <c r="A2897" s="20" t="s">
        <v>12634</v>
      </c>
      <c r="B2897" s="20" t="s">
        <v>20098</v>
      </c>
      <c r="C2897" s="20" t="s">
        <v>12636</v>
      </c>
      <c r="D2897" s="20" t="s">
        <v>17278</v>
      </c>
    </row>
    <row r="2898" spans="1:4" x14ac:dyDescent="0.25">
      <c r="A2898" s="20" t="s">
        <v>12638</v>
      </c>
      <c r="B2898" s="20" t="s">
        <v>20099</v>
      </c>
      <c r="C2898" s="20" t="s">
        <v>12640</v>
      </c>
      <c r="D2898" s="20" t="s">
        <v>17280</v>
      </c>
    </row>
    <row r="2899" spans="1:4" x14ac:dyDescent="0.25">
      <c r="A2899" s="20" t="s">
        <v>12641</v>
      </c>
      <c r="B2899" s="20" t="s">
        <v>20100</v>
      </c>
      <c r="C2899" s="20" t="s">
        <v>22088</v>
      </c>
      <c r="D2899" s="20" t="s">
        <v>17280</v>
      </c>
    </row>
    <row r="2900" spans="1:4" x14ac:dyDescent="0.25">
      <c r="A2900" s="20" t="s">
        <v>12644</v>
      </c>
      <c r="B2900" s="20" t="s">
        <v>20101</v>
      </c>
      <c r="C2900" s="20" t="s">
        <v>12646</v>
      </c>
      <c r="D2900" s="20" t="s">
        <v>17280</v>
      </c>
    </row>
    <row r="2901" spans="1:4" x14ac:dyDescent="0.25">
      <c r="A2901" s="20" t="s">
        <v>12650</v>
      </c>
      <c r="B2901" s="20" t="s">
        <v>20102</v>
      </c>
      <c r="C2901" s="20" t="s">
        <v>12652</v>
      </c>
      <c r="D2901" s="20" t="s">
        <v>17280</v>
      </c>
    </row>
    <row r="2902" spans="1:4" x14ac:dyDescent="0.25">
      <c r="A2902" s="20" t="s">
        <v>12653</v>
      </c>
      <c r="B2902" s="20" t="s">
        <v>20103</v>
      </c>
      <c r="C2902" s="20" t="s">
        <v>22089</v>
      </c>
      <c r="D2902" s="20" t="s">
        <v>17280</v>
      </c>
    </row>
    <row r="2903" spans="1:4" x14ac:dyDescent="0.25">
      <c r="A2903" s="20" t="s">
        <v>12659</v>
      </c>
      <c r="B2903" s="20" t="s">
        <v>20104</v>
      </c>
      <c r="C2903" s="20" t="s">
        <v>22090</v>
      </c>
      <c r="D2903" s="20" t="s">
        <v>17280</v>
      </c>
    </row>
    <row r="2904" spans="1:4" x14ac:dyDescent="0.25">
      <c r="A2904" s="20" t="s">
        <v>12662</v>
      </c>
      <c r="B2904" s="20" t="s">
        <v>20105</v>
      </c>
      <c r="C2904" s="20" t="s">
        <v>22091</v>
      </c>
      <c r="D2904" s="20" t="s">
        <v>17277</v>
      </c>
    </row>
    <row r="2905" spans="1:4" x14ac:dyDescent="0.25">
      <c r="A2905" s="20" t="s">
        <v>12670</v>
      </c>
      <c r="B2905" s="20" t="s">
        <v>20106</v>
      </c>
      <c r="C2905" s="20" t="s">
        <v>12672</v>
      </c>
      <c r="D2905" s="20" t="s">
        <v>17277</v>
      </c>
    </row>
    <row r="2906" spans="1:4" x14ac:dyDescent="0.25">
      <c r="A2906" s="20" t="s">
        <v>12674</v>
      </c>
      <c r="B2906" s="20" t="s">
        <v>20107</v>
      </c>
      <c r="C2906" s="20" t="s">
        <v>22092</v>
      </c>
      <c r="D2906" s="20" t="s">
        <v>17277</v>
      </c>
    </row>
    <row r="2907" spans="1:4" x14ac:dyDescent="0.25">
      <c r="A2907" s="20" t="s">
        <v>12676</v>
      </c>
      <c r="B2907" s="20" t="s">
        <v>20108</v>
      </c>
      <c r="C2907" s="20" t="s">
        <v>22093</v>
      </c>
      <c r="D2907" s="20" t="s">
        <v>17277</v>
      </c>
    </row>
    <row r="2908" spans="1:4" x14ac:dyDescent="0.25">
      <c r="A2908" s="20" t="s">
        <v>12678</v>
      </c>
      <c r="B2908" s="20" t="s">
        <v>20109</v>
      </c>
      <c r="C2908" s="20" t="s">
        <v>22094</v>
      </c>
      <c r="D2908" s="20" t="s">
        <v>17277</v>
      </c>
    </row>
    <row r="2909" spans="1:4" x14ac:dyDescent="0.25">
      <c r="A2909" s="20" t="s">
        <v>12680</v>
      </c>
      <c r="B2909" s="20" t="s">
        <v>20110</v>
      </c>
      <c r="C2909" s="20" t="s">
        <v>22095</v>
      </c>
      <c r="D2909" s="20" t="s">
        <v>17277</v>
      </c>
    </row>
    <row r="2910" spans="1:4" x14ac:dyDescent="0.25">
      <c r="A2910" s="20" t="s">
        <v>12682</v>
      </c>
      <c r="B2910" s="20" t="s">
        <v>20111</v>
      </c>
      <c r="C2910" s="20" t="s">
        <v>22096</v>
      </c>
      <c r="D2910" s="20" t="s">
        <v>17277</v>
      </c>
    </row>
    <row r="2911" spans="1:4" x14ac:dyDescent="0.25">
      <c r="A2911" s="20" t="s">
        <v>12684</v>
      </c>
      <c r="B2911" s="20" t="s">
        <v>20112</v>
      </c>
      <c r="C2911" s="20" t="s">
        <v>22097</v>
      </c>
      <c r="D2911" s="20" t="s">
        <v>17277</v>
      </c>
    </row>
    <row r="2912" spans="1:4" x14ac:dyDescent="0.25">
      <c r="A2912" s="20" t="s">
        <v>12690</v>
      </c>
      <c r="B2912" s="20" t="s">
        <v>20113</v>
      </c>
      <c r="C2912" s="20" t="s">
        <v>12692</v>
      </c>
      <c r="D2912" s="20" t="s">
        <v>17279</v>
      </c>
    </row>
    <row r="2913" spans="1:4" x14ac:dyDescent="0.25">
      <c r="A2913" s="20" t="s">
        <v>12693</v>
      </c>
      <c r="B2913" s="20" t="s">
        <v>20114</v>
      </c>
      <c r="C2913" s="20" t="s">
        <v>12695</v>
      </c>
      <c r="D2913" s="20" t="s">
        <v>17279</v>
      </c>
    </row>
    <row r="2914" spans="1:4" x14ac:dyDescent="0.25">
      <c r="A2914" s="20" t="s">
        <v>12696</v>
      </c>
      <c r="B2914" s="20" t="s">
        <v>20115</v>
      </c>
      <c r="C2914" s="20" t="s">
        <v>12698</v>
      </c>
      <c r="D2914" s="20" t="s">
        <v>17277</v>
      </c>
    </row>
    <row r="2915" spans="1:4" x14ac:dyDescent="0.25">
      <c r="A2915" s="20" t="s">
        <v>12699</v>
      </c>
      <c r="B2915" s="20" t="s">
        <v>20116</v>
      </c>
      <c r="C2915" s="20" t="s">
        <v>12701</v>
      </c>
      <c r="D2915" s="20" t="s">
        <v>17277</v>
      </c>
    </row>
    <row r="2916" spans="1:4" x14ac:dyDescent="0.25">
      <c r="A2916" s="20" t="s">
        <v>12702</v>
      </c>
      <c r="B2916" s="20" t="s">
        <v>20117</v>
      </c>
      <c r="C2916" s="20" t="s">
        <v>22098</v>
      </c>
      <c r="D2916" s="20" t="s">
        <v>17277</v>
      </c>
    </row>
    <row r="2917" spans="1:4" x14ac:dyDescent="0.25">
      <c r="A2917" s="20" t="s">
        <v>12704</v>
      </c>
      <c r="B2917" s="20" t="s">
        <v>20118</v>
      </c>
      <c r="C2917" s="20" t="s">
        <v>22099</v>
      </c>
      <c r="D2917" s="20" t="s">
        <v>17277</v>
      </c>
    </row>
    <row r="2918" spans="1:4" x14ac:dyDescent="0.25">
      <c r="A2918" s="20" t="s">
        <v>12706</v>
      </c>
      <c r="B2918" s="20" t="s">
        <v>20119</v>
      </c>
      <c r="C2918" s="20" t="s">
        <v>22100</v>
      </c>
      <c r="D2918" s="20" t="s">
        <v>17277</v>
      </c>
    </row>
    <row r="2919" spans="1:4" x14ac:dyDescent="0.25">
      <c r="A2919" s="20" t="s">
        <v>12709</v>
      </c>
      <c r="B2919" s="20" t="s">
        <v>20120</v>
      </c>
      <c r="C2919" s="20" t="s">
        <v>22101</v>
      </c>
      <c r="D2919" s="20" t="s">
        <v>17277</v>
      </c>
    </row>
    <row r="2920" spans="1:4" x14ac:dyDescent="0.25">
      <c r="A2920" s="20" t="s">
        <v>12711</v>
      </c>
      <c r="B2920" s="20" t="s">
        <v>20121</v>
      </c>
      <c r="C2920" s="20" t="s">
        <v>12713</v>
      </c>
      <c r="D2920" s="20" t="s">
        <v>17277</v>
      </c>
    </row>
    <row r="2921" spans="1:4" x14ac:dyDescent="0.25">
      <c r="A2921" s="20" t="s">
        <v>12715</v>
      </c>
      <c r="B2921" s="20" t="s">
        <v>20122</v>
      </c>
      <c r="C2921" s="20" t="s">
        <v>12717</v>
      </c>
      <c r="D2921" s="20" t="s">
        <v>17277</v>
      </c>
    </row>
    <row r="2922" spans="1:4" x14ac:dyDescent="0.25">
      <c r="A2922" s="20" t="s">
        <v>12718</v>
      </c>
      <c r="B2922" s="20" t="s">
        <v>20123</v>
      </c>
      <c r="C2922" s="20" t="s">
        <v>12720</v>
      </c>
      <c r="D2922" s="20" t="s">
        <v>17277</v>
      </c>
    </row>
    <row r="2923" spans="1:4" x14ac:dyDescent="0.25">
      <c r="A2923" s="20" t="s">
        <v>12721</v>
      </c>
      <c r="B2923" s="20" t="s">
        <v>20124</v>
      </c>
      <c r="C2923" s="20" t="s">
        <v>22102</v>
      </c>
      <c r="D2923" s="20" t="s">
        <v>17277</v>
      </c>
    </row>
    <row r="2924" spans="1:4" x14ac:dyDescent="0.25">
      <c r="A2924" s="20" t="s">
        <v>12728</v>
      </c>
      <c r="B2924" s="20" t="s">
        <v>20125</v>
      </c>
      <c r="C2924" s="20" t="s">
        <v>12730</v>
      </c>
      <c r="D2924" s="20" t="s">
        <v>17277</v>
      </c>
    </row>
    <row r="2925" spans="1:4" x14ac:dyDescent="0.25">
      <c r="A2925" s="20" t="s">
        <v>12733</v>
      </c>
      <c r="B2925" s="20" t="s">
        <v>20126</v>
      </c>
      <c r="C2925" s="20" t="s">
        <v>12735</v>
      </c>
      <c r="D2925" s="20" t="s">
        <v>17277</v>
      </c>
    </row>
    <row r="2926" spans="1:4" x14ac:dyDescent="0.25">
      <c r="A2926" s="20" t="s">
        <v>12736</v>
      </c>
      <c r="B2926" s="20" t="s">
        <v>20127</v>
      </c>
      <c r="C2926" s="20" t="s">
        <v>12737</v>
      </c>
      <c r="D2926" s="20" t="s">
        <v>17277</v>
      </c>
    </row>
    <row r="2927" spans="1:4" x14ac:dyDescent="0.25">
      <c r="A2927" s="20" t="s">
        <v>12738</v>
      </c>
      <c r="B2927" s="20" t="s">
        <v>20128</v>
      </c>
      <c r="C2927" s="20" t="s">
        <v>12740</v>
      </c>
      <c r="D2927" s="20" t="s">
        <v>17277</v>
      </c>
    </row>
    <row r="2928" spans="1:4" x14ac:dyDescent="0.25">
      <c r="A2928" s="20" t="s">
        <v>12741</v>
      </c>
      <c r="B2928" s="20" t="s">
        <v>20129</v>
      </c>
      <c r="C2928" s="20" t="s">
        <v>12742</v>
      </c>
      <c r="D2928" s="20" t="s">
        <v>17277</v>
      </c>
    </row>
    <row r="2929" spans="1:4" x14ac:dyDescent="0.25">
      <c r="A2929" s="20" t="s">
        <v>12743</v>
      </c>
      <c r="B2929" s="20" t="s">
        <v>20130</v>
      </c>
      <c r="C2929" s="20" t="s">
        <v>12744</v>
      </c>
      <c r="D2929" s="20" t="s">
        <v>17277</v>
      </c>
    </row>
    <row r="2930" spans="1:4" x14ac:dyDescent="0.25">
      <c r="A2930" s="20" t="s">
        <v>12745</v>
      </c>
      <c r="B2930" s="20" t="s">
        <v>20131</v>
      </c>
      <c r="C2930" s="20" t="s">
        <v>22103</v>
      </c>
      <c r="D2930" s="20" t="s">
        <v>17277</v>
      </c>
    </row>
    <row r="2931" spans="1:4" x14ac:dyDescent="0.25">
      <c r="A2931" s="20" t="s">
        <v>12746</v>
      </c>
      <c r="B2931" s="20" t="s">
        <v>20132</v>
      </c>
      <c r="C2931" s="20" t="s">
        <v>22104</v>
      </c>
      <c r="D2931" s="20" t="s">
        <v>17280</v>
      </c>
    </row>
    <row r="2932" spans="1:4" x14ac:dyDescent="0.25">
      <c r="A2932" s="20" t="s">
        <v>22105</v>
      </c>
      <c r="B2932" s="20" t="s">
        <v>22106</v>
      </c>
      <c r="C2932" s="20" t="s">
        <v>22107</v>
      </c>
      <c r="D2932" s="20" t="s">
        <v>17277</v>
      </c>
    </row>
    <row r="2933" spans="1:4" x14ac:dyDescent="0.25">
      <c r="A2933" s="20" t="s">
        <v>22108</v>
      </c>
      <c r="B2933" s="20" t="s">
        <v>22109</v>
      </c>
      <c r="C2933" s="20" t="s">
        <v>22110</v>
      </c>
      <c r="D2933" s="20" t="s">
        <v>17278</v>
      </c>
    </row>
    <row r="2934" spans="1:4" x14ac:dyDescent="0.25">
      <c r="A2934" s="20" t="s">
        <v>12750</v>
      </c>
      <c r="B2934" s="20" t="s">
        <v>20133</v>
      </c>
      <c r="C2934" s="20" t="s">
        <v>12752</v>
      </c>
      <c r="D2934" s="20" t="s">
        <v>17278</v>
      </c>
    </row>
    <row r="2935" spans="1:4" x14ac:dyDescent="0.25">
      <c r="A2935" s="20" t="s">
        <v>22111</v>
      </c>
      <c r="B2935" s="20" t="s">
        <v>22112</v>
      </c>
      <c r="C2935" s="20" t="s">
        <v>12754</v>
      </c>
      <c r="D2935" s="20" t="s">
        <v>17278</v>
      </c>
    </row>
    <row r="2936" spans="1:4" x14ac:dyDescent="0.25">
      <c r="A2936" s="20" t="s">
        <v>22113</v>
      </c>
      <c r="B2936" s="20" t="s">
        <v>22114</v>
      </c>
      <c r="C2936" s="20" t="s">
        <v>22115</v>
      </c>
      <c r="D2936" s="20" t="s">
        <v>17277</v>
      </c>
    </row>
    <row r="2937" spans="1:4" x14ac:dyDescent="0.25">
      <c r="A2937" s="20" t="s">
        <v>12758</v>
      </c>
      <c r="B2937" s="20" t="s">
        <v>20134</v>
      </c>
      <c r="C2937" s="20" t="s">
        <v>12760</v>
      </c>
      <c r="D2937" s="20" t="s">
        <v>17277</v>
      </c>
    </row>
    <row r="2938" spans="1:4" x14ac:dyDescent="0.25">
      <c r="A2938" s="20" t="s">
        <v>12765</v>
      </c>
      <c r="B2938" s="20" t="s">
        <v>20135</v>
      </c>
      <c r="C2938" s="20" t="s">
        <v>12767</v>
      </c>
      <c r="D2938" s="20" t="s">
        <v>17277</v>
      </c>
    </row>
    <row r="2939" spans="1:4" x14ac:dyDescent="0.25">
      <c r="A2939" s="20" t="s">
        <v>12768</v>
      </c>
      <c r="B2939" s="20" t="s">
        <v>20136</v>
      </c>
      <c r="C2939" s="20" t="s">
        <v>22116</v>
      </c>
      <c r="D2939" s="20" t="s">
        <v>17277</v>
      </c>
    </row>
    <row r="2940" spans="1:4" x14ac:dyDescent="0.25">
      <c r="A2940" s="20" t="s">
        <v>12773</v>
      </c>
      <c r="B2940" s="20" t="s">
        <v>20137</v>
      </c>
      <c r="C2940" s="20" t="s">
        <v>22117</v>
      </c>
      <c r="D2940" s="20" t="s">
        <v>17277</v>
      </c>
    </row>
    <row r="2941" spans="1:4" x14ac:dyDescent="0.25">
      <c r="A2941" s="20" t="s">
        <v>12778</v>
      </c>
      <c r="B2941" s="20" t="s">
        <v>20138</v>
      </c>
      <c r="C2941" s="20" t="s">
        <v>12780</v>
      </c>
      <c r="D2941" s="20" t="s">
        <v>17277</v>
      </c>
    </row>
    <row r="2942" spans="1:4" x14ac:dyDescent="0.25">
      <c r="A2942" s="20" t="s">
        <v>12781</v>
      </c>
      <c r="B2942" s="20" t="s">
        <v>20139</v>
      </c>
      <c r="C2942" s="20" t="s">
        <v>12783</v>
      </c>
      <c r="D2942" s="20" t="s">
        <v>17277</v>
      </c>
    </row>
    <row r="2943" spans="1:4" x14ac:dyDescent="0.25">
      <c r="A2943" s="20" t="s">
        <v>12789</v>
      </c>
      <c r="B2943" s="20" t="s">
        <v>20140</v>
      </c>
      <c r="C2943" s="20" t="s">
        <v>12791</v>
      </c>
      <c r="D2943" s="20" t="s">
        <v>17277</v>
      </c>
    </row>
    <row r="2944" spans="1:4" x14ac:dyDescent="0.25">
      <c r="A2944" s="20" t="s">
        <v>12792</v>
      </c>
      <c r="B2944" s="20" t="s">
        <v>20141</v>
      </c>
      <c r="C2944" s="20" t="s">
        <v>22118</v>
      </c>
      <c r="D2944" s="20" t="s">
        <v>17277</v>
      </c>
    </row>
    <row r="2945" spans="1:4" x14ac:dyDescent="0.25">
      <c r="A2945" s="20" t="s">
        <v>22119</v>
      </c>
      <c r="B2945" s="20" t="s">
        <v>22120</v>
      </c>
      <c r="C2945" s="20" t="s">
        <v>22121</v>
      </c>
      <c r="D2945" s="20" t="s">
        <v>17277</v>
      </c>
    </row>
    <row r="2946" spans="1:4" x14ac:dyDescent="0.25">
      <c r="A2946" s="20" t="s">
        <v>12796</v>
      </c>
      <c r="B2946" s="20" t="s">
        <v>20142</v>
      </c>
      <c r="C2946" s="20" t="s">
        <v>22122</v>
      </c>
      <c r="D2946" s="20" t="s">
        <v>17277</v>
      </c>
    </row>
    <row r="2947" spans="1:4" x14ac:dyDescent="0.25">
      <c r="A2947" s="20" t="s">
        <v>12798</v>
      </c>
      <c r="B2947" s="20" t="s">
        <v>20143</v>
      </c>
      <c r="C2947" s="20" t="s">
        <v>12800</v>
      </c>
      <c r="D2947" s="20" t="s">
        <v>17277</v>
      </c>
    </row>
    <row r="2948" spans="1:4" x14ac:dyDescent="0.25">
      <c r="A2948" s="20" t="s">
        <v>12801</v>
      </c>
      <c r="B2948" s="20" t="s">
        <v>20144</v>
      </c>
      <c r="C2948" s="20" t="s">
        <v>12803</v>
      </c>
      <c r="D2948" s="20" t="s">
        <v>17277</v>
      </c>
    </row>
    <row r="2949" spans="1:4" x14ac:dyDescent="0.25">
      <c r="A2949" s="20" t="s">
        <v>12804</v>
      </c>
      <c r="B2949" s="20" t="s">
        <v>20145</v>
      </c>
      <c r="C2949" s="20" t="s">
        <v>12806</v>
      </c>
      <c r="D2949" s="20" t="s">
        <v>17280</v>
      </c>
    </row>
    <row r="2950" spans="1:4" x14ac:dyDescent="0.25">
      <c r="A2950" s="20" t="s">
        <v>12807</v>
      </c>
      <c r="B2950" s="20" t="s">
        <v>20146</v>
      </c>
      <c r="C2950" s="20" t="s">
        <v>22123</v>
      </c>
      <c r="D2950" s="20" t="s">
        <v>17277</v>
      </c>
    </row>
    <row r="2951" spans="1:4" x14ac:dyDescent="0.25">
      <c r="A2951" s="20" t="s">
        <v>12811</v>
      </c>
      <c r="B2951" s="20" t="s">
        <v>20147</v>
      </c>
      <c r="C2951" s="20" t="s">
        <v>12813</v>
      </c>
      <c r="D2951" s="20" t="s">
        <v>17277</v>
      </c>
    </row>
    <row r="2952" spans="1:4" x14ac:dyDescent="0.25">
      <c r="A2952" s="20" t="s">
        <v>12814</v>
      </c>
      <c r="B2952" s="20" t="s">
        <v>20148</v>
      </c>
      <c r="C2952" s="20" t="s">
        <v>12816</v>
      </c>
      <c r="D2952" s="20" t="s">
        <v>17277</v>
      </c>
    </row>
    <row r="2953" spans="1:4" x14ac:dyDescent="0.25">
      <c r="A2953" s="20" t="s">
        <v>12817</v>
      </c>
      <c r="B2953" s="20" t="s">
        <v>20149</v>
      </c>
      <c r="C2953" s="20" t="s">
        <v>22124</v>
      </c>
      <c r="D2953" s="20" t="s">
        <v>17277</v>
      </c>
    </row>
    <row r="2954" spans="1:4" x14ac:dyDescent="0.25">
      <c r="A2954" s="20" t="s">
        <v>12819</v>
      </c>
      <c r="B2954" s="20" t="s">
        <v>20150</v>
      </c>
      <c r="C2954" s="20" t="s">
        <v>12821</v>
      </c>
      <c r="D2954" s="20" t="s">
        <v>17277</v>
      </c>
    </row>
    <row r="2955" spans="1:4" x14ac:dyDescent="0.25">
      <c r="A2955" s="20" t="s">
        <v>12822</v>
      </c>
      <c r="B2955" s="20" t="s">
        <v>20151</v>
      </c>
      <c r="C2955" s="20" t="s">
        <v>12824</v>
      </c>
      <c r="D2955" s="20" t="s">
        <v>17277</v>
      </c>
    </row>
    <row r="2956" spans="1:4" x14ac:dyDescent="0.25">
      <c r="A2956" s="20" t="s">
        <v>12825</v>
      </c>
      <c r="B2956" s="20" t="s">
        <v>20152</v>
      </c>
      <c r="C2956" s="20" t="s">
        <v>12827</v>
      </c>
      <c r="D2956" s="20" t="s">
        <v>17277</v>
      </c>
    </row>
    <row r="2957" spans="1:4" x14ac:dyDescent="0.25">
      <c r="A2957" s="20" t="s">
        <v>12828</v>
      </c>
      <c r="B2957" s="20" t="s">
        <v>20153</v>
      </c>
      <c r="C2957" s="20" t="s">
        <v>12830</v>
      </c>
      <c r="D2957" s="20" t="s">
        <v>17277</v>
      </c>
    </row>
    <row r="2958" spans="1:4" x14ac:dyDescent="0.25">
      <c r="A2958" s="20" t="s">
        <v>12831</v>
      </c>
      <c r="B2958" s="20" t="s">
        <v>20154</v>
      </c>
      <c r="C2958" s="20" t="s">
        <v>12833</v>
      </c>
      <c r="D2958" s="20" t="s">
        <v>17277</v>
      </c>
    </row>
    <row r="2959" spans="1:4" x14ac:dyDescent="0.25">
      <c r="A2959" s="20" t="s">
        <v>12835</v>
      </c>
      <c r="B2959" s="20" t="s">
        <v>20155</v>
      </c>
      <c r="C2959" s="20" t="s">
        <v>12837</v>
      </c>
      <c r="D2959" s="20" t="s">
        <v>17277</v>
      </c>
    </row>
    <row r="2960" spans="1:4" x14ac:dyDescent="0.25">
      <c r="A2960" s="20" t="s">
        <v>12838</v>
      </c>
      <c r="B2960" s="20" t="s">
        <v>20156</v>
      </c>
      <c r="C2960" s="20" t="s">
        <v>12840</v>
      </c>
      <c r="D2960" s="20" t="s">
        <v>17277</v>
      </c>
    </row>
    <row r="2961" spans="1:4" x14ac:dyDescent="0.25">
      <c r="A2961" s="20" t="s">
        <v>12842</v>
      </c>
      <c r="B2961" s="20" t="s">
        <v>20157</v>
      </c>
      <c r="C2961" s="20" t="s">
        <v>12844</v>
      </c>
      <c r="D2961" s="20" t="s">
        <v>17277</v>
      </c>
    </row>
    <row r="2962" spans="1:4" x14ac:dyDescent="0.25">
      <c r="A2962" s="20" t="s">
        <v>12845</v>
      </c>
      <c r="B2962" s="20" t="s">
        <v>20158</v>
      </c>
      <c r="C2962" s="20" t="s">
        <v>12847</v>
      </c>
      <c r="D2962" s="20" t="s">
        <v>17277</v>
      </c>
    </row>
    <row r="2963" spans="1:4" x14ac:dyDescent="0.25">
      <c r="A2963" s="20" t="s">
        <v>12850</v>
      </c>
      <c r="B2963" s="20" t="s">
        <v>20159</v>
      </c>
      <c r="C2963" s="20" t="s">
        <v>12852</v>
      </c>
      <c r="D2963" s="20" t="s">
        <v>17277</v>
      </c>
    </row>
    <row r="2964" spans="1:4" x14ac:dyDescent="0.25">
      <c r="A2964" s="20" t="s">
        <v>12853</v>
      </c>
      <c r="B2964" s="20" t="s">
        <v>20160</v>
      </c>
      <c r="C2964" s="20" t="s">
        <v>12855</v>
      </c>
      <c r="D2964" s="20" t="s">
        <v>17277</v>
      </c>
    </row>
    <row r="2965" spans="1:4" x14ac:dyDescent="0.25">
      <c r="A2965" s="20" t="s">
        <v>12856</v>
      </c>
      <c r="B2965" s="20" t="s">
        <v>20161</v>
      </c>
      <c r="C2965" s="20" t="s">
        <v>12858</v>
      </c>
      <c r="D2965" s="20" t="s">
        <v>17277</v>
      </c>
    </row>
    <row r="2966" spans="1:4" x14ac:dyDescent="0.25">
      <c r="A2966" s="20" t="s">
        <v>12859</v>
      </c>
      <c r="B2966" s="20" t="s">
        <v>20162</v>
      </c>
      <c r="C2966" s="20" t="s">
        <v>12861</v>
      </c>
      <c r="D2966" s="20" t="s">
        <v>17277</v>
      </c>
    </row>
    <row r="2967" spans="1:4" x14ac:dyDescent="0.25">
      <c r="A2967" s="20" t="s">
        <v>12862</v>
      </c>
      <c r="B2967" s="20" t="s">
        <v>20163</v>
      </c>
      <c r="C2967" s="20" t="s">
        <v>12864</v>
      </c>
      <c r="D2967" s="20" t="s">
        <v>17277</v>
      </c>
    </row>
    <row r="2968" spans="1:4" x14ac:dyDescent="0.25">
      <c r="A2968" s="20" t="s">
        <v>12865</v>
      </c>
      <c r="B2968" s="20" t="s">
        <v>20164</v>
      </c>
      <c r="C2968" s="20" t="s">
        <v>12867</v>
      </c>
      <c r="D2968" s="20" t="s">
        <v>17277</v>
      </c>
    </row>
    <row r="2969" spans="1:4" x14ac:dyDescent="0.25">
      <c r="A2969" s="20" t="s">
        <v>12868</v>
      </c>
      <c r="B2969" s="20" t="s">
        <v>20165</v>
      </c>
      <c r="C2969" s="20" t="s">
        <v>12870</v>
      </c>
      <c r="D2969" s="20" t="s">
        <v>17277</v>
      </c>
    </row>
    <row r="2970" spans="1:4" x14ac:dyDescent="0.25">
      <c r="A2970" s="20" t="s">
        <v>12871</v>
      </c>
      <c r="B2970" s="20" t="s">
        <v>20166</v>
      </c>
      <c r="C2970" s="20" t="s">
        <v>12873</v>
      </c>
      <c r="D2970" s="20" t="s">
        <v>17280</v>
      </c>
    </row>
    <row r="2971" spans="1:4" x14ac:dyDescent="0.25">
      <c r="A2971" s="20" t="s">
        <v>12877</v>
      </c>
      <c r="B2971" s="20" t="s">
        <v>20167</v>
      </c>
      <c r="C2971" s="20" t="s">
        <v>12879</v>
      </c>
      <c r="D2971" s="20" t="s">
        <v>17278</v>
      </c>
    </row>
    <row r="2972" spans="1:4" x14ac:dyDescent="0.25">
      <c r="A2972" s="20" t="s">
        <v>12880</v>
      </c>
      <c r="B2972" s="20" t="s">
        <v>20168</v>
      </c>
      <c r="C2972" s="20" t="s">
        <v>12882</v>
      </c>
      <c r="D2972" s="20" t="s">
        <v>17278</v>
      </c>
    </row>
    <row r="2973" spans="1:4" x14ac:dyDescent="0.25">
      <c r="A2973" s="20" t="s">
        <v>12883</v>
      </c>
      <c r="B2973" s="20" t="s">
        <v>20169</v>
      </c>
      <c r="C2973" s="20" t="s">
        <v>12885</v>
      </c>
      <c r="D2973" s="20" t="s">
        <v>17278</v>
      </c>
    </row>
    <row r="2974" spans="1:4" x14ac:dyDescent="0.25">
      <c r="A2974" s="20" t="s">
        <v>12886</v>
      </c>
      <c r="B2974" s="20" t="s">
        <v>20170</v>
      </c>
      <c r="C2974" s="20" t="s">
        <v>22125</v>
      </c>
      <c r="D2974" s="20" t="s">
        <v>17278</v>
      </c>
    </row>
    <row r="2975" spans="1:4" x14ac:dyDescent="0.25">
      <c r="A2975" s="20" t="s">
        <v>12888</v>
      </c>
      <c r="B2975" s="20" t="s">
        <v>20171</v>
      </c>
      <c r="C2975" s="20" t="s">
        <v>12890</v>
      </c>
      <c r="D2975" s="20" t="s">
        <v>17277</v>
      </c>
    </row>
    <row r="2976" spans="1:4" x14ac:dyDescent="0.25">
      <c r="A2976" s="20" t="s">
        <v>12891</v>
      </c>
      <c r="B2976" s="20" t="s">
        <v>20172</v>
      </c>
      <c r="C2976" s="20" t="s">
        <v>12893</v>
      </c>
      <c r="D2976" s="20" t="s">
        <v>17277</v>
      </c>
    </row>
    <row r="2977" spans="1:4" x14ac:dyDescent="0.25">
      <c r="A2977" s="20" t="s">
        <v>12894</v>
      </c>
      <c r="B2977" s="20" t="s">
        <v>20173</v>
      </c>
      <c r="C2977" s="20" t="s">
        <v>12896</v>
      </c>
      <c r="D2977" s="20" t="s">
        <v>17277</v>
      </c>
    </row>
    <row r="2978" spans="1:4" x14ac:dyDescent="0.25">
      <c r="A2978" s="20" t="s">
        <v>12900</v>
      </c>
      <c r="B2978" s="20" t="s">
        <v>20174</v>
      </c>
      <c r="C2978" s="20" t="s">
        <v>12902</v>
      </c>
      <c r="D2978" s="20" t="s">
        <v>17277</v>
      </c>
    </row>
    <row r="2979" spans="1:4" x14ac:dyDescent="0.25">
      <c r="A2979" s="20" t="s">
        <v>12903</v>
      </c>
      <c r="B2979" s="20" t="s">
        <v>20175</v>
      </c>
      <c r="C2979" s="20" t="s">
        <v>22126</v>
      </c>
      <c r="D2979" s="20" t="s">
        <v>17277</v>
      </c>
    </row>
    <row r="2980" spans="1:4" x14ac:dyDescent="0.25">
      <c r="A2980" s="20" t="s">
        <v>12905</v>
      </c>
      <c r="B2980" s="20" t="s">
        <v>20176</v>
      </c>
      <c r="C2980" s="20" t="s">
        <v>12907</v>
      </c>
      <c r="D2980" s="20" t="s">
        <v>17277</v>
      </c>
    </row>
    <row r="2981" spans="1:4" x14ac:dyDescent="0.25">
      <c r="A2981" s="20" t="s">
        <v>12908</v>
      </c>
      <c r="B2981" s="20" t="s">
        <v>20177</v>
      </c>
      <c r="C2981" s="20" t="s">
        <v>22127</v>
      </c>
      <c r="D2981" s="20" t="s">
        <v>17277</v>
      </c>
    </row>
    <row r="2982" spans="1:4" x14ac:dyDescent="0.25">
      <c r="A2982" s="20" t="s">
        <v>12910</v>
      </c>
      <c r="B2982" s="20" t="s">
        <v>20178</v>
      </c>
      <c r="C2982" s="20" t="s">
        <v>12912</v>
      </c>
      <c r="D2982" s="20" t="s">
        <v>17277</v>
      </c>
    </row>
    <row r="2983" spans="1:4" x14ac:dyDescent="0.25">
      <c r="A2983" s="20" t="s">
        <v>12914</v>
      </c>
      <c r="B2983" s="20" t="s">
        <v>20179</v>
      </c>
      <c r="C2983" s="20" t="s">
        <v>12916</v>
      </c>
      <c r="D2983" s="20" t="s">
        <v>17278</v>
      </c>
    </row>
    <row r="2984" spans="1:4" x14ac:dyDescent="0.25">
      <c r="A2984" s="20" t="s">
        <v>22128</v>
      </c>
      <c r="B2984" s="20" t="s">
        <v>22129</v>
      </c>
      <c r="C2984" s="20" t="s">
        <v>22130</v>
      </c>
      <c r="D2984" s="20" t="s">
        <v>17278</v>
      </c>
    </row>
    <row r="2985" spans="1:4" x14ac:dyDescent="0.25">
      <c r="A2985" s="20" t="s">
        <v>22131</v>
      </c>
      <c r="B2985" s="20" t="s">
        <v>22132</v>
      </c>
      <c r="C2985" s="20" t="s">
        <v>22133</v>
      </c>
      <c r="D2985" s="20" t="s">
        <v>17278</v>
      </c>
    </row>
    <row r="2986" spans="1:4" x14ac:dyDescent="0.25">
      <c r="A2986" s="20" t="s">
        <v>12938</v>
      </c>
      <c r="B2986" s="20" t="s">
        <v>20180</v>
      </c>
      <c r="C2986" s="20" t="s">
        <v>12940</v>
      </c>
      <c r="D2986" s="20" t="s">
        <v>17280</v>
      </c>
    </row>
    <row r="2987" spans="1:4" x14ac:dyDescent="0.25">
      <c r="A2987" s="20" t="s">
        <v>12942</v>
      </c>
      <c r="B2987" s="20" t="s">
        <v>20181</v>
      </c>
      <c r="C2987" s="20" t="s">
        <v>12944</v>
      </c>
      <c r="D2987" s="20" t="s">
        <v>17280</v>
      </c>
    </row>
    <row r="2988" spans="1:4" x14ac:dyDescent="0.25">
      <c r="A2988" s="20" t="s">
        <v>12945</v>
      </c>
      <c r="B2988" s="20" t="s">
        <v>20182</v>
      </c>
      <c r="C2988" s="20" t="s">
        <v>12947</v>
      </c>
      <c r="D2988" s="20" t="s">
        <v>17280</v>
      </c>
    </row>
    <row r="2989" spans="1:4" x14ac:dyDescent="0.25">
      <c r="A2989" s="20" t="s">
        <v>12948</v>
      </c>
      <c r="B2989" s="20" t="s">
        <v>20183</v>
      </c>
      <c r="C2989" s="20" t="s">
        <v>12950</v>
      </c>
      <c r="D2989" s="20" t="s">
        <v>17280</v>
      </c>
    </row>
    <row r="2990" spans="1:4" x14ac:dyDescent="0.25">
      <c r="A2990" s="20" t="s">
        <v>12952</v>
      </c>
      <c r="B2990" s="20" t="s">
        <v>20184</v>
      </c>
      <c r="C2990" s="20" t="s">
        <v>12954</v>
      </c>
      <c r="D2990" s="20" t="s">
        <v>17280</v>
      </c>
    </row>
    <row r="2991" spans="1:4" x14ac:dyDescent="0.25">
      <c r="A2991" s="20" t="s">
        <v>12955</v>
      </c>
      <c r="B2991" s="20" t="s">
        <v>20185</v>
      </c>
      <c r="C2991" s="20" t="s">
        <v>12957</v>
      </c>
      <c r="D2991" s="20" t="s">
        <v>17280</v>
      </c>
    </row>
    <row r="2992" spans="1:4" x14ac:dyDescent="0.25">
      <c r="A2992" s="20" t="s">
        <v>12959</v>
      </c>
      <c r="B2992" s="20" t="s">
        <v>20186</v>
      </c>
      <c r="C2992" s="20" t="s">
        <v>12961</v>
      </c>
      <c r="D2992" s="20" t="s">
        <v>17280</v>
      </c>
    </row>
    <row r="2993" spans="1:4" x14ac:dyDescent="0.25">
      <c r="A2993" s="20" t="s">
        <v>12965</v>
      </c>
      <c r="B2993" s="20" t="s">
        <v>20187</v>
      </c>
      <c r="C2993" s="20" t="s">
        <v>12967</v>
      </c>
      <c r="D2993" s="20" t="s">
        <v>17280</v>
      </c>
    </row>
    <row r="2994" spans="1:4" x14ac:dyDescent="0.25">
      <c r="A2994" s="20" t="s">
        <v>22134</v>
      </c>
      <c r="B2994" s="20" t="s">
        <v>22135</v>
      </c>
      <c r="C2994" s="20" t="s">
        <v>22136</v>
      </c>
      <c r="D2994" s="20" t="s">
        <v>17277</v>
      </c>
    </row>
    <row r="2995" spans="1:4" x14ac:dyDescent="0.25">
      <c r="A2995" s="20" t="s">
        <v>12969</v>
      </c>
      <c r="B2995" s="20" t="s">
        <v>20188</v>
      </c>
      <c r="C2995" s="20" t="s">
        <v>12971</v>
      </c>
      <c r="D2995" s="20" t="s">
        <v>17280</v>
      </c>
    </row>
    <row r="2996" spans="1:4" x14ac:dyDescent="0.25">
      <c r="A2996" s="20" t="s">
        <v>12974</v>
      </c>
      <c r="B2996" s="20" t="s">
        <v>20189</v>
      </c>
      <c r="C2996" s="20" t="s">
        <v>12976</v>
      </c>
      <c r="D2996" s="20" t="s">
        <v>17277</v>
      </c>
    </row>
    <row r="2997" spans="1:4" x14ac:dyDescent="0.25">
      <c r="A2997" s="20" t="s">
        <v>12977</v>
      </c>
      <c r="B2997" s="20" t="s">
        <v>20190</v>
      </c>
      <c r="C2997" s="20" t="s">
        <v>12979</v>
      </c>
      <c r="D2997" s="20" t="s">
        <v>17277</v>
      </c>
    </row>
    <row r="2998" spans="1:4" x14ac:dyDescent="0.25">
      <c r="A2998" s="20" t="s">
        <v>12982</v>
      </c>
      <c r="B2998" s="20" t="s">
        <v>20191</v>
      </c>
      <c r="C2998" s="20" t="s">
        <v>12984</v>
      </c>
      <c r="D2998" s="20" t="s">
        <v>17277</v>
      </c>
    </row>
    <row r="2999" spans="1:4" x14ac:dyDescent="0.25">
      <c r="A2999" s="20" t="s">
        <v>12987</v>
      </c>
      <c r="B2999" s="20" t="s">
        <v>20192</v>
      </c>
      <c r="C2999" s="20" t="s">
        <v>12989</v>
      </c>
      <c r="D2999" s="20" t="s">
        <v>17277</v>
      </c>
    </row>
    <row r="3000" spans="1:4" x14ac:dyDescent="0.25">
      <c r="A3000" s="20" t="s">
        <v>12990</v>
      </c>
      <c r="B3000" s="20" t="s">
        <v>20193</v>
      </c>
      <c r="C3000" s="20" t="s">
        <v>12992</v>
      </c>
      <c r="D3000" s="20" t="s">
        <v>17277</v>
      </c>
    </row>
    <row r="3001" spans="1:4" x14ac:dyDescent="0.25">
      <c r="A3001" s="20" t="s">
        <v>12995</v>
      </c>
      <c r="B3001" s="20" t="s">
        <v>20194</v>
      </c>
      <c r="C3001" s="20" t="s">
        <v>12997</v>
      </c>
      <c r="D3001" s="20" t="s">
        <v>17277</v>
      </c>
    </row>
    <row r="3002" spans="1:4" x14ac:dyDescent="0.25">
      <c r="A3002" s="20" t="s">
        <v>12998</v>
      </c>
      <c r="B3002" s="20" t="s">
        <v>20195</v>
      </c>
      <c r="C3002" s="20" t="s">
        <v>13000</v>
      </c>
      <c r="D3002" s="20" t="s">
        <v>17277</v>
      </c>
    </row>
    <row r="3003" spans="1:4" x14ac:dyDescent="0.25">
      <c r="A3003" s="20" t="s">
        <v>13001</v>
      </c>
      <c r="B3003" s="20" t="s">
        <v>20196</v>
      </c>
      <c r="C3003" s="20" t="s">
        <v>13003</v>
      </c>
      <c r="D3003" s="20" t="s">
        <v>17277</v>
      </c>
    </row>
    <row r="3004" spans="1:4" x14ac:dyDescent="0.25">
      <c r="A3004" s="20" t="s">
        <v>13004</v>
      </c>
      <c r="B3004" s="20" t="s">
        <v>20197</v>
      </c>
      <c r="C3004" s="20" t="s">
        <v>22137</v>
      </c>
      <c r="D3004" s="20" t="s">
        <v>17278</v>
      </c>
    </row>
    <row r="3005" spans="1:4" x14ac:dyDescent="0.25">
      <c r="A3005" s="20" t="s">
        <v>13008</v>
      </c>
      <c r="B3005" s="20" t="s">
        <v>20198</v>
      </c>
      <c r="C3005" s="20" t="s">
        <v>13010</v>
      </c>
      <c r="D3005" s="20" t="s">
        <v>17278</v>
      </c>
    </row>
    <row r="3006" spans="1:4" x14ac:dyDescent="0.25">
      <c r="A3006" s="20" t="s">
        <v>13011</v>
      </c>
      <c r="B3006" s="20" t="s">
        <v>20199</v>
      </c>
      <c r="C3006" s="20" t="s">
        <v>13013</v>
      </c>
      <c r="D3006" s="20" t="s">
        <v>17278</v>
      </c>
    </row>
    <row r="3007" spans="1:4" x14ac:dyDescent="0.25">
      <c r="A3007" s="20" t="s">
        <v>22138</v>
      </c>
      <c r="B3007" s="20" t="s">
        <v>22139</v>
      </c>
      <c r="C3007" s="20" t="s">
        <v>13016</v>
      </c>
      <c r="D3007" s="20" t="s">
        <v>17278</v>
      </c>
    </row>
    <row r="3008" spans="1:4" x14ac:dyDescent="0.25">
      <c r="A3008" s="20" t="s">
        <v>22140</v>
      </c>
      <c r="B3008" s="20" t="s">
        <v>22141</v>
      </c>
      <c r="C3008" s="20" t="s">
        <v>13017</v>
      </c>
      <c r="D3008" s="20" t="s">
        <v>17278</v>
      </c>
    </row>
    <row r="3009" spans="1:4" x14ac:dyDescent="0.25">
      <c r="A3009" s="20" t="s">
        <v>13018</v>
      </c>
      <c r="B3009" s="20" t="s">
        <v>20200</v>
      </c>
      <c r="C3009" s="20" t="s">
        <v>13019</v>
      </c>
      <c r="D3009" s="20" t="s">
        <v>17277</v>
      </c>
    </row>
    <row r="3010" spans="1:4" x14ac:dyDescent="0.25">
      <c r="A3010" s="20" t="s">
        <v>13020</v>
      </c>
      <c r="B3010" s="20" t="s">
        <v>20201</v>
      </c>
      <c r="C3010" s="20" t="s">
        <v>13021</v>
      </c>
      <c r="D3010" s="20" t="s">
        <v>17277</v>
      </c>
    </row>
    <row r="3011" spans="1:4" x14ac:dyDescent="0.25">
      <c r="A3011" s="20" t="s">
        <v>13022</v>
      </c>
      <c r="B3011" s="20" t="s">
        <v>20202</v>
      </c>
      <c r="C3011" s="20" t="s">
        <v>22142</v>
      </c>
      <c r="D3011" s="20" t="s">
        <v>17277</v>
      </c>
    </row>
    <row r="3012" spans="1:4" x14ac:dyDescent="0.25">
      <c r="A3012" s="20" t="s">
        <v>13023</v>
      </c>
      <c r="B3012" s="20" t="s">
        <v>20203</v>
      </c>
      <c r="C3012" s="20" t="s">
        <v>22143</v>
      </c>
      <c r="D3012" s="20" t="s">
        <v>17277</v>
      </c>
    </row>
    <row r="3013" spans="1:4" x14ac:dyDescent="0.25">
      <c r="A3013" s="20" t="s">
        <v>13024</v>
      </c>
      <c r="B3013" s="20" t="s">
        <v>20204</v>
      </c>
      <c r="C3013" s="20" t="s">
        <v>22144</v>
      </c>
      <c r="D3013" s="20" t="s">
        <v>17277</v>
      </c>
    </row>
    <row r="3014" spans="1:4" x14ac:dyDescent="0.25">
      <c r="A3014" s="20" t="s">
        <v>22145</v>
      </c>
      <c r="B3014" s="20" t="s">
        <v>22146</v>
      </c>
      <c r="C3014" s="20" t="s">
        <v>12496</v>
      </c>
      <c r="D3014" s="20" t="s">
        <v>17277</v>
      </c>
    </row>
    <row r="3015" spans="1:4" x14ac:dyDescent="0.25">
      <c r="A3015" s="20" t="s">
        <v>13025</v>
      </c>
      <c r="B3015" s="20" t="s">
        <v>20205</v>
      </c>
      <c r="C3015" s="20" t="s">
        <v>13026</v>
      </c>
      <c r="D3015" s="20" t="s">
        <v>17278</v>
      </c>
    </row>
    <row r="3016" spans="1:4" x14ac:dyDescent="0.25">
      <c r="A3016" s="20" t="s">
        <v>13027</v>
      </c>
      <c r="B3016" s="20" t="s">
        <v>20206</v>
      </c>
      <c r="C3016" s="20" t="s">
        <v>13028</v>
      </c>
      <c r="D3016" s="20" t="s">
        <v>17278</v>
      </c>
    </row>
    <row r="3017" spans="1:4" x14ac:dyDescent="0.25">
      <c r="A3017" s="20" t="s">
        <v>13029</v>
      </c>
      <c r="B3017" s="20" t="s">
        <v>20207</v>
      </c>
      <c r="C3017" s="20" t="s">
        <v>22147</v>
      </c>
      <c r="D3017" s="20" t="s">
        <v>17277</v>
      </c>
    </row>
    <row r="3018" spans="1:4" x14ac:dyDescent="0.25">
      <c r="A3018" s="20" t="s">
        <v>13030</v>
      </c>
      <c r="B3018" s="20" t="s">
        <v>20208</v>
      </c>
      <c r="C3018" s="20" t="s">
        <v>13032</v>
      </c>
      <c r="D3018" s="20" t="s">
        <v>17280</v>
      </c>
    </row>
    <row r="3019" spans="1:4" x14ac:dyDescent="0.25">
      <c r="A3019" s="20" t="s">
        <v>13035</v>
      </c>
      <c r="B3019" s="20" t="s">
        <v>20209</v>
      </c>
      <c r="C3019" s="20" t="s">
        <v>13037</v>
      </c>
      <c r="D3019" s="20" t="s">
        <v>17280</v>
      </c>
    </row>
    <row r="3020" spans="1:4" x14ac:dyDescent="0.25">
      <c r="A3020" s="20" t="s">
        <v>13038</v>
      </c>
      <c r="B3020" s="20" t="s">
        <v>20210</v>
      </c>
      <c r="C3020" s="20" t="s">
        <v>13040</v>
      </c>
      <c r="D3020" s="20" t="s">
        <v>17280</v>
      </c>
    </row>
    <row r="3021" spans="1:4" x14ac:dyDescent="0.25">
      <c r="A3021" s="20" t="s">
        <v>13041</v>
      </c>
      <c r="B3021" s="20" t="s">
        <v>20211</v>
      </c>
      <c r="C3021" s="20" t="s">
        <v>13043</v>
      </c>
      <c r="D3021" s="20" t="s">
        <v>17277</v>
      </c>
    </row>
    <row r="3022" spans="1:4" x14ac:dyDescent="0.25">
      <c r="A3022" s="20" t="s">
        <v>13044</v>
      </c>
      <c r="B3022" s="20" t="s">
        <v>20212</v>
      </c>
      <c r="C3022" s="20" t="s">
        <v>13046</v>
      </c>
      <c r="D3022" s="20" t="s">
        <v>17280</v>
      </c>
    </row>
    <row r="3023" spans="1:4" x14ac:dyDescent="0.25">
      <c r="A3023" s="20" t="s">
        <v>13051</v>
      </c>
      <c r="B3023" s="20" t="s">
        <v>20213</v>
      </c>
      <c r="C3023" s="20" t="s">
        <v>13053</v>
      </c>
      <c r="D3023" s="20" t="s">
        <v>17277</v>
      </c>
    </row>
    <row r="3024" spans="1:4" x14ac:dyDescent="0.25">
      <c r="A3024" s="20" t="s">
        <v>13055</v>
      </c>
      <c r="B3024" s="20" t="s">
        <v>20214</v>
      </c>
      <c r="C3024" s="20" t="s">
        <v>22148</v>
      </c>
      <c r="D3024" s="20" t="s">
        <v>17277</v>
      </c>
    </row>
    <row r="3025" spans="1:4" x14ac:dyDescent="0.25">
      <c r="A3025" s="20" t="s">
        <v>13057</v>
      </c>
      <c r="B3025" s="20" t="s">
        <v>20215</v>
      </c>
      <c r="C3025" s="20" t="s">
        <v>13059</v>
      </c>
      <c r="D3025" s="20" t="s">
        <v>17277</v>
      </c>
    </row>
    <row r="3026" spans="1:4" x14ac:dyDescent="0.25">
      <c r="A3026" s="20" t="s">
        <v>13061</v>
      </c>
      <c r="B3026" s="20" t="s">
        <v>20216</v>
      </c>
      <c r="C3026" s="20" t="s">
        <v>13063</v>
      </c>
      <c r="D3026" s="20" t="s">
        <v>17277</v>
      </c>
    </row>
    <row r="3027" spans="1:4" x14ac:dyDescent="0.25">
      <c r="A3027" s="20" t="s">
        <v>13067</v>
      </c>
      <c r="B3027" s="20" t="s">
        <v>20217</v>
      </c>
      <c r="C3027" s="20" t="s">
        <v>13069</v>
      </c>
      <c r="D3027" s="20" t="s">
        <v>17277</v>
      </c>
    </row>
    <row r="3028" spans="1:4" x14ac:dyDescent="0.25">
      <c r="A3028" s="20" t="s">
        <v>13070</v>
      </c>
      <c r="B3028" s="20" t="s">
        <v>20218</v>
      </c>
      <c r="C3028" s="20" t="s">
        <v>22149</v>
      </c>
      <c r="D3028" s="20" t="s">
        <v>17277</v>
      </c>
    </row>
    <row r="3029" spans="1:4" x14ac:dyDescent="0.25">
      <c r="A3029" s="20" t="s">
        <v>13072</v>
      </c>
      <c r="B3029" s="20" t="s">
        <v>20219</v>
      </c>
      <c r="C3029" s="20" t="s">
        <v>22150</v>
      </c>
      <c r="D3029" s="20" t="s">
        <v>17277</v>
      </c>
    </row>
    <row r="3030" spans="1:4" x14ac:dyDescent="0.25">
      <c r="A3030" s="20" t="s">
        <v>13074</v>
      </c>
      <c r="B3030" s="20" t="s">
        <v>20220</v>
      </c>
      <c r="C3030" s="20" t="s">
        <v>22151</v>
      </c>
      <c r="D3030" s="20" t="s">
        <v>17277</v>
      </c>
    </row>
    <row r="3031" spans="1:4" x14ac:dyDescent="0.25">
      <c r="A3031" s="20" t="s">
        <v>13076</v>
      </c>
      <c r="B3031" s="20" t="s">
        <v>20221</v>
      </c>
      <c r="C3031" s="20" t="s">
        <v>22152</v>
      </c>
      <c r="D3031" s="20" t="s">
        <v>17277</v>
      </c>
    </row>
    <row r="3032" spans="1:4" x14ac:dyDescent="0.25">
      <c r="A3032" s="20" t="s">
        <v>13078</v>
      </c>
      <c r="B3032" s="20" t="s">
        <v>20222</v>
      </c>
      <c r="C3032" s="20" t="s">
        <v>13080</v>
      </c>
      <c r="D3032" s="20" t="s">
        <v>17277</v>
      </c>
    </row>
    <row r="3033" spans="1:4" x14ac:dyDescent="0.25">
      <c r="A3033" s="20" t="s">
        <v>13083</v>
      </c>
      <c r="B3033" s="20" t="s">
        <v>20223</v>
      </c>
      <c r="C3033" s="20" t="s">
        <v>13085</v>
      </c>
      <c r="D3033" s="20" t="s">
        <v>17278</v>
      </c>
    </row>
    <row r="3034" spans="1:4" x14ac:dyDescent="0.25">
      <c r="A3034" s="20" t="s">
        <v>13086</v>
      </c>
      <c r="B3034" s="20" t="s">
        <v>20224</v>
      </c>
      <c r="C3034" s="20" t="s">
        <v>13088</v>
      </c>
      <c r="D3034" s="20" t="s">
        <v>17280</v>
      </c>
    </row>
    <row r="3035" spans="1:4" x14ac:dyDescent="0.25">
      <c r="A3035" s="20" t="s">
        <v>13089</v>
      </c>
      <c r="B3035" s="20" t="s">
        <v>20225</v>
      </c>
      <c r="C3035" s="20" t="s">
        <v>13091</v>
      </c>
      <c r="D3035" s="20" t="s">
        <v>17278</v>
      </c>
    </row>
    <row r="3036" spans="1:4" x14ac:dyDescent="0.25">
      <c r="A3036" s="20" t="s">
        <v>13092</v>
      </c>
      <c r="B3036" s="20" t="s">
        <v>20226</v>
      </c>
      <c r="C3036" s="20" t="s">
        <v>13094</v>
      </c>
      <c r="D3036" s="20" t="s">
        <v>17278</v>
      </c>
    </row>
    <row r="3037" spans="1:4" x14ac:dyDescent="0.25">
      <c r="A3037" s="20" t="s">
        <v>6093</v>
      </c>
      <c r="B3037" s="20" t="s">
        <v>20227</v>
      </c>
      <c r="C3037" s="20" t="s">
        <v>22153</v>
      </c>
      <c r="D3037" s="20" t="s">
        <v>17277</v>
      </c>
    </row>
    <row r="3038" spans="1:4" x14ac:dyDescent="0.25">
      <c r="A3038" s="20" t="s">
        <v>6088</v>
      </c>
      <c r="B3038" s="20" t="s">
        <v>20228</v>
      </c>
      <c r="C3038" s="20" t="s">
        <v>22154</v>
      </c>
      <c r="D3038" s="20" t="s">
        <v>17277</v>
      </c>
    </row>
    <row r="3039" spans="1:4" x14ac:dyDescent="0.25">
      <c r="A3039" s="20" t="s">
        <v>13105</v>
      </c>
      <c r="B3039" s="20" t="s">
        <v>20229</v>
      </c>
      <c r="C3039" s="20" t="s">
        <v>13107</v>
      </c>
      <c r="D3039" s="20" t="s">
        <v>17277</v>
      </c>
    </row>
    <row r="3040" spans="1:4" x14ac:dyDescent="0.25">
      <c r="A3040" s="20" t="s">
        <v>13110</v>
      </c>
      <c r="B3040" s="20" t="s">
        <v>20230</v>
      </c>
      <c r="C3040" s="20" t="s">
        <v>22155</v>
      </c>
      <c r="D3040" s="20" t="s">
        <v>17277</v>
      </c>
    </row>
    <row r="3041" spans="1:4" x14ac:dyDescent="0.25">
      <c r="A3041" s="20" t="s">
        <v>13117</v>
      </c>
      <c r="B3041" s="20" t="s">
        <v>20231</v>
      </c>
      <c r="C3041" s="20" t="s">
        <v>22156</v>
      </c>
      <c r="D3041" s="20" t="s">
        <v>17277</v>
      </c>
    </row>
    <row r="3042" spans="1:4" x14ac:dyDescent="0.25">
      <c r="A3042" s="20" t="s">
        <v>13124</v>
      </c>
      <c r="B3042" s="20" t="s">
        <v>20232</v>
      </c>
      <c r="C3042" s="20" t="s">
        <v>22157</v>
      </c>
      <c r="D3042" s="20" t="s">
        <v>17277</v>
      </c>
    </row>
    <row r="3043" spans="1:4" x14ac:dyDescent="0.25">
      <c r="A3043" s="20" t="s">
        <v>13129</v>
      </c>
      <c r="B3043" s="20" t="s">
        <v>20233</v>
      </c>
      <c r="C3043" s="20" t="s">
        <v>13131</v>
      </c>
      <c r="D3043" s="20" t="s">
        <v>17277</v>
      </c>
    </row>
    <row r="3044" spans="1:4" x14ac:dyDescent="0.25">
      <c r="A3044" s="20" t="s">
        <v>13132</v>
      </c>
      <c r="B3044" s="20" t="s">
        <v>20234</v>
      </c>
      <c r="C3044" s="20" t="s">
        <v>22158</v>
      </c>
      <c r="D3044" s="20" t="s">
        <v>17277</v>
      </c>
    </row>
    <row r="3045" spans="1:4" x14ac:dyDescent="0.25">
      <c r="A3045" s="20" t="s">
        <v>13134</v>
      </c>
      <c r="B3045" s="20" t="s">
        <v>20235</v>
      </c>
      <c r="C3045" s="20" t="s">
        <v>13136</v>
      </c>
      <c r="D3045" s="20" t="s">
        <v>17277</v>
      </c>
    </row>
    <row r="3046" spans="1:4" x14ac:dyDescent="0.25">
      <c r="A3046" s="20" t="s">
        <v>13137</v>
      </c>
      <c r="B3046" s="20" t="s">
        <v>20236</v>
      </c>
      <c r="C3046" s="20" t="s">
        <v>13139</v>
      </c>
      <c r="D3046" s="20" t="s">
        <v>17277</v>
      </c>
    </row>
    <row r="3047" spans="1:4" x14ac:dyDescent="0.25">
      <c r="A3047" s="20" t="s">
        <v>13140</v>
      </c>
      <c r="B3047" s="20" t="s">
        <v>20237</v>
      </c>
      <c r="C3047" s="20" t="s">
        <v>13142</v>
      </c>
      <c r="D3047" s="20" t="s">
        <v>17277</v>
      </c>
    </row>
    <row r="3048" spans="1:4" x14ac:dyDescent="0.25">
      <c r="A3048" s="20" t="s">
        <v>13143</v>
      </c>
      <c r="B3048" s="20" t="s">
        <v>20238</v>
      </c>
      <c r="C3048" s="20" t="s">
        <v>13145</v>
      </c>
      <c r="D3048" s="20" t="s">
        <v>17277</v>
      </c>
    </row>
    <row r="3049" spans="1:4" x14ac:dyDescent="0.25">
      <c r="A3049" s="20" t="s">
        <v>13146</v>
      </c>
      <c r="B3049" s="20" t="s">
        <v>20239</v>
      </c>
      <c r="C3049" s="20" t="s">
        <v>13148</v>
      </c>
      <c r="D3049" s="20" t="s">
        <v>17277</v>
      </c>
    </row>
    <row r="3050" spans="1:4" x14ac:dyDescent="0.25">
      <c r="A3050" s="20" t="s">
        <v>13149</v>
      </c>
      <c r="B3050" s="20" t="s">
        <v>20240</v>
      </c>
      <c r="C3050" s="20" t="s">
        <v>13151</v>
      </c>
      <c r="D3050" s="20" t="s">
        <v>17277</v>
      </c>
    </row>
    <row r="3051" spans="1:4" x14ac:dyDescent="0.25">
      <c r="A3051" s="20" t="s">
        <v>13152</v>
      </c>
      <c r="B3051" s="20" t="s">
        <v>20241</v>
      </c>
      <c r="C3051" s="20" t="s">
        <v>22159</v>
      </c>
      <c r="D3051" s="20" t="s">
        <v>17277</v>
      </c>
    </row>
    <row r="3052" spans="1:4" x14ac:dyDescent="0.25">
      <c r="A3052" s="20" t="s">
        <v>13154</v>
      </c>
      <c r="B3052" s="20" t="s">
        <v>20242</v>
      </c>
      <c r="C3052" s="20" t="s">
        <v>22160</v>
      </c>
      <c r="D3052" s="20" t="s">
        <v>17277</v>
      </c>
    </row>
    <row r="3053" spans="1:4" x14ac:dyDescent="0.25">
      <c r="A3053" s="20" t="s">
        <v>13157</v>
      </c>
      <c r="B3053" s="20" t="s">
        <v>20243</v>
      </c>
      <c r="C3053" s="20" t="s">
        <v>13159</v>
      </c>
      <c r="D3053" s="20" t="s">
        <v>17315</v>
      </c>
    </row>
    <row r="3054" spans="1:4" x14ac:dyDescent="0.25">
      <c r="A3054" s="20" t="s">
        <v>6096</v>
      </c>
      <c r="B3054" s="20" t="s">
        <v>20244</v>
      </c>
      <c r="C3054" s="20" t="s">
        <v>13165</v>
      </c>
      <c r="D3054" s="20" t="s">
        <v>17315</v>
      </c>
    </row>
    <row r="3055" spans="1:4" x14ac:dyDescent="0.25">
      <c r="A3055" s="20" t="s">
        <v>13168</v>
      </c>
      <c r="B3055" s="20" t="s">
        <v>20245</v>
      </c>
      <c r="C3055" s="20" t="s">
        <v>13170</v>
      </c>
      <c r="D3055" s="20" t="s">
        <v>17315</v>
      </c>
    </row>
    <row r="3056" spans="1:4" x14ac:dyDescent="0.25">
      <c r="A3056" s="20" t="s">
        <v>13178</v>
      </c>
      <c r="B3056" s="20" t="s">
        <v>20246</v>
      </c>
      <c r="C3056" s="20" t="s">
        <v>13180</v>
      </c>
      <c r="D3056" s="20" t="s">
        <v>17277</v>
      </c>
    </row>
    <row r="3057" spans="1:4" x14ac:dyDescent="0.25">
      <c r="A3057" s="20" t="s">
        <v>13182</v>
      </c>
      <c r="B3057" s="20" t="s">
        <v>20247</v>
      </c>
      <c r="C3057" s="20" t="s">
        <v>13184</v>
      </c>
      <c r="D3057" s="20" t="s">
        <v>17278</v>
      </c>
    </row>
    <row r="3058" spans="1:4" x14ac:dyDescent="0.25">
      <c r="A3058" s="20" t="s">
        <v>13186</v>
      </c>
      <c r="B3058" s="20" t="s">
        <v>20248</v>
      </c>
      <c r="C3058" s="20" t="s">
        <v>13188</v>
      </c>
      <c r="D3058" s="20" t="s">
        <v>17278</v>
      </c>
    </row>
    <row r="3059" spans="1:4" x14ac:dyDescent="0.25">
      <c r="A3059" s="20" t="s">
        <v>13190</v>
      </c>
      <c r="B3059" s="20" t="s">
        <v>20249</v>
      </c>
      <c r="C3059" s="20" t="s">
        <v>13192</v>
      </c>
      <c r="D3059" s="20" t="s">
        <v>17278</v>
      </c>
    </row>
    <row r="3060" spans="1:4" x14ac:dyDescent="0.25">
      <c r="A3060" s="20" t="s">
        <v>13194</v>
      </c>
      <c r="B3060" s="20" t="s">
        <v>20250</v>
      </c>
      <c r="C3060" s="20" t="s">
        <v>13196</v>
      </c>
      <c r="D3060" s="20" t="s">
        <v>17278</v>
      </c>
    </row>
    <row r="3061" spans="1:4" x14ac:dyDescent="0.25">
      <c r="A3061" s="20" t="s">
        <v>13197</v>
      </c>
      <c r="B3061" s="20" t="s">
        <v>20251</v>
      </c>
      <c r="C3061" s="20" t="s">
        <v>13199</v>
      </c>
      <c r="D3061" s="20" t="s">
        <v>17278</v>
      </c>
    </row>
    <row r="3062" spans="1:4" x14ac:dyDescent="0.25">
      <c r="A3062" s="20" t="s">
        <v>13200</v>
      </c>
      <c r="B3062" s="20" t="s">
        <v>20252</v>
      </c>
      <c r="C3062" s="20" t="s">
        <v>13202</v>
      </c>
      <c r="D3062" s="20" t="s">
        <v>17277</v>
      </c>
    </row>
    <row r="3063" spans="1:4" x14ac:dyDescent="0.25">
      <c r="A3063" s="20" t="s">
        <v>13204</v>
      </c>
      <c r="B3063" s="20" t="s">
        <v>20253</v>
      </c>
      <c r="C3063" s="20" t="s">
        <v>13206</v>
      </c>
      <c r="D3063" s="20" t="s">
        <v>17277</v>
      </c>
    </row>
    <row r="3064" spans="1:4" x14ac:dyDescent="0.25">
      <c r="A3064" s="20" t="s">
        <v>6026</v>
      </c>
      <c r="B3064" s="20" t="s">
        <v>20254</v>
      </c>
      <c r="C3064" s="20" t="s">
        <v>13209</v>
      </c>
      <c r="D3064" s="20" t="s">
        <v>17277</v>
      </c>
    </row>
    <row r="3065" spans="1:4" x14ac:dyDescent="0.25">
      <c r="A3065" s="20" t="s">
        <v>13216</v>
      </c>
      <c r="B3065" s="20" t="s">
        <v>20255</v>
      </c>
      <c r="C3065" s="20" t="s">
        <v>13218</v>
      </c>
      <c r="D3065" s="20" t="s">
        <v>17277</v>
      </c>
    </row>
    <row r="3066" spans="1:4" x14ac:dyDescent="0.25">
      <c r="A3066" s="20" t="s">
        <v>13220</v>
      </c>
      <c r="B3066" s="20" t="s">
        <v>20256</v>
      </c>
      <c r="C3066" s="20" t="s">
        <v>13222</v>
      </c>
      <c r="D3066" s="20" t="s">
        <v>17277</v>
      </c>
    </row>
    <row r="3067" spans="1:4" x14ac:dyDescent="0.25">
      <c r="A3067" s="20" t="s">
        <v>13224</v>
      </c>
      <c r="B3067" s="20" t="s">
        <v>20257</v>
      </c>
      <c r="C3067" s="20" t="s">
        <v>13226</v>
      </c>
      <c r="D3067" s="20" t="s">
        <v>17277</v>
      </c>
    </row>
    <row r="3068" spans="1:4" x14ac:dyDescent="0.25">
      <c r="A3068" s="20" t="s">
        <v>13228</v>
      </c>
      <c r="B3068" s="20" t="s">
        <v>20258</v>
      </c>
      <c r="C3068" s="20" t="s">
        <v>13230</v>
      </c>
      <c r="D3068" s="20" t="s">
        <v>17279</v>
      </c>
    </row>
    <row r="3069" spans="1:4" x14ac:dyDescent="0.25">
      <c r="A3069" s="20" t="s">
        <v>13231</v>
      </c>
      <c r="B3069" s="20" t="s">
        <v>20259</v>
      </c>
      <c r="C3069" s="20" t="s">
        <v>13233</v>
      </c>
      <c r="D3069" s="20" t="s">
        <v>17279</v>
      </c>
    </row>
    <row r="3070" spans="1:4" x14ac:dyDescent="0.25">
      <c r="A3070" s="20" t="s">
        <v>13234</v>
      </c>
      <c r="B3070" s="20" t="s">
        <v>20260</v>
      </c>
      <c r="C3070" s="20" t="s">
        <v>13236</v>
      </c>
      <c r="D3070" s="20" t="s">
        <v>17279</v>
      </c>
    </row>
    <row r="3071" spans="1:4" x14ac:dyDescent="0.25">
      <c r="A3071" s="20" t="s">
        <v>13237</v>
      </c>
      <c r="B3071" s="20" t="s">
        <v>20261</v>
      </c>
      <c r="C3071" s="20" t="s">
        <v>13239</v>
      </c>
      <c r="D3071" s="20" t="s">
        <v>17277</v>
      </c>
    </row>
    <row r="3072" spans="1:4" x14ac:dyDescent="0.25">
      <c r="A3072" s="20" t="s">
        <v>13241</v>
      </c>
      <c r="B3072" s="20" t="s">
        <v>20262</v>
      </c>
      <c r="C3072" s="20" t="s">
        <v>13243</v>
      </c>
      <c r="D3072" s="20" t="s">
        <v>17277</v>
      </c>
    </row>
    <row r="3073" spans="1:4" x14ac:dyDescent="0.25">
      <c r="A3073" s="20" t="s">
        <v>13245</v>
      </c>
      <c r="B3073" s="20" t="s">
        <v>20263</v>
      </c>
      <c r="C3073" s="20" t="s">
        <v>22161</v>
      </c>
      <c r="D3073" s="20" t="s">
        <v>17277</v>
      </c>
    </row>
    <row r="3074" spans="1:4" x14ac:dyDescent="0.25">
      <c r="A3074" s="20" t="s">
        <v>13248</v>
      </c>
      <c r="B3074" s="20" t="s">
        <v>20264</v>
      </c>
      <c r="C3074" s="20" t="s">
        <v>22162</v>
      </c>
      <c r="D3074" s="20" t="s">
        <v>17277</v>
      </c>
    </row>
    <row r="3075" spans="1:4" x14ac:dyDescent="0.25">
      <c r="A3075" s="20" t="s">
        <v>13251</v>
      </c>
      <c r="B3075" s="20" t="s">
        <v>20265</v>
      </c>
      <c r="C3075" s="20" t="s">
        <v>13253</v>
      </c>
      <c r="D3075" s="20" t="s">
        <v>17278</v>
      </c>
    </row>
    <row r="3076" spans="1:4" x14ac:dyDescent="0.25">
      <c r="A3076" s="20" t="s">
        <v>13259</v>
      </c>
      <c r="B3076" s="20" t="s">
        <v>20266</v>
      </c>
      <c r="C3076" s="20" t="s">
        <v>13261</v>
      </c>
      <c r="D3076" s="20" t="s">
        <v>17277</v>
      </c>
    </row>
    <row r="3077" spans="1:4" x14ac:dyDescent="0.25">
      <c r="A3077" s="20" t="s">
        <v>13262</v>
      </c>
      <c r="B3077" s="20" t="s">
        <v>20267</v>
      </c>
      <c r="C3077" s="20" t="s">
        <v>13264</v>
      </c>
      <c r="D3077" s="20" t="s">
        <v>17277</v>
      </c>
    </row>
    <row r="3078" spans="1:4" x14ac:dyDescent="0.25">
      <c r="A3078" s="20" t="s">
        <v>13266</v>
      </c>
      <c r="B3078" s="20" t="s">
        <v>20268</v>
      </c>
      <c r="C3078" s="20" t="s">
        <v>13268</v>
      </c>
      <c r="D3078" s="20" t="s">
        <v>17277</v>
      </c>
    </row>
    <row r="3079" spans="1:4" x14ac:dyDescent="0.25">
      <c r="A3079" s="20" t="s">
        <v>13270</v>
      </c>
      <c r="B3079" s="20" t="s">
        <v>20269</v>
      </c>
      <c r="C3079" s="20" t="s">
        <v>13272</v>
      </c>
      <c r="D3079" s="20" t="s">
        <v>17277</v>
      </c>
    </row>
    <row r="3080" spans="1:4" x14ac:dyDescent="0.25">
      <c r="A3080" s="20" t="s">
        <v>13276</v>
      </c>
      <c r="B3080" s="20" t="s">
        <v>20270</v>
      </c>
      <c r="C3080" s="20" t="s">
        <v>13278</v>
      </c>
      <c r="D3080" s="20" t="s">
        <v>17277</v>
      </c>
    </row>
    <row r="3081" spans="1:4" x14ac:dyDescent="0.25">
      <c r="A3081" s="20" t="s">
        <v>13279</v>
      </c>
      <c r="B3081" s="20" t="s">
        <v>20271</v>
      </c>
      <c r="C3081" s="20" t="s">
        <v>13281</v>
      </c>
      <c r="D3081" s="20" t="s">
        <v>17277</v>
      </c>
    </row>
    <row r="3082" spans="1:4" x14ac:dyDescent="0.25">
      <c r="A3082" s="20" t="s">
        <v>13283</v>
      </c>
      <c r="B3082" s="20" t="s">
        <v>20272</v>
      </c>
      <c r="C3082" s="20" t="s">
        <v>13285</v>
      </c>
      <c r="D3082" s="20" t="s">
        <v>17277</v>
      </c>
    </row>
    <row r="3083" spans="1:4" x14ac:dyDescent="0.25">
      <c r="A3083" s="20" t="s">
        <v>13286</v>
      </c>
      <c r="B3083" s="20" t="s">
        <v>20273</v>
      </c>
      <c r="C3083" s="20" t="s">
        <v>13288</v>
      </c>
      <c r="D3083" s="20" t="s">
        <v>17277</v>
      </c>
    </row>
    <row r="3084" spans="1:4" x14ac:dyDescent="0.25">
      <c r="A3084" s="20" t="s">
        <v>13289</v>
      </c>
      <c r="B3084" s="20" t="s">
        <v>20274</v>
      </c>
      <c r="C3084" s="20" t="s">
        <v>13291</v>
      </c>
      <c r="D3084" s="20" t="s">
        <v>17277</v>
      </c>
    </row>
    <row r="3085" spans="1:4" x14ac:dyDescent="0.25">
      <c r="A3085" s="20" t="s">
        <v>13293</v>
      </c>
      <c r="B3085" s="20" t="s">
        <v>20275</v>
      </c>
      <c r="C3085" s="20" t="s">
        <v>22163</v>
      </c>
      <c r="D3085" s="20" t="s">
        <v>17277</v>
      </c>
    </row>
    <row r="3086" spans="1:4" x14ac:dyDescent="0.25">
      <c r="A3086" s="20" t="s">
        <v>13295</v>
      </c>
      <c r="B3086" s="20" t="s">
        <v>20276</v>
      </c>
      <c r="C3086" s="20" t="s">
        <v>13297</v>
      </c>
      <c r="D3086" s="20" t="s">
        <v>17277</v>
      </c>
    </row>
    <row r="3087" spans="1:4" x14ac:dyDescent="0.25">
      <c r="A3087" s="20" t="s">
        <v>13299</v>
      </c>
      <c r="B3087" s="20" t="s">
        <v>20277</v>
      </c>
      <c r="C3087" s="20" t="s">
        <v>13301</v>
      </c>
      <c r="D3087" s="20" t="s">
        <v>17277</v>
      </c>
    </row>
    <row r="3088" spans="1:4" x14ac:dyDescent="0.25">
      <c r="A3088" s="20" t="s">
        <v>13303</v>
      </c>
      <c r="B3088" s="20" t="s">
        <v>20278</v>
      </c>
      <c r="C3088" s="20" t="s">
        <v>13305</v>
      </c>
      <c r="D3088" s="20" t="s">
        <v>17277</v>
      </c>
    </row>
    <row r="3089" spans="1:4" x14ac:dyDescent="0.25">
      <c r="A3089" s="20" t="s">
        <v>13306</v>
      </c>
      <c r="B3089" s="20" t="s">
        <v>20279</v>
      </c>
      <c r="C3089" s="20" t="s">
        <v>13308</v>
      </c>
      <c r="D3089" s="20" t="s">
        <v>17277</v>
      </c>
    </row>
    <row r="3090" spans="1:4" x14ac:dyDescent="0.25">
      <c r="A3090" s="20" t="s">
        <v>13309</v>
      </c>
      <c r="B3090" s="20" t="s">
        <v>20280</v>
      </c>
      <c r="C3090" s="20" t="s">
        <v>13311</v>
      </c>
      <c r="D3090" s="20" t="s">
        <v>17277</v>
      </c>
    </row>
    <row r="3091" spans="1:4" x14ac:dyDescent="0.25">
      <c r="A3091" s="20" t="s">
        <v>13312</v>
      </c>
      <c r="B3091" s="20" t="s">
        <v>20281</v>
      </c>
      <c r="C3091" s="20" t="s">
        <v>22164</v>
      </c>
      <c r="D3091" s="20" t="s">
        <v>17277</v>
      </c>
    </row>
    <row r="3092" spans="1:4" x14ac:dyDescent="0.25">
      <c r="A3092" s="20" t="s">
        <v>13315</v>
      </c>
      <c r="B3092" s="20" t="s">
        <v>20282</v>
      </c>
      <c r="C3092" s="20" t="s">
        <v>22165</v>
      </c>
      <c r="D3092" s="20" t="s">
        <v>17277</v>
      </c>
    </row>
    <row r="3093" spans="1:4" x14ac:dyDescent="0.25">
      <c r="A3093" s="20" t="s">
        <v>13318</v>
      </c>
      <c r="B3093" s="20" t="s">
        <v>20283</v>
      </c>
      <c r="C3093" s="20" t="s">
        <v>22166</v>
      </c>
      <c r="D3093" s="20" t="s">
        <v>17277</v>
      </c>
    </row>
    <row r="3094" spans="1:4" x14ac:dyDescent="0.25">
      <c r="A3094" s="20" t="s">
        <v>13320</v>
      </c>
      <c r="B3094" s="20" t="s">
        <v>20284</v>
      </c>
      <c r="C3094" s="20" t="s">
        <v>22167</v>
      </c>
      <c r="D3094" s="20" t="s">
        <v>17277</v>
      </c>
    </row>
    <row r="3095" spans="1:4" x14ac:dyDescent="0.25">
      <c r="A3095" s="20" t="s">
        <v>13323</v>
      </c>
      <c r="B3095" s="20" t="s">
        <v>20285</v>
      </c>
      <c r="C3095" s="20" t="s">
        <v>22168</v>
      </c>
      <c r="D3095" s="20" t="s">
        <v>17277</v>
      </c>
    </row>
    <row r="3096" spans="1:4" x14ac:dyDescent="0.25">
      <c r="A3096" s="20" t="s">
        <v>13326</v>
      </c>
      <c r="B3096" s="20" t="s">
        <v>20286</v>
      </c>
      <c r="C3096" s="20" t="s">
        <v>22169</v>
      </c>
      <c r="D3096" s="20" t="s">
        <v>17277</v>
      </c>
    </row>
    <row r="3097" spans="1:4" x14ac:dyDescent="0.25">
      <c r="A3097" s="20" t="s">
        <v>13329</v>
      </c>
      <c r="B3097" s="20" t="s">
        <v>20287</v>
      </c>
      <c r="C3097" s="20" t="s">
        <v>13331</v>
      </c>
      <c r="D3097" s="20" t="s">
        <v>17277</v>
      </c>
    </row>
    <row r="3098" spans="1:4" x14ac:dyDescent="0.25">
      <c r="A3098" s="20" t="s">
        <v>13332</v>
      </c>
      <c r="B3098" s="20" t="s">
        <v>20288</v>
      </c>
      <c r="C3098" s="20" t="s">
        <v>13334</v>
      </c>
      <c r="D3098" s="20" t="s">
        <v>17277</v>
      </c>
    </row>
    <row r="3099" spans="1:4" x14ac:dyDescent="0.25">
      <c r="A3099" s="20" t="s">
        <v>13335</v>
      </c>
      <c r="B3099" s="20" t="s">
        <v>20289</v>
      </c>
      <c r="C3099" s="20" t="s">
        <v>13337</v>
      </c>
      <c r="D3099" s="20" t="s">
        <v>17277</v>
      </c>
    </row>
    <row r="3100" spans="1:4" x14ac:dyDescent="0.25">
      <c r="A3100" s="20" t="s">
        <v>13339</v>
      </c>
      <c r="B3100" s="20" t="s">
        <v>20290</v>
      </c>
      <c r="C3100" s="20" t="s">
        <v>13341</v>
      </c>
      <c r="D3100" s="20" t="s">
        <v>17277</v>
      </c>
    </row>
    <row r="3101" spans="1:4" x14ac:dyDescent="0.25">
      <c r="A3101" s="20" t="s">
        <v>13345</v>
      </c>
      <c r="B3101" s="20" t="s">
        <v>20291</v>
      </c>
      <c r="C3101" s="20" t="s">
        <v>22170</v>
      </c>
      <c r="D3101" s="20" t="s">
        <v>17277</v>
      </c>
    </row>
    <row r="3102" spans="1:4" x14ac:dyDescent="0.25">
      <c r="A3102" s="20" t="s">
        <v>13350</v>
      </c>
      <c r="B3102" s="20" t="s">
        <v>20292</v>
      </c>
      <c r="C3102" s="20" t="s">
        <v>13352</v>
      </c>
      <c r="D3102" s="20" t="s">
        <v>17277</v>
      </c>
    </row>
    <row r="3103" spans="1:4" x14ac:dyDescent="0.25">
      <c r="A3103" s="20" t="s">
        <v>13356</v>
      </c>
      <c r="B3103" s="20" t="s">
        <v>20293</v>
      </c>
      <c r="C3103" s="20" t="s">
        <v>13358</v>
      </c>
      <c r="D3103" s="20" t="s">
        <v>17277</v>
      </c>
    </row>
    <row r="3104" spans="1:4" x14ac:dyDescent="0.25">
      <c r="A3104" s="20" t="s">
        <v>13364</v>
      </c>
      <c r="B3104" s="20" t="s">
        <v>20294</v>
      </c>
      <c r="C3104" s="20" t="s">
        <v>13366</v>
      </c>
      <c r="D3104" s="20" t="s">
        <v>17277</v>
      </c>
    </row>
    <row r="3105" spans="1:4" x14ac:dyDescent="0.25">
      <c r="A3105" s="20" t="s">
        <v>13368</v>
      </c>
      <c r="B3105" s="20" t="s">
        <v>20295</v>
      </c>
      <c r="C3105" s="20" t="s">
        <v>13370</v>
      </c>
      <c r="D3105" s="20" t="s">
        <v>17277</v>
      </c>
    </row>
    <row r="3106" spans="1:4" x14ac:dyDescent="0.25">
      <c r="A3106" s="20" t="s">
        <v>13372</v>
      </c>
      <c r="B3106" s="20" t="s">
        <v>20296</v>
      </c>
      <c r="C3106" s="20" t="s">
        <v>13374</v>
      </c>
      <c r="D3106" s="20" t="s">
        <v>17277</v>
      </c>
    </row>
    <row r="3107" spans="1:4" x14ac:dyDescent="0.25">
      <c r="A3107" s="20" t="s">
        <v>13376</v>
      </c>
      <c r="B3107" s="20" t="s">
        <v>20297</v>
      </c>
      <c r="C3107" s="20" t="s">
        <v>22171</v>
      </c>
      <c r="D3107" s="20" t="s">
        <v>17277</v>
      </c>
    </row>
    <row r="3108" spans="1:4" x14ac:dyDescent="0.25">
      <c r="A3108" s="20" t="s">
        <v>13378</v>
      </c>
      <c r="B3108" s="20" t="s">
        <v>20298</v>
      </c>
      <c r="C3108" s="20" t="s">
        <v>22172</v>
      </c>
      <c r="D3108" s="20" t="s">
        <v>17277</v>
      </c>
    </row>
    <row r="3109" spans="1:4" x14ac:dyDescent="0.25">
      <c r="A3109" s="20" t="s">
        <v>13380</v>
      </c>
      <c r="B3109" s="20" t="s">
        <v>20299</v>
      </c>
      <c r="C3109" s="20" t="s">
        <v>22173</v>
      </c>
      <c r="D3109" s="20" t="s">
        <v>17277</v>
      </c>
    </row>
    <row r="3110" spans="1:4" x14ac:dyDescent="0.25">
      <c r="A3110" s="20" t="s">
        <v>13382</v>
      </c>
      <c r="B3110" s="20" t="s">
        <v>20300</v>
      </c>
      <c r="C3110" s="20" t="s">
        <v>22174</v>
      </c>
      <c r="D3110" s="20" t="s">
        <v>17277</v>
      </c>
    </row>
    <row r="3111" spans="1:4" x14ac:dyDescent="0.25">
      <c r="A3111" s="20" t="s">
        <v>13384</v>
      </c>
      <c r="B3111" s="20" t="s">
        <v>20301</v>
      </c>
      <c r="C3111" s="20" t="s">
        <v>13386</v>
      </c>
      <c r="D3111" s="20" t="s">
        <v>17277</v>
      </c>
    </row>
    <row r="3112" spans="1:4" x14ac:dyDescent="0.25">
      <c r="A3112" s="20" t="s">
        <v>13388</v>
      </c>
      <c r="B3112" s="20" t="s">
        <v>20302</v>
      </c>
      <c r="C3112" s="20" t="s">
        <v>13390</v>
      </c>
      <c r="D3112" s="20" t="s">
        <v>17277</v>
      </c>
    </row>
    <row r="3113" spans="1:4" x14ac:dyDescent="0.25">
      <c r="A3113" s="20" t="s">
        <v>13392</v>
      </c>
      <c r="B3113" s="20" t="s">
        <v>20303</v>
      </c>
      <c r="C3113" s="20" t="s">
        <v>13394</v>
      </c>
      <c r="D3113" s="20" t="s">
        <v>17277</v>
      </c>
    </row>
    <row r="3114" spans="1:4" x14ac:dyDescent="0.25">
      <c r="A3114" s="20" t="s">
        <v>22175</v>
      </c>
      <c r="B3114" s="20" t="s">
        <v>22176</v>
      </c>
      <c r="C3114" s="20" t="s">
        <v>22177</v>
      </c>
      <c r="D3114" s="20" t="s">
        <v>17277</v>
      </c>
    </row>
    <row r="3115" spans="1:4" x14ac:dyDescent="0.25">
      <c r="A3115" s="20" t="s">
        <v>22178</v>
      </c>
      <c r="B3115" s="20" t="s">
        <v>22179</v>
      </c>
      <c r="C3115" s="20" t="s">
        <v>13396</v>
      </c>
      <c r="D3115" s="20" t="s">
        <v>17277</v>
      </c>
    </row>
    <row r="3116" spans="1:4" x14ac:dyDescent="0.25">
      <c r="A3116" s="20" t="s">
        <v>13397</v>
      </c>
      <c r="B3116" s="20" t="s">
        <v>20304</v>
      </c>
      <c r="C3116" s="20" t="s">
        <v>13399</v>
      </c>
      <c r="D3116" s="20" t="s">
        <v>17278</v>
      </c>
    </row>
    <row r="3117" spans="1:4" x14ac:dyDescent="0.25">
      <c r="A3117" s="20" t="s">
        <v>22180</v>
      </c>
      <c r="B3117" s="20" t="s">
        <v>22181</v>
      </c>
      <c r="C3117" s="20" t="s">
        <v>13403</v>
      </c>
      <c r="D3117" s="20" t="s">
        <v>17278</v>
      </c>
    </row>
    <row r="3118" spans="1:4" x14ac:dyDescent="0.25">
      <c r="A3118" s="20" t="s">
        <v>13404</v>
      </c>
      <c r="B3118" s="20" t="s">
        <v>20305</v>
      </c>
      <c r="C3118" s="20" t="s">
        <v>13406</v>
      </c>
      <c r="D3118" s="20" t="s">
        <v>17279</v>
      </c>
    </row>
    <row r="3119" spans="1:4" x14ac:dyDescent="0.25">
      <c r="A3119" s="20" t="s">
        <v>13407</v>
      </c>
      <c r="B3119" s="20" t="s">
        <v>20306</v>
      </c>
      <c r="C3119" s="20" t="s">
        <v>13409</v>
      </c>
      <c r="D3119" s="20" t="s">
        <v>17279</v>
      </c>
    </row>
    <row r="3120" spans="1:4" x14ac:dyDescent="0.25">
      <c r="A3120" s="20" t="s">
        <v>13410</v>
      </c>
      <c r="B3120" s="20" t="s">
        <v>20307</v>
      </c>
      <c r="C3120" s="20" t="s">
        <v>13412</v>
      </c>
      <c r="D3120" s="20" t="s">
        <v>17279</v>
      </c>
    </row>
    <row r="3121" spans="1:4" x14ac:dyDescent="0.25">
      <c r="A3121" s="20" t="s">
        <v>13414</v>
      </c>
      <c r="B3121" s="20" t="s">
        <v>20308</v>
      </c>
      <c r="C3121" s="20" t="s">
        <v>13416</v>
      </c>
      <c r="D3121" s="20" t="s">
        <v>17279</v>
      </c>
    </row>
    <row r="3122" spans="1:4" x14ac:dyDescent="0.25">
      <c r="A3122" s="20" t="s">
        <v>13417</v>
      </c>
      <c r="B3122" s="20" t="s">
        <v>20309</v>
      </c>
      <c r="C3122" s="20" t="s">
        <v>13419</v>
      </c>
      <c r="D3122" s="20" t="s">
        <v>17279</v>
      </c>
    </row>
    <row r="3123" spans="1:4" x14ac:dyDescent="0.25">
      <c r="A3123" s="20" t="s">
        <v>13421</v>
      </c>
      <c r="B3123" s="20" t="s">
        <v>20310</v>
      </c>
      <c r="C3123" s="20" t="s">
        <v>22182</v>
      </c>
      <c r="D3123" s="20" t="s">
        <v>17279</v>
      </c>
    </row>
    <row r="3124" spans="1:4" x14ac:dyDescent="0.25">
      <c r="A3124" s="20" t="s">
        <v>13423</v>
      </c>
      <c r="B3124" s="20" t="s">
        <v>20311</v>
      </c>
      <c r="C3124" s="20" t="s">
        <v>22183</v>
      </c>
      <c r="D3124" s="20" t="s">
        <v>17279</v>
      </c>
    </row>
    <row r="3125" spans="1:4" x14ac:dyDescent="0.25">
      <c r="A3125" s="20" t="s">
        <v>13425</v>
      </c>
      <c r="B3125" s="20" t="s">
        <v>20312</v>
      </c>
      <c r="C3125" s="20" t="s">
        <v>13427</v>
      </c>
      <c r="D3125" s="20" t="s">
        <v>17279</v>
      </c>
    </row>
    <row r="3126" spans="1:4" x14ac:dyDescent="0.25">
      <c r="A3126" s="20" t="s">
        <v>13428</v>
      </c>
      <c r="B3126" s="20" t="s">
        <v>20313</v>
      </c>
      <c r="C3126" s="20" t="s">
        <v>13430</v>
      </c>
      <c r="D3126" s="20" t="s">
        <v>17279</v>
      </c>
    </row>
    <row r="3127" spans="1:4" x14ac:dyDescent="0.25">
      <c r="A3127" s="20" t="s">
        <v>13431</v>
      </c>
      <c r="B3127" s="20" t="s">
        <v>20314</v>
      </c>
      <c r="C3127" s="20" t="s">
        <v>13433</v>
      </c>
      <c r="D3127" s="20" t="s">
        <v>17279</v>
      </c>
    </row>
    <row r="3128" spans="1:4" x14ac:dyDescent="0.25">
      <c r="A3128" s="20" t="s">
        <v>13434</v>
      </c>
      <c r="B3128" s="20" t="s">
        <v>20315</v>
      </c>
      <c r="C3128" s="20" t="s">
        <v>13436</v>
      </c>
      <c r="D3128" s="20" t="s">
        <v>17279</v>
      </c>
    </row>
    <row r="3129" spans="1:4" x14ac:dyDescent="0.25">
      <c r="A3129" s="20" t="s">
        <v>13437</v>
      </c>
      <c r="B3129" s="20" t="s">
        <v>20316</v>
      </c>
      <c r="C3129" s="20" t="s">
        <v>13439</v>
      </c>
      <c r="D3129" s="20" t="s">
        <v>17279</v>
      </c>
    </row>
    <row r="3130" spans="1:4" x14ac:dyDescent="0.25">
      <c r="A3130" s="20" t="s">
        <v>13440</v>
      </c>
      <c r="B3130" s="20" t="s">
        <v>20317</v>
      </c>
      <c r="C3130" s="20" t="s">
        <v>13442</v>
      </c>
      <c r="D3130" s="20" t="s">
        <v>17279</v>
      </c>
    </row>
    <row r="3131" spans="1:4" x14ac:dyDescent="0.25">
      <c r="A3131" s="20" t="s">
        <v>13443</v>
      </c>
      <c r="B3131" s="20" t="s">
        <v>20318</v>
      </c>
      <c r="C3131" s="20" t="s">
        <v>13445</v>
      </c>
      <c r="D3131" s="20" t="s">
        <v>17279</v>
      </c>
    </row>
    <row r="3132" spans="1:4" x14ac:dyDescent="0.25">
      <c r="A3132" s="20" t="s">
        <v>13446</v>
      </c>
      <c r="B3132" s="20" t="s">
        <v>20319</v>
      </c>
      <c r="C3132" s="20" t="s">
        <v>13448</v>
      </c>
      <c r="D3132" s="20" t="s">
        <v>17279</v>
      </c>
    </row>
    <row r="3133" spans="1:4" x14ac:dyDescent="0.25">
      <c r="A3133" s="20" t="s">
        <v>13449</v>
      </c>
      <c r="B3133" s="20" t="s">
        <v>20320</v>
      </c>
      <c r="C3133" s="20" t="s">
        <v>13451</v>
      </c>
      <c r="D3133" s="20" t="s">
        <v>17279</v>
      </c>
    </row>
    <row r="3134" spans="1:4" x14ac:dyDescent="0.25">
      <c r="A3134" s="20" t="s">
        <v>13452</v>
      </c>
      <c r="B3134" s="20" t="s">
        <v>20321</v>
      </c>
      <c r="C3134" s="20" t="s">
        <v>13454</v>
      </c>
      <c r="D3134" s="20" t="s">
        <v>17279</v>
      </c>
    </row>
    <row r="3135" spans="1:4" x14ac:dyDescent="0.25">
      <c r="A3135" s="20" t="s">
        <v>13455</v>
      </c>
      <c r="B3135" s="20" t="s">
        <v>20322</v>
      </c>
      <c r="C3135" s="20" t="s">
        <v>13457</v>
      </c>
      <c r="D3135" s="20" t="s">
        <v>17279</v>
      </c>
    </row>
    <row r="3136" spans="1:4" x14ac:dyDescent="0.25">
      <c r="A3136" s="20" t="s">
        <v>13458</v>
      </c>
      <c r="B3136" s="20" t="s">
        <v>20323</v>
      </c>
      <c r="C3136" s="20" t="s">
        <v>13460</v>
      </c>
      <c r="D3136" s="20" t="s">
        <v>17279</v>
      </c>
    </row>
    <row r="3137" spans="1:4" x14ac:dyDescent="0.25">
      <c r="A3137" s="20" t="s">
        <v>13461</v>
      </c>
      <c r="B3137" s="20" t="s">
        <v>20324</v>
      </c>
      <c r="C3137" s="20" t="s">
        <v>13463</v>
      </c>
      <c r="D3137" s="20" t="s">
        <v>17279</v>
      </c>
    </row>
    <row r="3138" spans="1:4" x14ac:dyDescent="0.25">
      <c r="A3138" s="20" t="s">
        <v>13464</v>
      </c>
      <c r="B3138" s="20" t="s">
        <v>20325</v>
      </c>
      <c r="C3138" s="20" t="s">
        <v>22184</v>
      </c>
      <c r="D3138" s="20" t="s">
        <v>17279</v>
      </c>
    </row>
    <row r="3139" spans="1:4" x14ac:dyDescent="0.25">
      <c r="A3139" s="20" t="s">
        <v>7246</v>
      </c>
      <c r="B3139" s="20" t="s">
        <v>20326</v>
      </c>
      <c r="C3139" s="20" t="s">
        <v>13467</v>
      </c>
      <c r="D3139" s="20" t="s">
        <v>17278</v>
      </c>
    </row>
    <row r="3140" spans="1:4" x14ac:dyDescent="0.25">
      <c r="A3140" s="20" t="s">
        <v>13468</v>
      </c>
      <c r="B3140" s="20" t="s">
        <v>20327</v>
      </c>
      <c r="C3140" s="20" t="s">
        <v>13470</v>
      </c>
      <c r="D3140" s="20" t="s">
        <v>17279</v>
      </c>
    </row>
    <row r="3141" spans="1:4" x14ac:dyDescent="0.25">
      <c r="A3141" s="20" t="s">
        <v>13472</v>
      </c>
      <c r="B3141" s="20" t="s">
        <v>20328</v>
      </c>
      <c r="C3141" s="20" t="s">
        <v>13474</v>
      </c>
      <c r="D3141" s="20" t="s">
        <v>17279</v>
      </c>
    </row>
    <row r="3142" spans="1:4" x14ac:dyDescent="0.25">
      <c r="A3142" s="20" t="s">
        <v>13475</v>
      </c>
      <c r="B3142" s="20" t="s">
        <v>20329</v>
      </c>
      <c r="C3142" s="20" t="s">
        <v>13477</v>
      </c>
      <c r="D3142" s="20" t="s">
        <v>17279</v>
      </c>
    </row>
    <row r="3143" spans="1:4" x14ac:dyDescent="0.25">
      <c r="A3143" s="20" t="s">
        <v>13478</v>
      </c>
      <c r="B3143" s="20" t="s">
        <v>20330</v>
      </c>
      <c r="C3143" s="20" t="s">
        <v>13480</v>
      </c>
      <c r="D3143" s="20" t="s">
        <v>17279</v>
      </c>
    </row>
    <row r="3144" spans="1:4" x14ac:dyDescent="0.25">
      <c r="A3144" s="20" t="s">
        <v>13481</v>
      </c>
      <c r="B3144" s="20" t="s">
        <v>20331</v>
      </c>
      <c r="C3144" s="20" t="s">
        <v>13483</v>
      </c>
      <c r="D3144" s="20" t="s">
        <v>17279</v>
      </c>
    </row>
    <row r="3145" spans="1:4" x14ac:dyDescent="0.25">
      <c r="A3145" s="20" t="s">
        <v>13484</v>
      </c>
      <c r="B3145" s="20" t="s">
        <v>20332</v>
      </c>
      <c r="C3145" s="20" t="s">
        <v>13486</v>
      </c>
      <c r="D3145" s="20" t="s">
        <v>17279</v>
      </c>
    </row>
    <row r="3146" spans="1:4" x14ac:dyDescent="0.25">
      <c r="A3146" s="20" t="s">
        <v>13487</v>
      </c>
      <c r="B3146" s="20" t="s">
        <v>20333</v>
      </c>
      <c r="C3146" s="20" t="s">
        <v>13489</v>
      </c>
      <c r="D3146" s="20" t="s">
        <v>17279</v>
      </c>
    </row>
    <row r="3147" spans="1:4" x14ac:dyDescent="0.25">
      <c r="A3147" s="20" t="s">
        <v>13490</v>
      </c>
      <c r="B3147" s="20" t="s">
        <v>20334</v>
      </c>
      <c r="C3147" s="20" t="s">
        <v>13492</v>
      </c>
      <c r="D3147" s="20" t="s">
        <v>17279</v>
      </c>
    </row>
    <row r="3148" spans="1:4" x14ac:dyDescent="0.25">
      <c r="A3148" s="20" t="s">
        <v>13493</v>
      </c>
      <c r="B3148" s="20" t="s">
        <v>20335</v>
      </c>
      <c r="C3148" s="20" t="s">
        <v>13495</v>
      </c>
      <c r="D3148" s="20" t="s">
        <v>17279</v>
      </c>
    </row>
    <row r="3149" spans="1:4" x14ac:dyDescent="0.25">
      <c r="A3149" s="20" t="s">
        <v>13496</v>
      </c>
      <c r="B3149" s="20" t="s">
        <v>20336</v>
      </c>
      <c r="C3149" s="20" t="s">
        <v>13498</v>
      </c>
      <c r="D3149" s="20" t="s">
        <v>17279</v>
      </c>
    </row>
    <row r="3150" spans="1:4" x14ac:dyDescent="0.25">
      <c r="A3150" s="20" t="s">
        <v>13504</v>
      </c>
      <c r="B3150" s="20" t="s">
        <v>20337</v>
      </c>
      <c r="C3150" s="20" t="s">
        <v>13506</v>
      </c>
      <c r="D3150" s="20" t="s">
        <v>17279</v>
      </c>
    </row>
    <row r="3151" spans="1:4" x14ac:dyDescent="0.25">
      <c r="A3151" s="20" t="s">
        <v>13508</v>
      </c>
      <c r="B3151" s="20" t="s">
        <v>20338</v>
      </c>
      <c r="C3151" s="20" t="s">
        <v>13510</v>
      </c>
      <c r="D3151" s="20" t="s">
        <v>17279</v>
      </c>
    </row>
    <row r="3152" spans="1:4" x14ac:dyDescent="0.25">
      <c r="A3152" s="20" t="s">
        <v>13511</v>
      </c>
      <c r="B3152" s="20" t="s">
        <v>20339</v>
      </c>
      <c r="C3152" s="20" t="s">
        <v>13513</v>
      </c>
      <c r="D3152" s="20" t="s">
        <v>17279</v>
      </c>
    </row>
    <row r="3153" spans="1:4" x14ac:dyDescent="0.25">
      <c r="A3153" s="20" t="s">
        <v>13514</v>
      </c>
      <c r="B3153" s="20" t="s">
        <v>20340</v>
      </c>
      <c r="C3153" s="20" t="s">
        <v>13516</v>
      </c>
      <c r="D3153" s="20" t="s">
        <v>17279</v>
      </c>
    </row>
    <row r="3154" spans="1:4" x14ac:dyDescent="0.25">
      <c r="A3154" s="20" t="s">
        <v>13522</v>
      </c>
      <c r="B3154" s="20" t="s">
        <v>20341</v>
      </c>
      <c r="C3154" s="20" t="s">
        <v>13524</v>
      </c>
      <c r="D3154" s="20" t="s">
        <v>17279</v>
      </c>
    </row>
    <row r="3155" spans="1:4" x14ac:dyDescent="0.25">
      <c r="A3155" s="20" t="s">
        <v>13526</v>
      </c>
      <c r="B3155" s="20" t="s">
        <v>20342</v>
      </c>
      <c r="C3155" s="20" t="s">
        <v>13528</v>
      </c>
      <c r="D3155" s="20" t="s">
        <v>17279</v>
      </c>
    </row>
    <row r="3156" spans="1:4" x14ac:dyDescent="0.25">
      <c r="A3156" s="20" t="s">
        <v>13530</v>
      </c>
      <c r="B3156" s="20" t="s">
        <v>20343</v>
      </c>
      <c r="C3156" s="20" t="s">
        <v>13532</v>
      </c>
      <c r="D3156" s="20" t="s">
        <v>17279</v>
      </c>
    </row>
    <row r="3157" spans="1:4" x14ac:dyDescent="0.25">
      <c r="A3157" s="20" t="s">
        <v>13534</v>
      </c>
      <c r="B3157" s="20" t="s">
        <v>20344</v>
      </c>
      <c r="C3157" s="20" t="s">
        <v>13536</v>
      </c>
      <c r="D3157" s="20" t="s">
        <v>17279</v>
      </c>
    </row>
    <row r="3158" spans="1:4" x14ac:dyDescent="0.25">
      <c r="A3158" s="20" t="s">
        <v>13538</v>
      </c>
      <c r="B3158" s="20" t="s">
        <v>20345</v>
      </c>
      <c r="C3158" s="20" t="s">
        <v>13540</v>
      </c>
      <c r="D3158" s="20" t="s">
        <v>17279</v>
      </c>
    </row>
    <row r="3159" spans="1:4" x14ac:dyDescent="0.25">
      <c r="A3159" s="20" t="s">
        <v>13544</v>
      </c>
      <c r="B3159" s="20" t="s">
        <v>20346</v>
      </c>
      <c r="C3159" s="20" t="s">
        <v>13546</v>
      </c>
      <c r="D3159" s="20" t="s">
        <v>17279</v>
      </c>
    </row>
    <row r="3160" spans="1:4" x14ac:dyDescent="0.25">
      <c r="A3160" s="20" t="s">
        <v>13548</v>
      </c>
      <c r="B3160" s="20" t="s">
        <v>20347</v>
      </c>
      <c r="C3160" s="20" t="s">
        <v>13550</v>
      </c>
      <c r="D3160" s="20" t="s">
        <v>17279</v>
      </c>
    </row>
    <row r="3161" spans="1:4" x14ac:dyDescent="0.25">
      <c r="A3161" s="20" t="s">
        <v>13551</v>
      </c>
      <c r="B3161" s="20" t="s">
        <v>20348</v>
      </c>
      <c r="C3161" s="20" t="s">
        <v>13553</v>
      </c>
      <c r="D3161" s="20" t="s">
        <v>17279</v>
      </c>
    </row>
    <row r="3162" spans="1:4" x14ac:dyDescent="0.25">
      <c r="A3162" s="20" t="s">
        <v>13557</v>
      </c>
      <c r="B3162" s="20" t="s">
        <v>20349</v>
      </c>
      <c r="C3162" s="20" t="s">
        <v>13559</v>
      </c>
      <c r="D3162" s="20" t="s">
        <v>17279</v>
      </c>
    </row>
    <row r="3163" spans="1:4" x14ac:dyDescent="0.25">
      <c r="A3163" s="20" t="s">
        <v>13563</v>
      </c>
      <c r="B3163" s="20" t="s">
        <v>20350</v>
      </c>
      <c r="C3163" s="20" t="s">
        <v>13565</v>
      </c>
      <c r="D3163" s="20" t="s">
        <v>17279</v>
      </c>
    </row>
    <row r="3164" spans="1:4" x14ac:dyDescent="0.25">
      <c r="A3164" s="20" t="s">
        <v>13567</v>
      </c>
      <c r="B3164" s="20" t="s">
        <v>20351</v>
      </c>
      <c r="C3164" s="20" t="s">
        <v>13569</v>
      </c>
      <c r="D3164" s="20" t="s">
        <v>17278</v>
      </c>
    </row>
    <row r="3165" spans="1:4" x14ac:dyDescent="0.25">
      <c r="A3165" s="20" t="s">
        <v>13570</v>
      </c>
      <c r="B3165" s="20" t="s">
        <v>20352</v>
      </c>
      <c r="C3165" s="20" t="s">
        <v>13572</v>
      </c>
      <c r="D3165" s="20" t="s">
        <v>17278</v>
      </c>
    </row>
    <row r="3166" spans="1:4" x14ac:dyDescent="0.25">
      <c r="A3166" s="20" t="s">
        <v>13573</v>
      </c>
      <c r="B3166" s="20" t="s">
        <v>20353</v>
      </c>
      <c r="C3166" s="20" t="s">
        <v>13575</v>
      </c>
      <c r="D3166" s="20" t="s">
        <v>17278</v>
      </c>
    </row>
    <row r="3167" spans="1:4" x14ac:dyDescent="0.25">
      <c r="A3167" s="20" t="s">
        <v>13577</v>
      </c>
      <c r="B3167" s="20" t="s">
        <v>20354</v>
      </c>
      <c r="C3167" s="20" t="s">
        <v>13579</v>
      </c>
      <c r="D3167" s="20" t="s">
        <v>17278</v>
      </c>
    </row>
    <row r="3168" spans="1:4" x14ac:dyDescent="0.25">
      <c r="A3168" s="20" t="s">
        <v>13583</v>
      </c>
      <c r="B3168" s="20" t="s">
        <v>20355</v>
      </c>
      <c r="C3168" s="20" t="s">
        <v>13585</v>
      </c>
      <c r="D3168" s="20" t="s">
        <v>17277</v>
      </c>
    </row>
    <row r="3169" spans="1:4" x14ac:dyDescent="0.25">
      <c r="A3169" s="20" t="s">
        <v>13587</v>
      </c>
      <c r="B3169" s="20" t="s">
        <v>20356</v>
      </c>
      <c r="C3169" s="20" t="s">
        <v>13589</v>
      </c>
      <c r="D3169" s="20" t="s">
        <v>17277</v>
      </c>
    </row>
    <row r="3170" spans="1:4" x14ac:dyDescent="0.25">
      <c r="A3170" s="20" t="s">
        <v>13594</v>
      </c>
      <c r="B3170" s="20" t="s">
        <v>20357</v>
      </c>
      <c r="C3170" s="20" t="s">
        <v>13596</v>
      </c>
      <c r="D3170" s="20" t="s">
        <v>17277</v>
      </c>
    </row>
    <row r="3171" spans="1:4" x14ac:dyDescent="0.25">
      <c r="A3171" s="20" t="s">
        <v>13597</v>
      </c>
      <c r="B3171" s="20" t="s">
        <v>20358</v>
      </c>
      <c r="C3171" s="20" t="s">
        <v>13599</v>
      </c>
      <c r="D3171" s="20" t="s">
        <v>17277</v>
      </c>
    </row>
    <row r="3172" spans="1:4" x14ac:dyDescent="0.25">
      <c r="A3172" s="20" t="s">
        <v>13600</v>
      </c>
      <c r="B3172" s="20" t="s">
        <v>20359</v>
      </c>
      <c r="C3172" s="20" t="s">
        <v>13602</v>
      </c>
      <c r="D3172" s="20" t="s">
        <v>17280</v>
      </c>
    </row>
    <row r="3173" spans="1:4" x14ac:dyDescent="0.25">
      <c r="A3173" s="20" t="s">
        <v>13607</v>
      </c>
      <c r="B3173" s="20" t="s">
        <v>20360</v>
      </c>
      <c r="C3173" s="20" t="s">
        <v>22185</v>
      </c>
      <c r="D3173" s="20" t="s">
        <v>17280</v>
      </c>
    </row>
    <row r="3174" spans="1:4" x14ac:dyDescent="0.25">
      <c r="A3174" s="20" t="s">
        <v>22186</v>
      </c>
      <c r="B3174" s="20" t="s">
        <v>22187</v>
      </c>
      <c r="C3174" s="20" t="s">
        <v>22188</v>
      </c>
      <c r="D3174" s="20" t="s">
        <v>17277</v>
      </c>
    </row>
    <row r="3175" spans="1:4" x14ac:dyDescent="0.25">
      <c r="A3175" s="20" t="s">
        <v>22189</v>
      </c>
      <c r="B3175" s="20" t="s">
        <v>22190</v>
      </c>
      <c r="C3175" s="20" t="s">
        <v>22191</v>
      </c>
      <c r="D3175" s="20" t="s">
        <v>17277</v>
      </c>
    </row>
    <row r="3176" spans="1:4" x14ac:dyDescent="0.25">
      <c r="A3176" s="20" t="s">
        <v>22192</v>
      </c>
      <c r="B3176" s="20" t="s">
        <v>22193</v>
      </c>
      <c r="C3176" s="20" t="s">
        <v>22194</v>
      </c>
      <c r="D3176" s="20" t="s">
        <v>17277</v>
      </c>
    </row>
    <row r="3177" spans="1:4" x14ac:dyDescent="0.25">
      <c r="A3177" s="20" t="s">
        <v>13611</v>
      </c>
      <c r="B3177" s="20" t="s">
        <v>20361</v>
      </c>
      <c r="C3177" s="20" t="s">
        <v>13613</v>
      </c>
      <c r="D3177" s="20" t="s">
        <v>17278</v>
      </c>
    </row>
    <row r="3178" spans="1:4" x14ac:dyDescent="0.25">
      <c r="A3178" s="20" t="s">
        <v>13614</v>
      </c>
      <c r="B3178" s="20" t="s">
        <v>20362</v>
      </c>
      <c r="C3178" s="20" t="s">
        <v>13616</v>
      </c>
      <c r="D3178" s="20" t="s">
        <v>17278</v>
      </c>
    </row>
    <row r="3179" spans="1:4" x14ac:dyDescent="0.25">
      <c r="A3179" s="20" t="s">
        <v>13617</v>
      </c>
      <c r="B3179" s="20" t="s">
        <v>20363</v>
      </c>
      <c r="C3179" s="20" t="s">
        <v>13619</v>
      </c>
      <c r="D3179" s="20" t="s">
        <v>17278</v>
      </c>
    </row>
    <row r="3180" spans="1:4" x14ac:dyDescent="0.25">
      <c r="A3180" s="20" t="s">
        <v>13621</v>
      </c>
      <c r="B3180" s="20" t="s">
        <v>20364</v>
      </c>
      <c r="C3180" s="20" t="s">
        <v>22195</v>
      </c>
      <c r="D3180" s="20" t="s">
        <v>17277</v>
      </c>
    </row>
    <row r="3181" spans="1:4" x14ac:dyDescent="0.25">
      <c r="A3181" s="20" t="s">
        <v>13624</v>
      </c>
      <c r="B3181" s="20" t="s">
        <v>20365</v>
      </c>
      <c r="C3181" s="20" t="s">
        <v>22196</v>
      </c>
      <c r="D3181" s="20" t="s">
        <v>17277</v>
      </c>
    </row>
    <row r="3182" spans="1:4" x14ac:dyDescent="0.25">
      <c r="A3182" s="20" t="s">
        <v>13627</v>
      </c>
      <c r="B3182" s="20" t="s">
        <v>20366</v>
      </c>
      <c r="C3182" s="20" t="s">
        <v>22197</v>
      </c>
      <c r="D3182" s="20" t="s">
        <v>17277</v>
      </c>
    </row>
    <row r="3183" spans="1:4" x14ac:dyDescent="0.25">
      <c r="A3183" s="20" t="s">
        <v>13632</v>
      </c>
      <c r="B3183" s="20" t="s">
        <v>20367</v>
      </c>
      <c r="C3183" s="20" t="s">
        <v>22198</v>
      </c>
      <c r="D3183" s="20" t="s">
        <v>17277</v>
      </c>
    </row>
    <row r="3184" spans="1:4" x14ac:dyDescent="0.25">
      <c r="A3184" s="20" t="s">
        <v>13635</v>
      </c>
      <c r="B3184" s="20" t="s">
        <v>20368</v>
      </c>
      <c r="C3184" s="20" t="s">
        <v>22199</v>
      </c>
      <c r="D3184" s="20" t="s">
        <v>17277</v>
      </c>
    </row>
    <row r="3185" spans="1:4" x14ac:dyDescent="0.25">
      <c r="A3185" s="20" t="s">
        <v>13638</v>
      </c>
      <c r="B3185" s="20" t="s">
        <v>20369</v>
      </c>
      <c r="C3185" s="20" t="s">
        <v>22200</v>
      </c>
      <c r="D3185" s="20" t="s">
        <v>17277</v>
      </c>
    </row>
    <row r="3186" spans="1:4" x14ac:dyDescent="0.25">
      <c r="A3186" s="20" t="s">
        <v>13641</v>
      </c>
      <c r="B3186" s="20" t="s">
        <v>20370</v>
      </c>
      <c r="C3186" s="20" t="s">
        <v>22201</v>
      </c>
      <c r="D3186" s="20" t="s">
        <v>17277</v>
      </c>
    </row>
    <row r="3187" spans="1:4" x14ac:dyDescent="0.25">
      <c r="A3187" s="20" t="s">
        <v>13644</v>
      </c>
      <c r="B3187" s="20" t="s">
        <v>20371</v>
      </c>
      <c r="C3187" s="20" t="s">
        <v>13646</v>
      </c>
      <c r="D3187" s="20" t="s">
        <v>17277</v>
      </c>
    </row>
    <row r="3188" spans="1:4" x14ac:dyDescent="0.25">
      <c r="A3188" s="20" t="s">
        <v>13647</v>
      </c>
      <c r="B3188" s="20" t="s">
        <v>20372</v>
      </c>
      <c r="C3188" s="20" t="s">
        <v>13649</v>
      </c>
      <c r="D3188" s="20" t="s">
        <v>17277</v>
      </c>
    </row>
    <row r="3189" spans="1:4" x14ac:dyDescent="0.25">
      <c r="A3189" s="20" t="s">
        <v>13650</v>
      </c>
      <c r="B3189" s="20" t="s">
        <v>20373</v>
      </c>
      <c r="C3189" s="20" t="s">
        <v>13652</v>
      </c>
      <c r="D3189" s="20" t="s">
        <v>17277</v>
      </c>
    </row>
    <row r="3190" spans="1:4" x14ac:dyDescent="0.25">
      <c r="A3190" s="20" t="s">
        <v>13654</v>
      </c>
      <c r="B3190" s="20" t="s">
        <v>20374</v>
      </c>
      <c r="C3190" s="20" t="s">
        <v>13656</v>
      </c>
      <c r="D3190" s="20" t="s">
        <v>17277</v>
      </c>
    </row>
    <row r="3191" spans="1:4" x14ac:dyDescent="0.25">
      <c r="A3191" s="20" t="s">
        <v>13658</v>
      </c>
      <c r="B3191" s="20" t="s">
        <v>20375</v>
      </c>
      <c r="C3191" s="20" t="s">
        <v>13660</v>
      </c>
      <c r="D3191" s="20" t="s">
        <v>17277</v>
      </c>
    </row>
    <row r="3192" spans="1:4" x14ac:dyDescent="0.25">
      <c r="A3192" s="20" t="s">
        <v>13662</v>
      </c>
      <c r="B3192" s="20" t="s">
        <v>20376</v>
      </c>
      <c r="C3192" s="20" t="s">
        <v>13664</v>
      </c>
      <c r="D3192" s="20" t="s">
        <v>17277</v>
      </c>
    </row>
    <row r="3193" spans="1:4" x14ac:dyDescent="0.25">
      <c r="A3193" s="20" t="s">
        <v>13666</v>
      </c>
      <c r="B3193" s="20" t="s">
        <v>20377</v>
      </c>
      <c r="C3193" s="20" t="s">
        <v>22202</v>
      </c>
      <c r="D3193" s="20" t="s">
        <v>17277</v>
      </c>
    </row>
    <row r="3194" spans="1:4" x14ac:dyDescent="0.25">
      <c r="A3194" s="20" t="s">
        <v>13668</v>
      </c>
      <c r="B3194" s="20" t="s">
        <v>20378</v>
      </c>
      <c r="C3194" s="20" t="s">
        <v>13670</v>
      </c>
      <c r="D3194" s="20" t="s">
        <v>17277</v>
      </c>
    </row>
    <row r="3195" spans="1:4" x14ac:dyDescent="0.25">
      <c r="A3195" s="20" t="s">
        <v>13671</v>
      </c>
      <c r="B3195" s="20" t="s">
        <v>20379</v>
      </c>
      <c r="C3195" s="20" t="s">
        <v>13673</v>
      </c>
      <c r="D3195" s="20" t="s">
        <v>17277</v>
      </c>
    </row>
    <row r="3196" spans="1:4" x14ac:dyDescent="0.25">
      <c r="A3196" s="20" t="s">
        <v>13676</v>
      </c>
      <c r="B3196" s="20" t="s">
        <v>20380</v>
      </c>
      <c r="C3196" s="20" t="s">
        <v>13678</v>
      </c>
      <c r="D3196" s="20" t="s">
        <v>17277</v>
      </c>
    </row>
    <row r="3197" spans="1:4" x14ac:dyDescent="0.25">
      <c r="A3197" s="20" t="s">
        <v>13679</v>
      </c>
      <c r="B3197" s="20" t="s">
        <v>20381</v>
      </c>
      <c r="C3197" s="20" t="s">
        <v>13681</v>
      </c>
      <c r="D3197" s="20" t="s">
        <v>17277</v>
      </c>
    </row>
    <row r="3198" spans="1:4" x14ac:dyDescent="0.25">
      <c r="A3198" s="20" t="s">
        <v>13685</v>
      </c>
      <c r="B3198" s="20" t="s">
        <v>20382</v>
      </c>
      <c r="C3198" s="20" t="s">
        <v>22203</v>
      </c>
      <c r="D3198" s="20" t="s">
        <v>17277</v>
      </c>
    </row>
    <row r="3199" spans="1:4" x14ac:dyDescent="0.25">
      <c r="A3199" s="20" t="s">
        <v>13688</v>
      </c>
      <c r="B3199" s="20" t="s">
        <v>20383</v>
      </c>
      <c r="C3199" s="20" t="s">
        <v>22204</v>
      </c>
      <c r="D3199" s="20" t="s">
        <v>17277</v>
      </c>
    </row>
    <row r="3200" spans="1:4" x14ac:dyDescent="0.25">
      <c r="A3200" s="20" t="s">
        <v>13691</v>
      </c>
      <c r="B3200" s="20" t="s">
        <v>20384</v>
      </c>
      <c r="C3200" s="20" t="s">
        <v>13693</v>
      </c>
      <c r="D3200" s="20" t="s">
        <v>17277</v>
      </c>
    </row>
    <row r="3201" spans="1:4" x14ac:dyDescent="0.25">
      <c r="A3201" s="20" t="s">
        <v>13694</v>
      </c>
      <c r="B3201" s="20" t="s">
        <v>20385</v>
      </c>
      <c r="C3201" s="20" t="s">
        <v>13696</v>
      </c>
      <c r="D3201" s="20" t="s">
        <v>17277</v>
      </c>
    </row>
    <row r="3202" spans="1:4" x14ac:dyDescent="0.25">
      <c r="A3202" s="20" t="s">
        <v>13700</v>
      </c>
      <c r="B3202" s="20" t="s">
        <v>20386</v>
      </c>
      <c r="C3202" s="20" t="s">
        <v>13702</v>
      </c>
      <c r="D3202" s="20" t="s">
        <v>17277</v>
      </c>
    </row>
    <row r="3203" spans="1:4" x14ac:dyDescent="0.25">
      <c r="A3203" s="20" t="s">
        <v>13703</v>
      </c>
      <c r="B3203" s="20" t="s">
        <v>20387</v>
      </c>
      <c r="C3203" s="20" t="s">
        <v>13705</v>
      </c>
      <c r="D3203" s="20" t="s">
        <v>17277</v>
      </c>
    </row>
    <row r="3204" spans="1:4" x14ac:dyDescent="0.25">
      <c r="A3204" s="20" t="s">
        <v>13707</v>
      </c>
      <c r="B3204" s="20" t="s">
        <v>20388</v>
      </c>
      <c r="C3204" s="20" t="s">
        <v>13709</v>
      </c>
      <c r="D3204" s="20" t="s">
        <v>17277</v>
      </c>
    </row>
    <row r="3205" spans="1:4" x14ac:dyDescent="0.25">
      <c r="A3205" s="20" t="s">
        <v>13711</v>
      </c>
      <c r="B3205" s="20" t="s">
        <v>20389</v>
      </c>
      <c r="C3205" s="20" t="s">
        <v>13713</v>
      </c>
      <c r="D3205" s="20" t="s">
        <v>17277</v>
      </c>
    </row>
    <row r="3206" spans="1:4" x14ac:dyDescent="0.25">
      <c r="A3206" s="20" t="s">
        <v>13714</v>
      </c>
      <c r="B3206" s="20" t="s">
        <v>20390</v>
      </c>
      <c r="C3206" s="20" t="s">
        <v>13716</v>
      </c>
      <c r="D3206" s="20" t="s">
        <v>17277</v>
      </c>
    </row>
    <row r="3207" spans="1:4" x14ac:dyDescent="0.25">
      <c r="A3207" s="20" t="s">
        <v>13717</v>
      </c>
      <c r="B3207" s="20" t="s">
        <v>20391</v>
      </c>
      <c r="C3207" s="20" t="s">
        <v>22205</v>
      </c>
      <c r="D3207" s="20" t="s">
        <v>17277</v>
      </c>
    </row>
    <row r="3208" spans="1:4" x14ac:dyDescent="0.25">
      <c r="A3208" s="20" t="s">
        <v>13720</v>
      </c>
      <c r="B3208" s="20" t="s">
        <v>20392</v>
      </c>
      <c r="C3208" s="20" t="s">
        <v>13722</v>
      </c>
      <c r="D3208" s="20" t="s">
        <v>17277</v>
      </c>
    </row>
    <row r="3209" spans="1:4" x14ac:dyDescent="0.25">
      <c r="A3209" s="20" t="s">
        <v>13724</v>
      </c>
      <c r="B3209" s="20" t="s">
        <v>20393</v>
      </c>
      <c r="C3209" s="20" t="s">
        <v>22206</v>
      </c>
      <c r="D3209" s="20" t="s">
        <v>17278</v>
      </c>
    </row>
    <row r="3210" spans="1:4" x14ac:dyDescent="0.25">
      <c r="A3210" s="20" t="s">
        <v>13729</v>
      </c>
      <c r="B3210" s="20" t="s">
        <v>20394</v>
      </c>
      <c r="C3210" s="20" t="s">
        <v>22207</v>
      </c>
      <c r="D3210" s="20" t="s">
        <v>17278</v>
      </c>
    </row>
    <row r="3211" spans="1:4" x14ac:dyDescent="0.25">
      <c r="A3211" s="20" t="s">
        <v>13731</v>
      </c>
      <c r="B3211" s="20" t="s">
        <v>20395</v>
      </c>
      <c r="C3211" s="20" t="s">
        <v>13733</v>
      </c>
      <c r="D3211" s="20" t="s">
        <v>17278</v>
      </c>
    </row>
    <row r="3212" spans="1:4" x14ac:dyDescent="0.25">
      <c r="A3212" s="20" t="s">
        <v>13734</v>
      </c>
      <c r="B3212" s="20" t="s">
        <v>20396</v>
      </c>
      <c r="C3212" s="20" t="s">
        <v>22208</v>
      </c>
      <c r="D3212" s="20" t="s">
        <v>17279</v>
      </c>
    </row>
    <row r="3213" spans="1:4" x14ac:dyDescent="0.25">
      <c r="A3213" s="20" t="s">
        <v>13736</v>
      </c>
      <c r="B3213" s="20" t="s">
        <v>20397</v>
      </c>
      <c r="C3213" s="20" t="s">
        <v>13738</v>
      </c>
      <c r="D3213" s="20" t="s">
        <v>17277</v>
      </c>
    </row>
    <row r="3214" spans="1:4" x14ac:dyDescent="0.25">
      <c r="A3214" s="20" t="s">
        <v>13745</v>
      </c>
      <c r="B3214" s="20" t="s">
        <v>20398</v>
      </c>
      <c r="C3214" s="20" t="s">
        <v>13747</v>
      </c>
      <c r="D3214" s="20" t="s">
        <v>17277</v>
      </c>
    </row>
    <row r="3215" spans="1:4" x14ac:dyDescent="0.25">
      <c r="A3215" s="20" t="s">
        <v>13753</v>
      </c>
      <c r="B3215" s="20" t="s">
        <v>20399</v>
      </c>
      <c r="C3215" s="20" t="s">
        <v>13755</v>
      </c>
      <c r="D3215" s="20" t="s">
        <v>17278</v>
      </c>
    </row>
    <row r="3216" spans="1:4" x14ac:dyDescent="0.25">
      <c r="A3216" s="20" t="s">
        <v>13764</v>
      </c>
      <c r="B3216" s="20" t="s">
        <v>20400</v>
      </c>
      <c r="C3216" s="20" t="s">
        <v>13766</v>
      </c>
      <c r="D3216" s="20" t="s">
        <v>17277</v>
      </c>
    </row>
    <row r="3217" spans="1:4" x14ac:dyDescent="0.25">
      <c r="A3217" s="20" t="s">
        <v>13767</v>
      </c>
      <c r="B3217" s="20" t="s">
        <v>20401</v>
      </c>
      <c r="C3217" s="20" t="s">
        <v>13769</v>
      </c>
      <c r="D3217" s="20" t="s">
        <v>17277</v>
      </c>
    </row>
    <row r="3218" spans="1:4" x14ac:dyDescent="0.25">
      <c r="A3218" s="20" t="s">
        <v>13770</v>
      </c>
      <c r="B3218" s="20" t="s">
        <v>20402</v>
      </c>
      <c r="C3218" s="20" t="s">
        <v>22209</v>
      </c>
      <c r="D3218" s="20" t="s">
        <v>17277</v>
      </c>
    </row>
    <row r="3219" spans="1:4" x14ac:dyDescent="0.25">
      <c r="A3219" s="20" t="s">
        <v>13772</v>
      </c>
      <c r="B3219" s="20" t="s">
        <v>20403</v>
      </c>
      <c r="C3219" s="20" t="s">
        <v>13774</v>
      </c>
      <c r="D3219" s="20" t="s">
        <v>17306</v>
      </c>
    </row>
    <row r="3220" spans="1:4" x14ac:dyDescent="0.25">
      <c r="A3220" s="20" t="s">
        <v>13775</v>
      </c>
      <c r="B3220" s="20" t="s">
        <v>20404</v>
      </c>
      <c r="C3220" s="20" t="s">
        <v>13777</v>
      </c>
      <c r="D3220" s="20" t="s">
        <v>17277</v>
      </c>
    </row>
    <row r="3221" spans="1:4" x14ac:dyDescent="0.25">
      <c r="A3221" s="20" t="s">
        <v>13778</v>
      </c>
      <c r="B3221" s="20" t="s">
        <v>20405</v>
      </c>
      <c r="C3221" s="20" t="s">
        <v>13780</v>
      </c>
      <c r="D3221" s="20" t="s">
        <v>17277</v>
      </c>
    </row>
    <row r="3222" spans="1:4" x14ac:dyDescent="0.25">
      <c r="A3222" s="20" t="s">
        <v>13781</v>
      </c>
      <c r="B3222" s="20" t="s">
        <v>20406</v>
      </c>
      <c r="C3222" s="20" t="s">
        <v>13783</v>
      </c>
      <c r="D3222" s="20" t="s">
        <v>17277</v>
      </c>
    </row>
    <row r="3223" spans="1:4" x14ac:dyDescent="0.25">
      <c r="A3223" s="20" t="s">
        <v>13784</v>
      </c>
      <c r="B3223" s="20" t="s">
        <v>20407</v>
      </c>
      <c r="C3223" s="20" t="s">
        <v>13786</v>
      </c>
      <c r="D3223" s="20" t="s">
        <v>17277</v>
      </c>
    </row>
    <row r="3224" spans="1:4" x14ac:dyDescent="0.25">
      <c r="A3224" s="20" t="s">
        <v>13790</v>
      </c>
      <c r="B3224" s="20" t="s">
        <v>20408</v>
      </c>
      <c r="C3224" s="20" t="s">
        <v>13792</v>
      </c>
      <c r="D3224" s="20" t="s">
        <v>17277</v>
      </c>
    </row>
    <row r="3225" spans="1:4" x14ac:dyDescent="0.25">
      <c r="A3225" s="20" t="s">
        <v>13793</v>
      </c>
      <c r="B3225" s="20" t="s">
        <v>20409</v>
      </c>
      <c r="C3225" s="20" t="s">
        <v>13795</v>
      </c>
      <c r="D3225" s="20" t="s">
        <v>17306</v>
      </c>
    </row>
    <row r="3226" spans="1:4" x14ac:dyDescent="0.25">
      <c r="A3226" s="20" t="s">
        <v>13796</v>
      </c>
      <c r="B3226" s="20" t="s">
        <v>20410</v>
      </c>
      <c r="C3226" s="20" t="s">
        <v>13798</v>
      </c>
      <c r="D3226" s="20" t="s">
        <v>17277</v>
      </c>
    </row>
    <row r="3227" spans="1:4" x14ac:dyDescent="0.25">
      <c r="A3227" s="20" t="s">
        <v>13802</v>
      </c>
      <c r="B3227" s="20" t="s">
        <v>20411</v>
      </c>
      <c r="C3227" s="20" t="s">
        <v>13804</v>
      </c>
      <c r="D3227" s="20" t="s">
        <v>17277</v>
      </c>
    </row>
    <row r="3228" spans="1:4" x14ac:dyDescent="0.25">
      <c r="A3228" s="20" t="s">
        <v>13805</v>
      </c>
      <c r="B3228" s="20" t="s">
        <v>20412</v>
      </c>
      <c r="C3228" s="20" t="s">
        <v>13807</v>
      </c>
      <c r="D3228" s="20" t="s">
        <v>17277</v>
      </c>
    </row>
    <row r="3229" spans="1:4" x14ac:dyDescent="0.25">
      <c r="A3229" s="20" t="s">
        <v>13808</v>
      </c>
      <c r="B3229" s="20" t="s">
        <v>20413</v>
      </c>
      <c r="C3229" s="20" t="s">
        <v>13810</v>
      </c>
      <c r="D3229" s="20" t="s">
        <v>17278</v>
      </c>
    </row>
    <row r="3230" spans="1:4" x14ac:dyDescent="0.25">
      <c r="A3230" s="20" t="s">
        <v>13812</v>
      </c>
      <c r="B3230" s="20" t="s">
        <v>20414</v>
      </c>
      <c r="C3230" s="20" t="s">
        <v>13814</v>
      </c>
      <c r="D3230" s="20" t="s">
        <v>17278</v>
      </c>
    </row>
    <row r="3231" spans="1:4" x14ac:dyDescent="0.25">
      <c r="A3231" s="20" t="s">
        <v>13815</v>
      </c>
      <c r="B3231" s="20" t="s">
        <v>20415</v>
      </c>
      <c r="C3231" s="20" t="s">
        <v>13817</v>
      </c>
      <c r="D3231" s="20" t="s">
        <v>17277</v>
      </c>
    </row>
    <row r="3232" spans="1:4" x14ac:dyDescent="0.25">
      <c r="A3232" s="20" t="s">
        <v>13819</v>
      </c>
      <c r="B3232" s="20" t="s">
        <v>20416</v>
      </c>
      <c r="C3232" s="20" t="s">
        <v>13821</v>
      </c>
      <c r="D3232" s="20" t="s">
        <v>17277</v>
      </c>
    </row>
    <row r="3233" spans="1:4" x14ac:dyDescent="0.25">
      <c r="A3233" s="20" t="s">
        <v>13822</v>
      </c>
      <c r="B3233" s="20" t="s">
        <v>20417</v>
      </c>
      <c r="C3233" s="20" t="s">
        <v>22210</v>
      </c>
      <c r="D3233" s="20" t="s">
        <v>17277</v>
      </c>
    </row>
    <row r="3234" spans="1:4" x14ac:dyDescent="0.25">
      <c r="A3234" s="20" t="s">
        <v>13825</v>
      </c>
      <c r="B3234" s="20" t="s">
        <v>20418</v>
      </c>
      <c r="C3234" s="20" t="s">
        <v>13827</v>
      </c>
      <c r="D3234" s="20" t="s">
        <v>17277</v>
      </c>
    </row>
    <row r="3235" spans="1:4" x14ac:dyDescent="0.25">
      <c r="A3235" s="20" t="s">
        <v>13828</v>
      </c>
      <c r="B3235" s="20" t="s">
        <v>20419</v>
      </c>
      <c r="C3235" s="20" t="s">
        <v>22211</v>
      </c>
      <c r="D3235" s="20" t="s">
        <v>17277</v>
      </c>
    </row>
    <row r="3236" spans="1:4" x14ac:dyDescent="0.25">
      <c r="A3236" s="20" t="s">
        <v>13831</v>
      </c>
      <c r="B3236" s="20" t="s">
        <v>20420</v>
      </c>
      <c r="C3236" s="20" t="s">
        <v>13833</v>
      </c>
      <c r="D3236" s="20" t="s">
        <v>17277</v>
      </c>
    </row>
    <row r="3237" spans="1:4" x14ac:dyDescent="0.25">
      <c r="A3237" s="20" t="s">
        <v>22212</v>
      </c>
      <c r="B3237" s="20" t="s">
        <v>22213</v>
      </c>
      <c r="C3237" s="20" t="s">
        <v>22214</v>
      </c>
      <c r="D3237" s="20" t="s">
        <v>17277</v>
      </c>
    </row>
    <row r="3238" spans="1:4" x14ac:dyDescent="0.25">
      <c r="A3238" s="20" t="s">
        <v>22215</v>
      </c>
      <c r="B3238" s="20" t="s">
        <v>22216</v>
      </c>
      <c r="C3238" s="20" t="s">
        <v>22217</v>
      </c>
      <c r="D3238" s="20" t="s">
        <v>17277</v>
      </c>
    </row>
    <row r="3239" spans="1:4" x14ac:dyDescent="0.25">
      <c r="A3239" s="20" t="s">
        <v>22218</v>
      </c>
      <c r="B3239" s="20" t="s">
        <v>22219</v>
      </c>
      <c r="C3239" s="20" t="s">
        <v>13837</v>
      </c>
      <c r="D3239" s="20" t="s">
        <v>17277</v>
      </c>
    </row>
    <row r="3240" spans="1:4" x14ac:dyDescent="0.25">
      <c r="A3240" s="20" t="s">
        <v>13838</v>
      </c>
      <c r="B3240" s="20" t="s">
        <v>20421</v>
      </c>
      <c r="C3240" s="20" t="s">
        <v>22220</v>
      </c>
      <c r="D3240" s="20" t="s">
        <v>17277</v>
      </c>
    </row>
    <row r="3241" spans="1:4" x14ac:dyDescent="0.25">
      <c r="A3241" s="20" t="s">
        <v>13841</v>
      </c>
      <c r="B3241" s="20" t="s">
        <v>20422</v>
      </c>
      <c r="C3241" s="20" t="s">
        <v>13843</v>
      </c>
      <c r="D3241" s="20" t="s">
        <v>17277</v>
      </c>
    </row>
    <row r="3242" spans="1:4" x14ac:dyDescent="0.25">
      <c r="A3242" s="20" t="s">
        <v>13845</v>
      </c>
      <c r="B3242" s="20" t="s">
        <v>20423</v>
      </c>
      <c r="C3242" s="20" t="s">
        <v>13847</v>
      </c>
      <c r="D3242" s="20" t="s">
        <v>17277</v>
      </c>
    </row>
    <row r="3243" spans="1:4" x14ac:dyDescent="0.25">
      <c r="A3243" s="20" t="s">
        <v>22221</v>
      </c>
      <c r="B3243" s="20" t="s">
        <v>22222</v>
      </c>
      <c r="C3243" s="20" t="s">
        <v>13850</v>
      </c>
      <c r="D3243" s="20" t="s">
        <v>17277</v>
      </c>
    </row>
    <row r="3244" spans="1:4" x14ac:dyDescent="0.25">
      <c r="A3244" s="20" t="s">
        <v>22223</v>
      </c>
      <c r="B3244" s="20" t="s">
        <v>22224</v>
      </c>
      <c r="C3244" s="20" t="s">
        <v>22225</v>
      </c>
      <c r="D3244" s="20" t="s">
        <v>17277</v>
      </c>
    </row>
    <row r="3245" spans="1:4" x14ac:dyDescent="0.25">
      <c r="A3245" s="20" t="s">
        <v>22226</v>
      </c>
      <c r="B3245" s="20" t="s">
        <v>22227</v>
      </c>
      <c r="C3245" s="20" t="s">
        <v>22228</v>
      </c>
      <c r="D3245" s="20" t="s">
        <v>17277</v>
      </c>
    </row>
    <row r="3246" spans="1:4" x14ac:dyDescent="0.25">
      <c r="A3246" s="20" t="s">
        <v>13852</v>
      </c>
      <c r="B3246" s="20" t="s">
        <v>20424</v>
      </c>
      <c r="C3246" s="20" t="s">
        <v>13854</v>
      </c>
      <c r="D3246" s="20" t="s">
        <v>17277</v>
      </c>
    </row>
    <row r="3247" spans="1:4" x14ac:dyDescent="0.25">
      <c r="A3247" s="20" t="s">
        <v>13856</v>
      </c>
      <c r="B3247" s="20" t="s">
        <v>20425</v>
      </c>
      <c r="C3247" s="20" t="s">
        <v>13858</v>
      </c>
      <c r="D3247" s="20" t="s">
        <v>17277</v>
      </c>
    </row>
    <row r="3248" spans="1:4" x14ac:dyDescent="0.25">
      <c r="A3248" s="20" t="s">
        <v>13860</v>
      </c>
      <c r="B3248" s="20" t="s">
        <v>20426</v>
      </c>
      <c r="C3248" s="20" t="s">
        <v>22229</v>
      </c>
      <c r="D3248" s="20" t="s">
        <v>17277</v>
      </c>
    </row>
    <row r="3249" spans="1:4" x14ac:dyDescent="0.25">
      <c r="A3249" s="20" t="s">
        <v>13863</v>
      </c>
      <c r="B3249" s="20" t="s">
        <v>20427</v>
      </c>
      <c r="C3249" s="20" t="s">
        <v>22230</v>
      </c>
      <c r="D3249" s="20" t="s">
        <v>17277</v>
      </c>
    </row>
    <row r="3250" spans="1:4" x14ac:dyDescent="0.25">
      <c r="A3250" s="20" t="s">
        <v>13865</v>
      </c>
      <c r="B3250" s="20" t="s">
        <v>20428</v>
      </c>
      <c r="C3250" s="20" t="s">
        <v>22231</v>
      </c>
      <c r="D3250" s="20" t="s">
        <v>17277</v>
      </c>
    </row>
    <row r="3251" spans="1:4" x14ac:dyDescent="0.25">
      <c r="A3251" s="20" t="s">
        <v>13867</v>
      </c>
      <c r="B3251" s="20" t="s">
        <v>20429</v>
      </c>
      <c r="C3251" s="20" t="s">
        <v>13869</v>
      </c>
      <c r="D3251" s="20" t="s">
        <v>17278</v>
      </c>
    </row>
    <row r="3252" spans="1:4" x14ac:dyDescent="0.25">
      <c r="A3252" s="20" t="s">
        <v>13871</v>
      </c>
      <c r="B3252" s="20" t="s">
        <v>20430</v>
      </c>
      <c r="C3252" s="20" t="s">
        <v>13873</v>
      </c>
      <c r="D3252" s="20" t="s">
        <v>17277</v>
      </c>
    </row>
    <row r="3253" spans="1:4" x14ac:dyDescent="0.25">
      <c r="A3253" s="20" t="s">
        <v>13874</v>
      </c>
      <c r="B3253" s="20" t="s">
        <v>20431</v>
      </c>
      <c r="C3253" s="20" t="s">
        <v>13876</v>
      </c>
      <c r="D3253" s="20" t="s">
        <v>17277</v>
      </c>
    </row>
    <row r="3254" spans="1:4" x14ac:dyDescent="0.25">
      <c r="A3254" s="20" t="s">
        <v>13877</v>
      </c>
      <c r="B3254" s="20" t="s">
        <v>20432</v>
      </c>
      <c r="C3254" s="20" t="s">
        <v>13879</v>
      </c>
      <c r="D3254" s="20" t="s">
        <v>17278</v>
      </c>
    </row>
    <row r="3255" spans="1:4" x14ac:dyDescent="0.25">
      <c r="A3255" s="20" t="s">
        <v>13880</v>
      </c>
      <c r="B3255" s="20" t="s">
        <v>20433</v>
      </c>
      <c r="C3255" s="20" t="s">
        <v>13882</v>
      </c>
      <c r="D3255" s="20" t="s">
        <v>17278</v>
      </c>
    </row>
    <row r="3256" spans="1:4" x14ac:dyDescent="0.25">
      <c r="A3256" s="20" t="s">
        <v>6164</v>
      </c>
      <c r="B3256" s="20" t="s">
        <v>20434</v>
      </c>
      <c r="C3256" s="20" t="s">
        <v>13885</v>
      </c>
      <c r="D3256" s="20" t="s">
        <v>17277</v>
      </c>
    </row>
    <row r="3257" spans="1:4" x14ac:dyDescent="0.25">
      <c r="A3257" s="20" t="s">
        <v>13887</v>
      </c>
      <c r="B3257" s="20" t="s">
        <v>20435</v>
      </c>
      <c r="C3257" s="20" t="s">
        <v>13889</v>
      </c>
      <c r="D3257" s="20" t="s">
        <v>17277</v>
      </c>
    </row>
    <row r="3258" spans="1:4" x14ac:dyDescent="0.25">
      <c r="A3258" s="20" t="s">
        <v>13890</v>
      </c>
      <c r="B3258" s="20" t="s">
        <v>20436</v>
      </c>
      <c r="C3258" s="20" t="s">
        <v>13892</v>
      </c>
      <c r="D3258" s="20" t="s">
        <v>17277</v>
      </c>
    </row>
    <row r="3259" spans="1:4" x14ac:dyDescent="0.25">
      <c r="A3259" s="20" t="s">
        <v>13893</v>
      </c>
      <c r="B3259" s="20" t="s">
        <v>20437</v>
      </c>
      <c r="C3259" s="20" t="s">
        <v>13895</v>
      </c>
      <c r="D3259" s="20" t="s">
        <v>17277</v>
      </c>
    </row>
    <row r="3260" spans="1:4" x14ac:dyDescent="0.25">
      <c r="A3260" s="20" t="s">
        <v>13897</v>
      </c>
      <c r="B3260" s="20" t="s">
        <v>20438</v>
      </c>
      <c r="C3260" s="20" t="s">
        <v>13899</v>
      </c>
      <c r="D3260" s="20" t="s">
        <v>17277</v>
      </c>
    </row>
    <row r="3261" spans="1:4" x14ac:dyDescent="0.25">
      <c r="A3261" s="20" t="s">
        <v>13900</v>
      </c>
      <c r="B3261" s="20" t="s">
        <v>20439</v>
      </c>
      <c r="C3261" s="20" t="s">
        <v>13902</v>
      </c>
      <c r="D3261" s="20" t="s">
        <v>17277</v>
      </c>
    </row>
    <row r="3262" spans="1:4" x14ac:dyDescent="0.25">
      <c r="A3262" s="20" t="s">
        <v>13903</v>
      </c>
      <c r="B3262" s="20" t="s">
        <v>20440</v>
      </c>
      <c r="C3262" s="20" t="s">
        <v>13905</v>
      </c>
      <c r="D3262" s="20" t="s">
        <v>17277</v>
      </c>
    </row>
    <row r="3263" spans="1:4" x14ac:dyDescent="0.25">
      <c r="A3263" s="20" t="s">
        <v>13906</v>
      </c>
      <c r="B3263" s="20" t="s">
        <v>20441</v>
      </c>
      <c r="C3263" s="20" t="s">
        <v>13908</v>
      </c>
      <c r="D3263" s="20" t="s">
        <v>17277</v>
      </c>
    </row>
    <row r="3264" spans="1:4" x14ac:dyDescent="0.25">
      <c r="A3264" s="20" t="s">
        <v>13909</v>
      </c>
      <c r="B3264" s="20" t="s">
        <v>20442</v>
      </c>
      <c r="C3264" s="20" t="s">
        <v>13911</v>
      </c>
      <c r="D3264" s="20" t="s">
        <v>17277</v>
      </c>
    </row>
    <row r="3265" spans="1:4" x14ac:dyDescent="0.25">
      <c r="A3265" s="20" t="s">
        <v>13912</v>
      </c>
      <c r="B3265" s="20" t="s">
        <v>20443</v>
      </c>
      <c r="C3265" s="20" t="s">
        <v>22232</v>
      </c>
      <c r="D3265" s="20" t="s">
        <v>17277</v>
      </c>
    </row>
    <row r="3266" spans="1:4" x14ac:dyDescent="0.25">
      <c r="A3266" s="20" t="s">
        <v>13915</v>
      </c>
      <c r="B3266" s="20" t="s">
        <v>20444</v>
      </c>
      <c r="C3266" s="20" t="s">
        <v>13917</v>
      </c>
      <c r="D3266" s="20" t="s">
        <v>17277</v>
      </c>
    </row>
    <row r="3267" spans="1:4" x14ac:dyDescent="0.25">
      <c r="A3267" s="20" t="s">
        <v>13919</v>
      </c>
      <c r="B3267" s="20" t="s">
        <v>20445</v>
      </c>
      <c r="C3267" s="20" t="s">
        <v>13921</v>
      </c>
      <c r="D3267" s="20" t="s">
        <v>17277</v>
      </c>
    </row>
    <row r="3268" spans="1:4" x14ac:dyDescent="0.25">
      <c r="A3268" s="20" t="s">
        <v>13926</v>
      </c>
      <c r="B3268" s="20" t="s">
        <v>20446</v>
      </c>
      <c r="C3268" s="20" t="s">
        <v>13928</v>
      </c>
      <c r="D3268" s="20" t="s">
        <v>17277</v>
      </c>
    </row>
    <row r="3269" spans="1:4" x14ac:dyDescent="0.25">
      <c r="A3269" s="20" t="s">
        <v>13931</v>
      </c>
      <c r="B3269" s="20" t="s">
        <v>20447</v>
      </c>
      <c r="C3269" s="20" t="s">
        <v>22233</v>
      </c>
      <c r="D3269" s="20" t="s">
        <v>17279</v>
      </c>
    </row>
    <row r="3270" spans="1:4" x14ac:dyDescent="0.25">
      <c r="A3270" s="20" t="s">
        <v>13935</v>
      </c>
      <c r="B3270" s="20" t="s">
        <v>20448</v>
      </c>
      <c r="C3270" s="20" t="s">
        <v>13937</v>
      </c>
      <c r="D3270" s="20" t="s">
        <v>17277</v>
      </c>
    </row>
    <row r="3271" spans="1:4" x14ac:dyDescent="0.25">
      <c r="A3271" s="20" t="s">
        <v>13941</v>
      </c>
      <c r="B3271" s="20" t="s">
        <v>20449</v>
      </c>
      <c r="C3271" s="20" t="s">
        <v>13943</v>
      </c>
      <c r="D3271" s="20" t="s">
        <v>17277</v>
      </c>
    </row>
    <row r="3272" spans="1:4" x14ac:dyDescent="0.25">
      <c r="A3272" s="20" t="s">
        <v>13947</v>
      </c>
      <c r="B3272" s="20" t="s">
        <v>20450</v>
      </c>
      <c r="C3272" s="20" t="s">
        <v>13949</v>
      </c>
      <c r="D3272" s="20" t="s">
        <v>17277</v>
      </c>
    </row>
    <row r="3273" spans="1:4" x14ac:dyDescent="0.25">
      <c r="A3273" s="20" t="s">
        <v>13951</v>
      </c>
      <c r="B3273" s="20" t="s">
        <v>20451</v>
      </c>
      <c r="C3273" s="20" t="s">
        <v>13953</v>
      </c>
      <c r="D3273" s="20" t="s">
        <v>17277</v>
      </c>
    </row>
    <row r="3274" spans="1:4" x14ac:dyDescent="0.25">
      <c r="A3274" s="20" t="s">
        <v>13968</v>
      </c>
      <c r="B3274" s="20" t="s">
        <v>20452</v>
      </c>
      <c r="C3274" s="20" t="s">
        <v>22234</v>
      </c>
      <c r="D3274" s="20" t="s">
        <v>17277</v>
      </c>
    </row>
    <row r="3275" spans="1:4" x14ac:dyDescent="0.25">
      <c r="A3275" s="20" t="s">
        <v>13971</v>
      </c>
      <c r="B3275" s="20" t="s">
        <v>20453</v>
      </c>
      <c r="C3275" s="20" t="s">
        <v>13973</v>
      </c>
      <c r="D3275" s="20" t="s">
        <v>17277</v>
      </c>
    </row>
    <row r="3276" spans="1:4" x14ac:dyDescent="0.25">
      <c r="A3276" s="20" t="s">
        <v>13974</v>
      </c>
      <c r="B3276" s="20" t="s">
        <v>20454</v>
      </c>
      <c r="C3276" s="20" t="s">
        <v>22235</v>
      </c>
      <c r="D3276" s="20" t="s">
        <v>17278</v>
      </c>
    </row>
    <row r="3277" spans="1:4" x14ac:dyDescent="0.25">
      <c r="A3277" s="20" t="s">
        <v>13976</v>
      </c>
      <c r="B3277" s="20" t="s">
        <v>20455</v>
      </c>
      <c r="C3277" s="20" t="s">
        <v>13978</v>
      </c>
      <c r="D3277" s="20" t="s">
        <v>17277</v>
      </c>
    </row>
    <row r="3278" spans="1:4" x14ac:dyDescent="0.25">
      <c r="A3278" s="20" t="s">
        <v>13979</v>
      </c>
      <c r="B3278" s="20" t="s">
        <v>20456</v>
      </c>
      <c r="C3278" s="20" t="s">
        <v>22236</v>
      </c>
      <c r="D3278" s="20" t="s">
        <v>17277</v>
      </c>
    </row>
    <row r="3279" spans="1:4" x14ac:dyDescent="0.25">
      <c r="A3279" s="20" t="s">
        <v>13985</v>
      </c>
      <c r="B3279" s="20" t="s">
        <v>20457</v>
      </c>
      <c r="C3279" s="20" t="s">
        <v>13987</v>
      </c>
      <c r="D3279" s="20" t="s">
        <v>17277</v>
      </c>
    </row>
    <row r="3280" spans="1:4" x14ac:dyDescent="0.25">
      <c r="A3280" s="20" t="s">
        <v>13989</v>
      </c>
      <c r="B3280" s="20" t="s">
        <v>20458</v>
      </c>
      <c r="C3280" s="20" t="s">
        <v>22237</v>
      </c>
      <c r="D3280" s="20" t="s">
        <v>17277</v>
      </c>
    </row>
    <row r="3281" spans="1:4" x14ac:dyDescent="0.25">
      <c r="A3281" s="20" t="s">
        <v>13995</v>
      </c>
      <c r="B3281" s="20" t="s">
        <v>20459</v>
      </c>
      <c r="C3281" s="20" t="s">
        <v>13997</v>
      </c>
      <c r="D3281" s="20" t="s">
        <v>17277</v>
      </c>
    </row>
    <row r="3282" spans="1:4" x14ac:dyDescent="0.25">
      <c r="A3282" s="20" t="s">
        <v>13998</v>
      </c>
      <c r="B3282" s="20" t="s">
        <v>20460</v>
      </c>
      <c r="C3282" s="20" t="s">
        <v>14000</v>
      </c>
      <c r="D3282" s="20" t="s">
        <v>17277</v>
      </c>
    </row>
    <row r="3283" spans="1:4" x14ac:dyDescent="0.25">
      <c r="A3283" s="20" t="s">
        <v>14001</v>
      </c>
      <c r="B3283" s="20" t="s">
        <v>20461</v>
      </c>
      <c r="C3283" s="20" t="s">
        <v>14003</v>
      </c>
      <c r="D3283" s="20" t="s">
        <v>17277</v>
      </c>
    </row>
    <row r="3284" spans="1:4" x14ac:dyDescent="0.25">
      <c r="A3284" s="20" t="s">
        <v>14004</v>
      </c>
      <c r="B3284" s="20" t="s">
        <v>20462</v>
      </c>
      <c r="C3284" s="20" t="s">
        <v>14006</v>
      </c>
      <c r="D3284" s="20" t="s">
        <v>17277</v>
      </c>
    </row>
    <row r="3285" spans="1:4" x14ac:dyDescent="0.25">
      <c r="A3285" s="20" t="s">
        <v>14007</v>
      </c>
      <c r="B3285" s="20" t="s">
        <v>20463</v>
      </c>
      <c r="C3285" s="20" t="s">
        <v>14009</v>
      </c>
      <c r="D3285" s="20" t="s">
        <v>17277</v>
      </c>
    </row>
    <row r="3286" spans="1:4" x14ac:dyDescent="0.25">
      <c r="A3286" s="20" t="s">
        <v>14010</v>
      </c>
      <c r="B3286" s="20" t="s">
        <v>20464</v>
      </c>
      <c r="C3286" s="20" t="s">
        <v>14012</v>
      </c>
      <c r="D3286" s="20" t="s">
        <v>17277</v>
      </c>
    </row>
    <row r="3287" spans="1:4" x14ac:dyDescent="0.25">
      <c r="A3287" s="20" t="s">
        <v>14014</v>
      </c>
      <c r="B3287" s="20" t="s">
        <v>20465</v>
      </c>
      <c r="C3287" s="20" t="s">
        <v>14016</v>
      </c>
      <c r="D3287" s="20" t="s">
        <v>17278</v>
      </c>
    </row>
    <row r="3288" spans="1:4" x14ac:dyDescent="0.25">
      <c r="A3288" s="20" t="s">
        <v>14017</v>
      </c>
      <c r="B3288" s="20" t="s">
        <v>20466</v>
      </c>
      <c r="C3288" s="20" t="s">
        <v>14019</v>
      </c>
      <c r="D3288" s="20" t="s">
        <v>17278</v>
      </c>
    </row>
    <row r="3289" spans="1:4" x14ac:dyDescent="0.25">
      <c r="A3289" s="20" t="s">
        <v>22238</v>
      </c>
      <c r="B3289" s="20" t="s">
        <v>22239</v>
      </c>
      <c r="C3289" s="20" t="s">
        <v>14022</v>
      </c>
      <c r="D3289" s="20" t="s">
        <v>17278</v>
      </c>
    </row>
    <row r="3290" spans="1:4" x14ac:dyDescent="0.25">
      <c r="A3290" s="20" t="s">
        <v>14026</v>
      </c>
      <c r="B3290" s="20" t="s">
        <v>20467</v>
      </c>
      <c r="C3290" s="20" t="s">
        <v>14028</v>
      </c>
      <c r="D3290" s="20" t="s">
        <v>17277</v>
      </c>
    </row>
    <row r="3291" spans="1:4" x14ac:dyDescent="0.25">
      <c r="A3291" s="20" t="s">
        <v>14030</v>
      </c>
      <c r="B3291" s="20" t="s">
        <v>20468</v>
      </c>
      <c r="C3291" s="20" t="s">
        <v>14032</v>
      </c>
      <c r="D3291" s="20" t="s">
        <v>17278</v>
      </c>
    </row>
    <row r="3292" spans="1:4" x14ac:dyDescent="0.25">
      <c r="A3292" s="20" t="s">
        <v>14033</v>
      </c>
      <c r="B3292" s="20" t="s">
        <v>20469</v>
      </c>
      <c r="C3292" s="20" t="s">
        <v>14035</v>
      </c>
      <c r="D3292" s="20" t="s">
        <v>17278</v>
      </c>
    </row>
    <row r="3293" spans="1:4" x14ac:dyDescent="0.25">
      <c r="A3293" s="20" t="s">
        <v>14038</v>
      </c>
      <c r="B3293" s="20" t="s">
        <v>20470</v>
      </c>
      <c r="C3293" s="20" t="s">
        <v>14040</v>
      </c>
      <c r="D3293" s="20" t="s">
        <v>17278</v>
      </c>
    </row>
    <row r="3294" spans="1:4" x14ac:dyDescent="0.25">
      <c r="A3294" s="20" t="s">
        <v>14042</v>
      </c>
      <c r="B3294" s="20" t="s">
        <v>20471</v>
      </c>
      <c r="C3294" s="20" t="s">
        <v>14044</v>
      </c>
      <c r="D3294" s="20" t="s">
        <v>17278</v>
      </c>
    </row>
    <row r="3295" spans="1:4" x14ac:dyDescent="0.25">
      <c r="A3295" s="20" t="s">
        <v>14047</v>
      </c>
      <c r="B3295" s="20" t="s">
        <v>20472</v>
      </c>
      <c r="C3295" s="20" t="s">
        <v>14049</v>
      </c>
      <c r="D3295" s="20" t="s">
        <v>17278</v>
      </c>
    </row>
    <row r="3296" spans="1:4" x14ac:dyDescent="0.25">
      <c r="A3296" s="20" t="s">
        <v>14055</v>
      </c>
      <c r="B3296" s="20" t="s">
        <v>20473</v>
      </c>
      <c r="C3296" s="20" t="s">
        <v>14057</v>
      </c>
      <c r="D3296" s="20" t="s">
        <v>17278</v>
      </c>
    </row>
    <row r="3297" spans="1:4" x14ac:dyDescent="0.25">
      <c r="A3297" s="20" t="s">
        <v>14058</v>
      </c>
      <c r="B3297" s="20" t="s">
        <v>20474</v>
      </c>
      <c r="C3297" s="20" t="s">
        <v>14060</v>
      </c>
      <c r="D3297" s="20" t="s">
        <v>17278</v>
      </c>
    </row>
    <row r="3298" spans="1:4" x14ac:dyDescent="0.25">
      <c r="A3298" s="20" t="s">
        <v>14061</v>
      </c>
      <c r="B3298" s="20" t="s">
        <v>20475</v>
      </c>
      <c r="C3298" s="20" t="s">
        <v>22240</v>
      </c>
      <c r="D3298" s="20" t="s">
        <v>17278</v>
      </c>
    </row>
    <row r="3299" spans="1:4" x14ac:dyDescent="0.25">
      <c r="A3299" s="20" t="s">
        <v>6174</v>
      </c>
      <c r="B3299" s="20" t="s">
        <v>20476</v>
      </c>
      <c r="C3299" s="20" t="s">
        <v>14064</v>
      </c>
      <c r="D3299" s="20" t="s">
        <v>17277</v>
      </c>
    </row>
    <row r="3300" spans="1:4" x14ac:dyDescent="0.25">
      <c r="A3300" s="20" t="s">
        <v>14065</v>
      </c>
      <c r="B3300" s="20" t="s">
        <v>20477</v>
      </c>
      <c r="C3300" s="20" t="s">
        <v>22241</v>
      </c>
      <c r="D3300" s="20" t="s">
        <v>17277</v>
      </c>
    </row>
    <row r="3301" spans="1:4" x14ac:dyDescent="0.25">
      <c r="A3301" s="20" t="s">
        <v>14073</v>
      </c>
      <c r="B3301" s="20" t="s">
        <v>20478</v>
      </c>
      <c r="C3301" s="20" t="s">
        <v>22242</v>
      </c>
      <c r="D3301" s="20" t="s">
        <v>17277</v>
      </c>
    </row>
    <row r="3302" spans="1:4" x14ac:dyDescent="0.25">
      <c r="A3302" s="20" t="s">
        <v>14078</v>
      </c>
      <c r="B3302" s="20" t="s">
        <v>20479</v>
      </c>
      <c r="C3302" s="20" t="s">
        <v>22243</v>
      </c>
      <c r="D3302" s="20" t="s">
        <v>17277</v>
      </c>
    </row>
    <row r="3303" spans="1:4" x14ac:dyDescent="0.25">
      <c r="A3303" s="20" t="s">
        <v>14087</v>
      </c>
      <c r="B3303" s="20" t="s">
        <v>20480</v>
      </c>
      <c r="C3303" s="20" t="s">
        <v>14089</v>
      </c>
      <c r="D3303" s="20" t="s">
        <v>17277</v>
      </c>
    </row>
    <row r="3304" spans="1:4" x14ac:dyDescent="0.25">
      <c r="A3304" s="20" t="s">
        <v>14091</v>
      </c>
      <c r="B3304" s="20" t="s">
        <v>20481</v>
      </c>
      <c r="C3304" s="20" t="s">
        <v>22244</v>
      </c>
      <c r="D3304" s="20" t="s">
        <v>17277</v>
      </c>
    </row>
    <row r="3305" spans="1:4" x14ac:dyDescent="0.25">
      <c r="A3305" s="20" t="s">
        <v>14093</v>
      </c>
      <c r="B3305" s="20" t="s">
        <v>20482</v>
      </c>
      <c r="C3305" s="20" t="s">
        <v>14095</v>
      </c>
      <c r="D3305" s="20" t="s">
        <v>17277</v>
      </c>
    </row>
    <row r="3306" spans="1:4" x14ac:dyDescent="0.25">
      <c r="A3306" s="20" t="s">
        <v>14096</v>
      </c>
      <c r="B3306" s="20" t="s">
        <v>20483</v>
      </c>
      <c r="C3306" s="20" t="s">
        <v>14098</v>
      </c>
      <c r="D3306" s="20" t="s">
        <v>17277</v>
      </c>
    </row>
    <row r="3307" spans="1:4" x14ac:dyDescent="0.25">
      <c r="A3307" s="20" t="s">
        <v>14099</v>
      </c>
      <c r="B3307" s="20" t="s">
        <v>20484</v>
      </c>
      <c r="C3307" s="20" t="s">
        <v>14101</v>
      </c>
      <c r="D3307" s="20" t="s">
        <v>17277</v>
      </c>
    </row>
    <row r="3308" spans="1:4" x14ac:dyDescent="0.25">
      <c r="A3308" s="20" t="s">
        <v>14102</v>
      </c>
      <c r="B3308" s="20" t="s">
        <v>20485</v>
      </c>
      <c r="C3308" s="20" t="s">
        <v>14104</v>
      </c>
      <c r="D3308" s="20" t="s">
        <v>17277</v>
      </c>
    </row>
    <row r="3309" spans="1:4" x14ac:dyDescent="0.25">
      <c r="A3309" s="20" t="s">
        <v>14105</v>
      </c>
      <c r="B3309" s="20" t="s">
        <v>20486</v>
      </c>
      <c r="C3309" s="20" t="s">
        <v>14107</v>
      </c>
      <c r="D3309" s="20" t="s">
        <v>17277</v>
      </c>
    </row>
    <row r="3310" spans="1:4" x14ac:dyDescent="0.25">
      <c r="A3310" s="20" t="s">
        <v>14111</v>
      </c>
      <c r="B3310" s="20" t="s">
        <v>20487</v>
      </c>
      <c r="C3310" s="20" t="s">
        <v>14113</v>
      </c>
      <c r="D3310" s="20" t="s">
        <v>17277</v>
      </c>
    </row>
    <row r="3311" spans="1:4" x14ac:dyDescent="0.25">
      <c r="A3311" s="20" t="s">
        <v>14114</v>
      </c>
      <c r="B3311" s="20" t="s">
        <v>20488</v>
      </c>
      <c r="C3311" s="20" t="s">
        <v>14116</v>
      </c>
      <c r="D3311" s="20" t="s">
        <v>17277</v>
      </c>
    </row>
    <row r="3312" spans="1:4" x14ac:dyDescent="0.25">
      <c r="A3312" s="20" t="s">
        <v>14118</v>
      </c>
      <c r="B3312" s="20" t="s">
        <v>20489</v>
      </c>
      <c r="C3312" s="20" t="s">
        <v>14120</v>
      </c>
      <c r="D3312" s="20" t="s">
        <v>17277</v>
      </c>
    </row>
    <row r="3313" spans="1:4" x14ac:dyDescent="0.25">
      <c r="A3313" s="20" t="s">
        <v>14121</v>
      </c>
      <c r="B3313" s="20" t="s">
        <v>20490</v>
      </c>
      <c r="C3313" s="20" t="s">
        <v>22245</v>
      </c>
      <c r="D3313" s="20" t="s">
        <v>17277</v>
      </c>
    </row>
    <row r="3314" spans="1:4" x14ac:dyDescent="0.25">
      <c r="A3314" s="20" t="s">
        <v>14124</v>
      </c>
      <c r="B3314" s="20" t="s">
        <v>20491</v>
      </c>
      <c r="C3314" s="20" t="s">
        <v>14126</v>
      </c>
      <c r="D3314" s="20" t="s">
        <v>17277</v>
      </c>
    </row>
    <row r="3315" spans="1:4" x14ac:dyDescent="0.25">
      <c r="A3315" s="20" t="s">
        <v>14129</v>
      </c>
      <c r="B3315" s="20" t="s">
        <v>20492</v>
      </c>
      <c r="C3315" s="20" t="s">
        <v>14131</v>
      </c>
      <c r="D3315" s="20" t="s">
        <v>17277</v>
      </c>
    </row>
    <row r="3316" spans="1:4" x14ac:dyDescent="0.25">
      <c r="A3316" s="20" t="s">
        <v>14134</v>
      </c>
      <c r="B3316" s="20" t="s">
        <v>20493</v>
      </c>
      <c r="C3316" s="20" t="s">
        <v>14136</v>
      </c>
      <c r="D3316" s="20" t="s">
        <v>17277</v>
      </c>
    </row>
    <row r="3317" spans="1:4" x14ac:dyDescent="0.25">
      <c r="A3317" s="20" t="s">
        <v>14137</v>
      </c>
      <c r="B3317" s="20" t="s">
        <v>20494</v>
      </c>
      <c r="C3317" s="20" t="s">
        <v>14139</v>
      </c>
      <c r="D3317" s="20" t="s">
        <v>17277</v>
      </c>
    </row>
    <row r="3318" spans="1:4" x14ac:dyDescent="0.25">
      <c r="A3318" s="20" t="s">
        <v>14140</v>
      </c>
      <c r="B3318" s="20" t="s">
        <v>20495</v>
      </c>
      <c r="C3318" s="20" t="s">
        <v>14142</v>
      </c>
      <c r="D3318" s="20" t="s">
        <v>17277</v>
      </c>
    </row>
    <row r="3319" spans="1:4" x14ac:dyDescent="0.25">
      <c r="A3319" s="20" t="s">
        <v>14144</v>
      </c>
      <c r="B3319" s="20" t="s">
        <v>20496</v>
      </c>
      <c r="C3319" s="20" t="s">
        <v>14146</v>
      </c>
      <c r="D3319" s="20" t="s">
        <v>17277</v>
      </c>
    </row>
    <row r="3320" spans="1:4" x14ac:dyDescent="0.25">
      <c r="A3320" s="20" t="s">
        <v>14147</v>
      </c>
      <c r="B3320" s="20" t="s">
        <v>20497</v>
      </c>
      <c r="C3320" s="20" t="s">
        <v>14149</v>
      </c>
      <c r="D3320" s="20" t="s">
        <v>17277</v>
      </c>
    </row>
    <row r="3321" spans="1:4" x14ac:dyDescent="0.25">
      <c r="A3321" s="20" t="s">
        <v>14151</v>
      </c>
      <c r="B3321" s="20" t="s">
        <v>20498</v>
      </c>
      <c r="C3321" s="20" t="s">
        <v>14153</v>
      </c>
      <c r="D3321" s="20" t="s">
        <v>17277</v>
      </c>
    </row>
    <row r="3322" spans="1:4" x14ac:dyDescent="0.25">
      <c r="A3322" s="20" t="s">
        <v>14154</v>
      </c>
      <c r="B3322" s="20" t="s">
        <v>20499</v>
      </c>
      <c r="C3322" s="20" t="s">
        <v>14156</v>
      </c>
      <c r="D3322" s="20" t="s">
        <v>17277</v>
      </c>
    </row>
    <row r="3323" spans="1:4" x14ac:dyDescent="0.25">
      <c r="A3323" s="20" t="s">
        <v>14157</v>
      </c>
      <c r="B3323" s="20" t="s">
        <v>20500</v>
      </c>
      <c r="C3323" s="20" t="s">
        <v>14159</v>
      </c>
      <c r="D3323" s="20" t="s">
        <v>17277</v>
      </c>
    </row>
    <row r="3324" spans="1:4" x14ac:dyDescent="0.25">
      <c r="A3324" s="20" t="s">
        <v>14160</v>
      </c>
      <c r="B3324" s="20" t="s">
        <v>20501</v>
      </c>
      <c r="C3324" s="20" t="s">
        <v>14162</v>
      </c>
      <c r="D3324" s="20" t="s">
        <v>17277</v>
      </c>
    </row>
    <row r="3325" spans="1:4" x14ac:dyDescent="0.25">
      <c r="A3325" s="20" t="s">
        <v>14163</v>
      </c>
      <c r="B3325" s="20" t="s">
        <v>20502</v>
      </c>
      <c r="C3325" s="20" t="s">
        <v>14165</v>
      </c>
      <c r="D3325" s="20" t="s">
        <v>17277</v>
      </c>
    </row>
    <row r="3326" spans="1:4" x14ac:dyDescent="0.25">
      <c r="A3326" s="20" t="s">
        <v>14166</v>
      </c>
      <c r="B3326" s="20" t="s">
        <v>20503</v>
      </c>
      <c r="C3326" s="20" t="s">
        <v>14168</v>
      </c>
      <c r="D3326" s="20" t="s">
        <v>17277</v>
      </c>
    </row>
    <row r="3327" spans="1:4" x14ac:dyDescent="0.25">
      <c r="A3327" s="20" t="s">
        <v>14169</v>
      </c>
      <c r="B3327" s="20" t="s">
        <v>20504</v>
      </c>
      <c r="C3327" s="20" t="s">
        <v>14171</v>
      </c>
      <c r="D3327" s="20" t="s">
        <v>17277</v>
      </c>
    </row>
    <row r="3328" spans="1:4" x14ac:dyDescent="0.25">
      <c r="A3328" s="20" t="s">
        <v>14172</v>
      </c>
      <c r="B3328" s="20" t="s">
        <v>20505</v>
      </c>
      <c r="C3328" s="20" t="s">
        <v>14174</v>
      </c>
      <c r="D3328" s="20" t="s">
        <v>17277</v>
      </c>
    </row>
    <row r="3329" spans="1:4" x14ac:dyDescent="0.25">
      <c r="A3329" s="20" t="s">
        <v>14175</v>
      </c>
      <c r="B3329" s="20" t="s">
        <v>20506</v>
      </c>
      <c r="C3329" s="20" t="s">
        <v>22246</v>
      </c>
      <c r="D3329" s="20" t="s">
        <v>17277</v>
      </c>
    </row>
    <row r="3330" spans="1:4" x14ac:dyDescent="0.25">
      <c r="A3330" s="20" t="s">
        <v>14177</v>
      </c>
      <c r="B3330" s="20" t="s">
        <v>20507</v>
      </c>
      <c r="C3330" s="20" t="s">
        <v>14179</v>
      </c>
      <c r="D3330" s="20" t="s">
        <v>17277</v>
      </c>
    </row>
    <row r="3331" spans="1:4" x14ac:dyDescent="0.25">
      <c r="A3331" s="20" t="s">
        <v>14181</v>
      </c>
      <c r="B3331" s="20" t="s">
        <v>20508</v>
      </c>
      <c r="C3331" s="20" t="s">
        <v>14183</v>
      </c>
      <c r="D3331" s="20" t="s">
        <v>17277</v>
      </c>
    </row>
    <row r="3332" spans="1:4" x14ac:dyDescent="0.25">
      <c r="A3332" s="20" t="s">
        <v>14185</v>
      </c>
      <c r="B3332" s="20" t="s">
        <v>20509</v>
      </c>
      <c r="C3332" s="20" t="s">
        <v>14187</v>
      </c>
      <c r="D3332" s="20" t="s">
        <v>17277</v>
      </c>
    </row>
    <row r="3333" spans="1:4" x14ac:dyDescent="0.25">
      <c r="A3333" s="20" t="s">
        <v>14188</v>
      </c>
      <c r="B3333" s="20" t="s">
        <v>20510</v>
      </c>
      <c r="C3333" s="20" t="s">
        <v>14190</v>
      </c>
      <c r="D3333" s="20" t="s">
        <v>17277</v>
      </c>
    </row>
    <row r="3334" spans="1:4" x14ac:dyDescent="0.25">
      <c r="A3334" s="20" t="s">
        <v>14193</v>
      </c>
      <c r="B3334" s="20" t="s">
        <v>20511</v>
      </c>
      <c r="C3334" s="20" t="s">
        <v>22247</v>
      </c>
      <c r="D3334" s="20" t="s">
        <v>17277</v>
      </c>
    </row>
    <row r="3335" spans="1:4" x14ac:dyDescent="0.25">
      <c r="A3335" s="20" t="s">
        <v>14196</v>
      </c>
      <c r="B3335" s="20" t="s">
        <v>20512</v>
      </c>
      <c r="C3335" s="20" t="s">
        <v>14198</v>
      </c>
      <c r="D3335" s="20" t="s">
        <v>17277</v>
      </c>
    </row>
    <row r="3336" spans="1:4" x14ac:dyDescent="0.25">
      <c r="A3336" s="20" t="s">
        <v>14199</v>
      </c>
      <c r="B3336" s="20" t="s">
        <v>20513</v>
      </c>
      <c r="C3336" s="20" t="s">
        <v>14201</v>
      </c>
      <c r="D3336" s="20" t="s">
        <v>17277</v>
      </c>
    </row>
    <row r="3337" spans="1:4" x14ac:dyDescent="0.25">
      <c r="A3337" s="20" t="s">
        <v>14202</v>
      </c>
      <c r="B3337" s="20" t="s">
        <v>20514</v>
      </c>
      <c r="C3337" s="20" t="s">
        <v>22248</v>
      </c>
      <c r="D3337" s="20" t="s">
        <v>17277</v>
      </c>
    </row>
    <row r="3338" spans="1:4" x14ac:dyDescent="0.25">
      <c r="A3338" s="20" t="s">
        <v>14204</v>
      </c>
      <c r="B3338" s="20" t="s">
        <v>20515</v>
      </c>
      <c r="C3338" s="20" t="s">
        <v>14206</v>
      </c>
      <c r="D3338" s="20" t="s">
        <v>17277</v>
      </c>
    </row>
    <row r="3339" spans="1:4" x14ac:dyDescent="0.25">
      <c r="A3339" s="20" t="s">
        <v>14207</v>
      </c>
      <c r="B3339" s="20" t="s">
        <v>20516</v>
      </c>
      <c r="C3339" s="20" t="s">
        <v>22249</v>
      </c>
      <c r="D3339" s="20" t="s">
        <v>17277</v>
      </c>
    </row>
    <row r="3340" spans="1:4" x14ac:dyDescent="0.25">
      <c r="A3340" s="20" t="s">
        <v>14209</v>
      </c>
      <c r="B3340" s="20" t="s">
        <v>20517</v>
      </c>
      <c r="C3340" s="20" t="s">
        <v>22250</v>
      </c>
      <c r="D3340" s="20" t="s">
        <v>17277</v>
      </c>
    </row>
    <row r="3341" spans="1:4" x14ac:dyDescent="0.25">
      <c r="A3341" s="20" t="s">
        <v>14211</v>
      </c>
      <c r="B3341" s="20" t="s">
        <v>20518</v>
      </c>
      <c r="C3341" s="20" t="s">
        <v>14213</v>
      </c>
      <c r="D3341" s="20" t="s">
        <v>17277</v>
      </c>
    </row>
    <row r="3342" spans="1:4" x14ac:dyDescent="0.25">
      <c r="A3342" s="20" t="s">
        <v>14215</v>
      </c>
      <c r="B3342" s="20" t="s">
        <v>20519</v>
      </c>
      <c r="C3342" s="20" t="s">
        <v>22251</v>
      </c>
      <c r="D3342" s="20" t="s">
        <v>17278</v>
      </c>
    </row>
    <row r="3343" spans="1:4" x14ac:dyDescent="0.25">
      <c r="A3343" s="20" t="s">
        <v>14217</v>
      </c>
      <c r="B3343" s="20" t="s">
        <v>20520</v>
      </c>
      <c r="C3343" s="20" t="s">
        <v>14219</v>
      </c>
      <c r="D3343" s="20" t="s">
        <v>17278</v>
      </c>
    </row>
    <row r="3344" spans="1:4" x14ac:dyDescent="0.25">
      <c r="A3344" s="20" t="s">
        <v>14220</v>
      </c>
      <c r="B3344" s="20" t="s">
        <v>20521</v>
      </c>
      <c r="C3344" s="20" t="s">
        <v>14222</v>
      </c>
      <c r="D3344" s="20" t="s">
        <v>17278</v>
      </c>
    </row>
    <row r="3345" spans="1:4" x14ac:dyDescent="0.25">
      <c r="A3345" s="20" t="s">
        <v>14223</v>
      </c>
      <c r="B3345" s="20" t="s">
        <v>20522</v>
      </c>
      <c r="C3345" s="20" t="s">
        <v>14225</v>
      </c>
      <c r="D3345" s="20" t="s">
        <v>17278</v>
      </c>
    </row>
    <row r="3346" spans="1:4" x14ac:dyDescent="0.25">
      <c r="A3346" s="20" t="s">
        <v>14226</v>
      </c>
      <c r="B3346" s="20" t="s">
        <v>20523</v>
      </c>
      <c r="C3346" s="20" t="s">
        <v>14228</v>
      </c>
      <c r="D3346" s="20" t="s">
        <v>17278</v>
      </c>
    </row>
    <row r="3347" spans="1:4" x14ac:dyDescent="0.25">
      <c r="A3347" s="20" t="s">
        <v>14229</v>
      </c>
      <c r="B3347" s="20" t="s">
        <v>20524</v>
      </c>
      <c r="C3347" s="20" t="s">
        <v>14231</v>
      </c>
      <c r="D3347" s="20" t="s">
        <v>17277</v>
      </c>
    </row>
    <row r="3348" spans="1:4" x14ac:dyDescent="0.25">
      <c r="A3348" s="20" t="s">
        <v>14237</v>
      </c>
      <c r="B3348" s="20" t="s">
        <v>20525</v>
      </c>
      <c r="C3348" s="20" t="s">
        <v>14239</v>
      </c>
      <c r="D3348" s="20" t="s">
        <v>17277</v>
      </c>
    </row>
    <row r="3349" spans="1:4" x14ac:dyDescent="0.25">
      <c r="A3349" s="20" t="s">
        <v>14241</v>
      </c>
      <c r="B3349" s="20" t="s">
        <v>20526</v>
      </c>
      <c r="C3349" s="20" t="s">
        <v>14243</v>
      </c>
      <c r="D3349" s="20" t="s">
        <v>17277</v>
      </c>
    </row>
    <row r="3350" spans="1:4" x14ac:dyDescent="0.25">
      <c r="A3350" s="20" t="s">
        <v>14246</v>
      </c>
      <c r="B3350" s="20" t="s">
        <v>20527</v>
      </c>
      <c r="C3350" s="20" t="s">
        <v>14248</v>
      </c>
      <c r="D3350" s="20" t="s">
        <v>17277</v>
      </c>
    </row>
    <row r="3351" spans="1:4" x14ac:dyDescent="0.25">
      <c r="A3351" s="20" t="s">
        <v>14249</v>
      </c>
      <c r="B3351" s="20" t="s">
        <v>20528</v>
      </c>
      <c r="C3351" s="20" t="s">
        <v>14251</v>
      </c>
      <c r="D3351" s="20" t="s">
        <v>17277</v>
      </c>
    </row>
    <row r="3352" spans="1:4" x14ac:dyDescent="0.25">
      <c r="A3352" s="20" t="s">
        <v>14252</v>
      </c>
      <c r="B3352" s="20" t="s">
        <v>20529</v>
      </c>
      <c r="C3352" s="20" t="s">
        <v>22252</v>
      </c>
      <c r="D3352" s="20" t="s">
        <v>17277</v>
      </c>
    </row>
    <row r="3353" spans="1:4" x14ac:dyDescent="0.25">
      <c r="A3353" s="20" t="s">
        <v>14254</v>
      </c>
      <c r="B3353" s="20" t="s">
        <v>20530</v>
      </c>
      <c r="C3353" s="20" t="s">
        <v>22253</v>
      </c>
      <c r="D3353" s="20" t="s">
        <v>17277</v>
      </c>
    </row>
    <row r="3354" spans="1:4" x14ac:dyDescent="0.25">
      <c r="A3354" s="20" t="s">
        <v>14256</v>
      </c>
      <c r="B3354" s="20" t="s">
        <v>20531</v>
      </c>
      <c r="C3354" s="20" t="s">
        <v>22254</v>
      </c>
      <c r="D3354" s="20" t="s">
        <v>17277</v>
      </c>
    </row>
    <row r="3355" spans="1:4" x14ac:dyDescent="0.25">
      <c r="A3355" s="20" t="s">
        <v>14261</v>
      </c>
      <c r="B3355" s="20" t="s">
        <v>20532</v>
      </c>
      <c r="C3355" s="20" t="s">
        <v>14263</v>
      </c>
      <c r="D3355" s="20" t="s">
        <v>17277</v>
      </c>
    </row>
    <row r="3356" spans="1:4" x14ac:dyDescent="0.25">
      <c r="A3356" s="20" t="s">
        <v>14265</v>
      </c>
      <c r="B3356" s="20" t="s">
        <v>20533</v>
      </c>
      <c r="C3356" s="20" t="s">
        <v>14267</v>
      </c>
      <c r="D3356" s="20" t="s">
        <v>17277</v>
      </c>
    </row>
    <row r="3357" spans="1:4" x14ac:dyDescent="0.25">
      <c r="A3357" s="20" t="s">
        <v>14273</v>
      </c>
      <c r="B3357" s="20" t="s">
        <v>20534</v>
      </c>
      <c r="C3357" s="20" t="s">
        <v>14275</v>
      </c>
      <c r="D3357" s="20" t="s">
        <v>17277</v>
      </c>
    </row>
    <row r="3358" spans="1:4" x14ac:dyDescent="0.25">
      <c r="A3358" s="20" t="s">
        <v>14277</v>
      </c>
      <c r="B3358" s="20" t="s">
        <v>20535</v>
      </c>
      <c r="C3358" s="20" t="s">
        <v>14279</v>
      </c>
      <c r="D3358" s="20" t="s">
        <v>17277</v>
      </c>
    </row>
    <row r="3359" spans="1:4" x14ac:dyDescent="0.25">
      <c r="A3359" s="20" t="s">
        <v>14284</v>
      </c>
      <c r="B3359" s="20" t="s">
        <v>20536</v>
      </c>
      <c r="C3359" s="20" t="s">
        <v>14286</v>
      </c>
      <c r="D3359" s="20" t="s">
        <v>17277</v>
      </c>
    </row>
    <row r="3360" spans="1:4" x14ac:dyDescent="0.25">
      <c r="A3360" s="20" t="s">
        <v>14287</v>
      </c>
      <c r="B3360" s="20" t="s">
        <v>20537</v>
      </c>
      <c r="C3360" s="20" t="s">
        <v>14289</v>
      </c>
      <c r="D3360" s="20" t="s">
        <v>17277</v>
      </c>
    </row>
    <row r="3361" spans="1:4" x14ac:dyDescent="0.25">
      <c r="A3361" s="20" t="s">
        <v>14291</v>
      </c>
      <c r="B3361" s="20" t="s">
        <v>20538</v>
      </c>
      <c r="C3361" s="20" t="s">
        <v>14293</v>
      </c>
      <c r="D3361" s="20" t="s">
        <v>17277</v>
      </c>
    </row>
    <row r="3362" spans="1:4" x14ac:dyDescent="0.25">
      <c r="A3362" s="20" t="s">
        <v>14294</v>
      </c>
      <c r="B3362" s="20" t="s">
        <v>20539</v>
      </c>
      <c r="C3362" s="20" t="s">
        <v>14296</v>
      </c>
      <c r="D3362" s="20" t="s">
        <v>17277</v>
      </c>
    </row>
    <row r="3363" spans="1:4" x14ac:dyDescent="0.25">
      <c r="A3363" s="20" t="s">
        <v>14299</v>
      </c>
      <c r="B3363" s="20" t="s">
        <v>20540</v>
      </c>
      <c r="C3363" s="20" t="s">
        <v>22255</v>
      </c>
      <c r="D3363" s="20" t="s">
        <v>17277</v>
      </c>
    </row>
    <row r="3364" spans="1:4" x14ac:dyDescent="0.25">
      <c r="A3364" s="20" t="s">
        <v>14303</v>
      </c>
      <c r="B3364" s="20" t="s">
        <v>20541</v>
      </c>
      <c r="C3364" s="20" t="s">
        <v>14305</v>
      </c>
      <c r="D3364" s="20" t="s">
        <v>17277</v>
      </c>
    </row>
    <row r="3365" spans="1:4" x14ac:dyDescent="0.25">
      <c r="A3365" s="20" t="s">
        <v>14308</v>
      </c>
      <c r="B3365" s="20" t="s">
        <v>20542</v>
      </c>
      <c r="C3365" s="20" t="s">
        <v>14310</v>
      </c>
      <c r="D3365" s="20" t="s">
        <v>17277</v>
      </c>
    </row>
    <row r="3366" spans="1:4" x14ac:dyDescent="0.25">
      <c r="A3366" s="20" t="s">
        <v>14311</v>
      </c>
      <c r="B3366" s="20" t="s">
        <v>20543</v>
      </c>
      <c r="C3366" s="20" t="s">
        <v>14313</v>
      </c>
      <c r="D3366" s="20" t="s">
        <v>17277</v>
      </c>
    </row>
    <row r="3367" spans="1:4" x14ac:dyDescent="0.25">
      <c r="A3367" s="20" t="s">
        <v>14333</v>
      </c>
      <c r="B3367" s="20" t="s">
        <v>20544</v>
      </c>
      <c r="C3367" s="20" t="s">
        <v>14335</v>
      </c>
      <c r="D3367" s="20" t="s">
        <v>17277</v>
      </c>
    </row>
    <row r="3368" spans="1:4" x14ac:dyDescent="0.25">
      <c r="A3368" s="20" t="s">
        <v>14339</v>
      </c>
      <c r="B3368" s="20" t="s">
        <v>20545</v>
      </c>
      <c r="C3368" s="20" t="s">
        <v>14341</v>
      </c>
      <c r="D3368" s="20" t="s">
        <v>17277</v>
      </c>
    </row>
    <row r="3369" spans="1:4" x14ac:dyDescent="0.25">
      <c r="A3369" s="20" t="s">
        <v>14348</v>
      </c>
      <c r="B3369" s="20" t="s">
        <v>20546</v>
      </c>
      <c r="C3369" s="20" t="s">
        <v>14350</v>
      </c>
      <c r="D3369" s="20" t="s">
        <v>17277</v>
      </c>
    </row>
    <row r="3370" spans="1:4" x14ac:dyDescent="0.25">
      <c r="A3370" s="20" t="s">
        <v>14353</v>
      </c>
      <c r="B3370" s="20" t="s">
        <v>20547</v>
      </c>
      <c r="C3370" s="20" t="s">
        <v>14355</v>
      </c>
      <c r="D3370" s="20" t="s">
        <v>17277</v>
      </c>
    </row>
    <row r="3371" spans="1:4" x14ac:dyDescent="0.25">
      <c r="A3371" s="20" t="s">
        <v>22256</v>
      </c>
      <c r="B3371" s="20" t="s">
        <v>22257</v>
      </c>
      <c r="C3371" s="20" t="s">
        <v>22258</v>
      </c>
      <c r="D3371" s="20" t="s">
        <v>17277</v>
      </c>
    </row>
    <row r="3372" spans="1:4" x14ac:dyDescent="0.25">
      <c r="A3372" s="20" t="s">
        <v>22259</v>
      </c>
      <c r="B3372" s="20" t="s">
        <v>22260</v>
      </c>
      <c r="C3372" s="20" t="s">
        <v>22261</v>
      </c>
      <c r="D3372" s="20" t="s">
        <v>17277</v>
      </c>
    </row>
    <row r="3373" spans="1:4" x14ac:dyDescent="0.25">
      <c r="A3373" s="20" t="s">
        <v>22262</v>
      </c>
      <c r="B3373" s="20" t="s">
        <v>22263</v>
      </c>
      <c r="C3373" s="20" t="s">
        <v>22264</v>
      </c>
      <c r="D3373" s="20" t="s">
        <v>17277</v>
      </c>
    </row>
    <row r="3374" spans="1:4" x14ac:dyDescent="0.25">
      <c r="A3374" s="20" t="s">
        <v>22265</v>
      </c>
      <c r="B3374" s="20" t="s">
        <v>22266</v>
      </c>
      <c r="C3374" s="20" t="s">
        <v>22267</v>
      </c>
      <c r="D3374" s="20" t="s">
        <v>17277</v>
      </c>
    </row>
    <row r="3375" spans="1:4" x14ac:dyDescent="0.25">
      <c r="A3375" s="20" t="s">
        <v>22268</v>
      </c>
      <c r="B3375" s="20" t="s">
        <v>22269</v>
      </c>
      <c r="C3375" s="20" t="s">
        <v>22270</v>
      </c>
      <c r="D3375" s="20" t="s">
        <v>17277</v>
      </c>
    </row>
    <row r="3376" spans="1:4" x14ac:dyDescent="0.25">
      <c r="A3376" s="20" t="s">
        <v>22271</v>
      </c>
      <c r="B3376" s="20" t="s">
        <v>22272</v>
      </c>
      <c r="C3376" s="20" t="s">
        <v>22273</v>
      </c>
      <c r="D3376" s="20" t="s">
        <v>17277</v>
      </c>
    </row>
    <row r="3377" spans="1:4" x14ac:dyDescent="0.25">
      <c r="A3377" s="20" t="s">
        <v>22274</v>
      </c>
      <c r="B3377" s="20" t="s">
        <v>22275</v>
      </c>
      <c r="C3377" s="20" t="s">
        <v>22276</v>
      </c>
      <c r="D3377" s="20" t="s">
        <v>17277</v>
      </c>
    </row>
    <row r="3378" spans="1:4" x14ac:dyDescent="0.25">
      <c r="A3378" s="20" t="s">
        <v>22277</v>
      </c>
      <c r="B3378" s="20" t="s">
        <v>22278</v>
      </c>
      <c r="C3378" s="20" t="s">
        <v>22279</v>
      </c>
      <c r="D3378" s="20" t="s">
        <v>17277</v>
      </c>
    </row>
    <row r="3379" spans="1:4" x14ac:dyDescent="0.25">
      <c r="A3379" s="20" t="s">
        <v>22280</v>
      </c>
      <c r="B3379" s="20" t="s">
        <v>22281</v>
      </c>
      <c r="C3379" s="20" t="s">
        <v>22282</v>
      </c>
      <c r="D3379" s="20" t="s">
        <v>17277</v>
      </c>
    </row>
    <row r="3380" spans="1:4" x14ac:dyDescent="0.25">
      <c r="A3380" s="20" t="s">
        <v>22283</v>
      </c>
      <c r="B3380" s="20" t="s">
        <v>22284</v>
      </c>
      <c r="C3380" s="20" t="s">
        <v>22285</v>
      </c>
      <c r="D3380" s="20" t="s">
        <v>17277</v>
      </c>
    </row>
    <row r="3381" spans="1:4" x14ac:dyDescent="0.25">
      <c r="A3381" s="20" t="s">
        <v>22286</v>
      </c>
      <c r="B3381" s="20" t="s">
        <v>22287</v>
      </c>
      <c r="C3381" s="20" t="s">
        <v>22288</v>
      </c>
      <c r="D3381" s="20" t="s">
        <v>17277</v>
      </c>
    </row>
    <row r="3382" spans="1:4" x14ac:dyDescent="0.25">
      <c r="A3382" s="20" t="s">
        <v>22289</v>
      </c>
      <c r="B3382" s="20" t="s">
        <v>22290</v>
      </c>
      <c r="C3382" s="20" t="s">
        <v>22291</v>
      </c>
      <c r="D3382" s="20" t="s">
        <v>17277</v>
      </c>
    </row>
    <row r="3383" spans="1:4" x14ac:dyDescent="0.25">
      <c r="A3383" s="20" t="s">
        <v>22292</v>
      </c>
      <c r="B3383" s="20" t="s">
        <v>22293</v>
      </c>
      <c r="C3383" s="20" t="s">
        <v>22294</v>
      </c>
      <c r="D3383" s="20" t="s">
        <v>17277</v>
      </c>
    </row>
    <row r="3384" spans="1:4" x14ac:dyDescent="0.25">
      <c r="A3384" s="20" t="s">
        <v>22295</v>
      </c>
      <c r="B3384" s="20" t="s">
        <v>22296</v>
      </c>
      <c r="C3384" s="20" t="s">
        <v>22297</v>
      </c>
      <c r="D3384" s="20" t="s">
        <v>17277</v>
      </c>
    </row>
    <row r="3385" spans="1:4" x14ac:dyDescent="0.25">
      <c r="A3385" s="20" t="s">
        <v>22298</v>
      </c>
      <c r="B3385" s="20" t="s">
        <v>22299</v>
      </c>
      <c r="C3385" s="20" t="s">
        <v>22300</v>
      </c>
      <c r="D3385" s="20" t="s">
        <v>17277</v>
      </c>
    </row>
    <row r="3386" spans="1:4" x14ac:dyDescent="0.25">
      <c r="A3386" s="20" t="s">
        <v>22301</v>
      </c>
      <c r="B3386" s="20" t="s">
        <v>22302</v>
      </c>
      <c r="C3386" s="20" t="s">
        <v>22303</v>
      </c>
      <c r="D3386" s="20" t="s">
        <v>17277</v>
      </c>
    </row>
    <row r="3387" spans="1:4" x14ac:dyDescent="0.25">
      <c r="A3387" s="20" t="s">
        <v>14357</v>
      </c>
      <c r="B3387" s="20" t="s">
        <v>20548</v>
      </c>
      <c r="C3387" s="20" t="s">
        <v>14359</v>
      </c>
      <c r="D3387" s="20" t="s">
        <v>17277</v>
      </c>
    </row>
    <row r="3388" spans="1:4" x14ac:dyDescent="0.25">
      <c r="A3388" s="20" t="s">
        <v>14361</v>
      </c>
      <c r="B3388" s="20" t="s">
        <v>20549</v>
      </c>
      <c r="C3388" s="20" t="s">
        <v>14363</v>
      </c>
      <c r="D3388" s="20" t="s">
        <v>17277</v>
      </c>
    </row>
    <row r="3389" spans="1:4" x14ac:dyDescent="0.25">
      <c r="A3389" s="20" t="s">
        <v>14364</v>
      </c>
      <c r="B3389" s="20" t="s">
        <v>20550</v>
      </c>
      <c r="C3389" s="20" t="s">
        <v>14366</v>
      </c>
      <c r="D3389" s="20" t="s">
        <v>17277</v>
      </c>
    </row>
    <row r="3390" spans="1:4" x14ac:dyDescent="0.25">
      <c r="A3390" s="20" t="s">
        <v>22304</v>
      </c>
      <c r="B3390" s="20" t="s">
        <v>22305</v>
      </c>
      <c r="C3390" s="20" t="s">
        <v>14368</v>
      </c>
      <c r="D3390" s="20" t="s">
        <v>17277</v>
      </c>
    </row>
    <row r="3391" spans="1:4" x14ac:dyDescent="0.25">
      <c r="A3391" s="20" t="s">
        <v>22306</v>
      </c>
      <c r="B3391" s="20" t="s">
        <v>22307</v>
      </c>
      <c r="C3391" s="20" t="s">
        <v>22308</v>
      </c>
      <c r="D3391" s="20" t="s">
        <v>17277</v>
      </c>
    </row>
    <row r="3392" spans="1:4" x14ac:dyDescent="0.25">
      <c r="A3392" s="20" t="s">
        <v>22309</v>
      </c>
      <c r="B3392" s="20" t="s">
        <v>22310</v>
      </c>
      <c r="C3392" s="20" t="s">
        <v>22311</v>
      </c>
      <c r="D3392" s="20" t="s">
        <v>17277</v>
      </c>
    </row>
    <row r="3393" spans="1:4" x14ac:dyDescent="0.25">
      <c r="A3393" s="20" t="s">
        <v>22312</v>
      </c>
      <c r="B3393" s="20" t="s">
        <v>22313</v>
      </c>
      <c r="C3393" s="20" t="s">
        <v>22314</v>
      </c>
      <c r="D3393" s="20" t="s">
        <v>17277</v>
      </c>
    </row>
    <row r="3394" spans="1:4" x14ac:dyDescent="0.25">
      <c r="A3394" s="20" t="s">
        <v>14369</v>
      </c>
      <c r="B3394" s="20" t="s">
        <v>20551</v>
      </c>
      <c r="C3394" s="20" t="s">
        <v>14371</v>
      </c>
      <c r="D3394" s="20" t="s">
        <v>17278</v>
      </c>
    </row>
    <row r="3395" spans="1:4" x14ac:dyDescent="0.25">
      <c r="A3395" s="20" t="s">
        <v>22315</v>
      </c>
      <c r="B3395" s="20" t="s">
        <v>22316</v>
      </c>
      <c r="C3395" s="20" t="s">
        <v>14375</v>
      </c>
      <c r="D3395" s="20" t="s">
        <v>17278</v>
      </c>
    </row>
    <row r="3396" spans="1:4" x14ac:dyDescent="0.25">
      <c r="A3396" s="20" t="s">
        <v>22317</v>
      </c>
      <c r="B3396" s="20" t="s">
        <v>22318</v>
      </c>
      <c r="C3396" s="20" t="s">
        <v>22319</v>
      </c>
      <c r="D3396" s="20" t="s">
        <v>17278</v>
      </c>
    </row>
    <row r="3397" spans="1:4" x14ac:dyDescent="0.25">
      <c r="A3397" s="20" t="s">
        <v>14377</v>
      </c>
      <c r="B3397" s="20" t="s">
        <v>20552</v>
      </c>
      <c r="C3397" s="20" t="s">
        <v>14379</v>
      </c>
      <c r="D3397" s="20" t="s">
        <v>17277</v>
      </c>
    </row>
    <row r="3398" spans="1:4" x14ac:dyDescent="0.25">
      <c r="A3398" s="20" t="s">
        <v>14381</v>
      </c>
      <c r="B3398" s="20" t="s">
        <v>20553</v>
      </c>
      <c r="C3398" s="20" t="s">
        <v>14383</v>
      </c>
      <c r="D3398" s="20" t="s">
        <v>17277</v>
      </c>
    </row>
    <row r="3399" spans="1:4" x14ac:dyDescent="0.25">
      <c r="A3399" s="20" t="s">
        <v>14386</v>
      </c>
      <c r="B3399" s="20" t="s">
        <v>20554</v>
      </c>
      <c r="C3399" s="20" t="s">
        <v>14388</v>
      </c>
      <c r="D3399" s="20" t="s">
        <v>17277</v>
      </c>
    </row>
    <row r="3400" spans="1:4" x14ac:dyDescent="0.25">
      <c r="A3400" s="20" t="s">
        <v>14389</v>
      </c>
      <c r="B3400" s="20" t="s">
        <v>20555</v>
      </c>
      <c r="C3400" s="20" t="s">
        <v>14391</v>
      </c>
      <c r="D3400" s="20" t="s">
        <v>17277</v>
      </c>
    </row>
    <row r="3401" spans="1:4" x14ac:dyDescent="0.25">
      <c r="A3401" s="20" t="s">
        <v>14392</v>
      </c>
      <c r="B3401" s="20" t="s">
        <v>20556</v>
      </c>
      <c r="C3401" s="20" t="s">
        <v>22320</v>
      </c>
      <c r="D3401" s="20" t="s">
        <v>17277</v>
      </c>
    </row>
    <row r="3402" spans="1:4" x14ac:dyDescent="0.25">
      <c r="A3402" s="20" t="s">
        <v>14394</v>
      </c>
      <c r="B3402" s="20" t="s">
        <v>20557</v>
      </c>
      <c r="C3402" s="20" t="s">
        <v>14396</v>
      </c>
      <c r="D3402" s="20" t="s">
        <v>17280</v>
      </c>
    </row>
    <row r="3403" spans="1:4" x14ac:dyDescent="0.25">
      <c r="A3403" s="20" t="s">
        <v>14400</v>
      </c>
      <c r="B3403" s="20" t="s">
        <v>20558</v>
      </c>
      <c r="C3403" s="20" t="s">
        <v>14402</v>
      </c>
      <c r="D3403" s="20" t="s">
        <v>17277</v>
      </c>
    </row>
    <row r="3404" spans="1:4" x14ac:dyDescent="0.25">
      <c r="A3404" s="20" t="s">
        <v>22321</v>
      </c>
      <c r="B3404" s="20" t="s">
        <v>22322</v>
      </c>
      <c r="C3404" s="20" t="s">
        <v>22323</v>
      </c>
      <c r="D3404" s="20" t="s">
        <v>17277</v>
      </c>
    </row>
    <row r="3405" spans="1:4" x14ac:dyDescent="0.25">
      <c r="A3405" s="20" t="s">
        <v>14418</v>
      </c>
      <c r="B3405" s="20" t="s">
        <v>20559</v>
      </c>
      <c r="C3405" s="20" t="s">
        <v>14420</v>
      </c>
      <c r="D3405" s="20" t="s">
        <v>17277</v>
      </c>
    </row>
    <row r="3406" spans="1:4" x14ac:dyDescent="0.25">
      <c r="A3406" s="20" t="s">
        <v>14421</v>
      </c>
      <c r="B3406" s="20" t="s">
        <v>20560</v>
      </c>
      <c r="C3406" s="20" t="s">
        <v>14423</v>
      </c>
      <c r="D3406" s="20" t="s">
        <v>17277</v>
      </c>
    </row>
    <row r="3407" spans="1:4" x14ac:dyDescent="0.25">
      <c r="A3407" s="20" t="s">
        <v>14424</v>
      </c>
      <c r="B3407" s="20" t="s">
        <v>20561</v>
      </c>
      <c r="C3407" s="20" t="s">
        <v>14425</v>
      </c>
      <c r="D3407" s="20" t="s">
        <v>17277</v>
      </c>
    </row>
    <row r="3408" spans="1:4" x14ac:dyDescent="0.25">
      <c r="A3408" s="20" t="s">
        <v>22324</v>
      </c>
      <c r="B3408" s="20" t="s">
        <v>22325</v>
      </c>
      <c r="C3408" s="20" t="s">
        <v>22326</v>
      </c>
      <c r="D3408" s="20" t="s">
        <v>17277</v>
      </c>
    </row>
    <row r="3409" spans="1:4" x14ac:dyDescent="0.25">
      <c r="A3409" s="20" t="s">
        <v>22327</v>
      </c>
      <c r="B3409" s="20" t="s">
        <v>22328</v>
      </c>
      <c r="C3409" s="20" t="s">
        <v>22329</v>
      </c>
      <c r="D3409" s="20" t="s">
        <v>17277</v>
      </c>
    </row>
    <row r="3410" spans="1:4" x14ac:dyDescent="0.25">
      <c r="A3410" s="20" t="s">
        <v>22330</v>
      </c>
      <c r="B3410" s="20" t="s">
        <v>22331</v>
      </c>
      <c r="C3410" s="20" t="s">
        <v>14426</v>
      </c>
      <c r="D3410" s="20" t="s">
        <v>17277</v>
      </c>
    </row>
    <row r="3411" spans="1:4" x14ac:dyDescent="0.25">
      <c r="A3411" s="20" t="s">
        <v>14427</v>
      </c>
      <c r="B3411" s="20" t="s">
        <v>20562</v>
      </c>
      <c r="C3411" s="20" t="s">
        <v>14429</v>
      </c>
      <c r="D3411" s="20" t="s">
        <v>17279</v>
      </c>
    </row>
    <row r="3412" spans="1:4" x14ac:dyDescent="0.25">
      <c r="A3412" s="20" t="s">
        <v>14430</v>
      </c>
      <c r="B3412" s="20" t="s">
        <v>20563</v>
      </c>
      <c r="C3412" s="20" t="s">
        <v>14432</v>
      </c>
      <c r="D3412" s="20" t="s">
        <v>17279</v>
      </c>
    </row>
    <row r="3413" spans="1:4" x14ac:dyDescent="0.25">
      <c r="A3413" s="20" t="s">
        <v>14433</v>
      </c>
      <c r="B3413" s="20" t="s">
        <v>20564</v>
      </c>
      <c r="C3413" s="20" t="s">
        <v>14435</v>
      </c>
      <c r="D3413" s="20" t="s">
        <v>17279</v>
      </c>
    </row>
    <row r="3414" spans="1:4" x14ac:dyDescent="0.25">
      <c r="A3414" s="20" t="s">
        <v>14436</v>
      </c>
      <c r="B3414" s="20" t="s">
        <v>20565</v>
      </c>
      <c r="C3414" s="20" t="s">
        <v>14438</v>
      </c>
      <c r="D3414" s="20" t="s">
        <v>17279</v>
      </c>
    </row>
    <row r="3415" spans="1:4" x14ac:dyDescent="0.25">
      <c r="A3415" s="20" t="s">
        <v>14439</v>
      </c>
      <c r="B3415" s="20" t="s">
        <v>20566</v>
      </c>
      <c r="C3415" s="20" t="s">
        <v>14441</v>
      </c>
      <c r="D3415" s="20" t="s">
        <v>17279</v>
      </c>
    </row>
    <row r="3416" spans="1:4" x14ac:dyDescent="0.25">
      <c r="A3416" s="20" t="s">
        <v>14442</v>
      </c>
      <c r="B3416" s="20" t="s">
        <v>20567</v>
      </c>
      <c r="C3416" s="20" t="s">
        <v>14444</v>
      </c>
      <c r="D3416" s="20" t="s">
        <v>17279</v>
      </c>
    </row>
    <row r="3417" spans="1:4" x14ac:dyDescent="0.25">
      <c r="A3417" s="20" t="s">
        <v>14445</v>
      </c>
      <c r="B3417" s="20" t="s">
        <v>20568</v>
      </c>
      <c r="C3417" s="20" t="s">
        <v>14447</v>
      </c>
      <c r="D3417" s="20" t="s">
        <v>17279</v>
      </c>
    </row>
    <row r="3418" spans="1:4" x14ac:dyDescent="0.25">
      <c r="A3418" s="20" t="s">
        <v>14448</v>
      </c>
      <c r="B3418" s="20" t="s">
        <v>20569</v>
      </c>
      <c r="C3418" s="20" t="s">
        <v>14450</v>
      </c>
      <c r="D3418" s="20" t="s">
        <v>17279</v>
      </c>
    </row>
    <row r="3419" spans="1:4" x14ac:dyDescent="0.25">
      <c r="A3419" s="20" t="s">
        <v>14451</v>
      </c>
      <c r="B3419" s="20" t="s">
        <v>20570</v>
      </c>
      <c r="C3419" s="20" t="s">
        <v>14453</v>
      </c>
      <c r="D3419" s="20" t="s">
        <v>17278</v>
      </c>
    </row>
    <row r="3420" spans="1:4" x14ac:dyDescent="0.25">
      <c r="A3420" s="20" t="s">
        <v>14455</v>
      </c>
      <c r="B3420" s="20" t="s">
        <v>20571</v>
      </c>
      <c r="C3420" s="20" t="s">
        <v>14457</v>
      </c>
      <c r="D3420" s="20" t="s">
        <v>17278</v>
      </c>
    </row>
    <row r="3421" spans="1:4" x14ac:dyDescent="0.25">
      <c r="A3421" s="20" t="s">
        <v>14459</v>
      </c>
      <c r="B3421" s="20" t="s">
        <v>20572</v>
      </c>
      <c r="C3421" s="20" t="s">
        <v>14461</v>
      </c>
      <c r="D3421" s="20" t="s">
        <v>17277</v>
      </c>
    </row>
    <row r="3422" spans="1:4" x14ac:dyDescent="0.25">
      <c r="A3422" s="20" t="s">
        <v>14466</v>
      </c>
      <c r="B3422" s="20" t="s">
        <v>20573</v>
      </c>
      <c r="C3422" s="20" t="s">
        <v>14468</v>
      </c>
      <c r="D3422" s="20" t="s">
        <v>17277</v>
      </c>
    </row>
    <row r="3423" spans="1:4" x14ac:dyDescent="0.25">
      <c r="A3423" s="20" t="s">
        <v>14470</v>
      </c>
      <c r="B3423" s="20" t="s">
        <v>20574</v>
      </c>
      <c r="C3423" s="20" t="s">
        <v>14472</v>
      </c>
      <c r="D3423" s="20" t="s">
        <v>17277</v>
      </c>
    </row>
    <row r="3424" spans="1:4" x14ac:dyDescent="0.25">
      <c r="A3424" s="20" t="s">
        <v>14473</v>
      </c>
      <c r="B3424" s="20" t="s">
        <v>20575</v>
      </c>
      <c r="C3424" s="20" t="s">
        <v>14475</v>
      </c>
      <c r="D3424" s="20" t="s">
        <v>17278</v>
      </c>
    </row>
    <row r="3425" spans="1:4" x14ac:dyDescent="0.25">
      <c r="A3425" s="20" t="s">
        <v>14476</v>
      </c>
      <c r="B3425" s="20" t="s">
        <v>20576</v>
      </c>
      <c r="C3425" s="20" t="s">
        <v>14478</v>
      </c>
      <c r="D3425" s="20" t="s">
        <v>17277</v>
      </c>
    </row>
    <row r="3426" spans="1:4" x14ac:dyDescent="0.25">
      <c r="A3426" s="20" t="s">
        <v>14482</v>
      </c>
      <c r="B3426" s="20" t="s">
        <v>20577</v>
      </c>
      <c r="C3426" s="20" t="s">
        <v>14484</v>
      </c>
      <c r="D3426" s="20" t="s">
        <v>17278</v>
      </c>
    </row>
    <row r="3427" spans="1:4" x14ac:dyDescent="0.25">
      <c r="A3427" s="20" t="s">
        <v>14485</v>
      </c>
      <c r="B3427" s="20" t="s">
        <v>20578</v>
      </c>
      <c r="C3427" s="20" t="s">
        <v>22332</v>
      </c>
      <c r="D3427" s="20" t="s">
        <v>17277</v>
      </c>
    </row>
    <row r="3428" spans="1:4" x14ac:dyDescent="0.25">
      <c r="A3428" s="20" t="s">
        <v>14487</v>
      </c>
      <c r="B3428" s="20" t="s">
        <v>20579</v>
      </c>
      <c r="C3428" s="20" t="s">
        <v>14489</v>
      </c>
      <c r="D3428" s="20" t="s">
        <v>17277</v>
      </c>
    </row>
    <row r="3429" spans="1:4" x14ac:dyDescent="0.25">
      <c r="A3429" s="20" t="s">
        <v>14490</v>
      </c>
      <c r="B3429" s="20" t="s">
        <v>20580</v>
      </c>
      <c r="C3429" s="20" t="s">
        <v>14492</v>
      </c>
      <c r="D3429" s="20" t="s">
        <v>17277</v>
      </c>
    </row>
    <row r="3430" spans="1:4" x14ac:dyDescent="0.25">
      <c r="A3430" s="20" t="s">
        <v>14493</v>
      </c>
      <c r="B3430" s="20" t="s">
        <v>20581</v>
      </c>
      <c r="C3430" s="20" t="s">
        <v>14495</v>
      </c>
      <c r="D3430" s="20" t="s">
        <v>17277</v>
      </c>
    </row>
    <row r="3431" spans="1:4" x14ac:dyDescent="0.25">
      <c r="A3431" s="20" t="s">
        <v>14496</v>
      </c>
      <c r="B3431" s="20" t="s">
        <v>20582</v>
      </c>
      <c r="C3431" s="20" t="s">
        <v>14498</v>
      </c>
      <c r="D3431" s="20" t="s">
        <v>17277</v>
      </c>
    </row>
    <row r="3432" spans="1:4" x14ac:dyDescent="0.25">
      <c r="A3432" s="20" t="s">
        <v>14499</v>
      </c>
      <c r="B3432" s="20" t="s">
        <v>20583</v>
      </c>
      <c r="C3432" s="20" t="s">
        <v>14501</v>
      </c>
      <c r="D3432" s="20" t="s">
        <v>17277</v>
      </c>
    </row>
    <row r="3433" spans="1:4" x14ac:dyDescent="0.25">
      <c r="A3433" s="20" t="s">
        <v>14502</v>
      </c>
      <c r="B3433" s="20" t="s">
        <v>20584</v>
      </c>
      <c r="C3433" s="20" t="s">
        <v>14504</v>
      </c>
      <c r="D3433" s="20" t="s">
        <v>17277</v>
      </c>
    </row>
    <row r="3434" spans="1:4" x14ac:dyDescent="0.25">
      <c r="A3434" s="20" t="s">
        <v>14505</v>
      </c>
      <c r="B3434" s="20" t="s">
        <v>20585</v>
      </c>
      <c r="C3434" s="20" t="s">
        <v>14507</v>
      </c>
      <c r="D3434" s="20" t="s">
        <v>17277</v>
      </c>
    </row>
    <row r="3435" spans="1:4" x14ac:dyDescent="0.25">
      <c r="A3435" s="20" t="s">
        <v>14509</v>
      </c>
      <c r="B3435" s="20" t="s">
        <v>20586</v>
      </c>
      <c r="C3435" s="20" t="s">
        <v>14511</v>
      </c>
      <c r="D3435" s="20" t="s">
        <v>17277</v>
      </c>
    </row>
    <row r="3436" spans="1:4" x14ac:dyDescent="0.25">
      <c r="A3436" s="20" t="s">
        <v>14515</v>
      </c>
      <c r="B3436" s="20" t="s">
        <v>20587</v>
      </c>
      <c r="C3436" s="20" t="s">
        <v>14517</v>
      </c>
      <c r="D3436" s="20" t="s">
        <v>17277</v>
      </c>
    </row>
    <row r="3437" spans="1:4" x14ac:dyDescent="0.25">
      <c r="A3437" s="20" t="s">
        <v>14518</v>
      </c>
      <c r="B3437" s="20" t="s">
        <v>20588</v>
      </c>
      <c r="C3437" s="20" t="s">
        <v>14520</v>
      </c>
      <c r="D3437" s="20" t="s">
        <v>17277</v>
      </c>
    </row>
    <row r="3438" spans="1:4" x14ac:dyDescent="0.25">
      <c r="A3438" s="20" t="s">
        <v>14524</v>
      </c>
      <c r="B3438" s="20" t="s">
        <v>20589</v>
      </c>
      <c r="C3438" s="20" t="s">
        <v>22333</v>
      </c>
      <c r="D3438" s="20" t="s">
        <v>17277</v>
      </c>
    </row>
    <row r="3439" spans="1:4" x14ac:dyDescent="0.25">
      <c r="A3439" s="20" t="s">
        <v>14529</v>
      </c>
      <c r="B3439" s="20" t="s">
        <v>20590</v>
      </c>
      <c r="C3439" s="20" t="s">
        <v>14531</v>
      </c>
      <c r="D3439" s="20" t="s">
        <v>17277</v>
      </c>
    </row>
    <row r="3440" spans="1:4" x14ac:dyDescent="0.25">
      <c r="A3440" s="20" t="s">
        <v>14532</v>
      </c>
      <c r="B3440" s="20" t="s">
        <v>20591</v>
      </c>
      <c r="C3440" s="20" t="s">
        <v>14534</v>
      </c>
      <c r="D3440" s="20" t="s">
        <v>17277</v>
      </c>
    </row>
    <row r="3441" spans="1:4" x14ac:dyDescent="0.25">
      <c r="A3441" s="20" t="s">
        <v>14535</v>
      </c>
      <c r="B3441" s="20" t="s">
        <v>20592</v>
      </c>
      <c r="C3441" s="20" t="s">
        <v>14537</v>
      </c>
      <c r="D3441" s="20" t="s">
        <v>17280</v>
      </c>
    </row>
    <row r="3442" spans="1:4" x14ac:dyDescent="0.25">
      <c r="A3442" s="20" t="s">
        <v>14538</v>
      </c>
      <c r="B3442" s="20" t="s">
        <v>20593</v>
      </c>
      <c r="C3442" s="20" t="s">
        <v>14540</v>
      </c>
      <c r="D3442" s="20" t="s">
        <v>17277</v>
      </c>
    </row>
    <row r="3443" spans="1:4" x14ac:dyDescent="0.25">
      <c r="A3443" s="20" t="s">
        <v>14542</v>
      </c>
      <c r="B3443" s="20" t="s">
        <v>20594</v>
      </c>
      <c r="C3443" s="20" t="s">
        <v>14544</v>
      </c>
      <c r="D3443" s="20" t="s">
        <v>17277</v>
      </c>
    </row>
    <row r="3444" spans="1:4" x14ac:dyDescent="0.25">
      <c r="A3444" s="20" t="s">
        <v>14545</v>
      </c>
      <c r="B3444" s="20" t="s">
        <v>20595</v>
      </c>
      <c r="C3444" s="20" t="s">
        <v>22334</v>
      </c>
      <c r="D3444" s="20" t="s">
        <v>17277</v>
      </c>
    </row>
    <row r="3445" spans="1:4" x14ac:dyDescent="0.25">
      <c r="A3445" s="20" t="s">
        <v>14547</v>
      </c>
      <c r="B3445" s="20" t="s">
        <v>20596</v>
      </c>
      <c r="C3445" s="20" t="s">
        <v>14549</v>
      </c>
      <c r="D3445" s="20" t="s">
        <v>17277</v>
      </c>
    </row>
    <row r="3446" spans="1:4" x14ac:dyDescent="0.25">
      <c r="A3446" s="20" t="s">
        <v>14550</v>
      </c>
      <c r="B3446" s="20" t="s">
        <v>20597</v>
      </c>
      <c r="C3446" s="20" t="s">
        <v>14552</v>
      </c>
      <c r="D3446" s="20" t="s">
        <v>17277</v>
      </c>
    </row>
    <row r="3447" spans="1:4" x14ac:dyDescent="0.25">
      <c r="A3447" s="20" t="s">
        <v>14553</v>
      </c>
      <c r="B3447" s="20" t="s">
        <v>20598</v>
      </c>
      <c r="C3447" s="20" t="s">
        <v>14555</v>
      </c>
      <c r="D3447" s="20" t="s">
        <v>17277</v>
      </c>
    </row>
    <row r="3448" spans="1:4" x14ac:dyDescent="0.25">
      <c r="A3448" s="20" t="s">
        <v>14556</v>
      </c>
      <c r="B3448" s="20" t="s">
        <v>20599</v>
      </c>
      <c r="C3448" s="20" t="s">
        <v>14558</v>
      </c>
      <c r="D3448" s="20" t="s">
        <v>17277</v>
      </c>
    </row>
    <row r="3449" spans="1:4" x14ac:dyDescent="0.25">
      <c r="A3449" s="20" t="s">
        <v>14562</v>
      </c>
      <c r="B3449" s="20" t="s">
        <v>20600</v>
      </c>
      <c r="C3449" s="20" t="s">
        <v>14564</v>
      </c>
      <c r="D3449" s="20" t="s">
        <v>17277</v>
      </c>
    </row>
    <row r="3450" spans="1:4" x14ac:dyDescent="0.25">
      <c r="A3450" s="20" t="s">
        <v>14565</v>
      </c>
      <c r="B3450" s="20" t="s">
        <v>20601</v>
      </c>
      <c r="C3450" s="20" t="s">
        <v>14567</v>
      </c>
      <c r="D3450" s="20" t="s">
        <v>17277</v>
      </c>
    </row>
    <row r="3451" spans="1:4" x14ac:dyDescent="0.25">
      <c r="A3451" s="20" t="s">
        <v>14568</v>
      </c>
      <c r="B3451" s="20" t="s">
        <v>20602</v>
      </c>
      <c r="C3451" s="20" t="s">
        <v>14570</v>
      </c>
      <c r="D3451" s="20" t="s">
        <v>17277</v>
      </c>
    </row>
    <row r="3452" spans="1:4" x14ac:dyDescent="0.25">
      <c r="A3452" s="20" t="s">
        <v>14572</v>
      </c>
      <c r="B3452" s="20" t="s">
        <v>20603</v>
      </c>
      <c r="C3452" s="20" t="s">
        <v>14574</v>
      </c>
      <c r="D3452" s="20" t="s">
        <v>17278</v>
      </c>
    </row>
    <row r="3453" spans="1:4" x14ac:dyDescent="0.25">
      <c r="A3453" s="20" t="s">
        <v>14575</v>
      </c>
      <c r="B3453" s="20" t="s">
        <v>20604</v>
      </c>
      <c r="C3453" s="20" t="s">
        <v>14577</v>
      </c>
      <c r="D3453" s="20" t="s">
        <v>17278</v>
      </c>
    </row>
    <row r="3454" spans="1:4" x14ac:dyDescent="0.25">
      <c r="A3454" s="20" t="s">
        <v>22335</v>
      </c>
      <c r="B3454" s="20" t="s">
        <v>22336</v>
      </c>
      <c r="C3454" s="20" t="s">
        <v>14580</v>
      </c>
      <c r="D3454" s="20" t="s">
        <v>17278</v>
      </c>
    </row>
    <row r="3455" spans="1:4" x14ac:dyDescent="0.25">
      <c r="A3455" s="20" t="s">
        <v>22337</v>
      </c>
      <c r="B3455" s="20" t="s">
        <v>22338</v>
      </c>
      <c r="C3455" s="20" t="s">
        <v>22339</v>
      </c>
      <c r="D3455" s="20" t="s">
        <v>17278</v>
      </c>
    </row>
    <row r="3456" spans="1:4" x14ac:dyDescent="0.25">
      <c r="A3456" s="20" t="s">
        <v>14582</v>
      </c>
      <c r="B3456" s="20" t="s">
        <v>20605</v>
      </c>
      <c r="C3456" s="20" t="s">
        <v>14584</v>
      </c>
      <c r="D3456" s="20" t="s">
        <v>17277</v>
      </c>
    </row>
    <row r="3457" spans="1:4" x14ac:dyDescent="0.25">
      <c r="A3457" s="20" t="s">
        <v>14585</v>
      </c>
      <c r="B3457" s="20" t="s">
        <v>20606</v>
      </c>
      <c r="C3457" s="20" t="s">
        <v>14587</v>
      </c>
      <c r="D3457" s="20" t="s">
        <v>17277</v>
      </c>
    </row>
    <row r="3458" spans="1:4" x14ac:dyDescent="0.25">
      <c r="A3458" s="20" t="s">
        <v>14588</v>
      </c>
      <c r="B3458" s="20" t="s">
        <v>20607</v>
      </c>
      <c r="C3458" s="20" t="s">
        <v>14590</v>
      </c>
      <c r="D3458" s="20" t="s">
        <v>17277</v>
      </c>
    </row>
    <row r="3459" spans="1:4" x14ac:dyDescent="0.25">
      <c r="A3459" s="20" t="s">
        <v>14591</v>
      </c>
      <c r="B3459" s="20" t="s">
        <v>20608</v>
      </c>
      <c r="C3459" s="20" t="s">
        <v>22340</v>
      </c>
      <c r="D3459" s="20" t="s">
        <v>17277</v>
      </c>
    </row>
    <row r="3460" spans="1:4" x14ac:dyDescent="0.25">
      <c r="A3460" s="20" t="s">
        <v>14593</v>
      </c>
      <c r="B3460" s="20" t="s">
        <v>20609</v>
      </c>
      <c r="C3460" s="20" t="s">
        <v>14595</v>
      </c>
      <c r="D3460" s="20" t="s">
        <v>17277</v>
      </c>
    </row>
    <row r="3461" spans="1:4" x14ac:dyDescent="0.25">
      <c r="A3461" s="20" t="s">
        <v>14597</v>
      </c>
      <c r="B3461" s="20" t="s">
        <v>20610</v>
      </c>
      <c r="C3461" s="20" t="s">
        <v>14599</v>
      </c>
      <c r="D3461" s="20" t="s">
        <v>17277</v>
      </c>
    </row>
    <row r="3462" spans="1:4" x14ac:dyDescent="0.25">
      <c r="A3462" s="20" t="s">
        <v>14601</v>
      </c>
      <c r="B3462" s="20" t="s">
        <v>20611</v>
      </c>
      <c r="C3462" s="20" t="s">
        <v>14603</v>
      </c>
      <c r="D3462" s="20" t="s">
        <v>17277</v>
      </c>
    </row>
    <row r="3463" spans="1:4" x14ac:dyDescent="0.25">
      <c r="A3463" s="20" t="s">
        <v>22341</v>
      </c>
      <c r="B3463" s="20" t="s">
        <v>22342</v>
      </c>
      <c r="C3463" s="20" t="s">
        <v>14605</v>
      </c>
      <c r="D3463" s="20" t="s">
        <v>17277</v>
      </c>
    </row>
    <row r="3464" spans="1:4" x14ac:dyDescent="0.25">
      <c r="A3464" s="20" t="s">
        <v>14606</v>
      </c>
      <c r="B3464" s="20" t="s">
        <v>20612</v>
      </c>
      <c r="C3464" s="20" t="s">
        <v>14608</v>
      </c>
      <c r="D3464" s="20" t="s">
        <v>17277</v>
      </c>
    </row>
    <row r="3465" spans="1:4" x14ac:dyDescent="0.25">
      <c r="A3465" s="20" t="s">
        <v>14609</v>
      </c>
      <c r="B3465" s="20" t="s">
        <v>20613</v>
      </c>
      <c r="C3465" s="20" t="s">
        <v>14611</v>
      </c>
      <c r="D3465" s="20" t="s">
        <v>17277</v>
      </c>
    </row>
    <row r="3466" spans="1:4" x14ac:dyDescent="0.25">
      <c r="A3466" s="20" t="s">
        <v>14612</v>
      </c>
      <c r="B3466" s="20" t="s">
        <v>20614</v>
      </c>
      <c r="C3466" s="20" t="s">
        <v>14614</v>
      </c>
      <c r="D3466" s="20" t="s">
        <v>17277</v>
      </c>
    </row>
    <row r="3467" spans="1:4" x14ac:dyDescent="0.25">
      <c r="A3467" s="20" t="s">
        <v>14615</v>
      </c>
      <c r="B3467" s="20" t="s">
        <v>20615</v>
      </c>
      <c r="C3467" s="20" t="s">
        <v>14617</v>
      </c>
      <c r="D3467" s="20" t="s">
        <v>17277</v>
      </c>
    </row>
    <row r="3468" spans="1:4" x14ac:dyDescent="0.25">
      <c r="A3468" s="20" t="s">
        <v>14618</v>
      </c>
      <c r="B3468" s="20" t="s">
        <v>20616</v>
      </c>
      <c r="C3468" s="20" t="s">
        <v>14620</v>
      </c>
      <c r="D3468" s="20" t="s">
        <v>17277</v>
      </c>
    </row>
    <row r="3469" spans="1:4" x14ac:dyDescent="0.25">
      <c r="A3469" s="20" t="s">
        <v>14621</v>
      </c>
      <c r="B3469" s="20" t="s">
        <v>20617</v>
      </c>
      <c r="C3469" s="20" t="s">
        <v>14623</v>
      </c>
      <c r="D3469" s="20" t="s">
        <v>17277</v>
      </c>
    </row>
    <row r="3470" spans="1:4" x14ac:dyDescent="0.25">
      <c r="A3470" s="20" t="s">
        <v>14624</v>
      </c>
      <c r="B3470" s="20" t="s">
        <v>20618</v>
      </c>
      <c r="C3470" s="20" t="s">
        <v>14626</v>
      </c>
      <c r="D3470" s="20" t="s">
        <v>17277</v>
      </c>
    </row>
    <row r="3471" spans="1:4" x14ac:dyDescent="0.25">
      <c r="A3471" s="20" t="s">
        <v>22343</v>
      </c>
      <c r="B3471" s="20" t="s">
        <v>22344</v>
      </c>
      <c r="C3471" s="20" t="s">
        <v>22345</v>
      </c>
      <c r="D3471" s="20" t="s">
        <v>17277</v>
      </c>
    </row>
    <row r="3472" spans="1:4" x14ac:dyDescent="0.25">
      <c r="A3472" s="20" t="s">
        <v>22346</v>
      </c>
      <c r="B3472" s="20" t="s">
        <v>22347</v>
      </c>
      <c r="C3472" s="20" t="s">
        <v>22348</v>
      </c>
      <c r="D3472" s="20" t="s">
        <v>17277</v>
      </c>
    </row>
    <row r="3473" spans="1:4" x14ac:dyDescent="0.25">
      <c r="A3473" s="20" t="s">
        <v>14631</v>
      </c>
      <c r="B3473" s="20" t="s">
        <v>20619</v>
      </c>
      <c r="C3473" s="20" t="s">
        <v>14633</v>
      </c>
      <c r="D3473" s="20" t="s">
        <v>17277</v>
      </c>
    </row>
    <row r="3474" spans="1:4" x14ac:dyDescent="0.25">
      <c r="A3474" s="20" t="s">
        <v>14634</v>
      </c>
      <c r="B3474" s="20" t="s">
        <v>20620</v>
      </c>
      <c r="C3474" s="20" t="s">
        <v>14636</v>
      </c>
      <c r="D3474" s="20" t="s">
        <v>17277</v>
      </c>
    </row>
    <row r="3475" spans="1:4" x14ac:dyDescent="0.25">
      <c r="A3475" s="20" t="s">
        <v>14637</v>
      </c>
      <c r="B3475" s="20" t="s">
        <v>20621</v>
      </c>
      <c r="C3475" s="20" t="s">
        <v>14639</v>
      </c>
      <c r="D3475" s="20" t="s">
        <v>17278</v>
      </c>
    </row>
    <row r="3476" spans="1:4" x14ac:dyDescent="0.25">
      <c r="A3476" s="20" t="s">
        <v>14640</v>
      </c>
      <c r="B3476" s="20" t="s">
        <v>20622</v>
      </c>
      <c r="C3476" s="20" t="s">
        <v>14642</v>
      </c>
      <c r="D3476" s="20" t="s">
        <v>17278</v>
      </c>
    </row>
    <row r="3477" spans="1:4" x14ac:dyDescent="0.25">
      <c r="A3477" s="20" t="s">
        <v>14643</v>
      </c>
      <c r="B3477" s="20" t="s">
        <v>20623</v>
      </c>
      <c r="C3477" s="20" t="s">
        <v>14645</v>
      </c>
      <c r="D3477" s="20" t="s">
        <v>17278</v>
      </c>
    </row>
    <row r="3478" spans="1:4" x14ac:dyDescent="0.25">
      <c r="A3478" s="20" t="s">
        <v>14646</v>
      </c>
      <c r="B3478" s="20" t="s">
        <v>20624</v>
      </c>
      <c r="C3478" s="20" t="s">
        <v>14648</v>
      </c>
      <c r="D3478" s="20" t="s">
        <v>17278</v>
      </c>
    </row>
    <row r="3479" spans="1:4" x14ac:dyDescent="0.25">
      <c r="A3479" s="20" t="s">
        <v>14649</v>
      </c>
      <c r="B3479" s="20" t="s">
        <v>20625</v>
      </c>
      <c r="C3479" s="20" t="s">
        <v>22349</v>
      </c>
      <c r="D3479" s="20" t="s">
        <v>17277</v>
      </c>
    </row>
    <row r="3480" spans="1:4" x14ac:dyDescent="0.25">
      <c r="A3480" s="20" t="s">
        <v>14656</v>
      </c>
      <c r="B3480" s="20" t="s">
        <v>20626</v>
      </c>
      <c r="C3480" s="20" t="s">
        <v>22350</v>
      </c>
      <c r="D3480" s="20" t="s">
        <v>17277</v>
      </c>
    </row>
    <row r="3481" spans="1:4" x14ac:dyDescent="0.25">
      <c r="A3481" s="20" t="s">
        <v>14661</v>
      </c>
      <c r="B3481" s="20" t="s">
        <v>20627</v>
      </c>
      <c r="C3481" s="20" t="s">
        <v>22351</v>
      </c>
      <c r="D3481" s="20" t="s">
        <v>17277</v>
      </c>
    </row>
    <row r="3482" spans="1:4" x14ac:dyDescent="0.25">
      <c r="A3482" s="20" t="s">
        <v>14666</v>
      </c>
      <c r="B3482" s="20" t="s">
        <v>20628</v>
      </c>
      <c r="C3482" s="20" t="s">
        <v>14668</v>
      </c>
      <c r="D3482" s="20" t="s">
        <v>17277</v>
      </c>
    </row>
    <row r="3483" spans="1:4" x14ac:dyDescent="0.25">
      <c r="A3483" s="20" t="s">
        <v>14672</v>
      </c>
      <c r="B3483" s="20" t="s">
        <v>20629</v>
      </c>
      <c r="C3483" s="20" t="s">
        <v>22352</v>
      </c>
      <c r="D3483" s="20" t="s">
        <v>17277</v>
      </c>
    </row>
    <row r="3484" spans="1:4" x14ac:dyDescent="0.25">
      <c r="A3484" s="20" t="s">
        <v>14675</v>
      </c>
      <c r="B3484" s="20" t="s">
        <v>20630</v>
      </c>
      <c r="C3484" s="20" t="s">
        <v>14677</v>
      </c>
      <c r="D3484" s="20" t="s">
        <v>17277</v>
      </c>
    </row>
    <row r="3485" spans="1:4" x14ac:dyDescent="0.25">
      <c r="A3485" s="20" t="s">
        <v>14678</v>
      </c>
      <c r="B3485" s="20" t="s">
        <v>20631</v>
      </c>
      <c r="C3485" s="20" t="s">
        <v>22353</v>
      </c>
      <c r="D3485" s="20" t="s">
        <v>17279</v>
      </c>
    </row>
    <row r="3486" spans="1:4" x14ac:dyDescent="0.25">
      <c r="A3486" s="20" t="s">
        <v>14681</v>
      </c>
      <c r="B3486" s="20" t="s">
        <v>20632</v>
      </c>
      <c r="C3486" s="20" t="s">
        <v>14683</v>
      </c>
      <c r="D3486" s="20" t="s">
        <v>17277</v>
      </c>
    </row>
    <row r="3487" spans="1:4" x14ac:dyDescent="0.25">
      <c r="A3487" s="20" t="s">
        <v>14684</v>
      </c>
      <c r="B3487" s="20" t="s">
        <v>20633</v>
      </c>
      <c r="C3487" s="20" t="s">
        <v>14686</v>
      </c>
      <c r="D3487" s="20" t="s">
        <v>17280</v>
      </c>
    </row>
    <row r="3488" spans="1:4" x14ac:dyDescent="0.25">
      <c r="A3488" s="20" t="s">
        <v>14687</v>
      </c>
      <c r="B3488" s="20" t="s">
        <v>20634</v>
      </c>
      <c r="C3488" s="20" t="s">
        <v>14689</v>
      </c>
      <c r="D3488" s="20" t="s">
        <v>17277</v>
      </c>
    </row>
    <row r="3489" spans="1:4" x14ac:dyDescent="0.25">
      <c r="A3489" s="20" t="s">
        <v>14690</v>
      </c>
      <c r="B3489" s="20" t="s">
        <v>20635</v>
      </c>
      <c r="C3489" s="20" t="s">
        <v>14692</v>
      </c>
      <c r="D3489" s="20" t="s">
        <v>17277</v>
      </c>
    </row>
    <row r="3490" spans="1:4" x14ac:dyDescent="0.25">
      <c r="A3490" s="20" t="s">
        <v>14693</v>
      </c>
      <c r="B3490" s="20" t="s">
        <v>20636</v>
      </c>
      <c r="C3490" s="20" t="s">
        <v>22354</v>
      </c>
      <c r="D3490" s="20" t="s">
        <v>17277</v>
      </c>
    </row>
    <row r="3491" spans="1:4" x14ac:dyDescent="0.25">
      <c r="A3491" s="20" t="s">
        <v>14696</v>
      </c>
      <c r="B3491" s="20" t="s">
        <v>20637</v>
      </c>
      <c r="C3491" s="20" t="s">
        <v>14698</v>
      </c>
      <c r="D3491" s="20" t="s">
        <v>17277</v>
      </c>
    </row>
    <row r="3492" spans="1:4" x14ac:dyDescent="0.25">
      <c r="A3492" s="20" t="s">
        <v>14701</v>
      </c>
      <c r="B3492" s="20" t="s">
        <v>20638</v>
      </c>
      <c r="C3492" s="20" t="s">
        <v>22355</v>
      </c>
      <c r="D3492" s="20" t="s">
        <v>17277</v>
      </c>
    </row>
    <row r="3493" spans="1:4" x14ac:dyDescent="0.25">
      <c r="A3493" s="20" t="s">
        <v>14703</v>
      </c>
      <c r="B3493" s="20" t="s">
        <v>20639</v>
      </c>
      <c r="C3493" s="20" t="s">
        <v>14705</v>
      </c>
      <c r="D3493" s="20" t="s">
        <v>17277</v>
      </c>
    </row>
    <row r="3494" spans="1:4" x14ac:dyDescent="0.25">
      <c r="A3494" s="20" t="s">
        <v>14706</v>
      </c>
      <c r="B3494" s="20" t="s">
        <v>20640</v>
      </c>
      <c r="C3494" s="20" t="s">
        <v>22356</v>
      </c>
      <c r="D3494" s="20" t="s">
        <v>17277</v>
      </c>
    </row>
    <row r="3495" spans="1:4" x14ac:dyDescent="0.25">
      <c r="A3495" s="20" t="s">
        <v>14708</v>
      </c>
      <c r="B3495" s="20" t="s">
        <v>20641</v>
      </c>
      <c r="C3495" s="20" t="s">
        <v>14710</v>
      </c>
      <c r="D3495" s="20" t="s">
        <v>17277</v>
      </c>
    </row>
    <row r="3496" spans="1:4" x14ac:dyDescent="0.25">
      <c r="A3496" s="20" t="s">
        <v>14711</v>
      </c>
      <c r="B3496" s="20" t="s">
        <v>20642</v>
      </c>
      <c r="C3496" s="20" t="s">
        <v>14713</v>
      </c>
      <c r="D3496" s="20" t="s">
        <v>17277</v>
      </c>
    </row>
    <row r="3497" spans="1:4" x14ac:dyDescent="0.25">
      <c r="A3497" s="20" t="s">
        <v>14714</v>
      </c>
      <c r="B3497" s="20" t="s">
        <v>20643</v>
      </c>
      <c r="C3497" s="20" t="s">
        <v>14716</v>
      </c>
      <c r="D3497" s="20" t="s">
        <v>17277</v>
      </c>
    </row>
    <row r="3498" spans="1:4" x14ac:dyDescent="0.25">
      <c r="A3498" s="20" t="s">
        <v>14717</v>
      </c>
      <c r="B3498" s="20" t="s">
        <v>20644</v>
      </c>
      <c r="C3498" s="20" t="s">
        <v>14719</v>
      </c>
      <c r="D3498" s="20" t="s">
        <v>17277</v>
      </c>
    </row>
    <row r="3499" spans="1:4" x14ac:dyDescent="0.25">
      <c r="A3499" s="20" t="s">
        <v>14720</v>
      </c>
      <c r="B3499" s="20" t="s">
        <v>20645</v>
      </c>
      <c r="C3499" s="20" t="s">
        <v>14722</v>
      </c>
      <c r="D3499" s="20" t="s">
        <v>17277</v>
      </c>
    </row>
    <row r="3500" spans="1:4" x14ac:dyDescent="0.25">
      <c r="A3500" s="20" t="s">
        <v>14723</v>
      </c>
      <c r="B3500" s="20" t="s">
        <v>20646</v>
      </c>
      <c r="C3500" s="20" t="s">
        <v>14725</v>
      </c>
      <c r="D3500" s="20" t="s">
        <v>17277</v>
      </c>
    </row>
    <row r="3501" spans="1:4" x14ac:dyDescent="0.25">
      <c r="A3501" s="20" t="s">
        <v>14726</v>
      </c>
      <c r="B3501" s="20" t="s">
        <v>20647</v>
      </c>
      <c r="C3501" s="20" t="s">
        <v>14728</v>
      </c>
      <c r="D3501" s="20" t="s">
        <v>17277</v>
      </c>
    </row>
    <row r="3502" spans="1:4" x14ac:dyDescent="0.25">
      <c r="A3502" s="20" t="s">
        <v>14731</v>
      </c>
      <c r="B3502" s="20" t="s">
        <v>20648</v>
      </c>
      <c r="C3502" s="20" t="s">
        <v>22357</v>
      </c>
      <c r="D3502" s="20" t="s">
        <v>17278</v>
      </c>
    </row>
    <row r="3503" spans="1:4" x14ac:dyDescent="0.25">
      <c r="A3503" s="20" t="s">
        <v>14736</v>
      </c>
      <c r="B3503" s="20" t="s">
        <v>20649</v>
      </c>
      <c r="C3503" s="20" t="s">
        <v>14738</v>
      </c>
      <c r="D3503" s="20" t="s">
        <v>17279</v>
      </c>
    </row>
    <row r="3504" spans="1:4" x14ac:dyDescent="0.25">
      <c r="A3504" s="20" t="s">
        <v>14740</v>
      </c>
      <c r="B3504" s="20" t="s">
        <v>20650</v>
      </c>
      <c r="C3504" s="20" t="s">
        <v>14742</v>
      </c>
      <c r="D3504" s="20" t="s">
        <v>17278</v>
      </c>
    </row>
    <row r="3505" spans="1:4" x14ac:dyDescent="0.25">
      <c r="A3505" s="20" t="s">
        <v>14744</v>
      </c>
      <c r="B3505" s="20" t="s">
        <v>20651</v>
      </c>
      <c r="C3505" s="20" t="s">
        <v>22358</v>
      </c>
      <c r="D3505" s="20" t="s">
        <v>17278</v>
      </c>
    </row>
    <row r="3506" spans="1:4" x14ac:dyDescent="0.25">
      <c r="A3506" s="20" t="s">
        <v>14748</v>
      </c>
      <c r="B3506" s="20" t="s">
        <v>20652</v>
      </c>
      <c r="C3506" s="20" t="s">
        <v>14750</v>
      </c>
      <c r="D3506" s="20" t="s">
        <v>17278</v>
      </c>
    </row>
    <row r="3507" spans="1:4" x14ac:dyDescent="0.25">
      <c r="A3507" s="20" t="s">
        <v>14751</v>
      </c>
      <c r="B3507" s="20" t="s">
        <v>20653</v>
      </c>
      <c r="C3507" s="20" t="s">
        <v>22359</v>
      </c>
      <c r="D3507" s="20" t="s">
        <v>17278</v>
      </c>
    </row>
    <row r="3508" spans="1:4" x14ac:dyDescent="0.25">
      <c r="A3508" s="20" t="s">
        <v>14753</v>
      </c>
      <c r="B3508" s="20" t="s">
        <v>20654</v>
      </c>
      <c r="C3508" s="20" t="s">
        <v>14755</v>
      </c>
      <c r="D3508" s="20" t="s">
        <v>17279</v>
      </c>
    </row>
    <row r="3509" spans="1:4" x14ac:dyDescent="0.25">
      <c r="A3509" s="20" t="s">
        <v>14756</v>
      </c>
      <c r="B3509" s="20" t="s">
        <v>20655</v>
      </c>
      <c r="C3509" s="20" t="s">
        <v>14758</v>
      </c>
      <c r="D3509" s="20" t="s">
        <v>17278</v>
      </c>
    </row>
    <row r="3510" spans="1:4" x14ac:dyDescent="0.25">
      <c r="A3510" s="20" t="s">
        <v>14759</v>
      </c>
      <c r="B3510" s="20" t="s">
        <v>20656</v>
      </c>
      <c r="C3510" s="20" t="s">
        <v>14761</v>
      </c>
      <c r="D3510" s="20" t="s">
        <v>17278</v>
      </c>
    </row>
    <row r="3511" spans="1:4" x14ac:dyDescent="0.25">
      <c r="A3511" s="20" t="s">
        <v>14762</v>
      </c>
      <c r="B3511" s="20" t="s">
        <v>20657</v>
      </c>
      <c r="C3511" s="20" t="s">
        <v>14764</v>
      </c>
      <c r="D3511" s="20" t="s">
        <v>17277</v>
      </c>
    </row>
    <row r="3512" spans="1:4" x14ac:dyDescent="0.25">
      <c r="A3512" s="20" t="s">
        <v>14765</v>
      </c>
      <c r="B3512" s="20" t="s">
        <v>20658</v>
      </c>
      <c r="C3512" s="20" t="s">
        <v>14767</v>
      </c>
      <c r="D3512" s="20" t="s">
        <v>17277</v>
      </c>
    </row>
    <row r="3513" spans="1:4" x14ac:dyDescent="0.25">
      <c r="A3513" s="20" t="s">
        <v>14768</v>
      </c>
      <c r="B3513" s="20" t="s">
        <v>20659</v>
      </c>
      <c r="C3513" s="20" t="s">
        <v>14770</v>
      </c>
      <c r="D3513" s="20" t="s">
        <v>17277</v>
      </c>
    </row>
    <row r="3514" spans="1:4" x14ac:dyDescent="0.25">
      <c r="A3514" s="20" t="s">
        <v>14771</v>
      </c>
      <c r="B3514" s="20" t="s">
        <v>20660</v>
      </c>
      <c r="C3514" s="20" t="s">
        <v>14773</v>
      </c>
      <c r="D3514" s="20" t="s">
        <v>17277</v>
      </c>
    </row>
    <row r="3515" spans="1:4" x14ac:dyDescent="0.25">
      <c r="A3515" s="20" t="s">
        <v>14774</v>
      </c>
      <c r="B3515" s="20" t="s">
        <v>20661</v>
      </c>
      <c r="C3515" s="20" t="s">
        <v>14776</v>
      </c>
      <c r="D3515" s="20" t="s">
        <v>17277</v>
      </c>
    </row>
    <row r="3516" spans="1:4" x14ac:dyDescent="0.25">
      <c r="A3516" s="20" t="s">
        <v>14777</v>
      </c>
      <c r="B3516" s="20" t="s">
        <v>20662</v>
      </c>
      <c r="C3516" s="20" t="s">
        <v>14779</v>
      </c>
      <c r="D3516" s="20" t="s">
        <v>17277</v>
      </c>
    </row>
    <row r="3517" spans="1:4" x14ac:dyDescent="0.25">
      <c r="A3517" s="20" t="s">
        <v>14780</v>
      </c>
      <c r="B3517" s="20" t="s">
        <v>20663</v>
      </c>
      <c r="C3517" s="20" t="s">
        <v>14782</v>
      </c>
      <c r="D3517" s="20" t="s">
        <v>17277</v>
      </c>
    </row>
    <row r="3518" spans="1:4" x14ac:dyDescent="0.25">
      <c r="A3518" s="20" t="s">
        <v>14784</v>
      </c>
      <c r="B3518" s="20" t="s">
        <v>20664</v>
      </c>
      <c r="C3518" s="20" t="s">
        <v>14786</v>
      </c>
      <c r="D3518" s="20" t="s">
        <v>17277</v>
      </c>
    </row>
    <row r="3519" spans="1:4" x14ac:dyDescent="0.25">
      <c r="A3519" s="20" t="s">
        <v>14787</v>
      </c>
      <c r="B3519" s="20" t="s">
        <v>20665</v>
      </c>
      <c r="C3519" s="20" t="s">
        <v>14789</v>
      </c>
      <c r="D3519" s="20" t="s">
        <v>17277</v>
      </c>
    </row>
    <row r="3520" spans="1:4" x14ac:dyDescent="0.25">
      <c r="A3520" s="20" t="s">
        <v>14790</v>
      </c>
      <c r="B3520" s="20" t="s">
        <v>20666</v>
      </c>
      <c r="C3520" s="20" t="s">
        <v>14792</v>
      </c>
      <c r="D3520" s="20" t="s">
        <v>17277</v>
      </c>
    </row>
    <row r="3521" spans="1:4" x14ac:dyDescent="0.25">
      <c r="A3521" s="20" t="s">
        <v>22360</v>
      </c>
      <c r="B3521" s="20" t="s">
        <v>22361</v>
      </c>
      <c r="C3521" s="20" t="s">
        <v>22362</v>
      </c>
      <c r="D3521" s="20" t="s">
        <v>17277</v>
      </c>
    </row>
    <row r="3522" spans="1:4" x14ac:dyDescent="0.25">
      <c r="A3522" s="20" t="s">
        <v>22363</v>
      </c>
      <c r="B3522" s="20" t="s">
        <v>22364</v>
      </c>
      <c r="C3522" s="20" t="s">
        <v>22365</v>
      </c>
      <c r="D3522" s="20" t="s">
        <v>17277</v>
      </c>
    </row>
    <row r="3523" spans="1:4" x14ac:dyDescent="0.25">
      <c r="A3523" s="20" t="s">
        <v>14795</v>
      </c>
      <c r="B3523" s="20" t="s">
        <v>20667</v>
      </c>
      <c r="C3523" s="20" t="s">
        <v>14797</v>
      </c>
      <c r="D3523" s="20" t="s">
        <v>17278</v>
      </c>
    </row>
    <row r="3524" spans="1:4" x14ac:dyDescent="0.25">
      <c r="A3524" s="20" t="s">
        <v>14798</v>
      </c>
      <c r="B3524" s="20" t="s">
        <v>20668</v>
      </c>
      <c r="C3524" s="20" t="s">
        <v>22366</v>
      </c>
      <c r="D3524" s="20" t="s">
        <v>17278</v>
      </c>
    </row>
    <row r="3525" spans="1:4" x14ac:dyDescent="0.25">
      <c r="A3525" s="20" t="s">
        <v>14800</v>
      </c>
      <c r="B3525" s="20" t="s">
        <v>20669</v>
      </c>
      <c r="C3525" s="20" t="s">
        <v>14802</v>
      </c>
      <c r="D3525" s="20" t="s">
        <v>17278</v>
      </c>
    </row>
    <row r="3526" spans="1:4" x14ac:dyDescent="0.25">
      <c r="A3526" s="20" t="s">
        <v>14804</v>
      </c>
      <c r="B3526" s="20" t="s">
        <v>20670</v>
      </c>
      <c r="C3526" s="20" t="s">
        <v>22367</v>
      </c>
      <c r="D3526" s="20" t="s">
        <v>17277</v>
      </c>
    </row>
    <row r="3527" spans="1:4" x14ac:dyDescent="0.25">
      <c r="A3527" s="20" t="s">
        <v>14806</v>
      </c>
      <c r="B3527" s="20" t="s">
        <v>20671</v>
      </c>
      <c r="C3527" s="20" t="s">
        <v>14808</v>
      </c>
      <c r="D3527" s="20" t="s">
        <v>17277</v>
      </c>
    </row>
    <row r="3528" spans="1:4" x14ac:dyDescent="0.25">
      <c r="A3528" s="20" t="s">
        <v>14809</v>
      </c>
      <c r="B3528" s="20" t="s">
        <v>20672</v>
      </c>
      <c r="C3528" s="20" t="s">
        <v>22368</v>
      </c>
      <c r="D3528" s="20" t="s">
        <v>17277</v>
      </c>
    </row>
    <row r="3529" spans="1:4" x14ac:dyDescent="0.25">
      <c r="A3529" s="20" t="s">
        <v>14811</v>
      </c>
      <c r="B3529" s="20" t="s">
        <v>20673</v>
      </c>
      <c r="C3529" s="20" t="s">
        <v>14813</v>
      </c>
      <c r="D3529" s="20" t="s">
        <v>17277</v>
      </c>
    </row>
    <row r="3530" spans="1:4" x14ac:dyDescent="0.25">
      <c r="A3530" s="20" t="s">
        <v>14814</v>
      </c>
      <c r="B3530" s="20" t="s">
        <v>20674</v>
      </c>
      <c r="C3530" s="20" t="s">
        <v>14816</v>
      </c>
      <c r="D3530" s="20" t="s">
        <v>17277</v>
      </c>
    </row>
    <row r="3531" spans="1:4" x14ac:dyDescent="0.25">
      <c r="A3531" s="20" t="s">
        <v>14817</v>
      </c>
      <c r="B3531" s="20" t="s">
        <v>20675</v>
      </c>
      <c r="C3531" s="20" t="s">
        <v>14819</v>
      </c>
      <c r="D3531" s="20" t="s">
        <v>17277</v>
      </c>
    </row>
    <row r="3532" spans="1:4" x14ac:dyDescent="0.25">
      <c r="A3532" s="20" t="s">
        <v>14820</v>
      </c>
      <c r="B3532" s="20" t="s">
        <v>20676</v>
      </c>
      <c r="C3532" s="20" t="s">
        <v>22369</v>
      </c>
      <c r="D3532" s="20" t="s">
        <v>17277</v>
      </c>
    </row>
    <row r="3533" spans="1:4" x14ac:dyDescent="0.25">
      <c r="A3533" s="20" t="s">
        <v>14822</v>
      </c>
      <c r="B3533" s="20" t="s">
        <v>20677</v>
      </c>
      <c r="C3533" s="20" t="s">
        <v>14824</v>
      </c>
      <c r="D3533" s="20" t="s">
        <v>17277</v>
      </c>
    </row>
    <row r="3534" spans="1:4" x14ac:dyDescent="0.25">
      <c r="A3534" s="20" t="s">
        <v>14825</v>
      </c>
      <c r="B3534" s="20" t="s">
        <v>20678</v>
      </c>
      <c r="C3534" s="20" t="s">
        <v>14827</v>
      </c>
      <c r="D3534" s="20" t="s">
        <v>17277</v>
      </c>
    </row>
    <row r="3535" spans="1:4" x14ac:dyDescent="0.25">
      <c r="A3535" s="20" t="s">
        <v>14828</v>
      </c>
      <c r="B3535" s="20" t="s">
        <v>20679</v>
      </c>
      <c r="C3535" s="20" t="s">
        <v>14830</v>
      </c>
      <c r="D3535" s="20" t="s">
        <v>17277</v>
      </c>
    </row>
    <row r="3536" spans="1:4" x14ac:dyDescent="0.25">
      <c r="A3536" s="20" t="s">
        <v>14831</v>
      </c>
      <c r="B3536" s="20" t="s">
        <v>20680</v>
      </c>
      <c r="C3536" s="20" t="s">
        <v>14833</v>
      </c>
      <c r="D3536" s="20" t="s">
        <v>17277</v>
      </c>
    </row>
    <row r="3537" spans="1:4" x14ac:dyDescent="0.25">
      <c r="A3537" s="20" t="s">
        <v>14834</v>
      </c>
      <c r="B3537" s="20" t="s">
        <v>20681</v>
      </c>
      <c r="C3537" s="20" t="s">
        <v>14836</v>
      </c>
      <c r="D3537" s="20" t="s">
        <v>17277</v>
      </c>
    </row>
    <row r="3538" spans="1:4" x14ac:dyDescent="0.25">
      <c r="A3538" s="20" t="s">
        <v>22370</v>
      </c>
      <c r="B3538" s="20" t="s">
        <v>22371</v>
      </c>
      <c r="C3538" s="20" t="s">
        <v>22372</v>
      </c>
      <c r="D3538" s="20" t="s">
        <v>17277</v>
      </c>
    </row>
    <row r="3539" spans="1:4" x14ac:dyDescent="0.25">
      <c r="A3539" s="20" t="s">
        <v>22373</v>
      </c>
      <c r="B3539" s="20" t="s">
        <v>22374</v>
      </c>
      <c r="C3539" s="20" t="s">
        <v>22375</v>
      </c>
      <c r="D3539" s="20" t="s">
        <v>17277</v>
      </c>
    </row>
    <row r="3540" spans="1:4" x14ac:dyDescent="0.25">
      <c r="A3540" s="20" t="s">
        <v>22376</v>
      </c>
      <c r="B3540" s="20" t="s">
        <v>22377</v>
      </c>
      <c r="C3540" s="20" t="s">
        <v>14840</v>
      </c>
      <c r="D3540" s="20" t="s">
        <v>17278</v>
      </c>
    </row>
    <row r="3541" spans="1:4" x14ac:dyDescent="0.25">
      <c r="A3541" s="20" t="s">
        <v>14842</v>
      </c>
      <c r="B3541" s="20" t="s">
        <v>20682</v>
      </c>
      <c r="C3541" s="20" t="s">
        <v>14844</v>
      </c>
      <c r="D3541" s="20" t="s">
        <v>17277</v>
      </c>
    </row>
    <row r="3542" spans="1:4" x14ac:dyDescent="0.25">
      <c r="A3542" s="20" t="s">
        <v>14845</v>
      </c>
      <c r="B3542" s="20" t="s">
        <v>20683</v>
      </c>
      <c r="C3542" s="20" t="s">
        <v>14847</v>
      </c>
      <c r="D3542" s="20" t="s">
        <v>17277</v>
      </c>
    </row>
    <row r="3543" spans="1:4" x14ac:dyDescent="0.25">
      <c r="A3543" s="20" t="s">
        <v>14848</v>
      </c>
      <c r="B3543" s="20" t="s">
        <v>20684</v>
      </c>
      <c r="C3543" s="20" t="s">
        <v>22378</v>
      </c>
      <c r="D3543" s="20" t="s">
        <v>17277</v>
      </c>
    </row>
    <row r="3544" spans="1:4" x14ac:dyDescent="0.25">
      <c r="A3544" s="20" t="s">
        <v>14850</v>
      </c>
      <c r="B3544" s="20" t="s">
        <v>20685</v>
      </c>
      <c r="C3544" s="20" t="s">
        <v>14852</v>
      </c>
      <c r="D3544" s="20" t="s">
        <v>17277</v>
      </c>
    </row>
    <row r="3545" spans="1:4" x14ac:dyDescent="0.25">
      <c r="A3545" s="20" t="s">
        <v>14853</v>
      </c>
      <c r="B3545" s="20" t="s">
        <v>20686</v>
      </c>
      <c r="C3545" s="20" t="s">
        <v>14855</v>
      </c>
      <c r="D3545" s="20" t="s">
        <v>17277</v>
      </c>
    </row>
    <row r="3546" spans="1:4" x14ac:dyDescent="0.25">
      <c r="A3546" s="20" t="s">
        <v>14856</v>
      </c>
      <c r="B3546" s="20" t="s">
        <v>20687</v>
      </c>
      <c r="C3546" s="20" t="s">
        <v>14858</v>
      </c>
      <c r="D3546" s="20" t="s">
        <v>17277</v>
      </c>
    </row>
    <row r="3547" spans="1:4" x14ac:dyDescent="0.25">
      <c r="A3547" s="20" t="s">
        <v>14859</v>
      </c>
      <c r="B3547" s="20" t="s">
        <v>20688</v>
      </c>
      <c r="C3547" s="20" t="s">
        <v>14861</v>
      </c>
      <c r="D3547" s="20" t="s">
        <v>17277</v>
      </c>
    </row>
    <row r="3548" spans="1:4" x14ac:dyDescent="0.25">
      <c r="A3548" s="20" t="s">
        <v>14862</v>
      </c>
      <c r="B3548" s="20" t="s">
        <v>20689</v>
      </c>
      <c r="C3548" s="20" t="s">
        <v>14864</v>
      </c>
      <c r="D3548" s="20" t="s">
        <v>17277</v>
      </c>
    </row>
    <row r="3549" spans="1:4" x14ac:dyDescent="0.25">
      <c r="A3549" s="20" t="s">
        <v>14869</v>
      </c>
      <c r="B3549" s="20" t="s">
        <v>20690</v>
      </c>
      <c r="C3549" s="20" t="s">
        <v>14871</v>
      </c>
      <c r="D3549" s="20" t="s">
        <v>17277</v>
      </c>
    </row>
    <row r="3550" spans="1:4" x14ac:dyDescent="0.25">
      <c r="A3550" s="20" t="s">
        <v>14872</v>
      </c>
      <c r="B3550" s="20" t="s">
        <v>20691</v>
      </c>
      <c r="C3550" s="20" t="s">
        <v>14874</v>
      </c>
      <c r="D3550" s="20" t="s">
        <v>17277</v>
      </c>
    </row>
    <row r="3551" spans="1:4" x14ac:dyDescent="0.25">
      <c r="A3551" s="20" t="s">
        <v>14875</v>
      </c>
      <c r="B3551" s="20" t="s">
        <v>20692</v>
      </c>
      <c r="C3551" s="20" t="s">
        <v>14877</v>
      </c>
      <c r="D3551" s="20" t="s">
        <v>17277</v>
      </c>
    </row>
    <row r="3552" spans="1:4" x14ac:dyDescent="0.25">
      <c r="A3552" s="20" t="s">
        <v>14878</v>
      </c>
      <c r="B3552" s="20" t="s">
        <v>20693</v>
      </c>
      <c r="C3552" s="20" t="s">
        <v>22379</v>
      </c>
      <c r="D3552" s="20" t="s">
        <v>17277</v>
      </c>
    </row>
    <row r="3553" spans="1:4" x14ac:dyDescent="0.25">
      <c r="A3553" s="20" t="s">
        <v>14882</v>
      </c>
      <c r="B3553" s="20" t="s">
        <v>20694</v>
      </c>
      <c r="C3553" s="20" t="s">
        <v>14884</v>
      </c>
      <c r="D3553" s="20" t="s">
        <v>17277</v>
      </c>
    </row>
    <row r="3554" spans="1:4" x14ac:dyDescent="0.25">
      <c r="A3554" s="20" t="s">
        <v>14886</v>
      </c>
      <c r="B3554" s="20" t="s">
        <v>20695</v>
      </c>
      <c r="C3554" s="20" t="s">
        <v>14888</v>
      </c>
      <c r="D3554" s="20" t="s">
        <v>17277</v>
      </c>
    </row>
    <row r="3555" spans="1:4" x14ac:dyDescent="0.25">
      <c r="A3555" s="20" t="s">
        <v>14889</v>
      </c>
      <c r="B3555" s="20" t="s">
        <v>20696</v>
      </c>
      <c r="C3555" s="20" t="s">
        <v>14891</v>
      </c>
      <c r="D3555" s="20" t="s">
        <v>17277</v>
      </c>
    </row>
    <row r="3556" spans="1:4" x14ac:dyDescent="0.25">
      <c r="A3556" s="20" t="s">
        <v>22380</v>
      </c>
      <c r="B3556" s="20" t="s">
        <v>22381</v>
      </c>
      <c r="C3556" s="20" t="s">
        <v>22382</v>
      </c>
      <c r="D3556" s="20" t="s">
        <v>17277</v>
      </c>
    </row>
    <row r="3557" spans="1:4" x14ac:dyDescent="0.25">
      <c r="A3557" s="20" t="s">
        <v>22383</v>
      </c>
      <c r="B3557" s="20" t="s">
        <v>22384</v>
      </c>
      <c r="C3557" s="20" t="s">
        <v>14893</v>
      </c>
      <c r="D3557" s="20" t="s">
        <v>17277</v>
      </c>
    </row>
    <row r="3558" spans="1:4" x14ac:dyDescent="0.25">
      <c r="A3558" s="20" t="s">
        <v>22385</v>
      </c>
      <c r="B3558" s="20" t="s">
        <v>22386</v>
      </c>
      <c r="C3558" s="20" t="s">
        <v>22387</v>
      </c>
      <c r="D3558" s="20" t="s">
        <v>17277</v>
      </c>
    </row>
    <row r="3559" spans="1:4" x14ac:dyDescent="0.25">
      <c r="A3559" s="20" t="s">
        <v>14894</v>
      </c>
      <c r="B3559" s="20" t="s">
        <v>20697</v>
      </c>
      <c r="C3559" s="20" t="s">
        <v>22388</v>
      </c>
      <c r="D3559" s="20" t="s">
        <v>17278</v>
      </c>
    </row>
    <row r="3560" spans="1:4" x14ac:dyDescent="0.25">
      <c r="A3560" s="20" t="s">
        <v>22389</v>
      </c>
      <c r="B3560" s="20" t="s">
        <v>22390</v>
      </c>
      <c r="C3560" s="20" t="s">
        <v>14897</v>
      </c>
      <c r="D3560" s="20" t="s">
        <v>17277</v>
      </c>
    </row>
    <row r="3561" spans="1:4" x14ac:dyDescent="0.25">
      <c r="A3561" s="20" t="s">
        <v>22391</v>
      </c>
      <c r="B3561" s="20" t="s">
        <v>22392</v>
      </c>
      <c r="C3561" s="20" t="s">
        <v>22393</v>
      </c>
      <c r="D3561" s="20" t="s">
        <v>17277</v>
      </c>
    </row>
    <row r="3562" spans="1:4" x14ac:dyDescent="0.25">
      <c r="A3562" s="20" t="s">
        <v>14898</v>
      </c>
      <c r="B3562" s="20" t="s">
        <v>20698</v>
      </c>
      <c r="C3562" s="20" t="s">
        <v>14900</v>
      </c>
      <c r="D3562" s="20" t="s">
        <v>17277</v>
      </c>
    </row>
    <row r="3563" spans="1:4" x14ac:dyDescent="0.25">
      <c r="A3563" s="20" t="s">
        <v>14901</v>
      </c>
      <c r="B3563" s="20" t="s">
        <v>20699</v>
      </c>
      <c r="C3563" s="20" t="s">
        <v>14903</v>
      </c>
      <c r="D3563" s="20" t="s">
        <v>17277</v>
      </c>
    </row>
    <row r="3564" spans="1:4" x14ac:dyDescent="0.25">
      <c r="A3564" s="20" t="s">
        <v>14904</v>
      </c>
      <c r="B3564" s="20" t="s">
        <v>20700</v>
      </c>
      <c r="C3564" s="20" t="s">
        <v>14906</v>
      </c>
      <c r="D3564" s="20" t="s">
        <v>17277</v>
      </c>
    </row>
    <row r="3565" spans="1:4" x14ac:dyDescent="0.25">
      <c r="A3565" s="20" t="s">
        <v>14907</v>
      </c>
      <c r="B3565" s="20" t="s">
        <v>20701</v>
      </c>
      <c r="C3565" s="20" t="s">
        <v>14909</v>
      </c>
      <c r="D3565" s="20" t="s">
        <v>17277</v>
      </c>
    </row>
    <row r="3566" spans="1:4" x14ac:dyDescent="0.25">
      <c r="A3566" s="20" t="s">
        <v>22394</v>
      </c>
      <c r="B3566" s="20" t="s">
        <v>22395</v>
      </c>
      <c r="C3566" s="20" t="s">
        <v>14911</v>
      </c>
      <c r="D3566" s="20" t="s">
        <v>17277</v>
      </c>
    </row>
    <row r="3567" spans="1:4" x14ac:dyDescent="0.25">
      <c r="A3567" s="20" t="s">
        <v>14913</v>
      </c>
      <c r="B3567" s="20" t="s">
        <v>20702</v>
      </c>
      <c r="C3567" s="20" t="s">
        <v>14915</v>
      </c>
      <c r="D3567" s="20" t="s">
        <v>17277</v>
      </c>
    </row>
    <row r="3568" spans="1:4" x14ac:dyDescent="0.25">
      <c r="A3568" s="20" t="s">
        <v>14916</v>
      </c>
      <c r="B3568" s="20" t="s">
        <v>20703</v>
      </c>
      <c r="C3568" s="20" t="s">
        <v>14918</v>
      </c>
      <c r="D3568" s="20" t="s">
        <v>17277</v>
      </c>
    </row>
    <row r="3569" spans="1:4" x14ac:dyDescent="0.25">
      <c r="A3569" s="20" t="s">
        <v>14919</v>
      </c>
      <c r="B3569" s="20" t="s">
        <v>20704</v>
      </c>
      <c r="C3569" s="20" t="s">
        <v>22396</v>
      </c>
      <c r="D3569" s="20" t="s">
        <v>17277</v>
      </c>
    </row>
    <row r="3570" spans="1:4" x14ac:dyDescent="0.25">
      <c r="A3570" s="20" t="s">
        <v>14921</v>
      </c>
      <c r="B3570" s="20" t="s">
        <v>20705</v>
      </c>
      <c r="C3570" s="20" t="s">
        <v>14923</v>
      </c>
      <c r="D3570" s="20" t="s">
        <v>17277</v>
      </c>
    </row>
    <row r="3571" spans="1:4" x14ac:dyDescent="0.25">
      <c r="A3571" s="20" t="s">
        <v>22397</v>
      </c>
      <c r="B3571" s="20" t="s">
        <v>22398</v>
      </c>
      <c r="C3571" s="20" t="s">
        <v>14925</v>
      </c>
      <c r="D3571" s="20" t="s">
        <v>17277</v>
      </c>
    </row>
    <row r="3572" spans="1:4" x14ac:dyDescent="0.25">
      <c r="A3572" s="20" t="s">
        <v>22399</v>
      </c>
      <c r="B3572" s="20" t="s">
        <v>22400</v>
      </c>
      <c r="C3572" s="20" t="s">
        <v>22401</v>
      </c>
      <c r="D3572" s="20" t="s">
        <v>17277</v>
      </c>
    </row>
    <row r="3573" spans="1:4" x14ac:dyDescent="0.25">
      <c r="A3573" s="20" t="s">
        <v>22402</v>
      </c>
      <c r="B3573" s="20" t="s">
        <v>22403</v>
      </c>
      <c r="C3573" s="20" t="s">
        <v>22404</v>
      </c>
      <c r="D3573" s="20" t="s">
        <v>17277</v>
      </c>
    </row>
    <row r="3574" spans="1:4" x14ac:dyDescent="0.25">
      <c r="A3574" s="20" t="s">
        <v>14935</v>
      </c>
      <c r="B3574" s="20" t="s">
        <v>20706</v>
      </c>
      <c r="C3574" s="20" t="s">
        <v>14937</v>
      </c>
      <c r="D3574" s="20" t="s">
        <v>17280</v>
      </c>
    </row>
    <row r="3575" spans="1:4" x14ac:dyDescent="0.25">
      <c r="A3575" s="20" t="s">
        <v>14939</v>
      </c>
      <c r="B3575" s="20" t="s">
        <v>20707</v>
      </c>
      <c r="C3575" s="20" t="s">
        <v>14941</v>
      </c>
      <c r="D3575" s="20" t="s">
        <v>17280</v>
      </c>
    </row>
    <row r="3576" spans="1:4" x14ac:dyDescent="0.25">
      <c r="A3576" s="20" t="s">
        <v>14942</v>
      </c>
      <c r="B3576" s="20" t="s">
        <v>20708</v>
      </c>
      <c r="C3576" s="20" t="s">
        <v>14944</v>
      </c>
      <c r="D3576" s="20" t="s">
        <v>17278</v>
      </c>
    </row>
    <row r="3577" spans="1:4" x14ac:dyDescent="0.25">
      <c r="A3577" s="20" t="s">
        <v>14950</v>
      </c>
      <c r="B3577" s="20" t="s">
        <v>20709</v>
      </c>
      <c r="C3577" s="20" t="s">
        <v>14952</v>
      </c>
      <c r="D3577" s="20" t="s">
        <v>17278</v>
      </c>
    </row>
    <row r="3578" spans="1:4" x14ac:dyDescent="0.25">
      <c r="A3578" s="20" t="s">
        <v>22405</v>
      </c>
      <c r="B3578" s="20" t="s">
        <v>22406</v>
      </c>
      <c r="C3578" s="20" t="s">
        <v>14954</v>
      </c>
      <c r="D3578" s="20" t="s">
        <v>17278</v>
      </c>
    </row>
    <row r="3579" spans="1:4" x14ac:dyDescent="0.25">
      <c r="A3579" s="20" t="s">
        <v>22407</v>
      </c>
      <c r="B3579" s="20" t="s">
        <v>22408</v>
      </c>
      <c r="C3579" s="20" t="s">
        <v>22409</v>
      </c>
      <c r="D3579" s="20" t="s">
        <v>17278</v>
      </c>
    </row>
    <row r="3580" spans="1:4" x14ac:dyDescent="0.25">
      <c r="A3580" s="20" t="s">
        <v>14964</v>
      </c>
      <c r="B3580" s="20" t="s">
        <v>20710</v>
      </c>
      <c r="C3580" s="20" t="s">
        <v>22410</v>
      </c>
      <c r="D3580" s="20" t="s">
        <v>17277</v>
      </c>
    </row>
    <row r="3581" spans="1:4" x14ac:dyDescent="0.25">
      <c r="A3581" s="20" t="s">
        <v>14972</v>
      </c>
      <c r="B3581" s="20" t="s">
        <v>20711</v>
      </c>
      <c r="C3581" s="20" t="s">
        <v>22411</v>
      </c>
      <c r="D3581" s="20" t="s">
        <v>17277</v>
      </c>
    </row>
    <row r="3582" spans="1:4" x14ac:dyDescent="0.25">
      <c r="A3582" s="20" t="s">
        <v>14976</v>
      </c>
      <c r="B3582" s="20" t="s">
        <v>20712</v>
      </c>
      <c r="C3582" s="20" t="s">
        <v>14978</v>
      </c>
      <c r="D3582" s="20" t="s">
        <v>17277</v>
      </c>
    </row>
    <row r="3583" spans="1:4" x14ac:dyDescent="0.25">
      <c r="A3583" s="20" t="s">
        <v>14983</v>
      </c>
      <c r="B3583" s="20" t="s">
        <v>20713</v>
      </c>
      <c r="C3583" s="20" t="s">
        <v>22412</v>
      </c>
      <c r="D3583" s="20" t="s">
        <v>17277</v>
      </c>
    </row>
    <row r="3584" spans="1:4" x14ac:dyDescent="0.25">
      <c r="A3584" s="20" t="s">
        <v>14986</v>
      </c>
      <c r="B3584" s="20" t="s">
        <v>20714</v>
      </c>
      <c r="C3584" s="20" t="s">
        <v>22413</v>
      </c>
      <c r="D3584" s="20" t="s">
        <v>17277</v>
      </c>
    </row>
    <row r="3585" spans="1:4" x14ac:dyDescent="0.25">
      <c r="A3585" s="20" t="s">
        <v>14989</v>
      </c>
      <c r="B3585" s="20" t="s">
        <v>20715</v>
      </c>
      <c r="C3585" s="20" t="s">
        <v>22414</v>
      </c>
      <c r="D3585" s="20" t="s">
        <v>17277</v>
      </c>
    </row>
    <row r="3586" spans="1:4" x14ac:dyDescent="0.25">
      <c r="A3586" s="20" t="s">
        <v>14992</v>
      </c>
      <c r="B3586" s="20" t="s">
        <v>20716</v>
      </c>
      <c r="C3586" s="20" t="s">
        <v>14994</v>
      </c>
      <c r="D3586" s="20" t="s">
        <v>17277</v>
      </c>
    </row>
    <row r="3587" spans="1:4" x14ac:dyDescent="0.25">
      <c r="A3587" s="20" t="s">
        <v>14995</v>
      </c>
      <c r="B3587" s="20" t="s">
        <v>20717</v>
      </c>
      <c r="C3587" s="20" t="s">
        <v>14997</v>
      </c>
      <c r="D3587" s="20" t="s">
        <v>17277</v>
      </c>
    </row>
    <row r="3588" spans="1:4" x14ac:dyDescent="0.25">
      <c r="A3588" s="20" t="s">
        <v>14998</v>
      </c>
      <c r="B3588" s="20" t="s">
        <v>20718</v>
      </c>
      <c r="C3588" s="20" t="s">
        <v>15000</v>
      </c>
      <c r="D3588" s="20" t="s">
        <v>17277</v>
      </c>
    </row>
    <row r="3589" spans="1:4" x14ac:dyDescent="0.25">
      <c r="A3589" s="20" t="s">
        <v>15001</v>
      </c>
      <c r="B3589" s="20" t="s">
        <v>20719</v>
      </c>
      <c r="C3589" s="20" t="s">
        <v>22415</v>
      </c>
      <c r="D3589" s="20" t="s">
        <v>17277</v>
      </c>
    </row>
    <row r="3590" spans="1:4" x14ac:dyDescent="0.25">
      <c r="A3590" s="20" t="s">
        <v>15003</v>
      </c>
      <c r="B3590" s="20" t="s">
        <v>20720</v>
      </c>
      <c r="C3590" s="20" t="s">
        <v>22416</v>
      </c>
      <c r="D3590" s="20" t="s">
        <v>17277</v>
      </c>
    </row>
    <row r="3591" spans="1:4" x14ac:dyDescent="0.25">
      <c r="A3591" s="20" t="s">
        <v>15006</v>
      </c>
      <c r="B3591" s="20" t="s">
        <v>20721</v>
      </c>
      <c r="C3591" s="20" t="s">
        <v>22417</v>
      </c>
      <c r="D3591" s="20" t="s">
        <v>17277</v>
      </c>
    </row>
    <row r="3592" spans="1:4" x14ac:dyDescent="0.25">
      <c r="A3592" s="20" t="s">
        <v>15009</v>
      </c>
      <c r="B3592" s="20" t="s">
        <v>20722</v>
      </c>
      <c r="C3592" s="20" t="s">
        <v>22418</v>
      </c>
      <c r="D3592" s="20" t="s">
        <v>17277</v>
      </c>
    </row>
    <row r="3593" spans="1:4" x14ac:dyDescent="0.25">
      <c r="A3593" s="20" t="s">
        <v>15012</v>
      </c>
      <c r="B3593" s="20" t="s">
        <v>20723</v>
      </c>
      <c r="C3593" s="20" t="s">
        <v>22419</v>
      </c>
      <c r="D3593" s="20" t="s">
        <v>17277</v>
      </c>
    </row>
    <row r="3594" spans="1:4" x14ac:dyDescent="0.25">
      <c r="A3594" s="20" t="s">
        <v>15014</v>
      </c>
      <c r="B3594" s="20" t="s">
        <v>20724</v>
      </c>
      <c r="C3594" s="20" t="s">
        <v>15016</v>
      </c>
      <c r="D3594" s="20" t="s">
        <v>17277</v>
      </c>
    </row>
    <row r="3595" spans="1:4" x14ac:dyDescent="0.25">
      <c r="A3595" s="20" t="s">
        <v>7154</v>
      </c>
      <c r="B3595" s="20" t="s">
        <v>20725</v>
      </c>
      <c r="C3595" s="20" t="s">
        <v>15018</v>
      </c>
      <c r="D3595" s="20" t="s">
        <v>17277</v>
      </c>
    </row>
    <row r="3596" spans="1:4" x14ac:dyDescent="0.25">
      <c r="A3596" s="20" t="s">
        <v>22420</v>
      </c>
      <c r="B3596" s="20" t="s">
        <v>22421</v>
      </c>
      <c r="C3596" s="20" t="s">
        <v>22422</v>
      </c>
      <c r="D3596" s="20" t="s">
        <v>17277</v>
      </c>
    </row>
    <row r="3597" spans="1:4" x14ac:dyDescent="0.25">
      <c r="A3597" s="20" t="s">
        <v>22423</v>
      </c>
      <c r="B3597" s="20" t="s">
        <v>22424</v>
      </c>
      <c r="C3597" s="20" t="s">
        <v>22425</v>
      </c>
      <c r="D3597" s="20" t="s">
        <v>17277</v>
      </c>
    </row>
    <row r="3598" spans="1:4" x14ac:dyDescent="0.25">
      <c r="A3598" s="20" t="s">
        <v>22426</v>
      </c>
      <c r="B3598" s="20" t="s">
        <v>22427</v>
      </c>
      <c r="C3598" s="20" t="s">
        <v>22428</v>
      </c>
      <c r="D3598" s="20" t="s">
        <v>17277</v>
      </c>
    </row>
    <row r="3599" spans="1:4" x14ac:dyDescent="0.25">
      <c r="A3599" s="20" t="s">
        <v>22429</v>
      </c>
      <c r="B3599" s="20" t="s">
        <v>22430</v>
      </c>
      <c r="C3599" s="20" t="s">
        <v>22431</v>
      </c>
      <c r="D3599" s="20" t="s">
        <v>17277</v>
      </c>
    </row>
    <row r="3600" spans="1:4" x14ac:dyDescent="0.25">
      <c r="A3600" s="20" t="s">
        <v>22432</v>
      </c>
      <c r="B3600" s="20" t="s">
        <v>22433</v>
      </c>
      <c r="C3600" s="20" t="s">
        <v>22434</v>
      </c>
      <c r="D3600" s="20" t="s">
        <v>17277</v>
      </c>
    </row>
    <row r="3601" spans="1:4" x14ac:dyDescent="0.25">
      <c r="A3601" s="20" t="s">
        <v>22435</v>
      </c>
      <c r="B3601" s="20" t="s">
        <v>22436</v>
      </c>
      <c r="C3601" s="20" t="s">
        <v>22437</v>
      </c>
      <c r="D3601" s="20" t="s">
        <v>17277</v>
      </c>
    </row>
    <row r="3602" spans="1:4" x14ac:dyDescent="0.25">
      <c r="A3602" s="20" t="s">
        <v>22438</v>
      </c>
      <c r="B3602" s="20" t="s">
        <v>22439</v>
      </c>
      <c r="C3602" s="20" t="s">
        <v>22440</v>
      </c>
      <c r="D3602" s="20" t="s">
        <v>17277</v>
      </c>
    </row>
    <row r="3603" spans="1:4" x14ac:dyDescent="0.25">
      <c r="A3603" s="20" t="s">
        <v>22441</v>
      </c>
      <c r="B3603" s="20" t="s">
        <v>22442</v>
      </c>
      <c r="C3603" s="20" t="s">
        <v>22443</v>
      </c>
      <c r="D3603" s="20" t="s">
        <v>17277</v>
      </c>
    </row>
    <row r="3604" spans="1:4" x14ac:dyDescent="0.25">
      <c r="A3604" s="20" t="s">
        <v>22444</v>
      </c>
      <c r="B3604" s="20" t="s">
        <v>22445</v>
      </c>
      <c r="C3604" s="20" t="s">
        <v>22446</v>
      </c>
      <c r="D3604" s="20" t="s">
        <v>17277</v>
      </c>
    </row>
    <row r="3605" spans="1:4" x14ac:dyDescent="0.25">
      <c r="A3605" s="20" t="s">
        <v>22447</v>
      </c>
      <c r="B3605" s="20" t="s">
        <v>22448</v>
      </c>
      <c r="C3605" s="20" t="s">
        <v>22449</v>
      </c>
      <c r="D3605" s="20" t="s">
        <v>17277</v>
      </c>
    </row>
    <row r="3606" spans="1:4" x14ac:dyDescent="0.25">
      <c r="A3606" s="20" t="s">
        <v>22450</v>
      </c>
      <c r="B3606" s="20" t="s">
        <v>22451</v>
      </c>
      <c r="C3606" s="20" t="s">
        <v>22452</v>
      </c>
      <c r="D3606" s="20" t="s">
        <v>17277</v>
      </c>
    </row>
    <row r="3607" spans="1:4" x14ac:dyDescent="0.25">
      <c r="A3607" s="20" t="s">
        <v>22453</v>
      </c>
      <c r="B3607" s="20" t="s">
        <v>22454</v>
      </c>
      <c r="C3607" s="20" t="s">
        <v>22455</v>
      </c>
      <c r="D3607" s="20" t="s">
        <v>17277</v>
      </c>
    </row>
    <row r="3608" spans="1:4" x14ac:dyDescent="0.25">
      <c r="A3608" s="20" t="s">
        <v>15042</v>
      </c>
      <c r="B3608" s="20" t="s">
        <v>20726</v>
      </c>
      <c r="C3608" s="20" t="s">
        <v>15044</v>
      </c>
      <c r="D3608" s="20" t="s">
        <v>17277</v>
      </c>
    </row>
    <row r="3609" spans="1:4" x14ac:dyDescent="0.25">
      <c r="A3609" s="20" t="s">
        <v>15048</v>
      </c>
      <c r="B3609" s="20" t="s">
        <v>20727</v>
      </c>
      <c r="C3609" s="20" t="s">
        <v>15050</v>
      </c>
      <c r="D3609" s="20" t="s">
        <v>17277</v>
      </c>
    </row>
    <row r="3610" spans="1:4" x14ac:dyDescent="0.25">
      <c r="A3610" s="20" t="s">
        <v>15051</v>
      </c>
      <c r="B3610" s="20" t="s">
        <v>20728</v>
      </c>
      <c r="C3610" s="20" t="s">
        <v>15053</v>
      </c>
      <c r="D3610" s="20" t="s">
        <v>17277</v>
      </c>
    </row>
    <row r="3611" spans="1:4" x14ac:dyDescent="0.25">
      <c r="A3611" s="20" t="s">
        <v>15056</v>
      </c>
      <c r="B3611" s="20" t="s">
        <v>20729</v>
      </c>
      <c r="C3611" s="20" t="s">
        <v>22456</v>
      </c>
      <c r="D3611" s="20" t="s">
        <v>17277</v>
      </c>
    </row>
    <row r="3612" spans="1:4" x14ac:dyDescent="0.25">
      <c r="A3612" s="20" t="s">
        <v>15058</v>
      </c>
      <c r="B3612" s="20" t="s">
        <v>20730</v>
      </c>
      <c r="C3612" s="20" t="s">
        <v>15060</v>
      </c>
      <c r="D3612" s="20" t="s">
        <v>17277</v>
      </c>
    </row>
    <row r="3613" spans="1:4" x14ac:dyDescent="0.25">
      <c r="A3613" s="20" t="s">
        <v>15061</v>
      </c>
      <c r="B3613" s="20" t="s">
        <v>20731</v>
      </c>
      <c r="C3613" s="20" t="s">
        <v>22457</v>
      </c>
      <c r="D3613" s="20" t="s">
        <v>17277</v>
      </c>
    </row>
    <row r="3614" spans="1:4" x14ac:dyDescent="0.25">
      <c r="A3614" s="20" t="s">
        <v>15065</v>
      </c>
      <c r="B3614" s="20" t="s">
        <v>20732</v>
      </c>
      <c r="C3614" s="20" t="s">
        <v>22458</v>
      </c>
      <c r="D3614" s="20" t="s">
        <v>17277</v>
      </c>
    </row>
    <row r="3615" spans="1:4" x14ac:dyDescent="0.25">
      <c r="A3615" s="20" t="s">
        <v>15068</v>
      </c>
      <c r="B3615" s="20" t="s">
        <v>20733</v>
      </c>
      <c r="C3615" s="20" t="s">
        <v>22459</v>
      </c>
      <c r="D3615" s="20" t="s">
        <v>17277</v>
      </c>
    </row>
    <row r="3616" spans="1:4" x14ac:dyDescent="0.25">
      <c r="A3616" s="20" t="s">
        <v>7022</v>
      </c>
      <c r="B3616" s="20" t="s">
        <v>20734</v>
      </c>
      <c r="C3616" s="20" t="s">
        <v>15072</v>
      </c>
      <c r="D3616" s="20" t="s">
        <v>17277</v>
      </c>
    </row>
    <row r="3617" spans="1:4" x14ac:dyDescent="0.25">
      <c r="A3617" s="20" t="s">
        <v>15074</v>
      </c>
      <c r="B3617" s="20" t="s">
        <v>20735</v>
      </c>
      <c r="C3617" s="20" t="s">
        <v>22460</v>
      </c>
      <c r="D3617" s="20" t="s">
        <v>17306</v>
      </c>
    </row>
    <row r="3618" spans="1:4" x14ac:dyDescent="0.25">
      <c r="A3618" s="20" t="s">
        <v>15076</v>
      </c>
      <c r="B3618" s="20" t="s">
        <v>20736</v>
      </c>
      <c r="C3618" s="20" t="s">
        <v>22461</v>
      </c>
      <c r="D3618" s="20" t="s">
        <v>17306</v>
      </c>
    </row>
    <row r="3619" spans="1:4" x14ac:dyDescent="0.25">
      <c r="A3619" s="20" t="s">
        <v>7026</v>
      </c>
      <c r="B3619" s="20" t="s">
        <v>20737</v>
      </c>
      <c r="C3619" s="20" t="s">
        <v>15079</v>
      </c>
      <c r="D3619" s="20" t="s">
        <v>17277</v>
      </c>
    </row>
    <row r="3620" spans="1:4" x14ac:dyDescent="0.25">
      <c r="A3620" s="20" t="s">
        <v>15084</v>
      </c>
      <c r="B3620" s="20" t="s">
        <v>20738</v>
      </c>
      <c r="C3620" s="20" t="s">
        <v>15086</v>
      </c>
      <c r="D3620" s="20" t="s">
        <v>17277</v>
      </c>
    </row>
    <row r="3621" spans="1:4" x14ac:dyDescent="0.25">
      <c r="A3621" s="20" t="s">
        <v>15087</v>
      </c>
      <c r="B3621" s="20" t="s">
        <v>20739</v>
      </c>
      <c r="C3621" s="20" t="s">
        <v>15089</v>
      </c>
      <c r="D3621" s="20" t="s">
        <v>17277</v>
      </c>
    </row>
    <row r="3622" spans="1:4" x14ac:dyDescent="0.25">
      <c r="A3622" s="20" t="s">
        <v>15090</v>
      </c>
      <c r="B3622" s="20" t="s">
        <v>20740</v>
      </c>
      <c r="C3622" s="20" t="s">
        <v>15092</v>
      </c>
      <c r="D3622" s="20" t="s">
        <v>17277</v>
      </c>
    </row>
    <row r="3623" spans="1:4" x14ac:dyDescent="0.25">
      <c r="A3623" s="20" t="s">
        <v>15093</v>
      </c>
      <c r="B3623" s="20" t="s">
        <v>20741</v>
      </c>
      <c r="C3623" s="20" t="s">
        <v>15095</v>
      </c>
      <c r="D3623" s="20" t="s">
        <v>17278</v>
      </c>
    </row>
    <row r="3624" spans="1:4" x14ac:dyDescent="0.25">
      <c r="A3624" s="20" t="s">
        <v>6927</v>
      </c>
      <c r="B3624" s="20" t="s">
        <v>20742</v>
      </c>
      <c r="C3624" s="20" t="s">
        <v>15097</v>
      </c>
      <c r="D3624" s="20" t="s">
        <v>17280</v>
      </c>
    </row>
    <row r="3625" spans="1:4" x14ac:dyDescent="0.25">
      <c r="A3625" s="20" t="s">
        <v>15098</v>
      </c>
      <c r="B3625" s="20" t="s">
        <v>20743</v>
      </c>
      <c r="C3625" s="20" t="s">
        <v>15100</v>
      </c>
      <c r="D3625" s="20" t="s">
        <v>17277</v>
      </c>
    </row>
    <row r="3626" spans="1:4" x14ac:dyDescent="0.25">
      <c r="A3626" s="20" t="s">
        <v>15102</v>
      </c>
      <c r="B3626" s="20" t="s">
        <v>20744</v>
      </c>
      <c r="C3626" s="20" t="s">
        <v>22462</v>
      </c>
      <c r="D3626" s="20" t="s">
        <v>17280</v>
      </c>
    </row>
    <row r="3627" spans="1:4" x14ac:dyDescent="0.25">
      <c r="A3627" s="20" t="s">
        <v>15105</v>
      </c>
      <c r="B3627" s="20" t="s">
        <v>20745</v>
      </c>
      <c r="C3627" s="20" t="s">
        <v>15107</v>
      </c>
      <c r="D3627" s="20" t="s">
        <v>17280</v>
      </c>
    </row>
    <row r="3628" spans="1:4" x14ac:dyDescent="0.25">
      <c r="A3628" s="20" t="s">
        <v>15109</v>
      </c>
      <c r="B3628" s="20" t="s">
        <v>20746</v>
      </c>
      <c r="C3628" s="20" t="s">
        <v>15111</v>
      </c>
      <c r="D3628" s="20" t="s">
        <v>17280</v>
      </c>
    </row>
    <row r="3629" spans="1:4" x14ac:dyDescent="0.25">
      <c r="A3629" s="20" t="s">
        <v>15113</v>
      </c>
      <c r="B3629" s="20" t="s">
        <v>20747</v>
      </c>
      <c r="C3629" s="20" t="s">
        <v>22463</v>
      </c>
      <c r="D3629" s="20" t="s">
        <v>17280</v>
      </c>
    </row>
    <row r="3630" spans="1:4" x14ac:dyDescent="0.25">
      <c r="A3630" s="20" t="s">
        <v>15116</v>
      </c>
      <c r="B3630" s="20" t="s">
        <v>20748</v>
      </c>
      <c r="C3630" s="20" t="s">
        <v>15118</v>
      </c>
      <c r="D3630" s="20" t="s">
        <v>17280</v>
      </c>
    </row>
    <row r="3631" spans="1:4" x14ac:dyDescent="0.25">
      <c r="A3631" s="20" t="s">
        <v>15119</v>
      </c>
      <c r="B3631" s="20" t="s">
        <v>20749</v>
      </c>
      <c r="C3631" s="20" t="s">
        <v>15121</v>
      </c>
      <c r="D3631" s="20" t="s">
        <v>17277</v>
      </c>
    </row>
    <row r="3632" spans="1:4" x14ac:dyDescent="0.25">
      <c r="A3632" s="20" t="s">
        <v>15123</v>
      </c>
      <c r="B3632" s="20" t="s">
        <v>20750</v>
      </c>
      <c r="C3632" s="20" t="s">
        <v>15125</v>
      </c>
      <c r="D3632" s="20" t="s">
        <v>17277</v>
      </c>
    </row>
    <row r="3633" spans="1:4" x14ac:dyDescent="0.25">
      <c r="A3633" s="20" t="s">
        <v>15127</v>
      </c>
      <c r="B3633" s="20" t="s">
        <v>20751</v>
      </c>
      <c r="C3633" s="20" t="s">
        <v>15129</v>
      </c>
      <c r="D3633" s="20" t="s">
        <v>17280</v>
      </c>
    </row>
    <row r="3634" spans="1:4" x14ac:dyDescent="0.25">
      <c r="A3634" s="20" t="s">
        <v>15131</v>
      </c>
      <c r="B3634" s="20" t="s">
        <v>20752</v>
      </c>
      <c r="C3634" s="20" t="s">
        <v>15133</v>
      </c>
      <c r="D3634" s="20" t="s">
        <v>17280</v>
      </c>
    </row>
    <row r="3635" spans="1:4" x14ac:dyDescent="0.25">
      <c r="A3635" s="20" t="s">
        <v>15134</v>
      </c>
      <c r="B3635" s="20" t="s">
        <v>20753</v>
      </c>
      <c r="C3635" s="20" t="s">
        <v>15136</v>
      </c>
      <c r="D3635" s="20" t="s">
        <v>17278</v>
      </c>
    </row>
    <row r="3636" spans="1:4" x14ac:dyDescent="0.25">
      <c r="A3636" s="20" t="s">
        <v>15137</v>
      </c>
      <c r="B3636" s="20" t="s">
        <v>20754</v>
      </c>
      <c r="C3636" s="20" t="s">
        <v>22464</v>
      </c>
      <c r="D3636" s="20" t="s">
        <v>17278</v>
      </c>
    </row>
    <row r="3637" spans="1:4" x14ac:dyDescent="0.25">
      <c r="A3637" s="20" t="s">
        <v>15141</v>
      </c>
      <c r="B3637" s="20" t="s">
        <v>20755</v>
      </c>
      <c r="C3637" s="20" t="s">
        <v>15143</v>
      </c>
      <c r="D3637" s="20" t="s">
        <v>17277</v>
      </c>
    </row>
    <row r="3638" spans="1:4" x14ac:dyDescent="0.25">
      <c r="A3638" s="20" t="s">
        <v>15144</v>
      </c>
      <c r="B3638" s="20" t="s">
        <v>20756</v>
      </c>
      <c r="C3638" s="20" t="s">
        <v>15146</v>
      </c>
      <c r="D3638" s="20" t="s">
        <v>17277</v>
      </c>
    </row>
    <row r="3639" spans="1:4" x14ac:dyDescent="0.25">
      <c r="A3639" s="20" t="s">
        <v>15148</v>
      </c>
      <c r="B3639" s="20" t="s">
        <v>20757</v>
      </c>
      <c r="C3639" s="20" t="s">
        <v>15150</v>
      </c>
      <c r="D3639" s="20" t="s">
        <v>17278</v>
      </c>
    </row>
    <row r="3640" spans="1:4" x14ac:dyDescent="0.25">
      <c r="A3640" s="20" t="s">
        <v>8275</v>
      </c>
      <c r="B3640" s="20" t="s">
        <v>20758</v>
      </c>
      <c r="C3640" s="20" t="s">
        <v>22465</v>
      </c>
      <c r="D3640" s="20" t="s">
        <v>17278</v>
      </c>
    </row>
    <row r="3641" spans="1:4" x14ac:dyDescent="0.25">
      <c r="A3641" s="20" t="s">
        <v>15155</v>
      </c>
      <c r="B3641" s="20" t="s">
        <v>20759</v>
      </c>
      <c r="C3641" s="20" t="s">
        <v>15157</v>
      </c>
      <c r="D3641" s="20" t="s">
        <v>17280</v>
      </c>
    </row>
    <row r="3642" spans="1:4" x14ac:dyDescent="0.25">
      <c r="A3642" s="20" t="s">
        <v>15159</v>
      </c>
      <c r="B3642" s="20" t="s">
        <v>20760</v>
      </c>
      <c r="C3642" s="20" t="s">
        <v>15161</v>
      </c>
      <c r="D3642" s="20" t="s">
        <v>17280</v>
      </c>
    </row>
    <row r="3643" spans="1:4" x14ac:dyDescent="0.25">
      <c r="A3643" s="20" t="s">
        <v>15164</v>
      </c>
      <c r="B3643" s="20" t="s">
        <v>20761</v>
      </c>
      <c r="C3643" s="20" t="s">
        <v>15166</v>
      </c>
      <c r="D3643" s="20" t="s">
        <v>17277</v>
      </c>
    </row>
    <row r="3644" spans="1:4" x14ac:dyDescent="0.25">
      <c r="A3644" s="20" t="s">
        <v>15170</v>
      </c>
      <c r="B3644" s="20" t="s">
        <v>20762</v>
      </c>
      <c r="C3644" s="20" t="s">
        <v>15172</v>
      </c>
      <c r="D3644" s="20" t="s">
        <v>17280</v>
      </c>
    </row>
    <row r="3645" spans="1:4" x14ac:dyDescent="0.25">
      <c r="A3645" s="20" t="s">
        <v>15177</v>
      </c>
      <c r="B3645" s="20" t="s">
        <v>20763</v>
      </c>
      <c r="C3645" s="20" t="s">
        <v>15179</v>
      </c>
      <c r="D3645" s="20" t="s">
        <v>17280</v>
      </c>
    </row>
    <row r="3646" spans="1:4" x14ac:dyDescent="0.25">
      <c r="A3646" s="20" t="s">
        <v>15183</v>
      </c>
      <c r="B3646" s="20" t="s">
        <v>20764</v>
      </c>
      <c r="C3646" s="20" t="s">
        <v>22466</v>
      </c>
      <c r="D3646" s="20" t="s">
        <v>17277</v>
      </c>
    </row>
    <row r="3647" spans="1:4" x14ac:dyDescent="0.25">
      <c r="A3647" s="20" t="s">
        <v>15189</v>
      </c>
      <c r="B3647" s="20" t="s">
        <v>20765</v>
      </c>
      <c r="C3647" s="20" t="s">
        <v>22467</v>
      </c>
      <c r="D3647" s="20" t="s">
        <v>17277</v>
      </c>
    </row>
    <row r="3648" spans="1:4" x14ac:dyDescent="0.25">
      <c r="A3648" s="20" t="s">
        <v>15194</v>
      </c>
      <c r="B3648" s="20" t="s">
        <v>20766</v>
      </c>
      <c r="C3648" s="20" t="s">
        <v>15196</v>
      </c>
      <c r="D3648" s="20" t="s">
        <v>17280</v>
      </c>
    </row>
    <row r="3649" spans="1:4" x14ac:dyDescent="0.25">
      <c r="A3649" s="20" t="s">
        <v>15200</v>
      </c>
      <c r="B3649" s="20" t="s">
        <v>20767</v>
      </c>
      <c r="C3649" s="20" t="s">
        <v>15202</v>
      </c>
      <c r="D3649" s="20" t="s">
        <v>17280</v>
      </c>
    </row>
    <row r="3650" spans="1:4" x14ac:dyDescent="0.25">
      <c r="A3650" s="20" t="s">
        <v>15204</v>
      </c>
      <c r="B3650" s="20" t="s">
        <v>20768</v>
      </c>
      <c r="C3650" s="20" t="s">
        <v>15206</v>
      </c>
      <c r="D3650" s="20" t="s">
        <v>17280</v>
      </c>
    </row>
    <row r="3651" spans="1:4" x14ac:dyDescent="0.25">
      <c r="A3651" s="20" t="s">
        <v>15210</v>
      </c>
      <c r="B3651" s="20" t="s">
        <v>20769</v>
      </c>
      <c r="C3651" s="20" t="s">
        <v>22468</v>
      </c>
      <c r="D3651" s="20" t="s">
        <v>17278</v>
      </c>
    </row>
    <row r="3652" spans="1:4" x14ac:dyDescent="0.25">
      <c r="A3652" s="20" t="s">
        <v>15214</v>
      </c>
      <c r="B3652" s="20" t="s">
        <v>20770</v>
      </c>
      <c r="C3652" s="20" t="s">
        <v>15215</v>
      </c>
      <c r="D3652" s="20" t="s">
        <v>17319</v>
      </c>
    </row>
    <row r="3653" spans="1:4" x14ac:dyDescent="0.25">
      <c r="A3653" s="20" t="s">
        <v>15216</v>
      </c>
      <c r="B3653" s="20" t="s">
        <v>20771</v>
      </c>
      <c r="C3653" s="20" t="s">
        <v>15217</v>
      </c>
      <c r="D3653" s="20" t="s">
        <v>17319</v>
      </c>
    </row>
    <row r="3654" spans="1:4" x14ac:dyDescent="0.25">
      <c r="A3654" s="20" t="s">
        <v>15218</v>
      </c>
      <c r="B3654" s="20" t="s">
        <v>20772</v>
      </c>
      <c r="C3654" s="20" t="s">
        <v>15219</v>
      </c>
      <c r="D3654" s="20" t="s">
        <v>17319</v>
      </c>
    </row>
    <row r="3655" spans="1:4" x14ac:dyDescent="0.25">
      <c r="A3655" s="20" t="s">
        <v>15220</v>
      </c>
      <c r="B3655" s="20" t="s">
        <v>20773</v>
      </c>
      <c r="C3655" s="20" t="s">
        <v>15221</v>
      </c>
      <c r="D3655" s="20" t="s">
        <v>17319</v>
      </c>
    </row>
    <row r="3656" spans="1:4" x14ac:dyDescent="0.25">
      <c r="A3656" s="20" t="s">
        <v>15222</v>
      </c>
      <c r="B3656" s="20" t="s">
        <v>20774</v>
      </c>
      <c r="C3656" s="20" t="s">
        <v>15223</v>
      </c>
      <c r="D3656" s="20" t="s">
        <v>17319</v>
      </c>
    </row>
    <row r="3657" spans="1:4" x14ac:dyDescent="0.25">
      <c r="A3657" s="20" t="s">
        <v>15224</v>
      </c>
      <c r="B3657" s="20" t="s">
        <v>20775</v>
      </c>
      <c r="C3657" s="20" t="s">
        <v>15225</v>
      </c>
      <c r="D3657" s="20" t="s">
        <v>17319</v>
      </c>
    </row>
    <row r="3658" spans="1:4" x14ac:dyDescent="0.25">
      <c r="A3658" s="20" t="s">
        <v>15226</v>
      </c>
      <c r="B3658" s="20" t="s">
        <v>20776</v>
      </c>
      <c r="C3658" s="20" t="s">
        <v>15227</v>
      </c>
      <c r="D3658" s="20" t="s">
        <v>17319</v>
      </c>
    </row>
    <row r="3659" spans="1:4" x14ac:dyDescent="0.25">
      <c r="A3659" s="20" t="s">
        <v>15228</v>
      </c>
      <c r="B3659" s="20" t="s">
        <v>20777</v>
      </c>
      <c r="C3659" s="20" t="s">
        <v>15229</v>
      </c>
      <c r="D3659" s="20" t="s">
        <v>17319</v>
      </c>
    </row>
    <row r="3660" spans="1:4" x14ac:dyDescent="0.25">
      <c r="A3660" s="20" t="s">
        <v>15230</v>
      </c>
      <c r="B3660" s="20" t="s">
        <v>20778</v>
      </c>
      <c r="C3660" s="20" t="s">
        <v>15231</v>
      </c>
      <c r="D3660" s="20" t="s">
        <v>17319</v>
      </c>
    </row>
    <row r="3661" spans="1:4" x14ac:dyDescent="0.25">
      <c r="A3661" s="20" t="s">
        <v>15232</v>
      </c>
      <c r="B3661" s="20" t="s">
        <v>20779</v>
      </c>
      <c r="C3661" s="20" t="s">
        <v>15233</v>
      </c>
      <c r="D3661" s="20" t="s">
        <v>17319</v>
      </c>
    </row>
    <row r="3662" spans="1:4" x14ac:dyDescent="0.25">
      <c r="A3662" s="20" t="s">
        <v>15234</v>
      </c>
      <c r="B3662" s="20" t="s">
        <v>20780</v>
      </c>
      <c r="C3662" s="20" t="s">
        <v>15235</v>
      </c>
      <c r="D3662" s="20" t="s">
        <v>17319</v>
      </c>
    </row>
    <row r="3663" spans="1:4" x14ac:dyDescent="0.25">
      <c r="A3663" s="20" t="s">
        <v>15236</v>
      </c>
      <c r="B3663" s="20" t="s">
        <v>20781</v>
      </c>
      <c r="C3663" s="20" t="s">
        <v>15237</v>
      </c>
      <c r="D3663" s="20" t="s">
        <v>17319</v>
      </c>
    </row>
    <row r="3664" spans="1:4" x14ac:dyDescent="0.25">
      <c r="A3664" s="20" t="s">
        <v>15238</v>
      </c>
      <c r="B3664" s="20" t="s">
        <v>20782</v>
      </c>
      <c r="C3664" s="20" t="s">
        <v>22469</v>
      </c>
      <c r="D3664" s="20" t="s">
        <v>17319</v>
      </c>
    </row>
    <row r="3665" spans="1:4" x14ac:dyDescent="0.25">
      <c r="A3665" s="20" t="s">
        <v>15239</v>
      </c>
      <c r="B3665" s="20" t="s">
        <v>20783</v>
      </c>
      <c r="C3665" s="20" t="s">
        <v>15240</v>
      </c>
      <c r="D3665" s="20" t="s">
        <v>17319</v>
      </c>
    </row>
    <row r="3666" spans="1:4" x14ac:dyDescent="0.25">
      <c r="A3666" s="20" t="s">
        <v>15241</v>
      </c>
      <c r="B3666" s="20" t="s">
        <v>20784</v>
      </c>
      <c r="C3666" s="20" t="s">
        <v>15242</v>
      </c>
      <c r="D3666" s="20" t="s">
        <v>17319</v>
      </c>
    </row>
    <row r="3667" spans="1:4" x14ac:dyDescent="0.25">
      <c r="A3667" s="20" t="s">
        <v>15243</v>
      </c>
      <c r="B3667" s="20" t="s">
        <v>20785</v>
      </c>
      <c r="C3667" s="20" t="s">
        <v>22470</v>
      </c>
      <c r="D3667" s="20" t="s">
        <v>17319</v>
      </c>
    </row>
    <row r="3668" spans="1:4" x14ac:dyDescent="0.25">
      <c r="A3668" s="20" t="s">
        <v>15244</v>
      </c>
      <c r="B3668" s="20" t="s">
        <v>20786</v>
      </c>
      <c r="C3668" s="20" t="s">
        <v>15245</v>
      </c>
      <c r="D3668" s="20" t="s">
        <v>17319</v>
      </c>
    </row>
    <row r="3669" spans="1:4" x14ac:dyDescent="0.25">
      <c r="A3669" s="20" t="s">
        <v>15246</v>
      </c>
      <c r="B3669" s="20" t="s">
        <v>20787</v>
      </c>
      <c r="C3669" s="20" t="s">
        <v>15247</v>
      </c>
      <c r="D3669" s="20" t="s">
        <v>17319</v>
      </c>
    </row>
    <row r="3670" spans="1:4" x14ac:dyDescent="0.25">
      <c r="A3670" s="20" t="s">
        <v>15248</v>
      </c>
      <c r="B3670" s="20" t="s">
        <v>20788</v>
      </c>
      <c r="C3670" s="20" t="s">
        <v>15249</v>
      </c>
      <c r="D3670" s="20" t="s">
        <v>17277</v>
      </c>
    </row>
    <row r="3671" spans="1:4" x14ac:dyDescent="0.25">
      <c r="A3671" s="20" t="s">
        <v>15250</v>
      </c>
      <c r="B3671" s="20" t="s">
        <v>20789</v>
      </c>
      <c r="C3671" s="20" t="s">
        <v>22471</v>
      </c>
      <c r="D3671" s="20" t="s">
        <v>17277</v>
      </c>
    </row>
    <row r="3672" spans="1:4" x14ac:dyDescent="0.25">
      <c r="A3672" s="20" t="s">
        <v>15251</v>
      </c>
      <c r="B3672" s="20" t="s">
        <v>20790</v>
      </c>
      <c r="C3672" s="20" t="s">
        <v>15252</v>
      </c>
      <c r="D3672" s="20" t="s">
        <v>17278</v>
      </c>
    </row>
    <row r="3673" spans="1:4" x14ac:dyDescent="0.25">
      <c r="A3673" s="20" t="s">
        <v>15253</v>
      </c>
      <c r="B3673" s="20" t="s">
        <v>20791</v>
      </c>
      <c r="C3673" s="20" t="s">
        <v>15254</v>
      </c>
      <c r="D3673" s="20" t="s">
        <v>17278</v>
      </c>
    </row>
    <row r="3674" spans="1:4" x14ac:dyDescent="0.25">
      <c r="A3674" s="20" t="s">
        <v>15255</v>
      </c>
      <c r="B3674" s="20" t="s">
        <v>20792</v>
      </c>
      <c r="C3674" s="20" t="s">
        <v>22472</v>
      </c>
      <c r="D3674" s="20" t="s">
        <v>17277</v>
      </c>
    </row>
    <row r="3675" spans="1:4" x14ac:dyDescent="0.25">
      <c r="A3675" s="20" t="s">
        <v>15256</v>
      </c>
      <c r="B3675" s="20" t="s">
        <v>20793</v>
      </c>
      <c r="C3675" s="20" t="s">
        <v>15257</v>
      </c>
      <c r="D3675" s="20" t="s">
        <v>17277</v>
      </c>
    </row>
    <row r="3676" spans="1:4" x14ac:dyDescent="0.25">
      <c r="A3676" s="20" t="s">
        <v>15258</v>
      </c>
      <c r="B3676" s="20" t="s">
        <v>20794</v>
      </c>
      <c r="C3676" s="20" t="s">
        <v>15259</v>
      </c>
      <c r="D3676" s="20" t="s">
        <v>17277</v>
      </c>
    </row>
    <row r="3677" spans="1:4" x14ac:dyDescent="0.25">
      <c r="A3677" s="20" t="s">
        <v>15260</v>
      </c>
      <c r="B3677" s="20" t="s">
        <v>20795</v>
      </c>
      <c r="C3677" s="20" t="s">
        <v>22473</v>
      </c>
      <c r="D3677" s="20" t="s">
        <v>17277</v>
      </c>
    </row>
    <row r="3678" spans="1:4" x14ac:dyDescent="0.25">
      <c r="A3678" s="20" t="s">
        <v>15263</v>
      </c>
      <c r="B3678" s="20" t="s">
        <v>20796</v>
      </c>
      <c r="C3678" s="20" t="s">
        <v>22474</v>
      </c>
      <c r="D3678" s="20" t="s">
        <v>17277</v>
      </c>
    </row>
    <row r="3679" spans="1:4" x14ac:dyDescent="0.25">
      <c r="A3679" s="20" t="s">
        <v>15265</v>
      </c>
      <c r="B3679" s="20" t="s">
        <v>20797</v>
      </c>
      <c r="C3679" s="20" t="s">
        <v>15267</v>
      </c>
      <c r="D3679" s="20" t="s">
        <v>17277</v>
      </c>
    </row>
    <row r="3680" spans="1:4" x14ac:dyDescent="0.25">
      <c r="A3680" s="20" t="s">
        <v>15268</v>
      </c>
      <c r="B3680" s="20" t="s">
        <v>20798</v>
      </c>
      <c r="C3680" s="20" t="s">
        <v>15270</v>
      </c>
      <c r="D3680" s="20" t="s">
        <v>17277</v>
      </c>
    </row>
    <row r="3681" spans="1:4" x14ac:dyDescent="0.25">
      <c r="A3681" s="20" t="s">
        <v>15272</v>
      </c>
      <c r="B3681" s="20" t="s">
        <v>20799</v>
      </c>
      <c r="C3681" s="20" t="s">
        <v>22475</v>
      </c>
      <c r="D3681" s="20" t="s">
        <v>17277</v>
      </c>
    </row>
    <row r="3682" spans="1:4" x14ac:dyDescent="0.25">
      <c r="A3682" s="20" t="s">
        <v>15275</v>
      </c>
      <c r="B3682" s="20" t="s">
        <v>20800</v>
      </c>
      <c r="C3682" s="20" t="s">
        <v>22476</v>
      </c>
      <c r="D3682" s="20" t="s">
        <v>17277</v>
      </c>
    </row>
    <row r="3683" spans="1:4" x14ac:dyDescent="0.25">
      <c r="A3683" s="20" t="s">
        <v>15277</v>
      </c>
      <c r="B3683" s="20" t="s">
        <v>20801</v>
      </c>
      <c r="C3683" s="20" t="s">
        <v>15279</v>
      </c>
      <c r="D3683" s="20" t="s">
        <v>17277</v>
      </c>
    </row>
    <row r="3684" spans="1:4" x14ac:dyDescent="0.25">
      <c r="A3684" s="20" t="s">
        <v>15280</v>
      </c>
      <c r="B3684" s="20" t="s">
        <v>20802</v>
      </c>
      <c r="C3684" s="20" t="s">
        <v>15282</v>
      </c>
      <c r="D3684" s="20" t="s">
        <v>17277</v>
      </c>
    </row>
    <row r="3685" spans="1:4" x14ac:dyDescent="0.25">
      <c r="A3685" s="20" t="s">
        <v>15288</v>
      </c>
      <c r="B3685" s="20" t="s">
        <v>20803</v>
      </c>
      <c r="C3685" s="20" t="s">
        <v>15290</v>
      </c>
      <c r="D3685" s="20" t="s">
        <v>17278</v>
      </c>
    </row>
    <row r="3686" spans="1:4" x14ac:dyDescent="0.25">
      <c r="A3686" s="20" t="s">
        <v>15308</v>
      </c>
      <c r="B3686" s="20" t="s">
        <v>20804</v>
      </c>
      <c r="C3686" s="20" t="s">
        <v>22477</v>
      </c>
      <c r="D3686" s="20" t="s">
        <v>17280</v>
      </c>
    </row>
    <row r="3687" spans="1:4" x14ac:dyDescent="0.25">
      <c r="A3687" s="20" t="s">
        <v>15309</v>
      </c>
      <c r="B3687" s="20" t="s">
        <v>20805</v>
      </c>
      <c r="C3687" s="20" t="s">
        <v>15310</v>
      </c>
      <c r="D3687" s="20" t="s">
        <v>17278</v>
      </c>
    </row>
    <row r="3688" spans="1:4" x14ac:dyDescent="0.25">
      <c r="A3688" s="20" t="s">
        <v>15311</v>
      </c>
      <c r="B3688" s="20" t="s">
        <v>20806</v>
      </c>
      <c r="C3688" s="20" t="s">
        <v>15312</v>
      </c>
      <c r="D3688" s="20" t="s">
        <v>17278</v>
      </c>
    </row>
    <row r="3689" spans="1:4" x14ac:dyDescent="0.25">
      <c r="A3689" s="20" t="s">
        <v>15313</v>
      </c>
      <c r="B3689" s="20" t="s">
        <v>20807</v>
      </c>
      <c r="C3689" s="20" t="s">
        <v>15315</v>
      </c>
      <c r="D3689" s="20" t="s">
        <v>17277</v>
      </c>
    </row>
    <row r="3690" spans="1:4" x14ac:dyDescent="0.25">
      <c r="A3690" s="20" t="s">
        <v>15317</v>
      </c>
      <c r="B3690" s="20" t="s">
        <v>20808</v>
      </c>
      <c r="C3690" s="20" t="s">
        <v>15319</v>
      </c>
      <c r="D3690" s="20" t="s">
        <v>17277</v>
      </c>
    </row>
    <row r="3691" spans="1:4" x14ac:dyDescent="0.25">
      <c r="A3691" s="20" t="s">
        <v>15329</v>
      </c>
      <c r="B3691" s="20" t="s">
        <v>20809</v>
      </c>
      <c r="C3691" s="20" t="s">
        <v>15331</v>
      </c>
      <c r="D3691" s="20" t="s">
        <v>17277</v>
      </c>
    </row>
    <row r="3692" spans="1:4" x14ac:dyDescent="0.25">
      <c r="A3692" s="20" t="s">
        <v>15332</v>
      </c>
      <c r="B3692" s="20" t="s">
        <v>20810</v>
      </c>
      <c r="C3692" s="20" t="s">
        <v>15334</v>
      </c>
      <c r="D3692" s="20" t="s">
        <v>17278</v>
      </c>
    </row>
    <row r="3693" spans="1:4" x14ac:dyDescent="0.25">
      <c r="A3693" s="20" t="s">
        <v>15337</v>
      </c>
      <c r="B3693" s="20" t="s">
        <v>20811</v>
      </c>
      <c r="C3693" s="20" t="s">
        <v>15339</v>
      </c>
      <c r="D3693" s="20" t="s">
        <v>17278</v>
      </c>
    </row>
    <row r="3694" spans="1:4" x14ac:dyDescent="0.25">
      <c r="A3694" s="20" t="s">
        <v>15341</v>
      </c>
      <c r="B3694" s="20" t="s">
        <v>20812</v>
      </c>
      <c r="C3694" s="20" t="s">
        <v>15343</v>
      </c>
      <c r="D3694" s="20" t="s">
        <v>17278</v>
      </c>
    </row>
    <row r="3695" spans="1:4" x14ac:dyDescent="0.25">
      <c r="A3695" s="20" t="s">
        <v>15345</v>
      </c>
      <c r="B3695" s="20" t="s">
        <v>20813</v>
      </c>
      <c r="C3695" s="20" t="s">
        <v>15347</v>
      </c>
      <c r="D3695" s="20" t="s">
        <v>17277</v>
      </c>
    </row>
    <row r="3696" spans="1:4" x14ac:dyDescent="0.25">
      <c r="A3696" s="20" t="s">
        <v>22478</v>
      </c>
      <c r="B3696" s="20" t="s">
        <v>22479</v>
      </c>
      <c r="C3696" s="20" t="s">
        <v>22480</v>
      </c>
      <c r="D3696" s="20" t="s">
        <v>17277</v>
      </c>
    </row>
    <row r="3697" spans="1:4" x14ac:dyDescent="0.25">
      <c r="A3697" s="20" t="s">
        <v>22481</v>
      </c>
      <c r="B3697" s="20" t="s">
        <v>22482</v>
      </c>
      <c r="C3697" s="20" t="s">
        <v>22483</v>
      </c>
      <c r="D3697" s="20" t="s">
        <v>17277</v>
      </c>
    </row>
    <row r="3698" spans="1:4" x14ac:dyDescent="0.25">
      <c r="A3698" s="20" t="s">
        <v>22484</v>
      </c>
      <c r="B3698" s="20" t="s">
        <v>22485</v>
      </c>
      <c r="C3698" s="20" t="s">
        <v>22486</v>
      </c>
      <c r="D3698" s="20" t="s">
        <v>17277</v>
      </c>
    </row>
    <row r="3699" spans="1:4" x14ac:dyDescent="0.25">
      <c r="A3699" s="20" t="s">
        <v>22487</v>
      </c>
      <c r="B3699" s="20" t="s">
        <v>22488</v>
      </c>
      <c r="C3699" s="20" t="s">
        <v>22489</v>
      </c>
      <c r="D3699" s="20" t="s">
        <v>17277</v>
      </c>
    </row>
    <row r="3700" spans="1:4" x14ac:dyDescent="0.25">
      <c r="A3700" s="20" t="s">
        <v>22490</v>
      </c>
      <c r="B3700" s="20" t="s">
        <v>22491</v>
      </c>
      <c r="C3700" s="20" t="s">
        <v>22492</v>
      </c>
      <c r="D3700" s="20" t="s">
        <v>17277</v>
      </c>
    </row>
    <row r="3701" spans="1:4" x14ac:dyDescent="0.25">
      <c r="A3701" s="20" t="s">
        <v>22493</v>
      </c>
      <c r="B3701" s="20" t="s">
        <v>22494</v>
      </c>
      <c r="C3701" s="20" t="s">
        <v>22495</v>
      </c>
      <c r="D3701" s="20" t="s">
        <v>17277</v>
      </c>
    </row>
    <row r="3702" spans="1:4" x14ac:dyDescent="0.25">
      <c r="A3702" s="20" t="s">
        <v>22496</v>
      </c>
      <c r="B3702" s="20" t="s">
        <v>22497</v>
      </c>
      <c r="C3702" s="20" t="s">
        <v>22498</v>
      </c>
      <c r="D3702" s="20" t="s">
        <v>17277</v>
      </c>
    </row>
    <row r="3703" spans="1:4" x14ac:dyDescent="0.25">
      <c r="A3703" s="20" t="s">
        <v>22499</v>
      </c>
      <c r="B3703" s="20" t="s">
        <v>22500</v>
      </c>
      <c r="C3703" s="20" t="s">
        <v>22501</v>
      </c>
      <c r="D3703" s="20" t="s">
        <v>17277</v>
      </c>
    </row>
    <row r="3704" spans="1:4" x14ac:dyDescent="0.25">
      <c r="A3704" s="20" t="s">
        <v>22502</v>
      </c>
      <c r="B3704" s="20" t="s">
        <v>22503</v>
      </c>
      <c r="C3704" s="20" t="s">
        <v>22504</v>
      </c>
      <c r="D3704" s="20" t="s">
        <v>17277</v>
      </c>
    </row>
    <row r="3705" spans="1:4" x14ac:dyDescent="0.25">
      <c r="A3705" s="20" t="s">
        <v>15356</v>
      </c>
      <c r="B3705" s="20" t="s">
        <v>20814</v>
      </c>
      <c r="C3705" s="20" t="s">
        <v>22505</v>
      </c>
      <c r="D3705" s="20" t="s">
        <v>17280</v>
      </c>
    </row>
    <row r="3706" spans="1:4" x14ac:dyDescent="0.25">
      <c r="A3706" s="20" t="s">
        <v>15362</v>
      </c>
      <c r="B3706" s="20" t="s">
        <v>20815</v>
      </c>
      <c r="C3706" s="20" t="s">
        <v>15364</v>
      </c>
      <c r="D3706" s="20" t="s">
        <v>17278</v>
      </c>
    </row>
    <row r="3707" spans="1:4" x14ac:dyDescent="0.25">
      <c r="A3707" s="20" t="s">
        <v>22506</v>
      </c>
      <c r="B3707" s="20" t="s">
        <v>22507</v>
      </c>
      <c r="C3707" s="20" t="s">
        <v>22508</v>
      </c>
      <c r="D3707" s="20" t="s">
        <v>17278</v>
      </c>
    </row>
    <row r="3708" spans="1:4" x14ac:dyDescent="0.25">
      <c r="A3708" s="20" t="s">
        <v>22509</v>
      </c>
      <c r="B3708" s="20" t="s">
        <v>22510</v>
      </c>
      <c r="C3708" s="20" t="s">
        <v>22511</v>
      </c>
      <c r="D3708" s="20" t="s">
        <v>17278</v>
      </c>
    </row>
    <row r="3709" spans="1:4" x14ac:dyDescent="0.25">
      <c r="A3709" s="20" t="s">
        <v>22512</v>
      </c>
      <c r="B3709" s="20" t="s">
        <v>22513</v>
      </c>
      <c r="C3709" s="20" t="s">
        <v>22514</v>
      </c>
      <c r="D3709" s="20" t="s">
        <v>17278</v>
      </c>
    </row>
    <row r="3710" spans="1:4" x14ac:dyDescent="0.25">
      <c r="A3710" s="20" t="s">
        <v>15370</v>
      </c>
      <c r="B3710" s="20" t="s">
        <v>20816</v>
      </c>
      <c r="C3710" s="20" t="s">
        <v>15371</v>
      </c>
      <c r="D3710" s="20" t="s">
        <v>17278</v>
      </c>
    </row>
    <row r="3711" spans="1:4" x14ac:dyDescent="0.25">
      <c r="A3711" s="20" t="s">
        <v>15372</v>
      </c>
      <c r="B3711" s="20" t="s">
        <v>20817</v>
      </c>
      <c r="C3711" s="20" t="s">
        <v>15373</v>
      </c>
      <c r="D3711" s="20" t="s">
        <v>17278</v>
      </c>
    </row>
    <row r="3712" spans="1:4" x14ac:dyDescent="0.25">
      <c r="A3712" s="20" t="s">
        <v>15374</v>
      </c>
      <c r="B3712" s="20" t="s">
        <v>20818</v>
      </c>
      <c r="C3712" s="20" t="s">
        <v>15375</v>
      </c>
      <c r="D3712" s="20" t="s">
        <v>17278</v>
      </c>
    </row>
    <row r="3713" spans="1:4" x14ac:dyDescent="0.25">
      <c r="A3713" s="20" t="s">
        <v>15376</v>
      </c>
      <c r="B3713" s="20" t="s">
        <v>20819</v>
      </c>
      <c r="C3713" s="20" t="s">
        <v>22515</v>
      </c>
      <c r="D3713" s="20" t="s">
        <v>17277</v>
      </c>
    </row>
    <row r="3714" spans="1:4" x14ac:dyDescent="0.25">
      <c r="A3714" s="20" t="s">
        <v>15379</v>
      </c>
      <c r="B3714" s="20" t="s">
        <v>20820</v>
      </c>
      <c r="C3714" s="20" t="s">
        <v>22516</v>
      </c>
      <c r="D3714" s="20" t="s">
        <v>17277</v>
      </c>
    </row>
    <row r="3715" spans="1:4" x14ac:dyDescent="0.25">
      <c r="A3715" s="20" t="s">
        <v>15387</v>
      </c>
      <c r="B3715" s="20" t="s">
        <v>20821</v>
      </c>
      <c r="C3715" s="20" t="s">
        <v>15389</v>
      </c>
      <c r="D3715" s="20" t="s">
        <v>17277</v>
      </c>
    </row>
    <row r="3716" spans="1:4" x14ac:dyDescent="0.25">
      <c r="A3716" s="20" t="s">
        <v>15395</v>
      </c>
      <c r="B3716" s="20" t="s">
        <v>20822</v>
      </c>
      <c r="C3716" s="20" t="s">
        <v>15397</v>
      </c>
      <c r="D3716" s="20" t="s">
        <v>17278</v>
      </c>
    </row>
    <row r="3717" spans="1:4" x14ac:dyDescent="0.25">
      <c r="A3717" s="20" t="s">
        <v>15403</v>
      </c>
      <c r="B3717" s="20" t="s">
        <v>20823</v>
      </c>
      <c r="C3717" s="20" t="s">
        <v>22517</v>
      </c>
      <c r="D3717" s="20" t="s">
        <v>17277</v>
      </c>
    </row>
    <row r="3718" spans="1:4" x14ac:dyDescent="0.25">
      <c r="A3718" s="20" t="s">
        <v>15404</v>
      </c>
      <c r="B3718" s="20" t="s">
        <v>20824</v>
      </c>
      <c r="C3718" s="20" t="s">
        <v>22518</v>
      </c>
      <c r="D3718" s="20" t="s">
        <v>17277</v>
      </c>
    </row>
    <row r="3719" spans="1:4" x14ac:dyDescent="0.25">
      <c r="A3719" s="20" t="s">
        <v>15405</v>
      </c>
      <c r="B3719" s="20" t="s">
        <v>20825</v>
      </c>
      <c r="C3719" s="20" t="s">
        <v>15407</v>
      </c>
      <c r="D3719" s="20" t="s">
        <v>17277</v>
      </c>
    </row>
    <row r="3720" spans="1:4" x14ac:dyDescent="0.25">
      <c r="A3720" s="20" t="s">
        <v>15409</v>
      </c>
      <c r="B3720" s="20" t="s">
        <v>20826</v>
      </c>
      <c r="C3720" s="20" t="s">
        <v>15411</v>
      </c>
      <c r="D3720" s="20" t="s">
        <v>17277</v>
      </c>
    </row>
    <row r="3721" spans="1:4" x14ac:dyDescent="0.25">
      <c r="A3721" s="20" t="s">
        <v>15412</v>
      </c>
      <c r="B3721" s="20" t="s">
        <v>20827</v>
      </c>
      <c r="C3721" s="20" t="s">
        <v>15414</v>
      </c>
      <c r="D3721" s="20" t="s">
        <v>17277</v>
      </c>
    </row>
    <row r="3722" spans="1:4" x14ac:dyDescent="0.25">
      <c r="A3722" s="20" t="s">
        <v>15415</v>
      </c>
      <c r="B3722" s="20" t="s">
        <v>20828</v>
      </c>
      <c r="C3722" s="20" t="s">
        <v>15417</v>
      </c>
      <c r="D3722" s="20" t="s">
        <v>17277</v>
      </c>
    </row>
    <row r="3723" spans="1:4" x14ac:dyDescent="0.25">
      <c r="A3723" s="20" t="s">
        <v>15419</v>
      </c>
      <c r="B3723" s="20" t="s">
        <v>20829</v>
      </c>
      <c r="C3723" s="20" t="s">
        <v>15421</v>
      </c>
      <c r="D3723" s="20" t="s">
        <v>17277</v>
      </c>
    </row>
    <row r="3724" spans="1:4" x14ac:dyDescent="0.25">
      <c r="A3724" s="20" t="s">
        <v>15435</v>
      </c>
      <c r="B3724" s="20" t="s">
        <v>20830</v>
      </c>
      <c r="C3724" s="20" t="s">
        <v>15437</v>
      </c>
      <c r="D3724" s="20" t="s">
        <v>17278</v>
      </c>
    </row>
    <row r="3725" spans="1:4" x14ac:dyDescent="0.25">
      <c r="A3725" s="20" t="s">
        <v>15438</v>
      </c>
      <c r="B3725" s="20" t="s">
        <v>20831</v>
      </c>
      <c r="C3725" s="20" t="s">
        <v>15440</v>
      </c>
      <c r="D3725" s="20" t="s">
        <v>17277</v>
      </c>
    </row>
    <row r="3726" spans="1:4" x14ac:dyDescent="0.25">
      <c r="A3726" s="20" t="s">
        <v>15441</v>
      </c>
      <c r="B3726" s="20" t="s">
        <v>20832</v>
      </c>
      <c r="C3726" s="20" t="s">
        <v>15443</v>
      </c>
      <c r="D3726" s="20" t="s">
        <v>17278</v>
      </c>
    </row>
    <row r="3727" spans="1:4" x14ac:dyDescent="0.25">
      <c r="A3727" s="20" t="s">
        <v>15444</v>
      </c>
      <c r="B3727" s="20" t="s">
        <v>20833</v>
      </c>
      <c r="C3727" s="20" t="s">
        <v>15446</v>
      </c>
      <c r="D3727" s="20" t="s">
        <v>17277</v>
      </c>
    </row>
    <row r="3728" spans="1:4" x14ac:dyDescent="0.25">
      <c r="A3728" s="20" t="s">
        <v>22519</v>
      </c>
      <c r="B3728" s="20" t="s">
        <v>22520</v>
      </c>
      <c r="C3728" s="20" t="s">
        <v>22521</v>
      </c>
      <c r="D3728" s="20" t="s">
        <v>17277</v>
      </c>
    </row>
    <row r="3729" spans="1:4" x14ac:dyDescent="0.25">
      <c r="A3729" s="20" t="s">
        <v>22522</v>
      </c>
      <c r="B3729" s="20" t="s">
        <v>22523</v>
      </c>
      <c r="C3729" s="20" t="s">
        <v>22524</v>
      </c>
      <c r="D3729" s="20" t="s">
        <v>17277</v>
      </c>
    </row>
    <row r="3730" spans="1:4" x14ac:dyDescent="0.25">
      <c r="A3730" s="20" t="s">
        <v>15447</v>
      </c>
      <c r="B3730" s="20" t="s">
        <v>20834</v>
      </c>
      <c r="C3730" s="20" t="s">
        <v>15449</v>
      </c>
      <c r="D3730" s="20" t="s">
        <v>17277</v>
      </c>
    </row>
    <row r="3731" spans="1:4" x14ac:dyDescent="0.25">
      <c r="A3731" s="20" t="s">
        <v>15450</v>
      </c>
      <c r="B3731" s="20" t="s">
        <v>20835</v>
      </c>
      <c r="C3731" s="20" t="s">
        <v>22525</v>
      </c>
      <c r="D3731" s="20" t="s">
        <v>17277</v>
      </c>
    </row>
    <row r="3732" spans="1:4" x14ac:dyDescent="0.25">
      <c r="A3732" s="20" t="s">
        <v>22526</v>
      </c>
      <c r="B3732" s="20" t="s">
        <v>22527</v>
      </c>
      <c r="C3732" s="20" t="s">
        <v>22528</v>
      </c>
      <c r="D3732" s="20" t="s">
        <v>17277</v>
      </c>
    </row>
    <row r="3733" spans="1:4" x14ac:dyDescent="0.25">
      <c r="A3733" s="20" t="s">
        <v>22529</v>
      </c>
      <c r="B3733" s="20" t="s">
        <v>22530</v>
      </c>
      <c r="C3733" s="20" t="s">
        <v>22531</v>
      </c>
      <c r="D3733" s="20" t="s">
        <v>17277</v>
      </c>
    </row>
    <row r="3734" spans="1:4" x14ac:dyDescent="0.25">
      <c r="A3734" s="20" t="s">
        <v>15452</v>
      </c>
      <c r="B3734" s="20" t="s">
        <v>20836</v>
      </c>
      <c r="C3734" s="20" t="s">
        <v>15454</v>
      </c>
      <c r="D3734" s="20" t="s">
        <v>17277</v>
      </c>
    </row>
    <row r="3735" spans="1:4" x14ac:dyDescent="0.25">
      <c r="A3735" s="20" t="s">
        <v>15459</v>
      </c>
      <c r="B3735" s="20" t="s">
        <v>20837</v>
      </c>
      <c r="C3735" s="20" t="s">
        <v>15461</v>
      </c>
      <c r="D3735" s="20" t="s">
        <v>17277</v>
      </c>
    </row>
    <row r="3736" spans="1:4" x14ac:dyDescent="0.25">
      <c r="A3736" s="20" t="s">
        <v>15462</v>
      </c>
      <c r="B3736" s="20" t="s">
        <v>20838</v>
      </c>
      <c r="C3736" s="20" t="s">
        <v>15464</v>
      </c>
      <c r="D3736" s="20" t="s">
        <v>17277</v>
      </c>
    </row>
    <row r="3737" spans="1:4" x14ac:dyDescent="0.25">
      <c r="A3737" s="20" t="s">
        <v>15465</v>
      </c>
      <c r="B3737" s="20" t="s">
        <v>20839</v>
      </c>
      <c r="C3737" s="20" t="s">
        <v>22532</v>
      </c>
      <c r="D3737" s="20" t="s">
        <v>17277</v>
      </c>
    </row>
    <row r="3738" spans="1:4" x14ac:dyDescent="0.25">
      <c r="A3738" s="20" t="s">
        <v>15467</v>
      </c>
      <c r="B3738" s="20" t="s">
        <v>20840</v>
      </c>
      <c r="C3738" s="20" t="s">
        <v>22533</v>
      </c>
      <c r="D3738" s="20" t="s">
        <v>17278</v>
      </c>
    </row>
    <row r="3739" spans="1:4" x14ac:dyDescent="0.25">
      <c r="A3739" s="20" t="s">
        <v>15468</v>
      </c>
      <c r="B3739" s="20" t="s">
        <v>20841</v>
      </c>
      <c r="C3739" s="20" t="s">
        <v>15469</v>
      </c>
      <c r="D3739" s="20" t="s">
        <v>17278</v>
      </c>
    </row>
    <row r="3740" spans="1:4" x14ac:dyDescent="0.25">
      <c r="A3740" s="20" t="s">
        <v>15470</v>
      </c>
      <c r="B3740" s="20" t="s">
        <v>20842</v>
      </c>
      <c r="C3740" s="20" t="s">
        <v>22534</v>
      </c>
      <c r="D3740" s="20" t="s">
        <v>17278</v>
      </c>
    </row>
    <row r="3741" spans="1:4" x14ac:dyDescent="0.25">
      <c r="A3741" s="20" t="s">
        <v>15471</v>
      </c>
      <c r="B3741" s="20" t="s">
        <v>20843</v>
      </c>
      <c r="C3741" s="20" t="s">
        <v>22535</v>
      </c>
      <c r="D3741" s="20" t="s">
        <v>17278</v>
      </c>
    </row>
    <row r="3742" spans="1:4" x14ac:dyDescent="0.25">
      <c r="A3742" s="20" t="s">
        <v>15472</v>
      </c>
      <c r="B3742" s="20" t="s">
        <v>20844</v>
      </c>
      <c r="C3742" s="20" t="s">
        <v>15474</v>
      </c>
      <c r="D3742" s="20" t="s">
        <v>17277</v>
      </c>
    </row>
    <row r="3743" spans="1:4" x14ac:dyDescent="0.25">
      <c r="A3743" s="20" t="s">
        <v>15480</v>
      </c>
      <c r="B3743" s="20" t="s">
        <v>20845</v>
      </c>
      <c r="C3743" s="20" t="s">
        <v>15482</v>
      </c>
      <c r="D3743" s="20" t="s">
        <v>17277</v>
      </c>
    </row>
    <row r="3744" spans="1:4" x14ac:dyDescent="0.25">
      <c r="A3744" s="20" t="s">
        <v>15486</v>
      </c>
      <c r="B3744" s="20" t="s">
        <v>20846</v>
      </c>
      <c r="C3744" s="20" t="s">
        <v>15488</v>
      </c>
      <c r="D3744" s="20" t="s">
        <v>17277</v>
      </c>
    </row>
    <row r="3745" spans="1:4" x14ac:dyDescent="0.25">
      <c r="A3745" s="20" t="s">
        <v>15489</v>
      </c>
      <c r="B3745" s="20" t="s">
        <v>20847</v>
      </c>
      <c r="C3745" s="20" t="s">
        <v>22536</v>
      </c>
      <c r="D3745" s="20" t="s">
        <v>17277</v>
      </c>
    </row>
    <row r="3746" spans="1:4" x14ac:dyDescent="0.25">
      <c r="A3746" s="20" t="s">
        <v>7278</v>
      </c>
      <c r="B3746" s="20" t="s">
        <v>20848</v>
      </c>
      <c r="C3746" s="20" t="s">
        <v>15493</v>
      </c>
      <c r="D3746" s="20" t="s">
        <v>17277</v>
      </c>
    </row>
    <row r="3747" spans="1:4" x14ac:dyDescent="0.25">
      <c r="A3747" s="20" t="s">
        <v>15494</v>
      </c>
      <c r="B3747" s="20" t="s">
        <v>20849</v>
      </c>
      <c r="C3747" s="20" t="s">
        <v>15496</v>
      </c>
      <c r="D3747" s="20" t="s">
        <v>17277</v>
      </c>
    </row>
    <row r="3748" spans="1:4" x14ac:dyDescent="0.25">
      <c r="A3748" s="20" t="s">
        <v>15497</v>
      </c>
      <c r="B3748" s="20" t="s">
        <v>20850</v>
      </c>
      <c r="C3748" s="20" t="s">
        <v>15499</v>
      </c>
      <c r="D3748" s="20" t="s">
        <v>17277</v>
      </c>
    </row>
    <row r="3749" spans="1:4" x14ac:dyDescent="0.25">
      <c r="A3749" s="20" t="s">
        <v>15500</v>
      </c>
      <c r="B3749" s="20" t="s">
        <v>20851</v>
      </c>
      <c r="C3749" s="20" t="s">
        <v>15502</v>
      </c>
      <c r="D3749" s="20" t="s">
        <v>17277</v>
      </c>
    </row>
    <row r="3750" spans="1:4" x14ac:dyDescent="0.25">
      <c r="A3750" s="20" t="s">
        <v>15503</v>
      </c>
      <c r="B3750" s="20" t="s">
        <v>20852</v>
      </c>
      <c r="C3750" s="20" t="s">
        <v>15505</v>
      </c>
      <c r="D3750" s="20" t="s">
        <v>17277</v>
      </c>
    </row>
    <row r="3751" spans="1:4" x14ac:dyDescent="0.25">
      <c r="A3751" s="20" t="s">
        <v>15506</v>
      </c>
      <c r="B3751" s="20" t="s">
        <v>20853</v>
      </c>
      <c r="C3751" s="20" t="s">
        <v>15508</v>
      </c>
      <c r="D3751" s="20" t="s">
        <v>17279</v>
      </c>
    </row>
    <row r="3752" spans="1:4" x14ac:dyDescent="0.25">
      <c r="A3752" s="20" t="s">
        <v>15512</v>
      </c>
      <c r="B3752" s="20" t="s">
        <v>20854</v>
      </c>
      <c r="C3752" s="20" t="s">
        <v>15514</v>
      </c>
      <c r="D3752" s="20" t="s">
        <v>17277</v>
      </c>
    </row>
    <row r="3753" spans="1:4" x14ac:dyDescent="0.25">
      <c r="A3753" s="20" t="s">
        <v>15515</v>
      </c>
      <c r="B3753" s="20" t="s">
        <v>20855</v>
      </c>
      <c r="C3753" s="20" t="s">
        <v>15517</v>
      </c>
      <c r="D3753" s="20" t="s">
        <v>17277</v>
      </c>
    </row>
    <row r="3754" spans="1:4" x14ac:dyDescent="0.25">
      <c r="A3754" s="20" t="s">
        <v>15518</v>
      </c>
      <c r="B3754" s="20" t="s">
        <v>20856</v>
      </c>
      <c r="C3754" s="20" t="s">
        <v>15520</v>
      </c>
      <c r="D3754" s="20" t="s">
        <v>17277</v>
      </c>
    </row>
    <row r="3755" spans="1:4" x14ac:dyDescent="0.25">
      <c r="A3755" s="20" t="s">
        <v>15521</v>
      </c>
      <c r="B3755" s="20" t="s">
        <v>20857</v>
      </c>
      <c r="C3755" s="20" t="s">
        <v>15523</v>
      </c>
      <c r="D3755" s="20" t="s">
        <v>17277</v>
      </c>
    </row>
    <row r="3756" spans="1:4" x14ac:dyDescent="0.25">
      <c r="A3756" s="20" t="s">
        <v>15525</v>
      </c>
      <c r="B3756" s="20" t="s">
        <v>20858</v>
      </c>
      <c r="C3756" s="20" t="s">
        <v>15527</v>
      </c>
      <c r="D3756" s="20" t="s">
        <v>17277</v>
      </c>
    </row>
    <row r="3757" spans="1:4" x14ac:dyDescent="0.25">
      <c r="A3757" s="20" t="s">
        <v>15530</v>
      </c>
      <c r="B3757" s="20" t="s">
        <v>20859</v>
      </c>
      <c r="C3757" s="20" t="s">
        <v>15532</v>
      </c>
      <c r="D3757" s="20" t="s">
        <v>17280</v>
      </c>
    </row>
    <row r="3758" spans="1:4" x14ac:dyDescent="0.25">
      <c r="A3758" s="20" t="s">
        <v>15535</v>
      </c>
      <c r="B3758" s="20" t="s">
        <v>20860</v>
      </c>
      <c r="C3758" s="20" t="s">
        <v>22537</v>
      </c>
      <c r="D3758" s="20" t="s">
        <v>17278</v>
      </c>
    </row>
    <row r="3759" spans="1:4" x14ac:dyDescent="0.25">
      <c r="A3759" s="20" t="s">
        <v>15540</v>
      </c>
      <c r="B3759" s="20" t="s">
        <v>20861</v>
      </c>
      <c r="C3759" s="20" t="s">
        <v>15542</v>
      </c>
      <c r="D3759" s="20" t="s">
        <v>17278</v>
      </c>
    </row>
    <row r="3760" spans="1:4" x14ac:dyDescent="0.25">
      <c r="A3760" s="20" t="s">
        <v>15545</v>
      </c>
      <c r="B3760" s="20" t="s">
        <v>20862</v>
      </c>
      <c r="C3760" s="20" t="s">
        <v>15547</v>
      </c>
      <c r="D3760" s="20" t="s">
        <v>17278</v>
      </c>
    </row>
    <row r="3761" spans="1:4" x14ac:dyDescent="0.25">
      <c r="A3761" s="20" t="s">
        <v>15550</v>
      </c>
      <c r="B3761" s="20" t="s">
        <v>20863</v>
      </c>
      <c r="C3761" s="20" t="s">
        <v>15552</v>
      </c>
      <c r="D3761" s="20" t="s">
        <v>17278</v>
      </c>
    </row>
    <row r="3762" spans="1:4" x14ac:dyDescent="0.25">
      <c r="A3762" s="20" t="s">
        <v>15553</v>
      </c>
      <c r="B3762" s="20" t="s">
        <v>20864</v>
      </c>
      <c r="C3762" s="20" t="s">
        <v>15555</v>
      </c>
      <c r="D3762" s="20" t="s">
        <v>17278</v>
      </c>
    </row>
    <row r="3763" spans="1:4" x14ac:dyDescent="0.25">
      <c r="A3763" s="20" t="s">
        <v>15556</v>
      </c>
      <c r="B3763" s="20" t="s">
        <v>20865</v>
      </c>
      <c r="C3763" s="20" t="s">
        <v>15558</v>
      </c>
      <c r="D3763" s="20" t="s">
        <v>17278</v>
      </c>
    </row>
    <row r="3764" spans="1:4" x14ac:dyDescent="0.25">
      <c r="A3764" s="20" t="s">
        <v>15559</v>
      </c>
      <c r="B3764" s="20" t="s">
        <v>20866</v>
      </c>
      <c r="C3764" s="20" t="s">
        <v>15561</v>
      </c>
      <c r="D3764" s="20" t="s">
        <v>17278</v>
      </c>
    </row>
    <row r="3765" spans="1:4" x14ac:dyDescent="0.25">
      <c r="A3765" s="20" t="s">
        <v>7695</v>
      </c>
      <c r="B3765" s="20" t="s">
        <v>20867</v>
      </c>
      <c r="C3765" s="20" t="s">
        <v>15569</v>
      </c>
      <c r="D3765" s="20" t="s">
        <v>17280</v>
      </c>
    </row>
    <row r="3766" spans="1:4" x14ac:dyDescent="0.25">
      <c r="A3766" s="20" t="s">
        <v>15574</v>
      </c>
      <c r="B3766" s="20" t="s">
        <v>20868</v>
      </c>
      <c r="C3766" s="20" t="s">
        <v>22538</v>
      </c>
      <c r="D3766" s="20" t="s">
        <v>17277</v>
      </c>
    </row>
    <row r="3767" spans="1:4" x14ac:dyDescent="0.25">
      <c r="A3767" s="20" t="s">
        <v>15576</v>
      </c>
      <c r="B3767" s="20" t="s">
        <v>20869</v>
      </c>
      <c r="C3767" s="20" t="s">
        <v>22539</v>
      </c>
      <c r="D3767" s="20" t="s">
        <v>17277</v>
      </c>
    </row>
    <row r="3768" spans="1:4" x14ac:dyDescent="0.25">
      <c r="A3768" s="20" t="s">
        <v>15578</v>
      </c>
      <c r="B3768" s="20" t="s">
        <v>20870</v>
      </c>
      <c r="C3768" s="20" t="s">
        <v>15580</v>
      </c>
      <c r="D3768" s="20" t="s">
        <v>17277</v>
      </c>
    </row>
    <row r="3769" spans="1:4" x14ac:dyDescent="0.25">
      <c r="A3769" s="20" t="s">
        <v>15581</v>
      </c>
      <c r="B3769" s="20" t="s">
        <v>20871</v>
      </c>
      <c r="C3769" s="20" t="s">
        <v>15583</v>
      </c>
      <c r="D3769" s="20" t="s">
        <v>17277</v>
      </c>
    </row>
    <row r="3770" spans="1:4" x14ac:dyDescent="0.25">
      <c r="A3770" s="20" t="s">
        <v>15587</v>
      </c>
      <c r="B3770" s="20" t="s">
        <v>20872</v>
      </c>
      <c r="C3770" s="20" t="s">
        <v>15589</v>
      </c>
      <c r="D3770" s="20" t="s">
        <v>17277</v>
      </c>
    </row>
    <row r="3771" spans="1:4" x14ac:dyDescent="0.25">
      <c r="A3771" s="20" t="s">
        <v>15590</v>
      </c>
      <c r="B3771" s="20" t="s">
        <v>20873</v>
      </c>
      <c r="C3771" s="20" t="s">
        <v>22540</v>
      </c>
      <c r="D3771" s="20" t="s">
        <v>17277</v>
      </c>
    </row>
    <row r="3772" spans="1:4" x14ac:dyDescent="0.25">
      <c r="A3772" s="20" t="s">
        <v>15593</v>
      </c>
      <c r="B3772" s="20" t="s">
        <v>20874</v>
      </c>
      <c r="C3772" s="20" t="s">
        <v>15595</v>
      </c>
      <c r="D3772" s="20" t="s">
        <v>17277</v>
      </c>
    </row>
    <row r="3773" spans="1:4" x14ac:dyDescent="0.25">
      <c r="A3773" s="20" t="s">
        <v>15598</v>
      </c>
      <c r="B3773" s="20" t="s">
        <v>20875</v>
      </c>
      <c r="C3773" s="20" t="s">
        <v>15600</v>
      </c>
      <c r="D3773" s="20" t="s">
        <v>17277</v>
      </c>
    </row>
    <row r="3774" spans="1:4" x14ac:dyDescent="0.25">
      <c r="A3774" s="20" t="s">
        <v>15606</v>
      </c>
      <c r="B3774" s="20" t="s">
        <v>20876</v>
      </c>
      <c r="C3774" s="20" t="s">
        <v>15608</v>
      </c>
      <c r="D3774" s="20" t="s">
        <v>17277</v>
      </c>
    </row>
    <row r="3775" spans="1:4" x14ac:dyDescent="0.25">
      <c r="A3775" s="20" t="s">
        <v>15610</v>
      </c>
      <c r="B3775" s="20" t="s">
        <v>20877</v>
      </c>
      <c r="C3775" s="20" t="s">
        <v>15612</v>
      </c>
      <c r="D3775" s="20" t="s">
        <v>17278</v>
      </c>
    </row>
    <row r="3776" spans="1:4" x14ac:dyDescent="0.25">
      <c r="A3776" s="20" t="s">
        <v>15614</v>
      </c>
      <c r="B3776" s="20" t="s">
        <v>20878</v>
      </c>
      <c r="C3776" s="20" t="s">
        <v>15616</v>
      </c>
      <c r="D3776" s="20" t="s">
        <v>17278</v>
      </c>
    </row>
    <row r="3777" spans="1:4" x14ac:dyDescent="0.25">
      <c r="A3777" s="20" t="s">
        <v>15619</v>
      </c>
      <c r="B3777" s="20" t="s">
        <v>20879</v>
      </c>
      <c r="C3777" s="20" t="s">
        <v>22541</v>
      </c>
      <c r="D3777" s="20" t="s">
        <v>17278</v>
      </c>
    </row>
    <row r="3778" spans="1:4" x14ac:dyDescent="0.25">
      <c r="A3778" s="20" t="s">
        <v>15625</v>
      </c>
      <c r="B3778" s="20" t="s">
        <v>20880</v>
      </c>
      <c r="C3778" s="20" t="s">
        <v>22542</v>
      </c>
      <c r="D3778" s="20" t="s">
        <v>17308</v>
      </c>
    </row>
    <row r="3779" spans="1:4" x14ac:dyDescent="0.25">
      <c r="A3779" s="20" t="s">
        <v>15630</v>
      </c>
      <c r="B3779" s="20" t="s">
        <v>20881</v>
      </c>
      <c r="C3779" s="20" t="s">
        <v>15632</v>
      </c>
      <c r="D3779" s="20" t="s">
        <v>17278</v>
      </c>
    </row>
    <row r="3780" spans="1:4" x14ac:dyDescent="0.25">
      <c r="A3780" s="20" t="s">
        <v>15635</v>
      </c>
      <c r="B3780" s="20" t="s">
        <v>20882</v>
      </c>
      <c r="C3780" s="20" t="s">
        <v>15637</v>
      </c>
      <c r="D3780" s="20" t="s">
        <v>17278</v>
      </c>
    </row>
    <row r="3781" spans="1:4" x14ac:dyDescent="0.25">
      <c r="A3781" s="20" t="s">
        <v>15640</v>
      </c>
      <c r="B3781" s="20" t="s">
        <v>20883</v>
      </c>
      <c r="C3781" s="20" t="s">
        <v>15642</v>
      </c>
      <c r="D3781" s="20" t="s">
        <v>17308</v>
      </c>
    </row>
    <row r="3782" spans="1:4" x14ac:dyDescent="0.25">
      <c r="A3782" s="20" t="s">
        <v>15645</v>
      </c>
      <c r="B3782" s="20" t="s">
        <v>20884</v>
      </c>
      <c r="C3782" s="20" t="s">
        <v>22543</v>
      </c>
      <c r="D3782" s="20" t="s">
        <v>17278</v>
      </c>
    </row>
    <row r="3783" spans="1:4" x14ac:dyDescent="0.25">
      <c r="A3783" s="20" t="s">
        <v>15649</v>
      </c>
      <c r="B3783" s="20" t="s">
        <v>20885</v>
      </c>
      <c r="C3783" s="20" t="s">
        <v>15651</v>
      </c>
      <c r="D3783" s="20" t="s">
        <v>17278</v>
      </c>
    </row>
    <row r="3784" spans="1:4" x14ac:dyDescent="0.25">
      <c r="A3784" s="20" t="s">
        <v>15653</v>
      </c>
      <c r="B3784" s="20" t="s">
        <v>20886</v>
      </c>
      <c r="C3784" s="20" t="s">
        <v>15655</v>
      </c>
      <c r="D3784" s="20" t="s">
        <v>17308</v>
      </c>
    </row>
    <row r="3785" spans="1:4" x14ac:dyDescent="0.25">
      <c r="A3785" s="20" t="s">
        <v>15656</v>
      </c>
      <c r="B3785" s="20" t="s">
        <v>20887</v>
      </c>
      <c r="C3785" s="20" t="s">
        <v>15658</v>
      </c>
      <c r="D3785" s="20" t="s">
        <v>17278</v>
      </c>
    </row>
    <row r="3786" spans="1:4" x14ac:dyDescent="0.25">
      <c r="A3786" s="20" t="s">
        <v>15662</v>
      </c>
      <c r="B3786" s="20" t="s">
        <v>20888</v>
      </c>
      <c r="C3786" s="20" t="s">
        <v>15664</v>
      </c>
      <c r="D3786" s="20" t="s">
        <v>17278</v>
      </c>
    </row>
    <row r="3787" spans="1:4" x14ac:dyDescent="0.25">
      <c r="A3787" s="20" t="s">
        <v>15666</v>
      </c>
      <c r="B3787" s="20" t="s">
        <v>20889</v>
      </c>
      <c r="C3787" s="20" t="s">
        <v>15668</v>
      </c>
      <c r="D3787" s="20" t="s">
        <v>17277</v>
      </c>
    </row>
    <row r="3788" spans="1:4" x14ac:dyDescent="0.25">
      <c r="A3788" s="20" t="s">
        <v>15671</v>
      </c>
      <c r="B3788" s="20" t="s">
        <v>20890</v>
      </c>
      <c r="C3788" s="20" t="s">
        <v>15673</v>
      </c>
      <c r="D3788" s="20" t="s">
        <v>17277</v>
      </c>
    </row>
    <row r="3789" spans="1:4" x14ac:dyDescent="0.25">
      <c r="A3789" s="20" t="s">
        <v>15678</v>
      </c>
      <c r="B3789" s="20" t="s">
        <v>20891</v>
      </c>
      <c r="C3789" s="20" t="s">
        <v>15680</v>
      </c>
      <c r="D3789" s="20" t="s">
        <v>17278</v>
      </c>
    </row>
    <row r="3790" spans="1:4" x14ac:dyDescent="0.25">
      <c r="A3790" s="20" t="s">
        <v>15682</v>
      </c>
      <c r="B3790" s="20" t="s">
        <v>20892</v>
      </c>
      <c r="C3790" s="20" t="s">
        <v>15684</v>
      </c>
      <c r="D3790" s="20" t="s">
        <v>17278</v>
      </c>
    </row>
    <row r="3791" spans="1:4" x14ac:dyDescent="0.25">
      <c r="A3791" s="20" t="s">
        <v>15689</v>
      </c>
      <c r="B3791" s="20" t="s">
        <v>20893</v>
      </c>
      <c r="C3791" s="20" t="s">
        <v>15691</v>
      </c>
      <c r="D3791" s="20" t="s">
        <v>17277</v>
      </c>
    </row>
    <row r="3792" spans="1:4" x14ac:dyDescent="0.25">
      <c r="A3792" s="20" t="s">
        <v>15692</v>
      </c>
      <c r="B3792" s="20" t="s">
        <v>20894</v>
      </c>
      <c r="C3792" s="20" t="s">
        <v>15694</v>
      </c>
      <c r="D3792" s="20" t="s">
        <v>17277</v>
      </c>
    </row>
    <row r="3793" spans="1:4" x14ac:dyDescent="0.25">
      <c r="A3793" s="20" t="s">
        <v>15696</v>
      </c>
      <c r="B3793" s="20" t="s">
        <v>20895</v>
      </c>
      <c r="C3793" s="20" t="s">
        <v>15698</v>
      </c>
      <c r="D3793" s="20" t="s">
        <v>17278</v>
      </c>
    </row>
    <row r="3794" spans="1:4" x14ac:dyDescent="0.25">
      <c r="A3794" s="20" t="s">
        <v>15699</v>
      </c>
      <c r="B3794" s="20" t="s">
        <v>20896</v>
      </c>
      <c r="C3794" s="20" t="s">
        <v>15701</v>
      </c>
      <c r="D3794" s="20" t="s">
        <v>17278</v>
      </c>
    </row>
    <row r="3795" spans="1:4" x14ac:dyDescent="0.25">
      <c r="A3795" s="20" t="s">
        <v>15704</v>
      </c>
      <c r="B3795" s="20" t="s">
        <v>20897</v>
      </c>
      <c r="C3795" s="20" t="s">
        <v>15706</v>
      </c>
      <c r="D3795" s="20" t="s">
        <v>17277</v>
      </c>
    </row>
    <row r="3796" spans="1:4" x14ac:dyDescent="0.25">
      <c r="A3796" s="20" t="s">
        <v>15707</v>
      </c>
      <c r="B3796" s="20" t="s">
        <v>20898</v>
      </c>
      <c r="C3796" s="20" t="s">
        <v>15709</v>
      </c>
      <c r="D3796" s="20" t="s">
        <v>17277</v>
      </c>
    </row>
    <row r="3797" spans="1:4" x14ac:dyDescent="0.25">
      <c r="A3797" s="20" t="s">
        <v>15711</v>
      </c>
      <c r="B3797" s="20" t="s">
        <v>20899</v>
      </c>
      <c r="C3797" s="20" t="s">
        <v>15713</v>
      </c>
      <c r="D3797" s="20" t="s">
        <v>17278</v>
      </c>
    </row>
    <row r="3798" spans="1:4" x14ac:dyDescent="0.25">
      <c r="A3798" s="20" t="s">
        <v>22544</v>
      </c>
      <c r="B3798" s="20" t="s">
        <v>22545</v>
      </c>
      <c r="C3798" s="20" t="s">
        <v>22546</v>
      </c>
      <c r="D3798" s="20" t="s">
        <v>17277</v>
      </c>
    </row>
    <row r="3799" spans="1:4" x14ac:dyDescent="0.25">
      <c r="A3799" s="20" t="s">
        <v>15724</v>
      </c>
      <c r="B3799" s="20" t="s">
        <v>20900</v>
      </c>
      <c r="C3799" s="20" t="s">
        <v>15726</v>
      </c>
      <c r="D3799" s="20" t="s">
        <v>17280</v>
      </c>
    </row>
    <row r="3800" spans="1:4" x14ac:dyDescent="0.25">
      <c r="A3800" s="20" t="s">
        <v>15727</v>
      </c>
      <c r="B3800" s="20" t="s">
        <v>20901</v>
      </c>
      <c r="C3800" s="20" t="s">
        <v>15729</v>
      </c>
      <c r="D3800" s="20" t="s">
        <v>17278</v>
      </c>
    </row>
    <row r="3801" spans="1:4" x14ac:dyDescent="0.25">
      <c r="A3801" s="20" t="s">
        <v>15731</v>
      </c>
      <c r="B3801" s="20" t="s">
        <v>20902</v>
      </c>
      <c r="C3801" s="20" t="s">
        <v>15733</v>
      </c>
      <c r="D3801" s="20" t="s">
        <v>17277</v>
      </c>
    </row>
    <row r="3802" spans="1:4" x14ac:dyDescent="0.25">
      <c r="A3802" s="20" t="s">
        <v>15737</v>
      </c>
      <c r="B3802" s="20" t="s">
        <v>20903</v>
      </c>
      <c r="C3802" s="20" t="s">
        <v>15739</v>
      </c>
      <c r="D3802" s="20" t="s">
        <v>17277</v>
      </c>
    </row>
    <row r="3803" spans="1:4" x14ac:dyDescent="0.25">
      <c r="A3803" s="20" t="s">
        <v>15740</v>
      </c>
      <c r="B3803" s="20" t="s">
        <v>20904</v>
      </c>
      <c r="C3803" s="20" t="s">
        <v>22547</v>
      </c>
      <c r="D3803" s="20" t="s">
        <v>17280</v>
      </c>
    </row>
    <row r="3804" spans="1:4" x14ac:dyDescent="0.25">
      <c r="A3804" s="20" t="s">
        <v>15742</v>
      </c>
      <c r="B3804" s="20" t="s">
        <v>20905</v>
      </c>
      <c r="C3804" s="20" t="s">
        <v>15744</v>
      </c>
      <c r="D3804" s="20" t="s">
        <v>17277</v>
      </c>
    </row>
    <row r="3805" spans="1:4" x14ac:dyDescent="0.25">
      <c r="A3805" s="20" t="s">
        <v>15745</v>
      </c>
      <c r="B3805" s="20" t="s">
        <v>20906</v>
      </c>
      <c r="C3805" s="20" t="s">
        <v>15747</v>
      </c>
      <c r="D3805" s="20" t="s">
        <v>17277</v>
      </c>
    </row>
    <row r="3806" spans="1:4" x14ac:dyDescent="0.25">
      <c r="A3806" s="20" t="s">
        <v>15751</v>
      </c>
      <c r="B3806" s="20" t="s">
        <v>20907</v>
      </c>
      <c r="C3806" s="20" t="s">
        <v>15753</v>
      </c>
      <c r="D3806" s="20" t="s">
        <v>17277</v>
      </c>
    </row>
    <row r="3807" spans="1:4" x14ac:dyDescent="0.25">
      <c r="A3807" s="20" t="s">
        <v>15754</v>
      </c>
      <c r="B3807" s="20" t="s">
        <v>20908</v>
      </c>
      <c r="C3807" s="20" t="s">
        <v>15756</v>
      </c>
      <c r="D3807" s="20" t="s">
        <v>17277</v>
      </c>
    </row>
    <row r="3808" spans="1:4" x14ac:dyDescent="0.25">
      <c r="A3808" s="20" t="s">
        <v>15758</v>
      </c>
      <c r="B3808" s="20" t="s">
        <v>20909</v>
      </c>
      <c r="C3808" s="20" t="s">
        <v>15760</v>
      </c>
      <c r="D3808" s="20" t="s">
        <v>17277</v>
      </c>
    </row>
    <row r="3809" spans="1:4" x14ac:dyDescent="0.25">
      <c r="A3809" s="20" t="s">
        <v>15761</v>
      </c>
      <c r="B3809" s="20" t="s">
        <v>20910</v>
      </c>
      <c r="C3809" s="20" t="s">
        <v>15763</v>
      </c>
      <c r="D3809" s="20" t="s">
        <v>17277</v>
      </c>
    </row>
    <row r="3810" spans="1:4" x14ac:dyDescent="0.25">
      <c r="A3810" s="20" t="s">
        <v>15764</v>
      </c>
      <c r="B3810" s="20" t="s">
        <v>20911</v>
      </c>
      <c r="C3810" s="20" t="s">
        <v>15766</v>
      </c>
      <c r="D3810" s="20" t="s">
        <v>17277</v>
      </c>
    </row>
    <row r="3811" spans="1:4" x14ac:dyDescent="0.25">
      <c r="A3811" s="20" t="s">
        <v>15767</v>
      </c>
      <c r="B3811" s="20" t="s">
        <v>20912</v>
      </c>
      <c r="C3811" s="20" t="s">
        <v>15769</v>
      </c>
      <c r="D3811" s="20" t="s">
        <v>17277</v>
      </c>
    </row>
    <row r="3812" spans="1:4" x14ac:dyDescent="0.25">
      <c r="A3812" s="20" t="s">
        <v>15771</v>
      </c>
      <c r="B3812" s="20" t="s">
        <v>20913</v>
      </c>
      <c r="C3812" s="20" t="s">
        <v>15773</v>
      </c>
      <c r="D3812" s="20" t="s">
        <v>17277</v>
      </c>
    </row>
    <row r="3813" spans="1:4" x14ac:dyDescent="0.25">
      <c r="A3813" s="20" t="s">
        <v>15774</v>
      </c>
      <c r="B3813" s="20" t="s">
        <v>20914</v>
      </c>
      <c r="C3813" s="20" t="s">
        <v>15776</v>
      </c>
      <c r="D3813" s="20" t="s">
        <v>17277</v>
      </c>
    </row>
    <row r="3814" spans="1:4" x14ac:dyDescent="0.25">
      <c r="A3814" s="20" t="s">
        <v>15777</v>
      </c>
      <c r="B3814" s="20" t="s">
        <v>20915</v>
      </c>
      <c r="C3814" s="20" t="s">
        <v>15779</v>
      </c>
      <c r="D3814" s="20" t="s">
        <v>17277</v>
      </c>
    </row>
    <row r="3815" spans="1:4" x14ac:dyDescent="0.25">
      <c r="A3815" s="20" t="s">
        <v>15781</v>
      </c>
      <c r="B3815" s="20" t="s">
        <v>20916</v>
      </c>
      <c r="C3815" s="20" t="s">
        <v>15783</v>
      </c>
      <c r="D3815" s="20" t="s">
        <v>17277</v>
      </c>
    </row>
    <row r="3816" spans="1:4" x14ac:dyDescent="0.25">
      <c r="A3816" s="20" t="s">
        <v>15784</v>
      </c>
      <c r="B3816" s="20" t="s">
        <v>20917</v>
      </c>
      <c r="C3816" s="20" t="s">
        <v>15786</v>
      </c>
      <c r="D3816" s="20" t="s">
        <v>17277</v>
      </c>
    </row>
    <row r="3817" spans="1:4" x14ac:dyDescent="0.25">
      <c r="A3817" s="20" t="s">
        <v>15788</v>
      </c>
      <c r="B3817" s="20" t="s">
        <v>20918</v>
      </c>
      <c r="C3817" s="20" t="s">
        <v>15790</v>
      </c>
      <c r="D3817" s="20" t="s">
        <v>17277</v>
      </c>
    </row>
    <row r="3818" spans="1:4" x14ac:dyDescent="0.25">
      <c r="A3818" s="20" t="s">
        <v>15791</v>
      </c>
      <c r="B3818" s="20" t="s">
        <v>20919</v>
      </c>
      <c r="C3818" s="20" t="s">
        <v>15793</v>
      </c>
      <c r="D3818" s="20" t="s">
        <v>17277</v>
      </c>
    </row>
    <row r="3819" spans="1:4" x14ac:dyDescent="0.25">
      <c r="A3819" s="20" t="s">
        <v>22548</v>
      </c>
      <c r="B3819" s="20" t="s">
        <v>22549</v>
      </c>
      <c r="C3819" s="20" t="s">
        <v>22550</v>
      </c>
      <c r="D3819" s="20" t="s">
        <v>17277</v>
      </c>
    </row>
    <row r="3820" spans="1:4" x14ac:dyDescent="0.25">
      <c r="A3820" s="20" t="s">
        <v>15796</v>
      </c>
      <c r="B3820" s="20" t="s">
        <v>20920</v>
      </c>
      <c r="C3820" s="20" t="s">
        <v>15798</v>
      </c>
      <c r="D3820" s="20" t="s">
        <v>17277</v>
      </c>
    </row>
    <row r="3821" spans="1:4" x14ac:dyDescent="0.25">
      <c r="A3821" s="20" t="s">
        <v>15800</v>
      </c>
      <c r="B3821" s="20" t="s">
        <v>20921</v>
      </c>
      <c r="C3821" s="20" t="s">
        <v>15802</v>
      </c>
      <c r="D3821" s="20" t="s">
        <v>17277</v>
      </c>
    </row>
    <row r="3822" spans="1:4" x14ac:dyDescent="0.25">
      <c r="A3822" s="20" t="s">
        <v>15804</v>
      </c>
      <c r="B3822" s="20" t="s">
        <v>20922</v>
      </c>
      <c r="C3822" s="20" t="s">
        <v>22551</v>
      </c>
      <c r="D3822" s="20" t="s">
        <v>17277</v>
      </c>
    </row>
    <row r="3823" spans="1:4" x14ac:dyDescent="0.25">
      <c r="A3823" s="20" t="s">
        <v>15806</v>
      </c>
      <c r="B3823" s="20" t="s">
        <v>20923</v>
      </c>
      <c r="C3823" s="20" t="s">
        <v>22552</v>
      </c>
      <c r="D3823" s="20" t="s">
        <v>17277</v>
      </c>
    </row>
    <row r="3824" spans="1:4" x14ac:dyDescent="0.25">
      <c r="A3824" s="20" t="s">
        <v>15808</v>
      </c>
      <c r="B3824" s="20" t="s">
        <v>20924</v>
      </c>
      <c r="C3824" s="20" t="s">
        <v>22553</v>
      </c>
      <c r="D3824" s="20" t="s">
        <v>17277</v>
      </c>
    </row>
    <row r="3825" spans="1:4" x14ac:dyDescent="0.25">
      <c r="A3825" s="20" t="s">
        <v>15810</v>
      </c>
      <c r="B3825" s="20" t="s">
        <v>20925</v>
      </c>
      <c r="C3825" s="20" t="s">
        <v>15812</v>
      </c>
      <c r="D3825" s="20" t="s">
        <v>17277</v>
      </c>
    </row>
    <row r="3826" spans="1:4" x14ac:dyDescent="0.25">
      <c r="A3826" s="20" t="s">
        <v>15813</v>
      </c>
      <c r="B3826" s="20" t="s">
        <v>20926</v>
      </c>
      <c r="C3826" s="20" t="s">
        <v>15815</v>
      </c>
      <c r="D3826" s="20" t="s">
        <v>17278</v>
      </c>
    </row>
    <row r="3827" spans="1:4" x14ac:dyDescent="0.25">
      <c r="A3827" s="20" t="s">
        <v>15817</v>
      </c>
      <c r="B3827" s="20" t="s">
        <v>20927</v>
      </c>
      <c r="C3827" s="20" t="s">
        <v>15819</v>
      </c>
      <c r="D3827" s="20" t="s">
        <v>17283</v>
      </c>
    </row>
    <row r="3828" spans="1:4" x14ac:dyDescent="0.25">
      <c r="A3828" s="20" t="s">
        <v>15820</v>
      </c>
      <c r="B3828" s="20" t="s">
        <v>20928</v>
      </c>
      <c r="C3828" s="20" t="s">
        <v>15822</v>
      </c>
      <c r="D3828" s="20" t="s">
        <v>17283</v>
      </c>
    </row>
    <row r="3829" spans="1:4" x14ac:dyDescent="0.25">
      <c r="A3829" s="20" t="s">
        <v>15823</v>
      </c>
      <c r="B3829" s="20" t="s">
        <v>20929</v>
      </c>
      <c r="C3829" s="20" t="s">
        <v>15825</v>
      </c>
      <c r="D3829" s="20" t="s">
        <v>17278</v>
      </c>
    </row>
    <row r="3830" spans="1:4" x14ac:dyDescent="0.25">
      <c r="A3830" s="20" t="s">
        <v>15826</v>
      </c>
      <c r="B3830" s="20" t="s">
        <v>20930</v>
      </c>
      <c r="C3830" s="20" t="s">
        <v>15828</v>
      </c>
      <c r="D3830" s="20" t="s">
        <v>17278</v>
      </c>
    </row>
    <row r="3831" spans="1:4" x14ac:dyDescent="0.25">
      <c r="A3831" s="20" t="s">
        <v>15830</v>
      </c>
      <c r="B3831" s="20" t="s">
        <v>20931</v>
      </c>
      <c r="C3831" s="20" t="s">
        <v>22554</v>
      </c>
      <c r="D3831" s="20" t="s">
        <v>17278</v>
      </c>
    </row>
    <row r="3832" spans="1:4" x14ac:dyDescent="0.25">
      <c r="A3832" s="20" t="s">
        <v>15832</v>
      </c>
      <c r="B3832" s="20" t="s">
        <v>20932</v>
      </c>
      <c r="C3832" s="20" t="s">
        <v>15834</v>
      </c>
      <c r="D3832" s="20" t="s">
        <v>17278</v>
      </c>
    </row>
    <row r="3833" spans="1:4" x14ac:dyDescent="0.25">
      <c r="A3833" s="20" t="s">
        <v>15835</v>
      </c>
      <c r="B3833" s="20" t="s">
        <v>20933</v>
      </c>
      <c r="C3833" s="20" t="s">
        <v>15837</v>
      </c>
      <c r="D3833" s="20" t="s">
        <v>17278</v>
      </c>
    </row>
    <row r="3834" spans="1:4" x14ac:dyDescent="0.25">
      <c r="A3834" s="20" t="s">
        <v>15838</v>
      </c>
      <c r="B3834" s="20" t="s">
        <v>20934</v>
      </c>
      <c r="C3834" s="20" t="s">
        <v>15840</v>
      </c>
      <c r="D3834" s="20" t="s">
        <v>17277</v>
      </c>
    </row>
    <row r="3835" spans="1:4" x14ac:dyDescent="0.25">
      <c r="A3835" s="20" t="s">
        <v>15841</v>
      </c>
      <c r="B3835" s="20" t="s">
        <v>20935</v>
      </c>
      <c r="C3835" s="20" t="s">
        <v>15843</v>
      </c>
      <c r="D3835" s="20" t="s">
        <v>17277</v>
      </c>
    </row>
    <row r="3836" spans="1:4" x14ac:dyDescent="0.25">
      <c r="A3836" s="20" t="s">
        <v>15845</v>
      </c>
      <c r="B3836" s="20" t="s">
        <v>20936</v>
      </c>
      <c r="C3836" s="20" t="s">
        <v>15847</v>
      </c>
      <c r="D3836" s="20" t="s">
        <v>17277</v>
      </c>
    </row>
    <row r="3837" spans="1:4" x14ac:dyDescent="0.25">
      <c r="A3837" s="20" t="s">
        <v>15849</v>
      </c>
      <c r="B3837" s="20" t="s">
        <v>20937</v>
      </c>
      <c r="C3837" s="20" t="s">
        <v>15851</v>
      </c>
      <c r="D3837" s="20" t="s">
        <v>17277</v>
      </c>
    </row>
    <row r="3838" spans="1:4" x14ac:dyDescent="0.25">
      <c r="A3838" s="20" t="s">
        <v>15853</v>
      </c>
      <c r="B3838" s="20" t="s">
        <v>20938</v>
      </c>
      <c r="C3838" s="20" t="s">
        <v>15855</v>
      </c>
      <c r="D3838" s="20" t="s">
        <v>17277</v>
      </c>
    </row>
    <row r="3839" spans="1:4" x14ac:dyDescent="0.25">
      <c r="A3839" s="20" t="s">
        <v>15857</v>
      </c>
      <c r="B3839" s="20" t="s">
        <v>20939</v>
      </c>
      <c r="C3839" s="20" t="s">
        <v>15859</v>
      </c>
      <c r="D3839" s="20" t="s">
        <v>17277</v>
      </c>
    </row>
    <row r="3840" spans="1:4" x14ac:dyDescent="0.25">
      <c r="A3840" s="20" t="s">
        <v>15864</v>
      </c>
      <c r="B3840" s="20" t="s">
        <v>20940</v>
      </c>
      <c r="C3840" s="20" t="s">
        <v>15866</v>
      </c>
      <c r="D3840" s="20" t="s">
        <v>17278</v>
      </c>
    </row>
    <row r="3841" spans="1:4" x14ac:dyDescent="0.25">
      <c r="A3841" s="20" t="s">
        <v>15868</v>
      </c>
      <c r="B3841" s="20" t="s">
        <v>20941</v>
      </c>
      <c r="C3841" s="20" t="s">
        <v>15870</v>
      </c>
      <c r="D3841" s="20" t="s">
        <v>17277</v>
      </c>
    </row>
    <row r="3842" spans="1:4" x14ac:dyDescent="0.25">
      <c r="A3842" s="20" t="s">
        <v>15871</v>
      </c>
      <c r="B3842" s="20" t="s">
        <v>20942</v>
      </c>
      <c r="C3842" s="20" t="s">
        <v>15873</v>
      </c>
      <c r="D3842" s="20" t="s">
        <v>17277</v>
      </c>
    </row>
    <row r="3843" spans="1:4" x14ac:dyDescent="0.25">
      <c r="A3843" s="20" t="s">
        <v>15875</v>
      </c>
      <c r="B3843" s="20" t="s">
        <v>20943</v>
      </c>
      <c r="C3843" s="20" t="s">
        <v>15877</v>
      </c>
      <c r="D3843" s="20" t="s">
        <v>17278</v>
      </c>
    </row>
    <row r="3844" spans="1:4" x14ac:dyDescent="0.25">
      <c r="A3844" s="20" t="s">
        <v>15878</v>
      </c>
      <c r="B3844" s="20" t="s">
        <v>20944</v>
      </c>
      <c r="C3844" s="20" t="s">
        <v>15880</v>
      </c>
      <c r="D3844" s="20" t="s">
        <v>17278</v>
      </c>
    </row>
    <row r="3845" spans="1:4" x14ac:dyDescent="0.25">
      <c r="A3845" s="20" t="s">
        <v>15881</v>
      </c>
      <c r="B3845" s="20" t="s">
        <v>20945</v>
      </c>
      <c r="C3845" s="20" t="s">
        <v>15883</v>
      </c>
      <c r="D3845" s="20" t="s">
        <v>17278</v>
      </c>
    </row>
    <row r="3846" spans="1:4" x14ac:dyDescent="0.25">
      <c r="A3846" s="20" t="s">
        <v>15884</v>
      </c>
      <c r="B3846" s="20" t="s">
        <v>20946</v>
      </c>
      <c r="C3846" s="20" t="s">
        <v>22555</v>
      </c>
      <c r="D3846" s="20" t="s">
        <v>17278</v>
      </c>
    </row>
    <row r="3847" spans="1:4" x14ac:dyDescent="0.25">
      <c r="A3847" s="20" t="s">
        <v>15887</v>
      </c>
      <c r="B3847" s="20" t="s">
        <v>20947</v>
      </c>
      <c r="C3847" s="20" t="s">
        <v>15889</v>
      </c>
      <c r="D3847" s="20" t="s">
        <v>17278</v>
      </c>
    </row>
    <row r="3848" spans="1:4" x14ac:dyDescent="0.25">
      <c r="A3848" s="20" t="s">
        <v>15890</v>
      </c>
      <c r="B3848" s="20" t="s">
        <v>20948</v>
      </c>
      <c r="C3848" s="20" t="s">
        <v>15892</v>
      </c>
      <c r="D3848" s="20" t="s">
        <v>17277</v>
      </c>
    </row>
    <row r="3849" spans="1:4" x14ac:dyDescent="0.25">
      <c r="A3849" s="20" t="s">
        <v>15893</v>
      </c>
      <c r="B3849" s="20" t="s">
        <v>20949</v>
      </c>
      <c r="C3849" s="20" t="s">
        <v>15895</v>
      </c>
      <c r="D3849" s="20" t="s">
        <v>17277</v>
      </c>
    </row>
    <row r="3850" spans="1:4" x14ac:dyDescent="0.25">
      <c r="A3850" s="20" t="s">
        <v>15897</v>
      </c>
      <c r="B3850" s="20" t="s">
        <v>20950</v>
      </c>
      <c r="C3850" s="20" t="s">
        <v>15899</v>
      </c>
      <c r="D3850" s="20" t="s">
        <v>17277</v>
      </c>
    </row>
    <row r="3851" spans="1:4" x14ac:dyDescent="0.25">
      <c r="A3851" s="20" t="s">
        <v>15900</v>
      </c>
      <c r="B3851" s="20" t="s">
        <v>20951</v>
      </c>
      <c r="C3851" s="20" t="s">
        <v>15902</v>
      </c>
      <c r="D3851" s="20" t="s">
        <v>17277</v>
      </c>
    </row>
    <row r="3852" spans="1:4" x14ac:dyDescent="0.25">
      <c r="A3852" s="20" t="s">
        <v>15903</v>
      </c>
      <c r="B3852" s="20" t="s">
        <v>20952</v>
      </c>
      <c r="C3852" s="20" t="s">
        <v>15905</v>
      </c>
      <c r="D3852" s="20" t="s">
        <v>17277</v>
      </c>
    </row>
    <row r="3853" spans="1:4" x14ac:dyDescent="0.25">
      <c r="A3853" s="20" t="s">
        <v>15906</v>
      </c>
      <c r="B3853" s="20" t="s">
        <v>20953</v>
      </c>
      <c r="C3853" s="20" t="s">
        <v>15908</v>
      </c>
      <c r="D3853" s="20" t="s">
        <v>17277</v>
      </c>
    </row>
    <row r="3854" spans="1:4" x14ac:dyDescent="0.25">
      <c r="A3854" s="20" t="s">
        <v>15909</v>
      </c>
      <c r="B3854" s="20" t="s">
        <v>20954</v>
      </c>
      <c r="C3854" s="20" t="s">
        <v>15911</v>
      </c>
      <c r="D3854" s="20" t="s">
        <v>17277</v>
      </c>
    </row>
    <row r="3855" spans="1:4" x14ac:dyDescent="0.25">
      <c r="A3855" s="20" t="s">
        <v>15912</v>
      </c>
      <c r="B3855" s="20" t="s">
        <v>20955</v>
      </c>
      <c r="C3855" s="20" t="s">
        <v>15914</v>
      </c>
      <c r="D3855" s="20" t="s">
        <v>17277</v>
      </c>
    </row>
    <row r="3856" spans="1:4" x14ac:dyDescent="0.25">
      <c r="A3856" s="20" t="s">
        <v>15915</v>
      </c>
      <c r="B3856" s="20" t="s">
        <v>20956</v>
      </c>
      <c r="C3856" s="20" t="s">
        <v>15917</v>
      </c>
      <c r="D3856" s="20" t="s">
        <v>17277</v>
      </c>
    </row>
    <row r="3857" spans="1:4" x14ac:dyDescent="0.25">
      <c r="A3857" s="20" t="s">
        <v>15918</v>
      </c>
      <c r="B3857" s="20" t="s">
        <v>20957</v>
      </c>
      <c r="C3857" s="20" t="s">
        <v>15920</v>
      </c>
      <c r="D3857" s="20" t="s">
        <v>17277</v>
      </c>
    </row>
    <row r="3858" spans="1:4" x14ac:dyDescent="0.25">
      <c r="A3858" s="20" t="s">
        <v>15921</v>
      </c>
      <c r="B3858" s="20" t="s">
        <v>20958</v>
      </c>
      <c r="C3858" s="20" t="s">
        <v>15923</v>
      </c>
      <c r="D3858" s="20" t="s">
        <v>17277</v>
      </c>
    </row>
    <row r="3859" spans="1:4" x14ac:dyDescent="0.25">
      <c r="A3859" s="20" t="s">
        <v>15924</v>
      </c>
      <c r="B3859" s="20" t="s">
        <v>20959</v>
      </c>
      <c r="C3859" s="20" t="s">
        <v>15926</v>
      </c>
      <c r="D3859" s="20" t="s">
        <v>17309</v>
      </c>
    </row>
    <row r="3860" spans="1:4" x14ac:dyDescent="0.25">
      <c r="A3860" s="20" t="s">
        <v>15927</v>
      </c>
      <c r="B3860" s="20" t="s">
        <v>20960</v>
      </c>
      <c r="C3860" s="20" t="s">
        <v>15929</v>
      </c>
      <c r="D3860" s="20" t="s">
        <v>17283</v>
      </c>
    </row>
    <row r="3861" spans="1:4" x14ac:dyDescent="0.25">
      <c r="A3861" s="20" t="s">
        <v>15932</v>
      </c>
      <c r="B3861" s="20" t="s">
        <v>20961</v>
      </c>
      <c r="C3861" s="20" t="s">
        <v>22556</v>
      </c>
      <c r="D3861" s="20" t="s">
        <v>17277</v>
      </c>
    </row>
    <row r="3862" spans="1:4" x14ac:dyDescent="0.25">
      <c r="A3862" s="20" t="s">
        <v>15935</v>
      </c>
      <c r="B3862" s="20" t="s">
        <v>20962</v>
      </c>
      <c r="C3862" s="20" t="s">
        <v>22557</v>
      </c>
      <c r="D3862" s="20" t="s">
        <v>17277</v>
      </c>
    </row>
    <row r="3863" spans="1:4" x14ac:dyDescent="0.25">
      <c r="A3863" s="20" t="s">
        <v>15937</v>
      </c>
      <c r="B3863" s="20" t="s">
        <v>20963</v>
      </c>
      <c r="C3863" s="20" t="s">
        <v>22558</v>
      </c>
      <c r="D3863" s="20" t="s">
        <v>17277</v>
      </c>
    </row>
    <row r="3864" spans="1:4" x14ac:dyDescent="0.25">
      <c r="A3864" s="20" t="s">
        <v>15939</v>
      </c>
      <c r="B3864" s="20" t="s">
        <v>20964</v>
      </c>
      <c r="C3864" s="20" t="s">
        <v>22559</v>
      </c>
      <c r="D3864" s="20" t="s">
        <v>17277</v>
      </c>
    </row>
    <row r="3865" spans="1:4" x14ac:dyDescent="0.25">
      <c r="A3865" s="20" t="s">
        <v>15941</v>
      </c>
      <c r="B3865" s="20" t="s">
        <v>20965</v>
      </c>
      <c r="C3865" s="20" t="s">
        <v>22560</v>
      </c>
      <c r="D3865" s="20" t="s">
        <v>17277</v>
      </c>
    </row>
    <row r="3866" spans="1:4" x14ac:dyDescent="0.25">
      <c r="A3866" s="20" t="s">
        <v>15943</v>
      </c>
      <c r="B3866" s="20" t="s">
        <v>20966</v>
      </c>
      <c r="C3866" s="20" t="s">
        <v>15945</v>
      </c>
      <c r="D3866" s="20" t="s">
        <v>17277</v>
      </c>
    </row>
    <row r="3867" spans="1:4" x14ac:dyDescent="0.25">
      <c r="A3867" s="20" t="s">
        <v>15949</v>
      </c>
      <c r="B3867" s="20" t="s">
        <v>20967</v>
      </c>
      <c r="C3867" s="20" t="s">
        <v>15951</v>
      </c>
      <c r="D3867" s="20" t="s">
        <v>17277</v>
      </c>
    </row>
    <row r="3868" spans="1:4" x14ac:dyDescent="0.25">
      <c r="A3868" s="20" t="s">
        <v>15952</v>
      </c>
      <c r="B3868" s="20" t="s">
        <v>20968</v>
      </c>
      <c r="C3868" s="20" t="s">
        <v>15954</v>
      </c>
      <c r="D3868" s="20" t="s">
        <v>17277</v>
      </c>
    </row>
    <row r="3869" spans="1:4" x14ac:dyDescent="0.25">
      <c r="A3869" s="20" t="s">
        <v>15955</v>
      </c>
      <c r="B3869" s="20" t="s">
        <v>20969</v>
      </c>
      <c r="C3869" s="20" t="s">
        <v>22561</v>
      </c>
      <c r="D3869" s="20" t="s">
        <v>17306</v>
      </c>
    </row>
    <row r="3870" spans="1:4" x14ac:dyDescent="0.25">
      <c r="A3870" s="20" t="s">
        <v>15957</v>
      </c>
      <c r="B3870" s="20" t="s">
        <v>20970</v>
      </c>
      <c r="C3870" s="20" t="s">
        <v>15959</v>
      </c>
      <c r="D3870" s="20" t="s">
        <v>17280</v>
      </c>
    </row>
    <row r="3871" spans="1:4" x14ac:dyDescent="0.25">
      <c r="A3871" s="20" t="s">
        <v>15960</v>
      </c>
      <c r="B3871" s="20" t="s">
        <v>20971</v>
      </c>
      <c r="C3871" s="20" t="s">
        <v>15962</v>
      </c>
      <c r="D3871" s="20" t="s">
        <v>17277</v>
      </c>
    </row>
    <row r="3872" spans="1:4" x14ac:dyDescent="0.25">
      <c r="A3872" s="20" t="s">
        <v>15963</v>
      </c>
      <c r="B3872" s="20" t="s">
        <v>20972</v>
      </c>
      <c r="C3872" s="20" t="s">
        <v>15965</v>
      </c>
      <c r="D3872" s="20" t="s">
        <v>17278</v>
      </c>
    </row>
    <row r="3873" spans="1:4" x14ac:dyDescent="0.25">
      <c r="A3873" s="20" t="s">
        <v>15968</v>
      </c>
      <c r="B3873" s="20" t="s">
        <v>20973</v>
      </c>
      <c r="C3873" s="20" t="s">
        <v>15970</v>
      </c>
      <c r="D3873" s="20" t="s">
        <v>17277</v>
      </c>
    </row>
    <row r="3874" spans="1:4" x14ac:dyDescent="0.25">
      <c r="A3874" s="20" t="s">
        <v>15972</v>
      </c>
      <c r="B3874" s="20" t="s">
        <v>20974</v>
      </c>
      <c r="C3874" s="20" t="s">
        <v>15974</v>
      </c>
      <c r="D3874" s="20" t="s">
        <v>17277</v>
      </c>
    </row>
    <row r="3875" spans="1:4" x14ac:dyDescent="0.25">
      <c r="A3875" s="20" t="s">
        <v>15975</v>
      </c>
      <c r="B3875" s="20" t="s">
        <v>20975</v>
      </c>
      <c r="C3875" s="20" t="s">
        <v>15977</v>
      </c>
      <c r="D3875" s="20" t="s">
        <v>17280</v>
      </c>
    </row>
    <row r="3876" spans="1:4" x14ac:dyDescent="0.25">
      <c r="A3876" s="20" t="s">
        <v>15979</v>
      </c>
      <c r="B3876" s="20" t="s">
        <v>20976</v>
      </c>
      <c r="C3876" s="20" t="s">
        <v>15981</v>
      </c>
      <c r="D3876" s="20" t="s">
        <v>17277</v>
      </c>
    </row>
    <row r="3877" spans="1:4" x14ac:dyDescent="0.25">
      <c r="A3877" s="20" t="s">
        <v>15982</v>
      </c>
      <c r="B3877" s="20" t="s">
        <v>20977</v>
      </c>
      <c r="C3877" s="20" t="s">
        <v>15984</v>
      </c>
      <c r="D3877" s="20" t="s">
        <v>17277</v>
      </c>
    </row>
    <row r="3878" spans="1:4" x14ac:dyDescent="0.25">
      <c r="A3878" s="20" t="s">
        <v>15985</v>
      </c>
      <c r="B3878" s="20" t="s">
        <v>20978</v>
      </c>
      <c r="C3878" s="20" t="s">
        <v>15987</v>
      </c>
      <c r="D3878" s="20" t="s">
        <v>17277</v>
      </c>
    </row>
    <row r="3879" spans="1:4" x14ac:dyDescent="0.25">
      <c r="A3879" s="21" t="s">
        <v>15988</v>
      </c>
      <c r="B3879" s="21" t="s">
        <v>20979</v>
      </c>
      <c r="C3879" s="21" t="s">
        <v>15990</v>
      </c>
      <c r="D3879" s="21" t="s">
        <v>17277</v>
      </c>
    </row>
    <row r="3880" spans="1:4" x14ac:dyDescent="0.25">
      <c r="A3880" s="21" t="s">
        <v>15993</v>
      </c>
      <c r="B3880" s="21" t="s">
        <v>20980</v>
      </c>
      <c r="C3880" s="21" t="s">
        <v>22562</v>
      </c>
      <c r="D3880" s="21" t="s">
        <v>17277</v>
      </c>
    </row>
    <row r="3881" spans="1:4" x14ac:dyDescent="0.25">
      <c r="A3881" s="21" t="s">
        <v>15999</v>
      </c>
      <c r="B3881" s="21" t="s">
        <v>20981</v>
      </c>
      <c r="C3881" s="21" t="s">
        <v>16000</v>
      </c>
      <c r="D3881" s="21" t="s">
        <v>17277</v>
      </c>
    </row>
    <row r="3882" spans="1:4" x14ac:dyDescent="0.25">
      <c r="A3882" s="21" t="s">
        <v>16001</v>
      </c>
      <c r="B3882" s="21" t="s">
        <v>20982</v>
      </c>
      <c r="C3882" s="21" t="s">
        <v>22563</v>
      </c>
      <c r="D3882" s="21" t="s">
        <v>17278</v>
      </c>
    </row>
    <row r="3883" spans="1:4" x14ac:dyDescent="0.25">
      <c r="A3883" s="21" t="s">
        <v>16003</v>
      </c>
      <c r="B3883" s="21" t="s">
        <v>20983</v>
      </c>
      <c r="C3883" s="21" t="s">
        <v>16005</v>
      </c>
      <c r="D3883" s="21" t="s">
        <v>17278</v>
      </c>
    </row>
    <row r="3884" spans="1:4" x14ac:dyDescent="0.25">
      <c r="A3884" s="21" t="s">
        <v>16011</v>
      </c>
      <c r="B3884" s="21" t="s">
        <v>20984</v>
      </c>
      <c r="C3884" s="21" t="s">
        <v>16013</v>
      </c>
      <c r="D3884" s="21" t="s">
        <v>17280</v>
      </c>
    </row>
    <row r="3885" spans="1:4" x14ac:dyDescent="0.25">
      <c r="A3885" s="21" t="s">
        <v>16014</v>
      </c>
      <c r="B3885" s="21" t="s">
        <v>20985</v>
      </c>
      <c r="C3885" s="21" t="s">
        <v>16016</v>
      </c>
      <c r="D3885" s="21" t="s">
        <v>17278</v>
      </c>
    </row>
    <row r="3886" spans="1:4" x14ac:dyDescent="0.25">
      <c r="A3886" s="21" t="s">
        <v>16020</v>
      </c>
      <c r="B3886" s="21" t="s">
        <v>20986</v>
      </c>
      <c r="C3886" s="21" t="s">
        <v>16022</v>
      </c>
      <c r="D3886" s="21" t="s">
        <v>17280</v>
      </c>
    </row>
    <row r="3887" spans="1:4" x14ac:dyDescent="0.25">
      <c r="A3887" s="21" t="s">
        <v>16027</v>
      </c>
      <c r="B3887" s="21" t="s">
        <v>20987</v>
      </c>
      <c r="C3887" s="21" t="s">
        <v>16029</v>
      </c>
      <c r="D3887" s="21" t="s">
        <v>17277</v>
      </c>
    </row>
    <row r="3888" spans="1:4" x14ac:dyDescent="0.25">
      <c r="A3888" s="21" t="s">
        <v>16033</v>
      </c>
      <c r="B3888" s="21" t="s">
        <v>20988</v>
      </c>
      <c r="C3888" s="21" t="s">
        <v>22564</v>
      </c>
      <c r="D3888" s="21" t="s">
        <v>17280</v>
      </c>
    </row>
    <row r="3889" spans="1:4" x14ac:dyDescent="0.25">
      <c r="A3889" s="21" t="s">
        <v>16036</v>
      </c>
      <c r="B3889" s="21" t="s">
        <v>20989</v>
      </c>
      <c r="C3889" s="21" t="s">
        <v>16038</v>
      </c>
      <c r="D3889" s="21" t="s">
        <v>17280</v>
      </c>
    </row>
    <row r="3890" spans="1:4" x14ac:dyDescent="0.25">
      <c r="A3890" s="21" t="s">
        <v>16040</v>
      </c>
      <c r="B3890" s="21" t="s">
        <v>20990</v>
      </c>
      <c r="C3890" s="21" t="s">
        <v>16042</v>
      </c>
      <c r="D3890" s="21" t="s">
        <v>17278</v>
      </c>
    </row>
    <row r="3891" spans="1:4" x14ac:dyDescent="0.25">
      <c r="A3891" s="21" t="s">
        <v>16043</v>
      </c>
      <c r="B3891" s="21" t="s">
        <v>20991</v>
      </c>
      <c r="C3891" s="21" t="s">
        <v>22565</v>
      </c>
      <c r="D3891" s="21" t="s">
        <v>17277</v>
      </c>
    </row>
    <row r="3892" spans="1:4" x14ac:dyDescent="0.25">
      <c r="A3892" s="21" t="s">
        <v>16045</v>
      </c>
      <c r="B3892" s="21" t="s">
        <v>20992</v>
      </c>
      <c r="C3892" s="21" t="s">
        <v>16047</v>
      </c>
      <c r="D3892" s="21" t="s">
        <v>17278</v>
      </c>
    </row>
    <row r="3893" spans="1:4" x14ac:dyDescent="0.25">
      <c r="A3893" s="21" t="s">
        <v>16049</v>
      </c>
      <c r="B3893" s="21" t="s">
        <v>20993</v>
      </c>
      <c r="C3893" s="21" t="s">
        <v>16051</v>
      </c>
      <c r="D3893" s="21" t="s">
        <v>17278</v>
      </c>
    </row>
    <row r="3894" spans="1:4" x14ac:dyDescent="0.25">
      <c r="A3894" s="21" t="s">
        <v>16052</v>
      </c>
      <c r="B3894" s="21" t="s">
        <v>20994</v>
      </c>
      <c r="C3894" s="21" t="s">
        <v>16054</v>
      </c>
      <c r="D3894" s="21" t="s">
        <v>17280</v>
      </c>
    </row>
    <row r="3895" spans="1:4" x14ac:dyDescent="0.25">
      <c r="A3895" s="21" t="s">
        <v>16058</v>
      </c>
      <c r="B3895" s="21" t="s">
        <v>20995</v>
      </c>
      <c r="C3895" s="21" t="s">
        <v>16060</v>
      </c>
      <c r="D3895" s="21" t="s">
        <v>17280</v>
      </c>
    </row>
    <row r="3896" spans="1:4" x14ac:dyDescent="0.25">
      <c r="A3896" s="21" t="s">
        <v>16062</v>
      </c>
      <c r="B3896" s="21" t="s">
        <v>20996</v>
      </c>
      <c r="C3896" s="21" t="s">
        <v>16064</v>
      </c>
      <c r="D3896" s="21" t="s">
        <v>17280</v>
      </c>
    </row>
    <row r="3897" spans="1:4" x14ac:dyDescent="0.25">
      <c r="A3897" s="21" t="s">
        <v>16066</v>
      </c>
      <c r="B3897" s="21" t="s">
        <v>20997</v>
      </c>
      <c r="C3897" s="21" t="s">
        <v>16068</v>
      </c>
      <c r="D3897" s="21" t="s">
        <v>17278</v>
      </c>
    </row>
    <row r="3898" spans="1:4" x14ac:dyDescent="0.25">
      <c r="A3898" s="21" t="s">
        <v>16070</v>
      </c>
      <c r="B3898" s="21" t="s">
        <v>20998</v>
      </c>
      <c r="C3898" s="21" t="s">
        <v>16072</v>
      </c>
      <c r="D3898" s="21" t="s">
        <v>17280</v>
      </c>
    </row>
    <row r="3899" spans="1:4" x14ac:dyDescent="0.25">
      <c r="A3899" s="21" t="s">
        <v>16073</v>
      </c>
      <c r="B3899" s="21" t="s">
        <v>20999</v>
      </c>
      <c r="C3899" s="21" t="s">
        <v>16075</v>
      </c>
      <c r="D3899" s="21" t="s">
        <v>17280</v>
      </c>
    </row>
    <row r="3900" spans="1:4" x14ac:dyDescent="0.25">
      <c r="A3900" s="21" t="s">
        <v>16078</v>
      </c>
      <c r="B3900" s="21" t="s">
        <v>21000</v>
      </c>
      <c r="C3900" s="21" t="s">
        <v>16080</v>
      </c>
      <c r="D3900" s="21" t="s">
        <v>17280</v>
      </c>
    </row>
    <row r="3901" spans="1:4" x14ac:dyDescent="0.25">
      <c r="A3901" s="21" t="s">
        <v>16081</v>
      </c>
      <c r="B3901" s="21" t="s">
        <v>21001</v>
      </c>
      <c r="C3901" s="21" t="s">
        <v>16083</v>
      </c>
      <c r="D3901" s="21" t="s">
        <v>17280</v>
      </c>
    </row>
    <row r="3902" spans="1:4" x14ac:dyDescent="0.25">
      <c r="A3902" s="21" t="s">
        <v>16084</v>
      </c>
      <c r="B3902" s="21" t="s">
        <v>21002</v>
      </c>
      <c r="C3902" s="21" t="s">
        <v>22566</v>
      </c>
      <c r="D3902" s="21" t="s">
        <v>17280</v>
      </c>
    </row>
    <row r="3903" spans="1:4" x14ac:dyDescent="0.25">
      <c r="A3903" s="21" t="s">
        <v>16087</v>
      </c>
      <c r="B3903" s="21" t="s">
        <v>21003</v>
      </c>
      <c r="C3903" s="21" t="s">
        <v>16089</v>
      </c>
      <c r="D3903" s="21" t="s">
        <v>17280</v>
      </c>
    </row>
    <row r="3904" spans="1:4" x14ac:dyDescent="0.25">
      <c r="A3904" s="21" t="s">
        <v>16090</v>
      </c>
      <c r="B3904" s="21" t="s">
        <v>21004</v>
      </c>
      <c r="C3904" s="21" t="s">
        <v>16091</v>
      </c>
      <c r="D3904" s="21" t="s">
        <v>17283</v>
      </c>
    </row>
    <row r="3905" spans="1:4" x14ac:dyDescent="0.25">
      <c r="A3905" s="21" t="s">
        <v>22567</v>
      </c>
      <c r="B3905" s="21" t="s">
        <v>22568</v>
      </c>
      <c r="C3905" s="21" t="s">
        <v>16092</v>
      </c>
      <c r="D3905" s="21" t="s">
        <v>17277</v>
      </c>
    </row>
    <row r="3906" spans="1:4" x14ac:dyDescent="0.25">
      <c r="A3906" s="21" t="s">
        <v>16093</v>
      </c>
      <c r="B3906" s="21" t="s">
        <v>21005</v>
      </c>
      <c r="C3906" s="21" t="s">
        <v>16094</v>
      </c>
      <c r="D3906" s="21" t="s">
        <v>17278</v>
      </c>
    </row>
    <row r="3907" spans="1:4" x14ac:dyDescent="0.25">
      <c r="A3907" s="21" t="s">
        <v>16095</v>
      </c>
      <c r="B3907" s="21" t="s">
        <v>21006</v>
      </c>
      <c r="C3907" s="21" t="s">
        <v>16096</v>
      </c>
      <c r="D3907" s="21" t="s">
        <v>17278</v>
      </c>
    </row>
    <row r="3908" spans="1:4" x14ac:dyDescent="0.25">
      <c r="A3908" s="21" t="s">
        <v>16097</v>
      </c>
      <c r="B3908" s="21" t="s">
        <v>21007</v>
      </c>
      <c r="C3908" s="21" t="s">
        <v>16098</v>
      </c>
      <c r="D3908" s="21" t="s">
        <v>17278</v>
      </c>
    </row>
    <row r="3909" spans="1:4" x14ac:dyDescent="0.25">
      <c r="A3909" s="21" t="s">
        <v>16099</v>
      </c>
      <c r="B3909" s="21" t="s">
        <v>21008</v>
      </c>
      <c r="C3909" s="21" t="s">
        <v>16100</v>
      </c>
      <c r="D3909" s="21" t="s">
        <v>17278</v>
      </c>
    </row>
    <row r="3910" spans="1:4" x14ac:dyDescent="0.25">
      <c r="A3910" s="21" t="s">
        <v>16101</v>
      </c>
      <c r="B3910" s="21" t="s">
        <v>21009</v>
      </c>
      <c r="C3910" s="21" t="s">
        <v>16102</v>
      </c>
      <c r="D3910" s="21" t="s">
        <v>17278</v>
      </c>
    </row>
    <row r="3911" spans="1:4" x14ac:dyDescent="0.25">
      <c r="A3911" s="21" t="s">
        <v>16103</v>
      </c>
      <c r="B3911" s="21" t="s">
        <v>21010</v>
      </c>
      <c r="C3911" s="21" t="s">
        <v>16104</v>
      </c>
      <c r="D3911" s="21" t="s">
        <v>17278</v>
      </c>
    </row>
    <row r="3912" spans="1:4" x14ac:dyDescent="0.25">
      <c r="A3912" s="21" t="s">
        <v>16105</v>
      </c>
      <c r="B3912" s="21" t="s">
        <v>21011</v>
      </c>
      <c r="C3912" s="21" t="s">
        <v>16106</v>
      </c>
      <c r="D3912" s="21" t="s">
        <v>17278</v>
      </c>
    </row>
    <row r="3913" spans="1:4" x14ac:dyDescent="0.25">
      <c r="A3913" s="21" t="s">
        <v>16107</v>
      </c>
      <c r="B3913" s="21" t="s">
        <v>21012</v>
      </c>
      <c r="C3913" s="21" t="s">
        <v>16108</v>
      </c>
      <c r="D3913" s="21" t="s">
        <v>17278</v>
      </c>
    </row>
    <row r="3914" spans="1:4" x14ac:dyDescent="0.25">
      <c r="A3914" s="21" t="s">
        <v>16109</v>
      </c>
      <c r="B3914" s="21" t="s">
        <v>21013</v>
      </c>
      <c r="C3914" s="21" t="s">
        <v>16110</v>
      </c>
      <c r="D3914" s="21" t="s">
        <v>17278</v>
      </c>
    </row>
    <row r="3915" spans="1:4" x14ac:dyDescent="0.25">
      <c r="A3915" s="21" t="s">
        <v>16111</v>
      </c>
      <c r="B3915" s="21" t="s">
        <v>21014</v>
      </c>
      <c r="C3915" s="21" t="s">
        <v>16112</v>
      </c>
      <c r="D3915" s="21" t="s">
        <v>17278</v>
      </c>
    </row>
    <row r="3916" spans="1:4" x14ac:dyDescent="0.25">
      <c r="A3916" s="21" t="s">
        <v>16113</v>
      </c>
      <c r="B3916" s="21" t="s">
        <v>21015</v>
      </c>
      <c r="C3916" s="21" t="s">
        <v>16114</v>
      </c>
      <c r="D3916" s="21" t="s">
        <v>17278</v>
      </c>
    </row>
    <row r="3917" spans="1:4" x14ac:dyDescent="0.25">
      <c r="A3917" s="21" t="s">
        <v>16115</v>
      </c>
      <c r="B3917" s="21" t="s">
        <v>21016</v>
      </c>
      <c r="C3917" s="21" t="s">
        <v>16116</v>
      </c>
      <c r="D3917" s="21" t="s">
        <v>17278</v>
      </c>
    </row>
    <row r="3918" spans="1:4" x14ac:dyDescent="0.25">
      <c r="A3918" s="21" t="s">
        <v>16117</v>
      </c>
      <c r="B3918" s="21" t="s">
        <v>21017</v>
      </c>
      <c r="C3918" s="21" t="s">
        <v>16118</v>
      </c>
      <c r="D3918" s="21" t="s">
        <v>17278</v>
      </c>
    </row>
    <row r="3919" spans="1:4" x14ac:dyDescent="0.25">
      <c r="A3919" s="21" t="s">
        <v>16119</v>
      </c>
      <c r="B3919" s="21" t="s">
        <v>21018</v>
      </c>
      <c r="C3919" s="21" t="s">
        <v>16120</v>
      </c>
      <c r="D3919" s="21" t="s">
        <v>17278</v>
      </c>
    </row>
    <row r="3920" spans="1:4" x14ac:dyDescent="0.25">
      <c r="A3920" s="21" t="s">
        <v>16121</v>
      </c>
      <c r="B3920" s="21" t="s">
        <v>21019</v>
      </c>
      <c r="C3920" s="21" t="s">
        <v>16122</v>
      </c>
      <c r="D3920" s="21" t="s">
        <v>17278</v>
      </c>
    </row>
    <row r="3921" spans="1:4" x14ac:dyDescent="0.25">
      <c r="A3921" s="21" t="s">
        <v>16123</v>
      </c>
      <c r="B3921" s="21" t="s">
        <v>21020</v>
      </c>
      <c r="C3921" s="21" t="s">
        <v>16124</v>
      </c>
      <c r="D3921" s="21" t="s">
        <v>17278</v>
      </c>
    </row>
    <row r="3922" spans="1:4" x14ac:dyDescent="0.25">
      <c r="A3922" s="21" t="s">
        <v>16125</v>
      </c>
      <c r="B3922" s="21" t="s">
        <v>21021</v>
      </c>
      <c r="C3922" s="21" t="s">
        <v>16126</v>
      </c>
      <c r="D3922" s="21" t="s">
        <v>17278</v>
      </c>
    </row>
    <row r="3923" spans="1:4" x14ac:dyDescent="0.25">
      <c r="A3923" s="21" t="s">
        <v>16127</v>
      </c>
      <c r="B3923" s="21" t="s">
        <v>21022</v>
      </c>
      <c r="C3923" s="21" t="s">
        <v>16128</v>
      </c>
      <c r="D3923" s="21" t="s">
        <v>17278</v>
      </c>
    </row>
    <row r="3924" spans="1:4" x14ac:dyDescent="0.25">
      <c r="A3924" s="21" t="s">
        <v>16129</v>
      </c>
      <c r="B3924" s="21" t="s">
        <v>21023</v>
      </c>
      <c r="C3924" s="21" t="s">
        <v>16130</v>
      </c>
      <c r="D3924" s="21" t="s">
        <v>17278</v>
      </c>
    </row>
    <row r="3925" spans="1:4" x14ac:dyDescent="0.25">
      <c r="A3925" s="21" t="s">
        <v>16131</v>
      </c>
      <c r="B3925" s="21" t="s">
        <v>21024</v>
      </c>
      <c r="C3925" s="21" t="s">
        <v>16132</v>
      </c>
      <c r="D3925" s="21" t="s">
        <v>17278</v>
      </c>
    </row>
    <row r="3926" spans="1:4" x14ac:dyDescent="0.25">
      <c r="A3926" s="21" t="s">
        <v>16133</v>
      </c>
      <c r="B3926" s="21" t="s">
        <v>21025</v>
      </c>
      <c r="C3926" s="21" t="s">
        <v>16134</v>
      </c>
      <c r="D3926" s="21" t="s">
        <v>17278</v>
      </c>
    </row>
    <row r="3927" spans="1:4" x14ac:dyDescent="0.25">
      <c r="A3927" s="21" t="s">
        <v>16135</v>
      </c>
      <c r="B3927" s="21" t="s">
        <v>21026</v>
      </c>
      <c r="C3927" s="21" t="s">
        <v>16136</v>
      </c>
      <c r="D3927" s="21" t="s">
        <v>17278</v>
      </c>
    </row>
    <row r="3928" spans="1:4" x14ac:dyDescent="0.25">
      <c r="A3928" s="21" t="s">
        <v>16137</v>
      </c>
      <c r="B3928" s="21" t="s">
        <v>21027</v>
      </c>
      <c r="C3928" s="21" t="s">
        <v>16138</v>
      </c>
      <c r="D3928" s="21" t="s">
        <v>17278</v>
      </c>
    </row>
    <row r="3929" spans="1:4" x14ac:dyDescent="0.25">
      <c r="A3929" s="21" t="s">
        <v>16139</v>
      </c>
      <c r="B3929" s="21" t="s">
        <v>21028</v>
      </c>
      <c r="C3929" s="21" t="s">
        <v>16140</v>
      </c>
      <c r="D3929" s="21" t="s">
        <v>17278</v>
      </c>
    </row>
    <row r="3930" spans="1:4" x14ac:dyDescent="0.25">
      <c r="A3930" s="21" t="s">
        <v>16141</v>
      </c>
      <c r="B3930" s="21" t="s">
        <v>21029</v>
      </c>
      <c r="C3930" s="21" t="s">
        <v>16142</v>
      </c>
      <c r="D3930" s="21" t="s">
        <v>17278</v>
      </c>
    </row>
    <row r="3931" spans="1:4" x14ac:dyDescent="0.25">
      <c r="A3931" s="21" t="s">
        <v>16143</v>
      </c>
      <c r="B3931" s="21" t="s">
        <v>21030</v>
      </c>
      <c r="C3931" s="21" t="s">
        <v>16144</v>
      </c>
      <c r="D3931" s="21" t="s">
        <v>17278</v>
      </c>
    </row>
    <row r="3932" spans="1:4" x14ac:dyDescent="0.25">
      <c r="A3932" s="21" t="s">
        <v>16145</v>
      </c>
      <c r="B3932" s="21" t="s">
        <v>21031</v>
      </c>
      <c r="C3932" s="21" t="s">
        <v>16146</v>
      </c>
      <c r="D3932" s="21" t="s">
        <v>17278</v>
      </c>
    </row>
    <row r="3933" spans="1:4" x14ac:dyDescent="0.25">
      <c r="A3933" s="21" t="s">
        <v>16147</v>
      </c>
      <c r="B3933" s="21" t="s">
        <v>21032</v>
      </c>
      <c r="C3933" s="21" t="s">
        <v>16148</v>
      </c>
      <c r="D3933" s="21" t="s">
        <v>17278</v>
      </c>
    </row>
    <row r="3934" spans="1:4" x14ac:dyDescent="0.25">
      <c r="A3934" s="21" t="s">
        <v>16149</v>
      </c>
      <c r="B3934" s="21" t="s">
        <v>21033</v>
      </c>
      <c r="C3934" s="21" t="s">
        <v>16150</v>
      </c>
      <c r="D3934" s="21" t="s">
        <v>17278</v>
      </c>
    </row>
    <row r="3935" spans="1:4" x14ac:dyDescent="0.25">
      <c r="A3935" s="21" t="s">
        <v>16151</v>
      </c>
      <c r="B3935" s="21" t="s">
        <v>21034</v>
      </c>
      <c r="C3935" s="21" t="s">
        <v>22569</v>
      </c>
      <c r="D3935" s="21" t="s">
        <v>17278</v>
      </c>
    </row>
    <row r="3936" spans="1:4" x14ac:dyDescent="0.25">
      <c r="A3936" s="21" t="s">
        <v>16152</v>
      </c>
      <c r="B3936" s="21" t="s">
        <v>21035</v>
      </c>
      <c r="C3936" s="21" t="s">
        <v>16153</v>
      </c>
      <c r="D3936" s="21" t="s">
        <v>17278</v>
      </c>
    </row>
    <row r="3937" spans="1:4" x14ac:dyDescent="0.25">
      <c r="A3937" s="21" t="s">
        <v>16154</v>
      </c>
      <c r="B3937" s="21" t="s">
        <v>21036</v>
      </c>
      <c r="C3937" s="21" t="s">
        <v>16155</v>
      </c>
      <c r="D3937" s="21" t="s">
        <v>17278</v>
      </c>
    </row>
    <row r="3938" spans="1:4" x14ac:dyDescent="0.25">
      <c r="A3938" s="21" t="s">
        <v>16156</v>
      </c>
      <c r="B3938" s="21" t="s">
        <v>21037</v>
      </c>
      <c r="C3938" s="21" t="s">
        <v>16157</v>
      </c>
      <c r="D3938" s="21" t="s">
        <v>17278</v>
      </c>
    </row>
    <row r="3939" spans="1:4" x14ac:dyDescent="0.25">
      <c r="A3939" s="21" t="s">
        <v>16158</v>
      </c>
      <c r="B3939" s="21" t="s">
        <v>21038</v>
      </c>
      <c r="C3939" s="21" t="s">
        <v>16159</v>
      </c>
      <c r="D3939" s="21" t="s">
        <v>17278</v>
      </c>
    </row>
    <row r="3940" spans="1:4" x14ac:dyDescent="0.25">
      <c r="A3940" s="21" t="s">
        <v>16160</v>
      </c>
      <c r="B3940" s="21" t="s">
        <v>21039</v>
      </c>
      <c r="C3940" s="21" t="s">
        <v>16161</v>
      </c>
      <c r="D3940" s="21" t="s">
        <v>17278</v>
      </c>
    </row>
    <row r="3941" spans="1:4" x14ac:dyDescent="0.25">
      <c r="A3941" s="21" t="s">
        <v>16162</v>
      </c>
      <c r="B3941" s="21" t="s">
        <v>21040</v>
      </c>
      <c r="C3941" s="21" t="s">
        <v>16163</v>
      </c>
      <c r="D3941" s="21" t="s">
        <v>17278</v>
      </c>
    </row>
    <row r="3942" spans="1:4" x14ac:dyDescent="0.25">
      <c r="A3942" s="21" t="s">
        <v>16164</v>
      </c>
      <c r="B3942" s="21" t="s">
        <v>21041</v>
      </c>
      <c r="C3942" s="21" t="s">
        <v>16165</v>
      </c>
      <c r="D3942" s="21" t="s">
        <v>17278</v>
      </c>
    </row>
    <row r="3943" spans="1:4" x14ac:dyDescent="0.25">
      <c r="A3943" s="21" t="s">
        <v>16166</v>
      </c>
      <c r="B3943" s="21" t="s">
        <v>21042</v>
      </c>
      <c r="C3943" s="21" t="s">
        <v>16167</v>
      </c>
      <c r="D3943" s="21" t="s">
        <v>17278</v>
      </c>
    </row>
    <row r="3944" spans="1:4" x14ac:dyDescent="0.25">
      <c r="A3944" s="21" t="s">
        <v>16168</v>
      </c>
      <c r="B3944" s="21" t="s">
        <v>21043</v>
      </c>
      <c r="C3944" s="21" t="s">
        <v>16169</v>
      </c>
      <c r="D3944" s="21" t="s">
        <v>17278</v>
      </c>
    </row>
    <row r="3945" spans="1:4" x14ac:dyDescent="0.25">
      <c r="A3945" s="21" t="s">
        <v>16170</v>
      </c>
      <c r="B3945" s="21" t="s">
        <v>21044</v>
      </c>
      <c r="C3945" s="21" t="s">
        <v>16171</v>
      </c>
      <c r="D3945" s="21" t="s">
        <v>17278</v>
      </c>
    </row>
    <row r="3946" spans="1:4" x14ac:dyDescent="0.25">
      <c r="A3946" s="21" t="s">
        <v>16172</v>
      </c>
      <c r="B3946" s="21" t="s">
        <v>21045</v>
      </c>
      <c r="C3946" s="21" t="s">
        <v>22570</v>
      </c>
      <c r="D3946" s="21" t="s">
        <v>17278</v>
      </c>
    </row>
    <row r="3947" spans="1:4" x14ac:dyDescent="0.25">
      <c r="A3947" s="21" t="s">
        <v>16173</v>
      </c>
      <c r="B3947" s="21" t="s">
        <v>21046</v>
      </c>
      <c r="C3947" s="21" t="s">
        <v>16174</v>
      </c>
      <c r="D3947" s="21" t="s">
        <v>17278</v>
      </c>
    </row>
    <row r="3948" spans="1:4" x14ac:dyDescent="0.25">
      <c r="A3948" s="21" t="s">
        <v>16175</v>
      </c>
      <c r="B3948" s="21" t="s">
        <v>21047</v>
      </c>
      <c r="C3948" s="21" t="s">
        <v>16176</v>
      </c>
      <c r="D3948" s="21" t="s">
        <v>17278</v>
      </c>
    </row>
    <row r="3949" spans="1:4" x14ac:dyDescent="0.25">
      <c r="A3949" s="21" t="s">
        <v>16177</v>
      </c>
      <c r="B3949" s="21" t="s">
        <v>21048</v>
      </c>
      <c r="C3949" s="21" t="s">
        <v>16178</v>
      </c>
      <c r="D3949" s="21" t="s">
        <v>17278</v>
      </c>
    </row>
    <row r="3950" spans="1:4" x14ac:dyDescent="0.25">
      <c r="A3950" s="21" t="s">
        <v>16179</v>
      </c>
      <c r="B3950" s="21" t="s">
        <v>21049</v>
      </c>
      <c r="C3950" s="21" t="s">
        <v>16180</v>
      </c>
      <c r="D3950" s="21" t="s">
        <v>17278</v>
      </c>
    </row>
    <row r="3951" spans="1:4" x14ac:dyDescent="0.25">
      <c r="A3951" s="21" t="s">
        <v>16181</v>
      </c>
      <c r="B3951" s="21" t="s">
        <v>21050</v>
      </c>
      <c r="C3951" s="21" t="s">
        <v>16182</v>
      </c>
      <c r="D3951" s="21" t="s">
        <v>17278</v>
      </c>
    </row>
    <row r="3952" spans="1:4" x14ac:dyDescent="0.25">
      <c r="A3952" s="21" t="s">
        <v>16183</v>
      </c>
      <c r="B3952" s="21" t="s">
        <v>21051</v>
      </c>
      <c r="C3952" s="21" t="s">
        <v>22571</v>
      </c>
      <c r="D3952" s="21" t="s">
        <v>17278</v>
      </c>
    </row>
    <row r="3953" spans="1:4" x14ac:dyDescent="0.25">
      <c r="A3953" s="21" t="s">
        <v>16184</v>
      </c>
      <c r="B3953" s="21" t="s">
        <v>21052</v>
      </c>
      <c r="C3953" s="21" t="s">
        <v>22572</v>
      </c>
      <c r="D3953" s="21" t="s">
        <v>17278</v>
      </c>
    </row>
    <row r="3954" spans="1:4" x14ac:dyDescent="0.25">
      <c r="A3954" s="21" t="s">
        <v>16185</v>
      </c>
      <c r="B3954" s="21" t="s">
        <v>21053</v>
      </c>
      <c r="C3954" s="21" t="s">
        <v>22573</v>
      </c>
      <c r="D3954" s="21" t="s">
        <v>17278</v>
      </c>
    </row>
    <row r="3955" spans="1:4" x14ac:dyDescent="0.25">
      <c r="A3955" s="21" t="s">
        <v>16186</v>
      </c>
      <c r="B3955" s="21" t="s">
        <v>21054</v>
      </c>
      <c r="C3955" s="21" t="s">
        <v>22574</v>
      </c>
      <c r="D3955" s="21" t="s">
        <v>17278</v>
      </c>
    </row>
    <row r="3956" spans="1:4" x14ac:dyDescent="0.25">
      <c r="A3956" s="21" t="s">
        <v>16187</v>
      </c>
      <c r="B3956" s="21" t="s">
        <v>21055</v>
      </c>
      <c r="C3956" s="21" t="s">
        <v>22575</v>
      </c>
      <c r="D3956" s="21" t="s">
        <v>17278</v>
      </c>
    </row>
    <row r="3957" spans="1:4" x14ac:dyDescent="0.25">
      <c r="A3957" s="21" t="s">
        <v>16188</v>
      </c>
      <c r="B3957" s="21" t="s">
        <v>21056</v>
      </c>
      <c r="C3957" s="21" t="s">
        <v>16189</v>
      </c>
      <c r="D3957" s="21" t="s">
        <v>17278</v>
      </c>
    </row>
    <row r="3958" spans="1:4" x14ac:dyDescent="0.25">
      <c r="A3958" s="21" t="s">
        <v>16190</v>
      </c>
      <c r="B3958" s="21" t="s">
        <v>21057</v>
      </c>
      <c r="C3958" s="21" t="s">
        <v>16191</v>
      </c>
      <c r="D3958" s="21" t="s">
        <v>17278</v>
      </c>
    </row>
    <row r="3959" spans="1:4" x14ac:dyDescent="0.25">
      <c r="A3959" s="21" t="s">
        <v>16192</v>
      </c>
      <c r="B3959" s="21" t="s">
        <v>21058</v>
      </c>
      <c r="C3959" s="21" t="s">
        <v>16193</v>
      </c>
      <c r="D3959" s="21" t="s">
        <v>17278</v>
      </c>
    </row>
    <row r="3960" spans="1:4" x14ac:dyDescent="0.25">
      <c r="A3960" s="21" t="s">
        <v>16194</v>
      </c>
      <c r="B3960" s="21" t="s">
        <v>21059</v>
      </c>
      <c r="C3960" s="21" t="s">
        <v>16195</v>
      </c>
      <c r="D3960" s="21" t="s">
        <v>17278</v>
      </c>
    </row>
    <row r="3961" spans="1:4" x14ac:dyDescent="0.25">
      <c r="A3961" s="21" t="s">
        <v>16196</v>
      </c>
      <c r="B3961" s="21" t="s">
        <v>21060</v>
      </c>
      <c r="C3961" s="21" t="s">
        <v>22576</v>
      </c>
      <c r="D3961" s="21" t="s">
        <v>17278</v>
      </c>
    </row>
    <row r="3962" spans="1:4" x14ac:dyDescent="0.25">
      <c r="A3962" s="21" t="s">
        <v>16197</v>
      </c>
      <c r="B3962" s="21" t="s">
        <v>21061</v>
      </c>
      <c r="C3962" s="21" t="s">
        <v>22577</v>
      </c>
      <c r="D3962" s="21" t="s">
        <v>17278</v>
      </c>
    </row>
    <row r="3963" spans="1:4" x14ac:dyDescent="0.25">
      <c r="A3963" s="21" t="s">
        <v>16198</v>
      </c>
      <c r="B3963" s="21" t="s">
        <v>21062</v>
      </c>
      <c r="C3963" s="21" t="s">
        <v>16199</v>
      </c>
      <c r="D3963" s="21" t="s">
        <v>17278</v>
      </c>
    </row>
    <row r="3964" spans="1:4" x14ac:dyDescent="0.25">
      <c r="A3964" s="21" t="s">
        <v>16200</v>
      </c>
      <c r="B3964" s="21" t="s">
        <v>21063</v>
      </c>
      <c r="C3964" s="21" t="s">
        <v>16201</v>
      </c>
      <c r="D3964" s="21" t="s">
        <v>17278</v>
      </c>
    </row>
    <row r="3965" spans="1:4" x14ac:dyDescent="0.25">
      <c r="A3965" s="21" t="s">
        <v>22578</v>
      </c>
      <c r="B3965" s="21" t="s">
        <v>22579</v>
      </c>
      <c r="C3965" s="21" t="s">
        <v>22580</v>
      </c>
      <c r="D3965" s="21" t="s">
        <v>17279</v>
      </c>
    </row>
    <row r="3966" spans="1:4" x14ac:dyDescent="0.25">
      <c r="A3966" s="21" t="s">
        <v>22581</v>
      </c>
      <c r="B3966" s="21" t="s">
        <v>22582</v>
      </c>
      <c r="C3966" s="21" t="s">
        <v>22583</v>
      </c>
      <c r="D3966" s="21" t="s">
        <v>17279</v>
      </c>
    </row>
    <row r="3967" spans="1:4" x14ac:dyDescent="0.25">
      <c r="A3967" s="21" t="s">
        <v>22584</v>
      </c>
      <c r="B3967" s="21" t="s">
        <v>22585</v>
      </c>
      <c r="C3967" s="21" t="s">
        <v>22586</v>
      </c>
      <c r="D3967" s="21" t="s">
        <v>17279</v>
      </c>
    </row>
    <row r="3968" spans="1:4" x14ac:dyDescent="0.25">
      <c r="A3968" s="21" t="s">
        <v>22587</v>
      </c>
      <c r="B3968" s="21" t="s">
        <v>22588</v>
      </c>
      <c r="C3968" s="21" t="s">
        <v>22589</v>
      </c>
      <c r="D3968" s="21" t="s">
        <v>17279</v>
      </c>
    </row>
    <row r="3969" spans="1:4" x14ac:dyDescent="0.25">
      <c r="A3969" s="21" t="s">
        <v>22590</v>
      </c>
      <c r="B3969" s="21" t="s">
        <v>22591</v>
      </c>
      <c r="C3969" s="21" t="s">
        <v>22592</v>
      </c>
      <c r="D3969" s="21" t="s">
        <v>17279</v>
      </c>
    </row>
    <row r="3970" spans="1:4" x14ac:dyDescent="0.25">
      <c r="A3970" s="21" t="s">
        <v>22593</v>
      </c>
      <c r="B3970" s="21" t="s">
        <v>22594</v>
      </c>
      <c r="C3970" s="21" t="s">
        <v>22595</v>
      </c>
      <c r="D3970" s="21" t="s">
        <v>17279</v>
      </c>
    </row>
    <row r="3971" spans="1:4" x14ac:dyDescent="0.25">
      <c r="A3971" s="21" t="s">
        <v>22596</v>
      </c>
      <c r="B3971" s="21" t="s">
        <v>22597</v>
      </c>
      <c r="C3971" s="21" t="s">
        <v>22598</v>
      </c>
      <c r="D3971" s="21" t="s">
        <v>17279</v>
      </c>
    </row>
    <row r="3972" spans="1:4" x14ac:dyDescent="0.25">
      <c r="A3972" s="21" t="s">
        <v>22599</v>
      </c>
      <c r="B3972" s="21" t="s">
        <v>22600</v>
      </c>
      <c r="C3972" s="21" t="s">
        <v>22601</v>
      </c>
      <c r="D3972" s="21" t="s">
        <v>17279</v>
      </c>
    </row>
    <row r="3973" spans="1:4" x14ac:dyDescent="0.25">
      <c r="A3973" s="21" t="s">
        <v>22602</v>
      </c>
      <c r="B3973" s="21" t="s">
        <v>22603</v>
      </c>
      <c r="C3973" s="21" t="s">
        <v>22604</v>
      </c>
      <c r="D3973" s="21" t="s">
        <v>17279</v>
      </c>
    </row>
    <row r="3974" spans="1:4" x14ac:dyDescent="0.25">
      <c r="A3974" s="21" t="s">
        <v>22605</v>
      </c>
      <c r="B3974" s="21" t="s">
        <v>22606</v>
      </c>
      <c r="C3974" s="21" t="s">
        <v>22607</v>
      </c>
      <c r="D3974" s="21" t="s">
        <v>17279</v>
      </c>
    </row>
    <row r="3975" spans="1:4" x14ac:dyDescent="0.25">
      <c r="A3975" s="21" t="s">
        <v>22608</v>
      </c>
      <c r="B3975" s="21" t="s">
        <v>22609</v>
      </c>
      <c r="C3975" s="21" t="s">
        <v>22610</v>
      </c>
      <c r="D3975" s="21" t="s">
        <v>17279</v>
      </c>
    </row>
    <row r="3976" spans="1:4" x14ac:dyDescent="0.25">
      <c r="A3976" s="21" t="s">
        <v>16202</v>
      </c>
      <c r="B3976" s="21" t="s">
        <v>21064</v>
      </c>
      <c r="C3976" s="21" t="s">
        <v>16203</v>
      </c>
      <c r="D3976" s="21" t="s">
        <v>17279</v>
      </c>
    </row>
  </sheetData>
  <sheetProtection algorithmName="SHA-512" hashValue="CRpwxzgzL2NlKDIC3ViDS2lM8aNQKHOZ0Mf8LMjfZoRCoK4JvnWkFg++F6TqDqFmYyAJ+Q/7Hrn/0WV6gPT+XQ==" saltValue="YxPK4+E25XpdA3Fyp8H5jQ==" spinCount="100000" sheet="1" objects="1" scenarios="1" sort="0" autoFilter="0"/>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C9764"/>
  <sheetViews>
    <sheetView zoomScale="85" zoomScaleNormal="85" workbookViewId="0">
      <pane ySplit="1" topLeftCell="A2" activePane="bottomLeft" state="frozen"/>
      <selection activeCell="L48" sqref="L48"/>
      <selection pane="bottomLeft" activeCell="A2" sqref="A2"/>
    </sheetView>
  </sheetViews>
  <sheetFormatPr defaultColWidth="15.5703125" defaultRowHeight="15" x14ac:dyDescent="0.25"/>
  <cols>
    <col min="1" max="1" width="15.5703125" style="45"/>
    <col min="2" max="2" width="255.7109375" style="45" bestFit="1" customWidth="1"/>
    <col min="3" max="3" width="24.85546875" style="45" bestFit="1" customWidth="1"/>
    <col min="4" max="16384" width="15.5703125" style="1"/>
  </cols>
  <sheetData>
    <row r="1" spans="1:3" x14ac:dyDescent="0.25">
      <c r="A1" s="44" t="s">
        <v>17275</v>
      </c>
      <c r="B1" s="44" t="s">
        <v>7</v>
      </c>
      <c r="C1" s="44" t="s">
        <v>17276</v>
      </c>
    </row>
    <row r="2" spans="1:3" x14ac:dyDescent="0.25">
      <c r="A2" s="45" t="s">
        <v>16204</v>
      </c>
      <c r="B2" s="45" t="s">
        <v>22611</v>
      </c>
      <c r="C2" s="45" t="s">
        <v>17277</v>
      </c>
    </row>
    <row r="3" spans="1:3" x14ac:dyDescent="0.25">
      <c r="A3" s="45" t="s">
        <v>16205</v>
      </c>
      <c r="B3" s="45" t="s">
        <v>22612</v>
      </c>
      <c r="C3" s="45" t="s">
        <v>17277</v>
      </c>
    </row>
    <row r="4" spans="1:3" x14ac:dyDescent="0.25">
      <c r="A4" s="45" t="s">
        <v>16206</v>
      </c>
      <c r="B4" s="45" t="s">
        <v>22613</v>
      </c>
      <c r="C4" s="45" t="s">
        <v>17277</v>
      </c>
    </row>
    <row r="5" spans="1:3" x14ac:dyDescent="0.25">
      <c r="A5" s="45" t="s">
        <v>16207</v>
      </c>
      <c r="B5" s="45" t="s">
        <v>22614</v>
      </c>
      <c r="C5" s="45" t="s">
        <v>17277</v>
      </c>
    </row>
    <row r="6" spans="1:3" x14ac:dyDescent="0.25">
      <c r="A6" s="45" t="s">
        <v>16208</v>
      </c>
      <c r="B6" s="45" t="s">
        <v>22615</v>
      </c>
      <c r="C6" s="45" t="s">
        <v>17277</v>
      </c>
    </row>
    <row r="7" spans="1:3" x14ac:dyDescent="0.25">
      <c r="A7" s="45" t="s">
        <v>16209</v>
      </c>
      <c r="B7" s="45" t="s">
        <v>22616</v>
      </c>
      <c r="C7" s="45" t="s">
        <v>17277</v>
      </c>
    </row>
    <row r="8" spans="1:3" x14ac:dyDescent="0.25">
      <c r="A8" s="45" t="s">
        <v>16210</v>
      </c>
      <c r="B8" s="45" t="s">
        <v>22617</v>
      </c>
      <c r="C8" s="45" t="s">
        <v>17277</v>
      </c>
    </row>
    <row r="9" spans="1:3" x14ac:dyDescent="0.25">
      <c r="A9" s="45" t="s">
        <v>16211</v>
      </c>
      <c r="B9" s="45" t="s">
        <v>16212</v>
      </c>
      <c r="C9" s="45" t="s">
        <v>17277</v>
      </c>
    </row>
    <row r="10" spans="1:3" x14ac:dyDescent="0.25">
      <c r="A10" s="45" t="s">
        <v>16213</v>
      </c>
      <c r="B10" s="45" t="s">
        <v>16214</v>
      </c>
      <c r="C10" s="45" t="s">
        <v>17277</v>
      </c>
    </row>
    <row r="11" spans="1:3" x14ac:dyDescent="0.25">
      <c r="A11" s="45" t="s">
        <v>16215</v>
      </c>
      <c r="B11" s="45" t="s">
        <v>16216</v>
      </c>
      <c r="C11" s="45" t="s">
        <v>17277</v>
      </c>
    </row>
    <row r="12" spans="1:3" x14ac:dyDescent="0.25">
      <c r="A12" s="45" t="s">
        <v>16217</v>
      </c>
      <c r="B12" s="45" t="s">
        <v>16218</v>
      </c>
      <c r="C12" s="45" t="s">
        <v>17277</v>
      </c>
    </row>
    <row r="13" spans="1:3" x14ac:dyDescent="0.25">
      <c r="A13" s="45" t="s">
        <v>16219</v>
      </c>
      <c r="B13" s="45" t="s">
        <v>16220</v>
      </c>
      <c r="C13" s="45" t="s">
        <v>17277</v>
      </c>
    </row>
    <row r="14" spans="1:3" x14ac:dyDescent="0.25">
      <c r="A14" s="45" t="s">
        <v>16221</v>
      </c>
      <c r="B14" s="45" t="s">
        <v>16222</v>
      </c>
      <c r="C14" s="45" t="s">
        <v>17277</v>
      </c>
    </row>
    <row r="15" spans="1:3" x14ac:dyDescent="0.25">
      <c r="A15" s="45" t="s">
        <v>16223</v>
      </c>
      <c r="B15" s="45" t="s">
        <v>22618</v>
      </c>
      <c r="C15" s="45" t="s">
        <v>17277</v>
      </c>
    </row>
    <row r="16" spans="1:3" x14ac:dyDescent="0.25">
      <c r="A16" s="45" t="s">
        <v>16224</v>
      </c>
      <c r="B16" s="45" t="s">
        <v>22619</v>
      </c>
      <c r="C16" s="45" t="s">
        <v>17277</v>
      </c>
    </row>
    <row r="17" spans="1:3" x14ac:dyDescent="0.25">
      <c r="A17" s="45" t="s">
        <v>16225</v>
      </c>
      <c r="B17" s="45" t="s">
        <v>22620</v>
      </c>
      <c r="C17" s="45" t="s">
        <v>17277</v>
      </c>
    </row>
    <row r="18" spans="1:3" x14ac:dyDescent="0.25">
      <c r="A18" s="45" t="s">
        <v>16226</v>
      </c>
      <c r="B18" s="45" t="s">
        <v>22621</v>
      </c>
      <c r="C18" s="45" t="s">
        <v>17277</v>
      </c>
    </row>
    <row r="19" spans="1:3" x14ac:dyDescent="0.25">
      <c r="A19" s="45" t="s">
        <v>16227</v>
      </c>
      <c r="B19" s="45" t="s">
        <v>22622</v>
      </c>
      <c r="C19" s="45" t="s">
        <v>17277</v>
      </c>
    </row>
    <row r="20" spans="1:3" x14ac:dyDescent="0.25">
      <c r="A20" s="45" t="s">
        <v>16228</v>
      </c>
      <c r="B20" s="45" t="s">
        <v>16229</v>
      </c>
      <c r="C20" s="45" t="s">
        <v>17277</v>
      </c>
    </row>
    <row r="21" spans="1:3" x14ac:dyDescent="0.25">
      <c r="A21" s="45" t="s">
        <v>16230</v>
      </c>
      <c r="B21" s="45" t="s">
        <v>22623</v>
      </c>
      <c r="C21" s="45" t="s">
        <v>17277</v>
      </c>
    </row>
    <row r="22" spans="1:3" x14ac:dyDescent="0.25">
      <c r="A22" s="45" t="s">
        <v>16231</v>
      </c>
      <c r="B22" s="45" t="s">
        <v>22624</v>
      </c>
      <c r="C22" s="45" t="s">
        <v>17277</v>
      </c>
    </row>
    <row r="23" spans="1:3" x14ac:dyDescent="0.25">
      <c r="A23" s="45" t="s">
        <v>16232</v>
      </c>
      <c r="B23" s="45" t="s">
        <v>16233</v>
      </c>
      <c r="C23" s="45" t="s">
        <v>17277</v>
      </c>
    </row>
    <row r="24" spans="1:3" x14ac:dyDescent="0.25">
      <c r="A24" s="45" t="s">
        <v>16234</v>
      </c>
      <c r="B24" s="45" t="s">
        <v>22625</v>
      </c>
      <c r="C24" s="45" t="s">
        <v>17277</v>
      </c>
    </row>
    <row r="25" spans="1:3" x14ac:dyDescent="0.25">
      <c r="A25" s="45" t="s">
        <v>16235</v>
      </c>
      <c r="B25" s="45" t="s">
        <v>22626</v>
      </c>
      <c r="C25" s="45" t="s">
        <v>17277</v>
      </c>
    </row>
    <row r="26" spans="1:3" x14ac:dyDescent="0.25">
      <c r="A26" s="45" t="s">
        <v>16236</v>
      </c>
      <c r="B26" s="45" t="s">
        <v>22627</v>
      </c>
      <c r="C26" s="45" t="s">
        <v>17277</v>
      </c>
    </row>
    <row r="27" spans="1:3" x14ac:dyDescent="0.25">
      <c r="A27" s="45" t="s">
        <v>16237</v>
      </c>
      <c r="B27" s="45" t="s">
        <v>22628</v>
      </c>
      <c r="C27" s="45" t="s">
        <v>17277</v>
      </c>
    </row>
    <row r="28" spans="1:3" x14ac:dyDescent="0.25">
      <c r="A28" s="45" t="s">
        <v>16238</v>
      </c>
      <c r="B28" s="45" t="s">
        <v>22629</v>
      </c>
      <c r="C28" s="45" t="s">
        <v>17277</v>
      </c>
    </row>
    <row r="29" spans="1:3" x14ac:dyDescent="0.25">
      <c r="A29" s="45" t="s">
        <v>16239</v>
      </c>
      <c r="B29" s="45" t="s">
        <v>22630</v>
      </c>
      <c r="C29" s="45" t="s">
        <v>17277</v>
      </c>
    </row>
    <row r="30" spans="1:3" x14ac:dyDescent="0.25">
      <c r="A30" s="45" t="s">
        <v>16240</v>
      </c>
      <c r="B30" s="45" t="s">
        <v>22631</v>
      </c>
      <c r="C30" s="45" t="s">
        <v>17277</v>
      </c>
    </row>
    <row r="31" spans="1:3" x14ac:dyDescent="0.25">
      <c r="A31" s="45" t="s">
        <v>16241</v>
      </c>
      <c r="B31" s="45" t="s">
        <v>22632</v>
      </c>
      <c r="C31" s="45" t="s">
        <v>17277</v>
      </c>
    </row>
    <row r="32" spans="1:3" x14ac:dyDescent="0.25">
      <c r="A32" s="45" t="s">
        <v>16242</v>
      </c>
      <c r="B32" s="45" t="s">
        <v>22633</v>
      </c>
      <c r="C32" s="45" t="s">
        <v>17277</v>
      </c>
    </row>
    <row r="33" spans="1:3" x14ac:dyDescent="0.25">
      <c r="A33" s="45" t="s">
        <v>16243</v>
      </c>
      <c r="B33" s="45" t="s">
        <v>22634</v>
      </c>
      <c r="C33" s="45" t="s">
        <v>17277</v>
      </c>
    </row>
    <row r="34" spans="1:3" x14ac:dyDescent="0.25">
      <c r="A34" s="45" t="s">
        <v>16244</v>
      </c>
      <c r="B34" s="45" t="s">
        <v>22635</v>
      </c>
      <c r="C34" s="45" t="s">
        <v>17277</v>
      </c>
    </row>
    <row r="35" spans="1:3" x14ac:dyDescent="0.25">
      <c r="A35" s="45" t="s">
        <v>16245</v>
      </c>
      <c r="B35" s="45" t="s">
        <v>22636</v>
      </c>
      <c r="C35" s="45" t="s">
        <v>17277</v>
      </c>
    </row>
    <row r="36" spans="1:3" x14ac:dyDescent="0.25">
      <c r="A36" s="45" t="s">
        <v>16246</v>
      </c>
      <c r="B36" s="45" t="s">
        <v>22637</v>
      </c>
      <c r="C36" s="45" t="s">
        <v>17277</v>
      </c>
    </row>
    <row r="37" spans="1:3" x14ac:dyDescent="0.25">
      <c r="A37" s="45" t="s">
        <v>16247</v>
      </c>
      <c r="B37" s="45" t="s">
        <v>22638</v>
      </c>
      <c r="C37" s="45" t="s">
        <v>17277</v>
      </c>
    </row>
    <row r="38" spans="1:3" x14ac:dyDescent="0.25">
      <c r="A38" s="45" t="s">
        <v>16248</v>
      </c>
      <c r="B38" s="45" t="s">
        <v>22639</v>
      </c>
      <c r="C38" s="45" t="s">
        <v>17277</v>
      </c>
    </row>
    <row r="39" spans="1:3" x14ac:dyDescent="0.25">
      <c r="A39" s="45" t="s">
        <v>16249</v>
      </c>
      <c r="B39" s="45" t="s">
        <v>22640</v>
      </c>
      <c r="C39" s="45" t="s">
        <v>17277</v>
      </c>
    </row>
    <row r="40" spans="1:3" x14ac:dyDescent="0.25">
      <c r="A40" s="45" t="s">
        <v>16250</v>
      </c>
      <c r="B40" s="45" t="s">
        <v>22641</v>
      </c>
      <c r="C40" s="45" t="s">
        <v>17277</v>
      </c>
    </row>
    <row r="41" spans="1:3" x14ac:dyDescent="0.25">
      <c r="A41" s="45" t="s">
        <v>16251</v>
      </c>
      <c r="B41" s="45" t="s">
        <v>22642</v>
      </c>
      <c r="C41" s="45" t="s">
        <v>17277</v>
      </c>
    </row>
    <row r="42" spans="1:3" x14ac:dyDescent="0.25">
      <c r="A42" s="45" t="s">
        <v>16252</v>
      </c>
      <c r="B42" s="45" t="s">
        <v>22643</v>
      </c>
      <c r="C42" s="45" t="s">
        <v>17277</v>
      </c>
    </row>
    <row r="43" spans="1:3" x14ac:dyDescent="0.25">
      <c r="A43" s="45" t="s">
        <v>16253</v>
      </c>
      <c r="B43" s="45" t="s">
        <v>22644</v>
      </c>
      <c r="C43" s="45" t="s">
        <v>17277</v>
      </c>
    </row>
    <row r="44" spans="1:3" x14ac:dyDescent="0.25">
      <c r="A44" s="45" t="s">
        <v>16254</v>
      </c>
      <c r="B44" s="45" t="s">
        <v>22645</v>
      </c>
      <c r="C44" s="45" t="s">
        <v>17277</v>
      </c>
    </row>
    <row r="45" spans="1:3" x14ac:dyDescent="0.25">
      <c r="A45" s="45" t="s">
        <v>16255</v>
      </c>
      <c r="B45" s="45" t="s">
        <v>22646</v>
      </c>
      <c r="C45" s="45" t="s">
        <v>17277</v>
      </c>
    </row>
    <row r="46" spans="1:3" x14ac:dyDescent="0.25">
      <c r="A46" s="45" t="s">
        <v>16256</v>
      </c>
      <c r="B46" s="45" t="s">
        <v>22647</v>
      </c>
      <c r="C46" s="45" t="s">
        <v>17277</v>
      </c>
    </row>
    <row r="47" spans="1:3" x14ac:dyDescent="0.25">
      <c r="A47" s="45" t="s">
        <v>16257</v>
      </c>
      <c r="B47" s="45" t="s">
        <v>22648</v>
      </c>
      <c r="C47" s="45" t="s">
        <v>17277</v>
      </c>
    </row>
    <row r="48" spans="1:3" x14ac:dyDescent="0.25">
      <c r="A48" s="45" t="s">
        <v>16258</v>
      </c>
      <c r="B48" s="45" t="s">
        <v>22649</v>
      </c>
      <c r="C48" s="45" t="s">
        <v>17277</v>
      </c>
    </row>
    <row r="49" spans="1:3" x14ac:dyDescent="0.25">
      <c r="A49" s="45" t="s">
        <v>16259</v>
      </c>
      <c r="B49" s="45" t="s">
        <v>22650</v>
      </c>
      <c r="C49" s="45" t="s">
        <v>17277</v>
      </c>
    </row>
    <row r="50" spans="1:3" x14ac:dyDescent="0.25">
      <c r="A50" s="45" t="s">
        <v>16260</v>
      </c>
      <c r="B50" s="45" t="s">
        <v>22651</v>
      </c>
      <c r="C50" s="45" t="s">
        <v>17277</v>
      </c>
    </row>
    <row r="51" spans="1:3" x14ac:dyDescent="0.25">
      <c r="A51" s="45" t="s">
        <v>16261</v>
      </c>
      <c r="B51" s="45" t="s">
        <v>22652</v>
      </c>
      <c r="C51" s="45" t="s">
        <v>17277</v>
      </c>
    </row>
    <row r="52" spans="1:3" x14ac:dyDescent="0.25">
      <c r="A52" s="45" t="s">
        <v>16262</v>
      </c>
      <c r="B52" s="45" t="s">
        <v>22653</v>
      </c>
      <c r="C52" s="45" t="s">
        <v>17277</v>
      </c>
    </row>
    <row r="53" spans="1:3" x14ac:dyDescent="0.25">
      <c r="A53" s="45" t="s">
        <v>16263</v>
      </c>
      <c r="B53" s="45" t="s">
        <v>16264</v>
      </c>
      <c r="C53" s="45" t="s">
        <v>17277</v>
      </c>
    </row>
    <row r="54" spans="1:3" x14ac:dyDescent="0.25">
      <c r="A54" s="45" t="s">
        <v>16265</v>
      </c>
      <c r="B54" s="45" t="s">
        <v>16266</v>
      </c>
      <c r="C54" s="45" t="s">
        <v>17277</v>
      </c>
    </row>
    <row r="55" spans="1:3" x14ac:dyDescent="0.25">
      <c r="A55" s="45" t="s">
        <v>16267</v>
      </c>
      <c r="B55" s="45" t="s">
        <v>22654</v>
      </c>
      <c r="C55" s="45" t="s">
        <v>17277</v>
      </c>
    </row>
    <row r="56" spans="1:3" x14ac:dyDescent="0.25">
      <c r="A56" s="45" t="s">
        <v>16268</v>
      </c>
      <c r="B56" s="45" t="s">
        <v>22655</v>
      </c>
      <c r="C56" s="45" t="s">
        <v>17278</v>
      </c>
    </row>
    <row r="57" spans="1:3" x14ac:dyDescent="0.25">
      <c r="A57" s="45" t="s">
        <v>16269</v>
      </c>
      <c r="B57" s="45" t="s">
        <v>29366</v>
      </c>
      <c r="C57" s="45" t="s">
        <v>17278</v>
      </c>
    </row>
    <row r="58" spans="1:3" x14ac:dyDescent="0.25">
      <c r="A58" s="45" t="s">
        <v>16270</v>
      </c>
      <c r="B58" s="45" t="s">
        <v>22656</v>
      </c>
      <c r="C58" s="45" t="s">
        <v>17277</v>
      </c>
    </row>
    <row r="59" spans="1:3" x14ac:dyDescent="0.25">
      <c r="A59" s="45" t="s">
        <v>16271</v>
      </c>
      <c r="B59" s="45" t="s">
        <v>22657</v>
      </c>
      <c r="C59" s="45" t="s">
        <v>17277</v>
      </c>
    </row>
    <row r="60" spans="1:3" x14ac:dyDescent="0.25">
      <c r="A60" s="45" t="s">
        <v>16272</v>
      </c>
      <c r="B60" s="45" t="s">
        <v>22658</v>
      </c>
      <c r="C60" s="45" t="s">
        <v>17277</v>
      </c>
    </row>
    <row r="61" spans="1:3" x14ac:dyDescent="0.25">
      <c r="A61" s="45" t="s">
        <v>16273</v>
      </c>
      <c r="B61" s="45" t="s">
        <v>16274</v>
      </c>
      <c r="C61" s="45" t="s">
        <v>17277</v>
      </c>
    </row>
    <row r="62" spans="1:3" x14ac:dyDescent="0.25">
      <c r="A62" s="45" t="s">
        <v>16275</v>
      </c>
      <c r="B62" s="45" t="s">
        <v>22659</v>
      </c>
      <c r="C62" s="45" t="s">
        <v>17277</v>
      </c>
    </row>
    <row r="63" spans="1:3" x14ac:dyDescent="0.25">
      <c r="A63" s="45" t="s">
        <v>16276</v>
      </c>
      <c r="B63" s="45" t="s">
        <v>22660</v>
      </c>
      <c r="C63" s="45" t="s">
        <v>17278</v>
      </c>
    </row>
    <row r="64" spans="1:3" x14ac:dyDescent="0.25">
      <c r="A64" s="45" t="s">
        <v>16277</v>
      </c>
      <c r="B64" s="45" t="s">
        <v>16278</v>
      </c>
      <c r="C64" s="45" t="s">
        <v>17278</v>
      </c>
    </row>
    <row r="65" spans="1:3" x14ac:dyDescent="0.25">
      <c r="A65" s="45" t="s">
        <v>16279</v>
      </c>
      <c r="B65" s="45" t="s">
        <v>22661</v>
      </c>
      <c r="C65" s="45" t="s">
        <v>17278</v>
      </c>
    </row>
    <row r="66" spans="1:3" x14ac:dyDescent="0.25">
      <c r="A66" s="45" t="s">
        <v>16280</v>
      </c>
      <c r="B66" s="45" t="s">
        <v>22662</v>
      </c>
      <c r="C66" s="45" t="s">
        <v>17278</v>
      </c>
    </row>
    <row r="67" spans="1:3" x14ac:dyDescent="0.25">
      <c r="A67" s="45" t="s">
        <v>218</v>
      </c>
      <c r="B67" s="45" t="s">
        <v>22663</v>
      </c>
      <c r="C67" s="45" t="s">
        <v>17279</v>
      </c>
    </row>
    <row r="68" spans="1:3" x14ac:dyDescent="0.25">
      <c r="A68" s="45" t="s">
        <v>220</v>
      </c>
      <c r="B68" s="45" t="s">
        <v>22664</v>
      </c>
      <c r="C68" s="45" t="s">
        <v>17279</v>
      </c>
    </row>
    <row r="69" spans="1:3" x14ac:dyDescent="0.25">
      <c r="A69" s="45" t="s">
        <v>221</v>
      </c>
      <c r="B69" s="45" t="s">
        <v>22665</v>
      </c>
      <c r="C69" s="45" t="s">
        <v>17279</v>
      </c>
    </row>
    <row r="70" spans="1:3" x14ac:dyDescent="0.25">
      <c r="A70" s="45" t="s">
        <v>222</v>
      </c>
      <c r="B70" s="45" t="s">
        <v>22666</v>
      </c>
      <c r="C70" s="45" t="s">
        <v>17279</v>
      </c>
    </row>
    <row r="71" spans="1:3" x14ac:dyDescent="0.25">
      <c r="A71" s="45" t="s">
        <v>224</v>
      </c>
      <c r="B71" s="45" t="s">
        <v>22667</v>
      </c>
      <c r="C71" s="45" t="s">
        <v>17279</v>
      </c>
    </row>
    <row r="72" spans="1:3" x14ac:dyDescent="0.25">
      <c r="A72" s="45" t="s">
        <v>226</v>
      </c>
      <c r="B72" s="45" t="s">
        <v>22668</v>
      </c>
      <c r="C72" s="45" t="s">
        <v>17279</v>
      </c>
    </row>
    <row r="73" spans="1:3" x14ac:dyDescent="0.25">
      <c r="A73" s="45" t="s">
        <v>274</v>
      </c>
      <c r="B73" s="45" t="s">
        <v>22669</v>
      </c>
      <c r="C73" s="45" t="s">
        <v>17279</v>
      </c>
    </row>
    <row r="74" spans="1:3" x14ac:dyDescent="0.25">
      <c r="A74" s="45" t="s">
        <v>276</v>
      </c>
      <c r="B74" s="45" t="s">
        <v>22670</v>
      </c>
      <c r="C74" s="45" t="s">
        <v>17279</v>
      </c>
    </row>
    <row r="75" spans="1:3" x14ac:dyDescent="0.25">
      <c r="A75" s="45" t="s">
        <v>277</v>
      </c>
      <c r="B75" s="45" t="s">
        <v>22671</v>
      </c>
      <c r="C75" s="45" t="s">
        <v>17279</v>
      </c>
    </row>
    <row r="76" spans="1:3" x14ac:dyDescent="0.25">
      <c r="A76" s="45" t="s">
        <v>278</v>
      </c>
      <c r="B76" s="45" t="s">
        <v>22672</v>
      </c>
      <c r="C76" s="45" t="s">
        <v>17279</v>
      </c>
    </row>
    <row r="77" spans="1:3" x14ac:dyDescent="0.25">
      <c r="A77" s="45" t="s">
        <v>279</v>
      </c>
      <c r="B77" s="45" t="s">
        <v>22673</v>
      </c>
      <c r="C77" s="45" t="s">
        <v>17279</v>
      </c>
    </row>
    <row r="78" spans="1:3" x14ac:dyDescent="0.25">
      <c r="A78" s="45" t="s">
        <v>280</v>
      </c>
      <c r="B78" s="45" t="s">
        <v>29367</v>
      </c>
      <c r="C78" s="45" t="s">
        <v>17279</v>
      </c>
    </row>
    <row r="79" spans="1:3" x14ac:dyDescent="0.25">
      <c r="A79" s="45" t="s">
        <v>281</v>
      </c>
      <c r="B79" s="45" t="s">
        <v>22674</v>
      </c>
      <c r="C79" s="45" t="s">
        <v>17279</v>
      </c>
    </row>
    <row r="80" spans="1:3" x14ac:dyDescent="0.25">
      <c r="A80" s="45" t="s">
        <v>282</v>
      </c>
      <c r="B80" s="45" t="s">
        <v>29368</v>
      </c>
      <c r="C80" s="45" t="s">
        <v>17279</v>
      </c>
    </row>
    <row r="81" spans="1:3" x14ac:dyDescent="0.25">
      <c r="A81" s="45" t="s">
        <v>228</v>
      </c>
      <c r="B81" s="45" t="s">
        <v>22675</v>
      </c>
      <c r="C81" s="45" t="s">
        <v>17279</v>
      </c>
    </row>
    <row r="82" spans="1:3" x14ac:dyDescent="0.25">
      <c r="A82" s="45" t="s">
        <v>230</v>
      </c>
      <c r="B82" s="45" t="s">
        <v>22676</v>
      </c>
      <c r="C82" s="45" t="s">
        <v>17279</v>
      </c>
    </row>
    <row r="83" spans="1:3" x14ac:dyDescent="0.25">
      <c r="A83" s="45" t="s">
        <v>232</v>
      </c>
      <c r="B83" s="45" t="s">
        <v>22677</v>
      </c>
      <c r="C83" s="45" t="s">
        <v>17279</v>
      </c>
    </row>
    <row r="84" spans="1:3" x14ac:dyDescent="0.25">
      <c r="A84" s="45" t="s">
        <v>234</v>
      </c>
      <c r="B84" s="45" t="s">
        <v>22678</v>
      </c>
      <c r="C84" s="45" t="s">
        <v>17279</v>
      </c>
    </row>
    <row r="85" spans="1:3" x14ac:dyDescent="0.25">
      <c r="A85" s="45" t="s">
        <v>235</v>
      </c>
      <c r="B85" s="45" t="s">
        <v>22679</v>
      </c>
      <c r="C85" s="45" t="s">
        <v>17279</v>
      </c>
    </row>
    <row r="86" spans="1:3" x14ac:dyDescent="0.25">
      <c r="A86" s="45" t="s">
        <v>237</v>
      </c>
      <c r="B86" s="45" t="s">
        <v>22680</v>
      </c>
      <c r="C86" s="45" t="s">
        <v>17279</v>
      </c>
    </row>
    <row r="87" spans="1:3" x14ac:dyDescent="0.25">
      <c r="A87" s="45" t="s">
        <v>239</v>
      </c>
      <c r="B87" s="45" t="s">
        <v>22681</v>
      </c>
      <c r="C87" s="45" t="s">
        <v>17279</v>
      </c>
    </row>
    <row r="88" spans="1:3" x14ac:dyDescent="0.25">
      <c r="A88" s="45" t="s">
        <v>240</v>
      </c>
      <c r="B88" s="45" t="s">
        <v>22682</v>
      </c>
      <c r="C88" s="45" t="s">
        <v>17279</v>
      </c>
    </row>
    <row r="89" spans="1:3" x14ac:dyDescent="0.25">
      <c r="A89" s="45" t="s">
        <v>241</v>
      </c>
      <c r="B89" s="45" t="s">
        <v>22683</v>
      </c>
      <c r="C89" s="45" t="s">
        <v>17279</v>
      </c>
    </row>
    <row r="90" spans="1:3" x14ac:dyDescent="0.25">
      <c r="A90" s="45" t="s">
        <v>242</v>
      </c>
      <c r="B90" s="45" t="s">
        <v>243</v>
      </c>
      <c r="C90" s="45" t="s">
        <v>17279</v>
      </c>
    </row>
    <row r="91" spans="1:3" x14ac:dyDescent="0.25">
      <c r="A91" s="45" t="s">
        <v>244</v>
      </c>
      <c r="B91" s="45" t="s">
        <v>22684</v>
      </c>
      <c r="C91" s="45" t="s">
        <v>17279</v>
      </c>
    </row>
    <row r="92" spans="1:3" x14ac:dyDescent="0.25">
      <c r="A92" s="45" t="s">
        <v>284</v>
      </c>
      <c r="B92" s="45" t="s">
        <v>22685</v>
      </c>
      <c r="C92" s="45" t="s">
        <v>17279</v>
      </c>
    </row>
    <row r="93" spans="1:3" x14ac:dyDescent="0.25">
      <c r="A93" s="45" t="s">
        <v>286</v>
      </c>
      <c r="B93" s="45" t="s">
        <v>22686</v>
      </c>
      <c r="C93" s="45" t="s">
        <v>17279</v>
      </c>
    </row>
    <row r="94" spans="1:3" x14ac:dyDescent="0.25">
      <c r="A94" s="45" t="s">
        <v>288</v>
      </c>
      <c r="B94" s="45" t="s">
        <v>22687</v>
      </c>
      <c r="C94" s="45" t="s">
        <v>17279</v>
      </c>
    </row>
    <row r="95" spans="1:3" x14ac:dyDescent="0.25">
      <c r="A95" s="45" t="s">
        <v>290</v>
      </c>
      <c r="B95" s="45" t="s">
        <v>22688</v>
      </c>
      <c r="C95" s="45" t="s">
        <v>17279</v>
      </c>
    </row>
    <row r="96" spans="1:3" x14ac:dyDescent="0.25">
      <c r="A96" s="45" t="s">
        <v>291</v>
      </c>
      <c r="B96" s="45" t="s">
        <v>22689</v>
      </c>
      <c r="C96" s="45" t="s">
        <v>17279</v>
      </c>
    </row>
    <row r="97" spans="1:3" x14ac:dyDescent="0.25">
      <c r="A97" s="45" t="s">
        <v>293</v>
      </c>
      <c r="B97" s="45" t="s">
        <v>22690</v>
      </c>
      <c r="C97" s="45" t="s">
        <v>17279</v>
      </c>
    </row>
    <row r="98" spans="1:3" x14ac:dyDescent="0.25">
      <c r="A98" s="45" t="s">
        <v>295</v>
      </c>
      <c r="B98" s="45" t="s">
        <v>22691</v>
      </c>
      <c r="C98" s="45" t="s">
        <v>17279</v>
      </c>
    </row>
    <row r="99" spans="1:3" x14ac:dyDescent="0.25">
      <c r="A99" s="45" t="s">
        <v>296</v>
      </c>
      <c r="B99" s="45" t="s">
        <v>22692</v>
      </c>
      <c r="C99" s="45" t="s">
        <v>17279</v>
      </c>
    </row>
    <row r="100" spans="1:3" x14ac:dyDescent="0.25">
      <c r="A100" s="45" t="s">
        <v>297</v>
      </c>
      <c r="B100" s="45" t="s">
        <v>22693</v>
      </c>
      <c r="C100" s="45" t="s">
        <v>17279</v>
      </c>
    </row>
    <row r="101" spans="1:3" x14ac:dyDescent="0.25">
      <c r="A101" s="45" t="s">
        <v>298</v>
      </c>
      <c r="B101" s="45" t="s">
        <v>22694</v>
      </c>
      <c r="C101" s="45" t="s">
        <v>17279</v>
      </c>
    </row>
    <row r="102" spans="1:3" x14ac:dyDescent="0.25">
      <c r="A102" s="45" t="s">
        <v>299</v>
      </c>
      <c r="B102" s="45" t="s">
        <v>22695</v>
      </c>
      <c r="C102" s="45" t="s">
        <v>17279</v>
      </c>
    </row>
    <row r="103" spans="1:3" x14ac:dyDescent="0.25">
      <c r="A103" s="45" t="s">
        <v>246</v>
      </c>
      <c r="B103" s="45" t="s">
        <v>22696</v>
      </c>
      <c r="C103" s="45" t="s">
        <v>17279</v>
      </c>
    </row>
    <row r="104" spans="1:3" x14ac:dyDescent="0.25">
      <c r="A104" s="45" t="s">
        <v>248</v>
      </c>
      <c r="B104" s="45" t="s">
        <v>22697</v>
      </c>
      <c r="C104" s="45" t="s">
        <v>17279</v>
      </c>
    </row>
    <row r="105" spans="1:3" x14ac:dyDescent="0.25">
      <c r="A105" s="45" t="s">
        <v>249</v>
      </c>
      <c r="B105" s="45" t="s">
        <v>22698</v>
      </c>
      <c r="C105" s="45" t="s">
        <v>17279</v>
      </c>
    </row>
    <row r="106" spans="1:3" x14ac:dyDescent="0.25">
      <c r="A106" s="45" t="s">
        <v>250</v>
      </c>
      <c r="B106" s="45" t="s">
        <v>22699</v>
      </c>
      <c r="C106" s="45" t="s">
        <v>17279</v>
      </c>
    </row>
    <row r="107" spans="1:3" x14ac:dyDescent="0.25">
      <c r="A107" s="45" t="s">
        <v>251</v>
      </c>
      <c r="B107" s="45" t="s">
        <v>22700</v>
      </c>
      <c r="C107" s="45" t="s">
        <v>17279</v>
      </c>
    </row>
    <row r="108" spans="1:3" x14ac:dyDescent="0.25">
      <c r="A108" s="45" t="s">
        <v>252</v>
      </c>
      <c r="B108" s="45" t="s">
        <v>22701</v>
      </c>
      <c r="C108" s="45" t="s">
        <v>17279</v>
      </c>
    </row>
    <row r="109" spans="1:3" x14ac:dyDescent="0.25">
      <c r="A109" s="45" t="s">
        <v>253</v>
      </c>
      <c r="B109" s="45" t="s">
        <v>22702</v>
      </c>
      <c r="C109" s="45" t="s">
        <v>17279</v>
      </c>
    </row>
    <row r="110" spans="1:3" x14ac:dyDescent="0.25">
      <c r="A110" s="45" t="s">
        <v>301</v>
      </c>
      <c r="B110" s="45" t="s">
        <v>22703</v>
      </c>
      <c r="C110" s="45" t="s">
        <v>17279</v>
      </c>
    </row>
    <row r="111" spans="1:3" x14ac:dyDescent="0.25">
      <c r="A111" s="45" t="s">
        <v>303</v>
      </c>
      <c r="B111" s="45" t="s">
        <v>22704</v>
      </c>
      <c r="C111" s="45" t="s">
        <v>17279</v>
      </c>
    </row>
    <row r="112" spans="1:3" x14ac:dyDescent="0.25">
      <c r="A112" s="45" t="s">
        <v>304</v>
      </c>
      <c r="B112" s="45" t="s">
        <v>22705</v>
      </c>
      <c r="C112" s="45" t="s">
        <v>17279</v>
      </c>
    </row>
    <row r="113" spans="1:3" x14ac:dyDescent="0.25">
      <c r="A113" s="45" t="s">
        <v>305</v>
      </c>
      <c r="B113" s="45" t="s">
        <v>22706</v>
      </c>
      <c r="C113" s="45" t="s">
        <v>17279</v>
      </c>
    </row>
    <row r="114" spans="1:3" x14ac:dyDescent="0.25">
      <c r="A114" s="45" t="s">
        <v>306</v>
      </c>
      <c r="B114" s="45" t="s">
        <v>22707</v>
      </c>
      <c r="C114" s="45" t="s">
        <v>17279</v>
      </c>
    </row>
    <row r="115" spans="1:3" x14ac:dyDescent="0.25">
      <c r="A115" s="45" t="s">
        <v>307</v>
      </c>
      <c r="B115" s="45" t="s">
        <v>22708</v>
      </c>
      <c r="C115" s="45" t="s">
        <v>17279</v>
      </c>
    </row>
    <row r="116" spans="1:3" x14ac:dyDescent="0.25">
      <c r="A116" s="45" t="s">
        <v>308</v>
      </c>
      <c r="B116" s="45" t="s">
        <v>22709</v>
      </c>
      <c r="C116" s="45" t="s">
        <v>17279</v>
      </c>
    </row>
    <row r="117" spans="1:3" x14ac:dyDescent="0.25">
      <c r="A117" s="45" t="s">
        <v>309</v>
      </c>
      <c r="B117" s="45" t="s">
        <v>22710</v>
      </c>
      <c r="C117" s="45" t="s">
        <v>17279</v>
      </c>
    </row>
    <row r="118" spans="1:3" x14ac:dyDescent="0.25">
      <c r="A118" s="45" t="s">
        <v>255</v>
      </c>
      <c r="B118" s="45" t="s">
        <v>22711</v>
      </c>
      <c r="C118" s="45" t="s">
        <v>17279</v>
      </c>
    </row>
    <row r="119" spans="1:3" x14ac:dyDescent="0.25">
      <c r="A119" s="45" t="s">
        <v>257</v>
      </c>
      <c r="B119" s="45" t="s">
        <v>22712</v>
      </c>
      <c r="C119" s="45" t="s">
        <v>17279</v>
      </c>
    </row>
    <row r="120" spans="1:3" x14ac:dyDescent="0.25">
      <c r="A120" s="45" t="s">
        <v>258</v>
      </c>
      <c r="B120" s="45" t="s">
        <v>22713</v>
      </c>
      <c r="C120" s="45" t="s">
        <v>17279</v>
      </c>
    </row>
    <row r="121" spans="1:3" x14ac:dyDescent="0.25">
      <c r="A121" s="45" t="s">
        <v>259</v>
      </c>
      <c r="B121" s="45" t="s">
        <v>22714</v>
      </c>
      <c r="C121" s="45" t="s">
        <v>17279</v>
      </c>
    </row>
    <row r="122" spans="1:3" x14ac:dyDescent="0.25">
      <c r="A122" s="45" t="s">
        <v>260</v>
      </c>
      <c r="B122" s="45" t="s">
        <v>22715</v>
      </c>
      <c r="C122" s="45" t="s">
        <v>17279</v>
      </c>
    </row>
    <row r="123" spans="1:3" x14ac:dyDescent="0.25">
      <c r="A123" s="45" t="s">
        <v>261</v>
      </c>
      <c r="B123" s="45" t="s">
        <v>22716</v>
      </c>
      <c r="C123" s="45" t="s">
        <v>17279</v>
      </c>
    </row>
    <row r="124" spans="1:3" x14ac:dyDescent="0.25">
      <c r="A124" s="45" t="s">
        <v>311</v>
      </c>
      <c r="B124" s="45" t="s">
        <v>22717</v>
      </c>
      <c r="C124" s="45" t="s">
        <v>17279</v>
      </c>
    </row>
    <row r="125" spans="1:3" x14ac:dyDescent="0.25">
      <c r="A125" s="45" t="s">
        <v>313</v>
      </c>
      <c r="B125" s="45" t="s">
        <v>22718</v>
      </c>
      <c r="C125" s="45" t="s">
        <v>17279</v>
      </c>
    </row>
    <row r="126" spans="1:3" x14ac:dyDescent="0.25">
      <c r="A126" s="45" t="s">
        <v>314</v>
      </c>
      <c r="B126" s="45" t="s">
        <v>22719</v>
      </c>
      <c r="C126" s="45" t="s">
        <v>17279</v>
      </c>
    </row>
    <row r="127" spans="1:3" x14ac:dyDescent="0.25">
      <c r="A127" s="45" t="s">
        <v>315</v>
      </c>
      <c r="B127" s="45" t="s">
        <v>22720</v>
      </c>
      <c r="C127" s="45" t="s">
        <v>17279</v>
      </c>
    </row>
    <row r="128" spans="1:3" x14ac:dyDescent="0.25">
      <c r="A128" s="45" t="s">
        <v>316</v>
      </c>
      <c r="B128" s="45" t="s">
        <v>22721</v>
      </c>
      <c r="C128" s="45" t="s">
        <v>17279</v>
      </c>
    </row>
    <row r="129" spans="1:3" x14ac:dyDescent="0.25">
      <c r="A129" s="45" t="s">
        <v>317</v>
      </c>
      <c r="B129" s="45" t="s">
        <v>22722</v>
      </c>
      <c r="C129" s="45" t="s">
        <v>17279</v>
      </c>
    </row>
    <row r="130" spans="1:3" x14ac:dyDescent="0.25">
      <c r="A130" s="45" t="s">
        <v>263</v>
      </c>
      <c r="B130" s="45" t="s">
        <v>22723</v>
      </c>
      <c r="C130" s="45" t="s">
        <v>17279</v>
      </c>
    </row>
    <row r="131" spans="1:3" x14ac:dyDescent="0.25">
      <c r="A131" s="45" t="s">
        <v>319</v>
      </c>
      <c r="B131" s="45" t="s">
        <v>22724</v>
      </c>
      <c r="C131" s="45" t="s">
        <v>17279</v>
      </c>
    </row>
    <row r="132" spans="1:3" x14ac:dyDescent="0.25">
      <c r="A132" s="45" t="s">
        <v>265</v>
      </c>
      <c r="B132" s="45" t="s">
        <v>22725</v>
      </c>
      <c r="C132" s="45" t="s">
        <v>17279</v>
      </c>
    </row>
    <row r="133" spans="1:3" x14ac:dyDescent="0.25">
      <c r="A133" s="45" t="s">
        <v>266</v>
      </c>
      <c r="B133" s="45" t="s">
        <v>22726</v>
      </c>
      <c r="C133" s="45" t="s">
        <v>17279</v>
      </c>
    </row>
    <row r="134" spans="1:3" x14ac:dyDescent="0.25">
      <c r="A134" s="45" t="s">
        <v>267</v>
      </c>
      <c r="B134" s="45" t="s">
        <v>268</v>
      </c>
      <c r="C134" s="45" t="s">
        <v>17279</v>
      </c>
    </row>
    <row r="135" spans="1:3" x14ac:dyDescent="0.25">
      <c r="A135" s="45" t="s">
        <v>322</v>
      </c>
      <c r="B135" s="45" t="s">
        <v>22727</v>
      </c>
      <c r="C135" s="45" t="s">
        <v>17279</v>
      </c>
    </row>
    <row r="136" spans="1:3" x14ac:dyDescent="0.25">
      <c r="A136" s="45" t="s">
        <v>323</v>
      </c>
      <c r="B136" s="45" t="s">
        <v>22728</v>
      </c>
      <c r="C136" s="45" t="s">
        <v>17279</v>
      </c>
    </row>
    <row r="137" spans="1:3" x14ac:dyDescent="0.25">
      <c r="A137" s="45" t="s">
        <v>324</v>
      </c>
      <c r="B137" s="45" t="s">
        <v>22729</v>
      </c>
      <c r="C137" s="45" t="s">
        <v>17279</v>
      </c>
    </row>
    <row r="138" spans="1:3" x14ac:dyDescent="0.25">
      <c r="A138" s="45" t="s">
        <v>325</v>
      </c>
      <c r="B138" s="45" t="s">
        <v>22730</v>
      </c>
      <c r="C138" s="45" t="s">
        <v>17279</v>
      </c>
    </row>
    <row r="139" spans="1:3" x14ac:dyDescent="0.25">
      <c r="A139" s="45" t="s">
        <v>326</v>
      </c>
      <c r="B139" s="45" t="s">
        <v>22731</v>
      </c>
      <c r="C139" s="45" t="s">
        <v>17279</v>
      </c>
    </row>
    <row r="140" spans="1:3" x14ac:dyDescent="0.25">
      <c r="A140" s="45" t="s">
        <v>269</v>
      </c>
      <c r="B140" s="45" t="s">
        <v>22732</v>
      </c>
      <c r="C140" s="45" t="s">
        <v>17279</v>
      </c>
    </row>
    <row r="141" spans="1:3" x14ac:dyDescent="0.25">
      <c r="A141" s="45" t="s">
        <v>327</v>
      </c>
      <c r="B141" s="45" t="s">
        <v>22733</v>
      </c>
      <c r="C141" s="45" t="s">
        <v>17279</v>
      </c>
    </row>
    <row r="142" spans="1:3" x14ac:dyDescent="0.25">
      <c r="A142" s="45" t="s">
        <v>328</v>
      </c>
      <c r="B142" s="45" t="s">
        <v>329</v>
      </c>
      <c r="C142" s="45" t="s">
        <v>17279</v>
      </c>
    </row>
    <row r="143" spans="1:3" x14ac:dyDescent="0.25">
      <c r="A143" s="45" t="s">
        <v>270</v>
      </c>
      <c r="B143" s="45" t="s">
        <v>22734</v>
      </c>
      <c r="C143" s="45" t="s">
        <v>17279</v>
      </c>
    </row>
    <row r="144" spans="1:3" x14ac:dyDescent="0.25">
      <c r="A144" s="45" t="s">
        <v>271</v>
      </c>
      <c r="B144" s="45" t="s">
        <v>22735</v>
      </c>
      <c r="C144" s="45" t="s">
        <v>17279</v>
      </c>
    </row>
    <row r="145" spans="1:3" x14ac:dyDescent="0.25">
      <c r="A145" s="45" t="s">
        <v>272</v>
      </c>
      <c r="B145" s="45" t="s">
        <v>22736</v>
      </c>
      <c r="C145" s="45" t="s">
        <v>17279</v>
      </c>
    </row>
    <row r="146" spans="1:3" x14ac:dyDescent="0.25">
      <c r="A146" s="45" t="s">
        <v>330</v>
      </c>
      <c r="B146" s="45" t="s">
        <v>22737</v>
      </c>
      <c r="C146" s="45" t="s">
        <v>17279</v>
      </c>
    </row>
    <row r="147" spans="1:3" x14ac:dyDescent="0.25">
      <c r="A147" s="45" t="s">
        <v>331</v>
      </c>
      <c r="B147" s="45" t="s">
        <v>22738</v>
      </c>
      <c r="C147" s="45" t="s">
        <v>17279</v>
      </c>
    </row>
    <row r="148" spans="1:3" x14ac:dyDescent="0.25">
      <c r="A148" s="45" t="s">
        <v>332</v>
      </c>
      <c r="B148" s="45" t="s">
        <v>22739</v>
      </c>
      <c r="C148" s="45" t="s">
        <v>17279</v>
      </c>
    </row>
    <row r="149" spans="1:3" x14ac:dyDescent="0.25">
      <c r="A149" s="45" t="s">
        <v>412</v>
      </c>
      <c r="B149" s="45" t="s">
        <v>22740</v>
      </c>
      <c r="C149" s="45" t="s">
        <v>17279</v>
      </c>
    </row>
    <row r="150" spans="1:3" x14ac:dyDescent="0.25">
      <c r="A150" s="45" t="s">
        <v>414</v>
      </c>
      <c r="B150" s="45" t="s">
        <v>22741</v>
      </c>
      <c r="C150" s="45" t="s">
        <v>17279</v>
      </c>
    </row>
    <row r="151" spans="1:3" x14ac:dyDescent="0.25">
      <c r="A151" s="45" t="s">
        <v>415</v>
      </c>
      <c r="B151" s="45" t="s">
        <v>22742</v>
      </c>
      <c r="C151" s="45" t="s">
        <v>17279</v>
      </c>
    </row>
    <row r="152" spans="1:3" x14ac:dyDescent="0.25">
      <c r="A152" s="45" t="s">
        <v>475</v>
      </c>
      <c r="B152" s="45" t="s">
        <v>22743</v>
      </c>
      <c r="C152" s="45" t="s">
        <v>17279</v>
      </c>
    </row>
    <row r="153" spans="1:3" x14ac:dyDescent="0.25">
      <c r="A153" s="45" t="s">
        <v>477</v>
      </c>
      <c r="B153" s="45" t="s">
        <v>22744</v>
      </c>
      <c r="C153" s="45" t="s">
        <v>17279</v>
      </c>
    </row>
    <row r="154" spans="1:3" x14ac:dyDescent="0.25">
      <c r="A154" s="45" t="s">
        <v>428</v>
      </c>
      <c r="B154" s="45" t="s">
        <v>22745</v>
      </c>
      <c r="C154" s="45" t="s">
        <v>17279</v>
      </c>
    </row>
    <row r="155" spans="1:3" x14ac:dyDescent="0.25">
      <c r="A155" s="45" t="s">
        <v>430</v>
      </c>
      <c r="B155" s="45" t="s">
        <v>22746</v>
      </c>
      <c r="C155" s="45" t="s">
        <v>17279</v>
      </c>
    </row>
    <row r="156" spans="1:3" x14ac:dyDescent="0.25">
      <c r="A156" s="45" t="s">
        <v>431</v>
      </c>
      <c r="B156" s="45" t="s">
        <v>22747</v>
      </c>
      <c r="C156" s="45" t="s">
        <v>17279</v>
      </c>
    </row>
    <row r="157" spans="1:3" x14ac:dyDescent="0.25">
      <c r="A157" s="45" t="s">
        <v>432</v>
      </c>
      <c r="B157" s="45" t="s">
        <v>22748</v>
      </c>
      <c r="C157" s="45" t="s">
        <v>17279</v>
      </c>
    </row>
    <row r="158" spans="1:3" x14ac:dyDescent="0.25">
      <c r="A158" s="45" t="s">
        <v>433</v>
      </c>
      <c r="B158" s="45" t="s">
        <v>22749</v>
      </c>
      <c r="C158" s="45" t="s">
        <v>17279</v>
      </c>
    </row>
    <row r="159" spans="1:3" x14ac:dyDescent="0.25">
      <c r="A159" s="45" t="s">
        <v>434</v>
      </c>
      <c r="B159" s="45" t="s">
        <v>22750</v>
      </c>
      <c r="C159" s="45" t="s">
        <v>17279</v>
      </c>
    </row>
    <row r="160" spans="1:3" x14ac:dyDescent="0.25">
      <c r="A160" s="45" t="s">
        <v>435</v>
      </c>
      <c r="B160" s="45" t="s">
        <v>22751</v>
      </c>
      <c r="C160" s="45" t="s">
        <v>17279</v>
      </c>
    </row>
    <row r="161" spans="1:3" x14ac:dyDescent="0.25">
      <c r="A161" s="45" t="s">
        <v>532</v>
      </c>
      <c r="B161" s="45" t="s">
        <v>22752</v>
      </c>
      <c r="C161" s="45" t="s">
        <v>17279</v>
      </c>
    </row>
    <row r="162" spans="1:3" x14ac:dyDescent="0.25">
      <c r="A162" s="45" t="s">
        <v>534</v>
      </c>
      <c r="B162" s="45" t="s">
        <v>22753</v>
      </c>
      <c r="C162" s="45" t="s">
        <v>17279</v>
      </c>
    </row>
    <row r="163" spans="1:3" x14ac:dyDescent="0.25">
      <c r="A163" s="45" t="s">
        <v>489</v>
      </c>
      <c r="B163" s="45" t="s">
        <v>22754</v>
      </c>
      <c r="C163" s="45" t="s">
        <v>17279</v>
      </c>
    </row>
    <row r="164" spans="1:3" x14ac:dyDescent="0.25">
      <c r="A164" s="45" t="s">
        <v>491</v>
      </c>
      <c r="B164" s="45" t="s">
        <v>22755</v>
      </c>
      <c r="C164" s="45" t="s">
        <v>17279</v>
      </c>
    </row>
    <row r="165" spans="1:3" x14ac:dyDescent="0.25">
      <c r="A165" s="45" t="s">
        <v>492</v>
      </c>
      <c r="B165" s="45" t="s">
        <v>22756</v>
      </c>
      <c r="C165" s="45" t="s">
        <v>17279</v>
      </c>
    </row>
    <row r="166" spans="1:3" x14ac:dyDescent="0.25">
      <c r="A166" s="45" t="s">
        <v>493</v>
      </c>
      <c r="B166" s="45" t="s">
        <v>22757</v>
      </c>
      <c r="C166" s="45" t="s">
        <v>17279</v>
      </c>
    </row>
    <row r="167" spans="1:3" x14ac:dyDescent="0.25">
      <c r="A167" s="45" t="s">
        <v>494</v>
      </c>
      <c r="B167" s="45" t="s">
        <v>22758</v>
      </c>
      <c r="C167" s="45" t="s">
        <v>17279</v>
      </c>
    </row>
    <row r="168" spans="1:3" x14ac:dyDescent="0.25">
      <c r="A168" s="45" t="s">
        <v>495</v>
      </c>
      <c r="B168" s="45" t="s">
        <v>22759</v>
      </c>
      <c r="C168" s="45" t="s">
        <v>17279</v>
      </c>
    </row>
    <row r="169" spans="1:3" x14ac:dyDescent="0.25">
      <c r="A169" s="45" t="s">
        <v>496</v>
      </c>
      <c r="B169" s="45" t="s">
        <v>22760</v>
      </c>
      <c r="C169" s="45" t="s">
        <v>17279</v>
      </c>
    </row>
    <row r="170" spans="1:3" x14ac:dyDescent="0.25">
      <c r="A170" s="45" t="s">
        <v>535</v>
      </c>
      <c r="B170" s="45" t="s">
        <v>22761</v>
      </c>
      <c r="C170" s="45" t="s">
        <v>17279</v>
      </c>
    </row>
    <row r="171" spans="1:3" x14ac:dyDescent="0.25">
      <c r="A171" s="45" t="s">
        <v>536</v>
      </c>
      <c r="B171" s="45" t="s">
        <v>22762</v>
      </c>
      <c r="C171" s="45" t="s">
        <v>17279</v>
      </c>
    </row>
    <row r="172" spans="1:3" x14ac:dyDescent="0.25">
      <c r="A172" s="45" t="s">
        <v>417</v>
      </c>
      <c r="B172" s="45" t="s">
        <v>22763</v>
      </c>
      <c r="C172" s="45" t="s">
        <v>17279</v>
      </c>
    </row>
    <row r="173" spans="1:3" x14ac:dyDescent="0.25">
      <c r="A173" s="45" t="s">
        <v>419</v>
      </c>
      <c r="B173" s="45" t="s">
        <v>22764</v>
      </c>
      <c r="C173" s="45" t="s">
        <v>17279</v>
      </c>
    </row>
    <row r="174" spans="1:3" x14ac:dyDescent="0.25">
      <c r="A174" s="45" t="s">
        <v>479</v>
      </c>
      <c r="B174" s="45" t="s">
        <v>22765</v>
      </c>
      <c r="C174" s="45" t="s">
        <v>17279</v>
      </c>
    </row>
    <row r="175" spans="1:3" x14ac:dyDescent="0.25">
      <c r="A175" s="45" t="s">
        <v>481</v>
      </c>
      <c r="B175" s="45" t="s">
        <v>22766</v>
      </c>
      <c r="C175" s="45" t="s">
        <v>17279</v>
      </c>
    </row>
    <row r="176" spans="1:3" x14ac:dyDescent="0.25">
      <c r="A176" s="45" t="s">
        <v>437</v>
      </c>
      <c r="B176" s="45" t="s">
        <v>22767</v>
      </c>
      <c r="C176" s="45" t="s">
        <v>17279</v>
      </c>
    </row>
    <row r="177" spans="1:3" x14ac:dyDescent="0.25">
      <c r="A177" s="45" t="s">
        <v>439</v>
      </c>
      <c r="B177" s="45" t="s">
        <v>22768</v>
      </c>
      <c r="C177" s="45" t="s">
        <v>17279</v>
      </c>
    </row>
    <row r="178" spans="1:3" x14ac:dyDescent="0.25">
      <c r="A178" s="45" t="s">
        <v>440</v>
      </c>
      <c r="B178" s="45" t="s">
        <v>22769</v>
      </c>
      <c r="C178" s="45" t="s">
        <v>17279</v>
      </c>
    </row>
    <row r="179" spans="1:3" x14ac:dyDescent="0.25">
      <c r="A179" s="45" t="s">
        <v>441</v>
      </c>
      <c r="B179" s="45" t="s">
        <v>22770</v>
      </c>
      <c r="C179" s="45" t="s">
        <v>17279</v>
      </c>
    </row>
    <row r="180" spans="1:3" x14ac:dyDescent="0.25">
      <c r="A180" s="45" t="s">
        <v>442</v>
      </c>
      <c r="B180" s="45" t="s">
        <v>22771</v>
      </c>
      <c r="C180" s="45" t="s">
        <v>17279</v>
      </c>
    </row>
    <row r="181" spans="1:3" x14ac:dyDescent="0.25">
      <c r="A181" s="45" t="s">
        <v>443</v>
      </c>
      <c r="B181" s="45" t="s">
        <v>22772</v>
      </c>
      <c r="C181" s="45" t="s">
        <v>17279</v>
      </c>
    </row>
    <row r="182" spans="1:3" x14ac:dyDescent="0.25">
      <c r="A182" s="45" t="s">
        <v>444</v>
      </c>
      <c r="B182" s="45" t="s">
        <v>22773</v>
      </c>
      <c r="C182" s="45" t="s">
        <v>17279</v>
      </c>
    </row>
    <row r="183" spans="1:3" x14ac:dyDescent="0.25">
      <c r="A183" s="45" t="s">
        <v>445</v>
      </c>
      <c r="B183" s="45" t="s">
        <v>22774</v>
      </c>
      <c r="C183" s="45" t="s">
        <v>17279</v>
      </c>
    </row>
    <row r="184" spans="1:3" x14ac:dyDescent="0.25">
      <c r="A184" s="45" t="s">
        <v>537</v>
      </c>
      <c r="B184" s="45" t="s">
        <v>22775</v>
      </c>
      <c r="C184" s="45" t="s">
        <v>17279</v>
      </c>
    </row>
    <row r="185" spans="1:3" x14ac:dyDescent="0.25">
      <c r="A185" s="45" t="s">
        <v>538</v>
      </c>
      <c r="B185" s="45" t="s">
        <v>22776</v>
      </c>
      <c r="C185" s="45" t="s">
        <v>17279</v>
      </c>
    </row>
    <row r="186" spans="1:3" x14ac:dyDescent="0.25">
      <c r="A186" s="45" t="s">
        <v>498</v>
      </c>
      <c r="B186" s="45" t="s">
        <v>22777</v>
      </c>
      <c r="C186" s="45" t="s">
        <v>17279</v>
      </c>
    </row>
    <row r="187" spans="1:3" x14ac:dyDescent="0.25">
      <c r="A187" s="45" t="s">
        <v>500</v>
      </c>
      <c r="B187" s="45" t="s">
        <v>22778</v>
      </c>
      <c r="C187" s="45" t="s">
        <v>17279</v>
      </c>
    </row>
    <row r="188" spans="1:3" x14ac:dyDescent="0.25">
      <c r="A188" s="45" t="s">
        <v>501</v>
      </c>
      <c r="B188" s="45" t="s">
        <v>22779</v>
      </c>
      <c r="C188" s="45" t="s">
        <v>17279</v>
      </c>
    </row>
    <row r="189" spans="1:3" x14ac:dyDescent="0.25">
      <c r="A189" s="45" t="s">
        <v>502</v>
      </c>
      <c r="B189" s="45" t="s">
        <v>22780</v>
      </c>
      <c r="C189" s="45" t="s">
        <v>17279</v>
      </c>
    </row>
    <row r="190" spans="1:3" x14ac:dyDescent="0.25">
      <c r="A190" s="45" t="s">
        <v>503</v>
      </c>
      <c r="B190" s="45" t="s">
        <v>22781</v>
      </c>
      <c r="C190" s="45" t="s">
        <v>17279</v>
      </c>
    </row>
    <row r="191" spans="1:3" x14ac:dyDescent="0.25">
      <c r="A191" s="45" t="s">
        <v>504</v>
      </c>
      <c r="B191" s="45" t="s">
        <v>22782</v>
      </c>
      <c r="C191" s="45" t="s">
        <v>17279</v>
      </c>
    </row>
    <row r="192" spans="1:3" x14ac:dyDescent="0.25">
      <c r="A192" s="45" t="s">
        <v>505</v>
      </c>
      <c r="B192" s="45" t="s">
        <v>22783</v>
      </c>
      <c r="C192" s="45" t="s">
        <v>17279</v>
      </c>
    </row>
    <row r="193" spans="1:3" x14ac:dyDescent="0.25">
      <c r="A193" s="45" t="s">
        <v>506</v>
      </c>
      <c r="B193" s="45" t="s">
        <v>22784</v>
      </c>
      <c r="C193" s="45" t="s">
        <v>17279</v>
      </c>
    </row>
    <row r="194" spans="1:3" x14ac:dyDescent="0.25">
      <c r="A194" s="45" t="s">
        <v>539</v>
      </c>
      <c r="B194" s="45" t="s">
        <v>22785</v>
      </c>
      <c r="C194" s="45" t="s">
        <v>17279</v>
      </c>
    </row>
    <row r="195" spans="1:3" x14ac:dyDescent="0.25">
      <c r="A195" s="45" t="s">
        <v>540</v>
      </c>
      <c r="B195" s="45" t="s">
        <v>22786</v>
      </c>
      <c r="C195" s="45" t="s">
        <v>17279</v>
      </c>
    </row>
    <row r="196" spans="1:3" x14ac:dyDescent="0.25">
      <c r="A196" s="45" t="s">
        <v>421</v>
      </c>
      <c r="B196" s="45" t="s">
        <v>22787</v>
      </c>
      <c r="C196" s="45" t="s">
        <v>17279</v>
      </c>
    </row>
    <row r="197" spans="1:3" x14ac:dyDescent="0.25">
      <c r="A197" s="45" t="s">
        <v>422</v>
      </c>
      <c r="B197" s="45" t="s">
        <v>22788</v>
      </c>
      <c r="C197" s="45" t="s">
        <v>17279</v>
      </c>
    </row>
    <row r="198" spans="1:3" x14ac:dyDescent="0.25">
      <c r="A198" s="45" t="s">
        <v>423</v>
      </c>
      <c r="B198" s="45" t="s">
        <v>22789</v>
      </c>
      <c r="C198" s="45" t="s">
        <v>17279</v>
      </c>
    </row>
    <row r="199" spans="1:3" x14ac:dyDescent="0.25">
      <c r="A199" s="45" t="s">
        <v>483</v>
      </c>
      <c r="B199" s="45" t="s">
        <v>22790</v>
      </c>
      <c r="C199" s="45" t="s">
        <v>17279</v>
      </c>
    </row>
    <row r="200" spans="1:3" x14ac:dyDescent="0.25">
      <c r="A200" s="45" t="s">
        <v>485</v>
      </c>
      <c r="B200" s="45" t="s">
        <v>22791</v>
      </c>
      <c r="C200" s="45" t="s">
        <v>17279</v>
      </c>
    </row>
    <row r="201" spans="1:3" x14ac:dyDescent="0.25">
      <c r="A201" s="45" t="s">
        <v>541</v>
      </c>
      <c r="B201" s="45" t="s">
        <v>22792</v>
      </c>
      <c r="C201" s="45" t="s">
        <v>17279</v>
      </c>
    </row>
    <row r="202" spans="1:3" x14ac:dyDescent="0.25">
      <c r="A202" s="45" t="s">
        <v>447</v>
      </c>
      <c r="B202" s="45" t="s">
        <v>22793</v>
      </c>
      <c r="C202" s="45" t="s">
        <v>17279</v>
      </c>
    </row>
    <row r="203" spans="1:3" x14ac:dyDescent="0.25">
      <c r="A203" s="45" t="s">
        <v>449</v>
      </c>
      <c r="B203" s="45" t="s">
        <v>22794</v>
      </c>
      <c r="C203" s="45" t="s">
        <v>17279</v>
      </c>
    </row>
    <row r="204" spans="1:3" x14ac:dyDescent="0.25">
      <c r="A204" s="45" t="s">
        <v>450</v>
      </c>
      <c r="B204" s="45" t="s">
        <v>451</v>
      </c>
      <c r="C204" s="45" t="s">
        <v>17279</v>
      </c>
    </row>
    <row r="205" spans="1:3" x14ac:dyDescent="0.25">
      <c r="A205" s="45" t="s">
        <v>452</v>
      </c>
      <c r="B205" s="45" t="s">
        <v>22795</v>
      </c>
      <c r="C205" s="45" t="s">
        <v>17279</v>
      </c>
    </row>
    <row r="206" spans="1:3" x14ac:dyDescent="0.25">
      <c r="A206" s="45" t="s">
        <v>453</v>
      </c>
      <c r="B206" s="45" t="s">
        <v>22796</v>
      </c>
      <c r="C206" s="45" t="s">
        <v>17279</v>
      </c>
    </row>
    <row r="207" spans="1:3" x14ac:dyDescent="0.25">
      <c r="A207" s="45" t="s">
        <v>454</v>
      </c>
      <c r="B207" s="45" t="s">
        <v>22797</v>
      </c>
      <c r="C207" s="45" t="s">
        <v>17279</v>
      </c>
    </row>
    <row r="208" spans="1:3" x14ac:dyDescent="0.25">
      <c r="A208" s="45" t="s">
        <v>455</v>
      </c>
      <c r="B208" s="45" t="s">
        <v>22798</v>
      </c>
      <c r="C208" s="45" t="s">
        <v>17279</v>
      </c>
    </row>
    <row r="209" spans="1:3" x14ac:dyDescent="0.25">
      <c r="A209" s="45" t="s">
        <v>456</v>
      </c>
      <c r="B209" s="45" t="s">
        <v>22799</v>
      </c>
      <c r="C209" s="45" t="s">
        <v>17279</v>
      </c>
    </row>
    <row r="210" spans="1:3" x14ac:dyDescent="0.25">
      <c r="A210" s="45" t="s">
        <v>542</v>
      </c>
      <c r="B210" s="45" t="s">
        <v>22800</v>
      </c>
      <c r="C210" s="45" t="s">
        <v>17279</v>
      </c>
    </row>
    <row r="211" spans="1:3" x14ac:dyDescent="0.25">
      <c r="A211" s="45" t="s">
        <v>543</v>
      </c>
      <c r="B211" s="45" t="s">
        <v>22801</v>
      </c>
      <c r="C211" s="45" t="s">
        <v>17279</v>
      </c>
    </row>
    <row r="212" spans="1:3" x14ac:dyDescent="0.25">
      <c r="A212" s="45" t="s">
        <v>508</v>
      </c>
      <c r="B212" s="45" t="s">
        <v>22802</v>
      </c>
      <c r="C212" s="45" t="s">
        <v>17279</v>
      </c>
    </row>
    <row r="213" spans="1:3" x14ac:dyDescent="0.25">
      <c r="A213" s="45" t="s">
        <v>510</v>
      </c>
      <c r="B213" s="45" t="s">
        <v>22803</v>
      </c>
      <c r="C213" s="45" t="s">
        <v>17279</v>
      </c>
    </row>
    <row r="214" spans="1:3" x14ac:dyDescent="0.25">
      <c r="A214" s="45" t="s">
        <v>511</v>
      </c>
      <c r="B214" s="45" t="s">
        <v>512</v>
      </c>
      <c r="C214" s="45" t="s">
        <v>17279</v>
      </c>
    </row>
    <row r="215" spans="1:3" x14ac:dyDescent="0.25">
      <c r="A215" s="45" t="s">
        <v>513</v>
      </c>
      <c r="B215" s="45" t="s">
        <v>22804</v>
      </c>
      <c r="C215" s="45" t="s">
        <v>17279</v>
      </c>
    </row>
    <row r="216" spans="1:3" x14ac:dyDescent="0.25">
      <c r="A216" s="45" t="s">
        <v>514</v>
      </c>
      <c r="B216" s="45" t="s">
        <v>22805</v>
      </c>
      <c r="C216" s="45" t="s">
        <v>17279</v>
      </c>
    </row>
    <row r="217" spans="1:3" x14ac:dyDescent="0.25">
      <c r="A217" s="45" t="s">
        <v>515</v>
      </c>
      <c r="B217" s="45" t="s">
        <v>22806</v>
      </c>
      <c r="C217" s="45" t="s">
        <v>17279</v>
      </c>
    </row>
    <row r="218" spans="1:3" x14ac:dyDescent="0.25">
      <c r="A218" s="45" t="s">
        <v>516</v>
      </c>
      <c r="B218" s="45" t="s">
        <v>22807</v>
      </c>
      <c r="C218" s="45" t="s">
        <v>17279</v>
      </c>
    </row>
    <row r="219" spans="1:3" x14ac:dyDescent="0.25">
      <c r="A219" s="45" t="s">
        <v>517</v>
      </c>
      <c r="B219" s="45" t="s">
        <v>22808</v>
      </c>
      <c r="C219" s="45" t="s">
        <v>17279</v>
      </c>
    </row>
    <row r="220" spans="1:3" x14ac:dyDescent="0.25">
      <c r="A220" s="45" t="s">
        <v>544</v>
      </c>
      <c r="B220" s="45" t="s">
        <v>22809</v>
      </c>
      <c r="C220" s="45" t="s">
        <v>17279</v>
      </c>
    </row>
    <row r="221" spans="1:3" x14ac:dyDescent="0.25">
      <c r="A221" s="45" t="s">
        <v>545</v>
      </c>
      <c r="B221" s="45" t="s">
        <v>22810</v>
      </c>
      <c r="C221" s="45" t="s">
        <v>17279</v>
      </c>
    </row>
    <row r="222" spans="1:3" x14ac:dyDescent="0.25">
      <c r="A222" s="45" t="s">
        <v>546</v>
      </c>
      <c r="B222" s="45" t="s">
        <v>22811</v>
      </c>
      <c r="C222" s="45" t="s">
        <v>17279</v>
      </c>
    </row>
    <row r="223" spans="1:3" x14ac:dyDescent="0.25">
      <c r="A223" s="45" t="s">
        <v>424</v>
      </c>
      <c r="B223" s="45" t="s">
        <v>22812</v>
      </c>
      <c r="C223" s="45" t="s">
        <v>17279</v>
      </c>
    </row>
    <row r="224" spans="1:3" x14ac:dyDescent="0.25">
      <c r="A224" s="45" t="s">
        <v>425</v>
      </c>
      <c r="B224" s="45" t="s">
        <v>22813</v>
      </c>
      <c r="C224" s="45" t="s">
        <v>17279</v>
      </c>
    </row>
    <row r="225" spans="1:3" x14ac:dyDescent="0.25">
      <c r="A225" s="45" t="s">
        <v>486</v>
      </c>
      <c r="B225" s="45" t="s">
        <v>22814</v>
      </c>
      <c r="C225" s="45" t="s">
        <v>17279</v>
      </c>
    </row>
    <row r="226" spans="1:3" x14ac:dyDescent="0.25">
      <c r="A226" s="45" t="s">
        <v>487</v>
      </c>
      <c r="B226" s="45" t="s">
        <v>22815</v>
      </c>
      <c r="C226" s="45" t="s">
        <v>17279</v>
      </c>
    </row>
    <row r="227" spans="1:3" x14ac:dyDescent="0.25">
      <c r="A227" s="45" t="s">
        <v>547</v>
      </c>
      <c r="B227" s="45" t="s">
        <v>22816</v>
      </c>
      <c r="C227" s="45" t="s">
        <v>17279</v>
      </c>
    </row>
    <row r="228" spans="1:3" x14ac:dyDescent="0.25">
      <c r="A228" s="45" t="s">
        <v>457</v>
      </c>
      <c r="B228" s="45" t="s">
        <v>22817</v>
      </c>
      <c r="C228" s="45" t="s">
        <v>17279</v>
      </c>
    </row>
    <row r="229" spans="1:3" x14ac:dyDescent="0.25">
      <c r="A229" s="45" t="s">
        <v>458</v>
      </c>
      <c r="B229" s="45" t="s">
        <v>22818</v>
      </c>
      <c r="C229" s="45" t="s">
        <v>17279</v>
      </c>
    </row>
    <row r="230" spans="1:3" x14ac:dyDescent="0.25">
      <c r="A230" s="45" t="s">
        <v>459</v>
      </c>
      <c r="B230" s="45" t="s">
        <v>460</v>
      </c>
      <c r="C230" s="45" t="s">
        <v>17279</v>
      </c>
    </row>
    <row r="231" spans="1:3" x14ac:dyDescent="0.25">
      <c r="A231" s="45" t="s">
        <v>461</v>
      </c>
      <c r="B231" s="45" t="s">
        <v>22819</v>
      </c>
      <c r="C231" s="45" t="s">
        <v>17279</v>
      </c>
    </row>
    <row r="232" spans="1:3" x14ac:dyDescent="0.25">
      <c r="A232" s="45" t="s">
        <v>462</v>
      </c>
      <c r="B232" s="45" t="s">
        <v>22820</v>
      </c>
      <c r="C232" s="45" t="s">
        <v>17279</v>
      </c>
    </row>
    <row r="233" spans="1:3" x14ac:dyDescent="0.25">
      <c r="A233" s="45" t="s">
        <v>463</v>
      </c>
      <c r="B233" s="45" t="s">
        <v>22821</v>
      </c>
      <c r="C233" s="45" t="s">
        <v>17279</v>
      </c>
    </row>
    <row r="234" spans="1:3" x14ac:dyDescent="0.25">
      <c r="A234" s="45" t="s">
        <v>464</v>
      </c>
      <c r="B234" s="45" t="s">
        <v>22822</v>
      </c>
      <c r="C234" s="45" t="s">
        <v>17279</v>
      </c>
    </row>
    <row r="235" spans="1:3" x14ac:dyDescent="0.25">
      <c r="A235" s="45" t="s">
        <v>465</v>
      </c>
      <c r="B235" s="45" t="s">
        <v>29369</v>
      </c>
      <c r="C235" s="45" t="s">
        <v>17279</v>
      </c>
    </row>
    <row r="236" spans="1:3" x14ac:dyDescent="0.25">
      <c r="A236" s="45" t="s">
        <v>548</v>
      </c>
      <c r="B236" s="45" t="s">
        <v>22823</v>
      </c>
      <c r="C236" s="45" t="s">
        <v>17279</v>
      </c>
    </row>
    <row r="237" spans="1:3" x14ac:dyDescent="0.25">
      <c r="A237" s="45" t="s">
        <v>549</v>
      </c>
      <c r="B237" s="45" t="s">
        <v>22824</v>
      </c>
      <c r="C237" s="45" t="s">
        <v>17279</v>
      </c>
    </row>
    <row r="238" spans="1:3" x14ac:dyDescent="0.25">
      <c r="A238" s="45" t="s">
        <v>518</v>
      </c>
      <c r="B238" s="45" t="s">
        <v>22825</v>
      </c>
      <c r="C238" s="45" t="s">
        <v>17279</v>
      </c>
    </row>
    <row r="239" spans="1:3" x14ac:dyDescent="0.25">
      <c r="A239" s="45" t="s">
        <v>519</v>
      </c>
      <c r="B239" s="45" t="s">
        <v>22826</v>
      </c>
      <c r="C239" s="45" t="s">
        <v>17279</v>
      </c>
    </row>
    <row r="240" spans="1:3" x14ac:dyDescent="0.25">
      <c r="A240" s="45" t="s">
        <v>520</v>
      </c>
      <c r="B240" s="45" t="s">
        <v>521</v>
      </c>
      <c r="C240" s="45" t="s">
        <v>17279</v>
      </c>
    </row>
    <row r="241" spans="1:3" x14ac:dyDescent="0.25">
      <c r="A241" s="45" t="s">
        <v>522</v>
      </c>
      <c r="B241" s="45" t="s">
        <v>22827</v>
      </c>
      <c r="C241" s="45" t="s">
        <v>17279</v>
      </c>
    </row>
    <row r="242" spans="1:3" x14ac:dyDescent="0.25">
      <c r="A242" s="45" t="s">
        <v>523</v>
      </c>
      <c r="B242" s="45" t="s">
        <v>22828</v>
      </c>
      <c r="C242" s="45" t="s">
        <v>17279</v>
      </c>
    </row>
    <row r="243" spans="1:3" x14ac:dyDescent="0.25">
      <c r="A243" s="45" t="s">
        <v>524</v>
      </c>
      <c r="B243" s="45" t="s">
        <v>22829</v>
      </c>
      <c r="C243" s="45" t="s">
        <v>17279</v>
      </c>
    </row>
    <row r="244" spans="1:3" x14ac:dyDescent="0.25">
      <c r="A244" s="45" t="s">
        <v>525</v>
      </c>
      <c r="B244" s="45" t="s">
        <v>22830</v>
      </c>
      <c r="C244" s="45" t="s">
        <v>17279</v>
      </c>
    </row>
    <row r="245" spans="1:3" x14ac:dyDescent="0.25">
      <c r="A245" s="45" t="s">
        <v>526</v>
      </c>
      <c r="B245" s="45" t="s">
        <v>22831</v>
      </c>
      <c r="C245" s="45" t="s">
        <v>17279</v>
      </c>
    </row>
    <row r="246" spans="1:3" x14ac:dyDescent="0.25">
      <c r="A246" s="45" t="s">
        <v>550</v>
      </c>
      <c r="B246" s="45" t="s">
        <v>22832</v>
      </c>
      <c r="C246" s="45" t="s">
        <v>17279</v>
      </c>
    </row>
    <row r="247" spans="1:3" x14ac:dyDescent="0.25">
      <c r="A247" s="45" t="s">
        <v>551</v>
      </c>
      <c r="B247" s="45" t="s">
        <v>22833</v>
      </c>
      <c r="C247" s="45" t="s">
        <v>17279</v>
      </c>
    </row>
    <row r="248" spans="1:3" x14ac:dyDescent="0.25">
      <c r="A248" s="45" t="s">
        <v>552</v>
      </c>
      <c r="B248" s="45" t="s">
        <v>22834</v>
      </c>
      <c r="C248" s="45" t="s">
        <v>17279</v>
      </c>
    </row>
    <row r="249" spans="1:3" x14ac:dyDescent="0.25">
      <c r="A249" s="45" t="s">
        <v>426</v>
      </c>
      <c r="B249" s="45" t="s">
        <v>22835</v>
      </c>
      <c r="C249" s="45" t="s">
        <v>17279</v>
      </c>
    </row>
    <row r="250" spans="1:3" x14ac:dyDescent="0.25">
      <c r="A250" s="45" t="s">
        <v>466</v>
      </c>
      <c r="B250" s="45" t="s">
        <v>22836</v>
      </c>
      <c r="C250" s="45" t="s">
        <v>17279</v>
      </c>
    </row>
    <row r="251" spans="1:3" x14ac:dyDescent="0.25">
      <c r="A251" s="45" t="s">
        <v>467</v>
      </c>
      <c r="B251" s="45" t="s">
        <v>22837</v>
      </c>
      <c r="C251" s="45" t="s">
        <v>17279</v>
      </c>
    </row>
    <row r="252" spans="1:3" x14ac:dyDescent="0.25">
      <c r="A252" s="45" t="s">
        <v>468</v>
      </c>
      <c r="B252" s="45" t="s">
        <v>469</v>
      </c>
      <c r="C252" s="45" t="s">
        <v>17279</v>
      </c>
    </row>
    <row r="253" spans="1:3" x14ac:dyDescent="0.25">
      <c r="A253" s="45" t="s">
        <v>470</v>
      </c>
      <c r="B253" s="45" t="s">
        <v>22838</v>
      </c>
      <c r="C253" s="45" t="s">
        <v>17279</v>
      </c>
    </row>
    <row r="254" spans="1:3" x14ac:dyDescent="0.25">
      <c r="A254" s="45" t="s">
        <v>471</v>
      </c>
      <c r="B254" s="45" t="s">
        <v>22839</v>
      </c>
      <c r="C254" s="45" t="s">
        <v>17279</v>
      </c>
    </row>
    <row r="255" spans="1:3" x14ac:dyDescent="0.25">
      <c r="A255" s="45" t="s">
        <v>472</v>
      </c>
      <c r="B255" s="45" t="s">
        <v>22840</v>
      </c>
      <c r="C255" s="45" t="s">
        <v>17279</v>
      </c>
    </row>
    <row r="256" spans="1:3" x14ac:dyDescent="0.25">
      <c r="A256" s="45" t="s">
        <v>473</v>
      </c>
      <c r="B256" s="45" t="s">
        <v>22841</v>
      </c>
      <c r="C256" s="45" t="s">
        <v>17279</v>
      </c>
    </row>
    <row r="257" spans="1:3" x14ac:dyDescent="0.25">
      <c r="A257" s="45" t="s">
        <v>553</v>
      </c>
      <c r="B257" s="45" t="s">
        <v>22842</v>
      </c>
      <c r="C257" s="45" t="s">
        <v>17279</v>
      </c>
    </row>
    <row r="258" spans="1:3" x14ac:dyDescent="0.25">
      <c r="A258" s="45" t="s">
        <v>554</v>
      </c>
      <c r="B258" s="45" t="s">
        <v>22843</v>
      </c>
      <c r="C258" s="45" t="s">
        <v>17279</v>
      </c>
    </row>
    <row r="259" spans="1:3" x14ac:dyDescent="0.25">
      <c r="A259" s="45" t="s">
        <v>333</v>
      </c>
      <c r="B259" s="45" t="s">
        <v>334</v>
      </c>
      <c r="C259" s="45" t="s">
        <v>17279</v>
      </c>
    </row>
    <row r="260" spans="1:3" x14ac:dyDescent="0.25">
      <c r="A260" s="45" t="s">
        <v>335</v>
      </c>
      <c r="B260" s="45" t="s">
        <v>22844</v>
      </c>
      <c r="C260" s="45" t="s">
        <v>17279</v>
      </c>
    </row>
    <row r="261" spans="1:3" x14ac:dyDescent="0.25">
      <c r="A261" s="45" t="s">
        <v>336</v>
      </c>
      <c r="B261" s="45" t="s">
        <v>22845</v>
      </c>
      <c r="C261" s="45" t="s">
        <v>17279</v>
      </c>
    </row>
    <row r="262" spans="1:3" x14ac:dyDescent="0.25">
      <c r="A262" s="45" t="s">
        <v>337</v>
      </c>
      <c r="B262" s="45" t="s">
        <v>22846</v>
      </c>
      <c r="C262" s="45" t="s">
        <v>17279</v>
      </c>
    </row>
    <row r="263" spans="1:3" x14ac:dyDescent="0.25">
      <c r="A263" s="45" t="s">
        <v>338</v>
      </c>
      <c r="B263" s="45" t="s">
        <v>22847</v>
      </c>
      <c r="C263" s="45" t="s">
        <v>17279</v>
      </c>
    </row>
    <row r="264" spans="1:3" x14ac:dyDescent="0.25">
      <c r="A264" s="45" t="s">
        <v>339</v>
      </c>
      <c r="B264" s="45" t="s">
        <v>29370</v>
      </c>
      <c r="C264" s="45" t="s">
        <v>17279</v>
      </c>
    </row>
    <row r="265" spans="1:3" x14ac:dyDescent="0.25">
      <c r="A265" s="45" t="s">
        <v>340</v>
      </c>
      <c r="B265" s="45" t="s">
        <v>22848</v>
      </c>
      <c r="C265" s="45" t="s">
        <v>17279</v>
      </c>
    </row>
    <row r="266" spans="1:3" x14ac:dyDescent="0.25">
      <c r="A266" s="45" t="s">
        <v>341</v>
      </c>
      <c r="B266" s="45" t="s">
        <v>342</v>
      </c>
      <c r="C266" s="45" t="s">
        <v>17279</v>
      </c>
    </row>
    <row r="267" spans="1:3" x14ac:dyDescent="0.25">
      <c r="A267" s="45" t="s">
        <v>343</v>
      </c>
      <c r="B267" s="45" t="s">
        <v>22849</v>
      </c>
      <c r="C267" s="45" t="s">
        <v>17279</v>
      </c>
    </row>
    <row r="268" spans="1:3" x14ac:dyDescent="0.25">
      <c r="A268" s="45" t="s">
        <v>344</v>
      </c>
      <c r="B268" s="45" t="s">
        <v>345</v>
      </c>
      <c r="C268" s="45" t="s">
        <v>17279</v>
      </c>
    </row>
    <row r="269" spans="1:3" x14ac:dyDescent="0.25">
      <c r="A269" s="45" t="s">
        <v>346</v>
      </c>
      <c r="B269" s="45" t="s">
        <v>22850</v>
      </c>
      <c r="C269" s="45" t="s">
        <v>17279</v>
      </c>
    </row>
    <row r="270" spans="1:3" x14ac:dyDescent="0.25">
      <c r="A270" s="45" t="s">
        <v>347</v>
      </c>
      <c r="B270" s="45" t="s">
        <v>22851</v>
      </c>
      <c r="C270" s="45" t="s">
        <v>17279</v>
      </c>
    </row>
    <row r="271" spans="1:3" x14ac:dyDescent="0.25">
      <c r="A271" s="45" t="s">
        <v>348</v>
      </c>
      <c r="B271" s="45" t="s">
        <v>29371</v>
      </c>
      <c r="C271" s="45" t="s">
        <v>17279</v>
      </c>
    </row>
    <row r="272" spans="1:3" x14ac:dyDescent="0.25">
      <c r="A272" s="45" t="s">
        <v>376</v>
      </c>
      <c r="B272" s="45" t="s">
        <v>22852</v>
      </c>
      <c r="C272" s="45" t="s">
        <v>17279</v>
      </c>
    </row>
    <row r="273" spans="1:3" x14ac:dyDescent="0.25">
      <c r="A273" s="45" t="s">
        <v>377</v>
      </c>
      <c r="B273" s="45" t="s">
        <v>22853</v>
      </c>
      <c r="C273" s="45" t="s">
        <v>17279</v>
      </c>
    </row>
    <row r="274" spans="1:3" x14ac:dyDescent="0.25">
      <c r="A274" s="45" t="s">
        <v>378</v>
      </c>
      <c r="B274" s="45" t="s">
        <v>22854</v>
      </c>
      <c r="C274" s="45" t="s">
        <v>17279</v>
      </c>
    </row>
    <row r="275" spans="1:3" x14ac:dyDescent="0.25">
      <c r="A275" s="45" t="s">
        <v>528</v>
      </c>
      <c r="B275" s="45" t="s">
        <v>22855</v>
      </c>
      <c r="C275" s="45" t="s">
        <v>17279</v>
      </c>
    </row>
    <row r="276" spans="1:3" x14ac:dyDescent="0.25">
      <c r="A276" s="45" t="s">
        <v>559</v>
      </c>
      <c r="B276" s="45" t="s">
        <v>22856</v>
      </c>
      <c r="C276" s="45" t="s">
        <v>17279</v>
      </c>
    </row>
    <row r="277" spans="1:3" x14ac:dyDescent="0.25">
      <c r="A277" s="45" t="s">
        <v>561</v>
      </c>
      <c r="B277" s="45" t="s">
        <v>22857</v>
      </c>
      <c r="C277" s="45" t="s">
        <v>17279</v>
      </c>
    </row>
    <row r="278" spans="1:3" x14ac:dyDescent="0.25">
      <c r="A278" s="45" t="s">
        <v>562</v>
      </c>
      <c r="B278" s="45" t="s">
        <v>22858</v>
      </c>
      <c r="C278" s="45" t="s">
        <v>17279</v>
      </c>
    </row>
    <row r="279" spans="1:3" x14ac:dyDescent="0.25">
      <c r="A279" s="45" t="s">
        <v>563</v>
      </c>
      <c r="B279" s="45" t="s">
        <v>22859</v>
      </c>
      <c r="C279" s="45" t="s">
        <v>17279</v>
      </c>
    </row>
    <row r="280" spans="1:3" x14ac:dyDescent="0.25">
      <c r="A280" s="45" t="s">
        <v>564</v>
      </c>
      <c r="B280" s="45" t="s">
        <v>22860</v>
      </c>
      <c r="C280" s="45" t="s">
        <v>17279</v>
      </c>
    </row>
    <row r="281" spans="1:3" x14ac:dyDescent="0.25">
      <c r="A281" s="45" t="s">
        <v>566</v>
      </c>
      <c r="B281" s="45" t="s">
        <v>22861</v>
      </c>
      <c r="C281" s="45" t="s">
        <v>17279</v>
      </c>
    </row>
    <row r="282" spans="1:3" x14ac:dyDescent="0.25">
      <c r="A282" s="45" t="s">
        <v>568</v>
      </c>
      <c r="B282" s="45" t="s">
        <v>22862</v>
      </c>
      <c r="C282" s="45" t="s">
        <v>17279</v>
      </c>
    </row>
    <row r="283" spans="1:3" x14ac:dyDescent="0.25">
      <c r="A283" s="45" t="s">
        <v>569</v>
      </c>
      <c r="B283" s="45" t="s">
        <v>22863</v>
      </c>
      <c r="C283" s="45" t="s">
        <v>17279</v>
      </c>
    </row>
    <row r="284" spans="1:3" x14ac:dyDescent="0.25">
      <c r="A284" s="45" t="s">
        <v>571</v>
      </c>
      <c r="B284" s="45" t="s">
        <v>22864</v>
      </c>
      <c r="C284" s="45" t="s">
        <v>17279</v>
      </c>
    </row>
    <row r="285" spans="1:3" x14ac:dyDescent="0.25">
      <c r="A285" s="45" t="s">
        <v>572</v>
      </c>
      <c r="B285" s="45" t="s">
        <v>573</v>
      </c>
      <c r="C285" s="45" t="s">
        <v>17279</v>
      </c>
    </row>
    <row r="286" spans="1:3" x14ac:dyDescent="0.25">
      <c r="A286" s="45" t="s">
        <v>574</v>
      </c>
      <c r="B286" s="45" t="s">
        <v>22865</v>
      </c>
      <c r="C286" s="45" t="s">
        <v>17279</v>
      </c>
    </row>
    <row r="287" spans="1:3" x14ac:dyDescent="0.25">
      <c r="A287" s="45" t="s">
        <v>575</v>
      </c>
      <c r="B287" s="45" t="s">
        <v>22866</v>
      </c>
      <c r="C287" s="45" t="s">
        <v>17279</v>
      </c>
    </row>
    <row r="288" spans="1:3" x14ac:dyDescent="0.25">
      <c r="A288" s="45" t="s">
        <v>576</v>
      </c>
      <c r="B288" s="45" t="s">
        <v>29372</v>
      </c>
      <c r="C288" s="45" t="s">
        <v>17279</v>
      </c>
    </row>
    <row r="289" spans="1:3" x14ac:dyDescent="0.25">
      <c r="A289" s="45" t="s">
        <v>577</v>
      </c>
      <c r="B289" s="45" t="s">
        <v>22867</v>
      </c>
      <c r="C289" s="45" t="s">
        <v>17279</v>
      </c>
    </row>
    <row r="290" spans="1:3" x14ac:dyDescent="0.25">
      <c r="A290" s="45" t="s">
        <v>578</v>
      </c>
      <c r="B290" s="45" t="s">
        <v>22868</v>
      </c>
      <c r="C290" s="45" t="s">
        <v>17279</v>
      </c>
    </row>
    <row r="291" spans="1:3" x14ac:dyDescent="0.25">
      <c r="A291" s="45" t="s">
        <v>579</v>
      </c>
      <c r="B291" s="45" t="s">
        <v>22869</v>
      </c>
      <c r="C291" s="45" t="s">
        <v>17279</v>
      </c>
    </row>
    <row r="292" spans="1:3" x14ac:dyDescent="0.25">
      <c r="A292" s="45" t="s">
        <v>580</v>
      </c>
      <c r="B292" s="45" t="s">
        <v>22870</v>
      </c>
      <c r="C292" s="45" t="s">
        <v>17279</v>
      </c>
    </row>
    <row r="293" spans="1:3" x14ac:dyDescent="0.25">
      <c r="A293" s="45" t="s">
        <v>581</v>
      </c>
      <c r="B293" s="45" t="s">
        <v>22871</v>
      </c>
      <c r="C293" s="45" t="s">
        <v>17279</v>
      </c>
    </row>
    <row r="294" spans="1:3" x14ac:dyDescent="0.25">
      <c r="A294" s="45" t="s">
        <v>583</v>
      </c>
      <c r="B294" s="45" t="s">
        <v>22872</v>
      </c>
      <c r="C294" s="45" t="s">
        <v>17279</v>
      </c>
    </row>
    <row r="295" spans="1:3" x14ac:dyDescent="0.25">
      <c r="A295" s="45" t="s">
        <v>585</v>
      </c>
      <c r="B295" s="45" t="s">
        <v>22873</v>
      </c>
      <c r="C295" s="45" t="s">
        <v>17279</v>
      </c>
    </row>
    <row r="296" spans="1:3" x14ac:dyDescent="0.25">
      <c r="A296" s="45" t="s">
        <v>586</v>
      </c>
      <c r="B296" s="45" t="s">
        <v>22874</v>
      </c>
      <c r="C296" s="45" t="s">
        <v>17279</v>
      </c>
    </row>
    <row r="297" spans="1:3" x14ac:dyDescent="0.25">
      <c r="A297" s="45" t="s">
        <v>587</v>
      </c>
      <c r="B297" s="45" t="s">
        <v>29373</v>
      </c>
      <c r="C297" s="45" t="s">
        <v>17279</v>
      </c>
    </row>
    <row r="298" spans="1:3" x14ac:dyDescent="0.25">
      <c r="A298" s="45" t="s">
        <v>588</v>
      </c>
      <c r="B298" s="45" t="s">
        <v>589</v>
      </c>
      <c r="C298" s="45" t="s">
        <v>17279</v>
      </c>
    </row>
    <row r="299" spans="1:3" x14ac:dyDescent="0.25">
      <c r="A299" s="45" t="s">
        <v>590</v>
      </c>
      <c r="B299" s="45" t="s">
        <v>22875</v>
      </c>
      <c r="C299" s="45" t="s">
        <v>17279</v>
      </c>
    </row>
    <row r="300" spans="1:3" x14ac:dyDescent="0.25">
      <c r="A300" s="45" t="s">
        <v>591</v>
      </c>
      <c r="B300" s="45" t="s">
        <v>592</v>
      </c>
      <c r="C300" s="45" t="s">
        <v>17279</v>
      </c>
    </row>
    <row r="301" spans="1:3" x14ac:dyDescent="0.25">
      <c r="A301" s="45" t="s">
        <v>593</v>
      </c>
      <c r="B301" s="45" t="s">
        <v>22876</v>
      </c>
      <c r="C301" s="45" t="s">
        <v>17279</v>
      </c>
    </row>
    <row r="302" spans="1:3" x14ac:dyDescent="0.25">
      <c r="A302" s="45" t="s">
        <v>594</v>
      </c>
      <c r="B302" s="45" t="s">
        <v>22877</v>
      </c>
      <c r="C302" s="45" t="s">
        <v>17279</v>
      </c>
    </row>
    <row r="303" spans="1:3" x14ac:dyDescent="0.25">
      <c r="A303" s="45" t="s">
        <v>595</v>
      </c>
      <c r="B303" s="45" t="s">
        <v>22878</v>
      </c>
      <c r="C303" s="45" t="s">
        <v>17279</v>
      </c>
    </row>
    <row r="304" spans="1:3" x14ac:dyDescent="0.25">
      <c r="A304" s="45" t="s">
        <v>596</v>
      </c>
      <c r="B304" s="45" t="s">
        <v>22879</v>
      </c>
      <c r="C304" s="45" t="s">
        <v>17279</v>
      </c>
    </row>
    <row r="305" spans="1:3" x14ac:dyDescent="0.25">
      <c r="A305" s="45" t="s">
        <v>597</v>
      </c>
      <c r="B305" s="45" t="s">
        <v>22880</v>
      </c>
      <c r="C305" s="45" t="s">
        <v>17279</v>
      </c>
    </row>
    <row r="306" spans="1:3" x14ac:dyDescent="0.25">
      <c r="A306" s="45" t="s">
        <v>598</v>
      </c>
      <c r="B306" s="45" t="s">
        <v>29374</v>
      </c>
      <c r="C306" s="45" t="s">
        <v>17279</v>
      </c>
    </row>
    <row r="307" spans="1:3" x14ac:dyDescent="0.25">
      <c r="A307" s="45" t="s">
        <v>599</v>
      </c>
      <c r="B307" s="45" t="s">
        <v>22881</v>
      </c>
      <c r="C307" s="45" t="s">
        <v>17279</v>
      </c>
    </row>
    <row r="308" spans="1:3" x14ac:dyDescent="0.25">
      <c r="A308" s="45" t="s">
        <v>600</v>
      </c>
      <c r="B308" s="45" t="s">
        <v>22882</v>
      </c>
      <c r="C308" s="45" t="s">
        <v>17279</v>
      </c>
    </row>
    <row r="309" spans="1:3" x14ac:dyDescent="0.25">
      <c r="A309" s="45" t="s">
        <v>601</v>
      </c>
      <c r="B309" s="45" t="s">
        <v>22883</v>
      </c>
      <c r="C309" s="45" t="s">
        <v>17279</v>
      </c>
    </row>
    <row r="310" spans="1:3" x14ac:dyDescent="0.25">
      <c r="A310" s="45" t="s">
        <v>602</v>
      </c>
      <c r="B310" s="45" t="s">
        <v>22884</v>
      </c>
      <c r="C310" s="45" t="s">
        <v>17279</v>
      </c>
    </row>
    <row r="311" spans="1:3" x14ac:dyDescent="0.25">
      <c r="A311" s="45" t="s">
        <v>603</v>
      </c>
      <c r="B311" s="45" t="s">
        <v>22885</v>
      </c>
      <c r="C311" s="45" t="s">
        <v>17279</v>
      </c>
    </row>
    <row r="312" spans="1:3" x14ac:dyDescent="0.25">
      <c r="A312" s="45" t="s">
        <v>604</v>
      </c>
      <c r="B312" s="45" t="s">
        <v>22886</v>
      </c>
      <c r="C312" s="45" t="s">
        <v>17279</v>
      </c>
    </row>
    <row r="313" spans="1:3" x14ac:dyDescent="0.25">
      <c r="A313" s="45" t="s">
        <v>605</v>
      </c>
      <c r="B313" s="45" t="s">
        <v>29375</v>
      </c>
      <c r="C313" s="45" t="s">
        <v>17279</v>
      </c>
    </row>
    <row r="314" spans="1:3" x14ac:dyDescent="0.25">
      <c r="A314" s="45" t="s">
        <v>606</v>
      </c>
      <c r="B314" s="45" t="s">
        <v>29376</v>
      </c>
      <c r="C314" s="45" t="s">
        <v>17279</v>
      </c>
    </row>
    <row r="315" spans="1:3" x14ac:dyDescent="0.25">
      <c r="A315" s="45" t="s">
        <v>16281</v>
      </c>
      <c r="B315" s="45" t="s">
        <v>22887</v>
      </c>
      <c r="C315" s="45" t="s">
        <v>17278</v>
      </c>
    </row>
    <row r="316" spans="1:3" x14ac:dyDescent="0.25">
      <c r="A316" s="45" t="s">
        <v>16282</v>
      </c>
      <c r="B316" s="45" t="s">
        <v>22888</v>
      </c>
      <c r="C316" s="45" t="s">
        <v>17278</v>
      </c>
    </row>
    <row r="317" spans="1:3" x14ac:dyDescent="0.25">
      <c r="A317" s="45" t="s">
        <v>16283</v>
      </c>
      <c r="B317" s="45" t="s">
        <v>22889</v>
      </c>
      <c r="C317" s="45" t="s">
        <v>17278</v>
      </c>
    </row>
    <row r="318" spans="1:3" x14ac:dyDescent="0.25">
      <c r="A318" s="45" t="s">
        <v>16284</v>
      </c>
      <c r="B318" s="45" t="s">
        <v>22890</v>
      </c>
      <c r="C318" s="45" t="s">
        <v>17278</v>
      </c>
    </row>
    <row r="319" spans="1:3" x14ac:dyDescent="0.25">
      <c r="A319" s="45" t="s">
        <v>16285</v>
      </c>
      <c r="B319" s="45" t="s">
        <v>22891</v>
      </c>
      <c r="C319" s="45" t="s">
        <v>17278</v>
      </c>
    </row>
    <row r="320" spans="1:3" x14ac:dyDescent="0.25">
      <c r="A320" s="45" t="s">
        <v>16286</v>
      </c>
      <c r="B320" s="45" t="s">
        <v>22892</v>
      </c>
      <c r="C320" s="45" t="s">
        <v>17278</v>
      </c>
    </row>
    <row r="321" spans="1:3" x14ac:dyDescent="0.25">
      <c r="A321" s="45" t="s">
        <v>16287</v>
      </c>
      <c r="B321" s="45" t="s">
        <v>22893</v>
      </c>
      <c r="C321" s="45" t="s">
        <v>17278</v>
      </c>
    </row>
    <row r="322" spans="1:3" x14ac:dyDescent="0.25">
      <c r="A322" s="45" t="s">
        <v>16288</v>
      </c>
      <c r="B322" s="45" t="s">
        <v>16289</v>
      </c>
      <c r="C322" s="45" t="s">
        <v>17278</v>
      </c>
    </row>
    <row r="323" spans="1:3" x14ac:dyDescent="0.25">
      <c r="A323" s="45" t="s">
        <v>16290</v>
      </c>
      <c r="B323" s="45" t="s">
        <v>16291</v>
      </c>
      <c r="C323" s="45" t="s">
        <v>17278</v>
      </c>
    </row>
    <row r="324" spans="1:3" x14ac:dyDescent="0.25">
      <c r="A324" s="45" t="s">
        <v>16292</v>
      </c>
      <c r="B324" s="45" t="s">
        <v>16293</v>
      </c>
      <c r="C324" s="45" t="s">
        <v>17278</v>
      </c>
    </row>
    <row r="325" spans="1:3" x14ac:dyDescent="0.25">
      <c r="A325" s="45" t="s">
        <v>16294</v>
      </c>
      <c r="B325" s="45" t="s">
        <v>22894</v>
      </c>
      <c r="C325" s="45" t="s">
        <v>17278</v>
      </c>
    </row>
    <row r="326" spans="1:3" x14ac:dyDescent="0.25">
      <c r="A326" s="45" t="s">
        <v>16295</v>
      </c>
      <c r="B326" s="45" t="s">
        <v>16296</v>
      </c>
      <c r="C326" s="45" t="s">
        <v>17278</v>
      </c>
    </row>
    <row r="327" spans="1:3" x14ac:dyDescent="0.25">
      <c r="A327" s="45" t="s">
        <v>16297</v>
      </c>
      <c r="B327" s="45" t="s">
        <v>29377</v>
      </c>
      <c r="C327" s="45" t="s">
        <v>17278</v>
      </c>
    </row>
    <row r="328" spans="1:3" x14ac:dyDescent="0.25">
      <c r="A328" s="45" t="s">
        <v>16298</v>
      </c>
      <c r="B328" s="45" t="s">
        <v>29378</v>
      </c>
      <c r="C328" s="45" t="s">
        <v>17278</v>
      </c>
    </row>
    <row r="329" spans="1:3" x14ac:dyDescent="0.25">
      <c r="A329" s="45" t="s">
        <v>16299</v>
      </c>
      <c r="B329" s="45" t="s">
        <v>22895</v>
      </c>
      <c r="C329" s="45" t="s">
        <v>17278</v>
      </c>
    </row>
    <row r="330" spans="1:3" x14ac:dyDescent="0.25">
      <c r="A330" s="45" t="s">
        <v>16300</v>
      </c>
      <c r="B330" s="45" t="s">
        <v>22896</v>
      </c>
      <c r="C330" s="45" t="s">
        <v>17278</v>
      </c>
    </row>
    <row r="331" spans="1:3" x14ac:dyDescent="0.25">
      <c r="A331" s="45" t="s">
        <v>16301</v>
      </c>
      <c r="B331" s="45" t="s">
        <v>29379</v>
      </c>
      <c r="C331" s="45" t="s">
        <v>17278</v>
      </c>
    </row>
    <row r="332" spans="1:3" x14ac:dyDescent="0.25">
      <c r="A332" s="45" t="s">
        <v>16302</v>
      </c>
      <c r="B332" s="45" t="s">
        <v>16303</v>
      </c>
      <c r="C332" s="45" t="s">
        <v>17278</v>
      </c>
    </row>
    <row r="333" spans="1:3" x14ac:dyDescent="0.25">
      <c r="A333" s="45" t="s">
        <v>16304</v>
      </c>
      <c r="B333" s="45" t="s">
        <v>16305</v>
      </c>
      <c r="C333" s="45" t="s">
        <v>17278</v>
      </c>
    </row>
    <row r="334" spans="1:3" x14ac:dyDescent="0.25">
      <c r="A334" s="45" t="s">
        <v>16306</v>
      </c>
      <c r="B334" s="45" t="s">
        <v>22897</v>
      </c>
      <c r="C334" s="45" t="s">
        <v>17278</v>
      </c>
    </row>
    <row r="335" spans="1:3" x14ac:dyDescent="0.25">
      <c r="A335" s="45" t="s">
        <v>16307</v>
      </c>
      <c r="B335" s="45" t="s">
        <v>22898</v>
      </c>
      <c r="C335" s="45" t="s">
        <v>17278</v>
      </c>
    </row>
    <row r="336" spans="1:3" x14ac:dyDescent="0.25">
      <c r="A336" s="45" t="s">
        <v>16308</v>
      </c>
      <c r="B336" s="45" t="s">
        <v>16309</v>
      </c>
      <c r="C336" s="45" t="s">
        <v>17278</v>
      </c>
    </row>
    <row r="337" spans="1:3" x14ac:dyDescent="0.25">
      <c r="A337" s="45" t="s">
        <v>16310</v>
      </c>
      <c r="B337" s="45" t="s">
        <v>16311</v>
      </c>
      <c r="C337" s="45" t="s">
        <v>17278</v>
      </c>
    </row>
    <row r="338" spans="1:3" x14ac:dyDescent="0.25">
      <c r="A338" s="45" t="s">
        <v>16312</v>
      </c>
      <c r="B338" s="45" t="s">
        <v>22899</v>
      </c>
      <c r="C338" s="45" t="s">
        <v>17278</v>
      </c>
    </row>
    <row r="339" spans="1:3" x14ac:dyDescent="0.25">
      <c r="A339" s="45" t="s">
        <v>16313</v>
      </c>
      <c r="B339" s="45" t="s">
        <v>22900</v>
      </c>
      <c r="C339" s="45" t="s">
        <v>17278</v>
      </c>
    </row>
    <row r="340" spans="1:3" x14ac:dyDescent="0.25">
      <c r="A340" s="45" t="s">
        <v>16314</v>
      </c>
      <c r="B340" s="45" t="s">
        <v>16315</v>
      </c>
      <c r="C340" s="45" t="s">
        <v>17278</v>
      </c>
    </row>
    <row r="341" spans="1:3" x14ac:dyDescent="0.25">
      <c r="A341" s="45" t="s">
        <v>16316</v>
      </c>
      <c r="B341" s="45" t="s">
        <v>22901</v>
      </c>
      <c r="C341" s="45" t="s">
        <v>17278</v>
      </c>
    </row>
    <row r="342" spans="1:3" x14ac:dyDescent="0.25">
      <c r="A342" s="45" t="s">
        <v>16317</v>
      </c>
      <c r="B342" s="45" t="s">
        <v>22902</v>
      </c>
      <c r="C342" s="45" t="s">
        <v>17278</v>
      </c>
    </row>
    <row r="343" spans="1:3" x14ac:dyDescent="0.25">
      <c r="A343" s="45" t="s">
        <v>16318</v>
      </c>
      <c r="B343" s="45" t="s">
        <v>22903</v>
      </c>
      <c r="C343" s="45" t="s">
        <v>17278</v>
      </c>
    </row>
    <row r="344" spans="1:3" x14ac:dyDescent="0.25">
      <c r="A344" s="45" t="s">
        <v>16319</v>
      </c>
      <c r="B344" s="45" t="s">
        <v>22904</v>
      </c>
      <c r="C344" s="45" t="s">
        <v>17278</v>
      </c>
    </row>
    <row r="345" spans="1:3" x14ac:dyDescent="0.25">
      <c r="A345" s="45" t="s">
        <v>16320</v>
      </c>
      <c r="B345" s="45" t="s">
        <v>22905</v>
      </c>
      <c r="C345" s="45" t="s">
        <v>17278</v>
      </c>
    </row>
    <row r="346" spans="1:3" x14ac:dyDescent="0.25">
      <c r="A346" s="45" t="s">
        <v>16321</v>
      </c>
      <c r="B346" s="45" t="s">
        <v>22906</v>
      </c>
      <c r="C346" s="45" t="s">
        <v>17278</v>
      </c>
    </row>
    <row r="347" spans="1:3" x14ac:dyDescent="0.25">
      <c r="A347" s="45" t="s">
        <v>16322</v>
      </c>
      <c r="B347" s="45" t="s">
        <v>22907</v>
      </c>
      <c r="C347" s="45" t="s">
        <v>17278</v>
      </c>
    </row>
    <row r="348" spans="1:3" x14ac:dyDescent="0.25">
      <c r="A348" s="45" t="s">
        <v>16323</v>
      </c>
      <c r="B348" s="45" t="s">
        <v>22908</v>
      </c>
      <c r="C348" s="45" t="s">
        <v>17278</v>
      </c>
    </row>
    <row r="349" spans="1:3" x14ac:dyDescent="0.25">
      <c r="A349" s="45" t="s">
        <v>16324</v>
      </c>
      <c r="B349" s="45" t="s">
        <v>22909</v>
      </c>
      <c r="C349" s="45" t="s">
        <v>17278</v>
      </c>
    </row>
    <row r="350" spans="1:3" x14ac:dyDescent="0.25">
      <c r="A350" s="45" t="s">
        <v>16325</v>
      </c>
      <c r="B350" s="45" t="s">
        <v>22910</v>
      </c>
      <c r="C350" s="45" t="s">
        <v>17278</v>
      </c>
    </row>
    <row r="351" spans="1:3" x14ac:dyDescent="0.25">
      <c r="A351" s="45" t="s">
        <v>16326</v>
      </c>
      <c r="B351" s="45" t="s">
        <v>16327</v>
      </c>
      <c r="C351" s="45" t="s">
        <v>17278</v>
      </c>
    </row>
    <row r="352" spans="1:3" x14ac:dyDescent="0.25">
      <c r="A352" s="45" t="s">
        <v>16328</v>
      </c>
      <c r="B352" s="45" t="s">
        <v>16329</v>
      </c>
      <c r="C352" s="45" t="s">
        <v>17278</v>
      </c>
    </row>
    <row r="353" spans="1:3" x14ac:dyDescent="0.25">
      <c r="A353" s="45" t="s">
        <v>16330</v>
      </c>
      <c r="B353" s="45" t="s">
        <v>16331</v>
      </c>
      <c r="C353" s="45" t="s">
        <v>17278</v>
      </c>
    </row>
    <row r="354" spans="1:3" x14ac:dyDescent="0.25">
      <c r="A354" s="45" t="s">
        <v>16332</v>
      </c>
      <c r="B354" s="45" t="s">
        <v>16333</v>
      </c>
      <c r="C354" s="45" t="s">
        <v>17278</v>
      </c>
    </row>
    <row r="355" spans="1:3" x14ac:dyDescent="0.25">
      <c r="A355" s="45" t="s">
        <v>16334</v>
      </c>
      <c r="B355" s="45" t="s">
        <v>22911</v>
      </c>
      <c r="C355" s="45" t="s">
        <v>17278</v>
      </c>
    </row>
    <row r="356" spans="1:3" x14ac:dyDescent="0.25">
      <c r="A356" s="45" t="s">
        <v>16335</v>
      </c>
      <c r="B356" s="45" t="s">
        <v>22912</v>
      </c>
      <c r="C356" s="45" t="s">
        <v>17278</v>
      </c>
    </row>
    <row r="357" spans="1:3" x14ac:dyDescent="0.25">
      <c r="A357" s="45" t="s">
        <v>16336</v>
      </c>
      <c r="B357" s="45" t="s">
        <v>29380</v>
      </c>
      <c r="C357" s="45" t="s">
        <v>17278</v>
      </c>
    </row>
    <row r="358" spans="1:3" x14ac:dyDescent="0.25">
      <c r="A358" s="45" t="s">
        <v>16337</v>
      </c>
      <c r="B358" s="45" t="s">
        <v>29381</v>
      </c>
      <c r="C358" s="45" t="s">
        <v>17278</v>
      </c>
    </row>
    <row r="359" spans="1:3" x14ac:dyDescent="0.25">
      <c r="A359" s="45" t="s">
        <v>16338</v>
      </c>
      <c r="B359" s="45" t="s">
        <v>22913</v>
      </c>
      <c r="C359" s="45" t="s">
        <v>17278</v>
      </c>
    </row>
    <row r="360" spans="1:3" x14ac:dyDescent="0.25">
      <c r="A360" s="45" t="s">
        <v>16339</v>
      </c>
      <c r="B360" s="45" t="s">
        <v>22914</v>
      </c>
      <c r="C360" s="45" t="s">
        <v>17278</v>
      </c>
    </row>
    <row r="361" spans="1:3" x14ac:dyDescent="0.25">
      <c r="A361" s="45" t="s">
        <v>16340</v>
      </c>
      <c r="B361" s="45" t="s">
        <v>22915</v>
      </c>
      <c r="C361" s="45" t="s">
        <v>17278</v>
      </c>
    </row>
    <row r="362" spans="1:3" x14ac:dyDescent="0.25">
      <c r="A362" s="45" t="s">
        <v>16341</v>
      </c>
      <c r="B362" s="45" t="s">
        <v>22916</v>
      </c>
      <c r="C362" s="45" t="s">
        <v>17278</v>
      </c>
    </row>
    <row r="363" spans="1:3" x14ac:dyDescent="0.25">
      <c r="A363" s="45" t="s">
        <v>16342</v>
      </c>
      <c r="B363" s="45" t="s">
        <v>22917</v>
      </c>
      <c r="C363" s="45" t="s">
        <v>17278</v>
      </c>
    </row>
    <row r="364" spans="1:3" x14ac:dyDescent="0.25">
      <c r="A364" s="45" t="s">
        <v>16343</v>
      </c>
      <c r="B364" s="45" t="s">
        <v>22918</v>
      </c>
      <c r="C364" s="45" t="s">
        <v>17278</v>
      </c>
    </row>
    <row r="365" spans="1:3" x14ac:dyDescent="0.25">
      <c r="A365" s="45" t="s">
        <v>16344</v>
      </c>
      <c r="B365" s="45" t="s">
        <v>22919</v>
      </c>
      <c r="C365" s="45" t="s">
        <v>17278</v>
      </c>
    </row>
    <row r="366" spans="1:3" x14ac:dyDescent="0.25">
      <c r="A366" s="45" t="s">
        <v>16345</v>
      </c>
      <c r="B366" s="45" t="s">
        <v>16346</v>
      </c>
      <c r="C366" s="45" t="s">
        <v>17278</v>
      </c>
    </row>
    <row r="367" spans="1:3" x14ac:dyDescent="0.25">
      <c r="A367" s="45" t="s">
        <v>16347</v>
      </c>
      <c r="B367" s="45" t="s">
        <v>22920</v>
      </c>
      <c r="C367" s="45" t="s">
        <v>17278</v>
      </c>
    </row>
    <row r="368" spans="1:3" x14ac:dyDescent="0.25">
      <c r="A368" s="45" t="s">
        <v>16348</v>
      </c>
      <c r="B368" s="45" t="s">
        <v>16349</v>
      </c>
      <c r="C368" s="45" t="s">
        <v>17278</v>
      </c>
    </row>
    <row r="369" spans="1:3" x14ac:dyDescent="0.25">
      <c r="A369" s="45" t="s">
        <v>16350</v>
      </c>
      <c r="B369" s="45" t="s">
        <v>22921</v>
      </c>
      <c r="C369" s="45" t="s">
        <v>17278</v>
      </c>
    </row>
    <row r="370" spans="1:3" x14ac:dyDescent="0.25">
      <c r="A370" s="45" t="s">
        <v>16351</v>
      </c>
      <c r="B370" s="45" t="s">
        <v>16352</v>
      </c>
      <c r="C370" s="45" t="s">
        <v>17278</v>
      </c>
    </row>
    <row r="371" spans="1:3" x14ac:dyDescent="0.25">
      <c r="A371" s="45" t="s">
        <v>16353</v>
      </c>
      <c r="B371" s="45" t="s">
        <v>16354</v>
      </c>
      <c r="C371" s="45" t="s">
        <v>17278</v>
      </c>
    </row>
    <row r="372" spans="1:3" x14ac:dyDescent="0.25">
      <c r="A372" s="45" t="s">
        <v>16355</v>
      </c>
      <c r="B372" s="45" t="s">
        <v>29382</v>
      </c>
      <c r="C372" s="45" t="s">
        <v>17278</v>
      </c>
    </row>
    <row r="373" spans="1:3" x14ac:dyDescent="0.25">
      <c r="A373" s="45" t="s">
        <v>16356</v>
      </c>
      <c r="B373" s="45" t="s">
        <v>22922</v>
      </c>
      <c r="C373" s="45" t="s">
        <v>17278</v>
      </c>
    </row>
    <row r="374" spans="1:3" x14ac:dyDescent="0.25">
      <c r="A374" s="45" t="s">
        <v>16357</v>
      </c>
      <c r="B374" s="45" t="s">
        <v>22923</v>
      </c>
      <c r="C374" s="45" t="s">
        <v>17278</v>
      </c>
    </row>
    <row r="375" spans="1:3" x14ac:dyDescent="0.25">
      <c r="A375" s="45" t="s">
        <v>16358</v>
      </c>
      <c r="B375" s="45" t="s">
        <v>22924</v>
      </c>
      <c r="C375" s="45" t="s">
        <v>17278</v>
      </c>
    </row>
    <row r="376" spans="1:3" x14ac:dyDescent="0.25">
      <c r="A376" s="45" t="s">
        <v>16359</v>
      </c>
      <c r="B376" s="45" t="s">
        <v>22925</v>
      </c>
      <c r="C376" s="45" t="s">
        <v>17278</v>
      </c>
    </row>
    <row r="377" spans="1:3" x14ac:dyDescent="0.25">
      <c r="A377" s="45" t="s">
        <v>16360</v>
      </c>
      <c r="B377" s="45" t="s">
        <v>16361</v>
      </c>
      <c r="C377" s="45" t="s">
        <v>17278</v>
      </c>
    </row>
    <row r="378" spans="1:3" x14ac:dyDescent="0.25">
      <c r="A378" s="45" t="s">
        <v>16362</v>
      </c>
      <c r="B378" s="45" t="s">
        <v>16363</v>
      </c>
      <c r="C378" s="45" t="s">
        <v>17278</v>
      </c>
    </row>
    <row r="379" spans="1:3" x14ac:dyDescent="0.25">
      <c r="A379" s="45" t="s">
        <v>16364</v>
      </c>
      <c r="B379" s="45" t="s">
        <v>22926</v>
      </c>
      <c r="C379" s="45" t="s">
        <v>17278</v>
      </c>
    </row>
    <row r="380" spans="1:3" x14ac:dyDescent="0.25">
      <c r="A380" s="45" t="s">
        <v>16365</v>
      </c>
      <c r="B380" s="45" t="s">
        <v>22927</v>
      </c>
      <c r="C380" s="45" t="s">
        <v>17278</v>
      </c>
    </row>
    <row r="381" spans="1:3" x14ac:dyDescent="0.25">
      <c r="A381" s="45" t="s">
        <v>16366</v>
      </c>
      <c r="B381" s="45" t="s">
        <v>16367</v>
      </c>
      <c r="C381" s="45" t="s">
        <v>17278</v>
      </c>
    </row>
    <row r="382" spans="1:3" x14ac:dyDescent="0.25">
      <c r="A382" s="45" t="s">
        <v>16368</v>
      </c>
      <c r="B382" s="45" t="s">
        <v>22928</v>
      </c>
      <c r="C382" s="45" t="s">
        <v>17278</v>
      </c>
    </row>
    <row r="383" spans="1:3" x14ac:dyDescent="0.25">
      <c r="A383" s="45" t="s">
        <v>16369</v>
      </c>
      <c r="B383" s="45" t="s">
        <v>22929</v>
      </c>
      <c r="C383" s="45" t="s">
        <v>17278</v>
      </c>
    </row>
    <row r="384" spans="1:3" x14ac:dyDescent="0.25">
      <c r="A384" s="45" t="s">
        <v>16370</v>
      </c>
      <c r="B384" s="45" t="s">
        <v>22930</v>
      </c>
      <c r="C384" s="45" t="s">
        <v>17278</v>
      </c>
    </row>
    <row r="385" spans="1:3" x14ac:dyDescent="0.25">
      <c r="A385" s="45" t="s">
        <v>16371</v>
      </c>
      <c r="B385" s="45" t="s">
        <v>16372</v>
      </c>
      <c r="C385" s="45" t="s">
        <v>17278</v>
      </c>
    </row>
    <row r="386" spans="1:3" x14ac:dyDescent="0.25">
      <c r="A386" s="45" t="s">
        <v>16373</v>
      </c>
      <c r="B386" s="45" t="s">
        <v>22931</v>
      </c>
      <c r="C386" s="45" t="s">
        <v>17278</v>
      </c>
    </row>
    <row r="387" spans="1:3" x14ac:dyDescent="0.25">
      <c r="A387" s="45" t="s">
        <v>16374</v>
      </c>
      <c r="B387" s="45" t="s">
        <v>29383</v>
      </c>
      <c r="C387" s="45" t="s">
        <v>17278</v>
      </c>
    </row>
    <row r="388" spans="1:3" x14ac:dyDescent="0.25">
      <c r="A388" s="45" t="s">
        <v>16375</v>
      </c>
      <c r="B388" s="45" t="s">
        <v>16376</v>
      </c>
      <c r="C388" s="45" t="s">
        <v>17278</v>
      </c>
    </row>
    <row r="389" spans="1:3" x14ac:dyDescent="0.25">
      <c r="A389" s="45" t="s">
        <v>16377</v>
      </c>
      <c r="B389" s="45" t="s">
        <v>16378</v>
      </c>
      <c r="C389" s="45" t="s">
        <v>17278</v>
      </c>
    </row>
    <row r="390" spans="1:3" x14ac:dyDescent="0.25">
      <c r="A390" s="45" t="s">
        <v>16379</v>
      </c>
      <c r="B390" s="45" t="s">
        <v>16380</v>
      </c>
      <c r="C390" s="45" t="s">
        <v>17278</v>
      </c>
    </row>
    <row r="391" spans="1:3" x14ac:dyDescent="0.25">
      <c r="A391" s="45" t="s">
        <v>16381</v>
      </c>
      <c r="B391" s="45" t="s">
        <v>22932</v>
      </c>
      <c r="C391" s="45" t="s">
        <v>17278</v>
      </c>
    </row>
    <row r="392" spans="1:3" x14ac:dyDescent="0.25">
      <c r="A392" s="45" t="s">
        <v>16382</v>
      </c>
      <c r="B392" s="45" t="s">
        <v>22933</v>
      </c>
      <c r="C392" s="45" t="s">
        <v>17278</v>
      </c>
    </row>
    <row r="393" spans="1:3" x14ac:dyDescent="0.25">
      <c r="A393" s="45" t="s">
        <v>16383</v>
      </c>
      <c r="B393" s="45" t="s">
        <v>22934</v>
      </c>
      <c r="C393" s="45" t="s">
        <v>17278</v>
      </c>
    </row>
    <row r="394" spans="1:3" x14ac:dyDescent="0.25">
      <c r="A394" s="45" t="s">
        <v>16384</v>
      </c>
      <c r="B394" s="45" t="s">
        <v>22935</v>
      </c>
      <c r="C394" s="45" t="s">
        <v>17278</v>
      </c>
    </row>
    <row r="395" spans="1:3" x14ac:dyDescent="0.25">
      <c r="A395" s="45" t="s">
        <v>16385</v>
      </c>
      <c r="B395" s="45" t="s">
        <v>22936</v>
      </c>
      <c r="C395" s="45" t="s">
        <v>17278</v>
      </c>
    </row>
    <row r="396" spans="1:3" x14ac:dyDescent="0.25">
      <c r="A396" s="45" t="s">
        <v>16386</v>
      </c>
      <c r="B396" s="45" t="s">
        <v>16387</v>
      </c>
      <c r="C396" s="45" t="s">
        <v>17278</v>
      </c>
    </row>
    <row r="397" spans="1:3" x14ac:dyDescent="0.25">
      <c r="A397" s="45" t="s">
        <v>16388</v>
      </c>
      <c r="B397" s="45" t="s">
        <v>16389</v>
      </c>
      <c r="C397" s="45" t="s">
        <v>17278</v>
      </c>
    </row>
    <row r="398" spans="1:3" x14ac:dyDescent="0.25">
      <c r="A398" s="45" t="s">
        <v>16390</v>
      </c>
      <c r="B398" s="45" t="s">
        <v>16391</v>
      </c>
      <c r="C398" s="45" t="s">
        <v>17278</v>
      </c>
    </row>
    <row r="399" spans="1:3" x14ac:dyDescent="0.25">
      <c r="A399" s="45" t="s">
        <v>16392</v>
      </c>
      <c r="B399" s="45" t="s">
        <v>16393</v>
      </c>
      <c r="C399" s="45" t="s">
        <v>17278</v>
      </c>
    </row>
    <row r="400" spans="1:3" x14ac:dyDescent="0.25">
      <c r="A400" s="45" t="s">
        <v>16394</v>
      </c>
      <c r="B400" s="45" t="s">
        <v>16395</v>
      </c>
      <c r="C400" s="45" t="s">
        <v>17278</v>
      </c>
    </row>
    <row r="401" spans="1:3" x14ac:dyDescent="0.25">
      <c r="A401" s="45" t="s">
        <v>16396</v>
      </c>
      <c r="B401" s="45" t="s">
        <v>22937</v>
      </c>
      <c r="C401" s="45" t="s">
        <v>17278</v>
      </c>
    </row>
    <row r="402" spans="1:3" x14ac:dyDescent="0.25">
      <c r="A402" s="45" t="s">
        <v>16397</v>
      </c>
      <c r="B402" s="45" t="s">
        <v>22938</v>
      </c>
      <c r="C402" s="45" t="s">
        <v>17278</v>
      </c>
    </row>
    <row r="403" spans="1:3" x14ac:dyDescent="0.25">
      <c r="A403" s="45" t="s">
        <v>16398</v>
      </c>
      <c r="B403" s="45" t="s">
        <v>16399</v>
      </c>
      <c r="C403" s="45" t="s">
        <v>17278</v>
      </c>
    </row>
    <row r="404" spans="1:3" x14ac:dyDescent="0.25">
      <c r="A404" s="45" t="s">
        <v>16400</v>
      </c>
      <c r="B404" s="45" t="s">
        <v>16401</v>
      </c>
      <c r="C404" s="45" t="s">
        <v>17278</v>
      </c>
    </row>
    <row r="405" spans="1:3" x14ac:dyDescent="0.25">
      <c r="A405" s="45" t="s">
        <v>16402</v>
      </c>
      <c r="B405" s="45" t="s">
        <v>22939</v>
      </c>
      <c r="C405" s="45" t="s">
        <v>17278</v>
      </c>
    </row>
    <row r="406" spans="1:3" x14ac:dyDescent="0.25">
      <c r="A406" s="45" t="s">
        <v>16403</v>
      </c>
      <c r="B406" s="45" t="s">
        <v>22940</v>
      </c>
      <c r="C406" s="45" t="s">
        <v>17278</v>
      </c>
    </row>
    <row r="407" spans="1:3" x14ac:dyDescent="0.25">
      <c r="A407" s="45" t="s">
        <v>16404</v>
      </c>
      <c r="B407" s="45" t="s">
        <v>16405</v>
      </c>
      <c r="C407" s="45" t="s">
        <v>17278</v>
      </c>
    </row>
    <row r="408" spans="1:3" x14ac:dyDescent="0.25">
      <c r="A408" s="45" t="s">
        <v>16406</v>
      </c>
      <c r="B408" s="45" t="s">
        <v>16407</v>
      </c>
      <c r="C408" s="45" t="s">
        <v>17278</v>
      </c>
    </row>
    <row r="409" spans="1:3" x14ac:dyDescent="0.25">
      <c r="A409" s="45" t="s">
        <v>16408</v>
      </c>
      <c r="B409" s="45" t="s">
        <v>22941</v>
      </c>
      <c r="C409" s="45" t="s">
        <v>17278</v>
      </c>
    </row>
    <row r="410" spans="1:3" x14ac:dyDescent="0.25">
      <c r="A410" s="45" t="s">
        <v>16409</v>
      </c>
      <c r="B410" s="45" t="s">
        <v>22942</v>
      </c>
      <c r="C410" s="45" t="s">
        <v>17278</v>
      </c>
    </row>
    <row r="411" spans="1:3" x14ac:dyDescent="0.25">
      <c r="A411" s="45" t="s">
        <v>16410</v>
      </c>
      <c r="B411" s="45" t="s">
        <v>22943</v>
      </c>
      <c r="C411" s="45" t="s">
        <v>17278</v>
      </c>
    </row>
    <row r="412" spans="1:3" x14ac:dyDescent="0.25">
      <c r="A412" s="45" t="s">
        <v>16411</v>
      </c>
      <c r="B412" s="45" t="s">
        <v>16412</v>
      </c>
      <c r="C412" s="45" t="s">
        <v>17278</v>
      </c>
    </row>
    <row r="413" spans="1:3" x14ac:dyDescent="0.25">
      <c r="A413" s="45" t="s">
        <v>720</v>
      </c>
      <c r="B413" s="45" t="s">
        <v>722</v>
      </c>
      <c r="C413" s="45" t="s">
        <v>17279</v>
      </c>
    </row>
    <row r="414" spans="1:3" x14ac:dyDescent="0.25">
      <c r="A414" s="45" t="s">
        <v>663</v>
      </c>
      <c r="B414" s="45" t="s">
        <v>22944</v>
      </c>
      <c r="C414" s="45" t="s">
        <v>17279</v>
      </c>
    </row>
    <row r="415" spans="1:3" x14ac:dyDescent="0.25">
      <c r="A415" s="45" t="s">
        <v>723</v>
      </c>
      <c r="B415" s="45" t="s">
        <v>724</v>
      </c>
      <c r="C415" s="45" t="s">
        <v>17279</v>
      </c>
    </row>
    <row r="416" spans="1:3" x14ac:dyDescent="0.25">
      <c r="A416" s="45" t="s">
        <v>726</v>
      </c>
      <c r="B416" s="45" t="s">
        <v>22945</v>
      </c>
      <c r="C416" s="45" t="s">
        <v>17279</v>
      </c>
    </row>
    <row r="417" spans="1:3" x14ac:dyDescent="0.25">
      <c r="A417" s="45" t="s">
        <v>728</v>
      </c>
      <c r="B417" s="45" t="s">
        <v>729</v>
      </c>
      <c r="C417" s="45" t="s">
        <v>17279</v>
      </c>
    </row>
    <row r="418" spans="1:3" x14ac:dyDescent="0.25">
      <c r="A418" s="45" t="s">
        <v>730</v>
      </c>
      <c r="B418" s="45" t="s">
        <v>731</v>
      </c>
      <c r="C418" s="45" t="s">
        <v>17279</v>
      </c>
    </row>
    <row r="419" spans="1:3" x14ac:dyDescent="0.25">
      <c r="A419" s="45" t="s">
        <v>732</v>
      </c>
      <c r="B419" s="45" t="s">
        <v>22946</v>
      </c>
      <c r="C419" s="45" t="s">
        <v>17279</v>
      </c>
    </row>
    <row r="420" spans="1:3" x14ac:dyDescent="0.25">
      <c r="A420" s="45" t="s">
        <v>733</v>
      </c>
      <c r="B420" s="45" t="s">
        <v>22947</v>
      </c>
      <c r="C420" s="45" t="s">
        <v>17279</v>
      </c>
    </row>
    <row r="421" spans="1:3" x14ac:dyDescent="0.25">
      <c r="A421" s="45" t="s">
        <v>734</v>
      </c>
      <c r="B421" s="45" t="s">
        <v>29384</v>
      </c>
      <c r="C421" s="45" t="s">
        <v>17279</v>
      </c>
    </row>
    <row r="422" spans="1:3" x14ac:dyDescent="0.25">
      <c r="A422" s="45" t="s">
        <v>735</v>
      </c>
      <c r="B422" s="45" t="s">
        <v>22948</v>
      </c>
      <c r="C422" s="45" t="s">
        <v>17279</v>
      </c>
    </row>
    <row r="423" spans="1:3" x14ac:dyDescent="0.25">
      <c r="A423" s="45" t="s">
        <v>852</v>
      </c>
      <c r="B423" s="45" t="s">
        <v>854</v>
      </c>
      <c r="C423" s="45" t="s">
        <v>17279</v>
      </c>
    </row>
    <row r="424" spans="1:3" x14ac:dyDescent="0.25">
      <c r="A424" s="45" t="s">
        <v>855</v>
      </c>
      <c r="B424" s="45" t="s">
        <v>856</v>
      </c>
      <c r="C424" s="45" t="s">
        <v>17279</v>
      </c>
    </row>
    <row r="425" spans="1:3" x14ac:dyDescent="0.25">
      <c r="A425" s="45" t="s">
        <v>857</v>
      </c>
      <c r="B425" s="45" t="s">
        <v>858</v>
      </c>
      <c r="C425" s="45" t="s">
        <v>17279</v>
      </c>
    </row>
    <row r="426" spans="1:3" x14ac:dyDescent="0.25">
      <c r="A426" s="45" t="s">
        <v>736</v>
      </c>
      <c r="B426" s="45" t="s">
        <v>22949</v>
      </c>
      <c r="C426" s="45" t="s">
        <v>17279</v>
      </c>
    </row>
    <row r="427" spans="1:3" x14ac:dyDescent="0.25">
      <c r="A427" s="45" t="s">
        <v>859</v>
      </c>
      <c r="B427" s="45" t="s">
        <v>860</v>
      </c>
      <c r="C427" s="45" t="s">
        <v>17279</v>
      </c>
    </row>
    <row r="428" spans="1:3" x14ac:dyDescent="0.25">
      <c r="A428" s="45" t="s">
        <v>737</v>
      </c>
      <c r="B428" s="45" t="s">
        <v>22950</v>
      </c>
      <c r="C428" s="45" t="s">
        <v>17279</v>
      </c>
    </row>
    <row r="429" spans="1:3" x14ac:dyDescent="0.25">
      <c r="A429" s="45" t="s">
        <v>738</v>
      </c>
      <c r="B429" s="45" t="s">
        <v>739</v>
      </c>
      <c r="C429" s="45" t="s">
        <v>17279</v>
      </c>
    </row>
    <row r="430" spans="1:3" x14ac:dyDescent="0.25">
      <c r="A430" s="45" t="s">
        <v>740</v>
      </c>
      <c r="B430" s="45" t="s">
        <v>741</v>
      </c>
      <c r="C430" s="45" t="s">
        <v>17279</v>
      </c>
    </row>
    <row r="431" spans="1:3" x14ac:dyDescent="0.25">
      <c r="A431" s="45" t="s">
        <v>742</v>
      </c>
      <c r="B431" s="45" t="s">
        <v>22951</v>
      </c>
      <c r="C431" s="45" t="s">
        <v>17279</v>
      </c>
    </row>
    <row r="432" spans="1:3" x14ac:dyDescent="0.25">
      <c r="A432" s="45" t="s">
        <v>743</v>
      </c>
      <c r="B432" s="45" t="s">
        <v>22952</v>
      </c>
      <c r="C432" s="45" t="s">
        <v>17279</v>
      </c>
    </row>
    <row r="433" spans="1:3" x14ac:dyDescent="0.25">
      <c r="A433" s="45" t="s">
        <v>744</v>
      </c>
      <c r="B433" s="45" t="s">
        <v>745</v>
      </c>
      <c r="C433" s="45" t="s">
        <v>17279</v>
      </c>
    </row>
    <row r="434" spans="1:3" x14ac:dyDescent="0.25">
      <c r="A434" s="45" t="s">
        <v>746</v>
      </c>
      <c r="B434" s="45" t="s">
        <v>22953</v>
      </c>
      <c r="C434" s="45" t="s">
        <v>17279</v>
      </c>
    </row>
    <row r="435" spans="1:3" x14ac:dyDescent="0.25">
      <c r="A435" s="45" t="s">
        <v>747</v>
      </c>
      <c r="B435" s="45" t="s">
        <v>22954</v>
      </c>
      <c r="C435" s="45" t="s">
        <v>17279</v>
      </c>
    </row>
    <row r="436" spans="1:3" x14ac:dyDescent="0.25">
      <c r="A436" s="45" t="s">
        <v>748</v>
      </c>
      <c r="B436" s="45" t="s">
        <v>22955</v>
      </c>
      <c r="C436" s="45" t="s">
        <v>17279</v>
      </c>
    </row>
    <row r="437" spans="1:3" x14ac:dyDescent="0.25">
      <c r="A437" s="45" t="s">
        <v>749</v>
      </c>
      <c r="B437" s="45" t="s">
        <v>29385</v>
      </c>
      <c r="C437" s="45" t="s">
        <v>17279</v>
      </c>
    </row>
    <row r="438" spans="1:3" x14ac:dyDescent="0.25">
      <c r="A438" s="45" t="s">
        <v>750</v>
      </c>
      <c r="B438" s="45" t="s">
        <v>751</v>
      </c>
      <c r="C438" s="45" t="s">
        <v>17279</v>
      </c>
    </row>
    <row r="439" spans="1:3" x14ac:dyDescent="0.25">
      <c r="A439" s="45" t="s">
        <v>752</v>
      </c>
      <c r="B439" s="45" t="s">
        <v>22956</v>
      </c>
      <c r="C439" s="45" t="s">
        <v>17279</v>
      </c>
    </row>
    <row r="440" spans="1:3" x14ac:dyDescent="0.25">
      <c r="A440" s="45" t="s">
        <v>753</v>
      </c>
      <c r="B440" s="45" t="s">
        <v>22957</v>
      </c>
      <c r="C440" s="45" t="s">
        <v>17279</v>
      </c>
    </row>
    <row r="441" spans="1:3" x14ac:dyDescent="0.25">
      <c r="A441" s="45" t="s">
        <v>754</v>
      </c>
      <c r="B441" s="45" t="s">
        <v>755</v>
      </c>
      <c r="C441" s="45" t="s">
        <v>17279</v>
      </c>
    </row>
    <row r="442" spans="1:3" x14ac:dyDescent="0.25">
      <c r="A442" s="45" t="s">
        <v>756</v>
      </c>
      <c r="B442" s="45" t="s">
        <v>757</v>
      </c>
      <c r="C442" s="45" t="s">
        <v>17279</v>
      </c>
    </row>
    <row r="443" spans="1:3" x14ac:dyDescent="0.25">
      <c r="A443" s="45" t="s">
        <v>758</v>
      </c>
      <c r="B443" s="45" t="s">
        <v>22958</v>
      </c>
      <c r="C443" s="45" t="s">
        <v>17279</v>
      </c>
    </row>
    <row r="444" spans="1:3" x14ac:dyDescent="0.25">
      <c r="A444" s="45" t="s">
        <v>759</v>
      </c>
      <c r="B444" s="45" t="s">
        <v>760</v>
      </c>
      <c r="C444" s="45" t="s">
        <v>17279</v>
      </c>
    </row>
    <row r="445" spans="1:3" x14ac:dyDescent="0.25">
      <c r="A445" s="45" t="s">
        <v>761</v>
      </c>
      <c r="B445" s="45" t="s">
        <v>22959</v>
      </c>
      <c r="C445" s="45" t="s">
        <v>17279</v>
      </c>
    </row>
    <row r="446" spans="1:3" x14ac:dyDescent="0.25">
      <c r="A446" s="45" t="s">
        <v>762</v>
      </c>
      <c r="B446" s="45" t="s">
        <v>763</v>
      </c>
      <c r="C446" s="45" t="s">
        <v>17279</v>
      </c>
    </row>
    <row r="447" spans="1:3" x14ac:dyDescent="0.25">
      <c r="A447" s="45" t="s">
        <v>764</v>
      </c>
      <c r="B447" s="45" t="s">
        <v>765</v>
      </c>
      <c r="C447" s="45" t="s">
        <v>17279</v>
      </c>
    </row>
    <row r="448" spans="1:3" x14ac:dyDescent="0.25">
      <c r="A448" s="45" t="s">
        <v>766</v>
      </c>
      <c r="B448" s="45" t="s">
        <v>767</v>
      </c>
      <c r="C448" s="45" t="s">
        <v>17279</v>
      </c>
    </row>
    <row r="449" spans="1:3" x14ac:dyDescent="0.25">
      <c r="A449" s="45" t="s">
        <v>768</v>
      </c>
      <c r="B449" s="45" t="s">
        <v>769</v>
      </c>
      <c r="C449" s="45" t="s">
        <v>17279</v>
      </c>
    </row>
    <row r="450" spans="1:3" x14ac:dyDescent="0.25">
      <c r="A450" s="45" t="s">
        <v>770</v>
      </c>
      <c r="B450" s="45" t="s">
        <v>771</v>
      </c>
      <c r="C450" s="45" t="s">
        <v>17279</v>
      </c>
    </row>
    <row r="451" spans="1:3" x14ac:dyDescent="0.25">
      <c r="A451" s="45" t="s">
        <v>772</v>
      </c>
      <c r="B451" s="45" t="s">
        <v>22960</v>
      </c>
      <c r="C451" s="45" t="s">
        <v>17279</v>
      </c>
    </row>
    <row r="452" spans="1:3" x14ac:dyDescent="0.25">
      <c r="A452" s="45" t="s">
        <v>773</v>
      </c>
      <c r="B452" s="45" t="s">
        <v>29386</v>
      </c>
      <c r="C452" s="45" t="s">
        <v>17279</v>
      </c>
    </row>
    <row r="453" spans="1:3" x14ac:dyDescent="0.25">
      <c r="A453" s="45" t="s">
        <v>774</v>
      </c>
      <c r="B453" s="45" t="s">
        <v>29387</v>
      </c>
      <c r="C453" s="45" t="s">
        <v>17279</v>
      </c>
    </row>
    <row r="454" spans="1:3" x14ac:dyDescent="0.25">
      <c r="A454" s="45" t="s">
        <v>775</v>
      </c>
      <c r="B454" s="45" t="s">
        <v>22961</v>
      </c>
      <c r="C454" s="45" t="s">
        <v>17279</v>
      </c>
    </row>
    <row r="455" spans="1:3" x14ac:dyDescent="0.25">
      <c r="A455" s="45" t="s">
        <v>776</v>
      </c>
      <c r="B455" s="45" t="s">
        <v>22962</v>
      </c>
      <c r="C455" s="45" t="s">
        <v>17279</v>
      </c>
    </row>
    <row r="456" spans="1:3" x14ac:dyDescent="0.25">
      <c r="A456" s="45" t="s">
        <v>777</v>
      </c>
      <c r="B456" s="45" t="s">
        <v>778</v>
      </c>
      <c r="C456" s="45" t="s">
        <v>17279</v>
      </c>
    </row>
    <row r="457" spans="1:3" x14ac:dyDescent="0.25">
      <c r="A457" s="45" t="s">
        <v>779</v>
      </c>
      <c r="B457" s="45" t="s">
        <v>780</v>
      </c>
      <c r="C457" s="45" t="s">
        <v>17279</v>
      </c>
    </row>
    <row r="458" spans="1:3" x14ac:dyDescent="0.25">
      <c r="A458" s="45" t="s">
        <v>781</v>
      </c>
      <c r="B458" s="45" t="s">
        <v>22963</v>
      </c>
      <c r="C458" s="45" t="s">
        <v>17279</v>
      </c>
    </row>
    <row r="459" spans="1:3" x14ac:dyDescent="0.25">
      <c r="A459" s="45" t="s">
        <v>782</v>
      </c>
      <c r="B459" s="45" t="s">
        <v>22964</v>
      </c>
      <c r="C459" s="45" t="s">
        <v>17279</v>
      </c>
    </row>
    <row r="460" spans="1:3" x14ac:dyDescent="0.25">
      <c r="A460" s="45" t="s">
        <v>783</v>
      </c>
      <c r="B460" s="45" t="s">
        <v>784</v>
      </c>
      <c r="C460" s="45" t="s">
        <v>17279</v>
      </c>
    </row>
    <row r="461" spans="1:3" x14ac:dyDescent="0.25">
      <c r="A461" s="45" t="s">
        <v>785</v>
      </c>
      <c r="B461" s="45" t="s">
        <v>786</v>
      </c>
      <c r="C461" s="45" t="s">
        <v>17279</v>
      </c>
    </row>
    <row r="462" spans="1:3" x14ac:dyDescent="0.25">
      <c r="A462" s="45" t="s">
        <v>787</v>
      </c>
      <c r="B462" s="45" t="s">
        <v>22965</v>
      </c>
      <c r="C462" s="45" t="s">
        <v>17279</v>
      </c>
    </row>
    <row r="463" spans="1:3" x14ac:dyDescent="0.25">
      <c r="A463" s="45" t="s">
        <v>788</v>
      </c>
      <c r="B463" s="45" t="s">
        <v>789</v>
      </c>
      <c r="C463" s="45" t="s">
        <v>17279</v>
      </c>
    </row>
    <row r="464" spans="1:3" x14ac:dyDescent="0.25">
      <c r="A464" s="45" t="s">
        <v>790</v>
      </c>
      <c r="B464" s="45" t="s">
        <v>22966</v>
      </c>
      <c r="C464" s="45" t="s">
        <v>17279</v>
      </c>
    </row>
    <row r="465" spans="1:3" x14ac:dyDescent="0.25">
      <c r="A465" s="45" t="s">
        <v>791</v>
      </c>
      <c r="B465" s="45" t="s">
        <v>22967</v>
      </c>
      <c r="C465" s="45" t="s">
        <v>17279</v>
      </c>
    </row>
    <row r="466" spans="1:3" x14ac:dyDescent="0.25">
      <c r="A466" s="45" t="s">
        <v>792</v>
      </c>
      <c r="B466" s="45" t="s">
        <v>22968</v>
      </c>
      <c r="C466" s="45" t="s">
        <v>17279</v>
      </c>
    </row>
    <row r="467" spans="1:3" x14ac:dyDescent="0.25">
      <c r="A467" s="45" t="s">
        <v>793</v>
      </c>
      <c r="B467" s="45" t="s">
        <v>794</v>
      </c>
      <c r="C467" s="45" t="s">
        <v>17279</v>
      </c>
    </row>
    <row r="468" spans="1:3" x14ac:dyDescent="0.25">
      <c r="A468" s="45" t="s">
        <v>795</v>
      </c>
      <c r="B468" s="45" t="s">
        <v>29382</v>
      </c>
      <c r="C468" s="45" t="s">
        <v>17279</v>
      </c>
    </row>
    <row r="469" spans="1:3" x14ac:dyDescent="0.25">
      <c r="A469" s="45" t="s">
        <v>796</v>
      </c>
      <c r="B469" s="45" t="s">
        <v>22969</v>
      </c>
      <c r="C469" s="45" t="s">
        <v>17279</v>
      </c>
    </row>
    <row r="470" spans="1:3" x14ac:dyDescent="0.25">
      <c r="A470" s="45" t="s">
        <v>797</v>
      </c>
      <c r="B470" s="45" t="s">
        <v>22970</v>
      </c>
      <c r="C470" s="45" t="s">
        <v>17279</v>
      </c>
    </row>
    <row r="471" spans="1:3" x14ac:dyDescent="0.25">
      <c r="A471" s="45" t="s">
        <v>798</v>
      </c>
      <c r="B471" s="45" t="s">
        <v>22971</v>
      </c>
      <c r="C471" s="45" t="s">
        <v>17279</v>
      </c>
    </row>
    <row r="472" spans="1:3" x14ac:dyDescent="0.25">
      <c r="A472" s="45" t="s">
        <v>799</v>
      </c>
      <c r="B472" s="45" t="s">
        <v>22972</v>
      </c>
      <c r="C472" s="45" t="s">
        <v>17279</v>
      </c>
    </row>
    <row r="473" spans="1:3" x14ac:dyDescent="0.25">
      <c r="A473" s="45" t="s">
        <v>800</v>
      </c>
      <c r="B473" s="45" t="s">
        <v>22973</v>
      </c>
      <c r="C473" s="45" t="s">
        <v>17279</v>
      </c>
    </row>
    <row r="474" spans="1:3" x14ac:dyDescent="0.25">
      <c r="A474" s="45" t="s">
        <v>801</v>
      </c>
      <c r="B474" s="45" t="s">
        <v>802</v>
      </c>
      <c r="C474" s="45" t="s">
        <v>17279</v>
      </c>
    </row>
    <row r="475" spans="1:3" x14ac:dyDescent="0.25">
      <c r="A475" s="45" t="s">
        <v>803</v>
      </c>
      <c r="B475" s="45" t="s">
        <v>804</v>
      </c>
      <c r="C475" s="45" t="s">
        <v>17279</v>
      </c>
    </row>
    <row r="476" spans="1:3" x14ac:dyDescent="0.25">
      <c r="A476" s="45" t="s">
        <v>805</v>
      </c>
      <c r="B476" s="45" t="s">
        <v>806</v>
      </c>
      <c r="C476" s="45" t="s">
        <v>17279</v>
      </c>
    </row>
    <row r="477" spans="1:3" x14ac:dyDescent="0.25">
      <c r="A477" s="45" t="s">
        <v>807</v>
      </c>
      <c r="B477" s="45" t="s">
        <v>22974</v>
      </c>
      <c r="C477" s="45" t="s">
        <v>17279</v>
      </c>
    </row>
    <row r="478" spans="1:3" x14ac:dyDescent="0.25">
      <c r="A478" s="45" t="s">
        <v>808</v>
      </c>
      <c r="B478" s="45" t="s">
        <v>22975</v>
      </c>
      <c r="C478" s="45" t="s">
        <v>17279</v>
      </c>
    </row>
    <row r="479" spans="1:3" x14ac:dyDescent="0.25">
      <c r="A479" s="45" t="s">
        <v>809</v>
      </c>
      <c r="B479" s="45" t="s">
        <v>810</v>
      </c>
      <c r="C479" s="45" t="s">
        <v>17279</v>
      </c>
    </row>
    <row r="480" spans="1:3" x14ac:dyDescent="0.25">
      <c r="A480" s="45" t="s">
        <v>811</v>
      </c>
      <c r="B480" s="45" t="s">
        <v>22976</v>
      </c>
      <c r="C480" s="45" t="s">
        <v>17279</v>
      </c>
    </row>
    <row r="481" spans="1:3" x14ac:dyDescent="0.25">
      <c r="A481" s="45" t="s">
        <v>812</v>
      </c>
      <c r="B481" s="45" t="s">
        <v>22977</v>
      </c>
      <c r="C481" s="45" t="s">
        <v>17279</v>
      </c>
    </row>
    <row r="482" spans="1:3" x14ac:dyDescent="0.25">
      <c r="A482" s="45" t="s">
        <v>813</v>
      </c>
      <c r="B482" s="45" t="s">
        <v>22978</v>
      </c>
      <c r="C482" s="45" t="s">
        <v>17279</v>
      </c>
    </row>
    <row r="483" spans="1:3" x14ac:dyDescent="0.25">
      <c r="A483" s="45" t="s">
        <v>814</v>
      </c>
      <c r="B483" s="45" t="s">
        <v>22979</v>
      </c>
      <c r="C483" s="45" t="s">
        <v>17279</v>
      </c>
    </row>
    <row r="484" spans="1:3" x14ac:dyDescent="0.25">
      <c r="A484" s="45" t="s">
        <v>815</v>
      </c>
      <c r="B484" s="45" t="s">
        <v>816</v>
      </c>
      <c r="C484" s="45" t="s">
        <v>17279</v>
      </c>
    </row>
    <row r="485" spans="1:3" x14ac:dyDescent="0.25">
      <c r="A485" s="45" t="s">
        <v>817</v>
      </c>
      <c r="B485" s="45" t="s">
        <v>22980</v>
      </c>
      <c r="C485" s="45" t="s">
        <v>17279</v>
      </c>
    </row>
    <row r="486" spans="1:3" x14ac:dyDescent="0.25">
      <c r="A486" s="45" t="s">
        <v>818</v>
      </c>
      <c r="B486" s="45" t="s">
        <v>22981</v>
      </c>
      <c r="C486" s="45" t="s">
        <v>17279</v>
      </c>
    </row>
    <row r="487" spans="1:3" x14ac:dyDescent="0.25">
      <c r="A487" s="45" t="s">
        <v>819</v>
      </c>
      <c r="B487" s="45" t="s">
        <v>29388</v>
      </c>
      <c r="C487" s="45" t="s">
        <v>17279</v>
      </c>
    </row>
    <row r="488" spans="1:3" x14ac:dyDescent="0.25">
      <c r="A488" s="45" t="s">
        <v>820</v>
      </c>
      <c r="B488" s="45" t="s">
        <v>22982</v>
      </c>
      <c r="C488" s="45" t="s">
        <v>17279</v>
      </c>
    </row>
    <row r="489" spans="1:3" x14ac:dyDescent="0.25">
      <c r="A489" s="45" t="s">
        <v>821</v>
      </c>
      <c r="B489" s="45" t="s">
        <v>822</v>
      </c>
      <c r="C489" s="45" t="s">
        <v>17279</v>
      </c>
    </row>
    <row r="490" spans="1:3" x14ac:dyDescent="0.25">
      <c r="A490" s="45" t="s">
        <v>823</v>
      </c>
      <c r="B490" s="45" t="s">
        <v>824</v>
      </c>
      <c r="C490" s="45" t="s">
        <v>17279</v>
      </c>
    </row>
    <row r="491" spans="1:3" x14ac:dyDescent="0.25">
      <c r="A491" s="45" t="s">
        <v>825</v>
      </c>
      <c r="B491" s="45" t="s">
        <v>22983</v>
      </c>
      <c r="C491" s="45" t="s">
        <v>17279</v>
      </c>
    </row>
    <row r="492" spans="1:3" x14ac:dyDescent="0.25">
      <c r="A492" s="45" t="s">
        <v>826</v>
      </c>
      <c r="B492" s="45" t="s">
        <v>827</v>
      </c>
      <c r="C492" s="45" t="s">
        <v>17279</v>
      </c>
    </row>
    <row r="493" spans="1:3" x14ac:dyDescent="0.25">
      <c r="A493" s="45" t="s">
        <v>828</v>
      </c>
      <c r="B493" s="45" t="s">
        <v>829</v>
      </c>
      <c r="C493" s="45" t="s">
        <v>17279</v>
      </c>
    </row>
    <row r="494" spans="1:3" x14ac:dyDescent="0.25">
      <c r="A494" s="45" t="s">
        <v>830</v>
      </c>
      <c r="B494" s="45" t="s">
        <v>831</v>
      </c>
      <c r="C494" s="45" t="s">
        <v>17279</v>
      </c>
    </row>
    <row r="495" spans="1:3" x14ac:dyDescent="0.25">
      <c r="A495" s="45" t="s">
        <v>832</v>
      </c>
      <c r="B495" s="45" t="s">
        <v>833</v>
      </c>
      <c r="C495" s="45" t="s">
        <v>17279</v>
      </c>
    </row>
    <row r="496" spans="1:3" x14ac:dyDescent="0.25">
      <c r="A496" s="45" t="s">
        <v>861</v>
      </c>
      <c r="B496" s="45" t="s">
        <v>22984</v>
      </c>
      <c r="C496" s="45" t="s">
        <v>17279</v>
      </c>
    </row>
    <row r="497" spans="1:3" x14ac:dyDescent="0.25">
      <c r="A497" s="45" t="s">
        <v>834</v>
      </c>
      <c r="B497" s="45" t="s">
        <v>835</v>
      </c>
      <c r="C497" s="45" t="s">
        <v>17279</v>
      </c>
    </row>
    <row r="498" spans="1:3" x14ac:dyDescent="0.25">
      <c r="A498" s="45" t="s">
        <v>836</v>
      </c>
      <c r="B498" s="45" t="s">
        <v>22985</v>
      </c>
      <c r="C498" s="45" t="s">
        <v>17279</v>
      </c>
    </row>
    <row r="499" spans="1:3" x14ac:dyDescent="0.25">
      <c r="A499" s="45" t="s">
        <v>837</v>
      </c>
      <c r="B499" s="45" t="s">
        <v>838</v>
      </c>
      <c r="C499" s="45" t="s">
        <v>17279</v>
      </c>
    </row>
    <row r="500" spans="1:3" x14ac:dyDescent="0.25">
      <c r="A500" s="45" t="s">
        <v>839</v>
      </c>
      <c r="B500" s="45" t="s">
        <v>840</v>
      </c>
      <c r="C500" s="45" t="s">
        <v>17279</v>
      </c>
    </row>
    <row r="501" spans="1:3" x14ac:dyDescent="0.25">
      <c r="A501" s="45" t="s">
        <v>841</v>
      </c>
      <c r="B501" s="45" t="s">
        <v>22986</v>
      </c>
      <c r="C501" s="45" t="s">
        <v>17279</v>
      </c>
    </row>
    <row r="502" spans="1:3" x14ac:dyDescent="0.25">
      <c r="A502" s="45" t="s">
        <v>842</v>
      </c>
      <c r="B502" s="45" t="s">
        <v>22987</v>
      </c>
      <c r="C502" s="45" t="s">
        <v>17279</v>
      </c>
    </row>
    <row r="503" spans="1:3" x14ac:dyDescent="0.25">
      <c r="A503" s="45" t="s">
        <v>843</v>
      </c>
      <c r="B503" s="45" t="s">
        <v>22988</v>
      </c>
      <c r="C503" s="45" t="s">
        <v>17279</v>
      </c>
    </row>
    <row r="504" spans="1:3" x14ac:dyDescent="0.25">
      <c r="A504" s="45" t="s">
        <v>844</v>
      </c>
      <c r="B504" s="45" t="s">
        <v>22989</v>
      </c>
      <c r="C504" s="45" t="s">
        <v>17279</v>
      </c>
    </row>
    <row r="505" spans="1:3" x14ac:dyDescent="0.25">
      <c r="A505" s="45" t="s">
        <v>845</v>
      </c>
      <c r="B505" s="45" t="s">
        <v>22990</v>
      </c>
      <c r="C505" s="45" t="s">
        <v>17279</v>
      </c>
    </row>
    <row r="506" spans="1:3" x14ac:dyDescent="0.25">
      <c r="A506" s="45" t="s">
        <v>846</v>
      </c>
      <c r="B506" s="45" t="s">
        <v>22991</v>
      </c>
      <c r="C506" s="45" t="s">
        <v>17279</v>
      </c>
    </row>
    <row r="507" spans="1:3" x14ac:dyDescent="0.25">
      <c r="A507" s="45" t="s">
        <v>847</v>
      </c>
      <c r="B507" s="45" t="s">
        <v>848</v>
      </c>
      <c r="C507" s="45" t="s">
        <v>17279</v>
      </c>
    </row>
    <row r="508" spans="1:3" x14ac:dyDescent="0.25">
      <c r="A508" s="45" t="s">
        <v>962</v>
      </c>
      <c r="B508" s="45" t="s">
        <v>22992</v>
      </c>
      <c r="C508" s="45" t="s">
        <v>17279</v>
      </c>
    </row>
    <row r="509" spans="1:3" x14ac:dyDescent="0.25">
      <c r="A509" s="45" t="s">
        <v>964</v>
      </c>
      <c r="B509" s="45" t="s">
        <v>22993</v>
      </c>
      <c r="C509" s="45" t="s">
        <v>17279</v>
      </c>
    </row>
    <row r="510" spans="1:3" x14ac:dyDescent="0.25">
      <c r="A510" s="45" t="s">
        <v>849</v>
      </c>
      <c r="B510" s="45" t="s">
        <v>850</v>
      </c>
      <c r="C510" s="45" t="s">
        <v>17279</v>
      </c>
    </row>
    <row r="511" spans="1:3" x14ac:dyDescent="0.25">
      <c r="A511" s="45" t="s">
        <v>965</v>
      </c>
      <c r="B511" s="45" t="s">
        <v>966</v>
      </c>
      <c r="C511" s="45" t="s">
        <v>17279</v>
      </c>
    </row>
    <row r="512" spans="1:3" x14ac:dyDescent="0.25">
      <c r="A512" s="45" t="s">
        <v>664</v>
      </c>
      <c r="B512" s="45" t="s">
        <v>665</v>
      </c>
      <c r="C512" s="45" t="s">
        <v>17279</v>
      </c>
    </row>
    <row r="513" spans="1:3" x14ac:dyDescent="0.25">
      <c r="A513" s="45" t="s">
        <v>666</v>
      </c>
      <c r="B513" s="45" t="s">
        <v>667</v>
      </c>
      <c r="C513" s="45" t="s">
        <v>17279</v>
      </c>
    </row>
    <row r="514" spans="1:3" x14ac:dyDescent="0.25">
      <c r="A514" s="45" t="s">
        <v>668</v>
      </c>
      <c r="B514" s="45" t="s">
        <v>669</v>
      </c>
      <c r="C514" s="45" t="s">
        <v>17279</v>
      </c>
    </row>
    <row r="515" spans="1:3" x14ac:dyDescent="0.25">
      <c r="A515" s="45" t="s">
        <v>670</v>
      </c>
      <c r="B515" s="45" t="s">
        <v>29389</v>
      </c>
      <c r="C515" s="45" t="s">
        <v>17279</v>
      </c>
    </row>
    <row r="516" spans="1:3" x14ac:dyDescent="0.25">
      <c r="A516" s="45" t="s">
        <v>671</v>
      </c>
      <c r="B516" s="45" t="s">
        <v>29390</v>
      </c>
      <c r="C516" s="45" t="s">
        <v>17279</v>
      </c>
    </row>
    <row r="517" spans="1:3" x14ac:dyDescent="0.25">
      <c r="A517" s="45" t="s">
        <v>672</v>
      </c>
      <c r="B517" s="45" t="s">
        <v>22994</v>
      </c>
      <c r="C517" s="45" t="s">
        <v>17279</v>
      </c>
    </row>
    <row r="518" spans="1:3" x14ac:dyDescent="0.25">
      <c r="A518" s="45" t="s">
        <v>673</v>
      </c>
      <c r="B518" s="45" t="s">
        <v>22995</v>
      </c>
      <c r="C518" s="45" t="s">
        <v>17279</v>
      </c>
    </row>
    <row r="519" spans="1:3" x14ac:dyDescent="0.25">
      <c r="A519" s="45" t="s">
        <v>674</v>
      </c>
      <c r="B519" s="45" t="s">
        <v>22996</v>
      </c>
      <c r="C519" s="45" t="s">
        <v>17279</v>
      </c>
    </row>
    <row r="520" spans="1:3" x14ac:dyDescent="0.25">
      <c r="A520" s="45" t="s">
        <v>675</v>
      </c>
      <c r="B520" s="45" t="s">
        <v>22997</v>
      </c>
      <c r="C520" s="45" t="s">
        <v>17279</v>
      </c>
    </row>
    <row r="521" spans="1:3" x14ac:dyDescent="0.25">
      <c r="A521" s="45" t="s">
        <v>676</v>
      </c>
      <c r="B521" s="45" t="s">
        <v>22998</v>
      </c>
      <c r="C521" s="45" t="s">
        <v>17279</v>
      </c>
    </row>
    <row r="522" spans="1:3" x14ac:dyDescent="0.25">
      <c r="A522" s="45" t="s">
        <v>677</v>
      </c>
      <c r="B522" s="45" t="s">
        <v>678</v>
      </c>
      <c r="C522" s="45" t="s">
        <v>17279</v>
      </c>
    </row>
    <row r="523" spans="1:3" x14ac:dyDescent="0.25">
      <c r="A523" s="45" t="s">
        <v>679</v>
      </c>
      <c r="B523" s="45" t="s">
        <v>29391</v>
      </c>
      <c r="C523" s="45" t="s">
        <v>17279</v>
      </c>
    </row>
    <row r="524" spans="1:3" x14ac:dyDescent="0.25">
      <c r="A524" s="45" t="s">
        <v>680</v>
      </c>
      <c r="B524" s="45" t="s">
        <v>22999</v>
      </c>
      <c r="C524" s="45" t="s">
        <v>17279</v>
      </c>
    </row>
    <row r="525" spans="1:3" x14ac:dyDescent="0.25">
      <c r="A525" s="45" t="s">
        <v>681</v>
      </c>
      <c r="B525" s="45" t="s">
        <v>23000</v>
      </c>
      <c r="C525" s="45" t="s">
        <v>17279</v>
      </c>
    </row>
    <row r="526" spans="1:3" x14ac:dyDescent="0.25">
      <c r="A526" s="45" t="s">
        <v>682</v>
      </c>
      <c r="B526" s="45" t="s">
        <v>683</v>
      </c>
      <c r="C526" s="45" t="s">
        <v>17279</v>
      </c>
    </row>
    <row r="527" spans="1:3" x14ac:dyDescent="0.25">
      <c r="A527" s="45" t="s">
        <v>684</v>
      </c>
      <c r="B527" s="45" t="s">
        <v>685</v>
      </c>
      <c r="C527" s="45" t="s">
        <v>17279</v>
      </c>
    </row>
    <row r="528" spans="1:3" x14ac:dyDescent="0.25">
      <c r="A528" s="45" t="s">
        <v>686</v>
      </c>
      <c r="B528" s="45" t="s">
        <v>687</v>
      </c>
      <c r="C528" s="45" t="s">
        <v>17279</v>
      </c>
    </row>
    <row r="529" spans="1:3" x14ac:dyDescent="0.25">
      <c r="A529" s="45" t="s">
        <v>688</v>
      </c>
      <c r="B529" s="45" t="s">
        <v>689</v>
      </c>
      <c r="C529" s="45" t="s">
        <v>17279</v>
      </c>
    </row>
    <row r="530" spans="1:3" x14ac:dyDescent="0.25">
      <c r="A530" s="45" t="s">
        <v>690</v>
      </c>
      <c r="B530" s="45" t="s">
        <v>691</v>
      </c>
      <c r="C530" s="45" t="s">
        <v>17279</v>
      </c>
    </row>
    <row r="531" spans="1:3" x14ac:dyDescent="0.25">
      <c r="A531" s="45" t="s">
        <v>692</v>
      </c>
      <c r="B531" s="45" t="s">
        <v>693</v>
      </c>
      <c r="C531" s="45" t="s">
        <v>17279</v>
      </c>
    </row>
    <row r="532" spans="1:3" x14ac:dyDescent="0.25">
      <c r="A532" s="45" t="s">
        <v>694</v>
      </c>
      <c r="B532" s="45" t="s">
        <v>695</v>
      </c>
      <c r="C532" s="45" t="s">
        <v>17279</v>
      </c>
    </row>
    <row r="533" spans="1:3" x14ac:dyDescent="0.25">
      <c r="A533" s="45" t="s">
        <v>696</v>
      </c>
      <c r="B533" s="45" t="s">
        <v>697</v>
      </c>
      <c r="C533" s="45" t="s">
        <v>17279</v>
      </c>
    </row>
    <row r="534" spans="1:3" x14ac:dyDescent="0.25">
      <c r="A534" s="45" t="s">
        <v>698</v>
      </c>
      <c r="B534" s="45" t="s">
        <v>29392</v>
      </c>
      <c r="C534" s="45" t="s">
        <v>17279</v>
      </c>
    </row>
    <row r="535" spans="1:3" x14ac:dyDescent="0.25">
      <c r="A535" s="45" t="s">
        <v>699</v>
      </c>
      <c r="B535" s="45" t="s">
        <v>700</v>
      </c>
      <c r="C535" s="45" t="s">
        <v>17279</v>
      </c>
    </row>
    <row r="536" spans="1:3" x14ac:dyDescent="0.25">
      <c r="A536" s="45" t="s">
        <v>701</v>
      </c>
      <c r="B536" s="45" t="s">
        <v>702</v>
      </c>
      <c r="C536" s="45" t="s">
        <v>17279</v>
      </c>
    </row>
    <row r="537" spans="1:3" x14ac:dyDescent="0.25">
      <c r="A537" s="45" t="s">
        <v>703</v>
      </c>
      <c r="B537" s="45" t="s">
        <v>23001</v>
      </c>
      <c r="C537" s="45" t="s">
        <v>17279</v>
      </c>
    </row>
    <row r="538" spans="1:3" x14ac:dyDescent="0.25">
      <c r="A538" s="45" t="s">
        <v>704</v>
      </c>
      <c r="B538" s="45" t="s">
        <v>23002</v>
      </c>
      <c r="C538" s="45" t="s">
        <v>17279</v>
      </c>
    </row>
    <row r="539" spans="1:3" x14ac:dyDescent="0.25">
      <c r="A539" s="45" t="s">
        <v>705</v>
      </c>
      <c r="B539" s="45" t="s">
        <v>706</v>
      </c>
      <c r="C539" s="45" t="s">
        <v>17279</v>
      </c>
    </row>
    <row r="540" spans="1:3" x14ac:dyDescent="0.25">
      <c r="A540" s="45" t="s">
        <v>707</v>
      </c>
      <c r="B540" s="45" t="s">
        <v>708</v>
      </c>
      <c r="C540" s="45" t="s">
        <v>17279</v>
      </c>
    </row>
    <row r="541" spans="1:3" x14ac:dyDescent="0.25">
      <c r="A541" s="45" t="s">
        <v>709</v>
      </c>
      <c r="B541" s="45" t="s">
        <v>710</v>
      </c>
      <c r="C541" s="45" t="s">
        <v>17279</v>
      </c>
    </row>
    <row r="542" spans="1:3" x14ac:dyDescent="0.25">
      <c r="A542" s="45" t="s">
        <v>711</v>
      </c>
      <c r="B542" s="45" t="s">
        <v>712</v>
      </c>
      <c r="C542" s="45" t="s">
        <v>17279</v>
      </c>
    </row>
    <row r="543" spans="1:3" x14ac:dyDescent="0.25">
      <c r="A543" s="45" t="s">
        <v>713</v>
      </c>
      <c r="B543" s="45" t="s">
        <v>714</v>
      </c>
      <c r="C543" s="45" t="s">
        <v>17279</v>
      </c>
    </row>
    <row r="544" spans="1:3" x14ac:dyDescent="0.25">
      <c r="A544" s="45" t="s">
        <v>715</v>
      </c>
      <c r="B544" s="45" t="s">
        <v>29393</v>
      </c>
      <c r="C544" s="45" t="s">
        <v>17279</v>
      </c>
    </row>
    <row r="545" spans="1:3" x14ac:dyDescent="0.25">
      <c r="A545" s="45" t="s">
        <v>716</v>
      </c>
      <c r="B545" s="45" t="s">
        <v>717</v>
      </c>
      <c r="C545" s="45" t="s">
        <v>17279</v>
      </c>
    </row>
    <row r="546" spans="1:3" x14ac:dyDescent="0.25">
      <c r="A546" s="45" t="s">
        <v>718</v>
      </c>
      <c r="B546" s="45" t="s">
        <v>29394</v>
      </c>
      <c r="C546" s="45" t="s">
        <v>17279</v>
      </c>
    </row>
    <row r="547" spans="1:3" x14ac:dyDescent="0.25">
      <c r="A547" s="45" t="s">
        <v>863</v>
      </c>
      <c r="B547" s="45" t="s">
        <v>865</v>
      </c>
      <c r="C547" s="45" t="s">
        <v>17279</v>
      </c>
    </row>
    <row r="548" spans="1:3" x14ac:dyDescent="0.25">
      <c r="A548" s="45" t="s">
        <v>866</v>
      </c>
      <c r="B548" s="45" t="s">
        <v>867</v>
      </c>
      <c r="C548" s="45" t="s">
        <v>17279</v>
      </c>
    </row>
    <row r="549" spans="1:3" x14ac:dyDescent="0.25">
      <c r="A549" s="45" t="s">
        <v>868</v>
      </c>
      <c r="B549" s="45" t="s">
        <v>869</v>
      </c>
      <c r="C549" s="45" t="s">
        <v>17279</v>
      </c>
    </row>
    <row r="550" spans="1:3" x14ac:dyDescent="0.25">
      <c r="A550" s="45" t="s">
        <v>870</v>
      </c>
      <c r="B550" s="45" t="s">
        <v>29389</v>
      </c>
      <c r="C550" s="45" t="s">
        <v>17279</v>
      </c>
    </row>
    <row r="551" spans="1:3" x14ac:dyDescent="0.25">
      <c r="A551" s="45" t="s">
        <v>871</v>
      </c>
      <c r="B551" s="45" t="s">
        <v>23003</v>
      </c>
      <c r="C551" s="45" t="s">
        <v>17279</v>
      </c>
    </row>
    <row r="552" spans="1:3" x14ac:dyDescent="0.25">
      <c r="A552" s="45" t="s">
        <v>872</v>
      </c>
      <c r="B552" s="45" t="s">
        <v>23004</v>
      </c>
      <c r="C552" s="45" t="s">
        <v>17279</v>
      </c>
    </row>
    <row r="553" spans="1:3" x14ac:dyDescent="0.25">
      <c r="A553" s="45" t="s">
        <v>873</v>
      </c>
      <c r="B553" s="45" t="s">
        <v>874</v>
      </c>
      <c r="C553" s="45" t="s">
        <v>17279</v>
      </c>
    </row>
    <row r="554" spans="1:3" x14ac:dyDescent="0.25">
      <c r="A554" s="45" t="s">
        <v>875</v>
      </c>
      <c r="B554" s="45" t="s">
        <v>23005</v>
      </c>
      <c r="C554" s="45" t="s">
        <v>17279</v>
      </c>
    </row>
    <row r="555" spans="1:3" x14ac:dyDescent="0.25">
      <c r="A555" s="45" t="s">
        <v>876</v>
      </c>
      <c r="B555" s="45" t="s">
        <v>23006</v>
      </c>
      <c r="C555" s="45" t="s">
        <v>17279</v>
      </c>
    </row>
    <row r="556" spans="1:3" x14ac:dyDescent="0.25">
      <c r="A556" s="45" t="s">
        <v>877</v>
      </c>
      <c r="B556" s="45" t="s">
        <v>23007</v>
      </c>
      <c r="C556" s="45" t="s">
        <v>17279</v>
      </c>
    </row>
    <row r="557" spans="1:3" x14ac:dyDescent="0.25">
      <c r="A557" s="45" t="s">
        <v>878</v>
      </c>
      <c r="B557" s="45" t="s">
        <v>23008</v>
      </c>
      <c r="C557" s="45" t="s">
        <v>17279</v>
      </c>
    </row>
    <row r="558" spans="1:3" x14ac:dyDescent="0.25">
      <c r="A558" s="45" t="s">
        <v>879</v>
      </c>
      <c r="B558" s="45" t="s">
        <v>23009</v>
      </c>
      <c r="C558" s="45" t="s">
        <v>17279</v>
      </c>
    </row>
    <row r="559" spans="1:3" x14ac:dyDescent="0.25">
      <c r="A559" s="45" t="s">
        <v>880</v>
      </c>
      <c r="B559" s="45" t="s">
        <v>23010</v>
      </c>
      <c r="C559" s="45" t="s">
        <v>17279</v>
      </c>
    </row>
    <row r="560" spans="1:3" x14ac:dyDescent="0.25">
      <c r="A560" s="45" t="s">
        <v>881</v>
      </c>
      <c r="B560" s="45" t="s">
        <v>23011</v>
      </c>
      <c r="C560" s="45" t="s">
        <v>17279</v>
      </c>
    </row>
    <row r="561" spans="1:3" x14ac:dyDescent="0.25">
      <c r="A561" s="45" t="s">
        <v>882</v>
      </c>
      <c r="B561" s="45" t="s">
        <v>23012</v>
      </c>
      <c r="C561" s="45" t="s">
        <v>17279</v>
      </c>
    </row>
    <row r="562" spans="1:3" x14ac:dyDescent="0.25">
      <c r="A562" s="45" t="s">
        <v>883</v>
      </c>
      <c r="B562" s="45" t="s">
        <v>884</v>
      </c>
      <c r="C562" s="45" t="s">
        <v>17279</v>
      </c>
    </row>
    <row r="563" spans="1:3" x14ac:dyDescent="0.25">
      <c r="A563" s="45" t="s">
        <v>885</v>
      </c>
      <c r="B563" s="45" t="s">
        <v>23013</v>
      </c>
      <c r="C563" s="45" t="s">
        <v>17279</v>
      </c>
    </row>
    <row r="564" spans="1:3" x14ac:dyDescent="0.25">
      <c r="A564" s="45" t="s">
        <v>886</v>
      </c>
      <c r="B564" s="45" t="s">
        <v>29395</v>
      </c>
      <c r="C564" s="45" t="s">
        <v>17279</v>
      </c>
    </row>
    <row r="565" spans="1:3" x14ac:dyDescent="0.25">
      <c r="A565" s="45" t="s">
        <v>887</v>
      </c>
      <c r="B565" s="45" t="s">
        <v>29396</v>
      </c>
      <c r="C565" s="45" t="s">
        <v>17279</v>
      </c>
    </row>
    <row r="566" spans="1:3" x14ac:dyDescent="0.25">
      <c r="A566" s="45" t="s">
        <v>888</v>
      </c>
      <c r="B566" s="45" t="s">
        <v>23014</v>
      </c>
      <c r="C566" s="45" t="s">
        <v>17279</v>
      </c>
    </row>
    <row r="567" spans="1:3" x14ac:dyDescent="0.25">
      <c r="A567" s="45" t="s">
        <v>889</v>
      </c>
      <c r="B567" s="45" t="s">
        <v>23015</v>
      </c>
      <c r="C567" s="45" t="s">
        <v>17279</v>
      </c>
    </row>
    <row r="568" spans="1:3" x14ac:dyDescent="0.25">
      <c r="A568" s="45" t="s">
        <v>890</v>
      </c>
      <c r="B568" s="45" t="s">
        <v>23016</v>
      </c>
      <c r="C568" s="45" t="s">
        <v>17279</v>
      </c>
    </row>
    <row r="569" spans="1:3" x14ac:dyDescent="0.25">
      <c r="A569" s="45" t="s">
        <v>891</v>
      </c>
      <c r="B569" s="45" t="s">
        <v>23017</v>
      </c>
      <c r="C569" s="45" t="s">
        <v>17279</v>
      </c>
    </row>
    <row r="570" spans="1:3" x14ac:dyDescent="0.25">
      <c r="A570" s="45" t="s">
        <v>892</v>
      </c>
      <c r="B570" s="45" t="s">
        <v>23018</v>
      </c>
      <c r="C570" s="45" t="s">
        <v>17279</v>
      </c>
    </row>
    <row r="571" spans="1:3" x14ac:dyDescent="0.25">
      <c r="A571" s="45" t="s">
        <v>893</v>
      </c>
      <c r="B571" s="45" t="s">
        <v>23019</v>
      </c>
      <c r="C571" s="45" t="s">
        <v>17279</v>
      </c>
    </row>
    <row r="572" spans="1:3" x14ac:dyDescent="0.25">
      <c r="A572" s="45" t="s">
        <v>894</v>
      </c>
      <c r="B572" s="45" t="s">
        <v>23020</v>
      </c>
      <c r="C572" s="45" t="s">
        <v>17279</v>
      </c>
    </row>
    <row r="573" spans="1:3" x14ac:dyDescent="0.25">
      <c r="A573" s="45" t="s">
        <v>895</v>
      </c>
      <c r="B573" s="45" t="s">
        <v>23021</v>
      </c>
      <c r="C573" s="45" t="s">
        <v>17279</v>
      </c>
    </row>
    <row r="574" spans="1:3" x14ac:dyDescent="0.25">
      <c r="A574" s="45" t="s">
        <v>896</v>
      </c>
      <c r="B574" s="45" t="s">
        <v>23022</v>
      </c>
      <c r="C574" s="45" t="s">
        <v>17279</v>
      </c>
    </row>
    <row r="575" spans="1:3" x14ac:dyDescent="0.25">
      <c r="A575" s="45" t="s">
        <v>897</v>
      </c>
      <c r="B575" s="45" t="s">
        <v>23023</v>
      </c>
      <c r="C575" s="45" t="s">
        <v>17279</v>
      </c>
    </row>
    <row r="576" spans="1:3" x14ac:dyDescent="0.25">
      <c r="A576" s="45" t="s">
        <v>898</v>
      </c>
      <c r="B576" s="45" t="s">
        <v>899</v>
      </c>
      <c r="C576" s="45" t="s">
        <v>17279</v>
      </c>
    </row>
    <row r="577" spans="1:3" x14ac:dyDescent="0.25">
      <c r="A577" s="45" t="s">
        <v>900</v>
      </c>
      <c r="B577" s="45" t="s">
        <v>23024</v>
      </c>
      <c r="C577" s="45" t="s">
        <v>17279</v>
      </c>
    </row>
    <row r="578" spans="1:3" x14ac:dyDescent="0.25">
      <c r="A578" s="45" t="s">
        <v>901</v>
      </c>
      <c r="B578" s="45" t="s">
        <v>902</v>
      </c>
      <c r="C578" s="45" t="s">
        <v>17279</v>
      </c>
    </row>
    <row r="579" spans="1:3" x14ac:dyDescent="0.25">
      <c r="A579" s="45" t="s">
        <v>903</v>
      </c>
      <c r="B579" s="45" t="s">
        <v>904</v>
      </c>
      <c r="C579" s="45" t="s">
        <v>17279</v>
      </c>
    </row>
    <row r="580" spans="1:3" x14ac:dyDescent="0.25">
      <c r="A580" s="45" t="s">
        <v>905</v>
      </c>
      <c r="B580" s="45" t="s">
        <v>23025</v>
      </c>
      <c r="C580" s="45" t="s">
        <v>17279</v>
      </c>
    </row>
    <row r="581" spans="1:3" x14ac:dyDescent="0.25">
      <c r="A581" s="45" t="s">
        <v>906</v>
      </c>
      <c r="B581" s="45" t="s">
        <v>907</v>
      </c>
      <c r="C581" s="45" t="s">
        <v>17279</v>
      </c>
    </row>
    <row r="582" spans="1:3" x14ac:dyDescent="0.25">
      <c r="A582" s="45" t="s">
        <v>908</v>
      </c>
      <c r="B582" s="45" t="s">
        <v>909</v>
      </c>
      <c r="C582" s="45" t="s">
        <v>17279</v>
      </c>
    </row>
    <row r="583" spans="1:3" x14ac:dyDescent="0.25">
      <c r="A583" s="45" t="s">
        <v>910</v>
      </c>
      <c r="B583" s="45" t="s">
        <v>23026</v>
      </c>
      <c r="C583" s="45" t="s">
        <v>17279</v>
      </c>
    </row>
    <row r="584" spans="1:3" x14ac:dyDescent="0.25">
      <c r="A584" s="45" t="s">
        <v>911</v>
      </c>
      <c r="B584" s="45" t="s">
        <v>23027</v>
      </c>
      <c r="C584" s="45" t="s">
        <v>17279</v>
      </c>
    </row>
    <row r="585" spans="1:3" x14ac:dyDescent="0.25">
      <c r="A585" s="45" t="s">
        <v>912</v>
      </c>
      <c r="B585" s="45" t="s">
        <v>913</v>
      </c>
      <c r="C585" s="45" t="s">
        <v>17279</v>
      </c>
    </row>
    <row r="586" spans="1:3" x14ac:dyDescent="0.25">
      <c r="A586" s="45" t="s">
        <v>914</v>
      </c>
      <c r="B586" s="45" t="s">
        <v>23028</v>
      </c>
      <c r="C586" s="45" t="s">
        <v>17279</v>
      </c>
    </row>
    <row r="587" spans="1:3" x14ac:dyDescent="0.25">
      <c r="A587" s="45" t="s">
        <v>915</v>
      </c>
      <c r="B587" s="45" t="s">
        <v>23029</v>
      </c>
      <c r="C587" s="45" t="s">
        <v>17279</v>
      </c>
    </row>
    <row r="588" spans="1:3" x14ac:dyDescent="0.25">
      <c r="A588" s="45" t="s">
        <v>916</v>
      </c>
      <c r="B588" s="45" t="s">
        <v>23030</v>
      </c>
      <c r="C588" s="45" t="s">
        <v>17279</v>
      </c>
    </row>
    <row r="589" spans="1:3" x14ac:dyDescent="0.25">
      <c r="A589" s="45" t="s">
        <v>917</v>
      </c>
      <c r="B589" s="45" t="s">
        <v>23031</v>
      </c>
      <c r="C589" s="45" t="s">
        <v>17279</v>
      </c>
    </row>
    <row r="590" spans="1:3" x14ac:dyDescent="0.25">
      <c r="A590" s="45" t="s">
        <v>919</v>
      </c>
      <c r="B590" s="45" t="s">
        <v>23032</v>
      </c>
      <c r="C590" s="45" t="s">
        <v>17279</v>
      </c>
    </row>
    <row r="591" spans="1:3" x14ac:dyDescent="0.25">
      <c r="A591" s="45" t="s">
        <v>921</v>
      </c>
      <c r="B591" s="45" t="s">
        <v>23033</v>
      </c>
      <c r="C591" s="45" t="s">
        <v>17279</v>
      </c>
    </row>
    <row r="592" spans="1:3" x14ac:dyDescent="0.25">
      <c r="A592" s="45" t="s">
        <v>953</v>
      </c>
      <c r="B592" s="45" t="s">
        <v>29397</v>
      </c>
      <c r="C592" s="45" t="s">
        <v>17279</v>
      </c>
    </row>
    <row r="593" spans="1:3" x14ac:dyDescent="0.25">
      <c r="A593" s="45" t="s">
        <v>922</v>
      </c>
      <c r="B593" s="45" t="s">
        <v>29398</v>
      </c>
      <c r="C593" s="45" t="s">
        <v>17279</v>
      </c>
    </row>
    <row r="594" spans="1:3" x14ac:dyDescent="0.25">
      <c r="A594" s="45" t="s">
        <v>955</v>
      </c>
      <c r="B594" s="45" t="s">
        <v>956</v>
      </c>
      <c r="C594" s="45" t="s">
        <v>17279</v>
      </c>
    </row>
    <row r="595" spans="1:3" x14ac:dyDescent="0.25">
      <c r="A595" s="45" t="s">
        <v>923</v>
      </c>
      <c r="B595" s="45" t="s">
        <v>924</v>
      </c>
      <c r="C595" s="45" t="s">
        <v>17279</v>
      </c>
    </row>
    <row r="596" spans="1:3" x14ac:dyDescent="0.25">
      <c r="A596" s="45" t="s">
        <v>957</v>
      </c>
      <c r="B596" s="45" t="s">
        <v>958</v>
      </c>
      <c r="C596" s="45" t="s">
        <v>17279</v>
      </c>
    </row>
    <row r="597" spans="1:3" x14ac:dyDescent="0.25">
      <c r="A597" s="45" t="s">
        <v>925</v>
      </c>
      <c r="B597" s="45" t="s">
        <v>23034</v>
      </c>
      <c r="C597" s="45" t="s">
        <v>17279</v>
      </c>
    </row>
    <row r="598" spans="1:3" x14ac:dyDescent="0.25">
      <c r="A598" s="45" t="s">
        <v>926</v>
      </c>
      <c r="B598" s="45" t="s">
        <v>23035</v>
      </c>
      <c r="C598" s="45" t="s">
        <v>17279</v>
      </c>
    </row>
    <row r="599" spans="1:3" x14ac:dyDescent="0.25">
      <c r="A599" s="45" t="s">
        <v>927</v>
      </c>
      <c r="B599" s="45" t="s">
        <v>928</v>
      </c>
      <c r="C599" s="45" t="s">
        <v>17279</v>
      </c>
    </row>
    <row r="600" spans="1:3" x14ac:dyDescent="0.25">
      <c r="A600" s="45" t="s">
        <v>929</v>
      </c>
      <c r="B600" s="45" t="s">
        <v>23036</v>
      </c>
      <c r="C600" s="45" t="s">
        <v>17279</v>
      </c>
    </row>
    <row r="601" spans="1:3" x14ac:dyDescent="0.25">
      <c r="A601" s="45" t="s">
        <v>930</v>
      </c>
      <c r="B601" s="45" t="s">
        <v>23037</v>
      </c>
      <c r="C601" s="45" t="s">
        <v>17279</v>
      </c>
    </row>
    <row r="602" spans="1:3" x14ac:dyDescent="0.25">
      <c r="A602" s="45" t="s">
        <v>931</v>
      </c>
      <c r="B602" s="45" t="s">
        <v>23038</v>
      </c>
      <c r="C602" s="45" t="s">
        <v>17279</v>
      </c>
    </row>
    <row r="603" spans="1:3" x14ac:dyDescent="0.25">
      <c r="A603" s="45" t="s">
        <v>932</v>
      </c>
      <c r="B603" s="45" t="s">
        <v>23039</v>
      </c>
      <c r="C603" s="45" t="s">
        <v>17279</v>
      </c>
    </row>
    <row r="604" spans="1:3" x14ac:dyDescent="0.25">
      <c r="A604" s="45" t="s">
        <v>933</v>
      </c>
      <c r="B604" s="45" t="s">
        <v>29399</v>
      </c>
      <c r="C604" s="45" t="s">
        <v>17279</v>
      </c>
    </row>
    <row r="605" spans="1:3" x14ac:dyDescent="0.25">
      <c r="A605" s="45" t="s">
        <v>934</v>
      </c>
      <c r="B605" s="45" t="s">
        <v>935</v>
      </c>
      <c r="C605" s="45" t="s">
        <v>17279</v>
      </c>
    </row>
    <row r="606" spans="1:3" x14ac:dyDescent="0.25">
      <c r="A606" s="45" t="s">
        <v>936</v>
      </c>
      <c r="B606" s="45" t="s">
        <v>937</v>
      </c>
      <c r="C606" s="45" t="s">
        <v>17279</v>
      </c>
    </row>
    <row r="607" spans="1:3" x14ac:dyDescent="0.25">
      <c r="A607" s="45" t="s">
        <v>938</v>
      </c>
      <c r="B607" s="45" t="s">
        <v>939</v>
      </c>
      <c r="C607" s="45" t="s">
        <v>17279</v>
      </c>
    </row>
    <row r="608" spans="1:3" x14ac:dyDescent="0.25">
      <c r="A608" s="45" t="s">
        <v>940</v>
      </c>
      <c r="B608" s="45" t="s">
        <v>941</v>
      </c>
      <c r="C608" s="45" t="s">
        <v>17279</v>
      </c>
    </row>
    <row r="609" spans="1:3" x14ac:dyDescent="0.25">
      <c r="A609" s="45" t="s">
        <v>942</v>
      </c>
      <c r="B609" s="45" t="s">
        <v>943</v>
      </c>
      <c r="C609" s="45" t="s">
        <v>17279</v>
      </c>
    </row>
    <row r="610" spans="1:3" x14ac:dyDescent="0.25">
      <c r="A610" s="45" t="s">
        <v>959</v>
      </c>
      <c r="B610" s="45" t="s">
        <v>960</v>
      </c>
      <c r="C610" s="45" t="s">
        <v>17279</v>
      </c>
    </row>
    <row r="611" spans="1:3" x14ac:dyDescent="0.25">
      <c r="A611" s="45" t="s">
        <v>944</v>
      </c>
      <c r="B611" s="45" t="s">
        <v>945</v>
      </c>
      <c r="C611" s="45" t="s">
        <v>17279</v>
      </c>
    </row>
    <row r="612" spans="1:3" x14ac:dyDescent="0.25">
      <c r="A612" s="45" t="s">
        <v>946</v>
      </c>
      <c r="B612" s="45" t="s">
        <v>23040</v>
      </c>
      <c r="C612" s="45" t="s">
        <v>17279</v>
      </c>
    </row>
    <row r="613" spans="1:3" x14ac:dyDescent="0.25">
      <c r="A613" s="45" t="s">
        <v>947</v>
      </c>
      <c r="B613" s="45" t="s">
        <v>23041</v>
      </c>
      <c r="C613" s="45" t="s">
        <v>17279</v>
      </c>
    </row>
    <row r="614" spans="1:3" x14ac:dyDescent="0.25">
      <c r="A614" s="45" t="s">
        <v>948</v>
      </c>
      <c r="B614" s="45" t="s">
        <v>23042</v>
      </c>
      <c r="C614" s="45" t="s">
        <v>17279</v>
      </c>
    </row>
    <row r="615" spans="1:3" x14ac:dyDescent="0.25">
      <c r="A615" s="45" t="s">
        <v>949</v>
      </c>
      <c r="B615" s="45" t="s">
        <v>23043</v>
      </c>
      <c r="C615" s="45" t="s">
        <v>17279</v>
      </c>
    </row>
    <row r="616" spans="1:3" x14ac:dyDescent="0.25">
      <c r="A616" s="45" t="s">
        <v>950</v>
      </c>
      <c r="B616" s="45" t="s">
        <v>23044</v>
      </c>
      <c r="C616" s="45" t="s">
        <v>17279</v>
      </c>
    </row>
    <row r="617" spans="1:3" x14ac:dyDescent="0.25">
      <c r="A617" s="45" t="s">
        <v>951</v>
      </c>
      <c r="B617" s="45" t="s">
        <v>23045</v>
      </c>
      <c r="C617" s="45" t="s">
        <v>17279</v>
      </c>
    </row>
    <row r="618" spans="1:3" x14ac:dyDescent="0.25">
      <c r="A618" s="45" t="s">
        <v>978</v>
      </c>
      <c r="B618" s="45" t="s">
        <v>23046</v>
      </c>
      <c r="C618" s="45" t="s">
        <v>17280</v>
      </c>
    </row>
    <row r="619" spans="1:3" x14ac:dyDescent="0.25">
      <c r="A619" s="45" t="s">
        <v>968</v>
      </c>
      <c r="B619" s="45" t="s">
        <v>29400</v>
      </c>
      <c r="C619" s="45" t="s">
        <v>17279</v>
      </c>
    </row>
    <row r="620" spans="1:3" x14ac:dyDescent="0.25">
      <c r="A620" s="45" t="s">
        <v>970</v>
      </c>
      <c r="B620" s="45" t="s">
        <v>23047</v>
      </c>
      <c r="C620" s="45" t="s">
        <v>17279</v>
      </c>
    </row>
    <row r="621" spans="1:3" x14ac:dyDescent="0.25">
      <c r="A621" s="45" t="s">
        <v>971</v>
      </c>
      <c r="B621" s="45" t="s">
        <v>23048</v>
      </c>
      <c r="C621" s="45" t="s">
        <v>17279</v>
      </c>
    </row>
    <row r="622" spans="1:3" x14ac:dyDescent="0.25">
      <c r="A622" s="45" t="s">
        <v>972</v>
      </c>
      <c r="B622" s="45" t="s">
        <v>29401</v>
      </c>
      <c r="C622" s="45" t="s">
        <v>17279</v>
      </c>
    </row>
    <row r="623" spans="1:3" x14ac:dyDescent="0.25">
      <c r="A623" s="45" t="s">
        <v>973</v>
      </c>
      <c r="B623" s="45" t="s">
        <v>29402</v>
      </c>
      <c r="C623" s="45" t="s">
        <v>17279</v>
      </c>
    </row>
    <row r="624" spans="1:3" x14ac:dyDescent="0.25">
      <c r="A624" s="45" t="s">
        <v>974</v>
      </c>
      <c r="B624" s="45" t="s">
        <v>23049</v>
      </c>
      <c r="C624" s="45" t="s">
        <v>17279</v>
      </c>
    </row>
    <row r="625" spans="1:3" x14ac:dyDescent="0.25">
      <c r="A625" s="45" t="s">
        <v>975</v>
      </c>
      <c r="B625" s="45" t="s">
        <v>29403</v>
      </c>
      <c r="C625" s="45" t="s">
        <v>17279</v>
      </c>
    </row>
    <row r="626" spans="1:3" x14ac:dyDescent="0.25">
      <c r="A626" s="45" t="s">
        <v>1009</v>
      </c>
      <c r="B626" s="45" t="s">
        <v>29404</v>
      </c>
      <c r="C626" s="45" t="s">
        <v>17280</v>
      </c>
    </row>
    <row r="627" spans="1:3" x14ac:dyDescent="0.25">
      <c r="A627" s="45" t="s">
        <v>1012</v>
      </c>
      <c r="B627" s="45" t="s">
        <v>1014</v>
      </c>
      <c r="C627" s="45" t="s">
        <v>17280</v>
      </c>
    </row>
    <row r="628" spans="1:3" x14ac:dyDescent="0.25">
      <c r="A628" s="45" t="s">
        <v>1016</v>
      </c>
      <c r="B628" s="45" t="s">
        <v>23050</v>
      </c>
      <c r="C628" s="45" t="s">
        <v>17279</v>
      </c>
    </row>
    <row r="629" spans="1:3" x14ac:dyDescent="0.25">
      <c r="A629" s="45" t="s">
        <v>1019</v>
      </c>
      <c r="B629" s="45" t="s">
        <v>23051</v>
      </c>
      <c r="C629" s="45" t="s">
        <v>17279</v>
      </c>
    </row>
    <row r="630" spans="1:3" x14ac:dyDescent="0.25">
      <c r="A630" s="45" t="s">
        <v>1021</v>
      </c>
      <c r="B630" s="45" t="s">
        <v>29405</v>
      </c>
      <c r="C630" s="45" t="s">
        <v>17279</v>
      </c>
    </row>
    <row r="631" spans="1:3" x14ac:dyDescent="0.25">
      <c r="A631" s="45" t="s">
        <v>1022</v>
      </c>
      <c r="B631" s="45" t="s">
        <v>1023</v>
      </c>
      <c r="C631" s="45" t="s">
        <v>17279</v>
      </c>
    </row>
    <row r="632" spans="1:3" x14ac:dyDescent="0.25">
      <c r="A632" s="45" t="s">
        <v>1024</v>
      </c>
      <c r="B632" s="45" t="s">
        <v>1025</v>
      </c>
      <c r="C632" s="45" t="s">
        <v>17279</v>
      </c>
    </row>
    <row r="633" spans="1:3" x14ac:dyDescent="0.25">
      <c r="A633" s="45" t="s">
        <v>1026</v>
      </c>
      <c r="B633" s="45" t="s">
        <v>1027</v>
      </c>
      <c r="C633" s="45" t="s">
        <v>17279</v>
      </c>
    </row>
    <row r="634" spans="1:3" x14ac:dyDescent="0.25">
      <c r="A634" s="45" t="s">
        <v>1028</v>
      </c>
      <c r="B634" s="45" t="s">
        <v>23052</v>
      </c>
      <c r="C634" s="45" t="s">
        <v>17279</v>
      </c>
    </row>
    <row r="635" spans="1:3" x14ac:dyDescent="0.25">
      <c r="A635" s="45" t="s">
        <v>986</v>
      </c>
      <c r="B635" s="45" t="s">
        <v>23053</v>
      </c>
      <c r="C635" s="45" t="s">
        <v>17280</v>
      </c>
    </row>
    <row r="636" spans="1:3" x14ac:dyDescent="0.25">
      <c r="A636" s="45" t="s">
        <v>988</v>
      </c>
      <c r="B636" s="45" t="s">
        <v>23054</v>
      </c>
      <c r="C636" s="45" t="s">
        <v>17280</v>
      </c>
    </row>
    <row r="637" spans="1:3" x14ac:dyDescent="0.25">
      <c r="A637" s="45" t="s">
        <v>989</v>
      </c>
      <c r="B637" s="45" t="s">
        <v>29406</v>
      </c>
      <c r="C637" s="45" t="s">
        <v>17280</v>
      </c>
    </row>
    <row r="638" spans="1:3" x14ac:dyDescent="0.25">
      <c r="A638" s="45" t="s">
        <v>990</v>
      </c>
      <c r="B638" s="45" t="s">
        <v>991</v>
      </c>
      <c r="C638" s="45" t="s">
        <v>17280</v>
      </c>
    </row>
    <row r="639" spans="1:3" x14ac:dyDescent="0.25">
      <c r="A639" s="45" t="s">
        <v>992</v>
      </c>
      <c r="B639" s="45" t="s">
        <v>29407</v>
      </c>
      <c r="C639" s="45" t="s">
        <v>17280</v>
      </c>
    </row>
    <row r="640" spans="1:3" x14ac:dyDescent="0.25">
      <c r="A640" s="45" t="s">
        <v>993</v>
      </c>
      <c r="B640" s="45" t="s">
        <v>23055</v>
      </c>
      <c r="C640" s="45" t="s">
        <v>17280</v>
      </c>
    </row>
    <row r="641" spans="1:3" x14ac:dyDescent="0.25">
      <c r="A641" s="45" t="s">
        <v>994</v>
      </c>
      <c r="B641" s="45" t="s">
        <v>23056</v>
      </c>
      <c r="C641" s="45" t="s">
        <v>17280</v>
      </c>
    </row>
    <row r="642" spans="1:3" x14ac:dyDescent="0.25">
      <c r="A642" s="45" t="s">
        <v>995</v>
      </c>
      <c r="B642" s="45" t="s">
        <v>29408</v>
      </c>
      <c r="C642" s="45" t="s">
        <v>17280</v>
      </c>
    </row>
    <row r="643" spans="1:3" x14ac:dyDescent="0.25">
      <c r="A643" s="45" t="s">
        <v>996</v>
      </c>
      <c r="B643" s="45" t="s">
        <v>997</v>
      </c>
      <c r="C643" s="45" t="s">
        <v>17280</v>
      </c>
    </row>
    <row r="644" spans="1:3" x14ac:dyDescent="0.25">
      <c r="A644" s="45" t="s">
        <v>998</v>
      </c>
      <c r="B644" s="45" t="s">
        <v>23057</v>
      </c>
      <c r="C644" s="45" t="s">
        <v>17280</v>
      </c>
    </row>
    <row r="645" spans="1:3" x14ac:dyDescent="0.25">
      <c r="A645" s="45" t="s">
        <v>999</v>
      </c>
      <c r="B645" s="45" t="s">
        <v>23058</v>
      </c>
      <c r="C645" s="45" t="s">
        <v>17280</v>
      </c>
    </row>
    <row r="646" spans="1:3" x14ac:dyDescent="0.25">
      <c r="A646" s="45" t="s">
        <v>1000</v>
      </c>
      <c r="B646" s="45" t="s">
        <v>23059</v>
      </c>
      <c r="C646" s="45" t="s">
        <v>17280</v>
      </c>
    </row>
    <row r="647" spans="1:3" x14ac:dyDescent="0.25">
      <c r="A647" s="45" t="s">
        <v>1001</v>
      </c>
      <c r="B647" s="45" t="s">
        <v>23060</v>
      </c>
      <c r="C647" s="45" t="s">
        <v>17280</v>
      </c>
    </row>
    <row r="648" spans="1:3" x14ac:dyDescent="0.25">
      <c r="A648" s="45" t="s">
        <v>1002</v>
      </c>
      <c r="B648" s="45" t="s">
        <v>29406</v>
      </c>
      <c r="C648" s="45" t="s">
        <v>17280</v>
      </c>
    </row>
    <row r="649" spans="1:3" x14ac:dyDescent="0.25">
      <c r="A649" s="45" t="s">
        <v>1003</v>
      </c>
      <c r="B649" s="45" t="s">
        <v>23061</v>
      </c>
      <c r="C649" s="45" t="s">
        <v>17280</v>
      </c>
    </row>
    <row r="650" spans="1:3" x14ac:dyDescent="0.25">
      <c r="A650" s="45" t="s">
        <v>1004</v>
      </c>
      <c r="B650" s="45" t="s">
        <v>1005</v>
      </c>
      <c r="C650" s="45" t="s">
        <v>17280</v>
      </c>
    </row>
    <row r="651" spans="1:3" x14ac:dyDescent="0.25">
      <c r="A651" s="45" t="s">
        <v>1006</v>
      </c>
      <c r="B651" s="45" t="s">
        <v>29409</v>
      </c>
      <c r="C651" s="45" t="s">
        <v>17280</v>
      </c>
    </row>
    <row r="652" spans="1:3" x14ac:dyDescent="0.25">
      <c r="A652" s="45" t="s">
        <v>1007</v>
      </c>
      <c r="B652" s="45" t="s">
        <v>29410</v>
      </c>
      <c r="C652" s="45" t="s">
        <v>17280</v>
      </c>
    </row>
    <row r="653" spans="1:3" x14ac:dyDescent="0.25">
      <c r="A653" s="45" t="s">
        <v>979</v>
      </c>
      <c r="B653" s="45" t="s">
        <v>980</v>
      </c>
      <c r="C653" s="45" t="s">
        <v>17280</v>
      </c>
    </row>
    <row r="654" spans="1:3" x14ac:dyDescent="0.25">
      <c r="A654" s="45" t="s">
        <v>981</v>
      </c>
      <c r="B654" s="45" t="s">
        <v>982</v>
      </c>
      <c r="C654" s="45" t="s">
        <v>17280</v>
      </c>
    </row>
    <row r="655" spans="1:3" x14ac:dyDescent="0.25">
      <c r="A655" s="45" t="s">
        <v>983</v>
      </c>
      <c r="B655" s="45" t="s">
        <v>984</v>
      </c>
      <c r="C655" s="45" t="s">
        <v>17280</v>
      </c>
    </row>
    <row r="656" spans="1:3" x14ac:dyDescent="0.25">
      <c r="A656" s="45" t="s">
        <v>1091</v>
      </c>
      <c r="B656" s="45" t="s">
        <v>1093</v>
      </c>
      <c r="C656" s="45" t="s">
        <v>17279</v>
      </c>
    </row>
    <row r="657" spans="1:3" x14ac:dyDescent="0.25">
      <c r="A657" s="45" t="s">
        <v>1094</v>
      </c>
      <c r="B657" s="45" t="s">
        <v>1095</v>
      </c>
      <c r="C657" s="45" t="s">
        <v>17279</v>
      </c>
    </row>
    <row r="658" spans="1:3" x14ac:dyDescent="0.25">
      <c r="A658" s="45" t="s">
        <v>1096</v>
      </c>
      <c r="B658" s="45" t="s">
        <v>23062</v>
      </c>
      <c r="C658" s="45" t="s">
        <v>17279</v>
      </c>
    </row>
    <row r="659" spans="1:3" x14ac:dyDescent="0.25">
      <c r="A659" s="45" t="s">
        <v>1097</v>
      </c>
      <c r="B659" s="45" t="s">
        <v>1098</v>
      </c>
      <c r="C659" s="45" t="s">
        <v>17279</v>
      </c>
    </row>
    <row r="660" spans="1:3" x14ac:dyDescent="0.25">
      <c r="A660" s="45" t="s">
        <v>1099</v>
      </c>
      <c r="B660" s="45" t="s">
        <v>1100</v>
      </c>
      <c r="C660" s="45" t="s">
        <v>17279</v>
      </c>
    </row>
    <row r="661" spans="1:3" x14ac:dyDescent="0.25">
      <c r="A661" s="45" t="s">
        <v>1101</v>
      </c>
      <c r="B661" s="45" t="s">
        <v>1102</v>
      </c>
      <c r="C661" s="45" t="s">
        <v>17279</v>
      </c>
    </row>
    <row r="662" spans="1:3" x14ac:dyDescent="0.25">
      <c r="A662" s="45" t="s">
        <v>1103</v>
      </c>
      <c r="B662" s="45" t="s">
        <v>1104</v>
      </c>
      <c r="C662" s="45" t="s">
        <v>17279</v>
      </c>
    </row>
    <row r="663" spans="1:3" x14ac:dyDescent="0.25">
      <c r="A663" s="45" t="s">
        <v>1105</v>
      </c>
      <c r="B663" s="45" t="s">
        <v>1106</v>
      </c>
      <c r="C663" s="45" t="s">
        <v>17279</v>
      </c>
    </row>
    <row r="664" spans="1:3" x14ac:dyDescent="0.25">
      <c r="A664" s="45" t="s">
        <v>1107</v>
      </c>
      <c r="B664" s="45" t="s">
        <v>1108</v>
      </c>
      <c r="C664" s="45" t="s">
        <v>17279</v>
      </c>
    </row>
    <row r="665" spans="1:3" x14ac:dyDescent="0.25">
      <c r="A665" s="45" t="s">
        <v>1109</v>
      </c>
      <c r="B665" s="45" t="s">
        <v>1110</v>
      </c>
      <c r="C665" s="45" t="s">
        <v>17279</v>
      </c>
    </row>
    <row r="666" spans="1:3" x14ac:dyDescent="0.25">
      <c r="A666" s="45" t="s">
        <v>1111</v>
      </c>
      <c r="B666" s="45" t="s">
        <v>1112</v>
      </c>
      <c r="C666" s="45" t="s">
        <v>17279</v>
      </c>
    </row>
    <row r="667" spans="1:3" x14ac:dyDescent="0.25">
      <c r="A667" s="45" t="s">
        <v>1113</v>
      </c>
      <c r="B667" s="45" t="s">
        <v>1114</v>
      </c>
      <c r="C667" s="45" t="s">
        <v>17279</v>
      </c>
    </row>
    <row r="668" spans="1:3" x14ac:dyDescent="0.25">
      <c r="A668" s="45" t="s">
        <v>1115</v>
      </c>
      <c r="B668" s="45" t="s">
        <v>1116</v>
      </c>
      <c r="C668" s="45" t="s">
        <v>17279</v>
      </c>
    </row>
    <row r="669" spans="1:3" x14ac:dyDescent="0.25">
      <c r="A669" s="45" t="s">
        <v>1117</v>
      </c>
      <c r="B669" s="45" t="s">
        <v>1118</v>
      </c>
      <c r="C669" s="45" t="s">
        <v>17279</v>
      </c>
    </row>
    <row r="670" spans="1:3" x14ac:dyDescent="0.25">
      <c r="A670" s="45" t="s">
        <v>1119</v>
      </c>
      <c r="B670" s="45" t="s">
        <v>23063</v>
      </c>
      <c r="C670" s="45" t="s">
        <v>17279</v>
      </c>
    </row>
    <row r="671" spans="1:3" x14ac:dyDescent="0.25">
      <c r="A671" s="45" t="s">
        <v>1120</v>
      </c>
      <c r="B671" s="45" t="s">
        <v>23064</v>
      </c>
      <c r="C671" s="45" t="s">
        <v>17279</v>
      </c>
    </row>
    <row r="672" spans="1:3" x14ac:dyDescent="0.25">
      <c r="A672" s="45" t="s">
        <v>1121</v>
      </c>
      <c r="B672" s="45" t="s">
        <v>29411</v>
      </c>
      <c r="C672" s="45" t="s">
        <v>17279</v>
      </c>
    </row>
    <row r="673" spans="1:3" x14ac:dyDescent="0.25">
      <c r="A673" s="45" t="s">
        <v>16413</v>
      </c>
      <c r="B673" s="45" t="s">
        <v>23065</v>
      </c>
      <c r="C673" s="45" t="s">
        <v>17278</v>
      </c>
    </row>
    <row r="674" spans="1:3" x14ac:dyDescent="0.25">
      <c r="A674" s="45" t="s">
        <v>16414</v>
      </c>
      <c r="B674" s="45" t="s">
        <v>23066</v>
      </c>
      <c r="C674" s="45" t="s">
        <v>17278</v>
      </c>
    </row>
    <row r="675" spans="1:3" x14ac:dyDescent="0.25">
      <c r="A675" s="45" t="s">
        <v>16415</v>
      </c>
      <c r="B675" s="45" t="s">
        <v>23067</v>
      </c>
      <c r="C675" s="45" t="s">
        <v>17278</v>
      </c>
    </row>
    <row r="676" spans="1:3" x14ac:dyDescent="0.25">
      <c r="A676" s="45" t="s">
        <v>16416</v>
      </c>
      <c r="B676" s="45" t="s">
        <v>23068</v>
      </c>
      <c r="C676" s="45" t="s">
        <v>17278</v>
      </c>
    </row>
    <row r="677" spans="1:3" x14ac:dyDescent="0.25">
      <c r="A677" s="45" t="s">
        <v>16417</v>
      </c>
      <c r="B677" s="45" t="s">
        <v>16418</v>
      </c>
      <c r="C677" s="45" t="s">
        <v>17278</v>
      </c>
    </row>
    <row r="678" spans="1:3" x14ac:dyDescent="0.25">
      <c r="A678" s="45" t="s">
        <v>16419</v>
      </c>
      <c r="B678" s="45" t="s">
        <v>16420</v>
      </c>
      <c r="C678" s="45" t="s">
        <v>17278</v>
      </c>
    </row>
    <row r="679" spans="1:3" x14ac:dyDescent="0.25">
      <c r="A679" s="45" t="s">
        <v>16421</v>
      </c>
      <c r="B679" s="45" t="s">
        <v>23069</v>
      </c>
      <c r="C679" s="45" t="s">
        <v>17278</v>
      </c>
    </row>
    <row r="680" spans="1:3" x14ac:dyDescent="0.25">
      <c r="A680" s="45" t="s">
        <v>16422</v>
      </c>
      <c r="B680" s="45" t="s">
        <v>23070</v>
      </c>
      <c r="C680" s="45" t="s">
        <v>17278</v>
      </c>
    </row>
    <row r="681" spans="1:3" x14ac:dyDescent="0.25">
      <c r="A681" s="45" t="s">
        <v>16423</v>
      </c>
      <c r="B681" s="45" t="s">
        <v>23071</v>
      </c>
      <c r="C681" s="45" t="s">
        <v>17278</v>
      </c>
    </row>
    <row r="682" spans="1:3" x14ac:dyDescent="0.25">
      <c r="A682" s="45" t="s">
        <v>16424</v>
      </c>
      <c r="B682" s="45" t="s">
        <v>23072</v>
      </c>
      <c r="C682" s="45" t="s">
        <v>17278</v>
      </c>
    </row>
    <row r="683" spans="1:3" x14ac:dyDescent="0.25">
      <c r="A683" s="45" t="s">
        <v>16425</v>
      </c>
      <c r="B683" s="45" t="s">
        <v>23073</v>
      </c>
      <c r="C683" s="45" t="s">
        <v>17278</v>
      </c>
    </row>
    <row r="684" spans="1:3" x14ac:dyDescent="0.25">
      <c r="A684" s="45" t="s">
        <v>16426</v>
      </c>
      <c r="B684" s="45" t="s">
        <v>23074</v>
      </c>
      <c r="C684" s="45" t="s">
        <v>17278</v>
      </c>
    </row>
    <row r="685" spans="1:3" x14ac:dyDescent="0.25">
      <c r="A685" s="45" t="s">
        <v>16427</v>
      </c>
      <c r="B685" s="45" t="s">
        <v>16428</v>
      </c>
      <c r="C685" s="45" t="s">
        <v>17278</v>
      </c>
    </row>
    <row r="686" spans="1:3" x14ac:dyDescent="0.25">
      <c r="A686" s="45" t="s">
        <v>16429</v>
      </c>
      <c r="B686" s="45" t="s">
        <v>16430</v>
      </c>
      <c r="C686" s="45" t="s">
        <v>17278</v>
      </c>
    </row>
    <row r="687" spans="1:3" x14ac:dyDescent="0.25">
      <c r="A687" s="45" t="s">
        <v>16431</v>
      </c>
      <c r="B687" s="45" t="s">
        <v>29412</v>
      </c>
      <c r="C687" s="45" t="s">
        <v>17278</v>
      </c>
    </row>
    <row r="688" spans="1:3" x14ac:dyDescent="0.25">
      <c r="A688" s="45" t="s">
        <v>1122</v>
      </c>
      <c r="B688" s="45" t="s">
        <v>1123</v>
      </c>
      <c r="C688" s="45" t="s">
        <v>17279</v>
      </c>
    </row>
    <row r="689" spans="1:3" x14ac:dyDescent="0.25">
      <c r="A689" s="45" t="s">
        <v>1124</v>
      </c>
      <c r="B689" s="45" t="s">
        <v>23075</v>
      </c>
      <c r="C689" s="45" t="s">
        <v>17279</v>
      </c>
    </row>
    <row r="690" spans="1:3" x14ac:dyDescent="0.25">
      <c r="A690" s="45" t="s">
        <v>1125</v>
      </c>
      <c r="B690" s="45" t="s">
        <v>23076</v>
      </c>
      <c r="C690" s="45" t="s">
        <v>17279</v>
      </c>
    </row>
    <row r="691" spans="1:3" x14ac:dyDescent="0.25">
      <c r="A691" s="45" t="s">
        <v>1126</v>
      </c>
      <c r="B691" s="45" t="s">
        <v>23077</v>
      </c>
      <c r="C691" s="45" t="s">
        <v>17279</v>
      </c>
    </row>
    <row r="692" spans="1:3" x14ac:dyDescent="0.25">
      <c r="A692" s="45" t="s">
        <v>1127</v>
      </c>
      <c r="B692" s="45" t="s">
        <v>23078</v>
      </c>
      <c r="C692" s="45" t="s">
        <v>17279</v>
      </c>
    </row>
    <row r="693" spans="1:3" x14ac:dyDescent="0.25">
      <c r="A693" s="45" t="s">
        <v>1128</v>
      </c>
      <c r="B693" s="45" t="s">
        <v>23079</v>
      </c>
      <c r="C693" s="45" t="s">
        <v>17279</v>
      </c>
    </row>
    <row r="694" spans="1:3" x14ac:dyDescent="0.25">
      <c r="A694" s="45" t="s">
        <v>1129</v>
      </c>
      <c r="B694" s="45" t="s">
        <v>23080</v>
      </c>
      <c r="C694" s="45" t="s">
        <v>17279</v>
      </c>
    </row>
    <row r="695" spans="1:3" x14ac:dyDescent="0.25">
      <c r="A695" s="45" t="s">
        <v>1130</v>
      </c>
      <c r="B695" s="45" t="s">
        <v>23081</v>
      </c>
      <c r="C695" s="45" t="s">
        <v>17279</v>
      </c>
    </row>
    <row r="696" spans="1:3" x14ac:dyDescent="0.25">
      <c r="A696" s="45" t="s">
        <v>1131</v>
      </c>
      <c r="B696" s="45" t="s">
        <v>23082</v>
      </c>
      <c r="C696" s="45" t="s">
        <v>17279</v>
      </c>
    </row>
    <row r="697" spans="1:3" x14ac:dyDescent="0.25">
      <c r="A697" s="45" t="s">
        <v>1132</v>
      </c>
      <c r="B697" s="45" t="s">
        <v>23083</v>
      </c>
      <c r="C697" s="45" t="s">
        <v>17279</v>
      </c>
    </row>
    <row r="698" spans="1:3" x14ac:dyDescent="0.25">
      <c r="A698" s="45" t="s">
        <v>1133</v>
      </c>
      <c r="B698" s="45" t="s">
        <v>23084</v>
      </c>
      <c r="C698" s="45" t="s">
        <v>17279</v>
      </c>
    </row>
    <row r="699" spans="1:3" x14ac:dyDescent="0.25">
      <c r="A699" s="45" t="s">
        <v>1134</v>
      </c>
      <c r="B699" s="45" t="s">
        <v>23085</v>
      </c>
      <c r="C699" s="45" t="s">
        <v>17279</v>
      </c>
    </row>
    <row r="700" spans="1:3" x14ac:dyDescent="0.25">
      <c r="A700" s="45" t="s">
        <v>1135</v>
      </c>
      <c r="B700" s="45" t="s">
        <v>23086</v>
      </c>
      <c r="C700" s="45" t="s">
        <v>17279</v>
      </c>
    </row>
    <row r="701" spans="1:3" x14ac:dyDescent="0.25">
      <c r="A701" s="45" t="s">
        <v>1136</v>
      </c>
      <c r="B701" s="45" t="s">
        <v>29413</v>
      </c>
      <c r="C701" s="45" t="s">
        <v>17279</v>
      </c>
    </row>
    <row r="702" spans="1:3" x14ac:dyDescent="0.25">
      <c r="A702" s="45" t="s">
        <v>16432</v>
      </c>
      <c r="B702" s="45" t="s">
        <v>23087</v>
      </c>
      <c r="C702" s="45" t="s">
        <v>17278</v>
      </c>
    </row>
    <row r="703" spans="1:3" x14ac:dyDescent="0.25">
      <c r="A703" s="45" t="s">
        <v>16433</v>
      </c>
      <c r="B703" s="45" t="s">
        <v>23088</v>
      </c>
      <c r="C703" s="45" t="s">
        <v>17278</v>
      </c>
    </row>
    <row r="704" spans="1:3" x14ac:dyDescent="0.25">
      <c r="A704" s="45" t="s">
        <v>1138</v>
      </c>
      <c r="B704" s="45" t="s">
        <v>1140</v>
      </c>
      <c r="C704" s="45" t="s">
        <v>17280</v>
      </c>
    </row>
    <row r="705" spans="1:3" x14ac:dyDescent="0.25">
      <c r="A705" s="45" t="s">
        <v>1141</v>
      </c>
      <c r="B705" s="45" t="s">
        <v>23089</v>
      </c>
      <c r="C705" s="45" t="s">
        <v>17280</v>
      </c>
    </row>
    <row r="706" spans="1:3" x14ac:dyDescent="0.25">
      <c r="A706" s="45" t="s">
        <v>23090</v>
      </c>
      <c r="B706" s="45" t="s">
        <v>23091</v>
      </c>
      <c r="C706" s="45" t="s">
        <v>17278</v>
      </c>
    </row>
    <row r="707" spans="1:3" x14ac:dyDescent="0.25">
      <c r="A707" s="45" t="s">
        <v>23092</v>
      </c>
      <c r="B707" s="45" t="s">
        <v>23093</v>
      </c>
      <c r="C707" s="45" t="s">
        <v>17278</v>
      </c>
    </row>
    <row r="708" spans="1:3" x14ac:dyDescent="0.25">
      <c r="A708" s="45" t="s">
        <v>1142</v>
      </c>
      <c r="B708" s="45" t="s">
        <v>23094</v>
      </c>
      <c r="C708" s="45" t="s">
        <v>17280</v>
      </c>
    </row>
    <row r="709" spans="1:3" x14ac:dyDescent="0.25">
      <c r="A709" s="45" t="s">
        <v>1143</v>
      </c>
      <c r="B709" s="45" t="s">
        <v>23095</v>
      </c>
      <c r="C709" s="45" t="s">
        <v>17280</v>
      </c>
    </row>
    <row r="710" spans="1:3" x14ac:dyDescent="0.25">
      <c r="A710" s="45" t="s">
        <v>23096</v>
      </c>
      <c r="B710" s="45" t="s">
        <v>23097</v>
      </c>
      <c r="C710" s="45" t="s">
        <v>17280</v>
      </c>
    </row>
    <row r="711" spans="1:3" x14ac:dyDescent="0.25">
      <c r="A711" s="45" t="s">
        <v>23098</v>
      </c>
      <c r="B711" s="45" t="s">
        <v>23099</v>
      </c>
      <c r="C711" s="45" t="s">
        <v>17280</v>
      </c>
    </row>
    <row r="712" spans="1:3" x14ac:dyDescent="0.25">
      <c r="A712" s="45" t="s">
        <v>23100</v>
      </c>
      <c r="B712" s="45" t="s">
        <v>23101</v>
      </c>
      <c r="C712" s="45" t="s">
        <v>17280</v>
      </c>
    </row>
    <row r="713" spans="1:3" x14ac:dyDescent="0.25">
      <c r="A713" s="45" t="s">
        <v>16434</v>
      </c>
      <c r="B713" s="45" t="s">
        <v>23102</v>
      </c>
      <c r="C713" s="45" t="s">
        <v>17278</v>
      </c>
    </row>
    <row r="714" spans="1:3" x14ac:dyDescent="0.25">
      <c r="A714" s="45" t="s">
        <v>16435</v>
      </c>
      <c r="B714" s="45" t="s">
        <v>23103</v>
      </c>
      <c r="C714" s="45" t="s">
        <v>17278</v>
      </c>
    </row>
    <row r="715" spans="1:3" x14ac:dyDescent="0.25">
      <c r="A715" s="45" t="s">
        <v>1144</v>
      </c>
      <c r="B715" s="45" t="s">
        <v>23104</v>
      </c>
      <c r="C715" s="45" t="s">
        <v>17280</v>
      </c>
    </row>
    <row r="716" spans="1:3" x14ac:dyDescent="0.25">
      <c r="A716" s="45" t="s">
        <v>1145</v>
      </c>
      <c r="B716" s="45" t="s">
        <v>23105</v>
      </c>
      <c r="C716" s="45" t="s">
        <v>17280</v>
      </c>
    </row>
    <row r="717" spans="1:3" x14ac:dyDescent="0.25">
      <c r="A717" s="45" t="s">
        <v>1146</v>
      </c>
      <c r="B717" s="45" t="s">
        <v>23106</v>
      </c>
      <c r="C717" s="45" t="s">
        <v>17280</v>
      </c>
    </row>
    <row r="718" spans="1:3" x14ac:dyDescent="0.25">
      <c r="A718" s="45" t="s">
        <v>1147</v>
      </c>
      <c r="B718" s="45" t="s">
        <v>23107</v>
      </c>
      <c r="C718" s="45" t="s">
        <v>17280</v>
      </c>
    </row>
    <row r="719" spans="1:3" x14ac:dyDescent="0.25">
      <c r="A719" s="45" t="s">
        <v>16436</v>
      </c>
      <c r="B719" s="45" t="s">
        <v>23108</v>
      </c>
      <c r="C719" s="45" t="s">
        <v>17278</v>
      </c>
    </row>
    <row r="720" spans="1:3" x14ac:dyDescent="0.25">
      <c r="A720" s="45" t="s">
        <v>16437</v>
      </c>
      <c r="B720" s="45" t="s">
        <v>23109</v>
      </c>
      <c r="C720" s="45" t="s">
        <v>17278</v>
      </c>
    </row>
    <row r="721" spans="1:3" x14ac:dyDescent="0.25">
      <c r="A721" s="45" t="s">
        <v>16438</v>
      </c>
      <c r="B721" s="45" t="s">
        <v>23110</v>
      </c>
      <c r="C721" s="45" t="s">
        <v>17278</v>
      </c>
    </row>
    <row r="722" spans="1:3" x14ac:dyDescent="0.25">
      <c r="A722" s="45" t="s">
        <v>16439</v>
      </c>
      <c r="B722" s="45" t="s">
        <v>23111</v>
      </c>
      <c r="C722" s="45" t="s">
        <v>17278</v>
      </c>
    </row>
    <row r="723" spans="1:3" x14ac:dyDescent="0.25">
      <c r="A723" s="45" t="s">
        <v>16440</v>
      </c>
      <c r="B723" s="45" t="s">
        <v>23112</v>
      </c>
      <c r="C723" s="45" t="s">
        <v>17278</v>
      </c>
    </row>
    <row r="724" spans="1:3" x14ac:dyDescent="0.25">
      <c r="A724" s="45" t="s">
        <v>1148</v>
      </c>
      <c r="B724" s="45" t="s">
        <v>23113</v>
      </c>
      <c r="C724" s="45" t="s">
        <v>17280</v>
      </c>
    </row>
    <row r="725" spans="1:3" x14ac:dyDescent="0.25">
      <c r="A725" s="45" t="s">
        <v>1149</v>
      </c>
      <c r="B725" s="45" t="s">
        <v>23114</v>
      </c>
      <c r="C725" s="45" t="s">
        <v>17280</v>
      </c>
    </row>
    <row r="726" spans="1:3" x14ac:dyDescent="0.25">
      <c r="A726" s="45" t="s">
        <v>1150</v>
      </c>
      <c r="B726" s="45" t="s">
        <v>23115</v>
      </c>
      <c r="C726" s="45" t="s">
        <v>17280</v>
      </c>
    </row>
    <row r="727" spans="1:3" x14ac:dyDescent="0.25">
      <c r="A727" s="45" t="s">
        <v>1151</v>
      </c>
      <c r="B727" s="45" t="s">
        <v>23116</v>
      </c>
      <c r="C727" s="45" t="s">
        <v>17280</v>
      </c>
    </row>
    <row r="728" spans="1:3" x14ac:dyDescent="0.25">
      <c r="A728" s="45" t="s">
        <v>1152</v>
      </c>
      <c r="B728" s="45" t="s">
        <v>23117</v>
      </c>
      <c r="C728" s="45" t="s">
        <v>17280</v>
      </c>
    </row>
    <row r="729" spans="1:3" x14ac:dyDescent="0.25">
      <c r="A729" s="45" t="s">
        <v>1153</v>
      </c>
      <c r="B729" s="45" t="s">
        <v>23118</v>
      </c>
      <c r="C729" s="45" t="s">
        <v>17280</v>
      </c>
    </row>
    <row r="730" spans="1:3" x14ac:dyDescent="0.25">
      <c r="A730" s="45" t="s">
        <v>1154</v>
      </c>
      <c r="B730" s="45" t="s">
        <v>23119</v>
      </c>
      <c r="C730" s="45" t="s">
        <v>17280</v>
      </c>
    </row>
    <row r="731" spans="1:3" x14ac:dyDescent="0.25">
      <c r="A731" s="45" t="s">
        <v>1155</v>
      </c>
      <c r="B731" s="45" t="s">
        <v>23120</v>
      </c>
      <c r="C731" s="45" t="s">
        <v>17280</v>
      </c>
    </row>
    <row r="732" spans="1:3" x14ac:dyDescent="0.25">
      <c r="A732" s="45" t="s">
        <v>1156</v>
      </c>
      <c r="B732" s="45" t="s">
        <v>23121</v>
      </c>
      <c r="C732" s="45" t="s">
        <v>17280</v>
      </c>
    </row>
    <row r="733" spans="1:3" x14ac:dyDescent="0.25">
      <c r="A733" s="45" t="s">
        <v>1157</v>
      </c>
      <c r="B733" s="45" t="s">
        <v>1158</v>
      </c>
      <c r="C733" s="45" t="s">
        <v>17280</v>
      </c>
    </row>
    <row r="734" spans="1:3" x14ac:dyDescent="0.25">
      <c r="A734" s="45" t="s">
        <v>1159</v>
      </c>
      <c r="B734" s="45" t="s">
        <v>29414</v>
      </c>
      <c r="C734" s="45" t="s">
        <v>17280</v>
      </c>
    </row>
    <row r="735" spans="1:3" x14ac:dyDescent="0.25">
      <c r="A735" s="45" t="s">
        <v>1160</v>
      </c>
      <c r="B735" s="45" t="s">
        <v>23122</v>
      </c>
      <c r="C735" s="45" t="s">
        <v>17280</v>
      </c>
    </row>
    <row r="736" spans="1:3" x14ac:dyDescent="0.25">
      <c r="A736" s="45" t="s">
        <v>1161</v>
      </c>
      <c r="B736" s="45" t="s">
        <v>23123</v>
      </c>
      <c r="C736" s="45" t="s">
        <v>17280</v>
      </c>
    </row>
    <row r="737" spans="1:3" x14ac:dyDescent="0.25">
      <c r="A737" s="45" t="s">
        <v>1162</v>
      </c>
      <c r="B737" s="45" t="s">
        <v>23124</v>
      </c>
      <c r="C737" s="45" t="s">
        <v>17280</v>
      </c>
    </row>
    <row r="738" spans="1:3" x14ac:dyDescent="0.25">
      <c r="A738" s="45" t="s">
        <v>1163</v>
      </c>
      <c r="B738" s="45" t="s">
        <v>23125</v>
      </c>
      <c r="C738" s="45" t="s">
        <v>17280</v>
      </c>
    </row>
    <row r="739" spans="1:3" x14ac:dyDescent="0.25">
      <c r="A739" s="45" t="s">
        <v>1164</v>
      </c>
      <c r="B739" s="45" t="s">
        <v>29415</v>
      </c>
      <c r="C739" s="45" t="s">
        <v>17280</v>
      </c>
    </row>
    <row r="740" spans="1:3" x14ac:dyDescent="0.25">
      <c r="A740" s="45" t="s">
        <v>16441</v>
      </c>
      <c r="B740" s="45" t="s">
        <v>23126</v>
      </c>
      <c r="C740" s="45" t="s">
        <v>17278</v>
      </c>
    </row>
    <row r="741" spans="1:3" x14ac:dyDescent="0.25">
      <c r="A741" s="45" t="s">
        <v>1165</v>
      </c>
      <c r="B741" s="45" t="s">
        <v>23127</v>
      </c>
      <c r="C741" s="45" t="s">
        <v>17280</v>
      </c>
    </row>
    <row r="742" spans="1:3" x14ac:dyDescent="0.25">
      <c r="A742" s="45" t="s">
        <v>1166</v>
      </c>
      <c r="B742" s="45" t="s">
        <v>23128</v>
      </c>
      <c r="C742" s="45" t="s">
        <v>17280</v>
      </c>
    </row>
    <row r="743" spans="1:3" x14ac:dyDescent="0.25">
      <c r="A743" s="45" t="s">
        <v>1199</v>
      </c>
      <c r="B743" s="45" t="s">
        <v>23129</v>
      </c>
      <c r="C743" s="45" t="s">
        <v>17279</v>
      </c>
    </row>
    <row r="744" spans="1:3" x14ac:dyDescent="0.25">
      <c r="A744" s="45" t="s">
        <v>16442</v>
      </c>
      <c r="B744" s="45" t="s">
        <v>16443</v>
      </c>
      <c r="C744" s="45" t="s">
        <v>17278</v>
      </c>
    </row>
    <row r="745" spans="1:3" x14ac:dyDescent="0.25">
      <c r="A745" s="45" t="s">
        <v>1172</v>
      </c>
      <c r="B745" s="45" t="s">
        <v>1174</v>
      </c>
      <c r="C745" s="45" t="s">
        <v>17280</v>
      </c>
    </row>
    <row r="746" spans="1:3" x14ac:dyDescent="0.25">
      <c r="A746" s="45" t="s">
        <v>1175</v>
      </c>
      <c r="B746" s="45" t="s">
        <v>1176</v>
      </c>
      <c r="C746" s="45" t="s">
        <v>17280</v>
      </c>
    </row>
    <row r="747" spans="1:3" x14ac:dyDescent="0.25">
      <c r="A747" s="45" t="s">
        <v>1177</v>
      </c>
      <c r="B747" s="45" t="s">
        <v>29416</v>
      </c>
      <c r="C747" s="45" t="s">
        <v>17280</v>
      </c>
    </row>
    <row r="748" spans="1:3" x14ac:dyDescent="0.25">
      <c r="A748" s="45" t="s">
        <v>16444</v>
      </c>
      <c r="B748" s="45" t="s">
        <v>16445</v>
      </c>
      <c r="C748" s="45" t="s">
        <v>17278</v>
      </c>
    </row>
    <row r="749" spans="1:3" x14ac:dyDescent="0.25">
      <c r="A749" s="45" t="s">
        <v>16446</v>
      </c>
      <c r="B749" s="45" t="s">
        <v>16447</v>
      </c>
      <c r="C749" s="45" t="s">
        <v>17278</v>
      </c>
    </row>
    <row r="750" spans="1:3" x14ac:dyDescent="0.25">
      <c r="A750" s="45" t="s">
        <v>1178</v>
      </c>
      <c r="B750" s="45" t="s">
        <v>1179</v>
      </c>
      <c r="C750" s="45" t="s">
        <v>17280</v>
      </c>
    </row>
    <row r="751" spans="1:3" x14ac:dyDescent="0.25">
      <c r="A751" s="45" t="s">
        <v>1167</v>
      </c>
      <c r="B751" s="45" t="s">
        <v>1168</v>
      </c>
      <c r="C751" s="45" t="s">
        <v>17280</v>
      </c>
    </row>
    <row r="752" spans="1:3" x14ac:dyDescent="0.25">
      <c r="A752" s="45" t="s">
        <v>1180</v>
      </c>
      <c r="B752" s="45" t="s">
        <v>1181</v>
      </c>
      <c r="C752" s="45" t="s">
        <v>17280</v>
      </c>
    </row>
    <row r="753" spans="1:3" x14ac:dyDescent="0.25">
      <c r="A753" s="45" t="s">
        <v>1182</v>
      </c>
      <c r="B753" s="45" t="s">
        <v>1183</v>
      </c>
      <c r="C753" s="45" t="s">
        <v>17280</v>
      </c>
    </row>
    <row r="754" spans="1:3" x14ac:dyDescent="0.25">
      <c r="A754" s="45" t="s">
        <v>16448</v>
      </c>
      <c r="B754" s="45" t="s">
        <v>29417</v>
      </c>
      <c r="C754" s="45" t="s">
        <v>17278</v>
      </c>
    </row>
    <row r="755" spans="1:3" x14ac:dyDescent="0.25">
      <c r="A755" s="45" t="s">
        <v>1169</v>
      </c>
      <c r="B755" s="45" t="s">
        <v>29418</v>
      </c>
      <c r="C755" s="45" t="s">
        <v>17280</v>
      </c>
    </row>
    <row r="756" spans="1:3" x14ac:dyDescent="0.25">
      <c r="A756" s="45" t="s">
        <v>1170</v>
      </c>
      <c r="B756" s="45" t="s">
        <v>29419</v>
      </c>
      <c r="C756" s="45" t="s">
        <v>17280</v>
      </c>
    </row>
    <row r="757" spans="1:3" x14ac:dyDescent="0.25">
      <c r="A757" s="45" t="s">
        <v>16449</v>
      </c>
      <c r="B757" s="45" t="s">
        <v>16450</v>
      </c>
      <c r="C757" s="45" t="s">
        <v>17278</v>
      </c>
    </row>
    <row r="758" spans="1:3" x14ac:dyDescent="0.25">
      <c r="A758" s="45" t="s">
        <v>1184</v>
      </c>
      <c r="B758" s="45" t="s">
        <v>1185</v>
      </c>
      <c r="C758" s="45" t="s">
        <v>17280</v>
      </c>
    </row>
    <row r="759" spans="1:3" x14ac:dyDescent="0.25">
      <c r="A759" s="45" t="s">
        <v>1186</v>
      </c>
      <c r="B759" s="45" t="s">
        <v>1187</v>
      </c>
      <c r="C759" s="45" t="s">
        <v>17280</v>
      </c>
    </row>
    <row r="760" spans="1:3" x14ac:dyDescent="0.25">
      <c r="A760" s="45" t="s">
        <v>16451</v>
      </c>
      <c r="B760" s="45" t="s">
        <v>16452</v>
      </c>
      <c r="C760" s="45" t="s">
        <v>17278</v>
      </c>
    </row>
    <row r="761" spans="1:3" x14ac:dyDescent="0.25">
      <c r="A761" s="45" t="s">
        <v>1188</v>
      </c>
      <c r="B761" s="45" t="s">
        <v>1189</v>
      </c>
      <c r="C761" s="45" t="s">
        <v>17280</v>
      </c>
    </row>
    <row r="762" spans="1:3" x14ac:dyDescent="0.25">
      <c r="A762" s="45" t="s">
        <v>1190</v>
      </c>
      <c r="B762" s="45" t="s">
        <v>1191</v>
      </c>
      <c r="C762" s="45" t="s">
        <v>17280</v>
      </c>
    </row>
    <row r="763" spans="1:3" x14ac:dyDescent="0.25">
      <c r="A763" s="45" t="s">
        <v>1192</v>
      </c>
      <c r="B763" s="45" t="s">
        <v>23130</v>
      </c>
      <c r="C763" s="45" t="s">
        <v>17280</v>
      </c>
    </row>
    <row r="764" spans="1:3" x14ac:dyDescent="0.25">
      <c r="A764" s="45" t="s">
        <v>1193</v>
      </c>
      <c r="B764" s="45" t="s">
        <v>1194</v>
      </c>
      <c r="C764" s="45" t="s">
        <v>17280</v>
      </c>
    </row>
    <row r="765" spans="1:3" x14ac:dyDescent="0.25">
      <c r="A765" s="45" t="s">
        <v>16453</v>
      </c>
      <c r="B765" s="45" t="s">
        <v>29420</v>
      </c>
      <c r="C765" s="45" t="s">
        <v>17278</v>
      </c>
    </row>
    <row r="766" spans="1:3" x14ac:dyDescent="0.25">
      <c r="A766" s="45" t="s">
        <v>1195</v>
      </c>
      <c r="B766" s="45" t="s">
        <v>29421</v>
      </c>
      <c r="C766" s="45" t="s">
        <v>17280</v>
      </c>
    </row>
    <row r="767" spans="1:3" x14ac:dyDescent="0.25">
      <c r="A767" s="45" t="s">
        <v>1196</v>
      </c>
      <c r="B767" s="45" t="s">
        <v>29422</v>
      </c>
      <c r="C767" s="45" t="s">
        <v>17280</v>
      </c>
    </row>
    <row r="768" spans="1:3" x14ac:dyDescent="0.25">
      <c r="A768" s="45" t="s">
        <v>23131</v>
      </c>
      <c r="B768" s="45" t="s">
        <v>23132</v>
      </c>
      <c r="C768" s="45" t="s">
        <v>17280</v>
      </c>
    </row>
    <row r="769" spans="1:3" x14ac:dyDescent="0.25">
      <c r="A769" s="45" t="s">
        <v>23133</v>
      </c>
      <c r="B769" s="45" t="s">
        <v>23134</v>
      </c>
      <c r="C769" s="45" t="s">
        <v>17280</v>
      </c>
    </row>
    <row r="770" spans="1:3" x14ac:dyDescent="0.25">
      <c r="A770" s="45" t="s">
        <v>1914</v>
      </c>
      <c r="B770" s="45" t="s">
        <v>23135</v>
      </c>
      <c r="C770" s="45" t="s">
        <v>17279</v>
      </c>
    </row>
    <row r="771" spans="1:3" x14ac:dyDescent="0.25">
      <c r="A771" s="45" t="s">
        <v>1916</v>
      </c>
      <c r="B771" s="45" t="s">
        <v>23136</v>
      </c>
      <c r="C771" s="45" t="s">
        <v>17279</v>
      </c>
    </row>
    <row r="772" spans="1:3" x14ac:dyDescent="0.25">
      <c r="A772" s="45" t="s">
        <v>1918</v>
      </c>
      <c r="B772" s="45" t="s">
        <v>23137</v>
      </c>
      <c r="C772" s="45" t="s">
        <v>17279</v>
      </c>
    </row>
    <row r="773" spans="1:3" x14ac:dyDescent="0.25">
      <c r="A773" s="45" t="s">
        <v>1921</v>
      </c>
      <c r="B773" s="45" t="s">
        <v>23138</v>
      </c>
      <c r="C773" s="45" t="s">
        <v>17279</v>
      </c>
    </row>
    <row r="774" spans="1:3" x14ac:dyDescent="0.25">
      <c r="A774" s="45" t="s">
        <v>1919</v>
      </c>
      <c r="B774" s="45" t="s">
        <v>23139</v>
      </c>
      <c r="C774" s="45" t="s">
        <v>17279</v>
      </c>
    </row>
    <row r="775" spans="1:3" x14ac:dyDescent="0.25">
      <c r="A775" s="45" t="s">
        <v>1922</v>
      </c>
      <c r="B775" s="45" t="s">
        <v>23140</v>
      </c>
      <c r="C775" s="45" t="s">
        <v>17279</v>
      </c>
    </row>
    <row r="776" spans="1:3" x14ac:dyDescent="0.25">
      <c r="A776" s="45" t="s">
        <v>1924</v>
      </c>
      <c r="B776" s="45" t="s">
        <v>23141</v>
      </c>
      <c r="C776" s="45" t="s">
        <v>17279</v>
      </c>
    </row>
    <row r="777" spans="1:3" x14ac:dyDescent="0.25">
      <c r="A777" s="45" t="s">
        <v>1927</v>
      </c>
      <c r="B777" s="45" t="s">
        <v>23142</v>
      </c>
      <c r="C777" s="45" t="s">
        <v>17279</v>
      </c>
    </row>
    <row r="778" spans="1:3" x14ac:dyDescent="0.25">
      <c r="A778" s="45" t="s">
        <v>1925</v>
      </c>
      <c r="B778" s="45" t="s">
        <v>23143</v>
      </c>
      <c r="C778" s="45" t="s">
        <v>17279</v>
      </c>
    </row>
    <row r="779" spans="1:3" x14ac:dyDescent="0.25">
      <c r="A779" s="45" t="s">
        <v>1928</v>
      </c>
      <c r="B779" s="45" t="s">
        <v>23144</v>
      </c>
      <c r="C779" s="45" t="s">
        <v>17279</v>
      </c>
    </row>
    <row r="780" spans="1:3" x14ac:dyDescent="0.25">
      <c r="A780" s="45" t="s">
        <v>1930</v>
      </c>
      <c r="B780" s="45" t="s">
        <v>23145</v>
      </c>
      <c r="C780" s="45" t="s">
        <v>17279</v>
      </c>
    </row>
    <row r="781" spans="1:3" x14ac:dyDescent="0.25">
      <c r="A781" s="45" t="s">
        <v>1933</v>
      </c>
      <c r="B781" s="45" t="s">
        <v>23146</v>
      </c>
      <c r="C781" s="45" t="s">
        <v>17279</v>
      </c>
    </row>
    <row r="782" spans="1:3" x14ac:dyDescent="0.25">
      <c r="A782" s="45" t="s">
        <v>1931</v>
      </c>
      <c r="B782" s="45" t="s">
        <v>23147</v>
      </c>
      <c r="C782" s="45" t="s">
        <v>17279</v>
      </c>
    </row>
    <row r="783" spans="1:3" x14ac:dyDescent="0.25">
      <c r="A783" s="45" t="s">
        <v>1934</v>
      </c>
      <c r="B783" s="45" t="s">
        <v>23148</v>
      </c>
      <c r="C783" s="45" t="s">
        <v>17279</v>
      </c>
    </row>
    <row r="784" spans="1:3" x14ac:dyDescent="0.25">
      <c r="A784" s="45" t="s">
        <v>1936</v>
      </c>
      <c r="B784" s="45" t="s">
        <v>23149</v>
      </c>
      <c r="C784" s="45" t="s">
        <v>17279</v>
      </c>
    </row>
    <row r="785" spans="1:3" x14ac:dyDescent="0.25">
      <c r="A785" s="45" t="s">
        <v>1939</v>
      </c>
      <c r="B785" s="45" t="s">
        <v>23150</v>
      </c>
      <c r="C785" s="45" t="s">
        <v>17279</v>
      </c>
    </row>
    <row r="786" spans="1:3" x14ac:dyDescent="0.25">
      <c r="A786" s="45" t="s">
        <v>1937</v>
      </c>
      <c r="B786" s="45" t="s">
        <v>23151</v>
      </c>
      <c r="C786" s="45" t="s">
        <v>17279</v>
      </c>
    </row>
    <row r="787" spans="1:3" x14ac:dyDescent="0.25">
      <c r="A787" s="45" t="s">
        <v>1941</v>
      </c>
      <c r="B787" s="45" t="s">
        <v>23152</v>
      </c>
      <c r="C787" s="45" t="s">
        <v>17279</v>
      </c>
    </row>
    <row r="788" spans="1:3" x14ac:dyDescent="0.25">
      <c r="A788" s="45" t="s">
        <v>1943</v>
      </c>
      <c r="B788" s="45" t="s">
        <v>29423</v>
      </c>
      <c r="C788" s="45" t="s">
        <v>17279</v>
      </c>
    </row>
    <row r="789" spans="1:3" x14ac:dyDescent="0.25">
      <c r="A789" s="45" t="s">
        <v>1949</v>
      </c>
      <c r="B789" s="45" t="s">
        <v>23153</v>
      </c>
      <c r="C789" s="45" t="s">
        <v>17279</v>
      </c>
    </row>
    <row r="790" spans="1:3" x14ac:dyDescent="0.25">
      <c r="A790" s="45" t="s">
        <v>1944</v>
      </c>
      <c r="B790" s="45" t="s">
        <v>23154</v>
      </c>
      <c r="C790" s="45" t="s">
        <v>17279</v>
      </c>
    </row>
    <row r="791" spans="1:3" x14ac:dyDescent="0.25">
      <c r="A791" s="45" t="s">
        <v>1950</v>
      </c>
      <c r="B791" s="45" t="s">
        <v>23155</v>
      </c>
      <c r="C791" s="45" t="s">
        <v>17279</v>
      </c>
    </row>
    <row r="792" spans="1:3" x14ac:dyDescent="0.25">
      <c r="A792" s="45" t="s">
        <v>1945</v>
      </c>
      <c r="B792" s="45" t="s">
        <v>29424</v>
      </c>
      <c r="C792" s="45" t="s">
        <v>17279</v>
      </c>
    </row>
    <row r="793" spans="1:3" x14ac:dyDescent="0.25">
      <c r="A793" s="45" t="s">
        <v>1946</v>
      </c>
      <c r="B793" s="45" t="s">
        <v>29425</v>
      </c>
      <c r="C793" s="45" t="s">
        <v>17279</v>
      </c>
    </row>
    <row r="794" spans="1:3" x14ac:dyDescent="0.25">
      <c r="A794" s="45" t="s">
        <v>1951</v>
      </c>
      <c r="B794" s="45" t="s">
        <v>29426</v>
      </c>
      <c r="C794" s="45" t="s">
        <v>17279</v>
      </c>
    </row>
    <row r="795" spans="1:3" x14ac:dyDescent="0.25">
      <c r="A795" s="45" t="s">
        <v>1947</v>
      </c>
      <c r="B795" s="45" t="s">
        <v>23156</v>
      </c>
      <c r="C795" s="45" t="s">
        <v>17279</v>
      </c>
    </row>
    <row r="796" spans="1:3" x14ac:dyDescent="0.25">
      <c r="A796" s="45" t="s">
        <v>1952</v>
      </c>
      <c r="B796" s="45" t="s">
        <v>23157</v>
      </c>
      <c r="C796" s="45" t="s">
        <v>17279</v>
      </c>
    </row>
    <row r="797" spans="1:3" x14ac:dyDescent="0.25">
      <c r="A797" s="45" t="s">
        <v>2039</v>
      </c>
      <c r="B797" s="45" t="s">
        <v>23158</v>
      </c>
      <c r="C797" s="45" t="s">
        <v>17279</v>
      </c>
    </row>
    <row r="798" spans="1:3" x14ac:dyDescent="0.25">
      <c r="A798" s="45" t="s">
        <v>2041</v>
      </c>
      <c r="B798" s="45" t="s">
        <v>2042</v>
      </c>
      <c r="C798" s="45" t="s">
        <v>17279</v>
      </c>
    </row>
    <row r="799" spans="1:3" x14ac:dyDescent="0.25">
      <c r="A799" s="45" t="s">
        <v>2043</v>
      </c>
      <c r="B799" s="45" t="s">
        <v>29427</v>
      </c>
      <c r="C799" s="45" t="s">
        <v>17279</v>
      </c>
    </row>
    <row r="800" spans="1:3" x14ac:dyDescent="0.25">
      <c r="A800" s="45" t="s">
        <v>2044</v>
      </c>
      <c r="B800" s="45" t="s">
        <v>29428</v>
      </c>
      <c r="C800" s="45" t="s">
        <v>17279</v>
      </c>
    </row>
    <row r="801" spans="1:3" x14ac:dyDescent="0.25">
      <c r="A801" s="45" t="s">
        <v>2045</v>
      </c>
      <c r="B801" s="45" t="s">
        <v>29429</v>
      </c>
      <c r="C801" s="45" t="s">
        <v>17279</v>
      </c>
    </row>
    <row r="802" spans="1:3" x14ac:dyDescent="0.25">
      <c r="A802" s="45" t="s">
        <v>2046</v>
      </c>
      <c r="B802" s="45" t="s">
        <v>29430</v>
      </c>
      <c r="C802" s="45" t="s">
        <v>17279</v>
      </c>
    </row>
    <row r="803" spans="1:3" x14ac:dyDescent="0.25">
      <c r="A803" s="45" t="s">
        <v>2048</v>
      </c>
      <c r="B803" s="45" t="s">
        <v>2050</v>
      </c>
      <c r="C803" s="45" t="s">
        <v>17279</v>
      </c>
    </row>
    <row r="804" spans="1:3" x14ac:dyDescent="0.25">
      <c r="A804" s="45" t="s">
        <v>2051</v>
      </c>
      <c r="B804" s="45" t="s">
        <v>29431</v>
      </c>
      <c r="C804" s="45" t="s">
        <v>17279</v>
      </c>
    </row>
    <row r="805" spans="1:3" x14ac:dyDescent="0.25">
      <c r="A805" s="45" t="s">
        <v>2052</v>
      </c>
      <c r="B805" s="45" t="s">
        <v>29432</v>
      </c>
      <c r="C805" s="45" t="s">
        <v>17279</v>
      </c>
    </row>
    <row r="806" spans="1:3" x14ac:dyDescent="0.25">
      <c r="A806" s="45" t="s">
        <v>2053</v>
      </c>
      <c r="B806" s="45" t="s">
        <v>29433</v>
      </c>
      <c r="C806" s="45" t="s">
        <v>17279</v>
      </c>
    </row>
    <row r="807" spans="1:3" x14ac:dyDescent="0.25">
      <c r="A807" s="45" t="s">
        <v>2054</v>
      </c>
      <c r="B807" s="45" t="s">
        <v>29434</v>
      </c>
      <c r="C807" s="45" t="s">
        <v>17279</v>
      </c>
    </row>
    <row r="808" spans="1:3" x14ac:dyDescent="0.25">
      <c r="A808" s="45" t="s">
        <v>23159</v>
      </c>
      <c r="B808" s="45" t="s">
        <v>23160</v>
      </c>
      <c r="C808" s="45" t="s">
        <v>17279</v>
      </c>
    </row>
    <row r="809" spans="1:3" x14ac:dyDescent="0.25">
      <c r="A809" s="45" t="s">
        <v>23161</v>
      </c>
      <c r="B809" s="45" t="s">
        <v>23162</v>
      </c>
      <c r="C809" s="45" t="s">
        <v>17279</v>
      </c>
    </row>
    <row r="810" spans="1:3" x14ac:dyDescent="0.25">
      <c r="A810" s="45" t="s">
        <v>23163</v>
      </c>
      <c r="B810" s="45" t="s">
        <v>23164</v>
      </c>
      <c r="C810" s="45" t="s">
        <v>17279</v>
      </c>
    </row>
    <row r="811" spans="1:3" x14ac:dyDescent="0.25">
      <c r="A811" s="45" t="s">
        <v>23165</v>
      </c>
      <c r="B811" s="45" t="s">
        <v>23166</v>
      </c>
      <c r="C811" s="45" t="s">
        <v>17279</v>
      </c>
    </row>
    <row r="812" spans="1:3" x14ac:dyDescent="0.25">
      <c r="A812" s="45" t="s">
        <v>23167</v>
      </c>
      <c r="B812" s="45" t="s">
        <v>23168</v>
      </c>
      <c r="C812" s="45" t="s">
        <v>17279</v>
      </c>
    </row>
    <row r="813" spans="1:3" x14ac:dyDescent="0.25">
      <c r="A813" s="45" t="s">
        <v>23169</v>
      </c>
      <c r="B813" s="45" t="s">
        <v>23170</v>
      </c>
      <c r="C813" s="45" t="s">
        <v>17279</v>
      </c>
    </row>
    <row r="814" spans="1:3" x14ac:dyDescent="0.25">
      <c r="A814" s="45" t="s">
        <v>23171</v>
      </c>
      <c r="B814" s="45" t="s">
        <v>23172</v>
      </c>
      <c r="C814" s="45" t="s">
        <v>17279</v>
      </c>
    </row>
    <row r="815" spans="1:3" x14ac:dyDescent="0.25">
      <c r="A815" s="45" t="s">
        <v>23173</v>
      </c>
      <c r="B815" s="45" t="s">
        <v>23174</v>
      </c>
      <c r="C815" s="45" t="s">
        <v>17279</v>
      </c>
    </row>
    <row r="816" spans="1:3" x14ac:dyDescent="0.25">
      <c r="A816" s="45" t="s">
        <v>23175</v>
      </c>
      <c r="B816" s="45" t="s">
        <v>23176</v>
      </c>
      <c r="C816" s="45" t="s">
        <v>17279</v>
      </c>
    </row>
    <row r="817" spans="1:3" x14ac:dyDescent="0.25">
      <c r="A817" s="45" t="s">
        <v>23177</v>
      </c>
      <c r="B817" s="45" t="s">
        <v>29435</v>
      </c>
      <c r="C817" s="45" t="s">
        <v>17279</v>
      </c>
    </row>
    <row r="818" spans="1:3" x14ac:dyDescent="0.25">
      <c r="A818" s="45" t="s">
        <v>23178</v>
      </c>
      <c r="B818" s="45" t="s">
        <v>23179</v>
      </c>
      <c r="C818" s="45" t="s">
        <v>17279</v>
      </c>
    </row>
    <row r="819" spans="1:3" x14ac:dyDescent="0.25">
      <c r="A819" s="45" t="s">
        <v>23180</v>
      </c>
      <c r="B819" s="45" t="s">
        <v>29436</v>
      </c>
      <c r="C819" s="45" t="s">
        <v>17279</v>
      </c>
    </row>
    <row r="820" spans="1:3" x14ac:dyDescent="0.25">
      <c r="A820" s="45" t="s">
        <v>23181</v>
      </c>
      <c r="B820" s="45" t="s">
        <v>29437</v>
      </c>
      <c r="C820" s="45" t="s">
        <v>17279</v>
      </c>
    </row>
    <row r="821" spans="1:3" x14ac:dyDescent="0.25">
      <c r="A821" s="45" t="s">
        <v>23182</v>
      </c>
      <c r="B821" s="45" t="s">
        <v>29438</v>
      </c>
      <c r="C821" s="45" t="s">
        <v>17279</v>
      </c>
    </row>
    <row r="822" spans="1:3" x14ac:dyDescent="0.25">
      <c r="A822" s="45" t="s">
        <v>2073</v>
      </c>
      <c r="B822" s="45" t="s">
        <v>29439</v>
      </c>
      <c r="C822" s="45" t="s">
        <v>17279</v>
      </c>
    </row>
    <row r="823" spans="1:3" x14ac:dyDescent="0.25">
      <c r="A823" s="45" t="s">
        <v>2056</v>
      </c>
      <c r="B823" s="45" t="s">
        <v>29439</v>
      </c>
      <c r="C823" s="45" t="s">
        <v>17279</v>
      </c>
    </row>
    <row r="824" spans="1:3" x14ac:dyDescent="0.25">
      <c r="A824" s="45" t="s">
        <v>2057</v>
      </c>
      <c r="B824" s="45" t="s">
        <v>29439</v>
      </c>
      <c r="C824" s="45" t="s">
        <v>17279</v>
      </c>
    </row>
    <row r="825" spans="1:3" x14ac:dyDescent="0.25">
      <c r="A825" s="45" t="s">
        <v>2058</v>
      </c>
      <c r="B825" s="45" t="s">
        <v>29440</v>
      </c>
      <c r="C825" s="45" t="s">
        <v>17279</v>
      </c>
    </row>
    <row r="826" spans="1:3" x14ac:dyDescent="0.25">
      <c r="A826" s="45" t="s">
        <v>2059</v>
      </c>
      <c r="B826" s="45" t="s">
        <v>29440</v>
      </c>
      <c r="C826" s="45" t="s">
        <v>17279</v>
      </c>
    </row>
    <row r="827" spans="1:3" x14ac:dyDescent="0.25">
      <c r="A827" s="45" t="s">
        <v>2060</v>
      </c>
      <c r="B827" s="45" t="s">
        <v>29440</v>
      </c>
      <c r="C827" s="45" t="s">
        <v>17279</v>
      </c>
    </row>
    <row r="828" spans="1:3" x14ac:dyDescent="0.25">
      <c r="A828" s="45" t="s">
        <v>2076</v>
      </c>
      <c r="B828" s="45" t="s">
        <v>29441</v>
      </c>
      <c r="C828" s="45" t="s">
        <v>17279</v>
      </c>
    </row>
    <row r="829" spans="1:3" x14ac:dyDescent="0.25">
      <c r="A829" s="45" t="s">
        <v>2061</v>
      </c>
      <c r="B829" s="45" t="s">
        <v>29442</v>
      </c>
      <c r="C829" s="45" t="s">
        <v>17279</v>
      </c>
    </row>
    <row r="830" spans="1:3" x14ac:dyDescent="0.25">
      <c r="A830" s="45" t="s">
        <v>2062</v>
      </c>
      <c r="B830" s="45" t="s">
        <v>29443</v>
      </c>
      <c r="C830" s="45" t="s">
        <v>17279</v>
      </c>
    </row>
    <row r="831" spans="1:3" x14ac:dyDescent="0.25">
      <c r="A831" s="45" t="s">
        <v>2063</v>
      </c>
      <c r="B831" s="45" t="s">
        <v>29444</v>
      </c>
      <c r="C831" s="45" t="s">
        <v>17279</v>
      </c>
    </row>
    <row r="832" spans="1:3" x14ac:dyDescent="0.25">
      <c r="A832" s="45" t="s">
        <v>2064</v>
      </c>
      <c r="B832" s="45" t="s">
        <v>29445</v>
      </c>
      <c r="C832" s="45" t="s">
        <v>17279</v>
      </c>
    </row>
    <row r="833" spans="1:3" x14ac:dyDescent="0.25">
      <c r="A833" s="45" t="s">
        <v>2065</v>
      </c>
      <c r="B833" s="45" t="s">
        <v>29446</v>
      </c>
      <c r="C833" s="45" t="s">
        <v>17279</v>
      </c>
    </row>
    <row r="834" spans="1:3" x14ac:dyDescent="0.25">
      <c r="A834" s="45" t="s">
        <v>2066</v>
      </c>
      <c r="B834" s="45" t="s">
        <v>29447</v>
      </c>
      <c r="C834" s="45" t="s">
        <v>17279</v>
      </c>
    </row>
    <row r="835" spans="1:3" x14ac:dyDescent="0.25">
      <c r="A835" s="45" t="s">
        <v>2067</v>
      </c>
      <c r="B835" s="45" t="s">
        <v>29447</v>
      </c>
      <c r="C835" s="45" t="s">
        <v>17279</v>
      </c>
    </row>
    <row r="836" spans="1:3" x14ac:dyDescent="0.25">
      <c r="A836" s="45" t="s">
        <v>2068</v>
      </c>
      <c r="B836" s="45" t="s">
        <v>29447</v>
      </c>
      <c r="C836" s="45" t="s">
        <v>17279</v>
      </c>
    </row>
    <row r="837" spans="1:3" x14ac:dyDescent="0.25">
      <c r="A837" s="45" t="s">
        <v>2069</v>
      </c>
      <c r="B837" s="45" t="s">
        <v>29448</v>
      </c>
      <c r="C837" s="45" t="s">
        <v>17279</v>
      </c>
    </row>
    <row r="838" spans="1:3" x14ac:dyDescent="0.25">
      <c r="A838" s="45" t="s">
        <v>2070</v>
      </c>
      <c r="B838" s="45" t="s">
        <v>29449</v>
      </c>
      <c r="C838" s="45" t="s">
        <v>17279</v>
      </c>
    </row>
    <row r="839" spans="1:3" x14ac:dyDescent="0.25">
      <c r="A839" s="45" t="s">
        <v>2071</v>
      </c>
      <c r="B839" s="45" t="s">
        <v>29450</v>
      </c>
      <c r="C839" s="45" t="s">
        <v>17279</v>
      </c>
    </row>
    <row r="840" spans="1:3" x14ac:dyDescent="0.25">
      <c r="A840" s="45" t="s">
        <v>2088</v>
      </c>
      <c r="B840" s="45" t="s">
        <v>23183</v>
      </c>
      <c r="C840" s="45" t="s">
        <v>17279</v>
      </c>
    </row>
    <row r="841" spans="1:3" x14ac:dyDescent="0.25">
      <c r="A841" s="45" t="s">
        <v>2090</v>
      </c>
      <c r="B841" s="45" t="s">
        <v>29451</v>
      </c>
      <c r="C841" s="45" t="s">
        <v>17279</v>
      </c>
    </row>
    <row r="842" spans="1:3" x14ac:dyDescent="0.25">
      <c r="A842" s="45" t="s">
        <v>2091</v>
      </c>
      <c r="B842" s="45" t="s">
        <v>23184</v>
      </c>
      <c r="C842" s="45" t="s">
        <v>17279</v>
      </c>
    </row>
    <row r="843" spans="1:3" x14ac:dyDescent="0.25">
      <c r="A843" s="45" t="s">
        <v>2092</v>
      </c>
      <c r="B843" s="45" t="s">
        <v>23185</v>
      </c>
      <c r="C843" s="45" t="s">
        <v>17279</v>
      </c>
    </row>
    <row r="844" spans="1:3" x14ac:dyDescent="0.25">
      <c r="A844" s="45" t="s">
        <v>2093</v>
      </c>
      <c r="B844" s="45" t="s">
        <v>29452</v>
      </c>
      <c r="C844" s="45" t="s">
        <v>17279</v>
      </c>
    </row>
    <row r="845" spans="1:3" x14ac:dyDescent="0.25">
      <c r="A845" s="45" t="s">
        <v>2094</v>
      </c>
      <c r="B845" s="45" t="s">
        <v>23186</v>
      </c>
      <c r="C845" s="45" t="s">
        <v>17279</v>
      </c>
    </row>
    <row r="846" spans="1:3" x14ac:dyDescent="0.25">
      <c r="A846" s="45" t="s">
        <v>2095</v>
      </c>
      <c r="B846" s="45" t="s">
        <v>23187</v>
      </c>
      <c r="C846" s="45" t="s">
        <v>17279</v>
      </c>
    </row>
    <row r="847" spans="1:3" x14ac:dyDescent="0.25">
      <c r="A847" s="45" t="s">
        <v>2096</v>
      </c>
      <c r="B847" s="45" t="s">
        <v>29453</v>
      </c>
      <c r="C847" s="45" t="s">
        <v>17279</v>
      </c>
    </row>
    <row r="848" spans="1:3" x14ac:dyDescent="0.25">
      <c r="A848" s="45" t="s">
        <v>2097</v>
      </c>
      <c r="B848" s="45" t="s">
        <v>23188</v>
      </c>
      <c r="C848" s="45" t="s">
        <v>17279</v>
      </c>
    </row>
    <row r="849" spans="1:3" x14ac:dyDescent="0.25">
      <c r="A849" s="45" t="s">
        <v>2098</v>
      </c>
      <c r="B849" s="45" t="s">
        <v>23189</v>
      </c>
      <c r="C849" s="45" t="s">
        <v>17279</v>
      </c>
    </row>
    <row r="850" spans="1:3" x14ac:dyDescent="0.25">
      <c r="A850" s="45" t="s">
        <v>2099</v>
      </c>
      <c r="B850" s="45" t="s">
        <v>29454</v>
      </c>
      <c r="C850" s="45" t="s">
        <v>17279</v>
      </c>
    </row>
    <row r="851" spans="1:3" x14ac:dyDescent="0.25">
      <c r="A851" s="45" t="s">
        <v>2100</v>
      </c>
      <c r="B851" s="45" t="s">
        <v>23190</v>
      </c>
      <c r="C851" s="45" t="s">
        <v>17279</v>
      </c>
    </row>
    <row r="852" spans="1:3" x14ac:dyDescent="0.25">
      <c r="A852" s="45" t="s">
        <v>2102</v>
      </c>
      <c r="B852" s="45" t="s">
        <v>29455</v>
      </c>
      <c r="C852" s="45" t="s">
        <v>17279</v>
      </c>
    </row>
    <row r="853" spans="1:3" x14ac:dyDescent="0.25">
      <c r="A853" s="45" t="s">
        <v>2104</v>
      </c>
      <c r="B853" s="45" t="s">
        <v>29456</v>
      </c>
      <c r="C853" s="45" t="s">
        <v>17279</v>
      </c>
    </row>
    <row r="854" spans="1:3" x14ac:dyDescent="0.25">
      <c r="A854" s="45" t="s">
        <v>2105</v>
      </c>
      <c r="B854" s="45" t="s">
        <v>29457</v>
      </c>
      <c r="C854" s="45" t="s">
        <v>17279</v>
      </c>
    </row>
    <row r="855" spans="1:3" x14ac:dyDescent="0.25">
      <c r="A855" s="45" t="s">
        <v>2106</v>
      </c>
      <c r="B855" s="45" t="s">
        <v>29458</v>
      </c>
      <c r="C855" s="45" t="s">
        <v>17279</v>
      </c>
    </row>
    <row r="856" spans="1:3" x14ac:dyDescent="0.25">
      <c r="A856" s="45" t="s">
        <v>2107</v>
      </c>
      <c r="B856" s="45" t="s">
        <v>29459</v>
      </c>
      <c r="C856" s="45" t="s">
        <v>17279</v>
      </c>
    </row>
    <row r="857" spans="1:3" x14ac:dyDescent="0.25">
      <c r="A857" s="45" t="s">
        <v>2108</v>
      </c>
      <c r="B857" s="45" t="s">
        <v>29460</v>
      </c>
      <c r="C857" s="45" t="s">
        <v>17279</v>
      </c>
    </row>
    <row r="858" spans="1:3" x14ac:dyDescent="0.25">
      <c r="A858" s="45" t="s">
        <v>2109</v>
      </c>
      <c r="B858" s="45" t="s">
        <v>29461</v>
      </c>
      <c r="C858" s="45" t="s">
        <v>17279</v>
      </c>
    </row>
    <row r="859" spans="1:3" x14ac:dyDescent="0.25">
      <c r="A859" s="45" t="s">
        <v>2110</v>
      </c>
      <c r="B859" s="45" t="s">
        <v>29462</v>
      </c>
      <c r="C859" s="45" t="s">
        <v>17279</v>
      </c>
    </row>
    <row r="860" spans="1:3" x14ac:dyDescent="0.25">
      <c r="A860" s="45" t="s">
        <v>2111</v>
      </c>
      <c r="B860" s="45" t="s">
        <v>29463</v>
      </c>
      <c r="C860" s="45" t="s">
        <v>17279</v>
      </c>
    </row>
    <row r="861" spans="1:3" x14ac:dyDescent="0.25">
      <c r="A861" s="45" t="s">
        <v>2112</v>
      </c>
      <c r="B861" s="45" t="s">
        <v>29464</v>
      </c>
      <c r="C861" s="45" t="s">
        <v>17279</v>
      </c>
    </row>
    <row r="862" spans="1:3" x14ac:dyDescent="0.25">
      <c r="A862" s="45" t="s">
        <v>2113</v>
      </c>
      <c r="B862" s="45" t="s">
        <v>29465</v>
      </c>
      <c r="C862" s="45" t="s">
        <v>17279</v>
      </c>
    </row>
    <row r="863" spans="1:3" x14ac:dyDescent="0.25">
      <c r="A863" s="45" t="s">
        <v>2114</v>
      </c>
      <c r="B863" s="45" t="s">
        <v>29466</v>
      </c>
      <c r="C863" s="45" t="s">
        <v>17279</v>
      </c>
    </row>
    <row r="864" spans="1:3" x14ac:dyDescent="0.25">
      <c r="A864" s="45" t="s">
        <v>2116</v>
      </c>
      <c r="B864" s="45" t="s">
        <v>23191</v>
      </c>
      <c r="C864" s="45" t="s">
        <v>17279</v>
      </c>
    </row>
    <row r="865" spans="1:3" x14ac:dyDescent="0.25">
      <c r="A865" s="45" t="s">
        <v>2118</v>
      </c>
      <c r="B865" s="45" t="s">
        <v>23192</v>
      </c>
      <c r="C865" s="45" t="s">
        <v>17279</v>
      </c>
    </row>
    <row r="866" spans="1:3" x14ac:dyDescent="0.25">
      <c r="A866" s="45" t="s">
        <v>2119</v>
      </c>
      <c r="B866" s="45" t="s">
        <v>23193</v>
      </c>
      <c r="C866" s="45" t="s">
        <v>17279</v>
      </c>
    </row>
    <row r="867" spans="1:3" x14ac:dyDescent="0.25">
      <c r="A867" s="45" t="s">
        <v>2120</v>
      </c>
      <c r="B867" s="45" t="s">
        <v>23194</v>
      </c>
      <c r="C867" s="45" t="s">
        <v>17279</v>
      </c>
    </row>
    <row r="868" spans="1:3" x14ac:dyDescent="0.25">
      <c r="A868" s="45" t="s">
        <v>2121</v>
      </c>
      <c r="B868" s="45" t="s">
        <v>23195</v>
      </c>
      <c r="C868" s="45" t="s">
        <v>17279</v>
      </c>
    </row>
    <row r="869" spans="1:3" x14ac:dyDescent="0.25">
      <c r="A869" s="45" t="s">
        <v>2122</v>
      </c>
      <c r="B869" s="45" t="s">
        <v>23196</v>
      </c>
      <c r="C869" s="45" t="s">
        <v>17279</v>
      </c>
    </row>
    <row r="870" spans="1:3" x14ac:dyDescent="0.25">
      <c r="A870" s="45" t="s">
        <v>1954</v>
      </c>
      <c r="B870" s="45" t="s">
        <v>23197</v>
      </c>
      <c r="C870" s="45" t="s">
        <v>17279</v>
      </c>
    </row>
    <row r="871" spans="1:3" x14ac:dyDescent="0.25">
      <c r="A871" s="45" t="s">
        <v>1955</v>
      </c>
      <c r="B871" s="45" t="s">
        <v>23198</v>
      </c>
      <c r="C871" s="45" t="s">
        <v>17279</v>
      </c>
    </row>
    <row r="872" spans="1:3" x14ac:dyDescent="0.25">
      <c r="A872" s="45" t="s">
        <v>1956</v>
      </c>
      <c r="B872" s="45" t="s">
        <v>23199</v>
      </c>
      <c r="C872" s="45" t="s">
        <v>17279</v>
      </c>
    </row>
    <row r="873" spans="1:3" x14ac:dyDescent="0.25">
      <c r="A873" s="45" t="s">
        <v>1957</v>
      </c>
      <c r="B873" s="45" t="s">
        <v>23200</v>
      </c>
      <c r="C873" s="45" t="s">
        <v>17279</v>
      </c>
    </row>
    <row r="874" spans="1:3" x14ac:dyDescent="0.25">
      <c r="A874" s="45" t="s">
        <v>1959</v>
      </c>
      <c r="B874" s="45" t="s">
        <v>23201</v>
      </c>
      <c r="C874" s="45" t="s">
        <v>17279</v>
      </c>
    </row>
    <row r="875" spans="1:3" x14ac:dyDescent="0.25">
      <c r="A875" s="45" t="s">
        <v>1963</v>
      </c>
      <c r="B875" s="45" t="s">
        <v>23202</v>
      </c>
      <c r="C875" s="45" t="s">
        <v>17279</v>
      </c>
    </row>
    <row r="876" spans="1:3" x14ac:dyDescent="0.25">
      <c r="A876" s="45" t="s">
        <v>1964</v>
      </c>
      <c r="B876" s="45" t="s">
        <v>23203</v>
      </c>
      <c r="C876" s="45" t="s">
        <v>17279</v>
      </c>
    </row>
    <row r="877" spans="1:3" x14ac:dyDescent="0.25">
      <c r="A877" s="45" t="s">
        <v>1965</v>
      </c>
      <c r="B877" s="45" t="s">
        <v>23204</v>
      </c>
      <c r="C877" s="45" t="s">
        <v>17279</v>
      </c>
    </row>
    <row r="878" spans="1:3" x14ac:dyDescent="0.25">
      <c r="A878" s="45" t="s">
        <v>1960</v>
      </c>
      <c r="B878" s="45" t="s">
        <v>23205</v>
      </c>
      <c r="C878" s="45" t="s">
        <v>17279</v>
      </c>
    </row>
    <row r="879" spans="1:3" x14ac:dyDescent="0.25">
      <c r="A879" s="45" t="s">
        <v>1961</v>
      </c>
      <c r="B879" s="45" t="s">
        <v>23206</v>
      </c>
      <c r="C879" s="45" t="s">
        <v>17279</v>
      </c>
    </row>
    <row r="880" spans="1:3" x14ac:dyDescent="0.25">
      <c r="A880" s="45" t="s">
        <v>1967</v>
      </c>
      <c r="B880" s="45" t="s">
        <v>23207</v>
      </c>
      <c r="C880" s="45" t="s">
        <v>17279</v>
      </c>
    </row>
    <row r="881" spans="1:3" x14ac:dyDescent="0.25">
      <c r="A881" s="45" t="s">
        <v>1969</v>
      </c>
      <c r="B881" s="45" t="s">
        <v>23208</v>
      </c>
      <c r="C881" s="45" t="s">
        <v>17279</v>
      </c>
    </row>
    <row r="882" spans="1:3" x14ac:dyDescent="0.25">
      <c r="A882" s="45" t="s">
        <v>1970</v>
      </c>
      <c r="B882" s="45" t="s">
        <v>23209</v>
      </c>
      <c r="C882" s="45" t="s">
        <v>17279</v>
      </c>
    </row>
    <row r="883" spans="1:3" x14ac:dyDescent="0.25">
      <c r="A883" s="45" t="s">
        <v>1972</v>
      </c>
      <c r="B883" s="45" t="s">
        <v>23210</v>
      </c>
      <c r="C883" s="45" t="s">
        <v>17279</v>
      </c>
    </row>
    <row r="884" spans="1:3" x14ac:dyDescent="0.25">
      <c r="A884" s="45" t="s">
        <v>2033</v>
      </c>
      <c r="B884" s="45" t="s">
        <v>29467</v>
      </c>
      <c r="C884" s="45" t="s">
        <v>17279</v>
      </c>
    </row>
    <row r="885" spans="1:3" x14ac:dyDescent="0.25">
      <c r="A885" s="45" t="s">
        <v>2035</v>
      </c>
      <c r="B885" s="45" t="s">
        <v>29468</v>
      </c>
      <c r="C885" s="45" t="s">
        <v>17279</v>
      </c>
    </row>
    <row r="886" spans="1:3" x14ac:dyDescent="0.25">
      <c r="A886" s="45" t="s">
        <v>2036</v>
      </c>
      <c r="B886" s="45" t="s">
        <v>29469</v>
      </c>
      <c r="C886" s="45" t="s">
        <v>17279</v>
      </c>
    </row>
    <row r="887" spans="1:3" x14ac:dyDescent="0.25">
      <c r="A887" s="45" t="s">
        <v>2037</v>
      </c>
      <c r="B887" s="45" t="s">
        <v>29470</v>
      </c>
      <c r="C887" s="45" t="s">
        <v>17279</v>
      </c>
    </row>
    <row r="888" spans="1:3" x14ac:dyDescent="0.25">
      <c r="A888" s="45" t="s">
        <v>1974</v>
      </c>
      <c r="B888" s="45" t="s">
        <v>1975</v>
      </c>
      <c r="C888" s="45" t="s">
        <v>17279</v>
      </c>
    </row>
    <row r="889" spans="1:3" x14ac:dyDescent="0.25">
      <c r="A889" s="45" t="s">
        <v>1976</v>
      </c>
      <c r="B889" s="45" t="s">
        <v>1977</v>
      </c>
      <c r="C889" s="45" t="s">
        <v>17279</v>
      </c>
    </row>
    <row r="890" spans="1:3" x14ac:dyDescent="0.25">
      <c r="A890" s="45" t="s">
        <v>1978</v>
      </c>
      <c r="B890" s="45" t="s">
        <v>1979</v>
      </c>
      <c r="C890" s="45" t="s">
        <v>17279</v>
      </c>
    </row>
    <row r="891" spans="1:3" x14ac:dyDescent="0.25">
      <c r="A891" s="45" t="s">
        <v>1980</v>
      </c>
      <c r="B891" s="45" t="s">
        <v>29471</v>
      </c>
      <c r="C891" s="45" t="s">
        <v>17279</v>
      </c>
    </row>
    <row r="892" spans="1:3" x14ac:dyDescent="0.25">
      <c r="A892" s="45" t="s">
        <v>1981</v>
      </c>
      <c r="B892" s="45" t="s">
        <v>1982</v>
      </c>
      <c r="C892" s="45" t="s">
        <v>17279</v>
      </c>
    </row>
    <row r="893" spans="1:3" x14ac:dyDescent="0.25">
      <c r="A893" s="45" t="s">
        <v>1983</v>
      </c>
      <c r="B893" s="45" t="s">
        <v>1984</v>
      </c>
      <c r="C893" s="45" t="s">
        <v>17279</v>
      </c>
    </row>
    <row r="894" spans="1:3" x14ac:dyDescent="0.25">
      <c r="A894" s="45" t="s">
        <v>1985</v>
      </c>
      <c r="B894" s="45" t="s">
        <v>1986</v>
      </c>
      <c r="C894" s="45" t="s">
        <v>17279</v>
      </c>
    </row>
    <row r="895" spans="1:3" x14ac:dyDescent="0.25">
      <c r="A895" s="45" t="s">
        <v>1987</v>
      </c>
      <c r="B895" s="45" t="s">
        <v>1988</v>
      </c>
      <c r="C895" s="45" t="s">
        <v>17279</v>
      </c>
    </row>
    <row r="896" spans="1:3" x14ac:dyDescent="0.25">
      <c r="A896" s="45" t="s">
        <v>1989</v>
      </c>
      <c r="B896" s="45" t="s">
        <v>1990</v>
      </c>
      <c r="C896" s="45" t="s">
        <v>17279</v>
      </c>
    </row>
    <row r="897" spans="1:3" x14ac:dyDescent="0.25">
      <c r="A897" s="45" t="s">
        <v>1991</v>
      </c>
      <c r="B897" s="45" t="s">
        <v>1992</v>
      </c>
      <c r="C897" s="45" t="s">
        <v>17279</v>
      </c>
    </row>
    <row r="898" spans="1:3" x14ac:dyDescent="0.25">
      <c r="A898" s="45" t="s">
        <v>1993</v>
      </c>
      <c r="B898" s="45" t="s">
        <v>1994</v>
      </c>
      <c r="C898" s="45" t="s">
        <v>17279</v>
      </c>
    </row>
    <row r="899" spans="1:3" x14ac:dyDescent="0.25">
      <c r="A899" s="45" t="s">
        <v>1995</v>
      </c>
      <c r="B899" s="45" t="s">
        <v>1996</v>
      </c>
      <c r="C899" s="45" t="s">
        <v>17279</v>
      </c>
    </row>
    <row r="900" spans="1:3" x14ac:dyDescent="0.25">
      <c r="A900" s="45" t="s">
        <v>1997</v>
      </c>
      <c r="B900" s="45" t="s">
        <v>1998</v>
      </c>
      <c r="C900" s="45" t="s">
        <v>17279</v>
      </c>
    </row>
    <row r="901" spans="1:3" x14ac:dyDescent="0.25">
      <c r="A901" s="45" t="s">
        <v>1999</v>
      </c>
      <c r="B901" s="45" t="s">
        <v>2000</v>
      </c>
      <c r="C901" s="45" t="s">
        <v>17279</v>
      </c>
    </row>
    <row r="902" spans="1:3" x14ac:dyDescent="0.25">
      <c r="A902" s="45" t="s">
        <v>2001</v>
      </c>
      <c r="B902" s="45" t="s">
        <v>2002</v>
      </c>
      <c r="C902" s="45" t="s">
        <v>17279</v>
      </c>
    </row>
    <row r="903" spans="1:3" x14ac:dyDescent="0.25">
      <c r="A903" s="45" t="s">
        <v>2003</v>
      </c>
      <c r="B903" s="45" t="s">
        <v>2004</v>
      </c>
      <c r="C903" s="45" t="s">
        <v>17279</v>
      </c>
    </row>
    <row r="904" spans="1:3" x14ac:dyDescent="0.25">
      <c r="A904" s="45" t="s">
        <v>2005</v>
      </c>
      <c r="B904" s="45" t="s">
        <v>23211</v>
      </c>
      <c r="C904" s="45" t="s">
        <v>17279</v>
      </c>
    </row>
    <row r="905" spans="1:3" x14ac:dyDescent="0.25">
      <c r="A905" s="45" t="s">
        <v>2006</v>
      </c>
      <c r="B905" s="45" t="s">
        <v>2007</v>
      </c>
      <c r="C905" s="45" t="s">
        <v>17279</v>
      </c>
    </row>
    <row r="906" spans="1:3" x14ac:dyDescent="0.25">
      <c r="A906" s="45" t="s">
        <v>2008</v>
      </c>
      <c r="B906" s="45" t="s">
        <v>2009</v>
      </c>
      <c r="C906" s="45" t="s">
        <v>17279</v>
      </c>
    </row>
    <row r="907" spans="1:3" x14ac:dyDescent="0.25">
      <c r="A907" s="45" t="s">
        <v>2010</v>
      </c>
      <c r="B907" s="45" t="s">
        <v>23212</v>
      </c>
      <c r="C907" s="45" t="s">
        <v>17279</v>
      </c>
    </row>
    <row r="908" spans="1:3" x14ac:dyDescent="0.25">
      <c r="A908" s="45" t="s">
        <v>2011</v>
      </c>
      <c r="B908" s="45" t="s">
        <v>2012</v>
      </c>
      <c r="C908" s="45" t="s">
        <v>17279</v>
      </c>
    </row>
    <row r="909" spans="1:3" x14ac:dyDescent="0.25">
      <c r="A909" s="45" t="s">
        <v>2013</v>
      </c>
      <c r="B909" s="45" t="s">
        <v>2014</v>
      </c>
      <c r="C909" s="45" t="s">
        <v>17279</v>
      </c>
    </row>
    <row r="910" spans="1:3" x14ac:dyDescent="0.25">
      <c r="A910" s="45" t="s">
        <v>2015</v>
      </c>
      <c r="B910" s="45" t="s">
        <v>2016</v>
      </c>
      <c r="C910" s="45" t="s">
        <v>17279</v>
      </c>
    </row>
    <row r="911" spans="1:3" x14ac:dyDescent="0.25">
      <c r="A911" s="45" t="s">
        <v>2017</v>
      </c>
      <c r="B911" s="45" t="s">
        <v>29472</v>
      </c>
      <c r="C911" s="45" t="s">
        <v>17279</v>
      </c>
    </row>
    <row r="912" spans="1:3" x14ac:dyDescent="0.25">
      <c r="A912" s="45" t="s">
        <v>2018</v>
      </c>
      <c r="B912" s="45" t="s">
        <v>2019</v>
      </c>
      <c r="C912" s="45" t="s">
        <v>17279</v>
      </c>
    </row>
    <row r="913" spans="1:3" x14ac:dyDescent="0.25">
      <c r="A913" s="45" t="s">
        <v>2020</v>
      </c>
      <c r="B913" s="45" t="s">
        <v>29473</v>
      </c>
      <c r="C913" s="45" t="s">
        <v>17279</v>
      </c>
    </row>
    <row r="914" spans="1:3" x14ac:dyDescent="0.25">
      <c r="A914" s="45" t="s">
        <v>2021</v>
      </c>
      <c r="B914" s="45" t="s">
        <v>29474</v>
      </c>
      <c r="C914" s="45" t="s">
        <v>17279</v>
      </c>
    </row>
    <row r="915" spans="1:3" x14ac:dyDescent="0.25">
      <c r="A915" s="45" t="s">
        <v>2022</v>
      </c>
      <c r="B915" s="45" t="s">
        <v>2023</v>
      </c>
      <c r="C915" s="45" t="s">
        <v>17279</v>
      </c>
    </row>
    <row r="916" spans="1:3" x14ac:dyDescent="0.25">
      <c r="A916" s="45" t="s">
        <v>2024</v>
      </c>
      <c r="B916" s="45" t="s">
        <v>2025</v>
      </c>
      <c r="C916" s="45" t="s">
        <v>17279</v>
      </c>
    </row>
    <row r="917" spans="1:3" x14ac:dyDescent="0.25">
      <c r="A917" s="45" t="s">
        <v>2026</v>
      </c>
      <c r="B917" s="45" t="s">
        <v>29475</v>
      </c>
      <c r="C917" s="45" t="s">
        <v>17279</v>
      </c>
    </row>
    <row r="918" spans="1:3" x14ac:dyDescent="0.25">
      <c r="A918" s="45" t="s">
        <v>2027</v>
      </c>
      <c r="B918" s="45" t="s">
        <v>23213</v>
      </c>
      <c r="C918" s="45" t="s">
        <v>17279</v>
      </c>
    </row>
    <row r="919" spans="1:3" x14ac:dyDescent="0.25">
      <c r="A919" s="45" t="s">
        <v>2028</v>
      </c>
      <c r="B919" s="45" t="s">
        <v>23214</v>
      </c>
      <c r="C919" s="45" t="s">
        <v>17279</v>
      </c>
    </row>
    <row r="920" spans="1:3" x14ac:dyDescent="0.25">
      <c r="A920" s="45" t="s">
        <v>2029</v>
      </c>
      <c r="B920" s="45" t="s">
        <v>23215</v>
      </c>
      <c r="C920" s="45" t="s">
        <v>17279</v>
      </c>
    </row>
    <row r="921" spans="1:3" x14ac:dyDescent="0.25">
      <c r="A921" s="45" t="s">
        <v>2030</v>
      </c>
      <c r="B921" s="45" t="s">
        <v>23216</v>
      </c>
      <c r="C921" s="45" t="s">
        <v>17279</v>
      </c>
    </row>
    <row r="922" spans="1:3" x14ac:dyDescent="0.25">
      <c r="A922" s="45" t="s">
        <v>2031</v>
      </c>
      <c r="B922" s="45" t="s">
        <v>23217</v>
      </c>
      <c r="C922" s="45" t="s">
        <v>17279</v>
      </c>
    </row>
    <row r="923" spans="1:3" x14ac:dyDescent="0.25">
      <c r="A923" s="45" t="s">
        <v>16454</v>
      </c>
      <c r="B923" s="45" t="s">
        <v>16455</v>
      </c>
      <c r="C923" s="45" t="s">
        <v>17277</v>
      </c>
    </row>
    <row r="924" spans="1:3" x14ac:dyDescent="0.25">
      <c r="A924" s="45" t="s">
        <v>16456</v>
      </c>
      <c r="B924" s="45" t="s">
        <v>16457</v>
      </c>
      <c r="C924" s="45" t="s">
        <v>17277</v>
      </c>
    </row>
    <row r="925" spans="1:3" x14ac:dyDescent="0.25">
      <c r="A925" s="45" t="s">
        <v>16458</v>
      </c>
      <c r="B925" s="45" t="s">
        <v>16459</v>
      </c>
      <c r="C925" s="45" t="s">
        <v>17277</v>
      </c>
    </row>
    <row r="926" spans="1:3" x14ac:dyDescent="0.25">
      <c r="A926" s="45" t="s">
        <v>16460</v>
      </c>
      <c r="B926" s="45" t="s">
        <v>23218</v>
      </c>
      <c r="C926" s="45" t="s">
        <v>17277</v>
      </c>
    </row>
    <row r="927" spans="1:3" x14ac:dyDescent="0.25">
      <c r="A927" s="45" t="s">
        <v>16461</v>
      </c>
      <c r="B927" s="45" t="s">
        <v>23219</v>
      </c>
      <c r="C927" s="45" t="s">
        <v>23220</v>
      </c>
    </row>
    <row r="928" spans="1:3" x14ac:dyDescent="0.25">
      <c r="A928" s="45" t="s">
        <v>16462</v>
      </c>
      <c r="B928" s="45" t="s">
        <v>23221</v>
      </c>
      <c r="C928" s="45" t="s">
        <v>23220</v>
      </c>
    </row>
    <row r="929" spans="1:3" x14ac:dyDescent="0.25">
      <c r="A929" s="45" t="s">
        <v>16463</v>
      </c>
      <c r="B929" s="45" t="s">
        <v>23222</v>
      </c>
      <c r="C929" s="45" t="s">
        <v>17277</v>
      </c>
    </row>
    <row r="930" spans="1:3" x14ac:dyDescent="0.25">
      <c r="A930" s="45" t="s">
        <v>16464</v>
      </c>
      <c r="B930" s="45" t="s">
        <v>23223</v>
      </c>
      <c r="C930" s="45" t="s">
        <v>23220</v>
      </c>
    </row>
    <row r="931" spans="1:3" x14ac:dyDescent="0.25">
      <c r="A931" s="45" t="s">
        <v>16465</v>
      </c>
      <c r="B931" s="45" t="s">
        <v>23224</v>
      </c>
      <c r="C931" s="45" t="s">
        <v>17277</v>
      </c>
    </row>
    <row r="932" spans="1:3" x14ac:dyDescent="0.25">
      <c r="A932" s="45" t="s">
        <v>2640</v>
      </c>
      <c r="B932" s="45" t="s">
        <v>23225</v>
      </c>
      <c r="C932" s="45" t="s">
        <v>17279</v>
      </c>
    </row>
    <row r="933" spans="1:3" x14ac:dyDescent="0.25">
      <c r="A933" s="45" t="s">
        <v>2642</v>
      </c>
      <c r="B933" s="45" t="s">
        <v>23226</v>
      </c>
      <c r="C933" s="45" t="s">
        <v>17279</v>
      </c>
    </row>
    <row r="934" spans="1:3" x14ac:dyDescent="0.25">
      <c r="A934" s="45" t="s">
        <v>2643</v>
      </c>
      <c r="B934" s="45" t="s">
        <v>23227</v>
      </c>
      <c r="C934" s="45" t="s">
        <v>17279</v>
      </c>
    </row>
    <row r="935" spans="1:3" x14ac:dyDescent="0.25">
      <c r="A935" s="45" t="s">
        <v>2644</v>
      </c>
      <c r="B935" s="45" t="s">
        <v>23228</v>
      </c>
      <c r="C935" s="45" t="s">
        <v>17279</v>
      </c>
    </row>
    <row r="936" spans="1:3" x14ac:dyDescent="0.25">
      <c r="A936" s="45" t="s">
        <v>2645</v>
      </c>
      <c r="B936" s="45" t="s">
        <v>23229</v>
      </c>
      <c r="C936" s="45" t="s">
        <v>17279</v>
      </c>
    </row>
    <row r="937" spans="1:3" x14ac:dyDescent="0.25">
      <c r="A937" s="45" t="s">
        <v>2646</v>
      </c>
      <c r="B937" s="45" t="s">
        <v>23230</v>
      </c>
      <c r="C937" s="45" t="s">
        <v>17279</v>
      </c>
    </row>
    <row r="938" spans="1:3" x14ac:dyDescent="0.25">
      <c r="A938" s="45" t="s">
        <v>2647</v>
      </c>
      <c r="B938" s="45" t="s">
        <v>23231</v>
      </c>
      <c r="C938" s="45" t="s">
        <v>17279</v>
      </c>
    </row>
    <row r="939" spans="1:3" x14ac:dyDescent="0.25">
      <c r="A939" s="45" t="s">
        <v>2648</v>
      </c>
      <c r="B939" s="45" t="s">
        <v>29476</v>
      </c>
      <c r="C939" s="45" t="s">
        <v>17279</v>
      </c>
    </row>
    <row r="940" spans="1:3" x14ac:dyDescent="0.25">
      <c r="A940" s="45" t="s">
        <v>2649</v>
      </c>
      <c r="B940" s="45" t="s">
        <v>29477</v>
      </c>
      <c r="C940" s="45" t="s">
        <v>17279</v>
      </c>
    </row>
    <row r="941" spans="1:3" x14ac:dyDescent="0.25">
      <c r="A941" s="45" t="s">
        <v>16466</v>
      </c>
      <c r="B941" s="45" t="s">
        <v>23232</v>
      </c>
      <c r="C941" s="45" t="s">
        <v>17278</v>
      </c>
    </row>
    <row r="942" spans="1:3" x14ac:dyDescent="0.25">
      <c r="A942" s="45" t="s">
        <v>23233</v>
      </c>
      <c r="B942" s="45" t="s">
        <v>23234</v>
      </c>
      <c r="C942" s="45" t="s">
        <v>17279</v>
      </c>
    </row>
    <row r="943" spans="1:3" x14ac:dyDescent="0.25">
      <c r="A943" s="45" t="s">
        <v>23235</v>
      </c>
      <c r="B943" s="45" t="s">
        <v>23236</v>
      </c>
      <c r="C943" s="45" t="s">
        <v>17279</v>
      </c>
    </row>
    <row r="944" spans="1:3" x14ac:dyDescent="0.25">
      <c r="A944" s="45" t="s">
        <v>23237</v>
      </c>
      <c r="B944" s="45" t="s">
        <v>23238</v>
      </c>
      <c r="C944" s="45" t="s">
        <v>17279</v>
      </c>
    </row>
    <row r="945" spans="1:3" x14ac:dyDescent="0.25">
      <c r="A945" s="45" t="s">
        <v>23239</v>
      </c>
      <c r="B945" s="45" t="s">
        <v>23240</v>
      </c>
      <c r="C945" s="45" t="s">
        <v>17278</v>
      </c>
    </row>
    <row r="946" spans="1:3" x14ac:dyDescent="0.25">
      <c r="A946" s="45" t="s">
        <v>16467</v>
      </c>
      <c r="B946" s="45" t="s">
        <v>23241</v>
      </c>
      <c r="C946" s="45" t="s">
        <v>17278</v>
      </c>
    </row>
    <row r="947" spans="1:3" x14ac:dyDescent="0.25">
      <c r="A947" s="45" t="s">
        <v>402</v>
      </c>
      <c r="B947" s="45" t="s">
        <v>23242</v>
      </c>
      <c r="C947" s="45" t="s">
        <v>17279</v>
      </c>
    </row>
    <row r="948" spans="1:3" x14ac:dyDescent="0.25">
      <c r="A948" s="45" t="s">
        <v>404</v>
      </c>
      <c r="B948" s="45" t="s">
        <v>23243</v>
      </c>
      <c r="C948" s="45" t="s">
        <v>17279</v>
      </c>
    </row>
    <row r="949" spans="1:3" x14ac:dyDescent="0.25">
      <c r="A949" s="45" t="s">
        <v>399</v>
      </c>
      <c r="B949" s="45" t="s">
        <v>23244</v>
      </c>
      <c r="C949" s="45" t="s">
        <v>17279</v>
      </c>
    </row>
    <row r="950" spans="1:3" x14ac:dyDescent="0.25">
      <c r="A950" s="45" t="s">
        <v>16468</v>
      </c>
      <c r="B950" s="45" t="s">
        <v>23245</v>
      </c>
      <c r="C950" s="45" t="s">
        <v>17278</v>
      </c>
    </row>
    <row r="951" spans="1:3" x14ac:dyDescent="0.25">
      <c r="A951" s="45" t="s">
        <v>16469</v>
      </c>
      <c r="B951" s="45" t="s">
        <v>23246</v>
      </c>
      <c r="C951" s="45" t="s">
        <v>17278</v>
      </c>
    </row>
    <row r="952" spans="1:3" x14ac:dyDescent="0.25">
      <c r="A952" s="45" t="s">
        <v>16470</v>
      </c>
      <c r="B952" s="45" t="s">
        <v>29478</v>
      </c>
      <c r="C952" s="45" t="s">
        <v>17278</v>
      </c>
    </row>
    <row r="953" spans="1:3" x14ac:dyDescent="0.25">
      <c r="A953" s="45" t="s">
        <v>405</v>
      </c>
      <c r="B953" s="45" t="s">
        <v>23247</v>
      </c>
      <c r="C953" s="45" t="s">
        <v>17279</v>
      </c>
    </row>
    <row r="954" spans="1:3" x14ac:dyDescent="0.25">
      <c r="A954" s="45" t="s">
        <v>406</v>
      </c>
      <c r="B954" s="45" t="s">
        <v>23248</v>
      </c>
      <c r="C954" s="45" t="s">
        <v>17279</v>
      </c>
    </row>
    <row r="955" spans="1:3" x14ac:dyDescent="0.25">
      <c r="A955" s="45" t="s">
        <v>407</v>
      </c>
      <c r="B955" s="45" t="s">
        <v>23249</v>
      </c>
      <c r="C955" s="45" t="s">
        <v>17279</v>
      </c>
    </row>
    <row r="956" spans="1:3" x14ac:dyDescent="0.25">
      <c r="A956" s="45" t="s">
        <v>16471</v>
      </c>
      <c r="B956" s="45" t="s">
        <v>23250</v>
      </c>
      <c r="C956" s="45" t="s">
        <v>17278</v>
      </c>
    </row>
    <row r="957" spans="1:3" x14ac:dyDescent="0.25">
      <c r="A957" s="45" t="s">
        <v>16472</v>
      </c>
      <c r="B957" s="45" t="s">
        <v>23251</v>
      </c>
      <c r="C957" s="45" t="s">
        <v>17278</v>
      </c>
    </row>
    <row r="958" spans="1:3" x14ac:dyDescent="0.25">
      <c r="A958" s="45" t="s">
        <v>16473</v>
      </c>
      <c r="B958" s="45" t="s">
        <v>29479</v>
      </c>
      <c r="C958" s="45" t="s">
        <v>17278</v>
      </c>
    </row>
    <row r="959" spans="1:3" x14ac:dyDescent="0.25">
      <c r="A959" s="45" t="s">
        <v>408</v>
      </c>
      <c r="B959" s="45" t="s">
        <v>29480</v>
      </c>
      <c r="C959" s="45" t="s">
        <v>17279</v>
      </c>
    </row>
    <row r="960" spans="1:3" x14ac:dyDescent="0.25">
      <c r="A960" s="45" t="s">
        <v>16474</v>
      </c>
      <c r="B960" s="45" t="s">
        <v>23252</v>
      </c>
      <c r="C960" s="45" t="s">
        <v>17277</v>
      </c>
    </row>
    <row r="961" spans="1:3" x14ac:dyDescent="0.25">
      <c r="A961" s="45" t="s">
        <v>1240</v>
      </c>
      <c r="B961" s="45" t="s">
        <v>23253</v>
      </c>
      <c r="C961" s="45" t="s">
        <v>17279</v>
      </c>
    </row>
    <row r="962" spans="1:3" x14ac:dyDescent="0.25">
      <c r="A962" s="45" t="s">
        <v>1242</v>
      </c>
      <c r="B962" s="45" t="s">
        <v>23254</v>
      </c>
      <c r="C962" s="45" t="s">
        <v>17279</v>
      </c>
    </row>
    <row r="963" spans="1:3" x14ac:dyDescent="0.25">
      <c r="A963" s="45" t="s">
        <v>409</v>
      </c>
      <c r="B963" s="45" t="s">
        <v>23255</v>
      </c>
      <c r="C963" s="45" t="s">
        <v>17279</v>
      </c>
    </row>
    <row r="964" spans="1:3" x14ac:dyDescent="0.25">
      <c r="A964" s="45" t="s">
        <v>16475</v>
      </c>
      <c r="B964" s="45" t="s">
        <v>16476</v>
      </c>
      <c r="C964" s="45" t="s">
        <v>17278</v>
      </c>
    </row>
    <row r="965" spans="1:3" x14ac:dyDescent="0.25">
      <c r="A965" s="45" t="s">
        <v>16477</v>
      </c>
      <c r="B965" s="45" t="s">
        <v>23256</v>
      </c>
      <c r="C965" s="45" t="s">
        <v>17278</v>
      </c>
    </row>
    <row r="966" spans="1:3" x14ac:dyDescent="0.25">
      <c r="A966" s="45" t="s">
        <v>410</v>
      </c>
      <c r="B966" s="45" t="s">
        <v>23257</v>
      </c>
      <c r="C966" s="45" t="s">
        <v>17279</v>
      </c>
    </row>
    <row r="967" spans="1:3" x14ac:dyDescent="0.25">
      <c r="A967" s="45" t="s">
        <v>16478</v>
      </c>
      <c r="B967" s="45" t="s">
        <v>23258</v>
      </c>
      <c r="C967" s="45" t="s">
        <v>17277</v>
      </c>
    </row>
    <row r="968" spans="1:3" x14ac:dyDescent="0.25">
      <c r="A968" s="45" t="s">
        <v>16479</v>
      </c>
      <c r="B968" s="45" t="s">
        <v>23259</v>
      </c>
      <c r="C968" s="45" t="s">
        <v>17277</v>
      </c>
    </row>
    <row r="969" spans="1:3" x14ac:dyDescent="0.25">
      <c r="A969" s="45" t="s">
        <v>16480</v>
      </c>
      <c r="B969" s="45" t="s">
        <v>23260</v>
      </c>
      <c r="C969" s="45" t="s">
        <v>17277</v>
      </c>
    </row>
    <row r="970" spans="1:3" x14ac:dyDescent="0.25">
      <c r="A970" s="45" t="s">
        <v>16481</v>
      </c>
      <c r="B970" s="45" t="s">
        <v>23261</v>
      </c>
      <c r="C970" s="45" t="s">
        <v>17277</v>
      </c>
    </row>
    <row r="971" spans="1:3" x14ac:dyDescent="0.25">
      <c r="A971" s="45" t="s">
        <v>16482</v>
      </c>
      <c r="B971" s="45" t="s">
        <v>23262</v>
      </c>
      <c r="C971" s="45" t="s">
        <v>17277</v>
      </c>
    </row>
    <row r="972" spans="1:3" x14ac:dyDescent="0.25">
      <c r="A972" s="45" t="s">
        <v>16483</v>
      </c>
      <c r="B972" s="45" t="s">
        <v>23263</v>
      </c>
      <c r="C972" s="45" t="s">
        <v>17278</v>
      </c>
    </row>
    <row r="973" spans="1:3" x14ac:dyDescent="0.25">
      <c r="A973" s="45" t="s">
        <v>16484</v>
      </c>
      <c r="B973" s="45" t="s">
        <v>23264</v>
      </c>
      <c r="C973" s="45" t="s">
        <v>17278</v>
      </c>
    </row>
    <row r="974" spans="1:3" x14ac:dyDescent="0.25">
      <c r="A974" s="45" t="s">
        <v>16485</v>
      </c>
      <c r="B974" s="45" t="s">
        <v>23265</v>
      </c>
      <c r="C974" s="45" t="s">
        <v>17278</v>
      </c>
    </row>
    <row r="975" spans="1:3" x14ac:dyDescent="0.25">
      <c r="A975" s="45" t="s">
        <v>16486</v>
      </c>
      <c r="B975" s="45" t="s">
        <v>23266</v>
      </c>
      <c r="C975" s="45" t="s">
        <v>17278</v>
      </c>
    </row>
    <row r="976" spans="1:3" x14ac:dyDescent="0.25">
      <c r="A976" s="45" t="s">
        <v>16487</v>
      </c>
      <c r="B976" s="45" t="s">
        <v>23267</v>
      </c>
      <c r="C976" s="45" t="s">
        <v>17278</v>
      </c>
    </row>
    <row r="977" spans="1:3" x14ac:dyDescent="0.25">
      <c r="A977" s="45" t="s">
        <v>16488</v>
      </c>
      <c r="B977" s="45" t="s">
        <v>23268</v>
      </c>
      <c r="C977" s="45" t="s">
        <v>17278</v>
      </c>
    </row>
    <row r="978" spans="1:3" x14ac:dyDescent="0.25">
      <c r="A978" s="45" t="s">
        <v>16489</v>
      </c>
      <c r="B978" s="45" t="s">
        <v>23269</v>
      </c>
      <c r="C978" s="45" t="s">
        <v>17277</v>
      </c>
    </row>
    <row r="979" spans="1:3" x14ac:dyDescent="0.25">
      <c r="A979" s="45" t="s">
        <v>16490</v>
      </c>
      <c r="B979" s="45" t="s">
        <v>23270</v>
      </c>
      <c r="C979" s="45" t="s">
        <v>17277</v>
      </c>
    </row>
    <row r="980" spans="1:3" x14ac:dyDescent="0.25">
      <c r="A980" s="45" t="s">
        <v>16491</v>
      </c>
      <c r="B980" s="45" t="s">
        <v>23271</v>
      </c>
      <c r="C980" s="45" t="s">
        <v>17277</v>
      </c>
    </row>
    <row r="981" spans="1:3" x14ac:dyDescent="0.25">
      <c r="A981" s="45" t="s">
        <v>16492</v>
      </c>
      <c r="B981" s="45" t="s">
        <v>23272</v>
      </c>
      <c r="C981" s="45" t="s">
        <v>17277</v>
      </c>
    </row>
    <row r="982" spans="1:3" x14ac:dyDescent="0.25">
      <c r="A982" s="45" t="s">
        <v>16493</v>
      </c>
      <c r="B982" s="45" t="s">
        <v>16494</v>
      </c>
      <c r="C982" s="45" t="s">
        <v>17277</v>
      </c>
    </row>
    <row r="983" spans="1:3" x14ac:dyDescent="0.25">
      <c r="A983" s="45" t="s">
        <v>16495</v>
      </c>
      <c r="B983" s="45" t="s">
        <v>23273</v>
      </c>
      <c r="C983" s="45" t="s">
        <v>17278</v>
      </c>
    </row>
    <row r="984" spans="1:3" x14ac:dyDescent="0.25">
      <c r="A984" s="45" t="s">
        <v>16496</v>
      </c>
      <c r="B984" s="45" t="s">
        <v>23274</v>
      </c>
      <c r="C984" s="45" t="s">
        <v>17278</v>
      </c>
    </row>
    <row r="985" spans="1:3" x14ac:dyDescent="0.25">
      <c r="A985" s="45" t="s">
        <v>16497</v>
      </c>
      <c r="B985" s="45" t="s">
        <v>23275</v>
      </c>
      <c r="C985" s="45" t="s">
        <v>17278</v>
      </c>
    </row>
    <row r="986" spans="1:3" x14ac:dyDescent="0.25">
      <c r="A986" s="45" t="s">
        <v>16498</v>
      </c>
      <c r="B986" s="45" t="s">
        <v>23276</v>
      </c>
      <c r="C986" s="45" t="s">
        <v>17277</v>
      </c>
    </row>
    <row r="987" spans="1:3" x14ac:dyDescent="0.25">
      <c r="A987" s="45" t="s">
        <v>16499</v>
      </c>
      <c r="B987" s="45" t="s">
        <v>23277</v>
      </c>
      <c r="C987" s="45" t="s">
        <v>17277</v>
      </c>
    </row>
    <row r="988" spans="1:3" x14ac:dyDescent="0.25">
      <c r="A988" s="45" t="s">
        <v>16500</v>
      </c>
      <c r="B988" s="45" t="s">
        <v>23278</v>
      </c>
      <c r="C988" s="45" t="s">
        <v>17277</v>
      </c>
    </row>
    <row r="989" spans="1:3" x14ac:dyDescent="0.25">
      <c r="A989" s="45" t="s">
        <v>16501</v>
      </c>
      <c r="B989" s="45" t="s">
        <v>23279</v>
      </c>
      <c r="C989" s="45" t="s">
        <v>17277</v>
      </c>
    </row>
    <row r="990" spans="1:3" x14ac:dyDescent="0.25">
      <c r="A990" s="45" t="s">
        <v>16502</v>
      </c>
      <c r="B990" s="45" t="s">
        <v>23280</v>
      </c>
      <c r="C990" s="45" t="s">
        <v>17277</v>
      </c>
    </row>
    <row r="991" spans="1:3" x14ac:dyDescent="0.25">
      <c r="A991" s="45" t="s">
        <v>16503</v>
      </c>
      <c r="B991" s="45" t="s">
        <v>29481</v>
      </c>
      <c r="C991" s="45" t="s">
        <v>17278</v>
      </c>
    </row>
    <row r="992" spans="1:3" x14ac:dyDescent="0.25">
      <c r="A992" s="45" t="s">
        <v>16504</v>
      </c>
      <c r="B992" s="45" t="s">
        <v>23281</v>
      </c>
      <c r="C992" s="45" t="s">
        <v>17277</v>
      </c>
    </row>
    <row r="993" spans="1:3" x14ac:dyDescent="0.25">
      <c r="A993" s="45" t="s">
        <v>16505</v>
      </c>
      <c r="B993" s="45" t="s">
        <v>23282</v>
      </c>
      <c r="C993" s="45" t="s">
        <v>17277</v>
      </c>
    </row>
    <row r="994" spans="1:3" x14ac:dyDescent="0.25">
      <c r="A994" s="45" t="s">
        <v>16506</v>
      </c>
      <c r="B994" s="45" t="s">
        <v>23283</v>
      </c>
      <c r="C994" s="45" t="s">
        <v>17277</v>
      </c>
    </row>
    <row r="995" spans="1:3" x14ac:dyDescent="0.25">
      <c r="A995" s="45" t="s">
        <v>16507</v>
      </c>
      <c r="B995" s="45" t="s">
        <v>23284</v>
      </c>
      <c r="C995" s="45" t="s">
        <v>17277</v>
      </c>
    </row>
    <row r="996" spans="1:3" x14ac:dyDescent="0.25">
      <c r="A996" s="45" t="s">
        <v>16508</v>
      </c>
      <c r="B996" s="45" t="s">
        <v>23285</v>
      </c>
      <c r="C996" s="45" t="s">
        <v>17277</v>
      </c>
    </row>
    <row r="997" spans="1:3" x14ac:dyDescent="0.25">
      <c r="A997" s="45" t="s">
        <v>16509</v>
      </c>
      <c r="B997" s="45" t="s">
        <v>23286</v>
      </c>
      <c r="C997" s="45" t="s">
        <v>17277</v>
      </c>
    </row>
    <row r="998" spans="1:3" x14ac:dyDescent="0.25">
      <c r="A998" s="45" t="s">
        <v>16510</v>
      </c>
      <c r="B998" s="45" t="s">
        <v>23287</v>
      </c>
      <c r="C998" s="45" t="s">
        <v>17277</v>
      </c>
    </row>
    <row r="999" spans="1:3" x14ac:dyDescent="0.25">
      <c r="A999" s="45" t="s">
        <v>16511</v>
      </c>
      <c r="B999" s="45" t="s">
        <v>16512</v>
      </c>
      <c r="C999" s="45" t="s">
        <v>17277</v>
      </c>
    </row>
    <row r="1000" spans="1:3" x14ac:dyDescent="0.25">
      <c r="A1000" s="45" t="s">
        <v>16513</v>
      </c>
      <c r="B1000" s="45" t="s">
        <v>23288</v>
      </c>
      <c r="C1000" s="45" t="s">
        <v>17277</v>
      </c>
    </row>
    <row r="1001" spans="1:3" x14ac:dyDescent="0.25">
      <c r="A1001" s="45" t="s">
        <v>16514</v>
      </c>
      <c r="B1001" s="45" t="s">
        <v>23289</v>
      </c>
      <c r="C1001" s="45" t="s">
        <v>17277</v>
      </c>
    </row>
    <row r="1002" spans="1:3" x14ac:dyDescent="0.25">
      <c r="A1002" s="45" t="s">
        <v>16515</v>
      </c>
      <c r="B1002" s="45" t="s">
        <v>23290</v>
      </c>
      <c r="C1002" s="45" t="s">
        <v>17277</v>
      </c>
    </row>
    <row r="1003" spans="1:3" x14ac:dyDescent="0.25">
      <c r="A1003" s="45" t="s">
        <v>16516</v>
      </c>
      <c r="B1003" s="45" t="s">
        <v>23291</v>
      </c>
      <c r="C1003" s="45" t="s">
        <v>17278</v>
      </c>
    </row>
    <row r="1004" spans="1:3" x14ac:dyDescent="0.25">
      <c r="A1004" s="45" t="s">
        <v>16517</v>
      </c>
      <c r="B1004" s="45" t="s">
        <v>23292</v>
      </c>
      <c r="C1004" s="45" t="s">
        <v>17278</v>
      </c>
    </row>
    <row r="1005" spans="1:3" x14ac:dyDescent="0.25">
      <c r="A1005" s="45" t="s">
        <v>16518</v>
      </c>
      <c r="B1005" s="45" t="s">
        <v>23293</v>
      </c>
      <c r="C1005" s="45" t="s">
        <v>17278</v>
      </c>
    </row>
    <row r="1006" spans="1:3" x14ac:dyDescent="0.25">
      <c r="A1006" s="45" t="s">
        <v>16519</v>
      </c>
      <c r="B1006" s="45" t="s">
        <v>16520</v>
      </c>
      <c r="C1006" s="45" t="s">
        <v>17277</v>
      </c>
    </row>
    <row r="1007" spans="1:3" x14ac:dyDescent="0.25">
      <c r="A1007" s="45" t="s">
        <v>16521</v>
      </c>
      <c r="B1007" s="45" t="s">
        <v>16522</v>
      </c>
      <c r="C1007" s="45" t="s">
        <v>17278</v>
      </c>
    </row>
    <row r="1008" spans="1:3" x14ac:dyDescent="0.25">
      <c r="A1008" s="45" t="s">
        <v>16523</v>
      </c>
      <c r="B1008" s="45" t="s">
        <v>23294</v>
      </c>
      <c r="C1008" s="45" t="s">
        <v>17278</v>
      </c>
    </row>
    <row r="1009" spans="1:3" x14ac:dyDescent="0.25">
      <c r="A1009" s="45" t="s">
        <v>16524</v>
      </c>
      <c r="B1009" s="45" t="s">
        <v>23295</v>
      </c>
      <c r="C1009" s="45" t="s">
        <v>17278</v>
      </c>
    </row>
    <row r="1010" spans="1:3" x14ac:dyDescent="0.25">
      <c r="A1010" s="45" t="s">
        <v>16525</v>
      </c>
      <c r="B1010" s="45" t="s">
        <v>23296</v>
      </c>
      <c r="C1010" s="45" t="s">
        <v>17278</v>
      </c>
    </row>
    <row r="1011" spans="1:3" x14ac:dyDescent="0.25">
      <c r="A1011" s="45" t="s">
        <v>16526</v>
      </c>
      <c r="B1011" s="45" t="s">
        <v>23297</v>
      </c>
      <c r="C1011" s="45" t="s">
        <v>17278</v>
      </c>
    </row>
    <row r="1012" spans="1:3" x14ac:dyDescent="0.25">
      <c r="A1012" s="45" t="s">
        <v>16527</v>
      </c>
      <c r="B1012" s="45" t="s">
        <v>23298</v>
      </c>
      <c r="C1012" s="45" t="s">
        <v>17278</v>
      </c>
    </row>
    <row r="1013" spans="1:3" x14ac:dyDescent="0.25">
      <c r="A1013" s="45" t="s">
        <v>16528</v>
      </c>
      <c r="B1013" s="45" t="s">
        <v>23299</v>
      </c>
      <c r="C1013" s="45" t="s">
        <v>17278</v>
      </c>
    </row>
    <row r="1014" spans="1:3" x14ac:dyDescent="0.25">
      <c r="A1014" s="45" t="s">
        <v>16529</v>
      </c>
      <c r="B1014" s="45" t="s">
        <v>23300</v>
      </c>
      <c r="C1014" s="45" t="s">
        <v>17278</v>
      </c>
    </row>
    <row r="1015" spans="1:3" x14ac:dyDescent="0.25">
      <c r="A1015" s="45" t="s">
        <v>16530</v>
      </c>
      <c r="B1015" s="45" t="s">
        <v>23301</v>
      </c>
      <c r="C1015" s="45" t="s">
        <v>17278</v>
      </c>
    </row>
    <row r="1016" spans="1:3" x14ac:dyDescent="0.25">
      <c r="A1016" s="45" t="s">
        <v>16531</v>
      </c>
      <c r="B1016" s="45" t="s">
        <v>23302</v>
      </c>
      <c r="C1016" s="45" t="s">
        <v>17278</v>
      </c>
    </row>
    <row r="1017" spans="1:3" x14ac:dyDescent="0.25">
      <c r="A1017" s="45" t="s">
        <v>16532</v>
      </c>
      <c r="B1017" s="45" t="s">
        <v>23303</v>
      </c>
      <c r="C1017" s="45" t="s">
        <v>17278</v>
      </c>
    </row>
    <row r="1018" spans="1:3" x14ac:dyDescent="0.25">
      <c r="A1018" s="45" t="s">
        <v>16533</v>
      </c>
      <c r="B1018" s="45" t="s">
        <v>23304</v>
      </c>
      <c r="C1018" s="45" t="s">
        <v>17278</v>
      </c>
    </row>
    <row r="1019" spans="1:3" x14ac:dyDescent="0.25">
      <c r="A1019" s="45" t="s">
        <v>16534</v>
      </c>
      <c r="B1019" s="45" t="s">
        <v>23305</v>
      </c>
      <c r="C1019" s="45" t="s">
        <v>17278</v>
      </c>
    </row>
    <row r="1020" spans="1:3" x14ac:dyDescent="0.25">
      <c r="A1020" s="45" t="s">
        <v>16535</v>
      </c>
      <c r="B1020" s="45" t="s">
        <v>23306</v>
      </c>
      <c r="C1020" s="45" t="s">
        <v>17278</v>
      </c>
    </row>
    <row r="1021" spans="1:3" x14ac:dyDescent="0.25">
      <c r="A1021" s="45" t="s">
        <v>16536</v>
      </c>
      <c r="B1021" s="45" t="s">
        <v>23307</v>
      </c>
      <c r="C1021" s="45" t="s">
        <v>17278</v>
      </c>
    </row>
    <row r="1022" spans="1:3" x14ac:dyDescent="0.25">
      <c r="A1022" s="45" t="s">
        <v>16537</v>
      </c>
      <c r="B1022" s="45" t="s">
        <v>23308</v>
      </c>
      <c r="C1022" s="45" t="s">
        <v>17278</v>
      </c>
    </row>
    <row r="1023" spans="1:3" x14ac:dyDescent="0.25">
      <c r="A1023" s="45" t="s">
        <v>23309</v>
      </c>
      <c r="B1023" s="45" t="s">
        <v>23310</v>
      </c>
      <c r="C1023" s="45" t="s">
        <v>17278</v>
      </c>
    </row>
    <row r="1024" spans="1:3" x14ac:dyDescent="0.25">
      <c r="A1024" s="45" t="s">
        <v>23311</v>
      </c>
      <c r="B1024" s="45" t="s">
        <v>23312</v>
      </c>
      <c r="C1024" s="45" t="s">
        <v>17278</v>
      </c>
    </row>
    <row r="1025" spans="1:3" x14ac:dyDescent="0.25">
      <c r="A1025" s="45" t="s">
        <v>16538</v>
      </c>
      <c r="B1025" s="45" t="s">
        <v>23313</v>
      </c>
      <c r="C1025" s="45" t="s">
        <v>17278</v>
      </c>
    </row>
    <row r="1026" spans="1:3" x14ac:dyDescent="0.25">
      <c r="A1026" s="45" t="s">
        <v>16539</v>
      </c>
      <c r="B1026" s="45" t="s">
        <v>23314</v>
      </c>
      <c r="C1026" s="45" t="s">
        <v>17278</v>
      </c>
    </row>
    <row r="1027" spans="1:3" x14ac:dyDescent="0.25">
      <c r="A1027" s="45" t="s">
        <v>16540</v>
      </c>
      <c r="B1027" s="45" t="s">
        <v>23315</v>
      </c>
      <c r="C1027" s="45" t="s">
        <v>17278</v>
      </c>
    </row>
    <row r="1028" spans="1:3" x14ac:dyDescent="0.25">
      <c r="A1028" s="45" t="s">
        <v>16541</v>
      </c>
      <c r="B1028" s="45" t="s">
        <v>23316</v>
      </c>
      <c r="C1028" s="45" t="s">
        <v>17278</v>
      </c>
    </row>
    <row r="1029" spans="1:3" x14ac:dyDescent="0.25">
      <c r="A1029" s="45" t="s">
        <v>16542</v>
      </c>
      <c r="B1029" s="45" t="s">
        <v>23317</v>
      </c>
      <c r="C1029" s="45" t="s">
        <v>17278</v>
      </c>
    </row>
    <row r="1030" spans="1:3" x14ac:dyDescent="0.25">
      <c r="A1030" s="45" t="s">
        <v>16543</v>
      </c>
      <c r="B1030" s="45" t="s">
        <v>23318</v>
      </c>
      <c r="C1030" s="45" t="s">
        <v>17278</v>
      </c>
    </row>
    <row r="1031" spans="1:3" x14ac:dyDescent="0.25">
      <c r="A1031" s="45" t="s">
        <v>16544</v>
      </c>
      <c r="B1031" s="45" t="s">
        <v>23319</v>
      </c>
      <c r="C1031" s="45" t="s">
        <v>17278</v>
      </c>
    </row>
    <row r="1032" spans="1:3" x14ac:dyDescent="0.25">
      <c r="A1032" s="45" t="s">
        <v>16545</v>
      </c>
      <c r="B1032" s="45" t="s">
        <v>23320</v>
      </c>
      <c r="C1032" s="45" t="s">
        <v>17278</v>
      </c>
    </row>
    <row r="1033" spans="1:3" x14ac:dyDescent="0.25">
      <c r="A1033" s="45" t="s">
        <v>16546</v>
      </c>
      <c r="B1033" s="45" t="s">
        <v>23321</v>
      </c>
      <c r="C1033" s="45" t="s">
        <v>17278</v>
      </c>
    </row>
    <row r="1034" spans="1:3" x14ac:dyDescent="0.25">
      <c r="A1034" s="45" t="s">
        <v>16547</v>
      </c>
      <c r="B1034" s="45" t="s">
        <v>23322</v>
      </c>
      <c r="C1034" s="45" t="s">
        <v>17278</v>
      </c>
    </row>
    <row r="1035" spans="1:3" x14ac:dyDescent="0.25">
      <c r="A1035" s="45" t="s">
        <v>16548</v>
      </c>
      <c r="B1035" s="45" t="s">
        <v>23323</v>
      </c>
      <c r="C1035" s="45" t="s">
        <v>17278</v>
      </c>
    </row>
    <row r="1036" spans="1:3" x14ac:dyDescent="0.25">
      <c r="A1036" s="45" t="s">
        <v>16549</v>
      </c>
      <c r="B1036" s="45" t="s">
        <v>23324</v>
      </c>
      <c r="C1036" s="45" t="s">
        <v>17278</v>
      </c>
    </row>
    <row r="1037" spans="1:3" x14ac:dyDescent="0.25">
      <c r="A1037" s="45" t="s">
        <v>16550</v>
      </c>
      <c r="B1037" s="45" t="s">
        <v>23325</v>
      </c>
      <c r="C1037" s="45" t="s">
        <v>17278</v>
      </c>
    </row>
    <row r="1038" spans="1:3" x14ac:dyDescent="0.25">
      <c r="A1038" s="45" t="s">
        <v>16551</v>
      </c>
      <c r="B1038" s="45" t="s">
        <v>23326</v>
      </c>
      <c r="C1038" s="45" t="s">
        <v>17278</v>
      </c>
    </row>
    <row r="1039" spans="1:3" x14ac:dyDescent="0.25">
      <c r="A1039" s="45" t="s">
        <v>16552</v>
      </c>
      <c r="B1039" s="45" t="s">
        <v>23327</v>
      </c>
      <c r="C1039" s="45" t="s">
        <v>17278</v>
      </c>
    </row>
    <row r="1040" spans="1:3" x14ac:dyDescent="0.25">
      <c r="A1040" s="45" t="s">
        <v>16553</v>
      </c>
      <c r="B1040" s="45" t="s">
        <v>23328</v>
      </c>
      <c r="C1040" s="45" t="s">
        <v>17278</v>
      </c>
    </row>
    <row r="1041" spans="1:3" x14ac:dyDescent="0.25">
      <c r="A1041" s="45" t="s">
        <v>16554</v>
      </c>
      <c r="B1041" s="45" t="s">
        <v>23329</v>
      </c>
      <c r="C1041" s="45" t="s">
        <v>17278</v>
      </c>
    </row>
    <row r="1042" spans="1:3" x14ac:dyDescent="0.25">
      <c r="A1042" s="45" t="s">
        <v>16555</v>
      </c>
      <c r="B1042" s="45" t="s">
        <v>23330</v>
      </c>
      <c r="C1042" s="45" t="s">
        <v>17278</v>
      </c>
    </row>
    <row r="1043" spans="1:3" x14ac:dyDescent="0.25">
      <c r="A1043" s="45" t="s">
        <v>16556</v>
      </c>
      <c r="B1043" s="45" t="s">
        <v>23331</v>
      </c>
      <c r="C1043" s="45" t="s">
        <v>17278</v>
      </c>
    </row>
    <row r="1044" spans="1:3" x14ac:dyDescent="0.25">
      <c r="A1044" s="45" t="s">
        <v>16557</v>
      </c>
      <c r="B1044" s="45" t="s">
        <v>23332</v>
      </c>
      <c r="C1044" s="45" t="s">
        <v>17278</v>
      </c>
    </row>
    <row r="1045" spans="1:3" x14ac:dyDescent="0.25">
      <c r="A1045" s="45" t="s">
        <v>23333</v>
      </c>
      <c r="B1045" s="45" t="s">
        <v>23334</v>
      </c>
      <c r="C1045" s="45" t="s">
        <v>17278</v>
      </c>
    </row>
    <row r="1046" spans="1:3" x14ac:dyDescent="0.25">
      <c r="A1046" s="45" t="s">
        <v>23335</v>
      </c>
      <c r="B1046" s="45" t="s">
        <v>23336</v>
      </c>
      <c r="C1046" s="45" t="s">
        <v>17278</v>
      </c>
    </row>
    <row r="1047" spans="1:3" x14ac:dyDescent="0.25">
      <c r="A1047" s="45" t="s">
        <v>23337</v>
      </c>
      <c r="B1047" s="45" t="s">
        <v>23338</v>
      </c>
      <c r="C1047" s="45" t="s">
        <v>17278</v>
      </c>
    </row>
    <row r="1048" spans="1:3" x14ac:dyDescent="0.25">
      <c r="A1048" s="45" t="s">
        <v>23339</v>
      </c>
      <c r="B1048" s="45" t="s">
        <v>23340</v>
      </c>
      <c r="C1048" s="45" t="s">
        <v>17278</v>
      </c>
    </row>
    <row r="1049" spans="1:3" x14ac:dyDescent="0.25">
      <c r="A1049" s="45" t="s">
        <v>23341</v>
      </c>
      <c r="B1049" s="45" t="s">
        <v>23342</v>
      </c>
      <c r="C1049" s="45" t="s">
        <v>17278</v>
      </c>
    </row>
    <row r="1050" spans="1:3" x14ac:dyDescent="0.25">
      <c r="A1050" s="45" t="s">
        <v>23343</v>
      </c>
      <c r="B1050" s="45" t="s">
        <v>23344</v>
      </c>
      <c r="C1050" s="45" t="s">
        <v>17278</v>
      </c>
    </row>
    <row r="1051" spans="1:3" x14ac:dyDescent="0.25">
      <c r="A1051" s="45" t="s">
        <v>16558</v>
      </c>
      <c r="B1051" s="45" t="s">
        <v>23345</v>
      </c>
      <c r="C1051" s="45" t="s">
        <v>17278</v>
      </c>
    </row>
    <row r="1052" spans="1:3" x14ac:dyDescent="0.25">
      <c r="A1052" s="45" t="s">
        <v>16559</v>
      </c>
      <c r="B1052" s="45" t="s">
        <v>23346</v>
      </c>
      <c r="C1052" s="45" t="s">
        <v>17278</v>
      </c>
    </row>
    <row r="1053" spans="1:3" x14ac:dyDescent="0.25">
      <c r="A1053" s="45" t="s">
        <v>16560</v>
      </c>
      <c r="B1053" s="45" t="s">
        <v>23347</v>
      </c>
      <c r="C1053" s="45" t="s">
        <v>17278</v>
      </c>
    </row>
    <row r="1054" spans="1:3" x14ac:dyDescent="0.25">
      <c r="A1054" s="45" t="s">
        <v>16561</v>
      </c>
      <c r="B1054" s="45" t="s">
        <v>23348</v>
      </c>
      <c r="C1054" s="45" t="s">
        <v>17278</v>
      </c>
    </row>
    <row r="1055" spans="1:3" x14ac:dyDescent="0.25">
      <c r="A1055" s="45" t="s">
        <v>16562</v>
      </c>
      <c r="B1055" s="45" t="s">
        <v>23349</v>
      </c>
      <c r="C1055" s="45" t="s">
        <v>17278</v>
      </c>
    </row>
    <row r="1056" spans="1:3" x14ac:dyDescent="0.25">
      <c r="A1056" s="45" t="s">
        <v>16563</v>
      </c>
      <c r="B1056" s="45" t="s">
        <v>23350</v>
      </c>
      <c r="C1056" s="45" t="s">
        <v>17278</v>
      </c>
    </row>
    <row r="1057" spans="1:3" x14ac:dyDescent="0.25">
      <c r="A1057" s="45" t="s">
        <v>16564</v>
      </c>
      <c r="B1057" s="45" t="s">
        <v>23351</v>
      </c>
      <c r="C1057" s="45" t="s">
        <v>17278</v>
      </c>
    </row>
    <row r="1058" spans="1:3" x14ac:dyDescent="0.25">
      <c r="A1058" s="45" t="s">
        <v>16565</v>
      </c>
      <c r="B1058" s="45" t="s">
        <v>23352</v>
      </c>
      <c r="C1058" s="45" t="s">
        <v>17278</v>
      </c>
    </row>
    <row r="1059" spans="1:3" x14ac:dyDescent="0.25">
      <c r="A1059" s="45" t="s">
        <v>16566</v>
      </c>
      <c r="B1059" s="45" t="s">
        <v>23353</v>
      </c>
      <c r="C1059" s="45" t="s">
        <v>17278</v>
      </c>
    </row>
    <row r="1060" spans="1:3" x14ac:dyDescent="0.25">
      <c r="A1060" s="45" t="s">
        <v>16567</v>
      </c>
      <c r="B1060" s="45" t="s">
        <v>16568</v>
      </c>
      <c r="C1060" s="45" t="s">
        <v>17278</v>
      </c>
    </row>
    <row r="1061" spans="1:3" x14ac:dyDescent="0.25">
      <c r="A1061" s="45" t="s">
        <v>16569</v>
      </c>
      <c r="B1061" s="45" t="s">
        <v>23354</v>
      </c>
      <c r="C1061" s="45" t="s">
        <v>17278</v>
      </c>
    </row>
    <row r="1062" spans="1:3" x14ac:dyDescent="0.25">
      <c r="A1062" s="45" t="s">
        <v>16570</v>
      </c>
      <c r="B1062" s="45" t="s">
        <v>23355</v>
      </c>
      <c r="C1062" s="45" t="s">
        <v>17278</v>
      </c>
    </row>
    <row r="1063" spans="1:3" x14ac:dyDescent="0.25">
      <c r="A1063" s="45" t="s">
        <v>16571</v>
      </c>
      <c r="B1063" s="45" t="s">
        <v>23356</v>
      </c>
      <c r="C1063" s="45" t="s">
        <v>17278</v>
      </c>
    </row>
    <row r="1064" spans="1:3" x14ac:dyDescent="0.25">
      <c r="A1064" s="45" t="s">
        <v>16572</v>
      </c>
      <c r="B1064" s="45" t="s">
        <v>23357</v>
      </c>
      <c r="C1064" s="45" t="s">
        <v>17278</v>
      </c>
    </row>
    <row r="1065" spans="1:3" x14ac:dyDescent="0.25">
      <c r="A1065" s="45" t="s">
        <v>16573</v>
      </c>
      <c r="B1065" s="45" t="s">
        <v>23358</v>
      </c>
      <c r="C1065" s="45" t="s">
        <v>17278</v>
      </c>
    </row>
    <row r="1066" spans="1:3" x14ac:dyDescent="0.25">
      <c r="A1066" s="45" t="s">
        <v>16574</v>
      </c>
      <c r="B1066" s="45" t="s">
        <v>16575</v>
      </c>
      <c r="C1066" s="45" t="s">
        <v>17278</v>
      </c>
    </row>
    <row r="1067" spans="1:3" x14ac:dyDescent="0.25">
      <c r="A1067" s="45" t="s">
        <v>1244</v>
      </c>
      <c r="B1067" s="45" t="s">
        <v>1245</v>
      </c>
      <c r="C1067" s="45" t="s">
        <v>17279</v>
      </c>
    </row>
    <row r="1068" spans="1:3" x14ac:dyDescent="0.25">
      <c r="A1068" s="45" t="s">
        <v>1387</v>
      </c>
      <c r="B1068" s="45" t="s">
        <v>23359</v>
      </c>
      <c r="C1068" s="45" t="s">
        <v>17279</v>
      </c>
    </row>
    <row r="1069" spans="1:3" x14ac:dyDescent="0.25">
      <c r="A1069" s="45" t="s">
        <v>1389</v>
      </c>
      <c r="B1069" s="45" t="s">
        <v>23360</v>
      </c>
      <c r="C1069" s="45" t="s">
        <v>17279</v>
      </c>
    </row>
    <row r="1070" spans="1:3" x14ac:dyDescent="0.25">
      <c r="A1070" s="45" t="s">
        <v>1390</v>
      </c>
      <c r="B1070" s="45" t="s">
        <v>23361</v>
      </c>
      <c r="C1070" s="45" t="s">
        <v>17279</v>
      </c>
    </row>
    <row r="1071" spans="1:3" x14ac:dyDescent="0.25">
      <c r="A1071" s="45" t="s">
        <v>1391</v>
      </c>
      <c r="B1071" s="45" t="s">
        <v>23362</v>
      </c>
      <c r="C1071" s="45" t="s">
        <v>17279</v>
      </c>
    </row>
    <row r="1072" spans="1:3" x14ac:dyDescent="0.25">
      <c r="A1072" s="45" t="s">
        <v>1392</v>
      </c>
      <c r="B1072" s="45" t="s">
        <v>23363</v>
      </c>
      <c r="C1072" s="45" t="s">
        <v>17279</v>
      </c>
    </row>
    <row r="1073" spans="1:3" x14ac:dyDescent="0.25">
      <c r="A1073" s="45" t="s">
        <v>1393</v>
      </c>
      <c r="B1073" s="45" t="s">
        <v>23364</v>
      </c>
      <c r="C1073" s="45" t="s">
        <v>17279</v>
      </c>
    </row>
    <row r="1074" spans="1:3" x14ac:dyDescent="0.25">
      <c r="A1074" s="45" t="s">
        <v>1394</v>
      </c>
      <c r="B1074" s="45" t="s">
        <v>23365</v>
      </c>
      <c r="C1074" s="45" t="s">
        <v>17279</v>
      </c>
    </row>
    <row r="1075" spans="1:3" x14ac:dyDescent="0.25">
      <c r="A1075" s="45" t="s">
        <v>1395</v>
      </c>
      <c r="B1075" s="45" t="s">
        <v>23366</v>
      </c>
      <c r="C1075" s="45" t="s">
        <v>17279</v>
      </c>
    </row>
    <row r="1076" spans="1:3" x14ac:dyDescent="0.25">
      <c r="A1076" s="45" t="s">
        <v>1396</v>
      </c>
      <c r="B1076" s="45" t="s">
        <v>23367</v>
      </c>
      <c r="C1076" s="45" t="s">
        <v>17279</v>
      </c>
    </row>
    <row r="1077" spans="1:3" x14ac:dyDescent="0.25">
      <c r="A1077" s="45" t="s">
        <v>1397</v>
      </c>
      <c r="B1077" s="45" t="s">
        <v>23368</v>
      </c>
      <c r="C1077" s="45" t="s">
        <v>17279</v>
      </c>
    </row>
    <row r="1078" spans="1:3" x14ac:dyDescent="0.25">
      <c r="A1078" s="45" t="s">
        <v>1398</v>
      </c>
      <c r="B1078" s="45" t="s">
        <v>23369</v>
      </c>
      <c r="C1078" s="45" t="s">
        <v>17279</v>
      </c>
    </row>
    <row r="1079" spans="1:3" x14ac:dyDescent="0.25">
      <c r="A1079" s="45" t="s">
        <v>1399</v>
      </c>
      <c r="B1079" s="45" t="s">
        <v>23370</v>
      </c>
      <c r="C1079" s="45" t="s">
        <v>17279</v>
      </c>
    </row>
    <row r="1080" spans="1:3" x14ac:dyDescent="0.25">
      <c r="A1080" s="45" t="s">
        <v>1400</v>
      </c>
      <c r="B1080" s="45" t="s">
        <v>23371</v>
      </c>
      <c r="C1080" s="45" t="s">
        <v>17279</v>
      </c>
    </row>
    <row r="1081" spans="1:3" x14ac:dyDescent="0.25">
      <c r="A1081" s="45" t="s">
        <v>1401</v>
      </c>
      <c r="B1081" s="45" t="s">
        <v>29482</v>
      </c>
      <c r="C1081" s="45" t="s">
        <v>17279</v>
      </c>
    </row>
    <row r="1082" spans="1:3" x14ac:dyDescent="0.25">
      <c r="A1082" s="45" t="s">
        <v>1402</v>
      </c>
      <c r="B1082" s="45" t="s">
        <v>23372</v>
      </c>
      <c r="C1082" s="45" t="s">
        <v>17279</v>
      </c>
    </row>
    <row r="1083" spans="1:3" x14ac:dyDescent="0.25">
      <c r="A1083" s="45" t="s">
        <v>1404</v>
      </c>
      <c r="B1083" s="45" t="s">
        <v>29483</v>
      </c>
      <c r="C1083" s="45" t="s">
        <v>17279</v>
      </c>
    </row>
    <row r="1084" spans="1:3" x14ac:dyDescent="0.25">
      <c r="A1084" s="45" t="s">
        <v>1406</v>
      </c>
      <c r="B1084" s="45" t="s">
        <v>29484</v>
      </c>
      <c r="C1084" s="45" t="s">
        <v>17279</v>
      </c>
    </row>
    <row r="1085" spans="1:3" x14ac:dyDescent="0.25">
      <c r="A1085" s="45" t="s">
        <v>1407</v>
      </c>
      <c r="B1085" s="45" t="s">
        <v>23373</v>
      </c>
      <c r="C1085" s="45" t="s">
        <v>17279</v>
      </c>
    </row>
    <row r="1086" spans="1:3" x14ac:dyDescent="0.25">
      <c r="A1086" s="45" t="s">
        <v>1408</v>
      </c>
      <c r="B1086" s="45" t="s">
        <v>29485</v>
      </c>
      <c r="C1086" s="45" t="s">
        <v>17279</v>
      </c>
    </row>
    <row r="1087" spans="1:3" x14ac:dyDescent="0.25">
      <c r="A1087" s="45" t="s">
        <v>1409</v>
      </c>
      <c r="B1087" s="45" t="s">
        <v>29486</v>
      </c>
      <c r="C1087" s="45" t="s">
        <v>17279</v>
      </c>
    </row>
    <row r="1088" spans="1:3" x14ac:dyDescent="0.25">
      <c r="A1088" s="45" t="s">
        <v>1410</v>
      </c>
      <c r="B1088" s="45" t="s">
        <v>29487</v>
      </c>
      <c r="C1088" s="45" t="s">
        <v>17279</v>
      </c>
    </row>
    <row r="1089" spans="1:3" x14ac:dyDescent="0.25">
      <c r="A1089" s="45" t="s">
        <v>1411</v>
      </c>
      <c r="B1089" s="45" t="s">
        <v>23374</v>
      </c>
      <c r="C1089" s="45" t="s">
        <v>17279</v>
      </c>
    </row>
    <row r="1090" spans="1:3" x14ac:dyDescent="0.25">
      <c r="A1090" s="45" t="s">
        <v>1412</v>
      </c>
      <c r="B1090" s="45" t="s">
        <v>23375</v>
      </c>
      <c r="C1090" s="45" t="s">
        <v>17279</v>
      </c>
    </row>
    <row r="1091" spans="1:3" x14ac:dyDescent="0.25">
      <c r="A1091" s="45" t="s">
        <v>1413</v>
      </c>
      <c r="B1091" s="45" t="s">
        <v>23376</v>
      </c>
      <c r="C1091" s="45" t="s">
        <v>17279</v>
      </c>
    </row>
    <row r="1092" spans="1:3" x14ac:dyDescent="0.25">
      <c r="A1092" s="45" t="s">
        <v>1414</v>
      </c>
      <c r="B1092" s="45" t="s">
        <v>29488</v>
      </c>
      <c r="C1092" s="45" t="s">
        <v>17279</v>
      </c>
    </row>
    <row r="1093" spans="1:3" x14ac:dyDescent="0.25">
      <c r="A1093" s="45" t="s">
        <v>1415</v>
      </c>
      <c r="B1093" s="45" t="s">
        <v>23377</v>
      </c>
      <c r="C1093" s="45" t="s">
        <v>17279</v>
      </c>
    </row>
    <row r="1094" spans="1:3" x14ac:dyDescent="0.25">
      <c r="A1094" s="45" t="s">
        <v>1417</v>
      </c>
      <c r="B1094" s="45" t="s">
        <v>1418</v>
      </c>
      <c r="C1094" s="45" t="s">
        <v>17279</v>
      </c>
    </row>
    <row r="1095" spans="1:3" x14ac:dyDescent="0.25">
      <c r="A1095" s="45" t="s">
        <v>1420</v>
      </c>
      <c r="B1095" s="45" t="s">
        <v>23378</v>
      </c>
      <c r="C1095" s="45" t="s">
        <v>17279</v>
      </c>
    </row>
    <row r="1096" spans="1:3" x14ac:dyDescent="0.25">
      <c r="A1096" s="45" t="s">
        <v>1422</v>
      </c>
      <c r="B1096" s="45" t="s">
        <v>23379</v>
      </c>
      <c r="C1096" s="45" t="s">
        <v>17279</v>
      </c>
    </row>
    <row r="1097" spans="1:3" x14ac:dyDescent="0.25">
      <c r="A1097" s="45" t="s">
        <v>1423</v>
      </c>
      <c r="B1097" s="45" t="s">
        <v>23380</v>
      </c>
      <c r="C1097" s="45" t="s">
        <v>17279</v>
      </c>
    </row>
    <row r="1098" spans="1:3" x14ac:dyDescent="0.25">
      <c r="A1098" s="45" t="s">
        <v>23381</v>
      </c>
      <c r="B1098" s="45" t="s">
        <v>23382</v>
      </c>
      <c r="C1098" s="45" t="s">
        <v>17279</v>
      </c>
    </row>
    <row r="1099" spans="1:3" x14ac:dyDescent="0.25">
      <c r="A1099" s="45" t="s">
        <v>1424</v>
      </c>
      <c r="B1099" s="45" t="s">
        <v>23383</v>
      </c>
      <c r="C1099" s="45" t="s">
        <v>17279</v>
      </c>
    </row>
    <row r="1100" spans="1:3" x14ac:dyDescent="0.25">
      <c r="A1100" s="45" t="s">
        <v>1251</v>
      </c>
      <c r="B1100" s="45" t="s">
        <v>23384</v>
      </c>
      <c r="C1100" s="45" t="s">
        <v>17279</v>
      </c>
    </row>
    <row r="1101" spans="1:3" x14ac:dyDescent="0.25">
      <c r="A1101" s="45" t="s">
        <v>1426</v>
      </c>
      <c r="B1101" s="45" t="s">
        <v>23385</v>
      </c>
      <c r="C1101" s="45" t="s">
        <v>17279</v>
      </c>
    </row>
    <row r="1102" spans="1:3" x14ac:dyDescent="0.25">
      <c r="A1102" s="45" t="s">
        <v>1428</v>
      </c>
      <c r="B1102" s="45" t="s">
        <v>23386</v>
      </c>
      <c r="C1102" s="45" t="s">
        <v>17279</v>
      </c>
    </row>
    <row r="1103" spans="1:3" x14ac:dyDescent="0.25">
      <c r="A1103" s="45" t="s">
        <v>1429</v>
      </c>
      <c r="B1103" s="45" t="s">
        <v>23387</v>
      </c>
      <c r="C1103" s="45" t="s">
        <v>17279</v>
      </c>
    </row>
    <row r="1104" spans="1:3" x14ac:dyDescent="0.25">
      <c r="A1104" s="45" t="s">
        <v>1430</v>
      </c>
      <c r="B1104" s="45" t="s">
        <v>23388</v>
      </c>
      <c r="C1104" s="45" t="s">
        <v>17279</v>
      </c>
    </row>
    <row r="1105" spans="1:3" x14ac:dyDescent="0.25">
      <c r="A1105" s="45" t="s">
        <v>1431</v>
      </c>
      <c r="B1105" s="45" t="s">
        <v>29489</v>
      </c>
      <c r="C1105" s="45" t="s">
        <v>17279</v>
      </c>
    </row>
    <row r="1106" spans="1:3" x14ac:dyDescent="0.25">
      <c r="A1106" s="45" t="s">
        <v>16576</v>
      </c>
      <c r="B1106" s="45" t="s">
        <v>23389</v>
      </c>
      <c r="C1106" s="45" t="s">
        <v>17278</v>
      </c>
    </row>
    <row r="1107" spans="1:3" x14ac:dyDescent="0.25">
      <c r="A1107" s="45" t="s">
        <v>16577</v>
      </c>
      <c r="B1107" s="45" t="s">
        <v>23390</v>
      </c>
      <c r="C1107" s="45" t="s">
        <v>17278</v>
      </c>
    </row>
    <row r="1108" spans="1:3" x14ac:dyDescent="0.25">
      <c r="A1108" s="45" t="s">
        <v>16578</v>
      </c>
      <c r="B1108" s="45" t="s">
        <v>23391</v>
      </c>
      <c r="C1108" s="45" t="s">
        <v>17278</v>
      </c>
    </row>
    <row r="1109" spans="1:3" x14ac:dyDescent="0.25">
      <c r="A1109" s="45" t="s">
        <v>16579</v>
      </c>
      <c r="B1109" s="45" t="s">
        <v>23392</v>
      </c>
      <c r="C1109" s="45" t="s">
        <v>17278</v>
      </c>
    </row>
    <row r="1110" spans="1:3" x14ac:dyDescent="0.25">
      <c r="A1110" s="45" t="s">
        <v>16580</v>
      </c>
      <c r="B1110" s="45" t="s">
        <v>23393</v>
      </c>
      <c r="C1110" s="45" t="s">
        <v>17278</v>
      </c>
    </row>
    <row r="1111" spans="1:3" x14ac:dyDescent="0.25">
      <c r="A1111" s="45" t="s">
        <v>16581</v>
      </c>
      <c r="B1111" s="45" t="s">
        <v>23394</v>
      </c>
      <c r="C1111" s="45" t="s">
        <v>17278</v>
      </c>
    </row>
    <row r="1112" spans="1:3" x14ac:dyDescent="0.25">
      <c r="A1112" s="45" t="s">
        <v>16582</v>
      </c>
      <c r="B1112" s="45" t="s">
        <v>23395</v>
      </c>
      <c r="C1112" s="45" t="s">
        <v>17278</v>
      </c>
    </row>
    <row r="1113" spans="1:3" x14ac:dyDescent="0.25">
      <c r="A1113" s="45" t="s">
        <v>16583</v>
      </c>
      <c r="B1113" s="45" t="s">
        <v>23396</v>
      </c>
      <c r="C1113" s="45" t="s">
        <v>17278</v>
      </c>
    </row>
    <row r="1114" spans="1:3" x14ac:dyDescent="0.25">
      <c r="A1114" s="45" t="s">
        <v>16584</v>
      </c>
      <c r="B1114" s="45" t="s">
        <v>23397</v>
      </c>
      <c r="C1114" s="45" t="s">
        <v>17278</v>
      </c>
    </row>
    <row r="1115" spans="1:3" x14ac:dyDescent="0.25">
      <c r="A1115" s="45" t="s">
        <v>16585</v>
      </c>
      <c r="B1115" s="45" t="s">
        <v>23398</v>
      </c>
      <c r="C1115" s="45" t="s">
        <v>17278</v>
      </c>
    </row>
    <row r="1116" spans="1:3" x14ac:dyDescent="0.25">
      <c r="A1116" s="45" t="s">
        <v>16586</v>
      </c>
      <c r="B1116" s="45" t="s">
        <v>23399</v>
      </c>
      <c r="C1116" s="45" t="s">
        <v>17278</v>
      </c>
    </row>
    <row r="1117" spans="1:3" x14ac:dyDescent="0.25">
      <c r="A1117" s="45" t="s">
        <v>16587</v>
      </c>
      <c r="B1117" s="45" t="s">
        <v>23400</v>
      </c>
      <c r="C1117" s="45" t="s">
        <v>17278</v>
      </c>
    </row>
    <row r="1118" spans="1:3" x14ac:dyDescent="0.25">
      <c r="A1118" s="45" t="s">
        <v>16588</v>
      </c>
      <c r="B1118" s="45" t="s">
        <v>23401</v>
      </c>
      <c r="C1118" s="45" t="s">
        <v>17278</v>
      </c>
    </row>
    <row r="1119" spans="1:3" x14ac:dyDescent="0.25">
      <c r="A1119" s="45" t="s">
        <v>16589</v>
      </c>
      <c r="B1119" s="45" t="s">
        <v>23402</v>
      </c>
      <c r="C1119" s="45" t="s">
        <v>17278</v>
      </c>
    </row>
    <row r="1120" spans="1:3" x14ac:dyDescent="0.25">
      <c r="A1120" s="45" t="s">
        <v>16590</v>
      </c>
      <c r="B1120" s="45" t="s">
        <v>16591</v>
      </c>
      <c r="C1120" s="45" t="s">
        <v>17278</v>
      </c>
    </row>
    <row r="1121" spans="1:3" x14ac:dyDescent="0.25">
      <c r="A1121" s="45" t="s">
        <v>16592</v>
      </c>
      <c r="B1121" s="45" t="s">
        <v>23403</v>
      </c>
      <c r="C1121" s="45" t="s">
        <v>17278</v>
      </c>
    </row>
    <row r="1122" spans="1:3" x14ac:dyDescent="0.25">
      <c r="A1122" s="45" t="s">
        <v>16593</v>
      </c>
      <c r="B1122" s="45" t="s">
        <v>23404</v>
      </c>
      <c r="C1122" s="45" t="s">
        <v>17278</v>
      </c>
    </row>
    <row r="1123" spans="1:3" x14ac:dyDescent="0.25">
      <c r="A1123" s="45" t="s">
        <v>16594</v>
      </c>
      <c r="B1123" s="45" t="s">
        <v>16595</v>
      </c>
      <c r="C1123" s="45" t="s">
        <v>17278</v>
      </c>
    </row>
    <row r="1124" spans="1:3" x14ac:dyDescent="0.25">
      <c r="A1124" s="45" t="s">
        <v>16596</v>
      </c>
      <c r="B1124" s="45" t="s">
        <v>16597</v>
      </c>
      <c r="C1124" s="45" t="s">
        <v>17278</v>
      </c>
    </row>
    <row r="1125" spans="1:3" x14ac:dyDescent="0.25">
      <c r="A1125" s="45" t="s">
        <v>16598</v>
      </c>
      <c r="B1125" s="45" t="s">
        <v>16599</v>
      </c>
      <c r="C1125" s="45" t="s">
        <v>17278</v>
      </c>
    </row>
    <row r="1126" spans="1:3" x14ac:dyDescent="0.25">
      <c r="A1126" s="45" t="s">
        <v>16600</v>
      </c>
      <c r="B1126" s="45" t="s">
        <v>16601</v>
      </c>
      <c r="C1126" s="45" t="s">
        <v>17278</v>
      </c>
    </row>
    <row r="1127" spans="1:3" x14ac:dyDescent="0.25">
      <c r="A1127" s="45" t="s">
        <v>16602</v>
      </c>
      <c r="B1127" s="45" t="s">
        <v>29490</v>
      </c>
      <c r="C1127" s="45" t="s">
        <v>17278</v>
      </c>
    </row>
    <row r="1128" spans="1:3" x14ac:dyDescent="0.25">
      <c r="A1128" s="45" t="s">
        <v>16603</v>
      </c>
      <c r="B1128" s="45" t="s">
        <v>23405</v>
      </c>
      <c r="C1128" s="45" t="s">
        <v>17278</v>
      </c>
    </row>
    <row r="1129" spans="1:3" x14ac:dyDescent="0.25">
      <c r="A1129" s="45" t="s">
        <v>16604</v>
      </c>
      <c r="B1129" s="45" t="s">
        <v>23406</v>
      </c>
      <c r="C1129" s="45" t="s">
        <v>17278</v>
      </c>
    </row>
    <row r="1130" spans="1:3" x14ac:dyDescent="0.25">
      <c r="A1130" s="45" t="s">
        <v>16605</v>
      </c>
      <c r="B1130" s="45" t="s">
        <v>23407</v>
      </c>
      <c r="C1130" s="45" t="s">
        <v>17278</v>
      </c>
    </row>
    <row r="1131" spans="1:3" x14ac:dyDescent="0.25">
      <c r="A1131" s="45" t="s">
        <v>16606</v>
      </c>
      <c r="B1131" s="45" t="s">
        <v>23408</v>
      </c>
      <c r="C1131" s="45" t="s">
        <v>17278</v>
      </c>
    </row>
    <row r="1132" spans="1:3" x14ac:dyDescent="0.25">
      <c r="A1132" s="45" t="s">
        <v>1555</v>
      </c>
      <c r="B1132" s="45" t="s">
        <v>23409</v>
      </c>
      <c r="C1132" s="45" t="s">
        <v>17279</v>
      </c>
    </row>
    <row r="1133" spans="1:3" x14ac:dyDescent="0.25">
      <c r="A1133" s="45" t="s">
        <v>16607</v>
      </c>
      <c r="B1133" s="45" t="s">
        <v>23410</v>
      </c>
      <c r="C1133" s="45" t="s">
        <v>17278</v>
      </c>
    </row>
    <row r="1134" spans="1:3" x14ac:dyDescent="0.25">
      <c r="A1134" s="45" t="s">
        <v>1557</v>
      </c>
      <c r="B1134" s="45" t="s">
        <v>23411</v>
      </c>
      <c r="C1134" s="45" t="s">
        <v>17279</v>
      </c>
    </row>
    <row r="1135" spans="1:3" x14ac:dyDescent="0.25">
      <c r="A1135" s="45" t="s">
        <v>16608</v>
      </c>
      <c r="B1135" s="45" t="s">
        <v>23412</v>
      </c>
      <c r="C1135" s="45" t="s">
        <v>17278</v>
      </c>
    </row>
    <row r="1136" spans="1:3" x14ac:dyDescent="0.25">
      <c r="A1136" s="45" t="s">
        <v>16609</v>
      </c>
      <c r="B1136" s="45" t="s">
        <v>23413</v>
      </c>
      <c r="C1136" s="45" t="s">
        <v>17278</v>
      </c>
    </row>
    <row r="1137" spans="1:3" x14ac:dyDescent="0.25">
      <c r="A1137" s="45" t="s">
        <v>1558</v>
      </c>
      <c r="B1137" s="45" t="s">
        <v>23414</v>
      </c>
      <c r="C1137" s="45" t="s">
        <v>17279</v>
      </c>
    </row>
    <row r="1138" spans="1:3" x14ac:dyDescent="0.25">
      <c r="A1138" s="45" t="s">
        <v>1559</v>
      </c>
      <c r="B1138" s="45" t="s">
        <v>23415</v>
      </c>
      <c r="C1138" s="45" t="s">
        <v>17279</v>
      </c>
    </row>
    <row r="1139" spans="1:3" x14ac:dyDescent="0.25">
      <c r="A1139" s="45" t="s">
        <v>16610</v>
      </c>
      <c r="B1139" s="45" t="s">
        <v>23416</v>
      </c>
      <c r="C1139" s="45" t="s">
        <v>17278</v>
      </c>
    </row>
    <row r="1140" spans="1:3" x14ac:dyDescent="0.25">
      <c r="A1140" s="45" t="s">
        <v>1560</v>
      </c>
      <c r="B1140" s="45" t="s">
        <v>23417</v>
      </c>
      <c r="C1140" s="45" t="s">
        <v>17279</v>
      </c>
    </row>
    <row r="1141" spans="1:3" x14ac:dyDescent="0.25">
      <c r="A1141" s="45" t="s">
        <v>16611</v>
      </c>
      <c r="B1141" s="45" t="s">
        <v>23418</v>
      </c>
      <c r="C1141" s="45" t="s">
        <v>17278</v>
      </c>
    </row>
    <row r="1142" spans="1:3" x14ac:dyDescent="0.25">
      <c r="A1142" s="45" t="s">
        <v>1561</v>
      </c>
      <c r="B1142" s="45" t="s">
        <v>23419</v>
      </c>
      <c r="C1142" s="45" t="s">
        <v>17279</v>
      </c>
    </row>
    <row r="1143" spans="1:3" x14ac:dyDescent="0.25">
      <c r="A1143" s="45" t="s">
        <v>16612</v>
      </c>
      <c r="B1143" s="45" t="s">
        <v>23420</v>
      </c>
      <c r="C1143" s="45" t="s">
        <v>17278</v>
      </c>
    </row>
    <row r="1144" spans="1:3" x14ac:dyDescent="0.25">
      <c r="A1144" s="45" t="s">
        <v>1562</v>
      </c>
      <c r="B1144" s="45" t="s">
        <v>23421</v>
      </c>
      <c r="C1144" s="45" t="s">
        <v>17279</v>
      </c>
    </row>
    <row r="1145" spans="1:3" x14ac:dyDescent="0.25">
      <c r="A1145" s="45" t="s">
        <v>16613</v>
      </c>
      <c r="B1145" s="45" t="s">
        <v>23422</v>
      </c>
      <c r="C1145" s="45" t="s">
        <v>17278</v>
      </c>
    </row>
    <row r="1146" spans="1:3" x14ac:dyDescent="0.25">
      <c r="A1146" s="45" t="s">
        <v>1563</v>
      </c>
      <c r="B1146" s="45" t="s">
        <v>23423</v>
      </c>
      <c r="C1146" s="45" t="s">
        <v>17279</v>
      </c>
    </row>
    <row r="1147" spans="1:3" x14ac:dyDescent="0.25">
      <c r="A1147" s="45" t="s">
        <v>16614</v>
      </c>
      <c r="B1147" s="45" t="s">
        <v>23424</v>
      </c>
      <c r="C1147" s="45" t="s">
        <v>17278</v>
      </c>
    </row>
    <row r="1148" spans="1:3" x14ac:dyDescent="0.25">
      <c r="A1148" s="45" t="s">
        <v>1564</v>
      </c>
      <c r="B1148" s="45" t="s">
        <v>23425</v>
      </c>
      <c r="C1148" s="45" t="s">
        <v>17279</v>
      </c>
    </row>
    <row r="1149" spans="1:3" x14ac:dyDescent="0.25">
      <c r="A1149" s="45" t="s">
        <v>16615</v>
      </c>
      <c r="B1149" s="45" t="s">
        <v>16616</v>
      </c>
      <c r="C1149" s="45" t="s">
        <v>17278</v>
      </c>
    </row>
    <row r="1150" spans="1:3" x14ac:dyDescent="0.25">
      <c r="A1150" s="45" t="s">
        <v>16617</v>
      </c>
      <c r="B1150" s="45" t="s">
        <v>16618</v>
      </c>
      <c r="C1150" s="45" t="s">
        <v>17278</v>
      </c>
    </row>
    <row r="1151" spans="1:3" x14ac:dyDescent="0.25">
      <c r="A1151" s="45" t="s">
        <v>23426</v>
      </c>
      <c r="B1151" s="45" t="s">
        <v>23427</v>
      </c>
      <c r="C1151" s="45" t="s">
        <v>17278</v>
      </c>
    </row>
    <row r="1152" spans="1:3" x14ac:dyDescent="0.25">
      <c r="A1152" s="45" t="s">
        <v>23428</v>
      </c>
      <c r="B1152" s="45" t="s">
        <v>23429</v>
      </c>
      <c r="C1152" s="45" t="s">
        <v>17279</v>
      </c>
    </row>
    <row r="1153" spans="1:3" x14ac:dyDescent="0.25">
      <c r="A1153" s="45" t="s">
        <v>23430</v>
      </c>
      <c r="B1153" s="45" t="s">
        <v>23431</v>
      </c>
      <c r="C1153" s="45" t="s">
        <v>17278</v>
      </c>
    </row>
    <row r="1154" spans="1:3" x14ac:dyDescent="0.25">
      <c r="A1154" s="45" t="s">
        <v>23432</v>
      </c>
      <c r="B1154" s="45" t="s">
        <v>23433</v>
      </c>
      <c r="C1154" s="45" t="s">
        <v>17278</v>
      </c>
    </row>
    <row r="1155" spans="1:3" x14ac:dyDescent="0.25">
      <c r="A1155" s="45" t="s">
        <v>16619</v>
      </c>
      <c r="B1155" s="45" t="s">
        <v>23434</v>
      </c>
      <c r="C1155" s="45" t="s">
        <v>17278</v>
      </c>
    </row>
    <row r="1156" spans="1:3" x14ac:dyDescent="0.25">
      <c r="A1156" s="45" t="s">
        <v>1576</v>
      </c>
      <c r="B1156" s="45" t="s">
        <v>23435</v>
      </c>
      <c r="C1156" s="45" t="s">
        <v>17279</v>
      </c>
    </row>
    <row r="1157" spans="1:3" x14ac:dyDescent="0.25">
      <c r="A1157" s="45" t="s">
        <v>29491</v>
      </c>
      <c r="B1157" s="45" t="s">
        <v>29492</v>
      </c>
      <c r="C1157" s="45" t="s">
        <v>17278</v>
      </c>
    </row>
    <row r="1158" spans="1:3" x14ac:dyDescent="0.25">
      <c r="A1158" s="45" t="s">
        <v>29493</v>
      </c>
      <c r="B1158" s="45" t="s">
        <v>29494</v>
      </c>
      <c r="C1158" s="45" t="s">
        <v>17278</v>
      </c>
    </row>
    <row r="1159" spans="1:3" x14ac:dyDescent="0.25">
      <c r="A1159" s="45" t="s">
        <v>1578</v>
      </c>
      <c r="B1159" s="45" t="s">
        <v>23436</v>
      </c>
      <c r="C1159" s="45" t="s">
        <v>17279</v>
      </c>
    </row>
    <row r="1160" spans="1:3" x14ac:dyDescent="0.25">
      <c r="A1160" s="45" t="s">
        <v>1579</v>
      </c>
      <c r="B1160" s="45" t="s">
        <v>23437</v>
      </c>
      <c r="C1160" s="45" t="s">
        <v>17279</v>
      </c>
    </row>
    <row r="1161" spans="1:3" x14ac:dyDescent="0.25">
      <c r="A1161" s="45" t="s">
        <v>16620</v>
      </c>
      <c r="B1161" s="45" t="s">
        <v>23438</v>
      </c>
      <c r="C1161" s="45" t="s">
        <v>17278</v>
      </c>
    </row>
    <row r="1162" spans="1:3" x14ac:dyDescent="0.25">
      <c r="A1162" s="45" t="s">
        <v>1580</v>
      </c>
      <c r="B1162" s="45" t="s">
        <v>23439</v>
      </c>
      <c r="C1162" s="45" t="s">
        <v>17279</v>
      </c>
    </row>
    <row r="1163" spans="1:3" x14ac:dyDescent="0.25">
      <c r="A1163" s="45" t="s">
        <v>1581</v>
      </c>
      <c r="B1163" s="45" t="s">
        <v>23440</v>
      </c>
      <c r="C1163" s="45" t="s">
        <v>17279</v>
      </c>
    </row>
    <row r="1164" spans="1:3" x14ac:dyDescent="0.25">
      <c r="A1164" s="45" t="s">
        <v>1582</v>
      </c>
      <c r="B1164" s="45" t="s">
        <v>23441</v>
      </c>
      <c r="C1164" s="45" t="s">
        <v>17279</v>
      </c>
    </row>
    <row r="1165" spans="1:3" x14ac:dyDescent="0.25">
      <c r="A1165" s="45" t="s">
        <v>1583</v>
      </c>
      <c r="B1165" s="45" t="s">
        <v>23442</v>
      </c>
      <c r="C1165" s="45" t="s">
        <v>17279</v>
      </c>
    </row>
    <row r="1166" spans="1:3" x14ac:dyDescent="0.25">
      <c r="A1166" s="45" t="s">
        <v>16621</v>
      </c>
      <c r="B1166" s="45" t="s">
        <v>16622</v>
      </c>
      <c r="C1166" s="45" t="s">
        <v>17278</v>
      </c>
    </row>
    <row r="1167" spans="1:3" x14ac:dyDescent="0.25">
      <c r="A1167" s="45" t="s">
        <v>16623</v>
      </c>
      <c r="B1167" s="45" t="s">
        <v>16624</v>
      </c>
      <c r="C1167" s="45" t="s">
        <v>17278</v>
      </c>
    </row>
    <row r="1168" spans="1:3" x14ac:dyDescent="0.25">
      <c r="A1168" s="45" t="s">
        <v>16625</v>
      </c>
      <c r="B1168" s="45" t="s">
        <v>16626</v>
      </c>
      <c r="C1168" s="45" t="s">
        <v>17278</v>
      </c>
    </row>
    <row r="1169" spans="1:3" x14ac:dyDescent="0.25">
      <c r="A1169" s="45" t="s">
        <v>1584</v>
      </c>
      <c r="B1169" s="45" t="s">
        <v>23443</v>
      </c>
      <c r="C1169" s="45" t="s">
        <v>17279</v>
      </c>
    </row>
    <row r="1170" spans="1:3" x14ac:dyDescent="0.25">
      <c r="A1170" s="45" t="s">
        <v>16627</v>
      </c>
      <c r="B1170" s="45" t="s">
        <v>16628</v>
      </c>
      <c r="C1170" s="45" t="s">
        <v>17278</v>
      </c>
    </row>
    <row r="1171" spans="1:3" x14ac:dyDescent="0.25">
      <c r="A1171" s="45" t="s">
        <v>1585</v>
      </c>
      <c r="B1171" s="45" t="s">
        <v>1586</v>
      </c>
      <c r="C1171" s="45" t="s">
        <v>17279</v>
      </c>
    </row>
    <row r="1172" spans="1:3" x14ac:dyDescent="0.25">
      <c r="A1172" s="45" t="s">
        <v>1587</v>
      </c>
      <c r="B1172" s="45" t="s">
        <v>1588</v>
      </c>
      <c r="C1172" s="45" t="s">
        <v>17279</v>
      </c>
    </row>
    <row r="1173" spans="1:3" x14ac:dyDescent="0.25">
      <c r="A1173" s="45" t="s">
        <v>16629</v>
      </c>
      <c r="B1173" s="45" t="s">
        <v>16630</v>
      </c>
      <c r="C1173" s="45" t="s">
        <v>17278</v>
      </c>
    </row>
    <row r="1174" spans="1:3" x14ac:dyDescent="0.25">
      <c r="A1174" s="45" t="s">
        <v>16631</v>
      </c>
      <c r="B1174" s="45" t="s">
        <v>23444</v>
      </c>
      <c r="C1174" s="45" t="s">
        <v>17278</v>
      </c>
    </row>
    <row r="1175" spans="1:3" x14ac:dyDescent="0.25">
      <c r="A1175" s="45" t="s">
        <v>16632</v>
      </c>
      <c r="B1175" s="45" t="s">
        <v>23445</v>
      </c>
      <c r="C1175" s="45" t="s">
        <v>17278</v>
      </c>
    </row>
    <row r="1176" spans="1:3" x14ac:dyDescent="0.25">
      <c r="A1176" s="45" t="s">
        <v>16633</v>
      </c>
      <c r="B1176" s="45" t="s">
        <v>23446</v>
      </c>
      <c r="C1176" s="45" t="s">
        <v>17278</v>
      </c>
    </row>
    <row r="1177" spans="1:3" x14ac:dyDescent="0.25">
      <c r="A1177" s="45" t="s">
        <v>16634</v>
      </c>
      <c r="B1177" s="45" t="s">
        <v>29495</v>
      </c>
      <c r="C1177" s="45" t="s">
        <v>17278</v>
      </c>
    </row>
    <row r="1178" spans="1:3" x14ac:dyDescent="0.25">
      <c r="A1178" s="45" t="s">
        <v>16635</v>
      </c>
      <c r="B1178" s="45" t="s">
        <v>23447</v>
      </c>
      <c r="C1178" s="45" t="s">
        <v>17278</v>
      </c>
    </row>
    <row r="1179" spans="1:3" x14ac:dyDescent="0.25">
      <c r="A1179" s="45" t="s">
        <v>16636</v>
      </c>
      <c r="B1179" s="45" t="s">
        <v>23448</v>
      </c>
      <c r="C1179" s="45" t="s">
        <v>17278</v>
      </c>
    </row>
    <row r="1180" spans="1:3" x14ac:dyDescent="0.25">
      <c r="A1180" s="45" t="s">
        <v>1568</v>
      </c>
      <c r="B1180" s="45" t="s">
        <v>1570</v>
      </c>
      <c r="C1180" s="45" t="s">
        <v>17280</v>
      </c>
    </row>
    <row r="1181" spans="1:3" x14ac:dyDescent="0.25">
      <c r="A1181" s="45" t="s">
        <v>1571</v>
      </c>
      <c r="B1181" s="45" t="s">
        <v>1572</v>
      </c>
      <c r="C1181" s="45" t="s">
        <v>17280</v>
      </c>
    </row>
    <row r="1182" spans="1:3" x14ac:dyDescent="0.25">
      <c r="A1182" s="45" t="s">
        <v>1573</v>
      </c>
      <c r="B1182" s="45" t="s">
        <v>1574</v>
      </c>
      <c r="C1182" s="45" t="s">
        <v>17280</v>
      </c>
    </row>
    <row r="1183" spans="1:3" x14ac:dyDescent="0.25">
      <c r="A1183" s="45" t="s">
        <v>16637</v>
      </c>
      <c r="B1183" s="45" t="s">
        <v>23449</v>
      </c>
      <c r="C1183" s="45" t="s">
        <v>17278</v>
      </c>
    </row>
    <row r="1184" spans="1:3" x14ac:dyDescent="0.25">
      <c r="A1184" s="45" t="s">
        <v>16638</v>
      </c>
      <c r="B1184" s="45" t="s">
        <v>23450</v>
      </c>
      <c r="C1184" s="45" t="s">
        <v>17278</v>
      </c>
    </row>
    <row r="1185" spans="1:3" x14ac:dyDescent="0.25">
      <c r="A1185" s="45" t="s">
        <v>16639</v>
      </c>
      <c r="B1185" s="45" t="s">
        <v>23451</v>
      </c>
      <c r="C1185" s="45" t="s">
        <v>17278</v>
      </c>
    </row>
    <row r="1186" spans="1:3" x14ac:dyDescent="0.25">
      <c r="A1186" s="45" t="s">
        <v>16640</v>
      </c>
      <c r="B1186" s="45" t="s">
        <v>23452</v>
      </c>
      <c r="C1186" s="45" t="s">
        <v>17278</v>
      </c>
    </row>
    <row r="1187" spans="1:3" x14ac:dyDescent="0.25">
      <c r="A1187" s="45" t="s">
        <v>16641</v>
      </c>
      <c r="B1187" s="45" t="s">
        <v>16642</v>
      </c>
      <c r="C1187" s="45" t="s">
        <v>17278</v>
      </c>
    </row>
    <row r="1188" spans="1:3" x14ac:dyDescent="0.25">
      <c r="A1188" s="45" t="s">
        <v>16643</v>
      </c>
      <c r="B1188" s="45" t="s">
        <v>23453</v>
      </c>
      <c r="C1188" s="45" t="s">
        <v>17278</v>
      </c>
    </row>
    <row r="1189" spans="1:3" x14ac:dyDescent="0.25">
      <c r="A1189" s="45" t="s">
        <v>16644</v>
      </c>
      <c r="B1189" s="45" t="s">
        <v>23454</v>
      </c>
      <c r="C1189" s="45" t="s">
        <v>17278</v>
      </c>
    </row>
    <row r="1190" spans="1:3" x14ac:dyDescent="0.25">
      <c r="A1190" s="45" t="s">
        <v>16645</v>
      </c>
      <c r="B1190" s="45" t="s">
        <v>23455</v>
      </c>
      <c r="C1190" s="45" t="s">
        <v>17278</v>
      </c>
    </row>
    <row r="1191" spans="1:3" x14ac:dyDescent="0.25">
      <c r="A1191" s="45" t="s">
        <v>16646</v>
      </c>
      <c r="B1191" s="45" t="s">
        <v>23456</v>
      </c>
      <c r="C1191" s="45" t="s">
        <v>17278</v>
      </c>
    </row>
    <row r="1192" spans="1:3" x14ac:dyDescent="0.25">
      <c r="A1192" s="45" t="s">
        <v>16647</v>
      </c>
      <c r="B1192" s="45" t="s">
        <v>23457</v>
      </c>
      <c r="C1192" s="45" t="s">
        <v>17278</v>
      </c>
    </row>
    <row r="1193" spans="1:3" x14ac:dyDescent="0.25">
      <c r="A1193" s="45" t="s">
        <v>16648</v>
      </c>
      <c r="B1193" s="45" t="s">
        <v>23458</v>
      </c>
      <c r="C1193" s="45" t="s">
        <v>17278</v>
      </c>
    </row>
    <row r="1194" spans="1:3" x14ac:dyDescent="0.25">
      <c r="A1194" s="45" t="s">
        <v>29277</v>
      </c>
      <c r="B1194" s="45" t="s">
        <v>29278</v>
      </c>
      <c r="C1194" s="45" t="s">
        <v>17278</v>
      </c>
    </row>
    <row r="1195" spans="1:3" x14ac:dyDescent="0.25">
      <c r="A1195" s="45" t="s">
        <v>29279</v>
      </c>
      <c r="B1195" s="45" t="s">
        <v>29280</v>
      </c>
      <c r="C1195" s="45" t="s">
        <v>17278</v>
      </c>
    </row>
    <row r="1196" spans="1:3" x14ac:dyDescent="0.25">
      <c r="A1196" s="45" t="s">
        <v>29281</v>
      </c>
      <c r="B1196" s="45" t="s">
        <v>29282</v>
      </c>
      <c r="C1196" s="45" t="s">
        <v>17278</v>
      </c>
    </row>
    <row r="1197" spans="1:3" x14ac:dyDescent="0.25">
      <c r="A1197" s="45" t="s">
        <v>16649</v>
      </c>
      <c r="B1197" s="45" t="s">
        <v>23459</v>
      </c>
      <c r="C1197" s="45" t="s">
        <v>17278</v>
      </c>
    </row>
    <row r="1198" spans="1:3" x14ac:dyDescent="0.25">
      <c r="A1198" s="45" t="s">
        <v>16650</v>
      </c>
      <c r="B1198" s="45" t="s">
        <v>23460</v>
      </c>
      <c r="C1198" s="45" t="s">
        <v>17278</v>
      </c>
    </row>
    <row r="1199" spans="1:3" x14ac:dyDescent="0.25">
      <c r="A1199" s="45" t="s">
        <v>16651</v>
      </c>
      <c r="B1199" s="45" t="s">
        <v>23461</v>
      </c>
      <c r="C1199" s="45" t="s">
        <v>17278</v>
      </c>
    </row>
    <row r="1200" spans="1:3" x14ac:dyDescent="0.25">
      <c r="A1200" s="45" t="s">
        <v>16652</v>
      </c>
      <c r="B1200" s="45" t="s">
        <v>23462</v>
      </c>
      <c r="C1200" s="45" t="s">
        <v>17278</v>
      </c>
    </row>
    <row r="1201" spans="1:3" x14ac:dyDescent="0.25">
      <c r="A1201" s="45" t="s">
        <v>16653</v>
      </c>
      <c r="B1201" s="45" t="s">
        <v>23463</v>
      </c>
      <c r="C1201" s="45" t="s">
        <v>17278</v>
      </c>
    </row>
    <row r="1202" spans="1:3" x14ac:dyDescent="0.25">
      <c r="A1202" s="45" t="s">
        <v>16654</v>
      </c>
      <c r="B1202" s="45" t="s">
        <v>23464</v>
      </c>
      <c r="C1202" s="45" t="s">
        <v>17278</v>
      </c>
    </row>
    <row r="1203" spans="1:3" x14ac:dyDescent="0.25">
      <c r="A1203" s="45" t="s">
        <v>16655</v>
      </c>
      <c r="B1203" s="45" t="s">
        <v>23465</v>
      </c>
      <c r="C1203" s="45" t="s">
        <v>17278</v>
      </c>
    </row>
    <row r="1204" spans="1:3" x14ac:dyDescent="0.25">
      <c r="A1204" s="45" t="s">
        <v>16656</v>
      </c>
      <c r="B1204" s="45" t="s">
        <v>23466</v>
      </c>
      <c r="C1204" s="45" t="s">
        <v>17278</v>
      </c>
    </row>
    <row r="1205" spans="1:3" x14ac:dyDescent="0.25">
      <c r="A1205" s="45" t="s">
        <v>16657</v>
      </c>
      <c r="B1205" s="45" t="s">
        <v>23467</v>
      </c>
      <c r="C1205" s="45" t="s">
        <v>17278</v>
      </c>
    </row>
    <row r="1206" spans="1:3" x14ac:dyDescent="0.25">
      <c r="A1206" s="45" t="s">
        <v>16658</v>
      </c>
      <c r="B1206" s="45" t="s">
        <v>23468</v>
      </c>
      <c r="C1206" s="45" t="s">
        <v>17278</v>
      </c>
    </row>
    <row r="1207" spans="1:3" x14ac:dyDescent="0.25">
      <c r="A1207" s="45" t="s">
        <v>16659</v>
      </c>
      <c r="B1207" s="45" t="s">
        <v>23469</v>
      </c>
      <c r="C1207" s="45" t="s">
        <v>17278</v>
      </c>
    </row>
    <row r="1208" spans="1:3" x14ac:dyDescent="0.25">
      <c r="A1208" s="45" t="s">
        <v>16660</v>
      </c>
      <c r="B1208" s="45" t="s">
        <v>23470</v>
      </c>
      <c r="C1208" s="45" t="s">
        <v>17278</v>
      </c>
    </row>
    <row r="1209" spans="1:3" x14ac:dyDescent="0.25">
      <c r="A1209" s="45" t="s">
        <v>16661</v>
      </c>
      <c r="B1209" s="45" t="s">
        <v>23471</v>
      </c>
      <c r="C1209" s="45" t="s">
        <v>17278</v>
      </c>
    </row>
    <row r="1210" spans="1:3" x14ac:dyDescent="0.25">
      <c r="A1210" s="45" t="s">
        <v>16662</v>
      </c>
      <c r="B1210" s="45" t="s">
        <v>23472</v>
      </c>
      <c r="C1210" s="45" t="s">
        <v>17278</v>
      </c>
    </row>
    <row r="1211" spans="1:3" x14ac:dyDescent="0.25">
      <c r="A1211" s="45" t="s">
        <v>16663</v>
      </c>
      <c r="B1211" s="45" t="s">
        <v>16664</v>
      </c>
      <c r="C1211" s="45" t="s">
        <v>17278</v>
      </c>
    </row>
    <row r="1212" spans="1:3" x14ac:dyDescent="0.25">
      <c r="A1212" s="45" t="s">
        <v>16665</v>
      </c>
      <c r="B1212" s="45" t="s">
        <v>16666</v>
      </c>
      <c r="C1212" s="45" t="s">
        <v>17278</v>
      </c>
    </row>
    <row r="1213" spans="1:3" x14ac:dyDescent="0.25">
      <c r="A1213" s="45" t="s">
        <v>16667</v>
      </c>
      <c r="B1213" s="45" t="s">
        <v>29496</v>
      </c>
      <c r="C1213" s="45" t="s">
        <v>17278</v>
      </c>
    </row>
    <row r="1214" spans="1:3" x14ac:dyDescent="0.25">
      <c r="A1214" s="45" t="s">
        <v>1493</v>
      </c>
      <c r="B1214" s="45" t="s">
        <v>23473</v>
      </c>
      <c r="C1214" s="45" t="s">
        <v>17279</v>
      </c>
    </row>
    <row r="1215" spans="1:3" x14ac:dyDescent="0.25">
      <c r="A1215" s="45" t="s">
        <v>1494</v>
      </c>
      <c r="B1215" s="45" t="s">
        <v>23474</v>
      </c>
      <c r="C1215" s="45" t="s">
        <v>17279</v>
      </c>
    </row>
    <row r="1216" spans="1:3" x14ac:dyDescent="0.25">
      <c r="A1216" s="45" t="s">
        <v>1495</v>
      </c>
      <c r="B1216" s="45" t="s">
        <v>23475</v>
      </c>
      <c r="C1216" s="45" t="s">
        <v>17279</v>
      </c>
    </row>
    <row r="1217" spans="1:3" x14ac:dyDescent="0.25">
      <c r="A1217" s="45" t="s">
        <v>1496</v>
      </c>
      <c r="B1217" s="45" t="s">
        <v>23476</v>
      </c>
      <c r="C1217" s="45" t="s">
        <v>17279</v>
      </c>
    </row>
    <row r="1218" spans="1:3" x14ac:dyDescent="0.25">
      <c r="A1218" s="45" t="s">
        <v>1497</v>
      </c>
      <c r="B1218" s="45" t="s">
        <v>23477</v>
      </c>
      <c r="C1218" s="45" t="s">
        <v>17279</v>
      </c>
    </row>
    <row r="1219" spans="1:3" x14ac:dyDescent="0.25">
      <c r="A1219" s="45" t="s">
        <v>1498</v>
      </c>
      <c r="B1219" s="45" t="s">
        <v>23478</v>
      </c>
      <c r="C1219" s="45" t="s">
        <v>17279</v>
      </c>
    </row>
    <row r="1220" spans="1:3" x14ac:dyDescent="0.25">
      <c r="A1220" s="45" t="s">
        <v>1499</v>
      </c>
      <c r="B1220" s="45" t="s">
        <v>23479</v>
      </c>
      <c r="C1220" s="45" t="s">
        <v>17279</v>
      </c>
    </row>
    <row r="1221" spans="1:3" x14ac:dyDescent="0.25">
      <c r="A1221" s="45" t="s">
        <v>1500</v>
      </c>
      <c r="B1221" s="45" t="s">
        <v>23480</v>
      </c>
      <c r="C1221" s="45" t="s">
        <v>17279</v>
      </c>
    </row>
    <row r="1222" spans="1:3" x14ac:dyDescent="0.25">
      <c r="A1222" s="45" t="s">
        <v>1501</v>
      </c>
      <c r="B1222" s="45" t="s">
        <v>23481</v>
      </c>
      <c r="C1222" s="45" t="s">
        <v>17279</v>
      </c>
    </row>
    <row r="1223" spans="1:3" x14ac:dyDescent="0.25">
      <c r="A1223" s="45" t="s">
        <v>1502</v>
      </c>
      <c r="B1223" s="45" t="s">
        <v>23482</v>
      </c>
      <c r="C1223" s="45" t="s">
        <v>17279</v>
      </c>
    </row>
    <row r="1224" spans="1:3" x14ac:dyDescent="0.25">
      <c r="A1224" s="45" t="s">
        <v>1503</v>
      </c>
      <c r="B1224" s="45" t="s">
        <v>29497</v>
      </c>
      <c r="C1224" s="45" t="s">
        <v>17279</v>
      </c>
    </row>
    <row r="1225" spans="1:3" x14ac:dyDescent="0.25">
      <c r="A1225" s="45" t="s">
        <v>1504</v>
      </c>
      <c r="B1225" s="45" t="s">
        <v>29498</v>
      </c>
      <c r="C1225" s="45" t="s">
        <v>17279</v>
      </c>
    </row>
    <row r="1226" spans="1:3" x14ac:dyDescent="0.25">
      <c r="A1226" s="45" t="s">
        <v>1505</v>
      </c>
      <c r="B1226" s="45" t="s">
        <v>29497</v>
      </c>
      <c r="C1226" s="45" t="s">
        <v>17279</v>
      </c>
    </row>
    <row r="1227" spans="1:3" x14ac:dyDescent="0.25">
      <c r="A1227" s="45" t="s">
        <v>1506</v>
      </c>
      <c r="B1227" s="45" t="s">
        <v>29499</v>
      </c>
      <c r="C1227" s="45" t="s">
        <v>17279</v>
      </c>
    </row>
    <row r="1228" spans="1:3" x14ac:dyDescent="0.25">
      <c r="A1228" s="45" t="s">
        <v>1507</v>
      </c>
      <c r="B1228" s="45" t="s">
        <v>23483</v>
      </c>
      <c r="C1228" s="45" t="s">
        <v>17279</v>
      </c>
    </row>
    <row r="1229" spans="1:3" x14ac:dyDescent="0.25">
      <c r="A1229" s="45" t="s">
        <v>1508</v>
      </c>
      <c r="B1229" s="45" t="s">
        <v>23484</v>
      </c>
      <c r="C1229" s="45" t="s">
        <v>17279</v>
      </c>
    </row>
    <row r="1230" spans="1:3" x14ac:dyDescent="0.25">
      <c r="A1230" s="45" t="s">
        <v>1509</v>
      </c>
      <c r="B1230" s="45" t="s">
        <v>23485</v>
      </c>
      <c r="C1230" s="45" t="s">
        <v>17279</v>
      </c>
    </row>
    <row r="1231" spans="1:3" x14ac:dyDescent="0.25">
      <c r="A1231" s="45" t="s">
        <v>1510</v>
      </c>
      <c r="B1231" s="45" t="s">
        <v>23486</v>
      </c>
      <c r="C1231" s="45" t="s">
        <v>17279</v>
      </c>
    </row>
    <row r="1232" spans="1:3" x14ac:dyDescent="0.25">
      <c r="A1232" s="45" t="s">
        <v>1511</v>
      </c>
      <c r="B1232" s="45" t="s">
        <v>29497</v>
      </c>
      <c r="C1232" s="45" t="s">
        <v>17279</v>
      </c>
    </row>
    <row r="1233" spans="1:3" x14ac:dyDescent="0.25">
      <c r="A1233" s="45" t="s">
        <v>1512</v>
      </c>
      <c r="B1233" s="45" t="s">
        <v>29500</v>
      </c>
      <c r="C1233" s="45" t="s">
        <v>17279</v>
      </c>
    </row>
    <row r="1234" spans="1:3" x14ac:dyDescent="0.25">
      <c r="A1234" s="45" t="s">
        <v>1548</v>
      </c>
      <c r="B1234" s="45" t="s">
        <v>23487</v>
      </c>
      <c r="C1234" s="45" t="s">
        <v>17279</v>
      </c>
    </row>
    <row r="1235" spans="1:3" x14ac:dyDescent="0.25">
      <c r="A1235" s="45" t="s">
        <v>1550</v>
      </c>
      <c r="B1235" s="45" t="s">
        <v>23488</v>
      </c>
      <c r="C1235" s="45" t="s">
        <v>17279</v>
      </c>
    </row>
    <row r="1236" spans="1:3" x14ac:dyDescent="0.25">
      <c r="A1236" s="45" t="s">
        <v>1551</v>
      </c>
      <c r="B1236" s="45" t="s">
        <v>23489</v>
      </c>
      <c r="C1236" s="45" t="s">
        <v>17279</v>
      </c>
    </row>
    <row r="1237" spans="1:3" x14ac:dyDescent="0.25">
      <c r="A1237" s="45" t="s">
        <v>1552</v>
      </c>
      <c r="B1237" s="45" t="s">
        <v>29501</v>
      </c>
      <c r="C1237" s="45" t="s">
        <v>17279</v>
      </c>
    </row>
    <row r="1238" spans="1:3" x14ac:dyDescent="0.25">
      <c r="A1238" s="45" t="s">
        <v>1553</v>
      </c>
      <c r="B1238" s="45" t="s">
        <v>29502</v>
      </c>
      <c r="C1238" s="45" t="s">
        <v>17279</v>
      </c>
    </row>
    <row r="1239" spans="1:3" x14ac:dyDescent="0.25">
      <c r="A1239" s="45" t="s">
        <v>1554</v>
      </c>
      <c r="B1239" s="45" t="s">
        <v>29503</v>
      </c>
      <c r="C1239" s="45" t="s">
        <v>17279</v>
      </c>
    </row>
    <row r="1240" spans="1:3" x14ac:dyDescent="0.25">
      <c r="A1240" s="45" t="s">
        <v>1589</v>
      </c>
      <c r="B1240" s="45" t="s">
        <v>23490</v>
      </c>
      <c r="C1240" s="45" t="s">
        <v>17279</v>
      </c>
    </row>
    <row r="1241" spans="1:3" x14ac:dyDescent="0.25">
      <c r="A1241" s="45" t="s">
        <v>1590</v>
      </c>
      <c r="B1241" s="45" t="s">
        <v>23491</v>
      </c>
      <c r="C1241" s="45" t="s">
        <v>17279</v>
      </c>
    </row>
    <row r="1242" spans="1:3" x14ac:dyDescent="0.25">
      <c r="A1242" s="45" t="s">
        <v>1591</v>
      </c>
      <c r="B1242" s="45" t="s">
        <v>23492</v>
      </c>
      <c r="C1242" s="45" t="s">
        <v>17279</v>
      </c>
    </row>
    <row r="1243" spans="1:3" x14ac:dyDescent="0.25">
      <c r="A1243" s="45" t="s">
        <v>1592</v>
      </c>
      <c r="B1243" s="45" t="s">
        <v>23493</v>
      </c>
      <c r="C1243" s="45" t="s">
        <v>17279</v>
      </c>
    </row>
    <row r="1244" spans="1:3" x14ac:dyDescent="0.25">
      <c r="A1244" s="45" t="s">
        <v>1593</v>
      </c>
      <c r="B1244" s="45" t="s">
        <v>23494</v>
      </c>
      <c r="C1244" s="45" t="s">
        <v>17279</v>
      </c>
    </row>
    <row r="1245" spans="1:3" x14ac:dyDescent="0.25">
      <c r="A1245" s="45" t="s">
        <v>1594</v>
      </c>
      <c r="B1245" s="45" t="s">
        <v>23495</v>
      </c>
      <c r="C1245" s="45" t="s">
        <v>17279</v>
      </c>
    </row>
    <row r="1246" spans="1:3" x14ac:dyDescent="0.25">
      <c r="A1246" s="45" t="s">
        <v>1595</v>
      </c>
      <c r="B1246" s="45" t="s">
        <v>1596</v>
      </c>
      <c r="C1246" s="45" t="s">
        <v>17279</v>
      </c>
    </row>
    <row r="1247" spans="1:3" x14ac:dyDescent="0.25">
      <c r="A1247" s="45" t="s">
        <v>1597</v>
      </c>
      <c r="B1247" s="45" t="s">
        <v>29504</v>
      </c>
      <c r="C1247" s="45" t="s">
        <v>17279</v>
      </c>
    </row>
    <row r="1248" spans="1:3" x14ac:dyDescent="0.25">
      <c r="A1248" s="45" t="s">
        <v>1598</v>
      </c>
      <c r="B1248" s="45" t="s">
        <v>23496</v>
      </c>
      <c r="C1248" s="45" t="s">
        <v>17279</v>
      </c>
    </row>
    <row r="1249" spans="1:3" x14ac:dyDescent="0.25">
      <c r="A1249" s="45" t="s">
        <v>1599</v>
      </c>
      <c r="B1249" s="45" t="s">
        <v>29505</v>
      </c>
      <c r="C1249" s="45" t="s">
        <v>17279</v>
      </c>
    </row>
    <row r="1250" spans="1:3" x14ac:dyDescent="0.25">
      <c r="A1250" s="45" t="s">
        <v>1600</v>
      </c>
      <c r="B1250" s="45" t="s">
        <v>29506</v>
      </c>
      <c r="C1250" s="45" t="s">
        <v>17279</v>
      </c>
    </row>
    <row r="1251" spans="1:3" x14ac:dyDescent="0.25">
      <c r="A1251" s="45" t="s">
        <v>1601</v>
      </c>
      <c r="B1251" s="45" t="s">
        <v>23497</v>
      </c>
      <c r="C1251" s="45" t="s">
        <v>17279</v>
      </c>
    </row>
    <row r="1252" spans="1:3" x14ac:dyDescent="0.25">
      <c r="A1252" s="45" t="s">
        <v>1602</v>
      </c>
      <c r="B1252" s="45" t="s">
        <v>23498</v>
      </c>
      <c r="C1252" s="45" t="s">
        <v>17279</v>
      </c>
    </row>
    <row r="1253" spans="1:3" x14ac:dyDescent="0.25">
      <c r="A1253" s="45" t="s">
        <v>1603</v>
      </c>
      <c r="B1253" s="45" t="s">
        <v>29507</v>
      </c>
      <c r="C1253" s="45" t="s">
        <v>17279</v>
      </c>
    </row>
    <row r="1254" spans="1:3" x14ac:dyDescent="0.25">
      <c r="A1254" s="45" t="s">
        <v>1604</v>
      </c>
      <c r="B1254" s="45" t="s">
        <v>23499</v>
      </c>
      <c r="C1254" s="45" t="s">
        <v>17279</v>
      </c>
    </row>
    <row r="1255" spans="1:3" x14ac:dyDescent="0.25">
      <c r="A1255" s="45" t="s">
        <v>1545</v>
      </c>
      <c r="B1255" s="45" t="s">
        <v>23500</v>
      </c>
      <c r="C1255" s="45" t="s">
        <v>17279</v>
      </c>
    </row>
    <row r="1256" spans="1:3" x14ac:dyDescent="0.25">
      <c r="A1256" s="45" t="s">
        <v>16668</v>
      </c>
      <c r="B1256" s="45" t="s">
        <v>23501</v>
      </c>
      <c r="C1256" s="45" t="s">
        <v>17278</v>
      </c>
    </row>
    <row r="1257" spans="1:3" x14ac:dyDescent="0.25">
      <c r="A1257" s="45" t="s">
        <v>2542</v>
      </c>
      <c r="B1257" s="45" t="s">
        <v>23502</v>
      </c>
      <c r="C1257" s="45" t="s">
        <v>17279</v>
      </c>
    </row>
    <row r="1258" spans="1:3" x14ac:dyDescent="0.25">
      <c r="A1258" s="45" t="s">
        <v>2545</v>
      </c>
      <c r="B1258" s="45" t="s">
        <v>23503</v>
      </c>
      <c r="C1258" s="45" t="s">
        <v>17279</v>
      </c>
    </row>
    <row r="1259" spans="1:3" x14ac:dyDescent="0.25">
      <c r="A1259" s="45" t="s">
        <v>2548</v>
      </c>
      <c r="B1259" s="45" t="s">
        <v>23504</v>
      </c>
      <c r="C1259" s="45" t="s">
        <v>17279</v>
      </c>
    </row>
    <row r="1260" spans="1:3" x14ac:dyDescent="0.25">
      <c r="A1260" s="45" t="s">
        <v>16669</v>
      </c>
      <c r="B1260" s="45" t="s">
        <v>23505</v>
      </c>
      <c r="C1260" s="45" t="s">
        <v>17278</v>
      </c>
    </row>
    <row r="1261" spans="1:3" x14ac:dyDescent="0.25">
      <c r="A1261" s="45" t="s">
        <v>2551</v>
      </c>
      <c r="B1261" s="45" t="s">
        <v>23506</v>
      </c>
      <c r="C1261" s="45" t="s">
        <v>17279</v>
      </c>
    </row>
    <row r="1262" spans="1:3" x14ac:dyDescent="0.25">
      <c r="A1262" s="45" t="s">
        <v>2566</v>
      </c>
      <c r="B1262" s="45" t="s">
        <v>23507</v>
      </c>
      <c r="C1262" s="45" t="s">
        <v>17279</v>
      </c>
    </row>
    <row r="1263" spans="1:3" x14ac:dyDescent="0.25">
      <c r="A1263" s="45" t="s">
        <v>16670</v>
      </c>
      <c r="B1263" s="45" t="s">
        <v>23508</v>
      </c>
      <c r="C1263" s="45" t="s">
        <v>17278</v>
      </c>
    </row>
    <row r="1264" spans="1:3" x14ac:dyDescent="0.25">
      <c r="A1264" s="45" t="s">
        <v>2568</v>
      </c>
      <c r="B1264" s="45" t="s">
        <v>23509</v>
      </c>
      <c r="C1264" s="45" t="s">
        <v>17279</v>
      </c>
    </row>
    <row r="1265" spans="1:3" x14ac:dyDescent="0.25">
      <c r="A1265" s="45" t="s">
        <v>16671</v>
      </c>
      <c r="B1265" s="45" t="s">
        <v>23510</v>
      </c>
      <c r="C1265" s="45" t="s">
        <v>17278</v>
      </c>
    </row>
    <row r="1266" spans="1:3" x14ac:dyDescent="0.25">
      <c r="A1266" s="45" t="s">
        <v>16672</v>
      </c>
      <c r="B1266" s="45" t="s">
        <v>23511</v>
      </c>
      <c r="C1266" s="45" t="s">
        <v>17278</v>
      </c>
    </row>
    <row r="1267" spans="1:3" x14ac:dyDescent="0.25">
      <c r="A1267" s="45" t="s">
        <v>16673</v>
      </c>
      <c r="B1267" s="45" t="s">
        <v>23512</v>
      </c>
      <c r="C1267" s="45" t="s">
        <v>17278</v>
      </c>
    </row>
    <row r="1268" spans="1:3" x14ac:dyDescent="0.25">
      <c r="A1268" s="45" t="s">
        <v>16674</v>
      </c>
      <c r="B1268" s="45" t="s">
        <v>23513</v>
      </c>
      <c r="C1268" s="45" t="s">
        <v>17278</v>
      </c>
    </row>
    <row r="1269" spans="1:3" x14ac:dyDescent="0.25">
      <c r="A1269" s="45" t="s">
        <v>16675</v>
      </c>
      <c r="B1269" s="45" t="s">
        <v>23514</v>
      </c>
      <c r="C1269" s="45" t="s">
        <v>17278</v>
      </c>
    </row>
    <row r="1270" spans="1:3" x14ac:dyDescent="0.25">
      <c r="A1270" s="45" t="s">
        <v>16676</v>
      </c>
      <c r="B1270" s="45" t="s">
        <v>23515</v>
      </c>
      <c r="C1270" s="45" t="s">
        <v>17278</v>
      </c>
    </row>
    <row r="1271" spans="1:3" x14ac:dyDescent="0.25">
      <c r="A1271" s="45" t="s">
        <v>16677</v>
      </c>
      <c r="B1271" s="45" t="s">
        <v>23516</v>
      </c>
      <c r="C1271" s="45" t="s">
        <v>17278</v>
      </c>
    </row>
    <row r="1272" spans="1:3" x14ac:dyDescent="0.25">
      <c r="A1272" s="45" t="s">
        <v>16678</v>
      </c>
      <c r="B1272" s="45" t="s">
        <v>23517</v>
      </c>
      <c r="C1272" s="45" t="s">
        <v>17278</v>
      </c>
    </row>
    <row r="1273" spans="1:3" x14ac:dyDescent="0.25">
      <c r="A1273" s="45" t="s">
        <v>16679</v>
      </c>
      <c r="B1273" s="45" t="s">
        <v>23518</v>
      </c>
      <c r="C1273" s="45" t="s">
        <v>17278</v>
      </c>
    </row>
    <row r="1274" spans="1:3" x14ac:dyDescent="0.25">
      <c r="A1274" s="45" t="s">
        <v>16680</v>
      </c>
      <c r="B1274" s="45" t="s">
        <v>16681</v>
      </c>
      <c r="C1274" s="45" t="s">
        <v>17278</v>
      </c>
    </row>
    <row r="1275" spans="1:3" x14ac:dyDescent="0.25">
      <c r="A1275" s="45" t="s">
        <v>16682</v>
      </c>
      <c r="B1275" s="45" t="s">
        <v>16683</v>
      </c>
      <c r="C1275" s="45" t="s">
        <v>17278</v>
      </c>
    </row>
    <row r="1276" spans="1:3" x14ac:dyDescent="0.25">
      <c r="A1276" s="45" t="s">
        <v>16684</v>
      </c>
      <c r="B1276" s="45" t="s">
        <v>23519</v>
      </c>
      <c r="C1276" s="45" t="s">
        <v>17278</v>
      </c>
    </row>
    <row r="1277" spans="1:3" x14ac:dyDescent="0.25">
      <c r="A1277" s="45" t="s">
        <v>16685</v>
      </c>
      <c r="B1277" s="45" t="s">
        <v>23520</v>
      </c>
      <c r="C1277" s="45" t="s">
        <v>17278</v>
      </c>
    </row>
    <row r="1278" spans="1:3" x14ac:dyDescent="0.25">
      <c r="A1278" s="45" t="s">
        <v>16686</v>
      </c>
      <c r="B1278" s="45" t="s">
        <v>23521</v>
      </c>
      <c r="C1278" s="45" t="s">
        <v>17278</v>
      </c>
    </row>
    <row r="1279" spans="1:3" x14ac:dyDescent="0.25">
      <c r="A1279" s="45" t="s">
        <v>16687</v>
      </c>
      <c r="B1279" s="45" t="s">
        <v>23522</v>
      </c>
      <c r="C1279" s="45" t="s">
        <v>17278</v>
      </c>
    </row>
    <row r="1280" spans="1:3" x14ac:dyDescent="0.25">
      <c r="A1280" s="45" t="s">
        <v>16688</v>
      </c>
      <c r="B1280" s="45" t="s">
        <v>23523</v>
      </c>
      <c r="C1280" s="45" t="s">
        <v>17278</v>
      </c>
    </row>
    <row r="1281" spans="1:3" x14ac:dyDescent="0.25">
      <c r="A1281" s="45" t="s">
        <v>16689</v>
      </c>
      <c r="B1281" s="45" t="s">
        <v>23524</v>
      </c>
      <c r="C1281" s="45" t="s">
        <v>17278</v>
      </c>
    </row>
    <row r="1282" spans="1:3" x14ac:dyDescent="0.25">
      <c r="A1282" s="45" t="s">
        <v>16690</v>
      </c>
      <c r="B1282" s="45" t="s">
        <v>23525</v>
      </c>
      <c r="C1282" s="45" t="s">
        <v>17278</v>
      </c>
    </row>
    <row r="1283" spans="1:3" x14ac:dyDescent="0.25">
      <c r="A1283" s="45" t="s">
        <v>16691</v>
      </c>
      <c r="B1283" s="45" t="s">
        <v>23526</v>
      </c>
      <c r="C1283" s="45" t="s">
        <v>17278</v>
      </c>
    </row>
    <row r="1284" spans="1:3" x14ac:dyDescent="0.25">
      <c r="A1284" s="45" t="s">
        <v>16692</v>
      </c>
      <c r="B1284" s="45" t="s">
        <v>23527</v>
      </c>
      <c r="C1284" s="45" t="s">
        <v>17278</v>
      </c>
    </row>
    <row r="1285" spans="1:3" x14ac:dyDescent="0.25">
      <c r="A1285" s="45" t="s">
        <v>16693</v>
      </c>
      <c r="B1285" s="45" t="s">
        <v>23528</v>
      </c>
      <c r="C1285" s="45" t="s">
        <v>17278</v>
      </c>
    </row>
    <row r="1286" spans="1:3" x14ac:dyDescent="0.25">
      <c r="A1286" s="45" t="s">
        <v>16694</v>
      </c>
      <c r="B1286" s="45" t="s">
        <v>23529</v>
      </c>
      <c r="C1286" s="45" t="s">
        <v>17278</v>
      </c>
    </row>
    <row r="1287" spans="1:3" x14ac:dyDescent="0.25">
      <c r="A1287" s="45" t="s">
        <v>16695</v>
      </c>
      <c r="B1287" s="45" t="s">
        <v>23530</v>
      </c>
      <c r="C1287" s="45" t="s">
        <v>17278</v>
      </c>
    </row>
    <row r="1288" spans="1:3" x14ac:dyDescent="0.25">
      <c r="A1288" s="45" t="s">
        <v>16696</v>
      </c>
      <c r="B1288" s="45" t="s">
        <v>23531</v>
      </c>
      <c r="C1288" s="45" t="s">
        <v>17278</v>
      </c>
    </row>
    <row r="1289" spans="1:3" x14ac:dyDescent="0.25">
      <c r="A1289" s="45" t="s">
        <v>16697</v>
      </c>
      <c r="B1289" s="45" t="s">
        <v>23532</v>
      </c>
      <c r="C1289" s="45" t="s">
        <v>17278</v>
      </c>
    </row>
    <row r="1290" spans="1:3" x14ac:dyDescent="0.25">
      <c r="A1290" s="45" t="s">
        <v>16698</v>
      </c>
      <c r="B1290" s="45" t="s">
        <v>16699</v>
      </c>
      <c r="C1290" s="45" t="s">
        <v>17278</v>
      </c>
    </row>
    <row r="1291" spans="1:3" x14ac:dyDescent="0.25">
      <c r="A1291" s="45" t="s">
        <v>16700</v>
      </c>
      <c r="B1291" s="45" t="s">
        <v>23533</v>
      </c>
      <c r="C1291" s="45" t="s">
        <v>17278</v>
      </c>
    </row>
    <row r="1292" spans="1:3" x14ac:dyDescent="0.25">
      <c r="A1292" s="45" t="s">
        <v>16701</v>
      </c>
      <c r="B1292" s="45" t="s">
        <v>23534</v>
      </c>
      <c r="C1292" s="45" t="s">
        <v>17278</v>
      </c>
    </row>
    <row r="1293" spans="1:3" x14ac:dyDescent="0.25">
      <c r="A1293" s="45" t="s">
        <v>16702</v>
      </c>
      <c r="B1293" s="45" t="s">
        <v>23535</v>
      </c>
      <c r="C1293" s="45" t="s">
        <v>17278</v>
      </c>
    </row>
    <row r="1294" spans="1:3" x14ac:dyDescent="0.25">
      <c r="A1294" s="45" t="s">
        <v>16703</v>
      </c>
      <c r="B1294" s="45" t="s">
        <v>23536</v>
      </c>
      <c r="C1294" s="45" t="s">
        <v>17278</v>
      </c>
    </row>
    <row r="1295" spans="1:3" x14ac:dyDescent="0.25">
      <c r="A1295" s="45" t="s">
        <v>16704</v>
      </c>
      <c r="B1295" s="45" t="s">
        <v>23537</v>
      </c>
      <c r="C1295" s="45" t="s">
        <v>17278</v>
      </c>
    </row>
    <row r="1296" spans="1:3" x14ac:dyDescent="0.25">
      <c r="A1296" s="45" t="s">
        <v>16705</v>
      </c>
      <c r="B1296" s="45" t="s">
        <v>16706</v>
      </c>
      <c r="C1296" s="45" t="s">
        <v>17278</v>
      </c>
    </row>
    <row r="1297" spans="1:3" x14ac:dyDescent="0.25">
      <c r="A1297" s="45" t="s">
        <v>16707</v>
      </c>
      <c r="B1297" s="45" t="s">
        <v>23538</v>
      </c>
      <c r="C1297" s="45" t="s">
        <v>17278</v>
      </c>
    </row>
    <row r="1298" spans="1:3" x14ac:dyDescent="0.25">
      <c r="A1298" s="45" t="s">
        <v>16708</v>
      </c>
      <c r="B1298" s="45" t="s">
        <v>23539</v>
      </c>
      <c r="C1298" s="45" t="s">
        <v>17278</v>
      </c>
    </row>
    <row r="1299" spans="1:3" x14ac:dyDescent="0.25">
      <c r="A1299" s="45" t="s">
        <v>16709</v>
      </c>
      <c r="B1299" s="45" t="s">
        <v>23540</v>
      </c>
      <c r="C1299" s="45" t="s">
        <v>17278</v>
      </c>
    </row>
    <row r="1300" spans="1:3" x14ac:dyDescent="0.25">
      <c r="A1300" s="45" t="s">
        <v>16710</v>
      </c>
      <c r="B1300" s="45" t="s">
        <v>23541</v>
      </c>
      <c r="C1300" s="45" t="s">
        <v>17278</v>
      </c>
    </row>
    <row r="1301" spans="1:3" x14ac:dyDescent="0.25">
      <c r="A1301" s="45" t="s">
        <v>16711</v>
      </c>
      <c r="B1301" s="45" t="s">
        <v>23542</v>
      </c>
      <c r="C1301" s="45" t="s">
        <v>17278</v>
      </c>
    </row>
    <row r="1302" spans="1:3" x14ac:dyDescent="0.25">
      <c r="A1302" s="45" t="s">
        <v>16712</v>
      </c>
      <c r="B1302" s="45" t="s">
        <v>23543</v>
      </c>
      <c r="C1302" s="45" t="s">
        <v>17278</v>
      </c>
    </row>
    <row r="1303" spans="1:3" x14ac:dyDescent="0.25">
      <c r="A1303" s="45" t="s">
        <v>16713</v>
      </c>
      <c r="B1303" s="45" t="s">
        <v>23544</v>
      </c>
      <c r="C1303" s="45" t="s">
        <v>17278</v>
      </c>
    </row>
    <row r="1304" spans="1:3" x14ac:dyDescent="0.25">
      <c r="A1304" s="45" t="s">
        <v>16714</v>
      </c>
      <c r="B1304" s="45" t="s">
        <v>29508</v>
      </c>
      <c r="C1304" s="45" t="s">
        <v>17278</v>
      </c>
    </row>
    <row r="1305" spans="1:3" x14ac:dyDescent="0.25">
      <c r="A1305" s="45" t="s">
        <v>16715</v>
      </c>
      <c r="B1305" s="45" t="s">
        <v>29509</v>
      </c>
      <c r="C1305" s="45" t="s">
        <v>17278</v>
      </c>
    </row>
    <row r="1306" spans="1:3" x14ac:dyDescent="0.25">
      <c r="A1306" s="45" t="s">
        <v>16716</v>
      </c>
      <c r="B1306" s="45" t="s">
        <v>16717</v>
      </c>
      <c r="C1306" s="45" t="s">
        <v>17278</v>
      </c>
    </row>
    <row r="1307" spans="1:3" x14ac:dyDescent="0.25">
      <c r="A1307" s="45" t="s">
        <v>16718</v>
      </c>
      <c r="B1307" s="45" t="s">
        <v>23545</v>
      </c>
      <c r="C1307" s="45" t="s">
        <v>17278</v>
      </c>
    </row>
    <row r="1308" spans="1:3" x14ac:dyDescent="0.25">
      <c r="A1308" s="45" t="s">
        <v>16719</v>
      </c>
      <c r="B1308" s="45" t="s">
        <v>23546</v>
      </c>
      <c r="C1308" s="45" t="s">
        <v>17278</v>
      </c>
    </row>
    <row r="1309" spans="1:3" x14ac:dyDescent="0.25">
      <c r="A1309" s="45" t="s">
        <v>16720</v>
      </c>
      <c r="B1309" s="45" t="s">
        <v>23547</v>
      </c>
      <c r="C1309" s="45" t="s">
        <v>17278</v>
      </c>
    </row>
    <row r="1310" spans="1:3" x14ac:dyDescent="0.25">
      <c r="A1310" s="45" t="s">
        <v>16721</v>
      </c>
      <c r="B1310" s="45" t="s">
        <v>23548</v>
      </c>
      <c r="C1310" s="45" t="s">
        <v>17278</v>
      </c>
    </row>
    <row r="1311" spans="1:3" x14ac:dyDescent="0.25">
      <c r="A1311" s="45" t="s">
        <v>16722</v>
      </c>
      <c r="B1311" s="45" t="s">
        <v>16723</v>
      </c>
      <c r="C1311" s="45" t="s">
        <v>17278</v>
      </c>
    </row>
    <row r="1312" spans="1:3" x14ac:dyDescent="0.25">
      <c r="A1312" s="45" t="s">
        <v>16724</v>
      </c>
      <c r="B1312" s="45" t="s">
        <v>23549</v>
      </c>
      <c r="C1312" s="45" t="s">
        <v>17278</v>
      </c>
    </row>
    <row r="1313" spans="1:3" x14ac:dyDescent="0.25">
      <c r="A1313" s="45" t="s">
        <v>16725</v>
      </c>
      <c r="B1313" s="45" t="s">
        <v>23550</v>
      </c>
      <c r="C1313" s="45" t="s">
        <v>17278</v>
      </c>
    </row>
    <row r="1314" spans="1:3" x14ac:dyDescent="0.25">
      <c r="A1314" s="45" t="s">
        <v>16726</v>
      </c>
      <c r="B1314" s="45" t="s">
        <v>23551</v>
      </c>
      <c r="C1314" s="45" t="s">
        <v>17278</v>
      </c>
    </row>
    <row r="1315" spans="1:3" x14ac:dyDescent="0.25">
      <c r="A1315" s="45" t="s">
        <v>16727</v>
      </c>
      <c r="B1315" s="45" t="s">
        <v>23552</v>
      </c>
      <c r="C1315" s="45" t="s">
        <v>17278</v>
      </c>
    </row>
    <row r="1316" spans="1:3" x14ac:dyDescent="0.25">
      <c r="A1316" s="45" t="s">
        <v>16728</v>
      </c>
      <c r="B1316" s="45" t="s">
        <v>23553</v>
      </c>
      <c r="C1316" s="45" t="s">
        <v>17278</v>
      </c>
    </row>
    <row r="1317" spans="1:3" x14ac:dyDescent="0.25">
      <c r="A1317" s="45" t="s">
        <v>16729</v>
      </c>
      <c r="B1317" s="45" t="s">
        <v>23554</v>
      </c>
      <c r="C1317" s="45" t="s">
        <v>17278</v>
      </c>
    </row>
    <row r="1318" spans="1:3" x14ac:dyDescent="0.25">
      <c r="A1318" s="45" t="s">
        <v>16730</v>
      </c>
      <c r="B1318" s="45" t="s">
        <v>23555</v>
      </c>
      <c r="C1318" s="45" t="s">
        <v>17278</v>
      </c>
    </row>
    <row r="1319" spans="1:3" x14ac:dyDescent="0.25">
      <c r="A1319" s="45" t="s">
        <v>16731</v>
      </c>
      <c r="B1319" s="45" t="s">
        <v>23556</v>
      </c>
      <c r="C1319" s="45" t="s">
        <v>17278</v>
      </c>
    </row>
    <row r="1320" spans="1:3" x14ac:dyDescent="0.25">
      <c r="A1320" s="45" t="s">
        <v>16732</v>
      </c>
      <c r="B1320" s="45" t="s">
        <v>16733</v>
      </c>
      <c r="C1320" s="45" t="s">
        <v>17278</v>
      </c>
    </row>
    <row r="1321" spans="1:3" x14ac:dyDescent="0.25">
      <c r="A1321" s="45" t="s">
        <v>16734</v>
      </c>
      <c r="B1321" s="45" t="s">
        <v>23557</v>
      </c>
      <c r="C1321" s="45" t="s">
        <v>17278</v>
      </c>
    </row>
    <row r="1322" spans="1:3" x14ac:dyDescent="0.25">
      <c r="A1322" s="45" t="s">
        <v>16735</v>
      </c>
      <c r="B1322" s="45" t="s">
        <v>23558</v>
      </c>
      <c r="C1322" s="45" t="s">
        <v>17278</v>
      </c>
    </row>
    <row r="1323" spans="1:3" x14ac:dyDescent="0.25">
      <c r="A1323" s="45" t="s">
        <v>16736</v>
      </c>
      <c r="B1323" s="45" t="s">
        <v>23559</v>
      </c>
      <c r="C1323" s="45" t="s">
        <v>17278</v>
      </c>
    </row>
    <row r="1324" spans="1:3" x14ac:dyDescent="0.25">
      <c r="A1324" s="45" t="s">
        <v>16737</v>
      </c>
      <c r="B1324" s="45" t="s">
        <v>23560</v>
      </c>
      <c r="C1324" s="45" t="s">
        <v>17278</v>
      </c>
    </row>
    <row r="1325" spans="1:3" x14ac:dyDescent="0.25">
      <c r="A1325" s="45" t="s">
        <v>16738</v>
      </c>
      <c r="B1325" s="45" t="s">
        <v>23561</v>
      </c>
      <c r="C1325" s="45" t="s">
        <v>17278</v>
      </c>
    </row>
    <row r="1326" spans="1:3" x14ac:dyDescent="0.25">
      <c r="A1326" s="45" t="s">
        <v>16739</v>
      </c>
      <c r="B1326" s="45" t="s">
        <v>23562</v>
      </c>
      <c r="C1326" s="45" t="s">
        <v>17278</v>
      </c>
    </row>
    <row r="1327" spans="1:3" x14ac:dyDescent="0.25">
      <c r="A1327" s="45" t="s">
        <v>16740</v>
      </c>
      <c r="B1327" s="45" t="s">
        <v>23563</v>
      </c>
      <c r="C1327" s="45" t="s">
        <v>17278</v>
      </c>
    </row>
    <row r="1328" spans="1:3" x14ac:dyDescent="0.25">
      <c r="A1328" s="45" t="s">
        <v>29283</v>
      </c>
      <c r="B1328" s="45" t="s">
        <v>29284</v>
      </c>
      <c r="C1328" s="45" t="s">
        <v>17278</v>
      </c>
    </row>
    <row r="1329" spans="1:3" x14ac:dyDescent="0.25">
      <c r="A1329" s="45" t="s">
        <v>2128</v>
      </c>
      <c r="B1329" s="45" t="s">
        <v>23564</v>
      </c>
      <c r="C1329" s="45" t="s">
        <v>17279</v>
      </c>
    </row>
    <row r="1330" spans="1:3" x14ac:dyDescent="0.25">
      <c r="A1330" s="45" t="s">
        <v>2130</v>
      </c>
      <c r="B1330" s="45" t="s">
        <v>23565</v>
      </c>
      <c r="C1330" s="45" t="s">
        <v>17279</v>
      </c>
    </row>
    <row r="1331" spans="1:3" x14ac:dyDescent="0.25">
      <c r="A1331" s="45" t="s">
        <v>2131</v>
      </c>
      <c r="B1331" s="45" t="s">
        <v>23566</v>
      </c>
      <c r="C1331" s="45" t="s">
        <v>17279</v>
      </c>
    </row>
    <row r="1332" spans="1:3" x14ac:dyDescent="0.25">
      <c r="A1332" s="45" t="s">
        <v>2132</v>
      </c>
      <c r="B1332" s="45" t="s">
        <v>23567</v>
      </c>
      <c r="C1332" s="45" t="s">
        <v>17279</v>
      </c>
    </row>
    <row r="1333" spans="1:3" x14ac:dyDescent="0.25">
      <c r="A1333" s="45" t="s">
        <v>29285</v>
      </c>
      <c r="B1333" s="45" t="s">
        <v>29286</v>
      </c>
      <c r="C1333" s="45" t="s">
        <v>17279</v>
      </c>
    </row>
    <row r="1334" spans="1:3" x14ac:dyDescent="0.25">
      <c r="A1334" s="45" t="s">
        <v>2133</v>
      </c>
      <c r="B1334" s="45" t="s">
        <v>23568</v>
      </c>
      <c r="C1334" s="45" t="s">
        <v>17279</v>
      </c>
    </row>
    <row r="1335" spans="1:3" x14ac:dyDescent="0.25">
      <c r="A1335" s="45" t="s">
        <v>2134</v>
      </c>
      <c r="B1335" s="45" t="s">
        <v>23569</v>
      </c>
      <c r="C1335" s="45" t="s">
        <v>17279</v>
      </c>
    </row>
    <row r="1336" spans="1:3" x14ac:dyDescent="0.25">
      <c r="A1336" s="45" t="s">
        <v>2135</v>
      </c>
      <c r="B1336" s="45" t="s">
        <v>23570</v>
      </c>
      <c r="C1336" s="45" t="s">
        <v>17279</v>
      </c>
    </row>
    <row r="1337" spans="1:3" x14ac:dyDescent="0.25">
      <c r="A1337" s="45" t="s">
        <v>2136</v>
      </c>
      <c r="B1337" s="45" t="s">
        <v>23571</v>
      </c>
      <c r="C1337" s="45" t="s">
        <v>17279</v>
      </c>
    </row>
    <row r="1338" spans="1:3" x14ac:dyDescent="0.25">
      <c r="A1338" s="45" t="s">
        <v>29287</v>
      </c>
      <c r="B1338" s="45" t="s">
        <v>29288</v>
      </c>
      <c r="C1338" s="45" t="s">
        <v>17279</v>
      </c>
    </row>
    <row r="1339" spans="1:3" x14ac:dyDescent="0.25">
      <c r="A1339" s="45" t="s">
        <v>2138</v>
      </c>
      <c r="B1339" s="45" t="s">
        <v>23572</v>
      </c>
      <c r="C1339" s="45" t="s">
        <v>17279</v>
      </c>
    </row>
    <row r="1340" spans="1:3" x14ac:dyDescent="0.25">
      <c r="A1340" s="45" t="s">
        <v>2140</v>
      </c>
      <c r="B1340" s="45" t="s">
        <v>23573</v>
      </c>
      <c r="C1340" s="45" t="s">
        <v>17279</v>
      </c>
    </row>
    <row r="1341" spans="1:3" x14ac:dyDescent="0.25">
      <c r="A1341" s="45" t="s">
        <v>2141</v>
      </c>
      <c r="B1341" s="45" t="s">
        <v>23574</v>
      </c>
      <c r="C1341" s="45" t="s">
        <v>17279</v>
      </c>
    </row>
    <row r="1342" spans="1:3" x14ac:dyDescent="0.25">
      <c r="A1342" s="45" t="s">
        <v>2142</v>
      </c>
      <c r="B1342" s="45" t="s">
        <v>23575</v>
      </c>
      <c r="C1342" s="45" t="s">
        <v>17279</v>
      </c>
    </row>
    <row r="1343" spans="1:3" x14ac:dyDescent="0.25">
      <c r="A1343" s="45" t="s">
        <v>29289</v>
      </c>
      <c r="B1343" s="45" t="s">
        <v>29290</v>
      </c>
      <c r="C1343" s="45" t="s">
        <v>17279</v>
      </c>
    </row>
    <row r="1344" spans="1:3" x14ac:dyDescent="0.25">
      <c r="A1344" s="45" t="s">
        <v>2143</v>
      </c>
      <c r="B1344" s="45" t="s">
        <v>23576</v>
      </c>
      <c r="C1344" s="45" t="s">
        <v>17279</v>
      </c>
    </row>
    <row r="1345" spans="1:3" x14ac:dyDescent="0.25">
      <c r="A1345" s="45" t="s">
        <v>2144</v>
      </c>
      <c r="B1345" s="45" t="s">
        <v>23577</v>
      </c>
      <c r="C1345" s="45" t="s">
        <v>17279</v>
      </c>
    </row>
    <row r="1346" spans="1:3" x14ac:dyDescent="0.25">
      <c r="A1346" s="45" t="s">
        <v>2145</v>
      </c>
      <c r="B1346" s="45" t="s">
        <v>23578</v>
      </c>
      <c r="C1346" s="45" t="s">
        <v>17279</v>
      </c>
    </row>
    <row r="1347" spans="1:3" x14ac:dyDescent="0.25">
      <c r="A1347" s="45" t="s">
        <v>2146</v>
      </c>
      <c r="B1347" s="45" t="s">
        <v>23579</v>
      </c>
      <c r="C1347" s="45" t="s">
        <v>17279</v>
      </c>
    </row>
    <row r="1348" spans="1:3" x14ac:dyDescent="0.25">
      <c r="A1348" s="45" t="s">
        <v>29291</v>
      </c>
      <c r="B1348" s="45" t="s">
        <v>29292</v>
      </c>
      <c r="C1348" s="45" t="s">
        <v>17279</v>
      </c>
    </row>
    <row r="1349" spans="1:3" x14ac:dyDescent="0.25">
      <c r="A1349" s="45" t="s">
        <v>2147</v>
      </c>
      <c r="B1349" s="45" t="s">
        <v>23580</v>
      </c>
      <c r="C1349" s="45" t="s">
        <v>17279</v>
      </c>
    </row>
    <row r="1350" spans="1:3" x14ac:dyDescent="0.25">
      <c r="A1350" s="45" t="s">
        <v>2148</v>
      </c>
      <c r="B1350" s="45" t="s">
        <v>23581</v>
      </c>
      <c r="C1350" s="45" t="s">
        <v>17279</v>
      </c>
    </row>
    <row r="1351" spans="1:3" x14ac:dyDescent="0.25">
      <c r="A1351" s="45" t="s">
        <v>2149</v>
      </c>
      <c r="B1351" s="45" t="s">
        <v>23582</v>
      </c>
      <c r="C1351" s="45" t="s">
        <v>17279</v>
      </c>
    </row>
    <row r="1352" spans="1:3" x14ac:dyDescent="0.25">
      <c r="A1352" s="45" t="s">
        <v>2150</v>
      </c>
      <c r="B1352" s="45" t="s">
        <v>23583</v>
      </c>
      <c r="C1352" s="45" t="s">
        <v>17279</v>
      </c>
    </row>
    <row r="1353" spans="1:3" x14ac:dyDescent="0.25">
      <c r="A1353" s="45" t="s">
        <v>29293</v>
      </c>
      <c r="B1353" s="45" t="s">
        <v>29510</v>
      </c>
      <c r="C1353" s="45" t="s">
        <v>17279</v>
      </c>
    </row>
    <row r="1354" spans="1:3" x14ac:dyDescent="0.25">
      <c r="A1354" s="45" t="s">
        <v>2151</v>
      </c>
      <c r="B1354" s="45" t="s">
        <v>23584</v>
      </c>
      <c r="C1354" s="45" t="s">
        <v>17279</v>
      </c>
    </row>
    <row r="1355" spans="1:3" x14ac:dyDescent="0.25">
      <c r="A1355" s="45" t="s">
        <v>2152</v>
      </c>
      <c r="B1355" s="45" t="s">
        <v>23585</v>
      </c>
      <c r="C1355" s="45" t="s">
        <v>17279</v>
      </c>
    </row>
    <row r="1356" spans="1:3" x14ac:dyDescent="0.25">
      <c r="A1356" s="45" t="s">
        <v>2153</v>
      </c>
      <c r="B1356" s="45" t="s">
        <v>23586</v>
      </c>
      <c r="C1356" s="45" t="s">
        <v>17279</v>
      </c>
    </row>
    <row r="1357" spans="1:3" x14ac:dyDescent="0.25">
      <c r="A1357" s="45" t="s">
        <v>2154</v>
      </c>
      <c r="B1357" s="45" t="s">
        <v>23587</v>
      </c>
      <c r="C1357" s="45" t="s">
        <v>17279</v>
      </c>
    </row>
    <row r="1358" spans="1:3" x14ac:dyDescent="0.25">
      <c r="A1358" s="45" t="s">
        <v>29294</v>
      </c>
      <c r="B1358" s="45" t="s">
        <v>29295</v>
      </c>
      <c r="C1358" s="45" t="s">
        <v>17279</v>
      </c>
    </row>
    <row r="1359" spans="1:3" x14ac:dyDescent="0.25">
      <c r="A1359" s="45" t="s">
        <v>2156</v>
      </c>
      <c r="B1359" s="45" t="s">
        <v>2157</v>
      </c>
      <c r="C1359" s="45" t="s">
        <v>17279</v>
      </c>
    </row>
    <row r="1360" spans="1:3" x14ac:dyDescent="0.25">
      <c r="A1360" s="45" t="s">
        <v>16741</v>
      </c>
      <c r="B1360" s="45" t="s">
        <v>23588</v>
      </c>
      <c r="C1360" s="45" t="s">
        <v>17278</v>
      </c>
    </row>
    <row r="1361" spans="1:3" x14ac:dyDescent="0.25">
      <c r="A1361" s="45" t="s">
        <v>16742</v>
      </c>
      <c r="B1361" s="45" t="s">
        <v>23589</v>
      </c>
      <c r="C1361" s="45" t="s">
        <v>17278</v>
      </c>
    </row>
    <row r="1362" spans="1:3" x14ac:dyDescent="0.25">
      <c r="A1362" s="45" t="s">
        <v>16743</v>
      </c>
      <c r="B1362" s="45" t="s">
        <v>23590</v>
      </c>
      <c r="C1362" s="45" t="s">
        <v>17278</v>
      </c>
    </row>
    <row r="1363" spans="1:3" x14ac:dyDescent="0.25">
      <c r="A1363" s="45" t="s">
        <v>16744</v>
      </c>
      <c r="B1363" s="45" t="s">
        <v>23591</v>
      </c>
      <c r="C1363" s="45" t="s">
        <v>17278</v>
      </c>
    </row>
    <row r="1364" spans="1:3" x14ac:dyDescent="0.25">
      <c r="A1364" s="45" t="s">
        <v>16745</v>
      </c>
      <c r="B1364" s="45" t="s">
        <v>23592</v>
      </c>
      <c r="C1364" s="45" t="s">
        <v>17278</v>
      </c>
    </row>
    <row r="1365" spans="1:3" x14ac:dyDescent="0.25">
      <c r="A1365" s="45" t="s">
        <v>16746</v>
      </c>
      <c r="B1365" s="45" t="s">
        <v>23593</v>
      </c>
      <c r="C1365" s="45" t="s">
        <v>17278</v>
      </c>
    </row>
    <row r="1366" spans="1:3" x14ac:dyDescent="0.25">
      <c r="A1366" s="45" t="s">
        <v>16747</v>
      </c>
      <c r="B1366" s="45" t="s">
        <v>23594</v>
      </c>
      <c r="C1366" s="45" t="s">
        <v>17278</v>
      </c>
    </row>
    <row r="1367" spans="1:3" x14ac:dyDescent="0.25">
      <c r="A1367" s="45" t="s">
        <v>16748</v>
      </c>
      <c r="B1367" s="45" t="s">
        <v>16749</v>
      </c>
      <c r="C1367" s="45" t="s">
        <v>17278</v>
      </c>
    </row>
    <row r="1368" spans="1:3" x14ac:dyDescent="0.25">
      <c r="A1368" s="45" t="s">
        <v>16750</v>
      </c>
      <c r="B1368" s="45" t="s">
        <v>16751</v>
      </c>
      <c r="C1368" s="45" t="s">
        <v>17278</v>
      </c>
    </row>
    <row r="1369" spans="1:3" x14ac:dyDescent="0.25">
      <c r="A1369" s="45" t="s">
        <v>16752</v>
      </c>
      <c r="B1369" s="45" t="s">
        <v>23595</v>
      </c>
      <c r="C1369" s="45" t="s">
        <v>17278</v>
      </c>
    </row>
    <row r="1370" spans="1:3" x14ac:dyDescent="0.25">
      <c r="A1370" s="45" t="s">
        <v>16753</v>
      </c>
      <c r="B1370" s="45" t="s">
        <v>23596</v>
      </c>
      <c r="C1370" s="45" t="s">
        <v>17278</v>
      </c>
    </row>
    <row r="1371" spans="1:3" x14ac:dyDescent="0.25">
      <c r="A1371" s="45" t="s">
        <v>2159</v>
      </c>
      <c r="B1371" s="45" t="s">
        <v>2161</v>
      </c>
      <c r="C1371" s="45" t="s">
        <v>17279</v>
      </c>
    </row>
    <row r="1372" spans="1:3" x14ac:dyDescent="0.25">
      <c r="A1372" s="45" t="s">
        <v>2162</v>
      </c>
      <c r="B1372" s="45" t="s">
        <v>2163</v>
      </c>
      <c r="C1372" s="45" t="s">
        <v>17279</v>
      </c>
    </row>
    <row r="1373" spans="1:3" x14ac:dyDescent="0.25">
      <c r="A1373" s="45" t="s">
        <v>2164</v>
      </c>
      <c r="B1373" s="45" t="s">
        <v>2165</v>
      </c>
      <c r="C1373" s="45" t="s">
        <v>17279</v>
      </c>
    </row>
    <row r="1374" spans="1:3" x14ac:dyDescent="0.25">
      <c r="A1374" s="45" t="s">
        <v>2167</v>
      </c>
      <c r="B1374" s="45" t="s">
        <v>23597</v>
      </c>
      <c r="C1374" s="45" t="s">
        <v>17279</v>
      </c>
    </row>
    <row r="1375" spans="1:3" x14ac:dyDescent="0.25">
      <c r="A1375" s="45" t="s">
        <v>2169</v>
      </c>
      <c r="B1375" s="45" t="s">
        <v>23598</v>
      </c>
      <c r="C1375" s="45" t="s">
        <v>17279</v>
      </c>
    </row>
    <row r="1376" spans="1:3" x14ac:dyDescent="0.25">
      <c r="A1376" s="45" t="s">
        <v>2170</v>
      </c>
      <c r="B1376" s="45" t="s">
        <v>23599</v>
      </c>
      <c r="C1376" s="45" t="s">
        <v>17279</v>
      </c>
    </row>
    <row r="1377" spans="1:3" x14ac:dyDescent="0.25">
      <c r="A1377" s="45" t="s">
        <v>2171</v>
      </c>
      <c r="B1377" s="45" t="s">
        <v>23600</v>
      </c>
      <c r="C1377" s="45" t="s">
        <v>17279</v>
      </c>
    </row>
    <row r="1378" spans="1:3" x14ac:dyDescent="0.25">
      <c r="A1378" s="45" t="s">
        <v>2172</v>
      </c>
      <c r="B1378" s="45" t="s">
        <v>23601</v>
      </c>
      <c r="C1378" s="45" t="s">
        <v>17279</v>
      </c>
    </row>
    <row r="1379" spans="1:3" x14ac:dyDescent="0.25">
      <c r="A1379" s="45" t="s">
        <v>2173</v>
      </c>
      <c r="B1379" s="45" t="s">
        <v>2174</v>
      </c>
      <c r="C1379" s="45" t="s">
        <v>17279</v>
      </c>
    </row>
    <row r="1380" spans="1:3" x14ac:dyDescent="0.25">
      <c r="A1380" s="45" t="s">
        <v>2175</v>
      </c>
      <c r="B1380" s="45" t="s">
        <v>23602</v>
      </c>
      <c r="C1380" s="45" t="s">
        <v>17279</v>
      </c>
    </row>
    <row r="1381" spans="1:3" x14ac:dyDescent="0.25">
      <c r="A1381" s="45" t="s">
        <v>2187</v>
      </c>
      <c r="B1381" s="45" t="s">
        <v>23603</v>
      </c>
      <c r="C1381" s="45" t="s">
        <v>17279</v>
      </c>
    </row>
    <row r="1382" spans="1:3" x14ac:dyDescent="0.25">
      <c r="A1382" s="45" t="s">
        <v>2189</v>
      </c>
      <c r="B1382" s="45" t="s">
        <v>23604</v>
      </c>
      <c r="C1382" s="45" t="s">
        <v>17279</v>
      </c>
    </row>
    <row r="1383" spans="1:3" x14ac:dyDescent="0.25">
      <c r="A1383" s="45" t="s">
        <v>2192</v>
      </c>
      <c r="B1383" s="45" t="s">
        <v>23605</v>
      </c>
      <c r="C1383" s="45" t="s">
        <v>17279</v>
      </c>
    </row>
    <row r="1384" spans="1:3" x14ac:dyDescent="0.25">
      <c r="A1384" s="45" t="s">
        <v>2194</v>
      </c>
      <c r="B1384" s="45" t="s">
        <v>23606</v>
      </c>
      <c r="C1384" s="45" t="s">
        <v>17279</v>
      </c>
    </row>
    <row r="1385" spans="1:3" x14ac:dyDescent="0.25">
      <c r="A1385" s="45" t="s">
        <v>2195</v>
      </c>
      <c r="B1385" s="45" t="s">
        <v>2196</v>
      </c>
      <c r="C1385" s="45" t="s">
        <v>17279</v>
      </c>
    </row>
    <row r="1386" spans="1:3" x14ac:dyDescent="0.25">
      <c r="A1386" s="45" t="s">
        <v>2197</v>
      </c>
      <c r="B1386" s="45" t="s">
        <v>23607</v>
      </c>
      <c r="C1386" s="45" t="s">
        <v>17279</v>
      </c>
    </row>
    <row r="1387" spans="1:3" x14ac:dyDescent="0.25">
      <c r="A1387" s="45" t="s">
        <v>2198</v>
      </c>
      <c r="B1387" s="45" t="s">
        <v>23608</v>
      </c>
      <c r="C1387" s="45" t="s">
        <v>17279</v>
      </c>
    </row>
    <row r="1388" spans="1:3" x14ac:dyDescent="0.25">
      <c r="A1388" s="45" t="s">
        <v>2199</v>
      </c>
      <c r="B1388" s="45" t="s">
        <v>23609</v>
      </c>
      <c r="C1388" s="45" t="s">
        <v>17279</v>
      </c>
    </row>
    <row r="1389" spans="1:3" x14ac:dyDescent="0.25">
      <c r="A1389" s="45" t="s">
        <v>2204</v>
      </c>
      <c r="B1389" s="45" t="s">
        <v>2206</v>
      </c>
      <c r="C1389" s="45" t="s">
        <v>17279</v>
      </c>
    </row>
    <row r="1390" spans="1:3" x14ac:dyDescent="0.25">
      <c r="A1390" s="45" t="s">
        <v>2207</v>
      </c>
      <c r="B1390" s="45" t="s">
        <v>23610</v>
      </c>
      <c r="C1390" s="45" t="s">
        <v>17279</v>
      </c>
    </row>
    <row r="1391" spans="1:3" x14ac:dyDescent="0.25">
      <c r="A1391" s="45" t="s">
        <v>2208</v>
      </c>
      <c r="B1391" s="45" t="s">
        <v>23611</v>
      </c>
      <c r="C1391" s="45" t="s">
        <v>17279</v>
      </c>
    </row>
    <row r="1392" spans="1:3" x14ac:dyDescent="0.25">
      <c r="A1392" s="45" t="s">
        <v>2209</v>
      </c>
      <c r="B1392" s="45" t="s">
        <v>23612</v>
      </c>
      <c r="C1392" s="45" t="s">
        <v>17279</v>
      </c>
    </row>
    <row r="1393" spans="1:3" x14ac:dyDescent="0.25">
      <c r="A1393" s="45" t="s">
        <v>2201</v>
      </c>
      <c r="B1393" s="45" t="s">
        <v>2202</v>
      </c>
      <c r="C1393" s="45" t="s">
        <v>17279</v>
      </c>
    </row>
    <row r="1394" spans="1:3" x14ac:dyDescent="0.25">
      <c r="A1394" s="45" t="s">
        <v>2210</v>
      </c>
      <c r="B1394" s="45" t="s">
        <v>23613</v>
      </c>
      <c r="C1394" s="45" t="s">
        <v>17279</v>
      </c>
    </row>
    <row r="1395" spans="1:3" x14ac:dyDescent="0.25">
      <c r="A1395" s="45" t="s">
        <v>2212</v>
      </c>
      <c r="B1395" s="45" t="s">
        <v>23614</v>
      </c>
      <c r="C1395" s="45" t="s">
        <v>17279</v>
      </c>
    </row>
    <row r="1396" spans="1:3" x14ac:dyDescent="0.25">
      <c r="A1396" s="45" t="s">
        <v>2214</v>
      </c>
      <c r="B1396" s="45" t="s">
        <v>23615</v>
      </c>
      <c r="C1396" s="45" t="s">
        <v>17279</v>
      </c>
    </row>
    <row r="1397" spans="1:3" x14ac:dyDescent="0.25">
      <c r="A1397" s="45" t="s">
        <v>2215</v>
      </c>
      <c r="B1397" s="45" t="s">
        <v>23616</v>
      </c>
      <c r="C1397" s="45" t="s">
        <v>17279</v>
      </c>
    </row>
    <row r="1398" spans="1:3" x14ac:dyDescent="0.25">
      <c r="A1398" s="45" t="s">
        <v>2216</v>
      </c>
      <c r="B1398" s="45" t="s">
        <v>23617</v>
      </c>
      <c r="C1398" s="45" t="s">
        <v>17279</v>
      </c>
    </row>
    <row r="1399" spans="1:3" x14ac:dyDescent="0.25">
      <c r="A1399" s="45" t="s">
        <v>2217</v>
      </c>
      <c r="B1399" s="45" t="s">
        <v>23618</v>
      </c>
      <c r="C1399" s="45" t="s">
        <v>17279</v>
      </c>
    </row>
    <row r="1400" spans="1:3" x14ac:dyDescent="0.25">
      <c r="A1400" s="45" t="s">
        <v>2218</v>
      </c>
      <c r="B1400" s="45" t="s">
        <v>23619</v>
      </c>
      <c r="C1400" s="45" t="s">
        <v>17279</v>
      </c>
    </row>
    <row r="1401" spans="1:3" x14ac:dyDescent="0.25">
      <c r="A1401" s="45" t="s">
        <v>2219</v>
      </c>
      <c r="B1401" s="45" t="s">
        <v>23620</v>
      </c>
      <c r="C1401" s="45" t="s">
        <v>17279</v>
      </c>
    </row>
    <row r="1402" spans="1:3" x14ac:dyDescent="0.25">
      <c r="A1402" s="45" t="s">
        <v>2220</v>
      </c>
      <c r="B1402" s="45" t="s">
        <v>23621</v>
      </c>
      <c r="C1402" s="45" t="s">
        <v>17279</v>
      </c>
    </row>
    <row r="1403" spans="1:3" x14ac:dyDescent="0.25">
      <c r="A1403" s="45" t="s">
        <v>2221</v>
      </c>
      <c r="B1403" s="45" t="s">
        <v>23622</v>
      </c>
      <c r="C1403" s="45" t="s">
        <v>17279</v>
      </c>
    </row>
    <row r="1404" spans="1:3" x14ac:dyDescent="0.25">
      <c r="A1404" s="45" t="s">
        <v>2222</v>
      </c>
      <c r="B1404" s="45" t="s">
        <v>23623</v>
      </c>
      <c r="C1404" s="45" t="s">
        <v>17279</v>
      </c>
    </row>
    <row r="1405" spans="1:3" x14ac:dyDescent="0.25">
      <c r="A1405" s="45" t="s">
        <v>2223</v>
      </c>
      <c r="B1405" s="45" t="s">
        <v>23624</v>
      </c>
      <c r="C1405" s="45" t="s">
        <v>17279</v>
      </c>
    </row>
    <row r="1406" spans="1:3" x14ac:dyDescent="0.25">
      <c r="A1406" s="45" t="s">
        <v>2224</v>
      </c>
      <c r="B1406" s="45" t="s">
        <v>2225</v>
      </c>
      <c r="C1406" s="45" t="s">
        <v>17279</v>
      </c>
    </row>
    <row r="1407" spans="1:3" x14ac:dyDescent="0.25">
      <c r="A1407" s="45" t="s">
        <v>2226</v>
      </c>
      <c r="B1407" s="45" t="s">
        <v>23625</v>
      </c>
      <c r="C1407" s="45" t="s">
        <v>17279</v>
      </c>
    </row>
    <row r="1408" spans="1:3" x14ac:dyDescent="0.25">
      <c r="A1408" s="45" t="s">
        <v>2227</v>
      </c>
      <c r="B1408" s="45" t="s">
        <v>2228</v>
      </c>
      <c r="C1408" s="45" t="s">
        <v>17279</v>
      </c>
    </row>
    <row r="1409" spans="1:3" x14ac:dyDescent="0.25">
      <c r="A1409" s="45" t="s">
        <v>2229</v>
      </c>
      <c r="B1409" s="45" t="s">
        <v>2230</v>
      </c>
      <c r="C1409" s="45" t="s">
        <v>17279</v>
      </c>
    </row>
    <row r="1410" spans="1:3" x14ac:dyDescent="0.25">
      <c r="A1410" s="45" t="s">
        <v>2231</v>
      </c>
      <c r="B1410" s="45" t="s">
        <v>23626</v>
      </c>
      <c r="C1410" s="45" t="s">
        <v>17279</v>
      </c>
    </row>
    <row r="1411" spans="1:3" x14ac:dyDescent="0.25">
      <c r="A1411" s="45" t="s">
        <v>2232</v>
      </c>
      <c r="B1411" s="45" t="s">
        <v>23627</v>
      </c>
      <c r="C1411" s="45" t="s">
        <v>17279</v>
      </c>
    </row>
    <row r="1412" spans="1:3" x14ac:dyDescent="0.25">
      <c r="A1412" s="45" t="s">
        <v>2233</v>
      </c>
      <c r="B1412" s="45" t="s">
        <v>2234</v>
      </c>
      <c r="C1412" s="45" t="s">
        <v>17279</v>
      </c>
    </row>
    <row r="1413" spans="1:3" x14ac:dyDescent="0.25">
      <c r="A1413" s="45" t="s">
        <v>2235</v>
      </c>
      <c r="B1413" s="45" t="s">
        <v>2236</v>
      </c>
      <c r="C1413" s="45" t="s">
        <v>17279</v>
      </c>
    </row>
    <row r="1414" spans="1:3" x14ac:dyDescent="0.25">
      <c r="A1414" s="45" t="s">
        <v>2237</v>
      </c>
      <c r="B1414" s="45" t="s">
        <v>2238</v>
      </c>
      <c r="C1414" s="45" t="s">
        <v>17279</v>
      </c>
    </row>
    <row r="1415" spans="1:3" x14ac:dyDescent="0.25">
      <c r="A1415" s="45" t="s">
        <v>2239</v>
      </c>
      <c r="B1415" s="45" t="s">
        <v>2240</v>
      </c>
      <c r="C1415" s="45" t="s">
        <v>17279</v>
      </c>
    </row>
    <row r="1416" spans="1:3" x14ac:dyDescent="0.25">
      <c r="A1416" s="45" t="s">
        <v>2241</v>
      </c>
      <c r="B1416" s="45" t="s">
        <v>2242</v>
      </c>
      <c r="C1416" s="45" t="s">
        <v>17279</v>
      </c>
    </row>
    <row r="1417" spans="1:3" x14ac:dyDescent="0.25">
      <c r="A1417" s="45" t="s">
        <v>2243</v>
      </c>
      <c r="B1417" s="45" t="s">
        <v>2244</v>
      </c>
      <c r="C1417" s="45" t="s">
        <v>17279</v>
      </c>
    </row>
    <row r="1418" spans="1:3" x14ac:dyDescent="0.25">
      <c r="A1418" s="45" t="s">
        <v>2245</v>
      </c>
      <c r="B1418" s="45" t="s">
        <v>2246</v>
      </c>
      <c r="C1418" s="45" t="s">
        <v>17279</v>
      </c>
    </row>
    <row r="1419" spans="1:3" x14ac:dyDescent="0.25">
      <c r="A1419" s="45" t="s">
        <v>2247</v>
      </c>
      <c r="B1419" s="45" t="s">
        <v>23628</v>
      </c>
      <c r="C1419" s="45" t="s">
        <v>17279</v>
      </c>
    </row>
    <row r="1420" spans="1:3" x14ac:dyDescent="0.25">
      <c r="A1420" s="45" t="s">
        <v>2249</v>
      </c>
      <c r="B1420" s="45" t="s">
        <v>23629</v>
      </c>
      <c r="C1420" s="45" t="s">
        <v>17279</v>
      </c>
    </row>
    <row r="1421" spans="1:3" x14ac:dyDescent="0.25">
      <c r="A1421" s="45" t="s">
        <v>2251</v>
      </c>
      <c r="B1421" s="45" t="s">
        <v>23630</v>
      </c>
      <c r="C1421" s="45" t="s">
        <v>17279</v>
      </c>
    </row>
    <row r="1422" spans="1:3" x14ac:dyDescent="0.25">
      <c r="A1422" s="45" t="s">
        <v>1254</v>
      </c>
      <c r="B1422" s="45" t="s">
        <v>23631</v>
      </c>
      <c r="C1422" s="45" t="s">
        <v>17279</v>
      </c>
    </row>
    <row r="1423" spans="1:3" x14ac:dyDescent="0.25">
      <c r="A1423" s="45" t="s">
        <v>1255</v>
      </c>
      <c r="B1423" s="45" t="s">
        <v>23632</v>
      </c>
      <c r="C1423" s="45" t="s">
        <v>17279</v>
      </c>
    </row>
    <row r="1424" spans="1:3" x14ac:dyDescent="0.25">
      <c r="A1424" s="45" t="s">
        <v>2177</v>
      </c>
      <c r="B1424" s="45" t="s">
        <v>23633</v>
      </c>
      <c r="C1424" s="45" t="s">
        <v>17279</v>
      </c>
    </row>
    <row r="1425" spans="1:3" x14ac:dyDescent="0.25">
      <c r="A1425" s="45" t="s">
        <v>2179</v>
      </c>
      <c r="B1425" s="45" t="s">
        <v>23634</v>
      </c>
      <c r="C1425" s="45" t="s">
        <v>17279</v>
      </c>
    </row>
    <row r="1426" spans="1:3" x14ac:dyDescent="0.25">
      <c r="A1426" s="45" t="s">
        <v>2180</v>
      </c>
      <c r="B1426" s="45" t="s">
        <v>29511</v>
      </c>
      <c r="C1426" s="45" t="s">
        <v>17279</v>
      </c>
    </row>
    <row r="1427" spans="1:3" x14ac:dyDescent="0.25">
      <c r="A1427" s="45" t="s">
        <v>2181</v>
      </c>
      <c r="B1427" s="45" t="s">
        <v>23635</v>
      </c>
      <c r="C1427" s="45" t="s">
        <v>17279</v>
      </c>
    </row>
    <row r="1428" spans="1:3" x14ac:dyDescent="0.25">
      <c r="A1428" s="45" t="s">
        <v>2182</v>
      </c>
      <c r="B1428" s="45" t="s">
        <v>23636</v>
      </c>
      <c r="C1428" s="45" t="s">
        <v>17279</v>
      </c>
    </row>
    <row r="1429" spans="1:3" x14ac:dyDescent="0.25">
      <c r="A1429" s="45" t="s">
        <v>3076</v>
      </c>
      <c r="B1429" s="45" t="s">
        <v>23637</v>
      </c>
      <c r="C1429" s="45" t="s">
        <v>17279</v>
      </c>
    </row>
    <row r="1430" spans="1:3" x14ac:dyDescent="0.25">
      <c r="A1430" s="45" t="s">
        <v>3078</v>
      </c>
      <c r="B1430" s="45" t="s">
        <v>23638</v>
      </c>
      <c r="C1430" s="45" t="s">
        <v>17279</v>
      </c>
    </row>
    <row r="1431" spans="1:3" x14ac:dyDescent="0.25">
      <c r="A1431" s="45" t="s">
        <v>3079</v>
      </c>
      <c r="B1431" s="45" t="s">
        <v>23639</v>
      </c>
      <c r="C1431" s="45" t="s">
        <v>17279</v>
      </c>
    </row>
    <row r="1432" spans="1:3" x14ac:dyDescent="0.25">
      <c r="A1432" s="45" t="s">
        <v>3080</v>
      </c>
      <c r="B1432" s="45" t="s">
        <v>23640</v>
      </c>
      <c r="C1432" s="45" t="s">
        <v>17279</v>
      </c>
    </row>
    <row r="1433" spans="1:3" x14ac:dyDescent="0.25">
      <c r="A1433" s="45" t="s">
        <v>3082</v>
      </c>
      <c r="B1433" s="45" t="s">
        <v>23641</v>
      </c>
      <c r="C1433" s="45" t="s">
        <v>17279</v>
      </c>
    </row>
    <row r="1434" spans="1:3" x14ac:dyDescent="0.25">
      <c r="A1434" s="45" t="s">
        <v>2283</v>
      </c>
      <c r="B1434" s="45" t="s">
        <v>2284</v>
      </c>
      <c r="C1434" s="45" t="s">
        <v>17279</v>
      </c>
    </row>
    <row r="1435" spans="1:3" x14ac:dyDescent="0.25">
      <c r="A1435" s="45" t="s">
        <v>2286</v>
      </c>
      <c r="B1435" s="45" t="s">
        <v>2287</v>
      </c>
      <c r="C1435" s="45" t="s">
        <v>17279</v>
      </c>
    </row>
    <row r="1436" spans="1:3" x14ac:dyDescent="0.25">
      <c r="A1436" s="45" t="s">
        <v>2289</v>
      </c>
      <c r="B1436" s="45" t="s">
        <v>2290</v>
      </c>
      <c r="C1436" s="45" t="s">
        <v>17279</v>
      </c>
    </row>
    <row r="1437" spans="1:3" x14ac:dyDescent="0.25">
      <c r="A1437" s="45" t="s">
        <v>2292</v>
      </c>
      <c r="B1437" s="45" t="s">
        <v>23642</v>
      </c>
      <c r="C1437" s="45" t="s">
        <v>17279</v>
      </c>
    </row>
    <row r="1438" spans="1:3" x14ac:dyDescent="0.25">
      <c r="A1438" s="45" t="s">
        <v>2294</v>
      </c>
      <c r="B1438" s="45" t="s">
        <v>23643</v>
      </c>
      <c r="C1438" s="45" t="s">
        <v>17279</v>
      </c>
    </row>
    <row r="1439" spans="1:3" x14ac:dyDescent="0.25">
      <c r="A1439" s="45" t="s">
        <v>2295</v>
      </c>
      <c r="B1439" s="45" t="s">
        <v>23644</v>
      </c>
      <c r="C1439" s="45" t="s">
        <v>17279</v>
      </c>
    </row>
    <row r="1440" spans="1:3" x14ac:dyDescent="0.25">
      <c r="A1440" s="45" t="s">
        <v>2297</v>
      </c>
      <c r="B1440" s="45" t="s">
        <v>2298</v>
      </c>
      <c r="C1440" s="45" t="s">
        <v>17279</v>
      </c>
    </row>
    <row r="1441" spans="1:3" x14ac:dyDescent="0.25">
      <c r="A1441" s="45" t="s">
        <v>2300</v>
      </c>
      <c r="B1441" s="45" t="s">
        <v>23645</v>
      </c>
      <c r="C1441" s="45" t="s">
        <v>17279</v>
      </c>
    </row>
    <row r="1442" spans="1:3" x14ac:dyDescent="0.25">
      <c r="A1442" s="45" t="s">
        <v>16754</v>
      </c>
      <c r="B1442" s="45" t="s">
        <v>23646</v>
      </c>
      <c r="C1442" s="45" t="s">
        <v>17278</v>
      </c>
    </row>
    <row r="1443" spans="1:3" x14ac:dyDescent="0.25">
      <c r="A1443" s="45" t="s">
        <v>16755</v>
      </c>
      <c r="B1443" s="45" t="s">
        <v>23647</v>
      </c>
      <c r="C1443" s="45" t="s">
        <v>17278</v>
      </c>
    </row>
    <row r="1444" spans="1:3" x14ac:dyDescent="0.25">
      <c r="A1444" s="45" t="s">
        <v>16756</v>
      </c>
      <c r="B1444" s="45" t="s">
        <v>23648</v>
      </c>
      <c r="C1444" s="45" t="s">
        <v>17278</v>
      </c>
    </row>
    <row r="1445" spans="1:3" x14ac:dyDescent="0.25">
      <c r="A1445" s="45" t="s">
        <v>16757</v>
      </c>
      <c r="B1445" s="45" t="s">
        <v>23649</v>
      </c>
      <c r="C1445" s="45" t="s">
        <v>17278</v>
      </c>
    </row>
    <row r="1446" spans="1:3" x14ac:dyDescent="0.25">
      <c r="A1446" s="45" t="s">
        <v>1565</v>
      </c>
      <c r="B1446" s="45" t="s">
        <v>23650</v>
      </c>
      <c r="C1446" s="45" t="s">
        <v>17279</v>
      </c>
    </row>
    <row r="1447" spans="1:3" x14ac:dyDescent="0.25">
      <c r="A1447" s="45" t="s">
        <v>16758</v>
      </c>
      <c r="B1447" s="45" t="s">
        <v>23651</v>
      </c>
      <c r="C1447" s="45" t="s">
        <v>17278</v>
      </c>
    </row>
    <row r="1448" spans="1:3" x14ac:dyDescent="0.25">
      <c r="A1448" s="45" t="s">
        <v>16759</v>
      </c>
      <c r="B1448" s="45" t="s">
        <v>23652</v>
      </c>
      <c r="C1448" s="45" t="s">
        <v>17278</v>
      </c>
    </row>
    <row r="1449" spans="1:3" x14ac:dyDescent="0.25">
      <c r="A1449" s="45" t="s">
        <v>16760</v>
      </c>
      <c r="B1449" s="45" t="s">
        <v>23653</v>
      </c>
      <c r="C1449" s="45" t="s">
        <v>17278</v>
      </c>
    </row>
    <row r="1450" spans="1:3" x14ac:dyDescent="0.25">
      <c r="A1450" s="45" t="s">
        <v>16761</v>
      </c>
      <c r="B1450" s="45" t="s">
        <v>23654</v>
      </c>
      <c r="C1450" s="45" t="s">
        <v>17278</v>
      </c>
    </row>
    <row r="1451" spans="1:3" x14ac:dyDescent="0.25">
      <c r="A1451" s="45" t="s">
        <v>16762</v>
      </c>
      <c r="B1451" s="45" t="s">
        <v>29512</v>
      </c>
      <c r="C1451" s="45" t="s">
        <v>17278</v>
      </c>
    </row>
    <row r="1452" spans="1:3" x14ac:dyDescent="0.25">
      <c r="A1452" s="45" t="s">
        <v>16763</v>
      </c>
      <c r="B1452" s="45" t="s">
        <v>23655</v>
      </c>
      <c r="C1452" s="45" t="s">
        <v>17278</v>
      </c>
    </row>
    <row r="1453" spans="1:3" x14ac:dyDescent="0.25">
      <c r="A1453" s="45" t="s">
        <v>16764</v>
      </c>
      <c r="B1453" s="45" t="s">
        <v>23656</v>
      </c>
      <c r="C1453" s="45" t="s">
        <v>17278</v>
      </c>
    </row>
    <row r="1454" spans="1:3" x14ac:dyDescent="0.25">
      <c r="A1454" s="45" t="s">
        <v>1566</v>
      </c>
      <c r="B1454" s="45" t="s">
        <v>23657</v>
      </c>
      <c r="C1454" s="45" t="s">
        <v>17279</v>
      </c>
    </row>
    <row r="1455" spans="1:3" x14ac:dyDescent="0.25">
      <c r="A1455" s="45" t="s">
        <v>16765</v>
      </c>
      <c r="B1455" s="45" t="s">
        <v>23658</v>
      </c>
      <c r="C1455" s="45" t="s">
        <v>17278</v>
      </c>
    </row>
    <row r="1456" spans="1:3" x14ac:dyDescent="0.25">
      <c r="A1456" s="45" t="s">
        <v>16766</v>
      </c>
      <c r="B1456" s="45" t="s">
        <v>23659</v>
      </c>
      <c r="C1456" s="45" t="s">
        <v>17278</v>
      </c>
    </row>
    <row r="1457" spans="1:3" x14ac:dyDescent="0.25">
      <c r="A1457" s="45" t="s">
        <v>16767</v>
      </c>
      <c r="B1457" s="45" t="s">
        <v>23660</v>
      </c>
      <c r="C1457" s="45" t="s">
        <v>17278</v>
      </c>
    </row>
    <row r="1458" spans="1:3" x14ac:dyDescent="0.25">
      <c r="A1458" s="45" t="s">
        <v>16768</v>
      </c>
      <c r="B1458" s="45" t="s">
        <v>23661</v>
      </c>
      <c r="C1458" s="45" t="s">
        <v>17278</v>
      </c>
    </row>
    <row r="1459" spans="1:3" x14ac:dyDescent="0.25">
      <c r="A1459" s="45" t="s">
        <v>16769</v>
      </c>
      <c r="B1459" s="45" t="s">
        <v>16770</v>
      </c>
      <c r="C1459" s="45" t="s">
        <v>17278</v>
      </c>
    </row>
    <row r="1460" spans="1:3" x14ac:dyDescent="0.25">
      <c r="A1460" s="45" t="s">
        <v>16771</v>
      </c>
      <c r="B1460" s="45" t="s">
        <v>23662</v>
      </c>
      <c r="C1460" s="45" t="s">
        <v>17278</v>
      </c>
    </row>
    <row r="1461" spans="1:3" x14ac:dyDescent="0.25">
      <c r="A1461" s="45" t="s">
        <v>16772</v>
      </c>
      <c r="B1461" s="45" t="s">
        <v>23663</v>
      </c>
      <c r="C1461" s="45" t="s">
        <v>17278</v>
      </c>
    </row>
    <row r="1462" spans="1:3" x14ac:dyDescent="0.25">
      <c r="A1462" s="45" t="s">
        <v>16773</v>
      </c>
      <c r="B1462" s="45" t="s">
        <v>23664</v>
      </c>
      <c r="C1462" s="45" t="s">
        <v>17278</v>
      </c>
    </row>
    <row r="1463" spans="1:3" x14ac:dyDescent="0.25">
      <c r="A1463" s="45" t="s">
        <v>16774</v>
      </c>
      <c r="B1463" s="45" t="s">
        <v>23665</v>
      </c>
      <c r="C1463" s="45" t="s">
        <v>17278</v>
      </c>
    </row>
    <row r="1464" spans="1:3" x14ac:dyDescent="0.25">
      <c r="A1464" s="45" t="s">
        <v>16775</v>
      </c>
      <c r="B1464" s="45" t="s">
        <v>23666</v>
      </c>
      <c r="C1464" s="45" t="s">
        <v>17278</v>
      </c>
    </row>
    <row r="1465" spans="1:3" x14ac:dyDescent="0.25">
      <c r="A1465" s="45" t="s">
        <v>16776</v>
      </c>
      <c r="B1465" s="45" t="s">
        <v>23667</v>
      </c>
      <c r="C1465" s="45" t="s">
        <v>17278</v>
      </c>
    </row>
    <row r="1466" spans="1:3" x14ac:dyDescent="0.25">
      <c r="A1466" s="45" t="s">
        <v>16777</v>
      </c>
      <c r="B1466" s="45" t="s">
        <v>23668</v>
      </c>
      <c r="C1466" s="45" t="s">
        <v>17278</v>
      </c>
    </row>
    <row r="1467" spans="1:3" x14ac:dyDescent="0.25">
      <c r="A1467" s="45" t="s">
        <v>16778</v>
      </c>
      <c r="B1467" s="45" t="s">
        <v>23669</v>
      </c>
      <c r="C1467" s="45" t="s">
        <v>17278</v>
      </c>
    </row>
    <row r="1468" spans="1:3" x14ac:dyDescent="0.25">
      <c r="A1468" s="45" t="s">
        <v>16779</v>
      </c>
      <c r="B1468" s="45" t="s">
        <v>23670</v>
      </c>
      <c r="C1468" s="45" t="s">
        <v>17278</v>
      </c>
    </row>
    <row r="1469" spans="1:3" x14ac:dyDescent="0.25">
      <c r="A1469" s="45" t="s">
        <v>16780</v>
      </c>
      <c r="B1469" s="45" t="s">
        <v>23671</v>
      </c>
      <c r="C1469" s="45" t="s">
        <v>17278</v>
      </c>
    </row>
    <row r="1470" spans="1:3" x14ac:dyDescent="0.25">
      <c r="A1470" s="45" t="s">
        <v>16781</v>
      </c>
      <c r="B1470" s="45" t="s">
        <v>29513</v>
      </c>
      <c r="C1470" s="45" t="s">
        <v>17278</v>
      </c>
    </row>
    <row r="1471" spans="1:3" x14ac:dyDescent="0.25">
      <c r="A1471" s="45" t="s">
        <v>1823</v>
      </c>
      <c r="B1471" s="45" t="s">
        <v>23672</v>
      </c>
      <c r="C1471" s="45" t="s">
        <v>17279</v>
      </c>
    </row>
    <row r="1472" spans="1:3" x14ac:dyDescent="0.25">
      <c r="A1472" s="45" t="s">
        <v>1825</v>
      </c>
      <c r="B1472" s="45" t="s">
        <v>23673</v>
      </c>
      <c r="C1472" s="45" t="s">
        <v>17279</v>
      </c>
    </row>
    <row r="1473" spans="1:3" x14ac:dyDescent="0.25">
      <c r="A1473" s="45" t="s">
        <v>16782</v>
      </c>
      <c r="B1473" s="45" t="s">
        <v>23674</v>
      </c>
      <c r="C1473" s="45" t="s">
        <v>17278</v>
      </c>
    </row>
    <row r="1474" spans="1:3" x14ac:dyDescent="0.25">
      <c r="A1474" s="45" t="s">
        <v>16783</v>
      </c>
      <c r="B1474" s="45" t="s">
        <v>23675</v>
      </c>
      <c r="C1474" s="45" t="s">
        <v>17278</v>
      </c>
    </row>
    <row r="1475" spans="1:3" x14ac:dyDescent="0.25">
      <c r="A1475" s="45" t="s">
        <v>16784</v>
      </c>
      <c r="B1475" s="45" t="s">
        <v>23676</v>
      </c>
      <c r="C1475" s="45" t="s">
        <v>17278</v>
      </c>
    </row>
    <row r="1476" spans="1:3" x14ac:dyDescent="0.25">
      <c r="A1476" s="45" t="s">
        <v>16785</v>
      </c>
      <c r="B1476" s="45" t="s">
        <v>23677</v>
      </c>
      <c r="C1476" s="45" t="s">
        <v>17278</v>
      </c>
    </row>
    <row r="1477" spans="1:3" x14ac:dyDescent="0.25">
      <c r="A1477" s="45" t="s">
        <v>16786</v>
      </c>
      <c r="B1477" s="45" t="s">
        <v>23678</v>
      </c>
      <c r="C1477" s="45" t="s">
        <v>17278</v>
      </c>
    </row>
    <row r="1478" spans="1:3" x14ac:dyDescent="0.25">
      <c r="A1478" s="45" t="s">
        <v>16787</v>
      </c>
      <c r="B1478" s="45" t="s">
        <v>23679</v>
      </c>
      <c r="C1478" s="45" t="s">
        <v>17278</v>
      </c>
    </row>
    <row r="1479" spans="1:3" x14ac:dyDescent="0.25">
      <c r="A1479" s="45" t="s">
        <v>16788</v>
      </c>
      <c r="B1479" s="45" t="s">
        <v>23680</v>
      </c>
      <c r="C1479" s="45" t="s">
        <v>17278</v>
      </c>
    </row>
    <row r="1480" spans="1:3" x14ac:dyDescent="0.25">
      <c r="A1480" s="45" t="s">
        <v>16789</v>
      </c>
      <c r="B1480" s="45" t="s">
        <v>23681</v>
      </c>
      <c r="C1480" s="45" t="s">
        <v>17278</v>
      </c>
    </row>
    <row r="1481" spans="1:3" x14ac:dyDescent="0.25">
      <c r="A1481" s="45" t="s">
        <v>16790</v>
      </c>
      <c r="B1481" s="45" t="s">
        <v>23682</v>
      </c>
      <c r="C1481" s="45" t="s">
        <v>17278</v>
      </c>
    </row>
    <row r="1482" spans="1:3" x14ac:dyDescent="0.25">
      <c r="A1482" s="45" t="s">
        <v>16791</v>
      </c>
      <c r="B1482" s="45" t="s">
        <v>23683</v>
      </c>
      <c r="C1482" s="45" t="s">
        <v>17278</v>
      </c>
    </row>
    <row r="1483" spans="1:3" x14ac:dyDescent="0.25">
      <c r="A1483" s="45" t="s">
        <v>16792</v>
      </c>
      <c r="B1483" s="45" t="s">
        <v>16793</v>
      </c>
      <c r="C1483" s="45" t="s">
        <v>17278</v>
      </c>
    </row>
    <row r="1484" spans="1:3" x14ac:dyDescent="0.25">
      <c r="A1484" s="45" t="s">
        <v>16794</v>
      </c>
      <c r="B1484" s="45" t="s">
        <v>23684</v>
      </c>
      <c r="C1484" s="45" t="s">
        <v>17278</v>
      </c>
    </row>
    <row r="1485" spans="1:3" x14ac:dyDescent="0.25">
      <c r="A1485" s="45" t="s">
        <v>16795</v>
      </c>
      <c r="B1485" s="45" t="s">
        <v>23685</v>
      </c>
      <c r="C1485" s="45" t="s">
        <v>17278</v>
      </c>
    </row>
    <row r="1486" spans="1:3" x14ac:dyDescent="0.25">
      <c r="A1486" s="45" t="s">
        <v>16796</v>
      </c>
      <c r="B1486" s="45" t="s">
        <v>29514</v>
      </c>
      <c r="C1486" s="45" t="s">
        <v>17278</v>
      </c>
    </row>
    <row r="1487" spans="1:3" x14ac:dyDescent="0.25">
      <c r="A1487" s="45" t="s">
        <v>16797</v>
      </c>
      <c r="B1487" s="45" t="s">
        <v>23686</v>
      </c>
      <c r="C1487" s="45" t="s">
        <v>17278</v>
      </c>
    </row>
    <row r="1488" spans="1:3" x14ac:dyDescent="0.25">
      <c r="A1488" s="45" t="s">
        <v>16798</v>
      </c>
      <c r="B1488" s="45" t="s">
        <v>23687</v>
      </c>
      <c r="C1488" s="45" t="s">
        <v>17278</v>
      </c>
    </row>
    <row r="1489" spans="1:3" x14ac:dyDescent="0.25">
      <c r="A1489" s="45" t="s">
        <v>16799</v>
      </c>
      <c r="B1489" s="45" t="s">
        <v>16800</v>
      </c>
      <c r="C1489" s="45" t="s">
        <v>17278</v>
      </c>
    </row>
    <row r="1490" spans="1:3" x14ac:dyDescent="0.25">
      <c r="A1490" s="45" t="s">
        <v>16801</v>
      </c>
      <c r="B1490" s="45" t="s">
        <v>23688</v>
      </c>
      <c r="C1490" s="45" t="s">
        <v>17278</v>
      </c>
    </row>
    <row r="1491" spans="1:3" x14ac:dyDescent="0.25">
      <c r="A1491" s="45" t="s">
        <v>16802</v>
      </c>
      <c r="B1491" s="45" t="s">
        <v>23689</v>
      </c>
      <c r="C1491" s="45" t="s">
        <v>17278</v>
      </c>
    </row>
    <row r="1492" spans="1:3" x14ac:dyDescent="0.25">
      <c r="A1492" s="45" t="s">
        <v>16803</v>
      </c>
      <c r="B1492" s="45" t="s">
        <v>29515</v>
      </c>
      <c r="C1492" s="45" t="s">
        <v>17278</v>
      </c>
    </row>
    <row r="1493" spans="1:3" x14ac:dyDescent="0.25">
      <c r="A1493" s="45" t="s">
        <v>16804</v>
      </c>
      <c r="B1493" s="45" t="s">
        <v>23690</v>
      </c>
      <c r="C1493" s="45" t="s">
        <v>17278</v>
      </c>
    </row>
    <row r="1494" spans="1:3" x14ac:dyDescent="0.25">
      <c r="A1494" s="45" t="s">
        <v>16805</v>
      </c>
      <c r="B1494" s="45" t="s">
        <v>23691</v>
      </c>
      <c r="C1494" s="45" t="s">
        <v>17278</v>
      </c>
    </row>
    <row r="1495" spans="1:3" x14ac:dyDescent="0.25">
      <c r="A1495" s="45" t="s">
        <v>16806</v>
      </c>
      <c r="B1495" s="45" t="s">
        <v>23692</v>
      </c>
      <c r="C1495" s="45" t="s">
        <v>17278</v>
      </c>
    </row>
    <row r="1496" spans="1:3" x14ac:dyDescent="0.25">
      <c r="A1496" s="45" t="s">
        <v>16807</v>
      </c>
      <c r="B1496" s="45" t="s">
        <v>23693</v>
      </c>
      <c r="C1496" s="45" t="s">
        <v>17278</v>
      </c>
    </row>
    <row r="1497" spans="1:3" x14ac:dyDescent="0.25">
      <c r="A1497" s="45" t="s">
        <v>16808</v>
      </c>
      <c r="B1497" s="45" t="s">
        <v>23694</v>
      </c>
      <c r="C1497" s="45" t="s">
        <v>17278</v>
      </c>
    </row>
    <row r="1498" spans="1:3" x14ac:dyDescent="0.25">
      <c r="A1498" s="45" t="s">
        <v>16809</v>
      </c>
      <c r="B1498" s="45" t="s">
        <v>23695</v>
      </c>
      <c r="C1498" s="45" t="s">
        <v>17278</v>
      </c>
    </row>
    <row r="1499" spans="1:3" x14ac:dyDescent="0.25">
      <c r="A1499" s="45" t="s">
        <v>16810</v>
      </c>
      <c r="B1499" s="45" t="s">
        <v>16811</v>
      </c>
      <c r="C1499" s="45" t="s">
        <v>17278</v>
      </c>
    </row>
    <row r="1500" spans="1:3" x14ac:dyDescent="0.25">
      <c r="A1500" s="45" t="s">
        <v>23696</v>
      </c>
      <c r="B1500" s="45" t="s">
        <v>23697</v>
      </c>
      <c r="C1500" s="45" t="s">
        <v>17280</v>
      </c>
    </row>
    <row r="1501" spans="1:3" x14ac:dyDescent="0.25">
      <c r="A1501" s="45" t="s">
        <v>16812</v>
      </c>
      <c r="B1501" s="45" t="s">
        <v>16813</v>
      </c>
      <c r="C1501" s="45" t="s">
        <v>17278</v>
      </c>
    </row>
    <row r="1502" spans="1:3" x14ac:dyDescent="0.25">
      <c r="A1502" s="45" t="s">
        <v>2575</v>
      </c>
      <c r="B1502" s="45" t="s">
        <v>29516</v>
      </c>
      <c r="C1502" s="45" t="s">
        <v>17280</v>
      </c>
    </row>
    <row r="1503" spans="1:3" x14ac:dyDescent="0.25">
      <c r="A1503" s="45" t="s">
        <v>16814</v>
      </c>
      <c r="B1503" s="45" t="s">
        <v>23698</v>
      </c>
      <c r="C1503" s="45" t="s">
        <v>17278</v>
      </c>
    </row>
    <row r="1504" spans="1:3" x14ac:dyDescent="0.25">
      <c r="A1504" s="45" t="s">
        <v>16815</v>
      </c>
      <c r="B1504" s="45" t="s">
        <v>23699</v>
      </c>
      <c r="C1504" s="45" t="s">
        <v>17278</v>
      </c>
    </row>
    <row r="1505" spans="1:3" x14ac:dyDescent="0.25">
      <c r="A1505" s="45" t="s">
        <v>16816</v>
      </c>
      <c r="B1505" s="45" t="s">
        <v>23700</v>
      </c>
      <c r="C1505" s="45" t="s">
        <v>17278</v>
      </c>
    </row>
    <row r="1506" spans="1:3" x14ac:dyDescent="0.25">
      <c r="A1506" s="45" t="s">
        <v>16817</v>
      </c>
      <c r="B1506" s="45" t="s">
        <v>23701</v>
      </c>
      <c r="C1506" s="45" t="s">
        <v>17278</v>
      </c>
    </row>
    <row r="1507" spans="1:3" x14ac:dyDescent="0.25">
      <c r="A1507" s="45" t="s">
        <v>16818</v>
      </c>
      <c r="B1507" s="45" t="s">
        <v>23702</v>
      </c>
      <c r="C1507" s="45" t="s">
        <v>17278</v>
      </c>
    </row>
    <row r="1508" spans="1:3" x14ac:dyDescent="0.25">
      <c r="A1508" s="45" t="s">
        <v>16819</v>
      </c>
      <c r="B1508" s="45" t="s">
        <v>23703</v>
      </c>
      <c r="C1508" s="45" t="s">
        <v>17278</v>
      </c>
    </row>
    <row r="1509" spans="1:3" x14ac:dyDescent="0.25">
      <c r="A1509" s="45" t="s">
        <v>16820</v>
      </c>
      <c r="B1509" s="45" t="s">
        <v>23704</v>
      </c>
      <c r="C1509" s="45" t="s">
        <v>17278</v>
      </c>
    </row>
    <row r="1510" spans="1:3" x14ac:dyDescent="0.25">
      <c r="A1510" s="45" t="s">
        <v>16821</v>
      </c>
      <c r="B1510" s="45" t="s">
        <v>23705</v>
      </c>
      <c r="C1510" s="45" t="s">
        <v>17278</v>
      </c>
    </row>
    <row r="1511" spans="1:3" x14ac:dyDescent="0.25">
      <c r="A1511" s="45" t="s">
        <v>16822</v>
      </c>
      <c r="B1511" s="45" t="s">
        <v>23706</v>
      </c>
      <c r="C1511" s="45" t="s">
        <v>17278</v>
      </c>
    </row>
    <row r="1512" spans="1:3" x14ac:dyDescent="0.25">
      <c r="A1512" s="45" t="s">
        <v>16823</v>
      </c>
      <c r="B1512" s="45" t="s">
        <v>23707</v>
      </c>
      <c r="C1512" s="45" t="s">
        <v>17278</v>
      </c>
    </row>
    <row r="1513" spans="1:3" x14ac:dyDescent="0.25">
      <c r="A1513" s="45" t="s">
        <v>16824</v>
      </c>
      <c r="B1513" s="45" t="s">
        <v>23708</v>
      </c>
      <c r="C1513" s="45" t="s">
        <v>17278</v>
      </c>
    </row>
    <row r="1514" spans="1:3" x14ac:dyDescent="0.25">
      <c r="A1514" s="45" t="s">
        <v>2724</v>
      </c>
      <c r="B1514" s="45" t="s">
        <v>23709</v>
      </c>
      <c r="C1514" s="45" t="s">
        <v>17280</v>
      </c>
    </row>
    <row r="1515" spans="1:3" x14ac:dyDescent="0.25">
      <c r="A1515" s="45" t="s">
        <v>16825</v>
      </c>
      <c r="B1515" s="45" t="s">
        <v>23710</v>
      </c>
      <c r="C1515" s="45" t="s">
        <v>17278</v>
      </c>
    </row>
    <row r="1516" spans="1:3" x14ac:dyDescent="0.25">
      <c r="A1516" s="45" t="s">
        <v>16826</v>
      </c>
      <c r="B1516" s="45" t="s">
        <v>23711</v>
      </c>
      <c r="C1516" s="45" t="s">
        <v>17278</v>
      </c>
    </row>
    <row r="1517" spans="1:3" x14ac:dyDescent="0.25">
      <c r="A1517" s="45" t="s">
        <v>16827</v>
      </c>
      <c r="B1517" s="45" t="s">
        <v>16828</v>
      </c>
      <c r="C1517" s="45" t="s">
        <v>17278</v>
      </c>
    </row>
    <row r="1518" spans="1:3" x14ac:dyDescent="0.25">
      <c r="A1518" s="45" t="s">
        <v>16829</v>
      </c>
      <c r="B1518" s="45" t="s">
        <v>23712</v>
      </c>
      <c r="C1518" s="45" t="s">
        <v>17278</v>
      </c>
    </row>
    <row r="1519" spans="1:3" x14ac:dyDescent="0.25">
      <c r="A1519" s="45" t="s">
        <v>16830</v>
      </c>
      <c r="B1519" s="45" t="s">
        <v>23713</v>
      </c>
      <c r="C1519" s="45" t="s">
        <v>17278</v>
      </c>
    </row>
    <row r="1520" spans="1:3" x14ac:dyDescent="0.25">
      <c r="A1520" s="45" t="s">
        <v>16831</v>
      </c>
      <c r="B1520" s="45" t="s">
        <v>23714</v>
      </c>
      <c r="C1520" s="45" t="s">
        <v>17278</v>
      </c>
    </row>
    <row r="1521" spans="1:3" x14ac:dyDescent="0.25">
      <c r="A1521" s="45" t="s">
        <v>16832</v>
      </c>
      <c r="B1521" s="45" t="s">
        <v>23715</v>
      </c>
      <c r="C1521" s="45" t="s">
        <v>17278</v>
      </c>
    </row>
    <row r="1522" spans="1:3" x14ac:dyDescent="0.25">
      <c r="A1522" s="45" t="s">
        <v>16833</v>
      </c>
      <c r="B1522" s="45" t="s">
        <v>16834</v>
      </c>
      <c r="C1522" s="45" t="s">
        <v>17278</v>
      </c>
    </row>
    <row r="1523" spans="1:3" x14ac:dyDescent="0.25">
      <c r="A1523" s="45" t="s">
        <v>16835</v>
      </c>
      <c r="B1523" s="45" t="s">
        <v>23716</v>
      </c>
      <c r="C1523" s="45" t="s">
        <v>17278</v>
      </c>
    </row>
    <row r="1524" spans="1:3" x14ac:dyDescent="0.25">
      <c r="A1524" s="45" t="s">
        <v>16836</v>
      </c>
      <c r="B1524" s="45" t="s">
        <v>23717</v>
      </c>
      <c r="C1524" s="45" t="s">
        <v>17278</v>
      </c>
    </row>
    <row r="1525" spans="1:3" x14ac:dyDescent="0.25">
      <c r="A1525" s="45" t="s">
        <v>16837</v>
      </c>
      <c r="B1525" s="45" t="s">
        <v>23718</v>
      </c>
      <c r="C1525" s="45" t="s">
        <v>17278</v>
      </c>
    </row>
    <row r="1526" spans="1:3" x14ac:dyDescent="0.25">
      <c r="A1526" s="45" t="s">
        <v>16838</v>
      </c>
      <c r="B1526" s="45" t="s">
        <v>23719</v>
      </c>
      <c r="C1526" s="45" t="s">
        <v>17278</v>
      </c>
    </row>
    <row r="1527" spans="1:3" x14ac:dyDescent="0.25">
      <c r="A1527" s="45" t="s">
        <v>16839</v>
      </c>
      <c r="B1527" s="45" t="s">
        <v>23720</v>
      </c>
      <c r="C1527" s="45" t="s">
        <v>17278</v>
      </c>
    </row>
    <row r="1528" spans="1:3" x14ac:dyDescent="0.25">
      <c r="A1528" s="45" t="s">
        <v>16840</v>
      </c>
      <c r="B1528" s="45" t="s">
        <v>23721</v>
      </c>
      <c r="C1528" s="45" t="s">
        <v>17278</v>
      </c>
    </row>
    <row r="1529" spans="1:3" x14ac:dyDescent="0.25">
      <c r="A1529" s="45" t="s">
        <v>16841</v>
      </c>
      <c r="B1529" s="45" t="s">
        <v>23722</v>
      </c>
      <c r="C1529" s="45" t="s">
        <v>17278</v>
      </c>
    </row>
    <row r="1530" spans="1:3" x14ac:dyDescent="0.25">
      <c r="A1530" s="45" t="s">
        <v>16842</v>
      </c>
      <c r="B1530" s="45" t="s">
        <v>23723</v>
      </c>
      <c r="C1530" s="45" t="s">
        <v>17278</v>
      </c>
    </row>
    <row r="1531" spans="1:3" x14ac:dyDescent="0.25">
      <c r="A1531" s="45" t="s">
        <v>16843</v>
      </c>
      <c r="B1531" s="45" t="s">
        <v>23724</v>
      </c>
      <c r="C1531" s="45" t="s">
        <v>17278</v>
      </c>
    </row>
    <row r="1532" spans="1:3" x14ac:dyDescent="0.25">
      <c r="A1532" s="45" t="s">
        <v>16844</v>
      </c>
      <c r="B1532" s="45" t="s">
        <v>23725</v>
      </c>
      <c r="C1532" s="45" t="s">
        <v>17278</v>
      </c>
    </row>
    <row r="1533" spans="1:3" x14ac:dyDescent="0.25">
      <c r="A1533" s="45" t="s">
        <v>16845</v>
      </c>
      <c r="B1533" s="45" t="s">
        <v>23726</v>
      </c>
      <c r="C1533" s="45" t="s">
        <v>17278</v>
      </c>
    </row>
    <row r="1534" spans="1:3" x14ac:dyDescent="0.25">
      <c r="A1534" s="45" t="s">
        <v>1799</v>
      </c>
      <c r="B1534" s="45" t="s">
        <v>1800</v>
      </c>
      <c r="C1534" s="45" t="s">
        <v>17279</v>
      </c>
    </row>
    <row r="1535" spans="1:3" x14ac:dyDescent="0.25">
      <c r="A1535" s="45" t="s">
        <v>16846</v>
      </c>
      <c r="B1535" s="45" t="s">
        <v>23727</v>
      </c>
      <c r="C1535" s="45" t="s">
        <v>17278</v>
      </c>
    </row>
    <row r="1536" spans="1:3" x14ac:dyDescent="0.25">
      <c r="A1536" s="45" t="s">
        <v>380</v>
      </c>
      <c r="B1536" s="45" t="s">
        <v>382</v>
      </c>
      <c r="C1536" s="45" t="s">
        <v>17279</v>
      </c>
    </row>
    <row r="1537" spans="1:3" x14ac:dyDescent="0.25">
      <c r="A1537" s="45" t="s">
        <v>383</v>
      </c>
      <c r="B1537" s="45" t="s">
        <v>384</v>
      </c>
      <c r="C1537" s="45" t="s">
        <v>17279</v>
      </c>
    </row>
    <row r="1538" spans="1:3" x14ac:dyDescent="0.25">
      <c r="A1538" s="45" t="s">
        <v>385</v>
      </c>
      <c r="B1538" s="45" t="s">
        <v>386</v>
      </c>
      <c r="C1538" s="45" t="s">
        <v>17279</v>
      </c>
    </row>
    <row r="1539" spans="1:3" x14ac:dyDescent="0.25">
      <c r="A1539" s="45" t="s">
        <v>387</v>
      </c>
      <c r="B1539" s="45" t="s">
        <v>388</v>
      </c>
      <c r="C1539" s="45" t="s">
        <v>17279</v>
      </c>
    </row>
    <row r="1540" spans="1:3" x14ac:dyDescent="0.25">
      <c r="A1540" s="45" t="s">
        <v>530</v>
      </c>
      <c r="B1540" s="45" t="s">
        <v>23728</v>
      </c>
      <c r="C1540" s="45" t="s">
        <v>17279</v>
      </c>
    </row>
    <row r="1541" spans="1:3" x14ac:dyDescent="0.25">
      <c r="A1541" s="45" t="s">
        <v>390</v>
      </c>
      <c r="B1541" s="45" t="s">
        <v>392</v>
      </c>
      <c r="C1541" s="45" t="s">
        <v>17279</v>
      </c>
    </row>
    <row r="1542" spans="1:3" x14ac:dyDescent="0.25">
      <c r="A1542" s="45" t="s">
        <v>393</v>
      </c>
      <c r="B1542" s="45" t="s">
        <v>394</v>
      </c>
      <c r="C1542" s="45" t="s">
        <v>17279</v>
      </c>
    </row>
    <row r="1543" spans="1:3" x14ac:dyDescent="0.25">
      <c r="A1543" s="45" t="s">
        <v>395</v>
      </c>
      <c r="B1543" s="45" t="s">
        <v>23729</v>
      </c>
      <c r="C1543" s="45" t="s">
        <v>17279</v>
      </c>
    </row>
    <row r="1544" spans="1:3" x14ac:dyDescent="0.25">
      <c r="A1544" s="45" t="s">
        <v>396</v>
      </c>
      <c r="B1544" s="45" t="s">
        <v>397</v>
      </c>
      <c r="C1544" s="45" t="s">
        <v>17279</v>
      </c>
    </row>
    <row r="1545" spans="1:3" x14ac:dyDescent="0.25">
      <c r="A1545" s="45" t="s">
        <v>1742</v>
      </c>
      <c r="B1545" s="45" t="s">
        <v>23730</v>
      </c>
      <c r="C1545" s="45" t="s">
        <v>17279</v>
      </c>
    </row>
    <row r="1546" spans="1:3" x14ac:dyDescent="0.25">
      <c r="A1546" s="45" t="s">
        <v>1744</v>
      </c>
      <c r="B1546" s="45" t="s">
        <v>23731</v>
      </c>
      <c r="C1546" s="45" t="s">
        <v>17279</v>
      </c>
    </row>
    <row r="1547" spans="1:3" x14ac:dyDescent="0.25">
      <c r="A1547" s="45" t="s">
        <v>1745</v>
      </c>
      <c r="B1547" s="45" t="s">
        <v>23732</v>
      </c>
      <c r="C1547" s="45" t="s">
        <v>17279</v>
      </c>
    </row>
    <row r="1548" spans="1:3" x14ac:dyDescent="0.25">
      <c r="A1548" s="45" t="s">
        <v>1746</v>
      </c>
      <c r="B1548" s="45" t="s">
        <v>23733</v>
      </c>
      <c r="C1548" s="45" t="s">
        <v>17279</v>
      </c>
    </row>
    <row r="1549" spans="1:3" x14ac:dyDescent="0.25">
      <c r="A1549" s="45" t="s">
        <v>1748</v>
      </c>
      <c r="B1549" s="45" t="s">
        <v>23734</v>
      </c>
      <c r="C1549" s="45" t="s">
        <v>17279</v>
      </c>
    </row>
    <row r="1550" spans="1:3" x14ac:dyDescent="0.25">
      <c r="A1550" s="45" t="s">
        <v>1750</v>
      </c>
      <c r="B1550" s="45" t="s">
        <v>23735</v>
      </c>
      <c r="C1550" s="45" t="s">
        <v>17279</v>
      </c>
    </row>
    <row r="1551" spans="1:3" x14ac:dyDescent="0.25">
      <c r="A1551" s="45" t="s">
        <v>1751</v>
      </c>
      <c r="B1551" s="45" t="s">
        <v>23736</v>
      </c>
      <c r="C1551" s="45" t="s">
        <v>17279</v>
      </c>
    </row>
    <row r="1552" spans="1:3" x14ac:dyDescent="0.25">
      <c r="A1552" s="45" t="s">
        <v>1752</v>
      </c>
      <c r="B1552" s="45" t="s">
        <v>23737</v>
      </c>
      <c r="C1552" s="45" t="s">
        <v>17279</v>
      </c>
    </row>
    <row r="1553" spans="1:3" x14ac:dyDescent="0.25">
      <c r="A1553" s="45" t="s">
        <v>1753</v>
      </c>
      <c r="B1553" s="45" t="s">
        <v>23738</v>
      </c>
      <c r="C1553" s="45" t="s">
        <v>17279</v>
      </c>
    </row>
    <row r="1554" spans="1:3" x14ac:dyDescent="0.25">
      <c r="A1554" s="45" t="s">
        <v>1754</v>
      </c>
      <c r="B1554" s="45" t="s">
        <v>23739</v>
      </c>
      <c r="C1554" s="45" t="s">
        <v>17279</v>
      </c>
    </row>
    <row r="1555" spans="1:3" x14ac:dyDescent="0.25">
      <c r="A1555" s="45" t="s">
        <v>1755</v>
      </c>
      <c r="B1555" s="45" t="s">
        <v>23740</v>
      </c>
      <c r="C1555" s="45" t="s">
        <v>17279</v>
      </c>
    </row>
    <row r="1556" spans="1:3" x14ac:dyDescent="0.25">
      <c r="A1556" s="45" t="s">
        <v>3133</v>
      </c>
      <c r="B1556" s="45" t="s">
        <v>23741</v>
      </c>
      <c r="C1556" s="45" t="s">
        <v>17279</v>
      </c>
    </row>
    <row r="1557" spans="1:3" x14ac:dyDescent="0.25">
      <c r="A1557" s="45" t="s">
        <v>3135</v>
      </c>
      <c r="B1557" s="45" t="s">
        <v>23742</v>
      </c>
      <c r="C1557" s="45" t="s">
        <v>17279</v>
      </c>
    </row>
    <row r="1558" spans="1:3" x14ac:dyDescent="0.25">
      <c r="A1558" s="45" t="s">
        <v>1757</v>
      </c>
      <c r="B1558" s="45" t="s">
        <v>29517</v>
      </c>
      <c r="C1558" s="45" t="s">
        <v>17279</v>
      </c>
    </row>
    <row r="1559" spans="1:3" x14ac:dyDescent="0.25">
      <c r="A1559" s="45" t="s">
        <v>1781</v>
      </c>
      <c r="B1559" s="45" t="s">
        <v>23743</v>
      </c>
      <c r="C1559" s="45" t="s">
        <v>17280</v>
      </c>
    </row>
    <row r="1560" spans="1:3" x14ac:dyDescent="0.25">
      <c r="A1560" s="45" t="s">
        <v>1782</v>
      </c>
      <c r="B1560" s="45" t="s">
        <v>23744</v>
      </c>
      <c r="C1560" s="45" t="s">
        <v>17280</v>
      </c>
    </row>
    <row r="1561" spans="1:3" x14ac:dyDescent="0.25">
      <c r="A1561" s="45" t="s">
        <v>1827</v>
      </c>
      <c r="B1561" s="45" t="s">
        <v>23745</v>
      </c>
      <c r="C1561" s="45" t="s">
        <v>17279</v>
      </c>
    </row>
    <row r="1562" spans="1:3" x14ac:dyDescent="0.25">
      <c r="A1562" s="45" t="s">
        <v>1829</v>
      </c>
      <c r="B1562" s="45" t="s">
        <v>23746</v>
      </c>
      <c r="C1562" s="45" t="s">
        <v>17279</v>
      </c>
    </row>
    <row r="1563" spans="1:3" x14ac:dyDescent="0.25">
      <c r="A1563" s="45" t="s">
        <v>1760</v>
      </c>
      <c r="B1563" s="45" t="s">
        <v>23747</v>
      </c>
      <c r="C1563" s="45" t="s">
        <v>17280</v>
      </c>
    </row>
    <row r="1564" spans="1:3" x14ac:dyDescent="0.25">
      <c r="A1564" s="45" t="s">
        <v>1762</v>
      </c>
      <c r="B1564" s="45" t="s">
        <v>23748</v>
      </c>
      <c r="C1564" s="45" t="s">
        <v>17280</v>
      </c>
    </row>
    <row r="1565" spans="1:3" x14ac:dyDescent="0.25">
      <c r="A1565" s="45" t="s">
        <v>1831</v>
      </c>
      <c r="B1565" s="45" t="s">
        <v>23749</v>
      </c>
      <c r="C1565" s="45" t="s">
        <v>17279</v>
      </c>
    </row>
    <row r="1566" spans="1:3" x14ac:dyDescent="0.25">
      <c r="A1566" s="45" t="s">
        <v>1833</v>
      </c>
      <c r="B1566" s="45" t="s">
        <v>23750</v>
      </c>
      <c r="C1566" s="45" t="s">
        <v>17279</v>
      </c>
    </row>
    <row r="1567" spans="1:3" x14ac:dyDescent="0.25">
      <c r="A1567" s="45" t="s">
        <v>23751</v>
      </c>
      <c r="B1567" s="45" t="s">
        <v>29518</v>
      </c>
      <c r="C1567" s="45" t="s">
        <v>17280</v>
      </c>
    </row>
    <row r="1568" spans="1:3" x14ac:dyDescent="0.25">
      <c r="A1568" s="45" t="s">
        <v>23752</v>
      </c>
      <c r="B1568" s="45" t="s">
        <v>29519</v>
      </c>
      <c r="C1568" s="45" t="s">
        <v>17280</v>
      </c>
    </row>
    <row r="1569" spans="1:3" x14ac:dyDescent="0.25">
      <c r="A1569" s="45" t="s">
        <v>23753</v>
      </c>
      <c r="B1569" s="45" t="s">
        <v>29520</v>
      </c>
      <c r="C1569" s="45" t="s">
        <v>17280</v>
      </c>
    </row>
    <row r="1570" spans="1:3" x14ac:dyDescent="0.25">
      <c r="A1570" s="45" t="s">
        <v>1835</v>
      </c>
      <c r="B1570" s="45" t="s">
        <v>29521</v>
      </c>
      <c r="C1570" s="45" t="s">
        <v>17279</v>
      </c>
    </row>
    <row r="1571" spans="1:3" x14ac:dyDescent="0.25">
      <c r="A1571" s="45" t="s">
        <v>23754</v>
      </c>
      <c r="B1571" s="45" t="s">
        <v>23755</v>
      </c>
      <c r="C1571" s="45" t="s">
        <v>17279</v>
      </c>
    </row>
    <row r="1572" spans="1:3" x14ac:dyDescent="0.25">
      <c r="A1572" s="45" t="s">
        <v>23756</v>
      </c>
      <c r="B1572" s="45" t="s">
        <v>23757</v>
      </c>
      <c r="C1572" s="45" t="s">
        <v>17279</v>
      </c>
    </row>
    <row r="1573" spans="1:3" x14ac:dyDescent="0.25">
      <c r="A1573" s="45" t="s">
        <v>1777</v>
      </c>
      <c r="B1573" s="45" t="s">
        <v>23758</v>
      </c>
      <c r="C1573" s="45" t="s">
        <v>17280</v>
      </c>
    </row>
    <row r="1574" spans="1:3" x14ac:dyDescent="0.25">
      <c r="A1574" s="45" t="s">
        <v>1779</v>
      </c>
      <c r="B1574" s="45" t="s">
        <v>23759</v>
      </c>
      <c r="C1574" s="45" t="s">
        <v>17280</v>
      </c>
    </row>
    <row r="1575" spans="1:3" x14ac:dyDescent="0.25">
      <c r="A1575" s="45" t="s">
        <v>1852</v>
      </c>
      <c r="B1575" s="45" t="s">
        <v>23760</v>
      </c>
      <c r="C1575" s="45" t="s">
        <v>17279</v>
      </c>
    </row>
    <row r="1576" spans="1:3" x14ac:dyDescent="0.25">
      <c r="A1576" s="45" t="s">
        <v>1854</v>
      </c>
      <c r="B1576" s="45" t="s">
        <v>23761</v>
      </c>
      <c r="C1576" s="45" t="s">
        <v>17279</v>
      </c>
    </row>
    <row r="1577" spans="1:3" x14ac:dyDescent="0.25">
      <c r="A1577" s="45" t="s">
        <v>1855</v>
      </c>
      <c r="B1577" s="45" t="s">
        <v>23762</v>
      </c>
      <c r="C1577" s="45" t="s">
        <v>17279</v>
      </c>
    </row>
    <row r="1578" spans="1:3" x14ac:dyDescent="0.25">
      <c r="A1578" s="45" t="s">
        <v>1856</v>
      </c>
      <c r="B1578" s="45" t="s">
        <v>23763</v>
      </c>
      <c r="C1578" s="45" t="s">
        <v>17279</v>
      </c>
    </row>
    <row r="1579" spans="1:3" x14ac:dyDescent="0.25">
      <c r="A1579" s="45" t="s">
        <v>1766</v>
      </c>
      <c r="B1579" s="45" t="s">
        <v>23764</v>
      </c>
      <c r="C1579" s="45" t="s">
        <v>17280</v>
      </c>
    </row>
    <row r="1580" spans="1:3" x14ac:dyDescent="0.25">
      <c r="A1580" s="45" t="s">
        <v>1768</v>
      </c>
      <c r="B1580" s="45" t="s">
        <v>23765</v>
      </c>
      <c r="C1580" s="45" t="s">
        <v>17280</v>
      </c>
    </row>
    <row r="1581" spans="1:3" x14ac:dyDescent="0.25">
      <c r="A1581" s="45" t="s">
        <v>1769</v>
      </c>
      <c r="B1581" s="45" t="s">
        <v>23766</v>
      </c>
      <c r="C1581" s="45" t="s">
        <v>17280</v>
      </c>
    </row>
    <row r="1582" spans="1:3" x14ac:dyDescent="0.25">
      <c r="A1582" s="45" t="s">
        <v>1838</v>
      </c>
      <c r="B1582" s="45" t="s">
        <v>23767</v>
      </c>
      <c r="C1582" s="45" t="s">
        <v>17279</v>
      </c>
    </row>
    <row r="1583" spans="1:3" x14ac:dyDescent="0.25">
      <c r="A1583" s="45" t="s">
        <v>1840</v>
      </c>
      <c r="B1583" s="45" t="s">
        <v>23768</v>
      </c>
      <c r="C1583" s="45" t="s">
        <v>17279</v>
      </c>
    </row>
    <row r="1584" spans="1:3" x14ac:dyDescent="0.25">
      <c r="A1584" s="45" t="s">
        <v>1783</v>
      </c>
      <c r="B1584" s="45" t="s">
        <v>23769</v>
      </c>
      <c r="C1584" s="45" t="s">
        <v>17280</v>
      </c>
    </row>
    <row r="1585" spans="1:3" x14ac:dyDescent="0.25">
      <c r="A1585" s="45" t="s">
        <v>1784</v>
      </c>
      <c r="B1585" s="45" t="s">
        <v>23770</v>
      </c>
      <c r="C1585" s="45" t="s">
        <v>17280</v>
      </c>
    </row>
    <row r="1586" spans="1:3" x14ac:dyDescent="0.25">
      <c r="A1586" s="45" t="s">
        <v>1842</v>
      </c>
      <c r="B1586" s="45" t="s">
        <v>29522</v>
      </c>
      <c r="C1586" s="45" t="s">
        <v>17279</v>
      </c>
    </row>
    <row r="1587" spans="1:3" x14ac:dyDescent="0.25">
      <c r="A1587" s="45" t="s">
        <v>1844</v>
      </c>
      <c r="B1587" s="45" t="s">
        <v>23771</v>
      </c>
      <c r="C1587" s="45" t="s">
        <v>17279</v>
      </c>
    </row>
    <row r="1588" spans="1:3" x14ac:dyDescent="0.25">
      <c r="A1588" s="45" t="s">
        <v>1785</v>
      </c>
      <c r="B1588" s="45" t="s">
        <v>23772</v>
      </c>
      <c r="C1588" s="45" t="s">
        <v>17280</v>
      </c>
    </row>
    <row r="1589" spans="1:3" x14ac:dyDescent="0.25">
      <c r="A1589" s="45" t="s">
        <v>1786</v>
      </c>
      <c r="B1589" s="45" t="s">
        <v>23773</v>
      </c>
      <c r="C1589" s="45" t="s">
        <v>17280</v>
      </c>
    </row>
    <row r="1590" spans="1:3" x14ac:dyDescent="0.25">
      <c r="A1590" s="45" t="s">
        <v>1787</v>
      </c>
      <c r="B1590" s="45" t="s">
        <v>23774</v>
      </c>
      <c r="C1590" s="45" t="s">
        <v>17280</v>
      </c>
    </row>
    <row r="1591" spans="1:3" x14ac:dyDescent="0.25">
      <c r="A1591" s="45" t="s">
        <v>1858</v>
      </c>
      <c r="B1591" s="45" t="s">
        <v>23775</v>
      </c>
      <c r="C1591" s="45" t="s">
        <v>17279</v>
      </c>
    </row>
    <row r="1592" spans="1:3" x14ac:dyDescent="0.25">
      <c r="A1592" s="45" t="s">
        <v>1860</v>
      </c>
      <c r="B1592" s="45" t="s">
        <v>23776</v>
      </c>
      <c r="C1592" s="45" t="s">
        <v>17279</v>
      </c>
    </row>
    <row r="1593" spans="1:3" x14ac:dyDescent="0.25">
      <c r="A1593" s="45" t="s">
        <v>1861</v>
      </c>
      <c r="B1593" s="45" t="s">
        <v>23777</v>
      </c>
      <c r="C1593" s="45" t="s">
        <v>17279</v>
      </c>
    </row>
    <row r="1594" spans="1:3" x14ac:dyDescent="0.25">
      <c r="A1594" s="45" t="s">
        <v>1862</v>
      </c>
      <c r="B1594" s="45" t="s">
        <v>29523</v>
      </c>
      <c r="C1594" s="45" t="s">
        <v>17279</v>
      </c>
    </row>
    <row r="1595" spans="1:3" x14ac:dyDescent="0.25">
      <c r="A1595" s="45" t="s">
        <v>1863</v>
      </c>
      <c r="B1595" s="45" t="s">
        <v>29524</v>
      </c>
      <c r="C1595" s="45" t="s">
        <v>17279</v>
      </c>
    </row>
    <row r="1596" spans="1:3" x14ac:dyDescent="0.25">
      <c r="A1596" s="45" t="s">
        <v>1788</v>
      </c>
      <c r="B1596" s="45" t="s">
        <v>23778</v>
      </c>
      <c r="C1596" s="45" t="s">
        <v>17280</v>
      </c>
    </row>
    <row r="1597" spans="1:3" x14ac:dyDescent="0.25">
      <c r="A1597" s="45" t="s">
        <v>1789</v>
      </c>
      <c r="B1597" s="45" t="s">
        <v>23779</v>
      </c>
      <c r="C1597" s="45" t="s">
        <v>17280</v>
      </c>
    </row>
    <row r="1598" spans="1:3" x14ac:dyDescent="0.25">
      <c r="A1598" s="45" t="s">
        <v>1790</v>
      </c>
      <c r="B1598" s="45" t="s">
        <v>23780</v>
      </c>
      <c r="C1598" s="45" t="s">
        <v>17280</v>
      </c>
    </row>
    <row r="1599" spans="1:3" x14ac:dyDescent="0.25">
      <c r="A1599" s="45" t="s">
        <v>1865</v>
      </c>
      <c r="B1599" s="45" t="s">
        <v>23781</v>
      </c>
      <c r="C1599" s="45" t="s">
        <v>17279</v>
      </c>
    </row>
    <row r="1600" spans="1:3" x14ac:dyDescent="0.25">
      <c r="A1600" s="45" t="s">
        <v>1866</v>
      </c>
      <c r="B1600" s="45" t="s">
        <v>23782</v>
      </c>
      <c r="C1600" s="45" t="s">
        <v>17279</v>
      </c>
    </row>
    <row r="1601" spans="1:3" x14ac:dyDescent="0.25">
      <c r="A1601" s="45" t="s">
        <v>1867</v>
      </c>
      <c r="B1601" s="45" t="s">
        <v>23783</v>
      </c>
      <c r="C1601" s="45" t="s">
        <v>17279</v>
      </c>
    </row>
    <row r="1602" spans="1:3" x14ac:dyDescent="0.25">
      <c r="A1602" s="45" t="s">
        <v>1868</v>
      </c>
      <c r="B1602" s="45" t="s">
        <v>29525</v>
      </c>
      <c r="C1602" s="45" t="s">
        <v>17279</v>
      </c>
    </row>
    <row r="1603" spans="1:3" x14ac:dyDescent="0.25">
      <c r="A1603" s="45" t="s">
        <v>1869</v>
      </c>
      <c r="B1603" s="45" t="s">
        <v>29526</v>
      </c>
      <c r="C1603" s="45" t="s">
        <v>17279</v>
      </c>
    </row>
    <row r="1604" spans="1:3" x14ac:dyDescent="0.25">
      <c r="A1604" s="45" t="s">
        <v>1771</v>
      </c>
      <c r="B1604" s="45" t="s">
        <v>23784</v>
      </c>
      <c r="C1604" s="45" t="s">
        <v>17280</v>
      </c>
    </row>
    <row r="1605" spans="1:3" x14ac:dyDescent="0.25">
      <c r="A1605" s="45" t="s">
        <v>1773</v>
      </c>
      <c r="B1605" s="45" t="s">
        <v>23785</v>
      </c>
      <c r="C1605" s="45" t="s">
        <v>17280</v>
      </c>
    </row>
    <row r="1606" spans="1:3" x14ac:dyDescent="0.25">
      <c r="A1606" s="45" t="s">
        <v>1846</v>
      </c>
      <c r="B1606" s="45" t="s">
        <v>29527</v>
      </c>
      <c r="C1606" s="45" t="s">
        <v>17279</v>
      </c>
    </row>
    <row r="1607" spans="1:3" x14ac:dyDescent="0.25">
      <c r="A1607" s="45" t="s">
        <v>1848</v>
      </c>
      <c r="B1607" s="45" t="s">
        <v>29528</v>
      </c>
      <c r="C1607" s="45" t="s">
        <v>17279</v>
      </c>
    </row>
    <row r="1608" spans="1:3" x14ac:dyDescent="0.25">
      <c r="A1608" s="45" t="s">
        <v>1774</v>
      </c>
      <c r="B1608" s="45" t="s">
        <v>29529</v>
      </c>
      <c r="C1608" s="45" t="s">
        <v>17280</v>
      </c>
    </row>
    <row r="1609" spans="1:3" x14ac:dyDescent="0.25">
      <c r="A1609" s="45" t="s">
        <v>1775</v>
      </c>
      <c r="B1609" s="45" t="s">
        <v>23786</v>
      </c>
      <c r="C1609" s="45" t="s">
        <v>17280</v>
      </c>
    </row>
    <row r="1610" spans="1:3" x14ac:dyDescent="0.25">
      <c r="A1610" s="45" t="s">
        <v>1849</v>
      </c>
      <c r="B1610" s="45" t="s">
        <v>29530</v>
      </c>
      <c r="C1610" s="45" t="s">
        <v>17279</v>
      </c>
    </row>
    <row r="1611" spans="1:3" x14ac:dyDescent="0.25">
      <c r="A1611" s="45" t="s">
        <v>1850</v>
      </c>
      <c r="B1611" s="45" t="s">
        <v>29531</v>
      </c>
      <c r="C1611" s="45" t="s">
        <v>17279</v>
      </c>
    </row>
    <row r="1612" spans="1:3" x14ac:dyDescent="0.25">
      <c r="A1612" s="45" t="s">
        <v>1791</v>
      </c>
      <c r="B1612" s="45" t="s">
        <v>23787</v>
      </c>
      <c r="C1612" s="45" t="s">
        <v>17280</v>
      </c>
    </row>
    <row r="1613" spans="1:3" x14ac:dyDescent="0.25">
      <c r="A1613" s="45" t="s">
        <v>1870</v>
      </c>
      <c r="B1613" s="45" t="s">
        <v>23788</v>
      </c>
      <c r="C1613" s="45" t="s">
        <v>17279</v>
      </c>
    </row>
    <row r="1614" spans="1:3" x14ac:dyDescent="0.25">
      <c r="A1614" s="45" t="s">
        <v>1871</v>
      </c>
      <c r="B1614" s="45" t="s">
        <v>23789</v>
      </c>
      <c r="C1614" s="45" t="s">
        <v>17279</v>
      </c>
    </row>
    <row r="1615" spans="1:3" x14ac:dyDescent="0.25">
      <c r="A1615" s="45" t="s">
        <v>2335</v>
      </c>
      <c r="B1615" s="45" t="s">
        <v>23790</v>
      </c>
      <c r="C1615" s="45" t="s">
        <v>17279</v>
      </c>
    </row>
    <row r="1616" spans="1:3" x14ac:dyDescent="0.25">
      <c r="A1616" s="45" t="s">
        <v>2337</v>
      </c>
      <c r="B1616" s="45" t="s">
        <v>23791</v>
      </c>
      <c r="C1616" s="45" t="s">
        <v>17279</v>
      </c>
    </row>
    <row r="1617" spans="1:3" x14ac:dyDescent="0.25">
      <c r="A1617" s="45" t="s">
        <v>2339</v>
      </c>
      <c r="B1617" s="45" t="s">
        <v>23792</v>
      </c>
      <c r="C1617" s="45" t="s">
        <v>17279</v>
      </c>
    </row>
    <row r="1618" spans="1:3" x14ac:dyDescent="0.25">
      <c r="A1618" s="45" t="s">
        <v>2341</v>
      </c>
      <c r="B1618" s="45" t="s">
        <v>23793</v>
      </c>
      <c r="C1618" s="45" t="s">
        <v>17279</v>
      </c>
    </row>
    <row r="1619" spans="1:3" x14ac:dyDescent="0.25">
      <c r="A1619" s="45" t="s">
        <v>1872</v>
      </c>
      <c r="B1619" s="45" t="s">
        <v>23794</v>
      </c>
      <c r="C1619" s="45" t="s">
        <v>17279</v>
      </c>
    </row>
    <row r="1620" spans="1:3" x14ac:dyDescent="0.25">
      <c r="A1620" s="45" t="s">
        <v>1873</v>
      </c>
      <c r="B1620" s="45" t="s">
        <v>23795</v>
      </c>
      <c r="C1620" s="45" t="s">
        <v>17279</v>
      </c>
    </row>
    <row r="1621" spans="1:3" x14ac:dyDescent="0.25">
      <c r="A1621" s="45" t="s">
        <v>1792</v>
      </c>
      <c r="B1621" s="45" t="s">
        <v>23796</v>
      </c>
      <c r="C1621" s="45" t="s">
        <v>17280</v>
      </c>
    </row>
    <row r="1622" spans="1:3" x14ac:dyDescent="0.25">
      <c r="A1622" s="45" t="s">
        <v>1793</v>
      </c>
      <c r="B1622" s="45" t="s">
        <v>23797</v>
      </c>
      <c r="C1622" s="45" t="s">
        <v>17280</v>
      </c>
    </row>
    <row r="1623" spans="1:3" x14ac:dyDescent="0.25">
      <c r="A1623" s="45" t="s">
        <v>1874</v>
      </c>
      <c r="B1623" s="45" t="s">
        <v>23798</v>
      </c>
      <c r="C1623" s="45" t="s">
        <v>17279</v>
      </c>
    </row>
    <row r="1624" spans="1:3" x14ac:dyDescent="0.25">
      <c r="A1624" s="45" t="s">
        <v>1875</v>
      </c>
      <c r="B1624" s="45" t="s">
        <v>23799</v>
      </c>
      <c r="C1624" s="45" t="s">
        <v>17279</v>
      </c>
    </row>
    <row r="1625" spans="1:3" x14ac:dyDescent="0.25">
      <c r="A1625" s="45" t="s">
        <v>23800</v>
      </c>
      <c r="B1625" s="45" t="s">
        <v>23801</v>
      </c>
      <c r="C1625" s="45" t="s">
        <v>17280</v>
      </c>
    </row>
    <row r="1626" spans="1:3" x14ac:dyDescent="0.25">
      <c r="A1626" s="45" t="s">
        <v>23802</v>
      </c>
      <c r="B1626" s="45" t="s">
        <v>23803</v>
      </c>
      <c r="C1626" s="45" t="s">
        <v>17279</v>
      </c>
    </row>
    <row r="1627" spans="1:3" x14ac:dyDescent="0.25">
      <c r="A1627" s="45" t="s">
        <v>23804</v>
      </c>
      <c r="B1627" s="45" t="s">
        <v>23805</v>
      </c>
      <c r="C1627" s="45" t="s">
        <v>17280</v>
      </c>
    </row>
    <row r="1628" spans="1:3" x14ac:dyDescent="0.25">
      <c r="A1628" s="45" t="s">
        <v>23806</v>
      </c>
      <c r="B1628" s="45" t="s">
        <v>23807</v>
      </c>
      <c r="C1628" s="45" t="s">
        <v>17279</v>
      </c>
    </row>
    <row r="1629" spans="1:3" x14ac:dyDescent="0.25">
      <c r="A1629" s="45" t="s">
        <v>23808</v>
      </c>
      <c r="B1629" s="45" t="s">
        <v>29532</v>
      </c>
      <c r="C1629" s="45" t="s">
        <v>17279</v>
      </c>
    </row>
    <row r="1630" spans="1:3" x14ac:dyDescent="0.25">
      <c r="A1630" s="45" t="s">
        <v>23809</v>
      </c>
      <c r="B1630" s="45" t="s">
        <v>29533</v>
      </c>
      <c r="C1630" s="45" t="s">
        <v>17279</v>
      </c>
    </row>
    <row r="1631" spans="1:3" x14ac:dyDescent="0.25">
      <c r="A1631" s="45" t="s">
        <v>1876</v>
      </c>
      <c r="B1631" s="45" t="s">
        <v>23810</v>
      </c>
      <c r="C1631" s="45" t="s">
        <v>17279</v>
      </c>
    </row>
    <row r="1632" spans="1:3" x14ac:dyDescent="0.25">
      <c r="A1632" s="45" t="s">
        <v>1794</v>
      </c>
      <c r="B1632" s="45" t="s">
        <v>23811</v>
      </c>
      <c r="C1632" s="45" t="s">
        <v>17280</v>
      </c>
    </row>
    <row r="1633" spans="1:3" x14ac:dyDescent="0.25">
      <c r="A1633" s="45" t="s">
        <v>1795</v>
      </c>
      <c r="B1633" s="45" t="s">
        <v>23812</v>
      </c>
      <c r="C1633" s="45" t="s">
        <v>17280</v>
      </c>
    </row>
    <row r="1634" spans="1:3" x14ac:dyDescent="0.25">
      <c r="A1634" s="45" t="s">
        <v>1877</v>
      </c>
      <c r="B1634" s="45" t="s">
        <v>23813</v>
      </c>
      <c r="C1634" s="45" t="s">
        <v>17279</v>
      </c>
    </row>
    <row r="1635" spans="1:3" x14ac:dyDescent="0.25">
      <c r="A1635" s="45" t="s">
        <v>1878</v>
      </c>
      <c r="B1635" s="45" t="s">
        <v>23814</v>
      </c>
      <c r="C1635" s="45" t="s">
        <v>17279</v>
      </c>
    </row>
    <row r="1636" spans="1:3" x14ac:dyDescent="0.25">
      <c r="A1636" s="45" t="s">
        <v>1796</v>
      </c>
      <c r="B1636" s="45" t="s">
        <v>29534</v>
      </c>
      <c r="C1636" s="45" t="s">
        <v>17280</v>
      </c>
    </row>
    <row r="1637" spans="1:3" x14ac:dyDescent="0.25">
      <c r="A1637" s="45" t="s">
        <v>1879</v>
      </c>
      <c r="B1637" s="45" t="s">
        <v>29535</v>
      </c>
      <c r="C1637" s="45" t="s">
        <v>17279</v>
      </c>
    </row>
    <row r="1638" spans="1:3" x14ac:dyDescent="0.25">
      <c r="A1638" s="45" t="s">
        <v>1797</v>
      </c>
      <c r="B1638" s="45" t="s">
        <v>29536</v>
      </c>
      <c r="C1638" s="45" t="s">
        <v>17280</v>
      </c>
    </row>
    <row r="1639" spans="1:3" x14ac:dyDescent="0.25">
      <c r="A1639" s="45" t="s">
        <v>1880</v>
      </c>
      <c r="B1639" s="45" t="s">
        <v>29537</v>
      </c>
      <c r="C1639" s="45" t="s">
        <v>17279</v>
      </c>
    </row>
    <row r="1640" spans="1:3" x14ac:dyDescent="0.25">
      <c r="A1640" s="45" t="s">
        <v>1881</v>
      </c>
      <c r="B1640" s="45" t="s">
        <v>29538</v>
      </c>
      <c r="C1640" s="45" t="s">
        <v>17279</v>
      </c>
    </row>
    <row r="1641" spans="1:3" x14ac:dyDescent="0.25">
      <c r="A1641" s="45" t="s">
        <v>1882</v>
      </c>
      <c r="B1641" s="45" t="s">
        <v>29539</v>
      </c>
      <c r="C1641" s="45" t="s">
        <v>17279</v>
      </c>
    </row>
    <row r="1642" spans="1:3" x14ac:dyDescent="0.25">
      <c r="A1642" s="45" t="s">
        <v>1884</v>
      </c>
      <c r="B1642" s="45" t="s">
        <v>29540</v>
      </c>
      <c r="C1642" s="45" t="s">
        <v>17279</v>
      </c>
    </row>
    <row r="1643" spans="1:3" x14ac:dyDescent="0.25">
      <c r="A1643" s="45" t="s">
        <v>1886</v>
      </c>
      <c r="B1643" s="45" t="s">
        <v>29541</v>
      </c>
      <c r="C1643" s="45" t="s">
        <v>17279</v>
      </c>
    </row>
    <row r="1644" spans="1:3" x14ac:dyDescent="0.25">
      <c r="A1644" s="45" t="s">
        <v>1888</v>
      </c>
      <c r="B1644" s="45" t="s">
        <v>23815</v>
      </c>
      <c r="C1644" s="45" t="s">
        <v>17279</v>
      </c>
    </row>
    <row r="1645" spans="1:3" x14ac:dyDescent="0.25">
      <c r="A1645" s="45" t="s">
        <v>1889</v>
      </c>
      <c r="B1645" s="45" t="s">
        <v>29542</v>
      </c>
      <c r="C1645" s="45" t="s">
        <v>17279</v>
      </c>
    </row>
    <row r="1646" spans="1:3" x14ac:dyDescent="0.25">
      <c r="A1646" s="45" t="s">
        <v>1890</v>
      </c>
      <c r="B1646" s="45" t="s">
        <v>29543</v>
      </c>
      <c r="C1646" s="45" t="s">
        <v>17279</v>
      </c>
    </row>
    <row r="1647" spans="1:3" x14ac:dyDescent="0.25">
      <c r="A1647" s="45" t="s">
        <v>1891</v>
      </c>
      <c r="B1647" s="45" t="s">
        <v>29544</v>
      </c>
      <c r="C1647" s="45" t="s">
        <v>17279</v>
      </c>
    </row>
    <row r="1648" spans="1:3" x14ac:dyDescent="0.25">
      <c r="A1648" s="45" t="s">
        <v>1892</v>
      </c>
      <c r="B1648" s="45" t="s">
        <v>29545</v>
      </c>
      <c r="C1648" s="45" t="s">
        <v>17279</v>
      </c>
    </row>
    <row r="1649" spans="1:3" x14ac:dyDescent="0.25">
      <c r="A1649" s="45" t="s">
        <v>23816</v>
      </c>
      <c r="B1649" s="45" t="s">
        <v>23817</v>
      </c>
      <c r="C1649" s="45" t="s">
        <v>17279</v>
      </c>
    </row>
    <row r="1650" spans="1:3" x14ac:dyDescent="0.25">
      <c r="A1650" s="45" t="s">
        <v>23818</v>
      </c>
      <c r="B1650" s="45" t="s">
        <v>23819</v>
      </c>
      <c r="C1650" s="45" t="s">
        <v>17279</v>
      </c>
    </row>
    <row r="1651" spans="1:3" x14ac:dyDescent="0.25">
      <c r="A1651" s="45" t="s">
        <v>1904</v>
      </c>
      <c r="B1651" s="45" t="s">
        <v>23820</v>
      </c>
      <c r="C1651" s="45" t="s">
        <v>17279</v>
      </c>
    </row>
    <row r="1652" spans="1:3" x14ac:dyDescent="0.25">
      <c r="A1652" s="45" t="s">
        <v>1906</v>
      </c>
      <c r="B1652" s="45" t="s">
        <v>23821</v>
      </c>
      <c r="C1652" s="45" t="s">
        <v>17279</v>
      </c>
    </row>
    <row r="1653" spans="1:3" x14ac:dyDescent="0.25">
      <c r="A1653" s="45" t="s">
        <v>1908</v>
      </c>
      <c r="B1653" s="45" t="s">
        <v>29546</v>
      </c>
      <c r="C1653" s="45" t="s">
        <v>17279</v>
      </c>
    </row>
    <row r="1654" spans="1:3" x14ac:dyDescent="0.25">
      <c r="A1654" s="45" t="s">
        <v>1910</v>
      </c>
      <c r="B1654" s="45" t="s">
        <v>29547</v>
      </c>
      <c r="C1654" s="45" t="s">
        <v>17279</v>
      </c>
    </row>
    <row r="1655" spans="1:3" x14ac:dyDescent="0.25">
      <c r="A1655" s="45" t="s">
        <v>1911</v>
      </c>
      <c r="B1655" s="45" t="s">
        <v>23822</v>
      </c>
      <c r="C1655" s="45" t="s">
        <v>17279</v>
      </c>
    </row>
    <row r="1656" spans="1:3" x14ac:dyDescent="0.25">
      <c r="A1656" s="45" t="s">
        <v>1912</v>
      </c>
      <c r="B1656" s="45" t="s">
        <v>29548</v>
      </c>
      <c r="C1656" s="45" t="s">
        <v>17279</v>
      </c>
    </row>
    <row r="1657" spans="1:3" x14ac:dyDescent="0.25">
      <c r="A1657" s="45" t="s">
        <v>7934</v>
      </c>
      <c r="B1657" s="45" t="s">
        <v>23823</v>
      </c>
      <c r="C1657" s="45" t="s">
        <v>17279</v>
      </c>
    </row>
    <row r="1658" spans="1:3" x14ac:dyDescent="0.25">
      <c r="A1658" s="45" t="s">
        <v>7935</v>
      </c>
      <c r="B1658" s="45" t="s">
        <v>23824</v>
      </c>
      <c r="C1658" s="45" t="s">
        <v>17279</v>
      </c>
    </row>
    <row r="1659" spans="1:3" x14ac:dyDescent="0.25">
      <c r="A1659" s="45" t="s">
        <v>7936</v>
      </c>
      <c r="B1659" s="45" t="s">
        <v>23825</v>
      </c>
      <c r="C1659" s="45" t="s">
        <v>17279</v>
      </c>
    </row>
    <row r="1660" spans="1:3" x14ac:dyDescent="0.25">
      <c r="A1660" s="45" t="s">
        <v>7937</v>
      </c>
      <c r="B1660" s="45" t="s">
        <v>23826</v>
      </c>
      <c r="C1660" s="45" t="s">
        <v>17279</v>
      </c>
    </row>
    <row r="1661" spans="1:3" x14ac:dyDescent="0.25">
      <c r="A1661" s="45" t="s">
        <v>7938</v>
      </c>
      <c r="B1661" s="45" t="s">
        <v>23827</v>
      </c>
      <c r="C1661" s="45" t="s">
        <v>17279</v>
      </c>
    </row>
    <row r="1662" spans="1:3" x14ac:dyDescent="0.25">
      <c r="A1662" s="45" t="s">
        <v>7939</v>
      </c>
      <c r="B1662" s="45" t="s">
        <v>23828</v>
      </c>
      <c r="C1662" s="45" t="s">
        <v>17279</v>
      </c>
    </row>
    <row r="1663" spans="1:3" x14ac:dyDescent="0.25">
      <c r="A1663" s="45" t="s">
        <v>7707</v>
      </c>
      <c r="B1663" s="45" t="s">
        <v>23829</v>
      </c>
      <c r="C1663" s="45" t="s">
        <v>17279</v>
      </c>
    </row>
    <row r="1664" spans="1:3" x14ac:dyDescent="0.25">
      <c r="A1664" s="45" t="s">
        <v>1894</v>
      </c>
      <c r="B1664" s="45" t="s">
        <v>23830</v>
      </c>
      <c r="C1664" s="45" t="s">
        <v>17279</v>
      </c>
    </row>
    <row r="1665" spans="1:3" x14ac:dyDescent="0.25">
      <c r="A1665" s="45" t="s">
        <v>16847</v>
      </c>
      <c r="B1665" s="45" t="s">
        <v>23831</v>
      </c>
      <c r="C1665" s="45" t="s">
        <v>17278</v>
      </c>
    </row>
    <row r="1666" spans="1:3" x14ac:dyDescent="0.25">
      <c r="A1666" s="45" t="s">
        <v>16848</v>
      </c>
      <c r="B1666" s="45" t="s">
        <v>23832</v>
      </c>
      <c r="C1666" s="45" t="s">
        <v>17278</v>
      </c>
    </row>
    <row r="1667" spans="1:3" x14ac:dyDescent="0.25">
      <c r="A1667" s="45" t="s">
        <v>16849</v>
      </c>
      <c r="B1667" s="45" t="s">
        <v>23833</v>
      </c>
      <c r="C1667" s="45" t="s">
        <v>17278</v>
      </c>
    </row>
    <row r="1668" spans="1:3" x14ac:dyDescent="0.25">
      <c r="A1668" s="45" t="s">
        <v>1897</v>
      </c>
      <c r="B1668" s="45" t="s">
        <v>23834</v>
      </c>
      <c r="C1668" s="45" t="s">
        <v>17279</v>
      </c>
    </row>
    <row r="1669" spans="1:3" x14ac:dyDescent="0.25">
      <c r="A1669" s="45" t="s">
        <v>1899</v>
      </c>
      <c r="B1669" s="45" t="s">
        <v>23835</v>
      </c>
      <c r="C1669" s="45" t="s">
        <v>17279</v>
      </c>
    </row>
    <row r="1670" spans="1:3" x14ac:dyDescent="0.25">
      <c r="A1670" s="45" t="s">
        <v>1900</v>
      </c>
      <c r="B1670" s="45" t="s">
        <v>23836</v>
      </c>
      <c r="C1670" s="45" t="s">
        <v>17279</v>
      </c>
    </row>
    <row r="1671" spans="1:3" x14ac:dyDescent="0.25">
      <c r="A1671" s="45" t="s">
        <v>1901</v>
      </c>
      <c r="B1671" s="45" t="s">
        <v>23837</v>
      </c>
      <c r="C1671" s="45" t="s">
        <v>17279</v>
      </c>
    </row>
    <row r="1672" spans="1:3" x14ac:dyDescent="0.25">
      <c r="A1672" s="45" t="s">
        <v>1902</v>
      </c>
      <c r="B1672" s="45" t="s">
        <v>23838</v>
      </c>
      <c r="C1672" s="45" t="s">
        <v>17279</v>
      </c>
    </row>
    <row r="1673" spans="1:3" x14ac:dyDescent="0.25">
      <c r="A1673" s="45" t="s">
        <v>608</v>
      </c>
      <c r="B1673" s="45" t="s">
        <v>23839</v>
      </c>
      <c r="C1673" s="45" t="s">
        <v>17279</v>
      </c>
    </row>
    <row r="1674" spans="1:3" x14ac:dyDescent="0.25">
      <c r="A1674" s="45" t="s">
        <v>610</v>
      </c>
      <c r="B1674" s="45" t="s">
        <v>23840</v>
      </c>
      <c r="C1674" s="45" t="s">
        <v>17279</v>
      </c>
    </row>
    <row r="1675" spans="1:3" x14ac:dyDescent="0.25">
      <c r="A1675" s="45" t="s">
        <v>611</v>
      </c>
      <c r="B1675" s="45" t="s">
        <v>23841</v>
      </c>
      <c r="C1675" s="45" t="s">
        <v>17279</v>
      </c>
    </row>
    <row r="1676" spans="1:3" x14ac:dyDescent="0.25">
      <c r="A1676" s="45" t="s">
        <v>2621</v>
      </c>
      <c r="B1676" s="45" t="s">
        <v>23842</v>
      </c>
      <c r="C1676" s="45" t="s">
        <v>17279</v>
      </c>
    </row>
    <row r="1677" spans="1:3" x14ac:dyDescent="0.25">
      <c r="A1677" s="45" t="s">
        <v>613</v>
      </c>
      <c r="B1677" s="45" t="s">
        <v>29549</v>
      </c>
      <c r="C1677" s="45" t="s">
        <v>17279</v>
      </c>
    </row>
    <row r="1678" spans="1:3" x14ac:dyDescent="0.25">
      <c r="A1678" s="45" t="s">
        <v>615</v>
      </c>
      <c r="B1678" s="45" t="s">
        <v>29550</v>
      </c>
      <c r="C1678" s="45" t="s">
        <v>17279</v>
      </c>
    </row>
    <row r="1679" spans="1:3" x14ac:dyDescent="0.25">
      <c r="A1679" s="45" t="s">
        <v>617</v>
      </c>
      <c r="B1679" s="45" t="s">
        <v>23843</v>
      </c>
      <c r="C1679" s="45" t="s">
        <v>17279</v>
      </c>
    </row>
    <row r="1680" spans="1:3" x14ac:dyDescent="0.25">
      <c r="A1680" s="45" t="s">
        <v>618</v>
      </c>
      <c r="B1680" s="45" t="s">
        <v>29551</v>
      </c>
      <c r="C1680" s="45" t="s">
        <v>17279</v>
      </c>
    </row>
    <row r="1681" spans="1:3" x14ac:dyDescent="0.25">
      <c r="A1681" s="45" t="s">
        <v>619</v>
      </c>
      <c r="B1681" s="45" t="s">
        <v>29552</v>
      </c>
      <c r="C1681" s="45" t="s">
        <v>17279</v>
      </c>
    </row>
    <row r="1682" spans="1:3" x14ac:dyDescent="0.25">
      <c r="A1682" s="45" t="s">
        <v>621</v>
      </c>
      <c r="B1682" s="45" t="s">
        <v>23844</v>
      </c>
      <c r="C1682" s="45" t="s">
        <v>17279</v>
      </c>
    </row>
    <row r="1683" spans="1:3" x14ac:dyDescent="0.25">
      <c r="A1683" s="45" t="s">
        <v>622</v>
      </c>
      <c r="B1683" s="45" t="s">
        <v>29553</v>
      </c>
      <c r="C1683" s="45" t="s">
        <v>17279</v>
      </c>
    </row>
    <row r="1684" spans="1:3" x14ac:dyDescent="0.25">
      <c r="A1684" s="45" t="s">
        <v>623</v>
      </c>
      <c r="B1684" s="45" t="s">
        <v>29554</v>
      </c>
      <c r="C1684" s="45" t="s">
        <v>17279</v>
      </c>
    </row>
    <row r="1685" spans="1:3" x14ac:dyDescent="0.25">
      <c r="A1685" s="45" t="s">
        <v>624</v>
      </c>
      <c r="B1685" s="45" t="s">
        <v>29555</v>
      </c>
      <c r="C1685" s="45" t="s">
        <v>17279</v>
      </c>
    </row>
    <row r="1686" spans="1:3" x14ac:dyDescent="0.25">
      <c r="A1686" s="45" t="s">
        <v>625</v>
      </c>
      <c r="B1686" s="45" t="s">
        <v>29556</v>
      </c>
      <c r="C1686" s="45" t="s">
        <v>17279</v>
      </c>
    </row>
    <row r="1687" spans="1:3" x14ac:dyDescent="0.25">
      <c r="A1687" s="45" t="s">
        <v>626</v>
      </c>
      <c r="B1687" s="45" t="s">
        <v>29557</v>
      </c>
      <c r="C1687" s="45" t="s">
        <v>17279</v>
      </c>
    </row>
    <row r="1688" spans="1:3" x14ac:dyDescent="0.25">
      <c r="A1688" s="45" t="s">
        <v>627</v>
      </c>
      <c r="B1688" s="45" t="s">
        <v>29558</v>
      </c>
      <c r="C1688" s="45" t="s">
        <v>17279</v>
      </c>
    </row>
    <row r="1689" spans="1:3" x14ac:dyDescent="0.25">
      <c r="A1689" s="45" t="s">
        <v>629</v>
      </c>
      <c r="B1689" s="45" t="s">
        <v>23845</v>
      </c>
      <c r="C1689" s="45" t="s">
        <v>17279</v>
      </c>
    </row>
    <row r="1690" spans="1:3" x14ac:dyDescent="0.25">
      <c r="A1690" s="45" t="s">
        <v>631</v>
      </c>
      <c r="B1690" s="45" t="s">
        <v>23846</v>
      </c>
      <c r="C1690" s="45" t="s">
        <v>17279</v>
      </c>
    </row>
    <row r="1691" spans="1:3" x14ac:dyDescent="0.25">
      <c r="A1691" s="45" t="s">
        <v>633</v>
      </c>
      <c r="B1691" s="45" t="s">
        <v>23847</v>
      </c>
      <c r="C1691" s="45" t="s">
        <v>17279</v>
      </c>
    </row>
    <row r="1692" spans="1:3" x14ac:dyDescent="0.25">
      <c r="A1692" s="45" t="s">
        <v>635</v>
      </c>
      <c r="B1692" s="45" t="s">
        <v>23848</v>
      </c>
      <c r="C1692" s="45" t="s">
        <v>17279</v>
      </c>
    </row>
    <row r="1693" spans="1:3" x14ac:dyDescent="0.25">
      <c r="A1693" s="45" t="s">
        <v>640</v>
      </c>
      <c r="B1693" s="45" t="s">
        <v>23849</v>
      </c>
      <c r="C1693" s="45" t="s">
        <v>17279</v>
      </c>
    </row>
    <row r="1694" spans="1:3" x14ac:dyDescent="0.25">
      <c r="A1694" s="45" t="s">
        <v>641</v>
      </c>
      <c r="B1694" s="45" t="s">
        <v>23850</v>
      </c>
      <c r="C1694" s="45" t="s">
        <v>17279</v>
      </c>
    </row>
    <row r="1695" spans="1:3" x14ac:dyDescent="0.25">
      <c r="A1695" s="45" t="s">
        <v>642</v>
      </c>
      <c r="B1695" s="45" t="s">
        <v>23851</v>
      </c>
      <c r="C1695" s="45" t="s">
        <v>17279</v>
      </c>
    </row>
    <row r="1696" spans="1:3" x14ac:dyDescent="0.25">
      <c r="A1696" s="45" t="s">
        <v>643</v>
      </c>
      <c r="B1696" s="45" t="s">
        <v>29559</v>
      </c>
      <c r="C1696" s="45" t="s">
        <v>17279</v>
      </c>
    </row>
    <row r="1697" spans="1:3" x14ac:dyDescent="0.25">
      <c r="A1697" s="45" t="s">
        <v>644</v>
      </c>
      <c r="B1697" s="45" t="s">
        <v>29560</v>
      </c>
      <c r="C1697" s="45" t="s">
        <v>17279</v>
      </c>
    </row>
    <row r="1698" spans="1:3" x14ac:dyDescent="0.25">
      <c r="A1698" s="45" t="s">
        <v>637</v>
      </c>
      <c r="B1698" s="45" t="s">
        <v>29561</v>
      </c>
      <c r="C1698" s="45" t="s">
        <v>17279</v>
      </c>
    </row>
    <row r="1699" spans="1:3" x14ac:dyDescent="0.25">
      <c r="A1699" s="45" t="s">
        <v>645</v>
      </c>
      <c r="B1699" s="45" t="s">
        <v>29562</v>
      </c>
      <c r="C1699" s="45" t="s">
        <v>17279</v>
      </c>
    </row>
    <row r="1700" spans="1:3" x14ac:dyDescent="0.25">
      <c r="A1700" s="45" t="s">
        <v>647</v>
      </c>
      <c r="B1700" s="45" t="s">
        <v>23852</v>
      </c>
      <c r="C1700" s="45" t="s">
        <v>17279</v>
      </c>
    </row>
    <row r="1701" spans="1:3" x14ac:dyDescent="0.25">
      <c r="A1701" s="45" t="s">
        <v>648</v>
      </c>
      <c r="B1701" s="45" t="s">
        <v>23853</v>
      </c>
      <c r="C1701" s="45" t="s">
        <v>17279</v>
      </c>
    </row>
    <row r="1702" spans="1:3" x14ac:dyDescent="0.25">
      <c r="A1702" s="45" t="s">
        <v>649</v>
      </c>
      <c r="B1702" s="45" t="s">
        <v>29563</v>
      </c>
      <c r="C1702" s="45" t="s">
        <v>17279</v>
      </c>
    </row>
    <row r="1703" spans="1:3" x14ac:dyDescent="0.25">
      <c r="A1703" s="45" t="s">
        <v>650</v>
      </c>
      <c r="B1703" s="45" t="s">
        <v>23854</v>
      </c>
      <c r="C1703" s="45" t="s">
        <v>17279</v>
      </c>
    </row>
    <row r="1704" spans="1:3" x14ac:dyDescent="0.25">
      <c r="A1704" s="45" t="s">
        <v>651</v>
      </c>
      <c r="B1704" s="45" t="s">
        <v>29564</v>
      </c>
      <c r="C1704" s="45" t="s">
        <v>17279</v>
      </c>
    </row>
    <row r="1705" spans="1:3" x14ac:dyDescent="0.25">
      <c r="A1705" s="45" t="s">
        <v>652</v>
      </c>
      <c r="B1705" s="45" t="s">
        <v>29565</v>
      </c>
      <c r="C1705" s="45" t="s">
        <v>17279</v>
      </c>
    </row>
    <row r="1706" spans="1:3" x14ac:dyDescent="0.25">
      <c r="A1706" s="45" t="s">
        <v>653</v>
      </c>
      <c r="B1706" s="45" t="s">
        <v>29566</v>
      </c>
      <c r="C1706" s="45" t="s">
        <v>17279</v>
      </c>
    </row>
    <row r="1707" spans="1:3" x14ac:dyDescent="0.25">
      <c r="A1707" s="45" t="s">
        <v>654</v>
      </c>
      <c r="B1707" s="45" t="s">
        <v>29567</v>
      </c>
      <c r="C1707" s="45" t="s">
        <v>17279</v>
      </c>
    </row>
    <row r="1708" spans="1:3" x14ac:dyDescent="0.25">
      <c r="A1708" s="45" t="s">
        <v>655</v>
      </c>
      <c r="B1708" s="45" t="s">
        <v>29568</v>
      </c>
      <c r="C1708" s="45" t="s">
        <v>17279</v>
      </c>
    </row>
    <row r="1709" spans="1:3" x14ac:dyDescent="0.25">
      <c r="A1709" s="45" t="s">
        <v>656</v>
      </c>
      <c r="B1709" s="45" t="s">
        <v>29569</v>
      </c>
      <c r="C1709" s="45" t="s">
        <v>17279</v>
      </c>
    </row>
    <row r="1710" spans="1:3" x14ac:dyDescent="0.25">
      <c r="A1710" s="45" t="s">
        <v>657</v>
      </c>
      <c r="B1710" s="45" t="s">
        <v>29570</v>
      </c>
      <c r="C1710" s="45" t="s">
        <v>17279</v>
      </c>
    </row>
    <row r="1711" spans="1:3" x14ac:dyDescent="0.25">
      <c r="A1711" s="45" t="s">
        <v>2672</v>
      </c>
      <c r="B1711" s="45" t="s">
        <v>23855</v>
      </c>
      <c r="C1711" s="45" t="s">
        <v>17279</v>
      </c>
    </row>
    <row r="1712" spans="1:3" x14ac:dyDescent="0.25">
      <c r="A1712" s="45" t="s">
        <v>2674</v>
      </c>
      <c r="B1712" s="45" t="s">
        <v>23856</v>
      </c>
      <c r="C1712" s="45" t="s">
        <v>17279</v>
      </c>
    </row>
    <row r="1713" spans="1:3" x14ac:dyDescent="0.25">
      <c r="A1713" s="45" t="s">
        <v>1030</v>
      </c>
      <c r="B1713" s="45" t="s">
        <v>23857</v>
      </c>
      <c r="C1713" s="45" t="s">
        <v>17279</v>
      </c>
    </row>
    <row r="1714" spans="1:3" x14ac:dyDescent="0.25">
      <c r="A1714" s="45" t="s">
        <v>1032</v>
      </c>
      <c r="B1714" s="45" t="s">
        <v>23858</v>
      </c>
      <c r="C1714" s="45" t="s">
        <v>17279</v>
      </c>
    </row>
    <row r="1715" spans="1:3" x14ac:dyDescent="0.25">
      <c r="A1715" s="45" t="s">
        <v>1033</v>
      </c>
      <c r="B1715" s="45" t="s">
        <v>23859</v>
      </c>
      <c r="C1715" s="45" t="s">
        <v>17279</v>
      </c>
    </row>
    <row r="1716" spans="1:3" x14ac:dyDescent="0.25">
      <c r="A1716" s="45" t="s">
        <v>1034</v>
      </c>
      <c r="B1716" s="45" t="s">
        <v>23860</v>
      </c>
      <c r="C1716" s="45" t="s">
        <v>17279</v>
      </c>
    </row>
    <row r="1717" spans="1:3" x14ac:dyDescent="0.25">
      <c r="A1717" s="45" t="s">
        <v>1036</v>
      </c>
      <c r="B1717" s="45" t="s">
        <v>23861</v>
      </c>
      <c r="C1717" s="45" t="s">
        <v>17279</v>
      </c>
    </row>
    <row r="1718" spans="1:3" x14ac:dyDescent="0.25">
      <c r="A1718" s="45" t="s">
        <v>1037</v>
      </c>
      <c r="B1718" s="45" t="s">
        <v>23862</v>
      </c>
      <c r="C1718" s="45" t="s">
        <v>17279</v>
      </c>
    </row>
    <row r="1719" spans="1:3" x14ac:dyDescent="0.25">
      <c r="A1719" s="45" t="s">
        <v>1038</v>
      </c>
      <c r="B1719" s="45" t="s">
        <v>23863</v>
      </c>
      <c r="C1719" s="45" t="s">
        <v>17279</v>
      </c>
    </row>
    <row r="1720" spans="1:3" x14ac:dyDescent="0.25">
      <c r="A1720" s="45" t="s">
        <v>1040</v>
      </c>
      <c r="B1720" s="45" t="s">
        <v>23864</v>
      </c>
      <c r="C1720" s="45" t="s">
        <v>17279</v>
      </c>
    </row>
    <row r="1721" spans="1:3" x14ac:dyDescent="0.25">
      <c r="A1721" s="45" t="s">
        <v>1042</v>
      </c>
      <c r="B1721" s="45" t="s">
        <v>23865</v>
      </c>
      <c r="C1721" s="45" t="s">
        <v>17279</v>
      </c>
    </row>
    <row r="1722" spans="1:3" x14ac:dyDescent="0.25">
      <c r="A1722" s="45" t="s">
        <v>1043</v>
      </c>
      <c r="B1722" s="45" t="s">
        <v>23866</v>
      </c>
      <c r="C1722" s="45" t="s">
        <v>17279</v>
      </c>
    </row>
    <row r="1723" spans="1:3" x14ac:dyDescent="0.25">
      <c r="A1723" s="45" t="s">
        <v>1044</v>
      </c>
      <c r="B1723" s="45" t="s">
        <v>23867</v>
      </c>
      <c r="C1723" s="45" t="s">
        <v>17279</v>
      </c>
    </row>
    <row r="1724" spans="1:3" x14ac:dyDescent="0.25">
      <c r="A1724" s="45" t="s">
        <v>1045</v>
      </c>
      <c r="B1724" s="45" t="s">
        <v>23868</v>
      </c>
      <c r="C1724" s="45" t="s">
        <v>17279</v>
      </c>
    </row>
    <row r="1725" spans="1:3" x14ac:dyDescent="0.25">
      <c r="A1725" s="45" t="s">
        <v>1046</v>
      </c>
      <c r="B1725" s="45" t="s">
        <v>23869</v>
      </c>
      <c r="C1725" s="45" t="s">
        <v>17279</v>
      </c>
    </row>
    <row r="1726" spans="1:3" x14ac:dyDescent="0.25">
      <c r="A1726" s="45" t="s">
        <v>1047</v>
      </c>
      <c r="B1726" s="45" t="s">
        <v>23870</v>
      </c>
      <c r="C1726" s="45" t="s">
        <v>17279</v>
      </c>
    </row>
    <row r="1727" spans="1:3" x14ac:dyDescent="0.25">
      <c r="A1727" s="45" t="s">
        <v>1048</v>
      </c>
      <c r="B1727" s="45" t="s">
        <v>23871</v>
      </c>
      <c r="C1727" s="45" t="s">
        <v>17279</v>
      </c>
    </row>
    <row r="1728" spans="1:3" x14ac:dyDescent="0.25">
      <c r="A1728" s="45" t="s">
        <v>1049</v>
      </c>
      <c r="B1728" s="45" t="s">
        <v>23872</v>
      </c>
      <c r="C1728" s="45" t="s">
        <v>17279</v>
      </c>
    </row>
    <row r="1729" spans="1:3" x14ac:dyDescent="0.25">
      <c r="A1729" s="45" t="s">
        <v>1050</v>
      </c>
      <c r="B1729" s="45" t="s">
        <v>23873</v>
      </c>
      <c r="C1729" s="45" t="s">
        <v>17279</v>
      </c>
    </row>
    <row r="1730" spans="1:3" x14ac:dyDescent="0.25">
      <c r="A1730" s="45" t="s">
        <v>1052</v>
      </c>
      <c r="B1730" s="45" t="s">
        <v>23874</v>
      </c>
      <c r="C1730" s="45" t="s">
        <v>17279</v>
      </c>
    </row>
    <row r="1731" spans="1:3" x14ac:dyDescent="0.25">
      <c r="A1731" s="45" t="s">
        <v>1053</v>
      </c>
      <c r="B1731" s="45" t="s">
        <v>23875</v>
      </c>
      <c r="C1731" s="45" t="s">
        <v>17279</v>
      </c>
    </row>
    <row r="1732" spans="1:3" x14ac:dyDescent="0.25">
      <c r="A1732" s="45" t="s">
        <v>1054</v>
      </c>
      <c r="B1732" s="45" t="s">
        <v>23876</v>
      </c>
      <c r="C1732" s="45" t="s">
        <v>17279</v>
      </c>
    </row>
    <row r="1733" spans="1:3" x14ac:dyDescent="0.25">
      <c r="A1733" s="45" t="s">
        <v>1056</v>
      </c>
      <c r="B1733" s="45" t="s">
        <v>23877</v>
      </c>
      <c r="C1733" s="45" t="s">
        <v>17279</v>
      </c>
    </row>
    <row r="1734" spans="1:3" x14ac:dyDescent="0.25">
      <c r="A1734" s="45" t="s">
        <v>1061</v>
      </c>
      <c r="B1734" s="45" t="s">
        <v>1063</v>
      </c>
      <c r="C1734" s="45" t="s">
        <v>17279</v>
      </c>
    </row>
    <row r="1735" spans="1:3" x14ac:dyDescent="0.25">
      <c r="A1735" s="45" t="s">
        <v>1064</v>
      </c>
      <c r="B1735" s="45" t="s">
        <v>1065</v>
      </c>
      <c r="C1735" s="45" t="s">
        <v>17279</v>
      </c>
    </row>
    <row r="1736" spans="1:3" x14ac:dyDescent="0.25">
      <c r="A1736" s="45" t="s">
        <v>1066</v>
      </c>
      <c r="B1736" s="45" t="s">
        <v>23878</v>
      </c>
      <c r="C1736" s="45" t="s">
        <v>17279</v>
      </c>
    </row>
    <row r="1737" spans="1:3" x14ac:dyDescent="0.25">
      <c r="A1737" s="45" t="s">
        <v>1067</v>
      </c>
      <c r="B1737" s="45" t="s">
        <v>23879</v>
      </c>
      <c r="C1737" s="45" t="s">
        <v>17279</v>
      </c>
    </row>
    <row r="1738" spans="1:3" x14ac:dyDescent="0.25">
      <c r="A1738" s="45" t="s">
        <v>1068</v>
      </c>
      <c r="B1738" s="45" t="s">
        <v>23880</v>
      </c>
      <c r="C1738" s="45" t="s">
        <v>17279</v>
      </c>
    </row>
    <row r="1739" spans="1:3" x14ac:dyDescent="0.25">
      <c r="A1739" s="45" t="s">
        <v>1069</v>
      </c>
      <c r="B1739" s="45" t="s">
        <v>23881</v>
      </c>
      <c r="C1739" s="45" t="s">
        <v>17279</v>
      </c>
    </row>
    <row r="1740" spans="1:3" x14ac:dyDescent="0.25">
      <c r="A1740" s="45" t="s">
        <v>1058</v>
      </c>
      <c r="B1740" s="45" t="s">
        <v>29571</v>
      </c>
      <c r="C1740" s="45" t="s">
        <v>17279</v>
      </c>
    </row>
    <row r="1741" spans="1:3" x14ac:dyDescent="0.25">
      <c r="A1741" s="45" t="s">
        <v>1070</v>
      </c>
      <c r="B1741" s="45" t="s">
        <v>29572</v>
      </c>
      <c r="C1741" s="45" t="s">
        <v>17279</v>
      </c>
    </row>
    <row r="1742" spans="1:3" x14ac:dyDescent="0.25">
      <c r="A1742" s="45" t="s">
        <v>1071</v>
      </c>
      <c r="B1742" s="45" t="s">
        <v>23882</v>
      </c>
      <c r="C1742" s="45" t="s">
        <v>17279</v>
      </c>
    </row>
    <row r="1743" spans="1:3" x14ac:dyDescent="0.25">
      <c r="A1743" s="45" t="s">
        <v>1072</v>
      </c>
      <c r="B1743" s="45" t="s">
        <v>23883</v>
      </c>
      <c r="C1743" s="45" t="s">
        <v>17279</v>
      </c>
    </row>
    <row r="1744" spans="1:3" x14ac:dyDescent="0.25">
      <c r="A1744" s="45" t="s">
        <v>1073</v>
      </c>
      <c r="B1744" s="45" t="s">
        <v>29573</v>
      </c>
      <c r="C1744" s="45" t="s">
        <v>17279</v>
      </c>
    </row>
    <row r="1745" spans="1:3" x14ac:dyDescent="0.25">
      <c r="A1745" s="45" t="s">
        <v>1074</v>
      </c>
      <c r="B1745" s="45" t="s">
        <v>29574</v>
      </c>
      <c r="C1745" s="45" t="s">
        <v>17279</v>
      </c>
    </row>
    <row r="1746" spans="1:3" x14ac:dyDescent="0.25">
      <c r="A1746" s="45" t="s">
        <v>1076</v>
      </c>
      <c r="B1746" s="45" t="s">
        <v>23884</v>
      </c>
      <c r="C1746" s="45" t="s">
        <v>17279</v>
      </c>
    </row>
    <row r="1747" spans="1:3" x14ac:dyDescent="0.25">
      <c r="A1747" s="45" t="s">
        <v>1078</v>
      </c>
      <c r="B1747" s="45" t="s">
        <v>23885</v>
      </c>
      <c r="C1747" s="45" t="s">
        <v>17279</v>
      </c>
    </row>
    <row r="1748" spans="1:3" x14ac:dyDescent="0.25">
      <c r="A1748" s="45" t="s">
        <v>1079</v>
      </c>
      <c r="B1748" s="45" t="s">
        <v>23886</v>
      </c>
      <c r="C1748" s="45" t="s">
        <v>17279</v>
      </c>
    </row>
    <row r="1749" spans="1:3" x14ac:dyDescent="0.25">
      <c r="A1749" s="45" t="s">
        <v>1080</v>
      </c>
      <c r="B1749" s="45" t="s">
        <v>23887</v>
      </c>
      <c r="C1749" s="45" t="s">
        <v>17279</v>
      </c>
    </row>
    <row r="1750" spans="1:3" x14ac:dyDescent="0.25">
      <c r="A1750" s="45" t="s">
        <v>1081</v>
      </c>
      <c r="B1750" s="45" t="s">
        <v>23888</v>
      </c>
      <c r="C1750" s="45" t="s">
        <v>17279</v>
      </c>
    </row>
    <row r="1751" spans="1:3" x14ac:dyDescent="0.25">
      <c r="A1751" s="45" t="s">
        <v>1082</v>
      </c>
      <c r="B1751" s="45" t="s">
        <v>23889</v>
      </c>
      <c r="C1751" s="45" t="s">
        <v>17279</v>
      </c>
    </row>
    <row r="1752" spans="1:3" x14ac:dyDescent="0.25">
      <c r="A1752" s="45" t="s">
        <v>1083</v>
      </c>
      <c r="B1752" s="45" t="s">
        <v>29575</v>
      </c>
      <c r="C1752" s="45" t="s">
        <v>17279</v>
      </c>
    </row>
    <row r="1753" spans="1:3" x14ac:dyDescent="0.25">
      <c r="A1753" s="45" t="s">
        <v>1085</v>
      </c>
      <c r="B1753" s="45" t="s">
        <v>1086</v>
      </c>
      <c r="C1753" s="45" t="s">
        <v>17279</v>
      </c>
    </row>
    <row r="1754" spans="1:3" x14ac:dyDescent="0.25">
      <c r="A1754" s="45" t="s">
        <v>1088</v>
      </c>
      <c r="B1754" s="45" t="s">
        <v>23890</v>
      </c>
      <c r="C1754" s="45" t="s">
        <v>17279</v>
      </c>
    </row>
    <row r="1755" spans="1:3" x14ac:dyDescent="0.25">
      <c r="A1755" s="45" t="s">
        <v>1200</v>
      </c>
      <c r="B1755" s="45" t="s">
        <v>1201</v>
      </c>
      <c r="C1755" s="45" t="s">
        <v>17279</v>
      </c>
    </row>
    <row r="1756" spans="1:3" x14ac:dyDescent="0.25">
      <c r="A1756" s="45" t="s">
        <v>1202</v>
      </c>
      <c r="B1756" s="45" t="s">
        <v>23891</v>
      </c>
      <c r="C1756" s="45" t="s">
        <v>17279</v>
      </c>
    </row>
    <row r="1757" spans="1:3" x14ac:dyDescent="0.25">
      <c r="A1757" s="45" t="s">
        <v>1203</v>
      </c>
      <c r="B1757" s="45" t="s">
        <v>23892</v>
      </c>
      <c r="C1757" s="45" t="s">
        <v>17279</v>
      </c>
    </row>
    <row r="1758" spans="1:3" x14ac:dyDescent="0.25">
      <c r="A1758" s="45" t="s">
        <v>1204</v>
      </c>
      <c r="B1758" s="45" t="s">
        <v>1205</v>
      </c>
      <c r="C1758" s="45" t="s">
        <v>17279</v>
      </c>
    </row>
    <row r="1759" spans="1:3" x14ac:dyDescent="0.25">
      <c r="A1759" s="45" t="s">
        <v>1206</v>
      </c>
      <c r="B1759" s="45" t="s">
        <v>23893</v>
      </c>
      <c r="C1759" s="45" t="s">
        <v>17279</v>
      </c>
    </row>
    <row r="1760" spans="1:3" x14ac:dyDescent="0.25">
      <c r="A1760" s="45" t="s">
        <v>1207</v>
      </c>
      <c r="B1760" s="45" t="s">
        <v>1208</v>
      </c>
      <c r="C1760" s="45" t="s">
        <v>17279</v>
      </c>
    </row>
    <row r="1761" spans="1:3" x14ac:dyDescent="0.25">
      <c r="A1761" s="45" t="s">
        <v>1209</v>
      </c>
      <c r="B1761" s="45" t="s">
        <v>23894</v>
      </c>
      <c r="C1761" s="45" t="s">
        <v>17279</v>
      </c>
    </row>
    <row r="1762" spans="1:3" x14ac:dyDescent="0.25">
      <c r="A1762" s="45" t="s">
        <v>1210</v>
      </c>
      <c r="B1762" s="45" t="s">
        <v>1211</v>
      </c>
      <c r="C1762" s="45" t="s">
        <v>17279</v>
      </c>
    </row>
    <row r="1763" spans="1:3" x14ac:dyDescent="0.25">
      <c r="A1763" s="45" t="s">
        <v>1212</v>
      </c>
      <c r="B1763" s="45" t="s">
        <v>1213</v>
      </c>
      <c r="C1763" s="45" t="s">
        <v>17279</v>
      </c>
    </row>
    <row r="1764" spans="1:3" x14ac:dyDescent="0.25">
      <c r="A1764" s="45" t="s">
        <v>1214</v>
      </c>
      <c r="B1764" s="45" t="s">
        <v>1215</v>
      </c>
      <c r="C1764" s="45" t="s">
        <v>17279</v>
      </c>
    </row>
    <row r="1765" spans="1:3" x14ac:dyDescent="0.25">
      <c r="A1765" s="45" t="s">
        <v>1216</v>
      </c>
      <c r="B1765" s="45" t="s">
        <v>23895</v>
      </c>
      <c r="C1765" s="45" t="s">
        <v>17279</v>
      </c>
    </row>
    <row r="1766" spans="1:3" x14ac:dyDescent="0.25">
      <c r="A1766" s="45" t="s">
        <v>1217</v>
      </c>
      <c r="B1766" s="45" t="s">
        <v>1218</v>
      </c>
      <c r="C1766" s="45" t="s">
        <v>17279</v>
      </c>
    </row>
    <row r="1767" spans="1:3" x14ac:dyDescent="0.25">
      <c r="A1767" s="45" t="s">
        <v>1219</v>
      </c>
      <c r="B1767" s="45" t="s">
        <v>1220</v>
      </c>
      <c r="C1767" s="45" t="s">
        <v>17279</v>
      </c>
    </row>
    <row r="1768" spans="1:3" x14ac:dyDescent="0.25">
      <c r="A1768" s="45" t="s">
        <v>1221</v>
      </c>
      <c r="B1768" s="45" t="s">
        <v>1222</v>
      </c>
      <c r="C1768" s="45" t="s">
        <v>17279</v>
      </c>
    </row>
    <row r="1769" spans="1:3" x14ac:dyDescent="0.25">
      <c r="A1769" s="45" t="s">
        <v>1223</v>
      </c>
      <c r="B1769" s="45" t="s">
        <v>1224</v>
      </c>
      <c r="C1769" s="45" t="s">
        <v>17279</v>
      </c>
    </row>
    <row r="1770" spans="1:3" x14ac:dyDescent="0.25">
      <c r="A1770" s="45" t="s">
        <v>1225</v>
      </c>
      <c r="B1770" s="45" t="s">
        <v>1226</v>
      </c>
      <c r="C1770" s="45" t="s">
        <v>17279</v>
      </c>
    </row>
    <row r="1771" spans="1:3" x14ac:dyDescent="0.25">
      <c r="A1771" s="45" t="s">
        <v>1227</v>
      </c>
      <c r="B1771" s="45" t="s">
        <v>23896</v>
      </c>
      <c r="C1771" s="45" t="s">
        <v>17279</v>
      </c>
    </row>
    <row r="1772" spans="1:3" x14ac:dyDescent="0.25">
      <c r="A1772" s="45" t="s">
        <v>1228</v>
      </c>
      <c r="B1772" s="45" t="s">
        <v>1229</v>
      </c>
      <c r="C1772" s="45" t="s">
        <v>17279</v>
      </c>
    </row>
    <row r="1773" spans="1:3" x14ac:dyDescent="0.25">
      <c r="A1773" s="45" t="s">
        <v>1230</v>
      </c>
      <c r="B1773" s="45" t="s">
        <v>1231</v>
      </c>
      <c r="C1773" s="45" t="s">
        <v>17279</v>
      </c>
    </row>
    <row r="1774" spans="1:3" x14ac:dyDescent="0.25">
      <c r="A1774" s="45" t="s">
        <v>1232</v>
      </c>
      <c r="B1774" s="45" t="s">
        <v>1233</v>
      </c>
      <c r="C1774" s="45" t="s">
        <v>17279</v>
      </c>
    </row>
    <row r="1775" spans="1:3" x14ac:dyDescent="0.25">
      <c r="A1775" s="45" t="s">
        <v>1234</v>
      </c>
      <c r="B1775" s="45" t="s">
        <v>1235</v>
      </c>
      <c r="C1775" s="45" t="s">
        <v>17279</v>
      </c>
    </row>
    <row r="1776" spans="1:3" x14ac:dyDescent="0.25">
      <c r="A1776" s="45" t="s">
        <v>2410</v>
      </c>
      <c r="B1776" s="45" t="s">
        <v>23897</v>
      </c>
      <c r="C1776" s="45" t="s">
        <v>17279</v>
      </c>
    </row>
    <row r="1777" spans="1:3" x14ac:dyDescent="0.25">
      <c r="A1777" s="45" t="s">
        <v>2412</v>
      </c>
      <c r="B1777" s="45" t="s">
        <v>23898</v>
      </c>
      <c r="C1777" s="45" t="s">
        <v>17279</v>
      </c>
    </row>
    <row r="1778" spans="1:3" x14ac:dyDescent="0.25">
      <c r="A1778" s="45" t="s">
        <v>2413</v>
      </c>
      <c r="B1778" s="45" t="s">
        <v>2414</v>
      </c>
      <c r="C1778" s="45" t="s">
        <v>17279</v>
      </c>
    </row>
    <row r="1779" spans="1:3" x14ac:dyDescent="0.25">
      <c r="A1779" s="45" t="s">
        <v>2415</v>
      </c>
      <c r="B1779" s="45" t="s">
        <v>2416</v>
      </c>
      <c r="C1779" s="45" t="s">
        <v>17279</v>
      </c>
    </row>
    <row r="1780" spans="1:3" x14ac:dyDescent="0.25">
      <c r="A1780" s="45" t="s">
        <v>2417</v>
      </c>
      <c r="B1780" s="45" t="s">
        <v>23899</v>
      </c>
      <c r="C1780" s="45" t="s">
        <v>17279</v>
      </c>
    </row>
    <row r="1781" spans="1:3" x14ac:dyDescent="0.25">
      <c r="A1781" s="45" t="s">
        <v>2418</v>
      </c>
      <c r="B1781" s="45" t="s">
        <v>2419</v>
      </c>
      <c r="C1781" s="45" t="s">
        <v>17279</v>
      </c>
    </row>
    <row r="1782" spans="1:3" x14ac:dyDescent="0.25">
      <c r="A1782" s="45" t="s">
        <v>2427</v>
      </c>
      <c r="B1782" s="45" t="s">
        <v>23900</v>
      </c>
      <c r="C1782" s="45" t="s">
        <v>17279</v>
      </c>
    </row>
    <row r="1783" spans="1:3" x14ac:dyDescent="0.25">
      <c r="A1783" s="45" t="s">
        <v>2421</v>
      </c>
      <c r="B1783" s="45" t="s">
        <v>23901</v>
      </c>
      <c r="C1783" s="45" t="s">
        <v>17279</v>
      </c>
    </row>
    <row r="1784" spans="1:3" x14ac:dyDescent="0.25">
      <c r="A1784" s="45" t="s">
        <v>2424</v>
      </c>
      <c r="B1784" s="45" t="s">
        <v>23902</v>
      </c>
      <c r="C1784" s="45" t="s">
        <v>17279</v>
      </c>
    </row>
    <row r="1785" spans="1:3" x14ac:dyDescent="0.25">
      <c r="A1785" s="45" t="s">
        <v>2084</v>
      </c>
      <c r="B1785" s="45" t="s">
        <v>23903</v>
      </c>
      <c r="C1785" s="45" t="s">
        <v>17279</v>
      </c>
    </row>
    <row r="1786" spans="1:3" x14ac:dyDescent="0.25">
      <c r="A1786" s="45" t="s">
        <v>2086</v>
      </c>
      <c r="B1786" s="45" t="s">
        <v>23904</v>
      </c>
      <c r="C1786" s="45" t="s">
        <v>17279</v>
      </c>
    </row>
    <row r="1787" spans="1:3" x14ac:dyDescent="0.25">
      <c r="A1787" s="45" t="s">
        <v>2429</v>
      </c>
      <c r="B1787" s="45" t="s">
        <v>23905</v>
      </c>
      <c r="C1787" s="45" t="s">
        <v>17279</v>
      </c>
    </row>
    <row r="1788" spans="1:3" x14ac:dyDescent="0.25">
      <c r="A1788" s="45" t="s">
        <v>2430</v>
      </c>
      <c r="B1788" s="45" t="s">
        <v>23906</v>
      </c>
      <c r="C1788" s="45" t="s">
        <v>17279</v>
      </c>
    </row>
    <row r="1789" spans="1:3" x14ac:dyDescent="0.25">
      <c r="A1789" s="45" t="s">
        <v>2311</v>
      </c>
      <c r="B1789" s="45" t="s">
        <v>23907</v>
      </c>
      <c r="C1789" s="45" t="s">
        <v>17279</v>
      </c>
    </row>
    <row r="1790" spans="1:3" x14ac:dyDescent="0.25">
      <c r="A1790" s="45" t="s">
        <v>2313</v>
      </c>
      <c r="B1790" s="45" t="s">
        <v>2314</v>
      </c>
      <c r="C1790" s="45" t="s">
        <v>17279</v>
      </c>
    </row>
    <row r="1791" spans="1:3" x14ac:dyDescent="0.25">
      <c r="A1791" s="45" t="s">
        <v>2315</v>
      </c>
      <c r="B1791" s="45" t="s">
        <v>2316</v>
      </c>
      <c r="C1791" s="45" t="s">
        <v>17279</v>
      </c>
    </row>
    <row r="1792" spans="1:3" x14ac:dyDescent="0.25">
      <c r="A1792" s="45" t="s">
        <v>2317</v>
      </c>
      <c r="B1792" s="45" t="s">
        <v>23908</v>
      </c>
      <c r="C1792" s="45" t="s">
        <v>17279</v>
      </c>
    </row>
    <row r="1793" spans="1:3" x14ac:dyDescent="0.25">
      <c r="A1793" s="45" t="s">
        <v>2318</v>
      </c>
      <c r="B1793" s="45" t="s">
        <v>23909</v>
      </c>
      <c r="C1793" s="45" t="s">
        <v>17279</v>
      </c>
    </row>
    <row r="1794" spans="1:3" x14ac:dyDescent="0.25">
      <c r="A1794" s="45" t="s">
        <v>2320</v>
      </c>
      <c r="B1794" s="45" t="s">
        <v>23910</v>
      </c>
      <c r="C1794" s="45" t="s">
        <v>17279</v>
      </c>
    </row>
    <row r="1795" spans="1:3" x14ac:dyDescent="0.25">
      <c r="A1795" s="45" t="s">
        <v>2322</v>
      </c>
      <c r="B1795" s="45" t="s">
        <v>23911</v>
      </c>
      <c r="C1795" s="45" t="s">
        <v>17279</v>
      </c>
    </row>
    <row r="1796" spans="1:3" x14ac:dyDescent="0.25">
      <c r="A1796" s="45" t="s">
        <v>2323</v>
      </c>
      <c r="B1796" s="45" t="s">
        <v>23912</v>
      </c>
      <c r="C1796" s="45" t="s">
        <v>17279</v>
      </c>
    </row>
    <row r="1797" spans="1:3" x14ac:dyDescent="0.25">
      <c r="A1797" s="45" t="s">
        <v>2324</v>
      </c>
      <c r="B1797" s="45" t="s">
        <v>23913</v>
      </c>
      <c r="C1797" s="45" t="s">
        <v>17279</v>
      </c>
    </row>
    <row r="1798" spans="1:3" x14ac:dyDescent="0.25">
      <c r="A1798" s="45" t="s">
        <v>2330</v>
      </c>
      <c r="B1798" s="45" t="s">
        <v>23914</v>
      </c>
      <c r="C1798" s="45" t="s">
        <v>17279</v>
      </c>
    </row>
    <row r="1799" spans="1:3" x14ac:dyDescent="0.25">
      <c r="A1799" s="45" t="s">
        <v>2325</v>
      </c>
      <c r="B1799" s="45" t="s">
        <v>23915</v>
      </c>
      <c r="C1799" s="45" t="s">
        <v>17279</v>
      </c>
    </row>
    <row r="1800" spans="1:3" x14ac:dyDescent="0.25">
      <c r="A1800" s="45" t="s">
        <v>2327</v>
      </c>
      <c r="B1800" s="45" t="s">
        <v>23916</v>
      </c>
      <c r="C1800" s="45" t="s">
        <v>17279</v>
      </c>
    </row>
    <row r="1801" spans="1:3" x14ac:dyDescent="0.25">
      <c r="A1801" s="45" t="s">
        <v>2679</v>
      </c>
      <c r="B1801" s="45" t="s">
        <v>23917</v>
      </c>
      <c r="C1801" s="45" t="s">
        <v>17279</v>
      </c>
    </row>
    <row r="1802" spans="1:3" x14ac:dyDescent="0.25">
      <c r="A1802" s="45" t="s">
        <v>2681</v>
      </c>
      <c r="B1802" s="45" t="s">
        <v>23918</v>
      </c>
      <c r="C1802" s="45" t="s">
        <v>17279</v>
      </c>
    </row>
    <row r="1803" spans="1:3" x14ac:dyDescent="0.25">
      <c r="A1803" s="45" t="s">
        <v>2682</v>
      </c>
      <c r="B1803" s="45" t="s">
        <v>23919</v>
      </c>
      <c r="C1803" s="45" t="s">
        <v>17279</v>
      </c>
    </row>
    <row r="1804" spans="1:3" x14ac:dyDescent="0.25">
      <c r="A1804" s="45" t="s">
        <v>2332</v>
      </c>
      <c r="B1804" s="45" t="s">
        <v>23920</v>
      </c>
      <c r="C1804" s="45" t="s">
        <v>17279</v>
      </c>
    </row>
    <row r="1805" spans="1:3" x14ac:dyDescent="0.25">
      <c r="A1805" s="45" t="s">
        <v>2333</v>
      </c>
      <c r="B1805" s="45" t="s">
        <v>29576</v>
      </c>
      <c r="C1805" s="45" t="s">
        <v>17279</v>
      </c>
    </row>
    <row r="1806" spans="1:3" x14ac:dyDescent="0.25">
      <c r="A1806" s="45" t="s">
        <v>2432</v>
      </c>
      <c r="B1806" s="45" t="s">
        <v>23921</v>
      </c>
      <c r="C1806" s="45" t="s">
        <v>17279</v>
      </c>
    </row>
    <row r="1807" spans="1:3" x14ac:dyDescent="0.25">
      <c r="A1807" s="45" t="s">
        <v>2435</v>
      </c>
      <c r="B1807" s="45" t="s">
        <v>23922</v>
      </c>
      <c r="C1807" s="45" t="s">
        <v>17279</v>
      </c>
    </row>
    <row r="1808" spans="1:3" x14ac:dyDescent="0.25">
      <c r="A1808" s="45" t="s">
        <v>2503</v>
      </c>
      <c r="B1808" s="45" t="s">
        <v>2505</v>
      </c>
      <c r="C1808" s="45" t="s">
        <v>17279</v>
      </c>
    </row>
    <row r="1809" spans="1:3" x14ac:dyDescent="0.25">
      <c r="A1809" s="45" t="s">
        <v>2506</v>
      </c>
      <c r="B1809" s="45" t="s">
        <v>2507</v>
      </c>
      <c r="C1809" s="45" t="s">
        <v>17279</v>
      </c>
    </row>
    <row r="1810" spans="1:3" x14ac:dyDescent="0.25">
      <c r="A1810" s="45" t="s">
        <v>2509</v>
      </c>
      <c r="B1810" s="45" t="s">
        <v>23923</v>
      </c>
      <c r="C1810" s="45" t="s">
        <v>17279</v>
      </c>
    </row>
    <row r="1811" spans="1:3" x14ac:dyDescent="0.25">
      <c r="A1811" s="45" t="s">
        <v>2511</v>
      </c>
      <c r="B1811" s="45" t="s">
        <v>2512</v>
      </c>
      <c r="C1811" s="45" t="s">
        <v>17279</v>
      </c>
    </row>
    <row r="1812" spans="1:3" x14ac:dyDescent="0.25">
      <c r="A1812" s="45" t="s">
        <v>2514</v>
      </c>
      <c r="B1812" s="45" t="s">
        <v>23924</v>
      </c>
      <c r="C1812" s="45" t="s">
        <v>17279</v>
      </c>
    </row>
    <row r="1813" spans="1:3" x14ac:dyDescent="0.25">
      <c r="A1813" s="45" t="s">
        <v>2516</v>
      </c>
      <c r="B1813" s="45" t="s">
        <v>23925</v>
      </c>
      <c r="C1813" s="45" t="s">
        <v>17279</v>
      </c>
    </row>
    <row r="1814" spans="1:3" x14ac:dyDescent="0.25">
      <c r="A1814" s="45" t="s">
        <v>2519</v>
      </c>
      <c r="B1814" s="45" t="s">
        <v>23926</v>
      </c>
      <c r="C1814" s="45" t="s">
        <v>17279</v>
      </c>
    </row>
    <row r="1815" spans="1:3" x14ac:dyDescent="0.25">
      <c r="A1815" s="45" t="s">
        <v>2522</v>
      </c>
      <c r="B1815" s="45" t="s">
        <v>23927</v>
      </c>
      <c r="C1815" s="45" t="s">
        <v>17279</v>
      </c>
    </row>
    <row r="1816" spans="1:3" x14ac:dyDescent="0.25">
      <c r="A1816" s="45" t="s">
        <v>2524</v>
      </c>
      <c r="B1816" s="45" t="s">
        <v>23928</v>
      </c>
      <c r="C1816" s="45" t="s">
        <v>17279</v>
      </c>
    </row>
    <row r="1817" spans="1:3" x14ac:dyDescent="0.25">
      <c r="A1817" s="45" t="s">
        <v>2527</v>
      </c>
      <c r="B1817" s="45" t="s">
        <v>23929</v>
      </c>
      <c r="C1817" s="45" t="s">
        <v>17279</v>
      </c>
    </row>
    <row r="1818" spans="1:3" x14ac:dyDescent="0.25">
      <c r="A1818" s="45" t="s">
        <v>2530</v>
      </c>
      <c r="B1818" s="45" t="s">
        <v>29577</v>
      </c>
      <c r="C1818" s="45" t="s">
        <v>17279</v>
      </c>
    </row>
    <row r="1819" spans="1:3" x14ac:dyDescent="0.25">
      <c r="A1819" s="45" t="s">
        <v>2532</v>
      </c>
      <c r="B1819" s="45" t="s">
        <v>29578</v>
      </c>
      <c r="C1819" s="45" t="s">
        <v>17279</v>
      </c>
    </row>
    <row r="1820" spans="1:3" x14ac:dyDescent="0.25">
      <c r="A1820" s="45" t="s">
        <v>16850</v>
      </c>
      <c r="B1820" s="45" t="s">
        <v>23930</v>
      </c>
      <c r="C1820" s="45" t="s">
        <v>17278</v>
      </c>
    </row>
    <row r="1821" spans="1:3" x14ac:dyDescent="0.25">
      <c r="A1821" s="45" t="s">
        <v>16851</v>
      </c>
      <c r="B1821" s="45" t="s">
        <v>23931</v>
      </c>
      <c r="C1821" s="45" t="s">
        <v>17278</v>
      </c>
    </row>
    <row r="1822" spans="1:3" x14ac:dyDescent="0.25">
      <c r="A1822" s="45" t="s">
        <v>2443</v>
      </c>
      <c r="B1822" s="45" t="s">
        <v>23932</v>
      </c>
      <c r="C1822" s="45" t="s">
        <v>17279</v>
      </c>
    </row>
    <row r="1823" spans="1:3" x14ac:dyDescent="0.25">
      <c r="A1823" s="45" t="s">
        <v>2445</v>
      </c>
      <c r="B1823" s="45" t="s">
        <v>23933</v>
      </c>
      <c r="C1823" s="45" t="s">
        <v>17279</v>
      </c>
    </row>
    <row r="1824" spans="1:3" x14ac:dyDescent="0.25">
      <c r="A1824" s="45" t="s">
        <v>2447</v>
      </c>
      <c r="B1824" s="45" t="s">
        <v>2448</v>
      </c>
      <c r="C1824" s="45" t="s">
        <v>17279</v>
      </c>
    </row>
    <row r="1825" spans="1:3" x14ac:dyDescent="0.25">
      <c r="A1825" s="45" t="s">
        <v>2450</v>
      </c>
      <c r="B1825" s="45" t="s">
        <v>23934</v>
      </c>
      <c r="C1825" s="45" t="s">
        <v>17279</v>
      </c>
    </row>
    <row r="1826" spans="1:3" x14ac:dyDescent="0.25">
      <c r="A1826" s="45" t="s">
        <v>2453</v>
      </c>
      <c r="B1826" s="45" t="s">
        <v>23935</v>
      </c>
      <c r="C1826" s="45" t="s">
        <v>17279</v>
      </c>
    </row>
    <row r="1827" spans="1:3" x14ac:dyDescent="0.25">
      <c r="A1827" s="45" t="s">
        <v>2455</v>
      </c>
      <c r="B1827" s="45" t="s">
        <v>23936</v>
      </c>
      <c r="C1827" s="45" t="s">
        <v>17279</v>
      </c>
    </row>
    <row r="1828" spans="1:3" x14ac:dyDescent="0.25">
      <c r="A1828" s="45" t="s">
        <v>2456</v>
      </c>
      <c r="B1828" s="45" t="s">
        <v>29579</v>
      </c>
      <c r="C1828" s="45" t="s">
        <v>17279</v>
      </c>
    </row>
    <row r="1829" spans="1:3" x14ac:dyDescent="0.25">
      <c r="A1829" s="45" t="s">
        <v>2457</v>
      </c>
      <c r="B1829" s="45" t="s">
        <v>23937</v>
      </c>
      <c r="C1829" s="45" t="s">
        <v>17279</v>
      </c>
    </row>
    <row r="1830" spans="1:3" x14ac:dyDescent="0.25">
      <c r="A1830" s="45" t="s">
        <v>2459</v>
      </c>
      <c r="B1830" s="45" t="s">
        <v>29580</v>
      </c>
      <c r="C1830" s="45" t="s">
        <v>17279</v>
      </c>
    </row>
    <row r="1831" spans="1:3" x14ac:dyDescent="0.25">
      <c r="A1831" s="45" t="s">
        <v>2460</v>
      </c>
      <c r="B1831" s="45" t="s">
        <v>29581</v>
      </c>
      <c r="C1831" s="45" t="s">
        <v>17279</v>
      </c>
    </row>
    <row r="1832" spans="1:3" x14ac:dyDescent="0.25">
      <c r="A1832" s="45" t="s">
        <v>2461</v>
      </c>
      <c r="B1832" s="45" t="s">
        <v>29582</v>
      </c>
      <c r="C1832" s="45" t="s">
        <v>17279</v>
      </c>
    </row>
    <row r="1833" spans="1:3" x14ac:dyDescent="0.25">
      <c r="A1833" s="45" t="s">
        <v>2463</v>
      </c>
      <c r="B1833" s="45" t="s">
        <v>23938</v>
      </c>
      <c r="C1833" s="45" t="s">
        <v>17279</v>
      </c>
    </row>
    <row r="1834" spans="1:3" x14ac:dyDescent="0.25">
      <c r="A1834" s="45" t="s">
        <v>2465</v>
      </c>
      <c r="B1834" s="45" t="s">
        <v>23939</v>
      </c>
      <c r="C1834" s="45" t="s">
        <v>17279</v>
      </c>
    </row>
    <row r="1835" spans="1:3" x14ac:dyDescent="0.25">
      <c r="A1835" s="45" t="s">
        <v>2467</v>
      </c>
      <c r="B1835" s="45" t="s">
        <v>29583</v>
      </c>
      <c r="C1835" s="45" t="s">
        <v>17279</v>
      </c>
    </row>
    <row r="1836" spans="1:3" x14ac:dyDescent="0.25">
      <c r="A1836" s="45" t="s">
        <v>2469</v>
      </c>
      <c r="B1836" s="45" t="s">
        <v>23940</v>
      </c>
      <c r="C1836" s="45" t="s">
        <v>17279</v>
      </c>
    </row>
    <row r="1837" spans="1:3" x14ac:dyDescent="0.25">
      <c r="A1837" s="45" t="s">
        <v>2472</v>
      </c>
      <c r="B1837" s="45" t="s">
        <v>23941</v>
      </c>
      <c r="C1837" s="45" t="s">
        <v>17279</v>
      </c>
    </row>
    <row r="1838" spans="1:3" x14ac:dyDescent="0.25">
      <c r="A1838" s="45" t="s">
        <v>2475</v>
      </c>
      <c r="B1838" s="45" t="s">
        <v>23942</v>
      </c>
      <c r="C1838" s="45" t="s">
        <v>17279</v>
      </c>
    </row>
    <row r="1839" spans="1:3" x14ac:dyDescent="0.25">
      <c r="A1839" s="45" t="s">
        <v>2478</v>
      </c>
      <c r="B1839" s="45" t="s">
        <v>2480</v>
      </c>
      <c r="C1839" s="45" t="s">
        <v>17279</v>
      </c>
    </row>
    <row r="1840" spans="1:3" x14ac:dyDescent="0.25">
      <c r="A1840" s="45" t="s">
        <v>2482</v>
      </c>
      <c r="B1840" s="45" t="s">
        <v>2484</v>
      </c>
      <c r="C1840" s="45" t="s">
        <v>17279</v>
      </c>
    </row>
    <row r="1841" spans="1:3" x14ac:dyDescent="0.25">
      <c r="A1841" s="45" t="s">
        <v>2486</v>
      </c>
      <c r="B1841" s="45" t="s">
        <v>23943</v>
      </c>
      <c r="C1841" s="45" t="s">
        <v>17279</v>
      </c>
    </row>
    <row r="1842" spans="1:3" x14ac:dyDescent="0.25">
      <c r="A1842" s="45" t="s">
        <v>2489</v>
      </c>
      <c r="B1842" s="45" t="s">
        <v>2491</v>
      </c>
      <c r="C1842" s="45" t="s">
        <v>17279</v>
      </c>
    </row>
    <row r="1843" spans="1:3" x14ac:dyDescent="0.25">
      <c r="A1843" s="45" t="s">
        <v>2493</v>
      </c>
      <c r="B1843" s="45" t="s">
        <v>23944</v>
      </c>
      <c r="C1843" s="45" t="s">
        <v>17279</v>
      </c>
    </row>
    <row r="1844" spans="1:3" x14ac:dyDescent="0.25">
      <c r="A1844" s="45" t="s">
        <v>2496</v>
      </c>
      <c r="B1844" s="45" t="s">
        <v>2497</v>
      </c>
      <c r="C1844" s="45" t="s">
        <v>17279</v>
      </c>
    </row>
    <row r="1845" spans="1:3" x14ac:dyDescent="0.25">
      <c r="A1845" s="45" t="s">
        <v>2499</v>
      </c>
      <c r="B1845" s="45" t="s">
        <v>2500</v>
      </c>
      <c r="C1845" s="45" t="s">
        <v>17279</v>
      </c>
    </row>
    <row r="1846" spans="1:3" x14ac:dyDescent="0.25">
      <c r="A1846" s="45" t="s">
        <v>2501</v>
      </c>
      <c r="B1846" s="45" t="s">
        <v>29584</v>
      </c>
      <c r="C1846" s="45" t="s">
        <v>17279</v>
      </c>
    </row>
    <row r="1847" spans="1:3" x14ac:dyDescent="0.25">
      <c r="A1847" s="45" t="s">
        <v>2633</v>
      </c>
      <c r="B1847" s="45" t="s">
        <v>29585</v>
      </c>
      <c r="C1847" s="45" t="s">
        <v>17279</v>
      </c>
    </row>
    <row r="1848" spans="1:3" x14ac:dyDescent="0.25">
      <c r="A1848" s="45" t="s">
        <v>2184</v>
      </c>
      <c r="B1848" s="45" t="s">
        <v>29586</v>
      </c>
      <c r="C1848" s="45" t="s">
        <v>17279</v>
      </c>
    </row>
    <row r="1849" spans="1:3" x14ac:dyDescent="0.25">
      <c r="A1849" s="45" t="s">
        <v>2684</v>
      </c>
      <c r="B1849" s="45" t="s">
        <v>23945</v>
      </c>
      <c r="C1849" s="45" t="s">
        <v>17279</v>
      </c>
    </row>
    <row r="1850" spans="1:3" x14ac:dyDescent="0.25">
      <c r="A1850" s="45" t="s">
        <v>2686</v>
      </c>
      <c r="B1850" s="45" t="s">
        <v>23946</v>
      </c>
      <c r="C1850" s="45" t="s">
        <v>17279</v>
      </c>
    </row>
    <row r="1851" spans="1:3" x14ac:dyDescent="0.25">
      <c r="A1851" s="45" t="s">
        <v>2687</v>
      </c>
      <c r="B1851" s="45" t="s">
        <v>29587</v>
      </c>
      <c r="C1851" s="45" t="s">
        <v>17279</v>
      </c>
    </row>
    <row r="1852" spans="1:3" x14ac:dyDescent="0.25">
      <c r="A1852" s="45" t="s">
        <v>2688</v>
      </c>
      <c r="B1852" s="45" t="s">
        <v>23947</v>
      </c>
      <c r="C1852" s="45" t="s">
        <v>17279</v>
      </c>
    </row>
    <row r="1853" spans="1:3" x14ac:dyDescent="0.25">
      <c r="A1853" s="45" t="s">
        <v>2689</v>
      </c>
      <c r="B1853" s="45" t="s">
        <v>29588</v>
      </c>
      <c r="C1853" s="45" t="s">
        <v>17279</v>
      </c>
    </row>
    <row r="1854" spans="1:3" x14ac:dyDescent="0.25">
      <c r="A1854" s="45" t="s">
        <v>2399</v>
      </c>
      <c r="B1854" s="45" t="s">
        <v>23948</v>
      </c>
      <c r="C1854" s="45" t="s">
        <v>17279</v>
      </c>
    </row>
    <row r="1855" spans="1:3" x14ac:dyDescent="0.25">
      <c r="A1855" s="45" t="s">
        <v>2402</v>
      </c>
      <c r="B1855" s="45" t="s">
        <v>23949</v>
      </c>
      <c r="C1855" s="45" t="s">
        <v>17279</v>
      </c>
    </row>
    <row r="1856" spans="1:3" x14ac:dyDescent="0.25">
      <c r="A1856" s="45" t="s">
        <v>2404</v>
      </c>
      <c r="B1856" s="45" t="s">
        <v>23950</v>
      </c>
      <c r="C1856" s="45" t="s">
        <v>17279</v>
      </c>
    </row>
    <row r="1857" spans="1:3" x14ac:dyDescent="0.25">
      <c r="A1857" s="45" t="s">
        <v>2610</v>
      </c>
      <c r="B1857" s="45" t="s">
        <v>23951</v>
      </c>
      <c r="C1857" s="45" t="s">
        <v>17279</v>
      </c>
    </row>
    <row r="1858" spans="1:3" x14ac:dyDescent="0.25">
      <c r="A1858" s="45" t="s">
        <v>2612</v>
      </c>
      <c r="B1858" s="45" t="s">
        <v>23952</v>
      </c>
      <c r="C1858" s="45" t="s">
        <v>17279</v>
      </c>
    </row>
    <row r="1859" spans="1:3" x14ac:dyDescent="0.25">
      <c r="A1859" s="45" t="s">
        <v>2613</v>
      </c>
      <c r="B1859" s="45" t="s">
        <v>29589</v>
      </c>
      <c r="C1859" s="45" t="s">
        <v>17279</v>
      </c>
    </row>
    <row r="1860" spans="1:3" x14ac:dyDescent="0.25">
      <c r="A1860" s="45" t="s">
        <v>2614</v>
      </c>
      <c r="B1860" s="45" t="s">
        <v>29590</v>
      </c>
      <c r="C1860" s="45" t="s">
        <v>17279</v>
      </c>
    </row>
    <row r="1861" spans="1:3" x14ac:dyDescent="0.25">
      <c r="A1861" s="45" t="s">
        <v>2616</v>
      </c>
      <c r="B1861" s="45" t="s">
        <v>23953</v>
      </c>
      <c r="C1861" s="45" t="s">
        <v>17279</v>
      </c>
    </row>
    <row r="1862" spans="1:3" x14ac:dyDescent="0.25">
      <c r="A1862" s="45" t="s">
        <v>2618</v>
      </c>
      <c r="B1862" s="45" t="s">
        <v>23954</v>
      </c>
      <c r="C1862" s="45" t="s">
        <v>17279</v>
      </c>
    </row>
    <row r="1863" spans="1:3" x14ac:dyDescent="0.25">
      <c r="A1863" s="45" t="s">
        <v>2406</v>
      </c>
      <c r="B1863" s="45" t="s">
        <v>23955</v>
      </c>
      <c r="C1863" s="45" t="s">
        <v>17279</v>
      </c>
    </row>
    <row r="1864" spans="1:3" x14ac:dyDescent="0.25">
      <c r="A1864" s="45" t="s">
        <v>2408</v>
      </c>
      <c r="B1864" s="45" t="s">
        <v>23956</v>
      </c>
      <c r="C1864" s="45" t="s">
        <v>17279</v>
      </c>
    </row>
    <row r="1865" spans="1:3" x14ac:dyDescent="0.25">
      <c r="A1865" s="45" t="s">
        <v>2308</v>
      </c>
      <c r="B1865" s="45" t="s">
        <v>23957</v>
      </c>
      <c r="C1865" s="45" t="s">
        <v>17279</v>
      </c>
    </row>
    <row r="1866" spans="1:3" x14ac:dyDescent="0.25">
      <c r="A1866" s="45" t="s">
        <v>2255</v>
      </c>
      <c r="B1866" s="45" t="s">
        <v>23958</v>
      </c>
      <c r="C1866" s="45" t="s">
        <v>17279</v>
      </c>
    </row>
    <row r="1867" spans="1:3" x14ac:dyDescent="0.25">
      <c r="A1867" s="45" t="s">
        <v>2257</v>
      </c>
      <c r="B1867" s="45" t="s">
        <v>23959</v>
      </c>
      <c r="C1867" s="45" t="s">
        <v>17279</v>
      </c>
    </row>
    <row r="1868" spans="1:3" x14ac:dyDescent="0.25">
      <c r="A1868" s="45" t="s">
        <v>2258</v>
      </c>
      <c r="B1868" s="45" t="s">
        <v>23960</v>
      </c>
      <c r="C1868" s="45" t="s">
        <v>17279</v>
      </c>
    </row>
    <row r="1869" spans="1:3" x14ac:dyDescent="0.25">
      <c r="A1869" s="45" t="s">
        <v>2253</v>
      </c>
      <c r="B1869" s="45" t="s">
        <v>23961</v>
      </c>
      <c r="C1869" s="45" t="s">
        <v>17279</v>
      </c>
    </row>
    <row r="1870" spans="1:3" x14ac:dyDescent="0.25">
      <c r="A1870" s="45" t="s">
        <v>2259</v>
      </c>
      <c r="B1870" s="45" t="s">
        <v>29591</v>
      </c>
      <c r="C1870" s="45" t="s">
        <v>17279</v>
      </c>
    </row>
    <row r="1871" spans="1:3" x14ac:dyDescent="0.25">
      <c r="A1871" s="45" t="s">
        <v>2260</v>
      </c>
      <c r="B1871" s="45" t="s">
        <v>29592</v>
      </c>
      <c r="C1871" s="45" t="s">
        <v>17279</v>
      </c>
    </row>
    <row r="1872" spans="1:3" x14ac:dyDescent="0.25">
      <c r="A1872" s="45" t="s">
        <v>2261</v>
      </c>
      <c r="B1872" s="45" t="s">
        <v>29593</v>
      </c>
      <c r="C1872" s="45" t="s">
        <v>17279</v>
      </c>
    </row>
    <row r="1873" spans="1:3" x14ac:dyDescent="0.25">
      <c r="A1873" s="45" t="s">
        <v>2262</v>
      </c>
      <c r="B1873" s="45" t="s">
        <v>23962</v>
      </c>
      <c r="C1873" s="45" t="s">
        <v>17279</v>
      </c>
    </row>
    <row r="1874" spans="1:3" x14ac:dyDescent="0.25">
      <c r="A1874" s="45" t="s">
        <v>2263</v>
      </c>
      <c r="B1874" s="45" t="s">
        <v>29594</v>
      </c>
      <c r="C1874" s="45" t="s">
        <v>17279</v>
      </c>
    </row>
    <row r="1875" spans="1:3" x14ac:dyDescent="0.25">
      <c r="A1875" s="45" t="s">
        <v>2264</v>
      </c>
      <c r="B1875" s="45" t="s">
        <v>29595</v>
      </c>
      <c r="C1875" s="45" t="s">
        <v>17279</v>
      </c>
    </row>
    <row r="1876" spans="1:3" x14ac:dyDescent="0.25">
      <c r="A1876" s="45" t="s">
        <v>2354</v>
      </c>
      <c r="B1876" s="45" t="s">
        <v>23963</v>
      </c>
      <c r="C1876" s="45" t="s">
        <v>17279</v>
      </c>
    </row>
    <row r="1877" spans="1:3" x14ac:dyDescent="0.25">
      <c r="A1877" s="45" t="s">
        <v>2361</v>
      </c>
      <c r="B1877" s="45" t="s">
        <v>23964</v>
      </c>
      <c r="C1877" s="45" t="s">
        <v>17279</v>
      </c>
    </row>
    <row r="1878" spans="1:3" x14ac:dyDescent="0.25">
      <c r="A1878" s="45" t="s">
        <v>2363</v>
      </c>
      <c r="B1878" s="45" t="s">
        <v>23965</v>
      </c>
      <c r="C1878" s="45" t="s">
        <v>17279</v>
      </c>
    </row>
    <row r="1879" spans="1:3" x14ac:dyDescent="0.25">
      <c r="A1879" s="45" t="s">
        <v>2364</v>
      </c>
      <c r="B1879" s="45" t="s">
        <v>23966</v>
      </c>
      <c r="C1879" s="45" t="s">
        <v>17279</v>
      </c>
    </row>
    <row r="1880" spans="1:3" x14ac:dyDescent="0.25">
      <c r="A1880" s="45" t="s">
        <v>2366</v>
      </c>
      <c r="B1880" s="45" t="s">
        <v>23967</v>
      </c>
      <c r="C1880" s="45" t="s">
        <v>17279</v>
      </c>
    </row>
    <row r="1881" spans="1:3" x14ac:dyDescent="0.25">
      <c r="A1881" s="45" t="s">
        <v>2368</v>
      </c>
      <c r="B1881" s="45" t="s">
        <v>23968</v>
      </c>
      <c r="C1881" s="45" t="s">
        <v>17279</v>
      </c>
    </row>
    <row r="1882" spans="1:3" x14ac:dyDescent="0.25">
      <c r="A1882" s="45" t="s">
        <v>2372</v>
      </c>
      <c r="B1882" s="45" t="s">
        <v>23969</v>
      </c>
      <c r="C1882" s="45" t="s">
        <v>17279</v>
      </c>
    </row>
    <row r="1883" spans="1:3" x14ac:dyDescent="0.25">
      <c r="A1883" s="45" t="s">
        <v>2374</v>
      </c>
      <c r="B1883" s="45" t="s">
        <v>29596</v>
      </c>
      <c r="C1883" s="45" t="s">
        <v>17279</v>
      </c>
    </row>
    <row r="1884" spans="1:3" x14ac:dyDescent="0.25">
      <c r="A1884" s="45" t="s">
        <v>2375</v>
      </c>
      <c r="B1884" s="45" t="s">
        <v>29597</v>
      </c>
      <c r="C1884" s="45" t="s">
        <v>17279</v>
      </c>
    </row>
    <row r="1885" spans="1:3" x14ac:dyDescent="0.25">
      <c r="A1885" s="45" t="s">
        <v>2377</v>
      </c>
      <c r="B1885" s="45" t="s">
        <v>23970</v>
      </c>
      <c r="C1885" s="45" t="s">
        <v>17279</v>
      </c>
    </row>
    <row r="1886" spans="1:3" x14ac:dyDescent="0.25">
      <c r="A1886" s="45" t="s">
        <v>2369</v>
      </c>
      <c r="B1886" s="45" t="s">
        <v>29598</v>
      </c>
      <c r="C1886" s="45" t="s">
        <v>17279</v>
      </c>
    </row>
    <row r="1887" spans="1:3" x14ac:dyDescent="0.25">
      <c r="A1887" s="45" t="s">
        <v>2370</v>
      </c>
      <c r="B1887" s="45" t="s">
        <v>29599</v>
      </c>
      <c r="C1887" s="45" t="s">
        <v>17279</v>
      </c>
    </row>
    <row r="1888" spans="1:3" x14ac:dyDescent="0.25">
      <c r="A1888" s="45" t="s">
        <v>2380</v>
      </c>
      <c r="B1888" s="45" t="s">
        <v>23971</v>
      </c>
      <c r="C1888" s="45" t="s">
        <v>17279</v>
      </c>
    </row>
    <row r="1889" spans="1:3" x14ac:dyDescent="0.25">
      <c r="A1889" s="45" t="s">
        <v>2382</v>
      </c>
      <c r="B1889" s="45" t="s">
        <v>23972</v>
      </c>
      <c r="C1889" s="45" t="s">
        <v>17279</v>
      </c>
    </row>
    <row r="1890" spans="1:3" x14ac:dyDescent="0.25">
      <c r="A1890" s="45" t="s">
        <v>2357</v>
      </c>
      <c r="B1890" s="45" t="s">
        <v>23973</v>
      </c>
      <c r="C1890" s="45" t="s">
        <v>17279</v>
      </c>
    </row>
    <row r="1891" spans="1:3" x14ac:dyDescent="0.25">
      <c r="A1891" s="45" t="s">
        <v>2359</v>
      </c>
      <c r="B1891" s="45" t="s">
        <v>23974</v>
      </c>
      <c r="C1891" s="45" t="s">
        <v>17279</v>
      </c>
    </row>
    <row r="1892" spans="1:3" x14ac:dyDescent="0.25">
      <c r="A1892" s="45" t="s">
        <v>2384</v>
      </c>
      <c r="B1892" s="45" t="s">
        <v>23975</v>
      </c>
      <c r="C1892" s="45" t="s">
        <v>17279</v>
      </c>
    </row>
    <row r="1893" spans="1:3" x14ac:dyDescent="0.25">
      <c r="A1893" s="45" t="s">
        <v>2387</v>
      </c>
      <c r="B1893" s="45" t="s">
        <v>23976</v>
      </c>
      <c r="C1893" s="45" t="s">
        <v>17279</v>
      </c>
    </row>
    <row r="1894" spans="1:3" x14ac:dyDescent="0.25">
      <c r="A1894" s="45" t="s">
        <v>2348</v>
      </c>
      <c r="B1894" s="45" t="s">
        <v>23977</v>
      </c>
      <c r="C1894" s="45" t="s">
        <v>17279</v>
      </c>
    </row>
    <row r="1895" spans="1:3" x14ac:dyDescent="0.25">
      <c r="A1895" s="45" t="s">
        <v>2390</v>
      </c>
      <c r="B1895" s="45" t="s">
        <v>23978</v>
      </c>
      <c r="C1895" s="45" t="s">
        <v>17279</v>
      </c>
    </row>
    <row r="1896" spans="1:3" x14ac:dyDescent="0.25">
      <c r="A1896" s="45" t="s">
        <v>2393</v>
      </c>
      <c r="B1896" s="45" t="s">
        <v>23979</v>
      </c>
      <c r="C1896" s="45" t="s">
        <v>17279</v>
      </c>
    </row>
    <row r="1897" spans="1:3" x14ac:dyDescent="0.25">
      <c r="A1897" s="45" t="s">
        <v>2351</v>
      </c>
      <c r="B1897" s="45" t="s">
        <v>29600</v>
      </c>
      <c r="C1897" s="45" t="s">
        <v>17279</v>
      </c>
    </row>
    <row r="1898" spans="1:3" x14ac:dyDescent="0.25">
      <c r="A1898" s="45" t="s">
        <v>2396</v>
      </c>
      <c r="B1898" s="45" t="s">
        <v>29601</v>
      </c>
      <c r="C1898" s="45" t="s">
        <v>17279</v>
      </c>
    </row>
    <row r="1899" spans="1:3" x14ac:dyDescent="0.25">
      <c r="A1899" s="45" t="s">
        <v>1481</v>
      </c>
      <c r="B1899" s="45" t="s">
        <v>23980</v>
      </c>
      <c r="C1899" s="45" t="s">
        <v>17279</v>
      </c>
    </row>
    <row r="1900" spans="1:3" x14ac:dyDescent="0.25">
      <c r="A1900" s="45" t="s">
        <v>1483</v>
      </c>
      <c r="B1900" s="45" t="s">
        <v>23981</v>
      </c>
      <c r="C1900" s="45" t="s">
        <v>17279</v>
      </c>
    </row>
    <row r="1901" spans="1:3" x14ac:dyDescent="0.25">
      <c r="A1901" s="45" t="s">
        <v>1484</v>
      </c>
      <c r="B1901" s="45" t="s">
        <v>23982</v>
      </c>
      <c r="C1901" s="45" t="s">
        <v>17279</v>
      </c>
    </row>
    <row r="1902" spans="1:3" x14ac:dyDescent="0.25">
      <c r="A1902" s="45" t="s">
        <v>1485</v>
      </c>
      <c r="B1902" s="45" t="s">
        <v>23983</v>
      </c>
      <c r="C1902" s="45" t="s">
        <v>17279</v>
      </c>
    </row>
    <row r="1903" spans="1:3" x14ac:dyDescent="0.25">
      <c r="A1903" s="45" t="s">
        <v>1486</v>
      </c>
      <c r="B1903" s="45" t="s">
        <v>23984</v>
      </c>
      <c r="C1903" s="45" t="s">
        <v>17279</v>
      </c>
    </row>
    <row r="1904" spans="1:3" x14ac:dyDescent="0.25">
      <c r="A1904" s="45" t="s">
        <v>1487</v>
      </c>
      <c r="B1904" s="45" t="s">
        <v>23985</v>
      </c>
      <c r="C1904" s="45" t="s">
        <v>17279</v>
      </c>
    </row>
    <row r="1905" spans="1:3" x14ac:dyDescent="0.25">
      <c r="A1905" s="45" t="s">
        <v>1488</v>
      </c>
      <c r="B1905" s="45" t="s">
        <v>23986</v>
      </c>
      <c r="C1905" s="45" t="s">
        <v>17279</v>
      </c>
    </row>
    <row r="1906" spans="1:3" x14ac:dyDescent="0.25">
      <c r="A1906" s="45" t="s">
        <v>1489</v>
      </c>
      <c r="B1906" s="45" t="s">
        <v>23987</v>
      </c>
      <c r="C1906" s="45" t="s">
        <v>17279</v>
      </c>
    </row>
    <row r="1907" spans="1:3" x14ac:dyDescent="0.25">
      <c r="A1907" s="45" t="s">
        <v>1490</v>
      </c>
      <c r="B1907" s="45" t="s">
        <v>29602</v>
      </c>
      <c r="C1907" s="45" t="s">
        <v>17279</v>
      </c>
    </row>
    <row r="1908" spans="1:3" x14ac:dyDescent="0.25">
      <c r="A1908" s="45" t="s">
        <v>1491</v>
      </c>
      <c r="B1908" s="45" t="s">
        <v>29603</v>
      </c>
      <c r="C1908" s="45" t="s">
        <v>17279</v>
      </c>
    </row>
    <row r="1909" spans="1:3" x14ac:dyDescent="0.25">
      <c r="A1909" s="45" t="s">
        <v>29604</v>
      </c>
      <c r="B1909" s="45" t="s">
        <v>29605</v>
      </c>
      <c r="C1909" s="45" t="s">
        <v>17279</v>
      </c>
    </row>
    <row r="1910" spans="1:3" x14ac:dyDescent="0.25">
      <c r="A1910" s="45" t="s">
        <v>29606</v>
      </c>
      <c r="B1910" s="45" t="s">
        <v>29607</v>
      </c>
      <c r="C1910" s="45" t="s">
        <v>17279</v>
      </c>
    </row>
    <row r="1911" spans="1:3" x14ac:dyDescent="0.25">
      <c r="A1911" s="45" t="s">
        <v>1439</v>
      </c>
      <c r="B1911" s="45" t="s">
        <v>23988</v>
      </c>
      <c r="C1911" s="45" t="s">
        <v>17279</v>
      </c>
    </row>
    <row r="1912" spans="1:3" x14ac:dyDescent="0.25">
      <c r="A1912" s="45" t="s">
        <v>1441</v>
      </c>
      <c r="B1912" s="45" t="s">
        <v>23989</v>
      </c>
      <c r="C1912" s="45" t="s">
        <v>17279</v>
      </c>
    </row>
    <row r="1913" spans="1:3" x14ac:dyDescent="0.25">
      <c r="A1913" s="45" t="s">
        <v>1443</v>
      </c>
      <c r="B1913" s="45" t="s">
        <v>23990</v>
      </c>
      <c r="C1913" s="45" t="s">
        <v>17279</v>
      </c>
    </row>
    <row r="1914" spans="1:3" x14ac:dyDescent="0.25">
      <c r="A1914" s="45" t="s">
        <v>29608</v>
      </c>
      <c r="B1914" s="45" t="s">
        <v>29609</v>
      </c>
      <c r="C1914" s="45" t="s">
        <v>17279</v>
      </c>
    </row>
    <row r="1915" spans="1:3" x14ac:dyDescent="0.25">
      <c r="A1915" s="45" t="s">
        <v>29610</v>
      </c>
      <c r="B1915" s="45" t="s">
        <v>29611</v>
      </c>
      <c r="C1915" s="45" t="s">
        <v>17279</v>
      </c>
    </row>
    <row r="1916" spans="1:3" x14ac:dyDescent="0.25">
      <c r="A1916" s="45" t="s">
        <v>29612</v>
      </c>
      <c r="B1916" s="45" t="s">
        <v>29613</v>
      </c>
      <c r="C1916" s="45" t="s">
        <v>17279</v>
      </c>
    </row>
    <row r="1917" spans="1:3" x14ac:dyDescent="0.25">
      <c r="A1917" s="45" t="s">
        <v>29614</v>
      </c>
      <c r="B1917" s="45" t="s">
        <v>29615</v>
      </c>
      <c r="C1917" s="45" t="s">
        <v>17279</v>
      </c>
    </row>
    <row r="1918" spans="1:3" x14ac:dyDescent="0.25">
      <c r="A1918" s="45" t="s">
        <v>1447</v>
      </c>
      <c r="B1918" s="45" t="s">
        <v>23991</v>
      </c>
      <c r="C1918" s="45" t="s">
        <v>17279</v>
      </c>
    </row>
    <row r="1919" spans="1:3" x14ac:dyDescent="0.25">
      <c r="A1919" s="45" t="s">
        <v>1449</v>
      </c>
      <c r="B1919" s="45" t="s">
        <v>23992</v>
      </c>
      <c r="C1919" s="45" t="s">
        <v>17279</v>
      </c>
    </row>
    <row r="1920" spans="1:3" x14ac:dyDescent="0.25">
      <c r="A1920" s="45" t="s">
        <v>1450</v>
      </c>
      <c r="B1920" s="45" t="s">
        <v>1451</v>
      </c>
      <c r="C1920" s="45" t="s">
        <v>17279</v>
      </c>
    </row>
    <row r="1921" spans="1:3" x14ac:dyDescent="0.25">
      <c r="A1921" s="45" t="s">
        <v>1452</v>
      </c>
      <c r="B1921" s="45" t="s">
        <v>1453</v>
      </c>
      <c r="C1921" s="45" t="s">
        <v>17279</v>
      </c>
    </row>
    <row r="1922" spans="1:3" x14ac:dyDescent="0.25">
      <c r="A1922" s="45" t="s">
        <v>1247</v>
      </c>
      <c r="B1922" s="45" t="s">
        <v>23993</v>
      </c>
      <c r="C1922" s="45" t="s">
        <v>17279</v>
      </c>
    </row>
    <row r="1923" spans="1:3" x14ac:dyDescent="0.25">
      <c r="A1923" s="45" t="s">
        <v>1248</v>
      </c>
      <c r="B1923" s="45" t="s">
        <v>23994</v>
      </c>
      <c r="C1923" s="45" t="s">
        <v>17279</v>
      </c>
    </row>
    <row r="1924" spans="1:3" x14ac:dyDescent="0.25">
      <c r="A1924" s="45" t="s">
        <v>1249</v>
      </c>
      <c r="B1924" s="45" t="s">
        <v>23995</v>
      </c>
      <c r="C1924" s="45" t="s">
        <v>17279</v>
      </c>
    </row>
    <row r="1925" spans="1:3" x14ac:dyDescent="0.25">
      <c r="A1925" s="45" t="s">
        <v>1455</v>
      </c>
      <c r="B1925" s="45" t="s">
        <v>23996</v>
      </c>
      <c r="C1925" s="45" t="s">
        <v>17279</v>
      </c>
    </row>
    <row r="1926" spans="1:3" x14ac:dyDescent="0.25">
      <c r="A1926" s="45" t="s">
        <v>1457</v>
      </c>
      <c r="B1926" s="45" t="s">
        <v>23997</v>
      </c>
      <c r="C1926" s="45" t="s">
        <v>17279</v>
      </c>
    </row>
    <row r="1927" spans="1:3" x14ac:dyDescent="0.25">
      <c r="A1927" s="45" t="s">
        <v>1458</v>
      </c>
      <c r="B1927" s="45" t="s">
        <v>23998</v>
      </c>
      <c r="C1927" s="45" t="s">
        <v>17279</v>
      </c>
    </row>
    <row r="1928" spans="1:3" x14ac:dyDescent="0.25">
      <c r="A1928" s="45" t="s">
        <v>1459</v>
      </c>
      <c r="B1928" s="45" t="s">
        <v>23999</v>
      </c>
      <c r="C1928" s="45" t="s">
        <v>17279</v>
      </c>
    </row>
    <row r="1929" spans="1:3" x14ac:dyDescent="0.25">
      <c r="A1929" s="45" t="s">
        <v>1460</v>
      </c>
      <c r="B1929" s="45" t="s">
        <v>29616</v>
      </c>
      <c r="C1929" s="45" t="s">
        <v>17279</v>
      </c>
    </row>
    <row r="1930" spans="1:3" x14ac:dyDescent="0.25">
      <c r="A1930" s="45" t="s">
        <v>2623</v>
      </c>
      <c r="B1930" s="45" t="s">
        <v>24000</v>
      </c>
      <c r="C1930" s="45" t="s">
        <v>17279</v>
      </c>
    </row>
    <row r="1931" spans="1:3" x14ac:dyDescent="0.25">
      <c r="A1931" s="45" t="s">
        <v>1257</v>
      </c>
      <c r="B1931" s="45" t="s">
        <v>24001</v>
      </c>
      <c r="C1931" s="45" t="s">
        <v>17279</v>
      </c>
    </row>
    <row r="1932" spans="1:3" x14ac:dyDescent="0.25">
      <c r="A1932" s="45" t="s">
        <v>1260</v>
      </c>
      <c r="B1932" s="45" t="s">
        <v>24002</v>
      </c>
      <c r="C1932" s="45" t="s">
        <v>17279</v>
      </c>
    </row>
    <row r="1933" spans="1:3" x14ac:dyDescent="0.25">
      <c r="A1933" s="45" t="s">
        <v>1262</v>
      </c>
      <c r="B1933" s="45" t="s">
        <v>29617</v>
      </c>
      <c r="C1933" s="45" t="s">
        <v>17279</v>
      </c>
    </row>
    <row r="1934" spans="1:3" x14ac:dyDescent="0.25">
      <c r="A1934" s="45" t="s">
        <v>1436</v>
      </c>
      <c r="B1934" s="45" t="s">
        <v>24003</v>
      </c>
      <c r="C1934" s="45" t="s">
        <v>17279</v>
      </c>
    </row>
    <row r="1935" spans="1:3" x14ac:dyDescent="0.25">
      <c r="A1935" s="45" t="s">
        <v>1433</v>
      </c>
      <c r="B1935" s="45" t="s">
        <v>24004</v>
      </c>
      <c r="C1935" s="45" t="s">
        <v>17279</v>
      </c>
    </row>
    <row r="1936" spans="1:3" x14ac:dyDescent="0.25">
      <c r="A1936" s="45" t="s">
        <v>1434</v>
      </c>
      <c r="B1936" s="45" t="s">
        <v>24005</v>
      </c>
      <c r="C1936" s="45" t="s">
        <v>17279</v>
      </c>
    </row>
    <row r="1937" spans="1:3" x14ac:dyDescent="0.25">
      <c r="A1937" s="45" t="s">
        <v>1464</v>
      </c>
      <c r="B1937" s="45" t="s">
        <v>24006</v>
      </c>
      <c r="C1937" s="45" t="s">
        <v>17279</v>
      </c>
    </row>
    <row r="1938" spans="1:3" x14ac:dyDescent="0.25">
      <c r="A1938" s="45" t="s">
        <v>1467</v>
      </c>
      <c r="B1938" s="45" t="s">
        <v>1469</v>
      </c>
      <c r="C1938" s="45" t="s">
        <v>17279</v>
      </c>
    </row>
    <row r="1939" spans="1:3" x14ac:dyDescent="0.25">
      <c r="A1939" s="45" t="s">
        <v>1471</v>
      </c>
      <c r="B1939" s="45" t="s">
        <v>24007</v>
      </c>
      <c r="C1939" s="45" t="s">
        <v>17279</v>
      </c>
    </row>
    <row r="1940" spans="1:3" x14ac:dyDescent="0.25">
      <c r="A1940" s="45" t="s">
        <v>1473</v>
      </c>
      <c r="B1940" s="45" t="s">
        <v>24008</v>
      </c>
      <c r="C1940" s="45" t="s">
        <v>17279</v>
      </c>
    </row>
    <row r="1941" spans="1:3" x14ac:dyDescent="0.25">
      <c r="A1941" s="45" t="s">
        <v>1475</v>
      </c>
      <c r="B1941" s="45" t="s">
        <v>24009</v>
      </c>
      <c r="C1941" s="45" t="s">
        <v>17279</v>
      </c>
    </row>
    <row r="1942" spans="1:3" x14ac:dyDescent="0.25">
      <c r="A1942" s="45" t="s">
        <v>1476</v>
      </c>
      <c r="B1942" s="45" t="s">
        <v>24010</v>
      </c>
      <c r="C1942" s="45" t="s">
        <v>17279</v>
      </c>
    </row>
    <row r="1943" spans="1:3" x14ac:dyDescent="0.25">
      <c r="A1943" s="45" t="s">
        <v>1477</v>
      </c>
      <c r="B1943" s="45" t="s">
        <v>24011</v>
      </c>
      <c r="C1943" s="45" t="s">
        <v>17279</v>
      </c>
    </row>
    <row r="1944" spans="1:3" x14ac:dyDescent="0.25">
      <c r="A1944" s="45" t="s">
        <v>1478</v>
      </c>
      <c r="B1944" s="45" t="s">
        <v>24012</v>
      </c>
      <c r="C1944" s="45" t="s">
        <v>17279</v>
      </c>
    </row>
    <row r="1945" spans="1:3" x14ac:dyDescent="0.25">
      <c r="A1945" s="45" t="s">
        <v>1462</v>
      </c>
      <c r="B1945" s="45" t="s">
        <v>24013</v>
      </c>
      <c r="C1945" s="45" t="s">
        <v>17279</v>
      </c>
    </row>
    <row r="1946" spans="1:3" x14ac:dyDescent="0.25">
      <c r="A1946" s="45" t="s">
        <v>1479</v>
      </c>
      <c r="B1946" s="45" t="s">
        <v>29618</v>
      </c>
      <c r="C1946" s="45" t="s">
        <v>17279</v>
      </c>
    </row>
    <row r="1947" spans="1:3" x14ac:dyDescent="0.25">
      <c r="A1947" s="45" t="s">
        <v>2534</v>
      </c>
      <c r="B1947" s="45" t="s">
        <v>24014</v>
      </c>
      <c r="C1947" s="45" t="s">
        <v>17279</v>
      </c>
    </row>
    <row r="1948" spans="1:3" x14ac:dyDescent="0.25">
      <c r="A1948" s="45" t="s">
        <v>2536</v>
      </c>
      <c r="B1948" s="45" t="s">
        <v>24015</v>
      </c>
      <c r="C1948" s="45" t="s">
        <v>17279</v>
      </c>
    </row>
    <row r="1949" spans="1:3" x14ac:dyDescent="0.25">
      <c r="A1949" s="45" t="s">
        <v>2537</v>
      </c>
      <c r="B1949" s="45" t="s">
        <v>29619</v>
      </c>
      <c r="C1949" s="45" t="s">
        <v>17279</v>
      </c>
    </row>
    <row r="1950" spans="1:3" x14ac:dyDescent="0.25">
      <c r="A1950" s="45" t="s">
        <v>2538</v>
      </c>
      <c r="B1950" s="45" t="s">
        <v>29620</v>
      </c>
      <c r="C1950" s="45" t="s">
        <v>17279</v>
      </c>
    </row>
    <row r="1951" spans="1:3" x14ac:dyDescent="0.25">
      <c r="A1951" s="45" t="s">
        <v>2539</v>
      </c>
      <c r="B1951" s="45" t="s">
        <v>29619</v>
      </c>
      <c r="C1951" s="45" t="s">
        <v>17279</v>
      </c>
    </row>
    <row r="1952" spans="1:3" x14ac:dyDescent="0.25">
      <c r="A1952" s="45" t="s">
        <v>2540</v>
      </c>
      <c r="B1952" s="45" t="s">
        <v>29621</v>
      </c>
      <c r="C1952" s="45" t="s">
        <v>17279</v>
      </c>
    </row>
    <row r="1953" spans="1:3" x14ac:dyDescent="0.25">
      <c r="A1953" s="45" t="s">
        <v>2626</v>
      </c>
      <c r="B1953" s="45" t="s">
        <v>29622</v>
      </c>
      <c r="C1953" s="45" t="s">
        <v>17279</v>
      </c>
    </row>
    <row r="1954" spans="1:3" x14ac:dyDescent="0.25">
      <c r="A1954" s="45" t="s">
        <v>2628</v>
      </c>
      <c r="B1954" s="45" t="s">
        <v>29623</v>
      </c>
      <c r="C1954" s="45" t="s">
        <v>17279</v>
      </c>
    </row>
    <row r="1955" spans="1:3" x14ac:dyDescent="0.25">
      <c r="A1955" s="45" t="s">
        <v>2629</v>
      </c>
      <c r="B1955" s="45" t="s">
        <v>29624</v>
      </c>
      <c r="C1955" s="45" t="s">
        <v>17279</v>
      </c>
    </row>
    <row r="1956" spans="1:3" x14ac:dyDescent="0.25">
      <c r="A1956" s="45" t="s">
        <v>1514</v>
      </c>
      <c r="B1956" s="45" t="s">
        <v>24016</v>
      </c>
      <c r="C1956" s="45" t="s">
        <v>17279</v>
      </c>
    </row>
    <row r="1957" spans="1:3" x14ac:dyDescent="0.25">
      <c r="A1957" s="45" t="s">
        <v>1516</v>
      </c>
      <c r="B1957" s="45" t="s">
        <v>24017</v>
      </c>
      <c r="C1957" s="45" t="s">
        <v>17279</v>
      </c>
    </row>
    <row r="1958" spans="1:3" x14ac:dyDescent="0.25">
      <c r="A1958" s="45" t="s">
        <v>1517</v>
      </c>
      <c r="B1958" s="45" t="s">
        <v>29625</v>
      </c>
      <c r="C1958" s="45" t="s">
        <v>17279</v>
      </c>
    </row>
    <row r="1959" spans="1:3" x14ac:dyDescent="0.25">
      <c r="A1959" s="45" t="s">
        <v>1519</v>
      </c>
      <c r="B1959" s="45" t="s">
        <v>24018</v>
      </c>
      <c r="C1959" s="45" t="s">
        <v>17279</v>
      </c>
    </row>
    <row r="1960" spans="1:3" x14ac:dyDescent="0.25">
      <c r="A1960" s="45" t="s">
        <v>1521</v>
      </c>
      <c r="B1960" s="45" t="s">
        <v>24019</v>
      </c>
      <c r="C1960" s="45" t="s">
        <v>17279</v>
      </c>
    </row>
    <row r="1961" spans="1:3" x14ac:dyDescent="0.25">
      <c r="A1961" s="45" t="s">
        <v>1522</v>
      </c>
      <c r="B1961" s="45" t="s">
        <v>24020</v>
      </c>
      <c r="C1961" s="45" t="s">
        <v>17279</v>
      </c>
    </row>
    <row r="1962" spans="1:3" x14ac:dyDescent="0.25">
      <c r="A1962" s="45" t="s">
        <v>1523</v>
      </c>
      <c r="B1962" s="45" t="s">
        <v>24021</v>
      </c>
      <c r="C1962" s="45" t="s">
        <v>17279</v>
      </c>
    </row>
    <row r="1963" spans="1:3" x14ac:dyDescent="0.25">
      <c r="A1963" s="45" t="s">
        <v>1524</v>
      </c>
      <c r="B1963" s="45" t="s">
        <v>24022</v>
      </c>
      <c r="C1963" s="45" t="s">
        <v>17279</v>
      </c>
    </row>
    <row r="1964" spans="1:3" x14ac:dyDescent="0.25">
      <c r="A1964" s="45" t="s">
        <v>1525</v>
      </c>
      <c r="B1964" s="45" t="s">
        <v>29626</v>
      </c>
      <c r="C1964" s="45" t="s">
        <v>17279</v>
      </c>
    </row>
    <row r="1965" spans="1:3" x14ac:dyDescent="0.25">
      <c r="A1965" s="45" t="s">
        <v>1526</v>
      </c>
      <c r="B1965" s="45" t="s">
        <v>29627</v>
      </c>
      <c r="C1965" s="45" t="s">
        <v>17279</v>
      </c>
    </row>
    <row r="1966" spans="1:3" x14ac:dyDescent="0.25">
      <c r="A1966" s="45" t="s">
        <v>1527</v>
      </c>
      <c r="B1966" s="45" t="s">
        <v>29628</v>
      </c>
      <c r="C1966" s="45" t="s">
        <v>17279</v>
      </c>
    </row>
    <row r="1967" spans="1:3" x14ac:dyDescent="0.25">
      <c r="A1967" s="45" t="s">
        <v>1528</v>
      </c>
      <c r="B1967" s="45" t="s">
        <v>29629</v>
      </c>
      <c r="C1967" s="45" t="s">
        <v>17279</v>
      </c>
    </row>
    <row r="1968" spans="1:3" x14ac:dyDescent="0.25">
      <c r="A1968" s="45" t="s">
        <v>1530</v>
      </c>
      <c r="B1968" s="45" t="s">
        <v>24023</v>
      </c>
      <c r="C1968" s="45" t="s">
        <v>17279</v>
      </c>
    </row>
    <row r="1969" spans="1:3" x14ac:dyDescent="0.25">
      <c r="A1969" s="45" t="s">
        <v>1531</v>
      </c>
      <c r="B1969" s="45" t="s">
        <v>1532</v>
      </c>
      <c r="C1969" s="45" t="s">
        <v>17279</v>
      </c>
    </row>
    <row r="1970" spans="1:3" x14ac:dyDescent="0.25">
      <c r="A1970" s="45" t="s">
        <v>1533</v>
      </c>
      <c r="B1970" s="45" t="s">
        <v>24024</v>
      </c>
      <c r="C1970" s="45" t="s">
        <v>17279</v>
      </c>
    </row>
    <row r="1971" spans="1:3" x14ac:dyDescent="0.25">
      <c r="A1971" s="45" t="s">
        <v>1534</v>
      </c>
      <c r="B1971" s="45" t="s">
        <v>24025</v>
      </c>
      <c r="C1971" s="45" t="s">
        <v>17279</v>
      </c>
    </row>
    <row r="1972" spans="1:3" x14ac:dyDescent="0.25">
      <c r="A1972" s="45" t="s">
        <v>1536</v>
      </c>
      <c r="B1972" s="45" t="s">
        <v>29630</v>
      </c>
      <c r="C1972" s="45" t="s">
        <v>17279</v>
      </c>
    </row>
    <row r="1973" spans="1:3" x14ac:dyDescent="0.25">
      <c r="A1973" s="45" t="s">
        <v>1538</v>
      </c>
      <c r="B1973" s="45" t="s">
        <v>24026</v>
      </c>
      <c r="C1973" s="45" t="s">
        <v>17279</v>
      </c>
    </row>
    <row r="1974" spans="1:3" x14ac:dyDescent="0.25">
      <c r="A1974" s="45" t="s">
        <v>1539</v>
      </c>
      <c r="B1974" s="45" t="s">
        <v>29631</v>
      </c>
      <c r="C1974" s="45" t="s">
        <v>17279</v>
      </c>
    </row>
    <row r="1975" spans="1:3" x14ac:dyDescent="0.25">
      <c r="A1975" s="45" t="s">
        <v>1540</v>
      </c>
      <c r="B1975" s="45" t="s">
        <v>29630</v>
      </c>
      <c r="C1975" s="45" t="s">
        <v>17279</v>
      </c>
    </row>
    <row r="1976" spans="1:3" x14ac:dyDescent="0.25">
      <c r="A1976" s="45" t="s">
        <v>1541</v>
      </c>
      <c r="B1976" s="45" t="s">
        <v>24027</v>
      </c>
      <c r="C1976" s="45" t="s">
        <v>17279</v>
      </c>
    </row>
    <row r="1977" spans="1:3" x14ac:dyDescent="0.25">
      <c r="A1977" s="45" t="s">
        <v>1542</v>
      </c>
      <c r="B1977" s="45" t="s">
        <v>24028</v>
      </c>
      <c r="C1977" s="45" t="s">
        <v>17279</v>
      </c>
    </row>
    <row r="1978" spans="1:3" x14ac:dyDescent="0.25">
      <c r="A1978" s="45" t="s">
        <v>1543</v>
      </c>
      <c r="B1978" s="45" t="s">
        <v>29632</v>
      </c>
      <c r="C1978" s="45" t="s">
        <v>17279</v>
      </c>
    </row>
    <row r="1979" spans="1:3" x14ac:dyDescent="0.25">
      <c r="A1979" s="45" t="s">
        <v>1608</v>
      </c>
      <c r="B1979" s="45" t="s">
        <v>24029</v>
      </c>
      <c r="C1979" s="45" t="s">
        <v>17280</v>
      </c>
    </row>
    <row r="1980" spans="1:3" x14ac:dyDescent="0.25">
      <c r="A1980" s="45" t="s">
        <v>1610</v>
      </c>
      <c r="B1980" s="45" t="s">
        <v>24030</v>
      </c>
      <c r="C1980" s="45" t="s">
        <v>17280</v>
      </c>
    </row>
    <row r="1981" spans="1:3" x14ac:dyDescent="0.25">
      <c r="A1981" s="45" t="s">
        <v>1611</v>
      </c>
      <c r="B1981" s="45" t="s">
        <v>24031</v>
      </c>
      <c r="C1981" s="45" t="s">
        <v>17280</v>
      </c>
    </row>
    <row r="1982" spans="1:3" x14ac:dyDescent="0.25">
      <c r="A1982" s="45" t="s">
        <v>1612</v>
      </c>
      <c r="B1982" s="45" t="s">
        <v>24032</v>
      </c>
      <c r="C1982" s="45" t="s">
        <v>17280</v>
      </c>
    </row>
    <row r="1983" spans="1:3" x14ac:dyDescent="0.25">
      <c r="A1983" s="45" t="s">
        <v>1613</v>
      </c>
      <c r="B1983" s="45" t="s">
        <v>24033</v>
      </c>
      <c r="C1983" s="45" t="s">
        <v>17280</v>
      </c>
    </row>
    <row r="1984" spans="1:3" x14ac:dyDescent="0.25">
      <c r="A1984" s="45" t="s">
        <v>1614</v>
      </c>
      <c r="B1984" s="45" t="s">
        <v>24034</v>
      </c>
      <c r="C1984" s="45" t="s">
        <v>17280</v>
      </c>
    </row>
    <row r="1985" spans="1:3" x14ac:dyDescent="0.25">
      <c r="A1985" s="45" t="s">
        <v>1615</v>
      </c>
      <c r="B1985" s="45" t="s">
        <v>24035</v>
      </c>
      <c r="C1985" s="45" t="s">
        <v>17280</v>
      </c>
    </row>
    <row r="1986" spans="1:3" x14ac:dyDescent="0.25">
      <c r="A1986" s="45" t="s">
        <v>1616</v>
      </c>
      <c r="B1986" s="45" t="s">
        <v>24036</v>
      </c>
      <c r="C1986" s="45" t="s">
        <v>17280</v>
      </c>
    </row>
    <row r="1987" spans="1:3" x14ac:dyDescent="0.25">
      <c r="A1987" s="45" t="s">
        <v>1617</v>
      </c>
      <c r="B1987" s="45" t="s">
        <v>24037</v>
      </c>
      <c r="C1987" s="45" t="s">
        <v>17280</v>
      </c>
    </row>
    <row r="1988" spans="1:3" x14ac:dyDescent="0.25">
      <c r="A1988" s="45" t="s">
        <v>1618</v>
      </c>
      <c r="B1988" s="45" t="s">
        <v>24038</v>
      </c>
      <c r="C1988" s="45" t="s">
        <v>17280</v>
      </c>
    </row>
    <row r="1989" spans="1:3" x14ac:dyDescent="0.25">
      <c r="A1989" s="45" t="s">
        <v>1619</v>
      </c>
      <c r="B1989" s="45" t="s">
        <v>24039</v>
      </c>
      <c r="C1989" s="45" t="s">
        <v>17280</v>
      </c>
    </row>
    <row r="1990" spans="1:3" x14ac:dyDescent="0.25">
      <c r="A1990" s="45" t="s">
        <v>1620</v>
      </c>
      <c r="B1990" s="45" t="s">
        <v>24040</v>
      </c>
      <c r="C1990" s="45" t="s">
        <v>17280</v>
      </c>
    </row>
    <row r="1991" spans="1:3" x14ac:dyDescent="0.25">
      <c r="A1991" s="45" t="s">
        <v>1621</v>
      </c>
      <c r="B1991" s="45" t="s">
        <v>24041</v>
      </c>
      <c r="C1991" s="45" t="s">
        <v>17280</v>
      </c>
    </row>
    <row r="1992" spans="1:3" x14ac:dyDescent="0.25">
      <c r="A1992" s="45" t="s">
        <v>1622</v>
      </c>
      <c r="B1992" s="45" t="s">
        <v>24042</v>
      </c>
      <c r="C1992" s="45" t="s">
        <v>17280</v>
      </c>
    </row>
    <row r="1993" spans="1:3" x14ac:dyDescent="0.25">
      <c r="A1993" s="45" t="s">
        <v>1623</v>
      </c>
      <c r="B1993" s="45" t="s">
        <v>24043</v>
      </c>
      <c r="C1993" s="45" t="s">
        <v>17280</v>
      </c>
    </row>
    <row r="1994" spans="1:3" x14ac:dyDescent="0.25">
      <c r="A1994" s="45" t="s">
        <v>1624</v>
      </c>
      <c r="B1994" s="45" t="s">
        <v>29633</v>
      </c>
      <c r="C1994" s="45" t="s">
        <v>17280</v>
      </c>
    </row>
    <row r="1995" spans="1:3" x14ac:dyDescent="0.25">
      <c r="A1995" s="45" t="s">
        <v>1625</v>
      </c>
      <c r="B1995" s="45" t="s">
        <v>24044</v>
      </c>
      <c r="C1995" s="45" t="s">
        <v>17280</v>
      </c>
    </row>
    <row r="1996" spans="1:3" x14ac:dyDescent="0.25">
      <c r="A1996" s="45" t="s">
        <v>1626</v>
      </c>
      <c r="B1996" s="45" t="s">
        <v>24045</v>
      </c>
      <c r="C1996" s="45" t="s">
        <v>17280</v>
      </c>
    </row>
    <row r="1997" spans="1:3" x14ac:dyDescent="0.25">
      <c r="A1997" s="45" t="s">
        <v>1627</v>
      </c>
      <c r="B1997" s="45" t="s">
        <v>29634</v>
      </c>
      <c r="C1997" s="45" t="s">
        <v>17280</v>
      </c>
    </row>
    <row r="1998" spans="1:3" x14ac:dyDescent="0.25">
      <c r="A1998" s="45" t="s">
        <v>1628</v>
      </c>
      <c r="B1998" s="45" t="s">
        <v>24046</v>
      </c>
      <c r="C1998" s="45" t="s">
        <v>17280</v>
      </c>
    </row>
    <row r="1999" spans="1:3" x14ac:dyDescent="0.25">
      <c r="A1999" s="45" t="s">
        <v>1629</v>
      </c>
      <c r="B1999" s="45" t="s">
        <v>24047</v>
      </c>
      <c r="C1999" s="45" t="s">
        <v>17280</v>
      </c>
    </row>
    <row r="2000" spans="1:3" x14ac:dyDescent="0.25">
      <c r="A2000" s="45" t="s">
        <v>1630</v>
      </c>
      <c r="B2000" s="45" t="s">
        <v>24048</v>
      </c>
      <c r="C2000" s="45" t="s">
        <v>17280</v>
      </c>
    </row>
    <row r="2001" spans="1:3" x14ac:dyDescent="0.25">
      <c r="A2001" s="45" t="s">
        <v>1631</v>
      </c>
      <c r="B2001" s="45" t="s">
        <v>24049</v>
      </c>
      <c r="C2001" s="45" t="s">
        <v>17280</v>
      </c>
    </row>
    <row r="2002" spans="1:3" x14ac:dyDescent="0.25">
      <c r="A2002" s="45" t="s">
        <v>1632</v>
      </c>
      <c r="B2002" s="45" t="s">
        <v>24050</v>
      </c>
      <c r="C2002" s="45" t="s">
        <v>17280</v>
      </c>
    </row>
    <row r="2003" spans="1:3" x14ac:dyDescent="0.25">
      <c r="A2003" s="45" t="s">
        <v>1633</v>
      </c>
      <c r="B2003" s="45" t="s">
        <v>24051</v>
      </c>
      <c r="C2003" s="45" t="s">
        <v>17280</v>
      </c>
    </row>
    <row r="2004" spans="1:3" x14ac:dyDescent="0.25">
      <c r="A2004" s="45" t="s">
        <v>1634</v>
      </c>
      <c r="B2004" s="45" t="s">
        <v>24052</v>
      </c>
      <c r="C2004" s="45" t="s">
        <v>17280</v>
      </c>
    </row>
    <row r="2005" spans="1:3" x14ac:dyDescent="0.25">
      <c r="A2005" s="45" t="s">
        <v>1635</v>
      </c>
      <c r="B2005" s="45" t="s">
        <v>24053</v>
      </c>
      <c r="C2005" s="45" t="s">
        <v>17280</v>
      </c>
    </row>
    <row r="2006" spans="1:3" x14ac:dyDescent="0.25">
      <c r="A2006" s="45" t="s">
        <v>1636</v>
      </c>
      <c r="B2006" s="45" t="s">
        <v>24054</v>
      </c>
      <c r="C2006" s="45" t="s">
        <v>17280</v>
      </c>
    </row>
    <row r="2007" spans="1:3" x14ac:dyDescent="0.25">
      <c r="A2007" s="45" t="s">
        <v>1637</v>
      </c>
      <c r="B2007" s="45" t="s">
        <v>24055</v>
      </c>
      <c r="C2007" s="45" t="s">
        <v>17280</v>
      </c>
    </row>
    <row r="2008" spans="1:3" x14ac:dyDescent="0.25">
      <c r="A2008" s="45" t="s">
        <v>1638</v>
      </c>
      <c r="B2008" s="45" t="s">
        <v>24056</v>
      </c>
      <c r="C2008" s="45" t="s">
        <v>17280</v>
      </c>
    </row>
    <row r="2009" spans="1:3" x14ac:dyDescent="0.25">
      <c r="A2009" s="45" t="s">
        <v>1639</v>
      </c>
      <c r="B2009" s="45" t="s">
        <v>24057</v>
      </c>
      <c r="C2009" s="45" t="s">
        <v>17280</v>
      </c>
    </row>
    <row r="2010" spans="1:3" x14ac:dyDescent="0.25">
      <c r="A2010" s="45" t="s">
        <v>1640</v>
      </c>
      <c r="B2010" s="45" t="s">
        <v>24058</v>
      </c>
      <c r="C2010" s="45" t="s">
        <v>17280</v>
      </c>
    </row>
    <row r="2011" spans="1:3" x14ac:dyDescent="0.25">
      <c r="A2011" s="45" t="s">
        <v>1641</v>
      </c>
      <c r="B2011" s="45" t="s">
        <v>24059</v>
      </c>
      <c r="C2011" s="45" t="s">
        <v>17280</v>
      </c>
    </row>
    <row r="2012" spans="1:3" x14ac:dyDescent="0.25">
      <c r="A2012" s="45" t="s">
        <v>1642</v>
      </c>
      <c r="B2012" s="45" t="s">
        <v>29635</v>
      </c>
      <c r="C2012" s="45" t="s">
        <v>17280</v>
      </c>
    </row>
    <row r="2013" spans="1:3" x14ac:dyDescent="0.25">
      <c r="A2013" s="45" t="s">
        <v>1643</v>
      </c>
      <c r="B2013" s="45" t="s">
        <v>24060</v>
      </c>
      <c r="C2013" s="45" t="s">
        <v>17280</v>
      </c>
    </row>
    <row r="2014" spans="1:3" x14ac:dyDescent="0.25">
      <c r="A2014" s="45" t="s">
        <v>1644</v>
      </c>
      <c r="B2014" s="45" t="s">
        <v>24061</v>
      </c>
      <c r="C2014" s="45" t="s">
        <v>17280</v>
      </c>
    </row>
    <row r="2015" spans="1:3" x14ac:dyDescent="0.25">
      <c r="A2015" s="45" t="s">
        <v>1645</v>
      </c>
      <c r="B2015" s="45" t="s">
        <v>24062</v>
      </c>
      <c r="C2015" s="45" t="s">
        <v>17280</v>
      </c>
    </row>
    <row r="2016" spans="1:3" x14ac:dyDescent="0.25">
      <c r="A2016" s="45" t="s">
        <v>1646</v>
      </c>
      <c r="B2016" s="45" t="s">
        <v>24063</v>
      </c>
      <c r="C2016" s="45" t="s">
        <v>17280</v>
      </c>
    </row>
    <row r="2017" spans="1:3" x14ac:dyDescent="0.25">
      <c r="A2017" s="45" t="s">
        <v>1647</v>
      </c>
      <c r="B2017" s="45" t="s">
        <v>24064</v>
      </c>
      <c r="C2017" s="45" t="s">
        <v>17280</v>
      </c>
    </row>
    <row r="2018" spans="1:3" x14ac:dyDescent="0.25">
      <c r="A2018" s="45" t="s">
        <v>1648</v>
      </c>
      <c r="B2018" s="45" t="s">
        <v>24065</v>
      </c>
      <c r="C2018" s="45" t="s">
        <v>17280</v>
      </c>
    </row>
    <row r="2019" spans="1:3" x14ac:dyDescent="0.25">
      <c r="A2019" s="45" t="s">
        <v>1649</v>
      </c>
      <c r="B2019" s="45" t="s">
        <v>24066</v>
      </c>
      <c r="C2019" s="45" t="s">
        <v>17280</v>
      </c>
    </row>
    <row r="2020" spans="1:3" x14ac:dyDescent="0.25">
      <c r="A2020" s="45" t="s">
        <v>1650</v>
      </c>
      <c r="B2020" s="45" t="s">
        <v>24067</v>
      </c>
      <c r="C2020" s="45" t="s">
        <v>17280</v>
      </c>
    </row>
    <row r="2021" spans="1:3" x14ac:dyDescent="0.25">
      <c r="A2021" s="45" t="s">
        <v>1651</v>
      </c>
      <c r="B2021" s="45" t="s">
        <v>24068</v>
      </c>
      <c r="C2021" s="45" t="s">
        <v>17280</v>
      </c>
    </row>
    <row r="2022" spans="1:3" x14ac:dyDescent="0.25">
      <c r="A2022" s="45" t="s">
        <v>1652</v>
      </c>
      <c r="B2022" s="45" t="s">
        <v>24069</v>
      </c>
      <c r="C2022" s="45" t="s">
        <v>17280</v>
      </c>
    </row>
    <row r="2023" spans="1:3" x14ac:dyDescent="0.25">
      <c r="A2023" s="45" t="s">
        <v>1653</v>
      </c>
      <c r="B2023" s="45" t="s">
        <v>24070</v>
      </c>
      <c r="C2023" s="45" t="s">
        <v>17280</v>
      </c>
    </row>
    <row r="2024" spans="1:3" x14ac:dyDescent="0.25">
      <c r="A2024" s="45" t="s">
        <v>1654</v>
      </c>
      <c r="B2024" s="45" t="s">
        <v>24071</v>
      </c>
      <c r="C2024" s="45" t="s">
        <v>17280</v>
      </c>
    </row>
    <row r="2025" spans="1:3" x14ac:dyDescent="0.25">
      <c r="A2025" s="45" t="s">
        <v>1655</v>
      </c>
      <c r="B2025" s="45" t="s">
        <v>24072</v>
      </c>
      <c r="C2025" s="45" t="s">
        <v>17280</v>
      </c>
    </row>
    <row r="2026" spans="1:3" x14ac:dyDescent="0.25">
      <c r="A2026" s="45" t="s">
        <v>1656</v>
      </c>
      <c r="B2026" s="45" t="s">
        <v>1657</v>
      </c>
      <c r="C2026" s="45" t="s">
        <v>17280</v>
      </c>
    </row>
    <row r="2027" spans="1:3" x14ac:dyDescent="0.25">
      <c r="A2027" s="45" t="s">
        <v>1658</v>
      </c>
      <c r="B2027" s="45" t="s">
        <v>1659</v>
      </c>
      <c r="C2027" s="45" t="s">
        <v>17280</v>
      </c>
    </row>
    <row r="2028" spans="1:3" x14ac:dyDescent="0.25">
      <c r="A2028" s="45" t="s">
        <v>1660</v>
      </c>
      <c r="B2028" s="45" t="s">
        <v>24073</v>
      </c>
      <c r="C2028" s="45" t="s">
        <v>17280</v>
      </c>
    </row>
    <row r="2029" spans="1:3" x14ac:dyDescent="0.25">
      <c r="A2029" s="45" t="s">
        <v>1661</v>
      </c>
      <c r="B2029" s="45" t="s">
        <v>24074</v>
      </c>
      <c r="C2029" s="45" t="s">
        <v>17280</v>
      </c>
    </row>
    <row r="2030" spans="1:3" x14ac:dyDescent="0.25">
      <c r="A2030" s="45" t="s">
        <v>1662</v>
      </c>
      <c r="B2030" s="45" t="s">
        <v>29636</v>
      </c>
      <c r="C2030" s="45" t="s">
        <v>17280</v>
      </c>
    </row>
    <row r="2031" spans="1:3" x14ac:dyDescent="0.25">
      <c r="A2031" s="45" t="s">
        <v>1663</v>
      </c>
      <c r="B2031" s="45" t="s">
        <v>29637</v>
      </c>
      <c r="C2031" s="45" t="s">
        <v>17280</v>
      </c>
    </row>
    <row r="2032" spans="1:3" x14ac:dyDescent="0.25">
      <c r="A2032" s="45" t="s">
        <v>1664</v>
      </c>
      <c r="B2032" s="45" t="s">
        <v>29638</v>
      </c>
      <c r="C2032" s="45" t="s">
        <v>17280</v>
      </c>
    </row>
    <row r="2033" spans="1:3" x14ac:dyDescent="0.25">
      <c r="A2033" s="45" t="s">
        <v>1665</v>
      </c>
      <c r="B2033" s="45" t="s">
        <v>29639</v>
      </c>
      <c r="C2033" s="45" t="s">
        <v>17280</v>
      </c>
    </row>
    <row r="2034" spans="1:3" x14ac:dyDescent="0.25">
      <c r="A2034" s="45" t="s">
        <v>1666</v>
      </c>
      <c r="B2034" s="45" t="s">
        <v>24075</v>
      </c>
      <c r="C2034" s="45" t="s">
        <v>17280</v>
      </c>
    </row>
    <row r="2035" spans="1:3" x14ac:dyDescent="0.25">
      <c r="A2035" s="45" t="s">
        <v>1667</v>
      </c>
      <c r="B2035" s="45" t="s">
        <v>24076</v>
      </c>
      <c r="C2035" s="45" t="s">
        <v>17280</v>
      </c>
    </row>
    <row r="2036" spans="1:3" x14ac:dyDescent="0.25">
      <c r="A2036" s="45" t="s">
        <v>1668</v>
      </c>
      <c r="B2036" s="45" t="s">
        <v>24077</v>
      </c>
      <c r="C2036" s="45" t="s">
        <v>17280</v>
      </c>
    </row>
    <row r="2037" spans="1:3" x14ac:dyDescent="0.25">
      <c r="A2037" s="45" t="s">
        <v>1669</v>
      </c>
      <c r="B2037" s="45" t="s">
        <v>24078</v>
      </c>
      <c r="C2037" s="45" t="s">
        <v>17280</v>
      </c>
    </row>
    <row r="2038" spans="1:3" x14ac:dyDescent="0.25">
      <c r="A2038" s="45" t="s">
        <v>1670</v>
      </c>
      <c r="B2038" s="45" t="s">
        <v>24079</v>
      </c>
      <c r="C2038" s="45" t="s">
        <v>17280</v>
      </c>
    </row>
    <row r="2039" spans="1:3" x14ac:dyDescent="0.25">
      <c r="A2039" s="45" t="s">
        <v>1671</v>
      </c>
      <c r="B2039" s="45" t="s">
        <v>24080</v>
      </c>
      <c r="C2039" s="45" t="s">
        <v>17280</v>
      </c>
    </row>
    <row r="2040" spans="1:3" x14ac:dyDescent="0.25">
      <c r="A2040" s="45" t="s">
        <v>1672</v>
      </c>
      <c r="B2040" s="45" t="s">
        <v>24081</v>
      </c>
      <c r="C2040" s="45" t="s">
        <v>17280</v>
      </c>
    </row>
    <row r="2041" spans="1:3" x14ac:dyDescent="0.25">
      <c r="A2041" s="45" t="s">
        <v>1673</v>
      </c>
      <c r="B2041" s="45" t="s">
        <v>24082</v>
      </c>
      <c r="C2041" s="45" t="s">
        <v>17280</v>
      </c>
    </row>
    <row r="2042" spans="1:3" x14ac:dyDescent="0.25">
      <c r="A2042" s="45" t="s">
        <v>1674</v>
      </c>
      <c r="B2042" s="45" t="s">
        <v>24083</v>
      </c>
      <c r="C2042" s="45" t="s">
        <v>17280</v>
      </c>
    </row>
    <row r="2043" spans="1:3" x14ac:dyDescent="0.25">
      <c r="A2043" s="45" t="s">
        <v>1675</v>
      </c>
      <c r="B2043" s="45" t="s">
        <v>24084</v>
      </c>
      <c r="C2043" s="45" t="s">
        <v>17280</v>
      </c>
    </row>
    <row r="2044" spans="1:3" x14ac:dyDescent="0.25">
      <c r="A2044" s="45" t="s">
        <v>1676</v>
      </c>
      <c r="B2044" s="45" t="s">
        <v>24085</v>
      </c>
      <c r="C2044" s="45" t="s">
        <v>17280</v>
      </c>
    </row>
    <row r="2045" spans="1:3" x14ac:dyDescent="0.25">
      <c r="A2045" s="45" t="s">
        <v>1677</v>
      </c>
      <c r="B2045" s="45" t="s">
        <v>24086</v>
      </c>
      <c r="C2045" s="45" t="s">
        <v>17280</v>
      </c>
    </row>
    <row r="2046" spans="1:3" x14ac:dyDescent="0.25">
      <c r="A2046" s="45" t="s">
        <v>1678</v>
      </c>
      <c r="B2046" s="45" t="s">
        <v>24087</v>
      </c>
      <c r="C2046" s="45" t="s">
        <v>17280</v>
      </c>
    </row>
    <row r="2047" spans="1:3" x14ac:dyDescent="0.25">
      <c r="A2047" s="45" t="s">
        <v>1679</v>
      </c>
      <c r="B2047" s="45" t="s">
        <v>24088</v>
      </c>
      <c r="C2047" s="45" t="s">
        <v>17280</v>
      </c>
    </row>
    <row r="2048" spans="1:3" x14ac:dyDescent="0.25">
      <c r="A2048" s="45" t="s">
        <v>1680</v>
      </c>
      <c r="B2048" s="45" t="s">
        <v>24089</v>
      </c>
      <c r="C2048" s="45" t="s">
        <v>17280</v>
      </c>
    </row>
    <row r="2049" spans="1:3" x14ac:dyDescent="0.25">
      <c r="A2049" s="45" t="s">
        <v>1681</v>
      </c>
      <c r="B2049" s="45" t="s">
        <v>24090</v>
      </c>
      <c r="C2049" s="45" t="s">
        <v>17280</v>
      </c>
    </row>
    <row r="2050" spans="1:3" x14ac:dyDescent="0.25">
      <c r="A2050" s="45" t="s">
        <v>1682</v>
      </c>
      <c r="B2050" s="45" t="s">
        <v>29640</v>
      </c>
      <c r="C2050" s="45" t="s">
        <v>17280</v>
      </c>
    </row>
    <row r="2051" spans="1:3" x14ac:dyDescent="0.25">
      <c r="A2051" s="45" t="s">
        <v>1683</v>
      </c>
      <c r="B2051" s="45" t="s">
        <v>29641</v>
      </c>
      <c r="C2051" s="45" t="s">
        <v>17280</v>
      </c>
    </row>
    <row r="2052" spans="1:3" x14ac:dyDescent="0.25">
      <c r="A2052" s="45" t="s">
        <v>1684</v>
      </c>
      <c r="B2052" s="45" t="s">
        <v>29642</v>
      </c>
      <c r="C2052" s="45" t="s">
        <v>17280</v>
      </c>
    </row>
    <row r="2053" spans="1:3" x14ac:dyDescent="0.25">
      <c r="A2053" s="45" t="s">
        <v>1685</v>
      </c>
      <c r="B2053" s="45" t="s">
        <v>29643</v>
      </c>
      <c r="C2053" s="45" t="s">
        <v>17280</v>
      </c>
    </row>
    <row r="2054" spans="1:3" x14ac:dyDescent="0.25">
      <c r="A2054" s="45" t="s">
        <v>1686</v>
      </c>
      <c r="B2054" s="45" t="s">
        <v>29644</v>
      </c>
      <c r="C2054" s="45" t="s">
        <v>17280</v>
      </c>
    </row>
    <row r="2055" spans="1:3" x14ac:dyDescent="0.25">
      <c r="A2055" s="45" t="s">
        <v>1687</v>
      </c>
      <c r="B2055" s="45" t="s">
        <v>29645</v>
      </c>
      <c r="C2055" s="45" t="s">
        <v>17280</v>
      </c>
    </row>
    <row r="2056" spans="1:3" x14ac:dyDescent="0.25">
      <c r="A2056" s="45" t="s">
        <v>1688</v>
      </c>
      <c r="B2056" s="45" t="s">
        <v>29646</v>
      </c>
      <c r="C2056" s="45" t="s">
        <v>17280</v>
      </c>
    </row>
    <row r="2057" spans="1:3" x14ac:dyDescent="0.25">
      <c r="A2057" s="45" t="s">
        <v>1605</v>
      </c>
      <c r="B2057" s="45" t="s">
        <v>29647</v>
      </c>
      <c r="C2057" s="45" t="s">
        <v>17279</v>
      </c>
    </row>
    <row r="2058" spans="1:3" x14ac:dyDescent="0.25">
      <c r="A2058" s="45" t="s">
        <v>1606</v>
      </c>
      <c r="B2058" s="45" t="s">
        <v>29647</v>
      </c>
      <c r="C2058" s="45" t="s">
        <v>17279</v>
      </c>
    </row>
    <row r="2059" spans="1:3" x14ac:dyDescent="0.25">
      <c r="A2059" s="45" t="s">
        <v>1689</v>
      </c>
      <c r="B2059" s="45" t="s">
        <v>29648</v>
      </c>
      <c r="C2059" s="45" t="s">
        <v>17280</v>
      </c>
    </row>
    <row r="2060" spans="1:3" x14ac:dyDescent="0.25">
      <c r="A2060" s="45" t="s">
        <v>1690</v>
      </c>
      <c r="B2060" s="45" t="s">
        <v>29649</v>
      </c>
      <c r="C2060" s="45" t="s">
        <v>17280</v>
      </c>
    </row>
    <row r="2061" spans="1:3" x14ac:dyDescent="0.25">
      <c r="A2061" s="45" t="s">
        <v>1691</v>
      </c>
      <c r="B2061" s="45" t="s">
        <v>29648</v>
      </c>
      <c r="C2061" s="45" t="s">
        <v>17280</v>
      </c>
    </row>
    <row r="2062" spans="1:3" x14ac:dyDescent="0.25">
      <c r="A2062" s="45" t="s">
        <v>1692</v>
      </c>
      <c r="B2062" s="45" t="s">
        <v>29650</v>
      </c>
      <c r="C2062" s="45" t="s">
        <v>17280</v>
      </c>
    </row>
    <row r="2063" spans="1:3" x14ac:dyDescent="0.25">
      <c r="A2063" s="45" t="s">
        <v>1693</v>
      </c>
      <c r="B2063" s="45" t="s">
        <v>29648</v>
      </c>
      <c r="C2063" s="45" t="s">
        <v>17280</v>
      </c>
    </row>
    <row r="2064" spans="1:3" x14ac:dyDescent="0.25">
      <c r="A2064" s="45" t="s">
        <v>1694</v>
      </c>
      <c r="B2064" s="45" t="s">
        <v>29651</v>
      </c>
      <c r="C2064" s="45" t="s">
        <v>17280</v>
      </c>
    </row>
    <row r="2065" spans="1:3" x14ac:dyDescent="0.25">
      <c r="A2065" s="45" t="s">
        <v>1695</v>
      </c>
      <c r="B2065" s="45" t="s">
        <v>29648</v>
      </c>
      <c r="C2065" s="45" t="s">
        <v>17280</v>
      </c>
    </row>
    <row r="2066" spans="1:3" x14ac:dyDescent="0.25">
      <c r="A2066" s="45" t="s">
        <v>1696</v>
      </c>
      <c r="B2066" s="45" t="s">
        <v>29652</v>
      </c>
      <c r="C2066" s="45" t="s">
        <v>17280</v>
      </c>
    </row>
    <row r="2067" spans="1:3" x14ac:dyDescent="0.25">
      <c r="A2067" s="45" t="s">
        <v>1697</v>
      </c>
      <c r="B2067" s="45" t="s">
        <v>29648</v>
      </c>
      <c r="C2067" s="45" t="s">
        <v>17280</v>
      </c>
    </row>
    <row r="2068" spans="1:3" x14ac:dyDescent="0.25">
      <c r="A2068" s="45" t="s">
        <v>1698</v>
      </c>
      <c r="B2068" s="45" t="s">
        <v>29653</v>
      </c>
      <c r="C2068" s="45" t="s">
        <v>17280</v>
      </c>
    </row>
    <row r="2069" spans="1:3" x14ac:dyDescent="0.25">
      <c r="A2069" s="45" t="s">
        <v>1699</v>
      </c>
      <c r="B2069" s="45" t="s">
        <v>29648</v>
      </c>
      <c r="C2069" s="45" t="s">
        <v>17280</v>
      </c>
    </row>
    <row r="2070" spans="1:3" x14ac:dyDescent="0.25">
      <c r="A2070" s="45" t="s">
        <v>1700</v>
      </c>
      <c r="B2070" s="45" t="s">
        <v>29654</v>
      </c>
      <c r="C2070" s="45" t="s">
        <v>17280</v>
      </c>
    </row>
    <row r="2071" spans="1:3" x14ac:dyDescent="0.25">
      <c r="A2071" s="45" t="s">
        <v>1701</v>
      </c>
      <c r="B2071" s="45" t="s">
        <v>29648</v>
      </c>
      <c r="C2071" s="45" t="s">
        <v>17280</v>
      </c>
    </row>
    <row r="2072" spans="1:3" x14ac:dyDescent="0.25">
      <c r="A2072" s="45" t="s">
        <v>1702</v>
      </c>
      <c r="B2072" s="45" t="s">
        <v>29655</v>
      </c>
      <c r="C2072" s="45" t="s">
        <v>17280</v>
      </c>
    </row>
    <row r="2073" spans="1:3" x14ac:dyDescent="0.25">
      <c r="A2073" s="45" t="s">
        <v>1703</v>
      </c>
      <c r="B2073" s="45" t="s">
        <v>29648</v>
      </c>
      <c r="C2073" s="45" t="s">
        <v>17280</v>
      </c>
    </row>
    <row r="2074" spans="1:3" x14ac:dyDescent="0.25">
      <c r="A2074" s="45" t="s">
        <v>1704</v>
      </c>
      <c r="B2074" s="45" t="s">
        <v>29656</v>
      </c>
      <c r="C2074" s="45" t="s">
        <v>17280</v>
      </c>
    </row>
    <row r="2075" spans="1:3" x14ac:dyDescent="0.25">
      <c r="A2075" s="45" t="s">
        <v>1705</v>
      </c>
      <c r="B2075" s="45" t="s">
        <v>29648</v>
      </c>
      <c r="C2075" s="45" t="s">
        <v>17280</v>
      </c>
    </row>
    <row r="2076" spans="1:3" x14ac:dyDescent="0.25">
      <c r="A2076" s="45" t="s">
        <v>1706</v>
      </c>
      <c r="B2076" s="45" t="s">
        <v>29657</v>
      </c>
      <c r="C2076" s="45" t="s">
        <v>17280</v>
      </c>
    </row>
    <row r="2077" spans="1:3" x14ac:dyDescent="0.25">
      <c r="A2077" s="45" t="s">
        <v>1707</v>
      </c>
      <c r="B2077" s="45" t="s">
        <v>29648</v>
      </c>
      <c r="C2077" s="45" t="s">
        <v>17280</v>
      </c>
    </row>
    <row r="2078" spans="1:3" x14ac:dyDescent="0.25">
      <c r="A2078" s="45" t="s">
        <v>1708</v>
      </c>
      <c r="B2078" s="45" t="s">
        <v>29658</v>
      </c>
      <c r="C2078" s="45" t="s">
        <v>17280</v>
      </c>
    </row>
    <row r="2079" spans="1:3" x14ac:dyDescent="0.25">
      <c r="A2079" s="45" t="s">
        <v>1709</v>
      </c>
      <c r="B2079" s="45" t="s">
        <v>24091</v>
      </c>
      <c r="C2079" s="45" t="s">
        <v>17280</v>
      </c>
    </row>
    <row r="2080" spans="1:3" x14ac:dyDescent="0.25">
      <c r="A2080" s="45" t="s">
        <v>1710</v>
      </c>
      <c r="B2080" s="45" t="s">
        <v>24092</v>
      </c>
      <c r="C2080" s="45" t="s">
        <v>17280</v>
      </c>
    </row>
    <row r="2081" spans="1:3" x14ac:dyDescent="0.25">
      <c r="A2081" s="45" t="s">
        <v>1711</v>
      </c>
      <c r="B2081" s="45" t="s">
        <v>24093</v>
      </c>
      <c r="C2081" s="45" t="s">
        <v>17280</v>
      </c>
    </row>
    <row r="2082" spans="1:3" x14ac:dyDescent="0.25">
      <c r="A2082" s="45" t="s">
        <v>1712</v>
      </c>
      <c r="B2082" s="45" t="s">
        <v>24094</v>
      </c>
      <c r="C2082" s="45" t="s">
        <v>17280</v>
      </c>
    </row>
    <row r="2083" spans="1:3" x14ac:dyDescent="0.25">
      <c r="A2083" s="45" t="s">
        <v>1713</v>
      </c>
      <c r="B2083" s="45" t="s">
        <v>29659</v>
      </c>
      <c r="C2083" s="45" t="s">
        <v>17280</v>
      </c>
    </row>
    <row r="2084" spans="1:3" x14ac:dyDescent="0.25">
      <c r="A2084" s="45" t="s">
        <v>1714</v>
      </c>
      <c r="B2084" s="45" t="s">
        <v>29660</v>
      </c>
      <c r="C2084" s="45" t="s">
        <v>17280</v>
      </c>
    </row>
    <row r="2085" spans="1:3" x14ac:dyDescent="0.25">
      <c r="A2085" s="45" t="s">
        <v>1715</v>
      </c>
      <c r="B2085" s="45" t="s">
        <v>29661</v>
      </c>
      <c r="C2085" s="45" t="s">
        <v>17280</v>
      </c>
    </row>
    <row r="2086" spans="1:3" x14ac:dyDescent="0.25">
      <c r="A2086" s="45" t="s">
        <v>1716</v>
      </c>
      <c r="B2086" s="45" t="s">
        <v>29662</v>
      </c>
      <c r="C2086" s="45" t="s">
        <v>17280</v>
      </c>
    </row>
    <row r="2087" spans="1:3" x14ac:dyDescent="0.25">
      <c r="A2087" s="45" t="s">
        <v>1717</v>
      </c>
      <c r="B2087" s="45" t="s">
        <v>29663</v>
      </c>
      <c r="C2087" s="45" t="s">
        <v>17280</v>
      </c>
    </row>
    <row r="2088" spans="1:3" x14ac:dyDescent="0.25">
      <c r="A2088" s="45" t="s">
        <v>1718</v>
      </c>
      <c r="B2088" s="45" t="s">
        <v>29664</v>
      </c>
      <c r="C2088" s="45" t="s">
        <v>17280</v>
      </c>
    </row>
    <row r="2089" spans="1:3" x14ac:dyDescent="0.25">
      <c r="A2089" s="45" t="s">
        <v>1719</v>
      </c>
      <c r="B2089" s="45" t="s">
        <v>29665</v>
      </c>
      <c r="C2089" s="45" t="s">
        <v>17280</v>
      </c>
    </row>
    <row r="2090" spans="1:3" x14ac:dyDescent="0.25">
      <c r="A2090" s="45" t="s">
        <v>1720</v>
      </c>
      <c r="B2090" s="45" t="s">
        <v>29666</v>
      </c>
      <c r="C2090" s="45" t="s">
        <v>17280</v>
      </c>
    </row>
    <row r="2091" spans="1:3" x14ac:dyDescent="0.25">
      <c r="A2091" s="45" t="s">
        <v>1721</v>
      </c>
      <c r="B2091" s="45" t="s">
        <v>24095</v>
      </c>
      <c r="C2091" s="45" t="s">
        <v>17280</v>
      </c>
    </row>
    <row r="2092" spans="1:3" x14ac:dyDescent="0.25">
      <c r="A2092" s="45" t="s">
        <v>1722</v>
      </c>
      <c r="B2092" s="45" t="s">
        <v>24096</v>
      </c>
      <c r="C2092" s="45" t="s">
        <v>17280</v>
      </c>
    </row>
    <row r="2093" spans="1:3" x14ac:dyDescent="0.25">
      <c r="A2093" s="45" t="s">
        <v>1723</v>
      </c>
      <c r="B2093" s="45" t="s">
        <v>24097</v>
      </c>
      <c r="C2093" s="45" t="s">
        <v>17280</v>
      </c>
    </row>
    <row r="2094" spans="1:3" x14ac:dyDescent="0.25">
      <c r="A2094" s="45" t="s">
        <v>1724</v>
      </c>
      <c r="B2094" s="45" t="s">
        <v>29667</v>
      </c>
      <c r="C2094" s="45" t="s">
        <v>17280</v>
      </c>
    </row>
    <row r="2095" spans="1:3" x14ac:dyDescent="0.25">
      <c r="A2095" s="45" t="s">
        <v>1725</v>
      </c>
      <c r="B2095" s="45" t="s">
        <v>29668</v>
      </c>
      <c r="C2095" s="45" t="s">
        <v>17280</v>
      </c>
    </row>
    <row r="2096" spans="1:3" x14ac:dyDescent="0.25">
      <c r="A2096" s="45" t="s">
        <v>1726</v>
      </c>
      <c r="B2096" s="45" t="s">
        <v>24098</v>
      </c>
      <c r="C2096" s="45" t="s">
        <v>17280</v>
      </c>
    </row>
    <row r="2097" spans="1:3" x14ac:dyDescent="0.25">
      <c r="A2097" s="45" t="s">
        <v>1727</v>
      </c>
      <c r="B2097" s="45" t="s">
        <v>29669</v>
      </c>
      <c r="C2097" s="45" t="s">
        <v>17280</v>
      </c>
    </row>
    <row r="2098" spans="1:3" x14ac:dyDescent="0.25">
      <c r="A2098" s="45" t="s">
        <v>1728</v>
      </c>
      <c r="B2098" s="45" t="s">
        <v>29670</v>
      </c>
      <c r="C2098" s="45" t="s">
        <v>17280</v>
      </c>
    </row>
    <row r="2099" spans="1:3" x14ac:dyDescent="0.25">
      <c r="A2099" s="45" t="s">
        <v>1729</v>
      </c>
      <c r="B2099" s="45" t="s">
        <v>24099</v>
      </c>
      <c r="C2099" s="45" t="s">
        <v>17280</v>
      </c>
    </row>
    <row r="2100" spans="1:3" x14ac:dyDescent="0.25">
      <c r="A2100" s="45" t="s">
        <v>1730</v>
      </c>
      <c r="B2100" s="45" t="s">
        <v>24100</v>
      </c>
      <c r="C2100" s="45" t="s">
        <v>17280</v>
      </c>
    </row>
    <row r="2101" spans="1:3" x14ac:dyDescent="0.25">
      <c r="A2101" s="45" t="s">
        <v>1731</v>
      </c>
      <c r="B2101" s="45" t="s">
        <v>24101</v>
      </c>
      <c r="C2101" s="45" t="s">
        <v>17280</v>
      </c>
    </row>
    <row r="2102" spans="1:3" x14ac:dyDescent="0.25">
      <c r="A2102" s="45" t="s">
        <v>1732</v>
      </c>
      <c r="B2102" s="45" t="s">
        <v>24102</v>
      </c>
      <c r="C2102" s="45" t="s">
        <v>17280</v>
      </c>
    </row>
    <row r="2103" spans="1:3" x14ac:dyDescent="0.25">
      <c r="A2103" s="45" t="s">
        <v>1733</v>
      </c>
      <c r="B2103" s="45" t="s">
        <v>29671</v>
      </c>
      <c r="C2103" s="45" t="s">
        <v>17280</v>
      </c>
    </row>
    <row r="2104" spans="1:3" x14ac:dyDescent="0.25">
      <c r="A2104" s="45" t="s">
        <v>1277</v>
      </c>
      <c r="B2104" s="45" t="s">
        <v>24103</v>
      </c>
      <c r="C2104" s="45" t="s">
        <v>17281</v>
      </c>
    </row>
    <row r="2105" spans="1:3" x14ac:dyDescent="0.25">
      <c r="A2105" s="45" t="s">
        <v>1279</v>
      </c>
      <c r="B2105" s="45" t="s">
        <v>24104</v>
      </c>
      <c r="C2105" s="45" t="s">
        <v>17281</v>
      </c>
    </row>
    <row r="2106" spans="1:3" x14ac:dyDescent="0.25">
      <c r="A2106" s="45" t="s">
        <v>1268</v>
      </c>
      <c r="B2106" s="45" t="s">
        <v>24105</v>
      </c>
      <c r="C2106" s="45" t="s">
        <v>17279</v>
      </c>
    </row>
    <row r="2107" spans="1:3" x14ac:dyDescent="0.25">
      <c r="A2107" s="45" t="s">
        <v>1270</v>
      </c>
      <c r="B2107" s="45" t="s">
        <v>29672</v>
      </c>
      <c r="C2107" s="45" t="s">
        <v>17279</v>
      </c>
    </row>
    <row r="2108" spans="1:3" x14ac:dyDescent="0.25">
      <c r="A2108" s="45" t="s">
        <v>1272</v>
      </c>
      <c r="B2108" s="45" t="s">
        <v>24106</v>
      </c>
      <c r="C2108" s="45" t="s">
        <v>17281</v>
      </c>
    </row>
    <row r="2109" spans="1:3" x14ac:dyDescent="0.25">
      <c r="A2109" s="45" t="s">
        <v>1280</v>
      </c>
      <c r="B2109" s="45" t="s">
        <v>24107</v>
      </c>
      <c r="C2109" s="45" t="s">
        <v>17281</v>
      </c>
    </row>
    <row r="2110" spans="1:3" x14ac:dyDescent="0.25">
      <c r="A2110" s="45" t="s">
        <v>1281</v>
      </c>
      <c r="B2110" s="45" t="s">
        <v>24108</v>
      </c>
      <c r="C2110" s="45" t="s">
        <v>17281</v>
      </c>
    </row>
    <row r="2111" spans="1:3" x14ac:dyDescent="0.25">
      <c r="A2111" s="45" t="s">
        <v>1274</v>
      </c>
      <c r="B2111" s="45" t="s">
        <v>24109</v>
      </c>
      <c r="C2111" s="45" t="s">
        <v>17281</v>
      </c>
    </row>
    <row r="2112" spans="1:3" x14ac:dyDescent="0.25">
      <c r="A2112" s="45" t="s">
        <v>1275</v>
      </c>
      <c r="B2112" s="45" t="s">
        <v>29673</v>
      </c>
      <c r="C2112" s="45" t="s">
        <v>17281</v>
      </c>
    </row>
    <row r="2113" spans="1:3" x14ac:dyDescent="0.25">
      <c r="A2113" s="45" t="s">
        <v>1283</v>
      </c>
      <c r="B2113" s="45" t="s">
        <v>24110</v>
      </c>
      <c r="C2113" s="45" t="s">
        <v>17281</v>
      </c>
    </row>
    <row r="2114" spans="1:3" x14ac:dyDescent="0.25">
      <c r="A2114" s="45" t="s">
        <v>1284</v>
      </c>
      <c r="B2114" s="45" t="s">
        <v>24111</v>
      </c>
      <c r="C2114" s="45" t="s">
        <v>17281</v>
      </c>
    </row>
    <row r="2115" spans="1:3" x14ac:dyDescent="0.25">
      <c r="A2115" s="45" t="s">
        <v>1285</v>
      </c>
      <c r="B2115" s="45" t="s">
        <v>24112</v>
      </c>
      <c r="C2115" s="45" t="s">
        <v>17281</v>
      </c>
    </row>
    <row r="2116" spans="1:3" x14ac:dyDescent="0.25">
      <c r="A2116" s="45" t="s">
        <v>1286</v>
      </c>
      <c r="B2116" s="45" t="s">
        <v>24113</v>
      </c>
      <c r="C2116" s="45" t="s">
        <v>17281</v>
      </c>
    </row>
    <row r="2117" spans="1:3" x14ac:dyDescent="0.25">
      <c r="A2117" s="45" t="s">
        <v>1287</v>
      </c>
      <c r="B2117" s="45" t="s">
        <v>29674</v>
      </c>
      <c r="C2117" s="45" t="s">
        <v>17281</v>
      </c>
    </row>
    <row r="2118" spans="1:3" x14ac:dyDescent="0.25">
      <c r="A2118" s="45" t="s">
        <v>1341</v>
      </c>
      <c r="B2118" s="45" t="s">
        <v>29675</v>
      </c>
      <c r="C2118" s="45" t="s">
        <v>17281</v>
      </c>
    </row>
    <row r="2119" spans="1:3" x14ac:dyDescent="0.25">
      <c r="A2119" s="45" t="s">
        <v>1342</v>
      </c>
      <c r="B2119" s="45" t="s">
        <v>29676</v>
      </c>
      <c r="C2119" s="45" t="s">
        <v>17281</v>
      </c>
    </row>
    <row r="2120" spans="1:3" x14ac:dyDescent="0.25">
      <c r="A2120" s="45" t="s">
        <v>1343</v>
      </c>
      <c r="B2120" s="45" t="s">
        <v>24114</v>
      </c>
      <c r="C2120" s="45" t="s">
        <v>17281</v>
      </c>
    </row>
    <row r="2121" spans="1:3" x14ac:dyDescent="0.25">
      <c r="A2121" s="45" t="s">
        <v>1344</v>
      </c>
      <c r="B2121" s="45" t="s">
        <v>24115</v>
      </c>
      <c r="C2121" s="45" t="s">
        <v>17281</v>
      </c>
    </row>
    <row r="2122" spans="1:3" x14ac:dyDescent="0.25">
      <c r="A2122" s="45" t="s">
        <v>1345</v>
      </c>
      <c r="B2122" s="45" t="s">
        <v>29677</v>
      </c>
      <c r="C2122" s="45" t="s">
        <v>17281</v>
      </c>
    </row>
    <row r="2123" spans="1:3" x14ac:dyDescent="0.25">
      <c r="A2123" s="45" t="s">
        <v>1346</v>
      </c>
      <c r="B2123" s="45" t="s">
        <v>29678</v>
      </c>
      <c r="C2123" s="45" t="s">
        <v>17281</v>
      </c>
    </row>
    <row r="2124" spans="1:3" x14ac:dyDescent="0.25">
      <c r="A2124" s="45" t="s">
        <v>1376</v>
      </c>
      <c r="B2124" s="45" t="s">
        <v>29679</v>
      </c>
      <c r="C2124" s="45" t="s">
        <v>17281</v>
      </c>
    </row>
    <row r="2125" spans="1:3" x14ac:dyDescent="0.25">
      <c r="A2125" s="45" t="s">
        <v>1377</v>
      </c>
      <c r="B2125" s="45" t="s">
        <v>29680</v>
      </c>
      <c r="C2125" s="45" t="s">
        <v>17281</v>
      </c>
    </row>
    <row r="2126" spans="1:3" x14ac:dyDescent="0.25">
      <c r="A2126" s="45" t="s">
        <v>1347</v>
      </c>
      <c r="B2126" s="45" t="s">
        <v>29681</v>
      </c>
      <c r="C2126" s="45" t="s">
        <v>17281</v>
      </c>
    </row>
    <row r="2127" spans="1:3" x14ac:dyDescent="0.25">
      <c r="A2127" s="45" t="s">
        <v>1348</v>
      </c>
      <c r="B2127" s="45" t="s">
        <v>29682</v>
      </c>
      <c r="C2127" s="45" t="s">
        <v>17281</v>
      </c>
    </row>
    <row r="2128" spans="1:3" x14ac:dyDescent="0.25">
      <c r="A2128" s="45" t="s">
        <v>1349</v>
      </c>
      <c r="B2128" s="45" t="s">
        <v>24116</v>
      </c>
      <c r="C2128" s="45" t="s">
        <v>17281</v>
      </c>
    </row>
    <row r="2129" spans="1:3" x14ac:dyDescent="0.25">
      <c r="A2129" s="45" t="s">
        <v>1350</v>
      </c>
      <c r="B2129" s="45" t="s">
        <v>24117</v>
      </c>
      <c r="C2129" s="45" t="s">
        <v>17281</v>
      </c>
    </row>
    <row r="2130" spans="1:3" x14ac:dyDescent="0.25">
      <c r="A2130" s="45" t="s">
        <v>1351</v>
      </c>
      <c r="B2130" s="45" t="s">
        <v>24118</v>
      </c>
      <c r="C2130" s="45" t="s">
        <v>17281</v>
      </c>
    </row>
    <row r="2131" spans="1:3" x14ac:dyDescent="0.25">
      <c r="A2131" s="45" t="s">
        <v>1352</v>
      </c>
      <c r="B2131" s="45" t="s">
        <v>29683</v>
      </c>
      <c r="C2131" s="45" t="s">
        <v>17281</v>
      </c>
    </row>
    <row r="2132" spans="1:3" x14ac:dyDescent="0.25">
      <c r="A2132" s="45" t="s">
        <v>1353</v>
      </c>
      <c r="B2132" s="45" t="s">
        <v>29684</v>
      </c>
      <c r="C2132" s="45" t="s">
        <v>17281</v>
      </c>
    </row>
    <row r="2133" spans="1:3" x14ac:dyDescent="0.25">
      <c r="A2133" s="45" t="s">
        <v>1354</v>
      </c>
      <c r="B2133" s="45" t="s">
        <v>29685</v>
      </c>
      <c r="C2133" s="45" t="s">
        <v>17281</v>
      </c>
    </row>
    <row r="2134" spans="1:3" x14ac:dyDescent="0.25">
      <c r="A2134" s="45" t="s">
        <v>1289</v>
      </c>
      <c r="B2134" s="45" t="s">
        <v>24119</v>
      </c>
      <c r="C2134" s="45" t="s">
        <v>17281</v>
      </c>
    </row>
    <row r="2135" spans="1:3" x14ac:dyDescent="0.25">
      <c r="A2135" s="45" t="s">
        <v>1291</v>
      </c>
      <c r="B2135" s="45" t="s">
        <v>24120</v>
      </c>
      <c r="C2135" s="45" t="s">
        <v>17281</v>
      </c>
    </row>
    <row r="2136" spans="1:3" x14ac:dyDescent="0.25">
      <c r="A2136" s="45" t="s">
        <v>1292</v>
      </c>
      <c r="B2136" s="45" t="s">
        <v>24121</v>
      </c>
      <c r="C2136" s="45" t="s">
        <v>17281</v>
      </c>
    </row>
    <row r="2137" spans="1:3" x14ac:dyDescent="0.25">
      <c r="A2137" s="45" t="s">
        <v>1293</v>
      </c>
      <c r="B2137" s="45" t="s">
        <v>24122</v>
      </c>
      <c r="C2137" s="45" t="s">
        <v>17281</v>
      </c>
    </row>
    <row r="2138" spans="1:3" x14ac:dyDescent="0.25">
      <c r="A2138" s="45" t="s">
        <v>1294</v>
      </c>
      <c r="B2138" s="45" t="s">
        <v>24123</v>
      </c>
      <c r="C2138" s="45" t="s">
        <v>17281</v>
      </c>
    </row>
    <row r="2139" spans="1:3" x14ac:dyDescent="0.25">
      <c r="A2139" s="45" t="s">
        <v>1295</v>
      </c>
      <c r="B2139" s="45" t="s">
        <v>24124</v>
      </c>
      <c r="C2139" s="45" t="s">
        <v>17281</v>
      </c>
    </row>
    <row r="2140" spans="1:3" x14ac:dyDescent="0.25">
      <c r="A2140" s="45" t="s">
        <v>1296</v>
      </c>
      <c r="B2140" s="45" t="s">
        <v>24125</v>
      </c>
      <c r="C2140" s="45" t="s">
        <v>17281</v>
      </c>
    </row>
    <row r="2141" spans="1:3" x14ac:dyDescent="0.25">
      <c r="A2141" s="45" t="s">
        <v>1297</v>
      </c>
      <c r="B2141" s="45" t="s">
        <v>24126</v>
      </c>
      <c r="C2141" s="45" t="s">
        <v>17281</v>
      </c>
    </row>
    <row r="2142" spans="1:3" x14ac:dyDescent="0.25">
      <c r="A2142" s="45" t="s">
        <v>1264</v>
      </c>
      <c r="B2142" s="45" t="s">
        <v>24127</v>
      </c>
      <c r="C2142" s="45" t="s">
        <v>17281</v>
      </c>
    </row>
    <row r="2143" spans="1:3" x14ac:dyDescent="0.25">
      <c r="A2143" s="45" t="s">
        <v>1266</v>
      </c>
      <c r="B2143" s="45" t="s">
        <v>24128</v>
      </c>
      <c r="C2143" s="45" t="s">
        <v>17281</v>
      </c>
    </row>
    <row r="2144" spans="1:3" x14ac:dyDescent="0.25">
      <c r="A2144" s="45" t="s">
        <v>1299</v>
      </c>
      <c r="B2144" s="45" t="s">
        <v>24129</v>
      </c>
      <c r="C2144" s="45" t="s">
        <v>17281</v>
      </c>
    </row>
    <row r="2145" spans="1:3" x14ac:dyDescent="0.25">
      <c r="A2145" s="45" t="s">
        <v>1301</v>
      </c>
      <c r="B2145" s="45" t="s">
        <v>24130</v>
      </c>
      <c r="C2145" s="45" t="s">
        <v>17281</v>
      </c>
    </row>
    <row r="2146" spans="1:3" x14ac:dyDescent="0.25">
      <c r="A2146" s="45" t="s">
        <v>1302</v>
      </c>
      <c r="B2146" s="45" t="s">
        <v>24131</v>
      </c>
      <c r="C2146" s="45" t="s">
        <v>17281</v>
      </c>
    </row>
    <row r="2147" spans="1:3" x14ac:dyDescent="0.25">
      <c r="A2147" s="45" t="s">
        <v>1303</v>
      </c>
      <c r="B2147" s="45" t="s">
        <v>24132</v>
      </c>
      <c r="C2147" s="45" t="s">
        <v>17281</v>
      </c>
    </row>
    <row r="2148" spans="1:3" x14ac:dyDescent="0.25">
      <c r="A2148" s="45" t="s">
        <v>1304</v>
      </c>
      <c r="B2148" s="45" t="s">
        <v>29686</v>
      </c>
      <c r="C2148" s="45" t="s">
        <v>17281</v>
      </c>
    </row>
    <row r="2149" spans="1:3" x14ac:dyDescent="0.25">
      <c r="A2149" s="45" t="s">
        <v>1305</v>
      </c>
      <c r="B2149" s="45" t="s">
        <v>29687</v>
      </c>
      <c r="C2149" s="45" t="s">
        <v>17281</v>
      </c>
    </row>
    <row r="2150" spans="1:3" x14ac:dyDescent="0.25">
      <c r="A2150" s="45" t="s">
        <v>1306</v>
      </c>
      <c r="B2150" s="45" t="s">
        <v>29688</v>
      </c>
      <c r="C2150" s="45" t="s">
        <v>17281</v>
      </c>
    </row>
    <row r="2151" spans="1:3" x14ac:dyDescent="0.25">
      <c r="A2151" s="45" t="s">
        <v>1307</v>
      </c>
      <c r="B2151" s="45" t="s">
        <v>29689</v>
      </c>
      <c r="C2151" s="45" t="s">
        <v>17281</v>
      </c>
    </row>
    <row r="2152" spans="1:3" x14ac:dyDescent="0.25">
      <c r="A2152" s="45" t="s">
        <v>1308</v>
      </c>
      <c r="B2152" s="45" t="s">
        <v>29690</v>
      </c>
      <c r="C2152" s="45" t="s">
        <v>17281</v>
      </c>
    </row>
    <row r="2153" spans="1:3" x14ac:dyDescent="0.25">
      <c r="A2153" s="45" t="s">
        <v>1310</v>
      </c>
      <c r="B2153" s="45" t="s">
        <v>1312</v>
      </c>
      <c r="C2153" s="45" t="s">
        <v>17281</v>
      </c>
    </row>
    <row r="2154" spans="1:3" x14ac:dyDescent="0.25">
      <c r="A2154" s="45" t="s">
        <v>1313</v>
      </c>
      <c r="B2154" s="45" t="s">
        <v>24133</v>
      </c>
      <c r="C2154" s="45" t="s">
        <v>17281</v>
      </c>
    </row>
    <row r="2155" spans="1:3" x14ac:dyDescent="0.25">
      <c r="A2155" s="45" t="s">
        <v>1314</v>
      </c>
      <c r="B2155" s="45" t="s">
        <v>24134</v>
      </c>
      <c r="C2155" s="45" t="s">
        <v>17281</v>
      </c>
    </row>
    <row r="2156" spans="1:3" x14ac:dyDescent="0.25">
      <c r="A2156" s="45" t="s">
        <v>1315</v>
      </c>
      <c r="B2156" s="45" t="s">
        <v>24135</v>
      </c>
      <c r="C2156" s="45" t="s">
        <v>17281</v>
      </c>
    </row>
    <row r="2157" spans="1:3" x14ac:dyDescent="0.25">
      <c r="A2157" s="45" t="s">
        <v>1316</v>
      </c>
      <c r="B2157" s="45" t="s">
        <v>24136</v>
      </c>
      <c r="C2157" s="45" t="s">
        <v>17281</v>
      </c>
    </row>
    <row r="2158" spans="1:3" x14ac:dyDescent="0.25">
      <c r="A2158" s="45" t="s">
        <v>1317</v>
      </c>
      <c r="B2158" s="45" t="s">
        <v>24137</v>
      </c>
      <c r="C2158" s="45" t="s">
        <v>17281</v>
      </c>
    </row>
    <row r="2159" spans="1:3" x14ac:dyDescent="0.25">
      <c r="A2159" s="45" t="s">
        <v>1318</v>
      </c>
      <c r="B2159" s="45" t="s">
        <v>29691</v>
      </c>
      <c r="C2159" s="45" t="s">
        <v>17281</v>
      </c>
    </row>
    <row r="2160" spans="1:3" x14ac:dyDescent="0.25">
      <c r="A2160" s="45" t="s">
        <v>1378</v>
      </c>
      <c r="B2160" s="45" t="s">
        <v>29692</v>
      </c>
      <c r="C2160" s="45" t="s">
        <v>17281</v>
      </c>
    </row>
    <row r="2161" spans="1:3" x14ac:dyDescent="0.25">
      <c r="A2161" s="45" t="s">
        <v>1379</v>
      </c>
      <c r="B2161" s="45" t="s">
        <v>29693</v>
      </c>
      <c r="C2161" s="45" t="s">
        <v>17281</v>
      </c>
    </row>
    <row r="2162" spans="1:3" x14ac:dyDescent="0.25">
      <c r="A2162" s="45" t="s">
        <v>1356</v>
      </c>
      <c r="B2162" s="45" t="s">
        <v>24138</v>
      </c>
      <c r="C2162" s="45" t="s">
        <v>17281</v>
      </c>
    </row>
    <row r="2163" spans="1:3" x14ac:dyDescent="0.25">
      <c r="A2163" s="45" t="s">
        <v>1357</v>
      </c>
      <c r="B2163" s="45" t="s">
        <v>29694</v>
      </c>
      <c r="C2163" s="45" t="s">
        <v>17281</v>
      </c>
    </row>
    <row r="2164" spans="1:3" x14ac:dyDescent="0.25">
      <c r="A2164" s="45" t="s">
        <v>1358</v>
      </c>
      <c r="B2164" s="45" t="s">
        <v>29695</v>
      </c>
      <c r="C2164" s="45" t="s">
        <v>17281</v>
      </c>
    </row>
    <row r="2165" spans="1:3" x14ac:dyDescent="0.25">
      <c r="A2165" s="45" t="s">
        <v>1359</v>
      </c>
      <c r="B2165" s="45" t="s">
        <v>24139</v>
      </c>
      <c r="C2165" s="45" t="s">
        <v>17281</v>
      </c>
    </row>
    <row r="2166" spans="1:3" x14ac:dyDescent="0.25">
      <c r="A2166" s="45" t="s">
        <v>1360</v>
      </c>
      <c r="B2166" s="45" t="s">
        <v>24140</v>
      </c>
      <c r="C2166" s="45" t="s">
        <v>17281</v>
      </c>
    </row>
    <row r="2167" spans="1:3" x14ac:dyDescent="0.25">
      <c r="A2167" s="45" t="s">
        <v>1380</v>
      </c>
      <c r="B2167" s="45" t="s">
        <v>24141</v>
      </c>
      <c r="C2167" s="45" t="s">
        <v>17281</v>
      </c>
    </row>
    <row r="2168" spans="1:3" x14ac:dyDescent="0.25">
      <c r="A2168" s="45" t="s">
        <v>1381</v>
      </c>
      <c r="B2168" s="45" t="s">
        <v>24142</v>
      </c>
      <c r="C2168" s="45" t="s">
        <v>17281</v>
      </c>
    </row>
    <row r="2169" spans="1:3" x14ac:dyDescent="0.25">
      <c r="A2169" s="45" t="s">
        <v>1382</v>
      </c>
      <c r="B2169" s="45" t="s">
        <v>29696</v>
      </c>
      <c r="C2169" s="45" t="s">
        <v>17281</v>
      </c>
    </row>
    <row r="2170" spans="1:3" x14ac:dyDescent="0.25">
      <c r="A2170" s="45" t="s">
        <v>1383</v>
      </c>
      <c r="B2170" s="45" t="s">
        <v>29697</v>
      </c>
      <c r="C2170" s="45" t="s">
        <v>17281</v>
      </c>
    </row>
    <row r="2171" spans="1:3" x14ac:dyDescent="0.25">
      <c r="A2171" s="45" t="s">
        <v>1384</v>
      </c>
      <c r="B2171" s="45" t="s">
        <v>29698</v>
      </c>
      <c r="C2171" s="45" t="s">
        <v>17281</v>
      </c>
    </row>
    <row r="2172" spans="1:3" x14ac:dyDescent="0.25">
      <c r="A2172" s="45" t="s">
        <v>1385</v>
      </c>
      <c r="B2172" s="45" t="s">
        <v>29699</v>
      </c>
      <c r="C2172" s="45" t="s">
        <v>17281</v>
      </c>
    </row>
    <row r="2173" spans="1:3" x14ac:dyDescent="0.25">
      <c r="A2173" s="45" t="s">
        <v>1361</v>
      </c>
      <c r="B2173" s="45" t="s">
        <v>24143</v>
      </c>
      <c r="C2173" s="45" t="s">
        <v>17281</v>
      </c>
    </row>
    <row r="2174" spans="1:3" x14ac:dyDescent="0.25">
      <c r="A2174" s="45" t="s">
        <v>1362</v>
      </c>
      <c r="B2174" s="45" t="s">
        <v>24144</v>
      </c>
      <c r="C2174" s="45" t="s">
        <v>17281</v>
      </c>
    </row>
    <row r="2175" spans="1:3" x14ac:dyDescent="0.25">
      <c r="A2175" s="45" t="s">
        <v>1363</v>
      </c>
      <c r="B2175" s="45" t="s">
        <v>24145</v>
      </c>
      <c r="C2175" s="45" t="s">
        <v>17281</v>
      </c>
    </row>
    <row r="2176" spans="1:3" x14ac:dyDescent="0.25">
      <c r="A2176" s="45" t="s">
        <v>1364</v>
      </c>
      <c r="B2176" s="45" t="s">
        <v>24146</v>
      </c>
      <c r="C2176" s="45" t="s">
        <v>17281</v>
      </c>
    </row>
    <row r="2177" spans="1:3" x14ac:dyDescent="0.25">
      <c r="A2177" s="45" t="s">
        <v>1365</v>
      </c>
      <c r="B2177" s="45" t="s">
        <v>24147</v>
      </c>
      <c r="C2177" s="45" t="s">
        <v>17281</v>
      </c>
    </row>
    <row r="2178" spans="1:3" x14ac:dyDescent="0.25">
      <c r="A2178" s="45" t="s">
        <v>1366</v>
      </c>
      <c r="B2178" s="45" t="s">
        <v>29700</v>
      </c>
      <c r="C2178" s="45" t="s">
        <v>17281</v>
      </c>
    </row>
    <row r="2179" spans="1:3" x14ac:dyDescent="0.25">
      <c r="A2179" s="45" t="s">
        <v>1367</v>
      </c>
      <c r="B2179" s="45" t="s">
        <v>29701</v>
      </c>
      <c r="C2179" s="45" t="s">
        <v>17281</v>
      </c>
    </row>
    <row r="2180" spans="1:3" x14ac:dyDescent="0.25">
      <c r="A2180" s="45" t="s">
        <v>1368</v>
      </c>
      <c r="B2180" s="45" t="s">
        <v>29702</v>
      </c>
      <c r="C2180" s="45" t="s">
        <v>17281</v>
      </c>
    </row>
    <row r="2181" spans="1:3" x14ac:dyDescent="0.25">
      <c r="A2181" s="45" t="s">
        <v>1369</v>
      </c>
      <c r="B2181" s="45" t="s">
        <v>29703</v>
      </c>
      <c r="C2181" s="45" t="s">
        <v>17281</v>
      </c>
    </row>
    <row r="2182" spans="1:3" x14ac:dyDescent="0.25">
      <c r="A2182" s="45" t="s">
        <v>1370</v>
      </c>
      <c r="B2182" s="45" t="s">
        <v>29704</v>
      </c>
      <c r="C2182" s="45" t="s">
        <v>17281</v>
      </c>
    </row>
    <row r="2183" spans="1:3" x14ac:dyDescent="0.25">
      <c r="A2183" s="45" t="s">
        <v>1371</v>
      </c>
      <c r="B2183" s="45" t="s">
        <v>29705</v>
      </c>
      <c r="C2183" s="45" t="s">
        <v>17281</v>
      </c>
    </row>
    <row r="2184" spans="1:3" x14ac:dyDescent="0.25">
      <c r="A2184" s="45" t="s">
        <v>1372</v>
      </c>
      <c r="B2184" s="45" t="s">
        <v>24148</v>
      </c>
      <c r="C2184" s="45" t="s">
        <v>17281</v>
      </c>
    </row>
    <row r="2185" spans="1:3" x14ac:dyDescent="0.25">
      <c r="A2185" s="45" t="s">
        <v>1373</v>
      </c>
      <c r="B2185" s="45" t="s">
        <v>29706</v>
      </c>
      <c r="C2185" s="45" t="s">
        <v>17281</v>
      </c>
    </row>
    <row r="2186" spans="1:3" x14ac:dyDescent="0.25">
      <c r="A2186" s="45" t="s">
        <v>1374</v>
      </c>
      <c r="B2186" s="45" t="s">
        <v>29707</v>
      </c>
      <c r="C2186" s="45" t="s">
        <v>17281</v>
      </c>
    </row>
    <row r="2187" spans="1:3" x14ac:dyDescent="0.25">
      <c r="A2187" s="45" t="s">
        <v>1320</v>
      </c>
      <c r="B2187" s="45" t="s">
        <v>24149</v>
      </c>
      <c r="C2187" s="45" t="s">
        <v>17281</v>
      </c>
    </row>
    <row r="2188" spans="1:3" x14ac:dyDescent="0.25">
      <c r="A2188" s="45" t="s">
        <v>1322</v>
      </c>
      <c r="B2188" s="45" t="s">
        <v>24150</v>
      </c>
      <c r="C2188" s="45" t="s">
        <v>17281</v>
      </c>
    </row>
    <row r="2189" spans="1:3" x14ac:dyDescent="0.25">
      <c r="A2189" s="45" t="s">
        <v>1323</v>
      </c>
      <c r="B2189" s="45" t="s">
        <v>29708</v>
      </c>
      <c r="C2189" s="45" t="s">
        <v>17281</v>
      </c>
    </row>
    <row r="2190" spans="1:3" x14ac:dyDescent="0.25">
      <c r="A2190" s="45" t="s">
        <v>1324</v>
      </c>
      <c r="B2190" s="45" t="s">
        <v>29709</v>
      </c>
      <c r="C2190" s="45" t="s">
        <v>17281</v>
      </c>
    </row>
    <row r="2191" spans="1:3" x14ac:dyDescent="0.25">
      <c r="A2191" s="45" t="s">
        <v>1325</v>
      </c>
      <c r="B2191" s="45" t="s">
        <v>24151</v>
      </c>
      <c r="C2191" s="45" t="s">
        <v>17281</v>
      </c>
    </row>
    <row r="2192" spans="1:3" x14ac:dyDescent="0.25">
      <c r="A2192" s="45" t="s">
        <v>1326</v>
      </c>
      <c r="B2192" s="45" t="s">
        <v>29710</v>
      </c>
      <c r="C2192" s="45" t="s">
        <v>17281</v>
      </c>
    </row>
    <row r="2193" spans="1:3" x14ac:dyDescent="0.25">
      <c r="A2193" s="45" t="s">
        <v>1327</v>
      </c>
      <c r="B2193" s="45" t="s">
        <v>24152</v>
      </c>
      <c r="C2193" s="45" t="s">
        <v>17281</v>
      </c>
    </row>
    <row r="2194" spans="1:3" x14ac:dyDescent="0.25">
      <c r="A2194" s="45" t="s">
        <v>1328</v>
      </c>
      <c r="B2194" s="45" t="s">
        <v>24153</v>
      </c>
      <c r="C2194" s="45" t="s">
        <v>17281</v>
      </c>
    </row>
    <row r="2195" spans="1:3" x14ac:dyDescent="0.25">
      <c r="A2195" s="45" t="s">
        <v>1329</v>
      </c>
      <c r="B2195" s="45" t="s">
        <v>29711</v>
      </c>
      <c r="C2195" s="45" t="s">
        <v>17281</v>
      </c>
    </row>
    <row r="2196" spans="1:3" x14ac:dyDescent="0.25">
      <c r="A2196" s="45" t="s">
        <v>1330</v>
      </c>
      <c r="B2196" s="45" t="s">
        <v>29712</v>
      </c>
      <c r="C2196" s="45" t="s">
        <v>17281</v>
      </c>
    </row>
    <row r="2197" spans="1:3" x14ac:dyDescent="0.25">
      <c r="A2197" s="45" t="s">
        <v>1331</v>
      </c>
      <c r="B2197" s="45" t="s">
        <v>24154</v>
      </c>
      <c r="C2197" s="45" t="s">
        <v>17281</v>
      </c>
    </row>
    <row r="2198" spans="1:3" x14ac:dyDescent="0.25">
      <c r="A2198" s="45" t="s">
        <v>1332</v>
      </c>
      <c r="B2198" s="45" t="s">
        <v>24155</v>
      </c>
      <c r="C2198" s="45" t="s">
        <v>17281</v>
      </c>
    </row>
    <row r="2199" spans="1:3" x14ac:dyDescent="0.25">
      <c r="A2199" s="45" t="s">
        <v>1333</v>
      </c>
      <c r="B2199" s="45" t="s">
        <v>24156</v>
      </c>
      <c r="C2199" s="45" t="s">
        <v>17281</v>
      </c>
    </row>
    <row r="2200" spans="1:3" x14ac:dyDescent="0.25">
      <c r="A2200" s="45" t="s">
        <v>1334</v>
      </c>
      <c r="B2200" s="45" t="s">
        <v>29713</v>
      </c>
      <c r="C2200" s="45" t="s">
        <v>17281</v>
      </c>
    </row>
    <row r="2201" spans="1:3" x14ac:dyDescent="0.25">
      <c r="A2201" s="45" t="s">
        <v>1335</v>
      </c>
      <c r="B2201" s="45" t="s">
        <v>29714</v>
      </c>
      <c r="C2201" s="45" t="s">
        <v>17281</v>
      </c>
    </row>
    <row r="2202" spans="1:3" x14ac:dyDescent="0.25">
      <c r="A2202" s="45" t="s">
        <v>1336</v>
      </c>
      <c r="B2202" s="45" t="s">
        <v>29713</v>
      </c>
      <c r="C2202" s="45" t="s">
        <v>17281</v>
      </c>
    </row>
    <row r="2203" spans="1:3" x14ac:dyDescent="0.25">
      <c r="A2203" s="45" t="s">
        <v>1337</v>
      </c>
      <c r="B2203" s="45" t="s">
        <v>29714</v>
      </c>
      <c r="C2203" s="45" t="s">
        <v>17281</v>
      </c>
    </row>
    <row r="2204" spans="1:3" x14ac:dyDescent="0.25">
      <c r="A2204" s="45" t="s">
        <v>1338</v>
      </c>
      <c r="B2204" s="45" t="s">
        <v>29713</v>
      </c>
      <c r="C2204" s="45" t="s">
        <v>17281</v>
      </c>
    </row>
    <row r="2205" spans="1:3" x14ac:dyDescent="0.25">
      <c r="A2205" s="45" t="s">
        <v>1339</v>
      </c>
      <c r="B2205" s="45" t="s">
        <v>29715</v>
      </c>
      <c r="C2205" s="45" t="s">
        <v>17281</v>
      </c>
    </row>
    <row r="2206" spans="1:3" x14ac:dyDescent="0.25">
      <c r="A2206" s="45" t="s">
        <v>2554</v>
      </c>
      <c r="B2206" s="45" t="s">
        <v>2556</v>
      </c>
      <c r="C2206" s="45" t="s">
        <v>17279</v>
      </c>
    </row>
    <row r="2207" spans="1:3" x14ac:dyDescent="0.25">
      <c r="A2207" s="45" t="s">
        <v>2557</v>
      </c>
      <c r="B2207" s="45" t="s">
        <v>24157</v>
      </c>
      <c r="C2207" s="45" t="s">
        <v>17279</v>
      </c>
    </row>
    <row r="2208" spans="1:3" x14ac:dyDescent="0.25">
      <c r="A2208" s="45" t="s">
        <v>2558</v>
      </c>
      <c r="B2208" s="45" t="s">
        <v>24158</v>
      </c>
      <c r="C2208" s="45" t="s">
        <v>17279</v>
      </c>
    </row>
    <row r="2209" spans="1:3" x14ac:dyDescent="0.25">
      <c r="A2209" s="45" t="s">
        <v>2570</v>
      </c>
      <c r="B2209" s="45" t="s">
        <v>24159</v>
      </c>
      <c r="C2209" s="45" t="s">
        <v>17279</v>
      </c>
    </row>
    <row r="2210" spans="1:3" x14ac:dyDescent="0.25">
      <c r="A2210" s="45" t="s">
        <v>2572</v>
      </c>
      <c r="B2210" s="45" t="s">
        <v>24160</v>
      </c>
      <c r="C2210" s="45" t="s">
        <v>17279</v>
      </c>
    </row>
    <row r="2211" spans="1:3" x14ac:dyDescent="0.25">
      <c r="A2211" s="45" t="s">
        <v>2573</v>
      </c>
      <c r="B2211" s="45" t="s">
        <v>24161</v>
      </c>
      <c r="C2211" s="45" t="s">
        <v>17279</v>
      </c>
    </row>
    <row r="2212" spans="1:3" x14ac:dyDescent="0.25">
      <c r="A2212" s="45" t="s">
        <v>2560</v>
      </c>
      <c r="B2212" s="45" t="s">
        <v>24162</v>
      </c>
      <c r="C2212" s="45" t="s">
        <v>17279</v>
      </c>
    </row>
    <row r="2213" spans="1:3" x14ac:dyDescent="0.25">
      <c r="A2213" s="45" t="s">
        <v>2562</v>
      </c>
      <c r="B2213" s="45" t="s">
        <v>24163</v>
      </c>
      <c r="C2213" s="45" t="s">
        <v>17279</v>
      </c>
    </row>
    <row r="2214" spans="1:3" x14ac:dyDescent="0.25">
      <c r="A2214" s="45" t="s">
        <v>2563</v>
      </c>
      <c r="B2214" s="45" t="s">
        <v>24164</v>
      </c>
      <c r="C2214" s="45" t="s">
        <v>17279</v>
      </c>
    </row>
    <row r="2215" spans="1:3" x14ac:dyDescent="0.25">
      <c r="A2215" s="45" t="s">
        <v>2564</v>
      </c>
      <c r="B2215" s="45" t="s">
        <v>24165</v>
      </c>
      <c r="C2215" s="45" t="s">
        <v>17279</v>
      </c>
    </row>
    <row r="2216" spans="1:3" x14ac:dyDescent="0.25">
      <c r="A2216" s="45" t="s">
        <v>2661</v>
      </c>
      <c r="B2216" s="45" t="s">
        <v>24166</v>
      </c>
      <c r="C2216" s="45" t="s">
        <v>17279</v>
      </c>
    </row>
    <row r="2217" spans="1:3" x14ac:dyDescent="0.25">
      <c r="A2217" s="45" t="s">
        <v>2657</v>
      </c>
      <c r="B2217" s="45" t="s">
        <v>24167</v>
      </c>
      <c r="C2217" s="45" t="s">
        <v>17279</v>
      </c>
    </row>
    <row r="2218" spans="1:3" x14ac:dyDescent="0.25">
      <c r="A2218" s="45" t="s">
        <v>2659</v>
      </c>
      <c r="B2218" s="45" t="s">
        <v>24168</v>
      </c>
      <c r="C2218" s="45" t="s">
        <v>17279</v>
      </c>
    </row>
    <row r="2219" spans="1:3" x14ac:dyDescent="0.25">
      <c r="A2219" s="45" t="s">
        <v>2662</v>
      </c>
      <c r="B2219" s="45" t="s">
        <v>24169</v>
      </c>
      <c r="C2219" s="45" t="s">
        <v>17279</v>
      </c>
    </row>
    <row r="2220" spans="1:3" x14ac:dyDescent="0.25">
      <c r="A2220" s="45" t="s">
        <v>2664</v>
      </c>
      <c r="B2220" s="45" t="s">
        <v>24170</v>
      </c>
      <c r="C2220" s="45" t="s">
        <v>17279</v>
      </c>
    </row>
    <row r="2221" spans="1:3" x14ac:dyDescent="0.25">
      <c r="A2221" s="45" t="s">
        <v>2666</v>
      </c>
      <c r="B2221" s="45" t="s">
        <v>24171</v>
      </c>
      <c r="C2221" s="45" t="s">
        <v>17279</v>
      </c>
    </row>
    <row r="2222" spans="1:3" x14ac:dyDescent="0.25">
      <c r="A2222" s="45" t="s">
        <v>2667</v>
      </c>
      <c r="B2222" s="45" t="s">
        <v>24172</v>
      </c>
      <c r="C2222" s="45" t="s">
        <v>17279</v>
      </c>
    </row>
    <row r="2223" spans="1:3" x14ac:dyDescent="0.25">
      <c r="A2223" s="45" t="s">
        <v>2669</v>
      </c>
      <c r="B2223" s="45" t="s">
        <v>24173</v>
      </c>
      <c r="C2223" s="45" t="s">
        <v>17279</v>
      </c>
    </row>
    <row r="2224" spans="1:3" x14ac:dyDescent="0.25">
      <c r="A2224" s="45" t="s">
        <v>2586</v>
      </c>
      <c r="B2224" s="45" t="s">
        <v>2587</v>
      </c>
      <c r="C2224" s="45" t="s">
        <v>17279</v>
      </c>
    </row>
    <row r="2225" spans="1:3" x14ac:dyDescent="0.25">
      <c r="A2225" s="45" t="s">
        <v>2589</v>
      </c>
      <c r="B2225" s="45" t="s">
        <v>24174</v>
      </c>
      <c r="C2225" s="45" t="s">
        <v>17279</v>
      </c>
    </row>
    <row r="2226" spans="1:3" x14ac:dyDescent="0.25">
      <c r="A2226" s="45" t="s">
        <v>2592</v>
      </c>
      <c r="B2226" s="45" t="s">
        <v>24175</v>
      </c>
      <c r="C2226" s="45" t="s">
        <v>17279</v>
      </c>
    </row>
    <row r="2227" spans="1:3" x14ac:dyDescent="0.25">
      <c r="A2227" s="45" t="s">
        <v>2595</v>
      </c>
      <c r="B2227" s="45" t="s">
        <v>2596</v>
      </c>
      <c r="C2227" s="45" t="s">
        <v>17279</v>
      </c>
    </row>
    <row r="2228" spans="1:3" x14ac:dyDescent="0.25">
      <c r="A2228" s="45" t="s">
        <v>2598</v>
      </c>
      <c r="B2228" s="45" t="s">
        <v>24176</v>
      </c>
      <c r="C2228" s="45" t="s">
        <v>17279</v>
      </c>
    </row>
    <row r="2229" spans="1:3" x14ac:dyDescent="0.25">
      <c r="A2229" s="45" t="s">
        <v>2600</v>
      </c>
      <c r="B2229" s="45" t="s">
        <v>29716</v>
      </c>
      <c r="C2229" s="45" t="s">
        <v>17279</v>
      </c>
    </row>
    <row r="2230" spans="1:3" x14ac:dyDescent="0.25">
      <c r="A2230" s="45" t="s">
        <v>2601</v>
      </c>
      <c r="B2230" s="45" t="s">
        <v>24177</v>
      </c>
      <c r="C2230" s="45" t="s">
        <v>17279</v>
      </c>
    </row>
    <row r="2231" spans="1:3" x14ac:dyDescent="0.25">
      <c r="A2231" s="45" t="s">
        <v>2636</v>
      </c>
      <c r="B2231" s="45" t="s">
        <v>2638</v>
      </c>
      <c r="C2231" s="45" t="s">
        <v>17279</v>
      </c>
    </row>
    <row r="2232" spans="1:3" x14ac:dyDescent="0.25">
      <c r="A2232" s="45" t="s">
        <v>2631</v>
      </c>
      <c r="B2232" s="45" t="s">
        <v>29717</v>
      </c>
      <c r="C2232" s="45" t="s">
        <v>17279</v>
      </c>
    </row>
    <row r="2233" spans="1:3" x14ac:dyDescent="0.25">
      <c r="A2233" s="45" t="s">
        <v>2124</v>
      </c>
      <c r="B2233" s="45" t="s">
        <v>24178</v>
      </c>
      <c r="C2233" s="45" t="s">
        <v>17281</v>
      </c>
    </row>
    <row r="2234" spans="1:3" x14ac:dyDescent="0.25">
      <c r="A2234" s="45" t="s">
        <v>2125</v>
      </c>
      <c r="B2234" s="45" t="s">
        <v>24179</v>
      </c>
      <c r="C2234" s="45" t="s">
        <v>17281</v>
      </c>
    </row>
    <row r="2235" spans="1:3" x14ac:dyDescent="0.25">
      <c r="A2235" s="45" t="s">
        <v>2126</v>
      </c>
      <c r="B2235" s="45" t="s">
        <v>24180</v>
      </c>
      <c r="C2235" s="45" t="s">
        <v>17281</v>
      </c>
    </row>
    <row r="2236" spans="1:3" x14ac:dyDescent="0.25">
      <c r="A2236" s="45" t="s">
        <v>2691</v>
      </c>
      <c r="B2236" s="45" t="s">
        <v>29718</v>
      </c>
      <c r="C2236" s="45" t="s">
        <v>17279</v>
      </c>
    </row>
    <row r="2237" spans="1:3" x14ac:dyDescent="0.25">
      <c r="A2237" s="45" t="s">
        <v>2693</v>
      </c>
      <c r="B2237" s="45" t="s">
        <v>24181</v>
      </c>
      <c r="C2237" s="45" t="s">
        <v>17279</v>
      </c>
    </row>
    <row r="2238" spans="1:3" x14ac:dyDescent="0.25">
      <c r="A2238" s="45" t="s">
        <v>2698</v>
      </c>
      <c r="B2238" s="45" t="s">
        <v>24182</v>
      </c>
      <c r="C2238" s="45" t="s">
        <v>17279</v>
      </c>
    </row>
    <row r="2239" spans="1:3" x14ac:dyDescent="0.25">
      <c r="A2239" s="45" t="s">
        <v>2694</v>
      </c>
      <c r="B2239" s="45" t="s">
        <v>24183</v>
      </c>
      <c r="C2239" s="45" t="s">
        <v>17279</v>
      </c>
    </row>
    <row r="2240" spans="1:3" x14ac:dyDescent="0.25">
      <c r="A2240" s="45" t="s">
        <v>2695</v>
      </c>
      <c r="B2240" s="45" t="s">
        <v>24184</v>
      </c>
      <c r="C2240" s="45" t="s">
        <v>17279</v>
      </c>
    </row>
    <row r="2241" spans="1:3" x14ac:dyDescent="0.25">
      <c r="A2241" s="45" t="s">
        <v>2696</v>
      </c>
      <c r="B2241" s="45" t="s">
        <v>24185</v>
      </c>
      <c r="C2241" s="45" t="s">
        <v>17279</v>
      </c>
    </row>
    <row r="2242" spans="1:3" x14ac:dyDescent="0.25">
      <c r="A2242" s="45" t="s">
        <v>2697</v>
      </c>
      <c r="B2242" s="45" t="s">
        <v>24186</v>
      </c>
      <c r="C2242" s="45" t="s">
        <v>17279</v>
      </c>
    </row>
    <row r="2243" spans="1:3" x14ac:dyDescent="0.25">
      <c r="A2243" s="45" t="s">
        <v>2576</v>
      </c>
      <c r="B2243" s="45" t="s">
        <v>29719</v>
      </c>
      <c r="C2243" s="45" t="s">
        <v>17280</v>
      </c>
    </row>
    <row r="2244" spans="1:3" x14ac:dyDescent="0.25">
      <c r="A2244" s="45" t="s">
        <v>2620</v>
      </c>
      <c r="B2244" s="45" t="s">
        <v>24187</v>
      </c>
      <c r="C2244" s="45" t="s">
        <v>17280</v>
      </c>
    </row>
    <row r="2245" spans="1:3" x14ac:dyDescent="0.25">
      <c r="A2245" s="45" t="s">
        <v>3085</v>
      </c>
      <c r="B2245" s="45" t="s">
        <v>24188</v>
      </c>
      <c r="C2245" s="45" t="s">
        <v>17281</v>
      </c>
    </row>
    <row r="2246" spans="1:3" x14ac:dyDescent="0.25">
      <c r="A2246" s="45" t="s">
        <v>3087</v>
      </c>
      <c r="B2246" s="45" t="s">
        <v>24189</v>
      </c>
      <c r="C2246" s="45" t="s">
        <v>17281</v>
      </c>
    </row>
    <row r="2247" spans="1:3" x14ac:dyDescent="0.25">
      <c r="A2247" s="45" t="s">
        <v>3088</v>
      </c>
      <c r="B2247" s="45" t="s">
        <v>24190</v>
      </c>
      <c r="C2247" s="45" t="s">
        <v>17281</v>
      </c>
    </row>
    <row r="2248" spans="1:3" x14ac:dyDescent="0.25">
      <c r="A2248" s="45" t="s">
        <v>3090</v>
      </c>
      <c r="B2248" s="45" t="s">
        <v>24191</v>
      </c>
      <c r="C2248" s="45" t="s">
        <v>17281</v>
      </c>
    </row>
    <row r="2249" spans="1:3" x14ac:dyDescent="0.25">
      <c r="A2249" s="45" t="s">
        <v>3093</v>
      </c>
      <c r="B2249" s="45" t="s">
        <v>24192</v>
      </c>
      <c r="C2249" s="45" t="s">
        <v>17281</v>
      </c>
    </row>
    <row r="2250" spans="1:3" x14ac:dyDescent="0.25">
      <c r="A2250" s="45" t="s">
        <v>3070</v>
      </c>
      <c r="B2250" s="45" t="s">
        <v>3072</v>
      </c>
      <c r="C2250" s="45" t="s">
        <v>17281</v>
      </c>
    </row>
    <row r="2251" spans="1:3" x14ac:dyDescent="0.25">
      <c r="A2251" s="45" t="s">
        <v>3096</v>
      </c>
      <c r="B2251" s="45" t="s">
        <v>24193</v>
      </c>
      <c r="C2251" s="45" t="s">
        <v>17281</v>
      </c>
    </row>
    <row r="2252" spans="1:3" x14ac:dyDescent="0.25">
      <c r="A2252" s="45" t="s">
        <v>3098</v>
      </c>
      <c r="B2252" s="45" t="s">
        <v>29720</v>
      </c>
      <c r="C2252" s="45" t="s">
        <v>17281</v>
      </c>
    </row>
    <row r="2253" spans="1:3" x14ac:dyDescent="0.25">
      <c r="A2253" s="45" t="s">
        <v>3099</v>
      </c>
      <c r="B2253" s="45" t="s">
        <v>3100</v>
      </c>
      <c r="C2253" s="45" t="s">
        <v>17281</v>
      </c>
    </row>
    <row r="2254" spans="1:3" x14ac:dyDescent="0.25">
      <c r="A2254" s="45" t="s">
        <v>3102</v>
      </c>
      <c r="B2254" s="45" t="s">
        <v>24194</v>
      </c>
      <c r="C2254" s="45" t="s">
        <v>17281</v>
      </c>
    </row>
    <row r="2255" spans="1:3" x14ac:dyDescent="0.25">
      <c r="A2255" s="45" t="s">
        <v>3104</v>
      </c>
      <c r="B2255" s="45" t="s">
        <v>24195</v>
      </c>
      <c r="C2255" s="45" t="s">
        <v>17281</v>
      </c>
    </row>
    <row r="2256" spans="1:3" x14ac:dyDescent="0.25">
      <c r="A2256" s="45" t="s">
        <v>3105</v>
      </c>
      <c r="B2256" s="45" t="s">
        <v>24196</v>
      </c>
      <c r="C2256" s="45" t="s">
        <v>17281</v>
      </c>
    </row>
    <row r="2257" spans="1:3" x14ac:dyDescent="0.25">
      <c r="A2257" s="45" t="s">
        <v>3065</v>
      </c>
      <c r="B2257" s="45" t="s">
        <v>24197</v>
      </c>
      <c r="C2257" s="45" t="s">
        <v>17281</v>
      </c>
    </row>
    <row r="2258" spans="1:3" x14ac:dyDescent="0.25">
      <c r="A2258" s="45" t="s">
        <v>3067</v>
      </c>
      <c r="B2258" s="45" t="s">
        <v>24198</v>
      </c>
      <c r="C2258" s="45" t="s">
        <v>17281</v>
      </c>
    </row>
    <row r="2259" spans="1:3" x14ac:dyDescent="0.25">
      <c r="A2259" s="45" t="s">
        <v>3068</v>
      </c>
      <c r="B2259" s="45" t="s">
        <v>24199</v>
      </c>
      <c r="C2259" s="45" t="s">
        <v>17281</v>
      </c>
    </row>
    <row r="2260" spans="1:3" x14ac:dyDescent="0.25">
      <c r="A2260" s="45" t="s">
        <v>2828</v>
      </c>
      <c r="B2260" s="45" t="s">
        <v>2830</v>
      </c>
      <c r="C2260" s="45" t="s">
        <v>17281</v>
      </c>
    </row>
    <row r="2261" spans="1:3" x14ac:dyDescent="0.25">
      <c r="A2261" s="45" t="s">
        <v>2832</v>
      </c>
      <c r="B2261" s="45" t="s">
        <v>2834</v>
      </c>
      <c r="C2261" s="45" t="s">
        <v>17281</v>
      </c>
    </row>
    <row r="2262" spans="1:3" x14ac:dyDescent="0.25">
      <c r="A2262" s="45" t="s">
        <v>2835</v>
      </c>
      <c r="B2262" s="45" t="s">
        <v>2836</v>
      </c>
      <c r="C2262" s="45" t="s">
        <v>17281</v>
      </c>
    </row>
    <row r="2263" spans="1:3" x14ac:dyDescent="0.25">
      <c r="A2263" s="45" t="s">
        <v>2837</v>
      </c>
      <c r="B2263" s="45" t="s">
        <v>2838</v>
      </c>
      <c r="C2263" s="45" t="s">
        <v>17281</v>
      </c>
    </row>
    <row r="2264" spans="1:3" x14ac:dyDescent="0.25">
      <c r="A2264" s="45" t="s">
        <v>2839</v>
      </c>
      <c r="B2264" s="45" t="s">
        <v>2840</v>
      </c>
      <c r="C2264" s="45" t="s">
        <v>17281</v>
      </c>
    </row>
    <row r="2265" spans="1:3" x14ac:dyDescent="0.25">
      <c r="A2265" s="45" t="s">
        <v>2841</v>
      </c>
      <c r="B2265" s="45" t="s">
        <v>2842</v>
      </c>
      <c r="C2265" s="45" t="s">
        <v>17281</v>
      </c>
    </row>
    <row r="2266" spans="1:3" x14ac:dyDescent="0.25">
      <c r="A2266" s="45" t="s">
        <v>2843</v>
      </c>
      <c r="B2266" s="45" t="s">
        <v>2844</v>
      </c>
      <c r="C2266" s="45" t="s">
        <v>17281</v>
      </c>
    </row>
    <row r="2267" spans="1:3" x14ac:dyDescent="0.25">
      <c r="A2267" s="45" t="s">
        <v>2845</v>
      </c>
      <c r="B2267" s="45" t="s">
        <v>2846</v>
      </c>
      <c r="C2267" s="45" t="s">
        <v>17281</v>
      </c>
    </row>
    <row r="2268" spans="1:3" x14ac:dyDescent="0.25">
      <c r="A2268" s="45" t="s">
        <v>2912</v>
      </c>
      <c r="B2268" s="45" t="s">
        <v>29721</v>
      </c>
      <c r="C2268" s="45" t="s">
        <v>17281</v>
      </c>
    </row>
    <row r="2269" spans="1:3" x14ac:dyDescent="0.25">
      <c r="A2269" s="45" t="s">
        <v>2913</v>
      </c>
      <c r="B2269" s="45" t="s">
        <v>29721</v>
      </c>
      <c r="C2269" s="45" t="s">
        <v>17281</v>
      </c>
    </row>
    <row r="2270" spans="1:3" x14ac:dyDescent="0.25">
      <c r="A2270" s="45" t="s">
        <v>2914</v>
      </c>
      <c r="B2270" s="45" t="s">
        <v>29721</v>
      </c>
      <c r="C2270" s="45" t="s">
        <v>17281</v>
      </c>
    </row>
    <row r="2271" spans="1:3" x14ac:dyDescent="0.25">
      <c r="A2271" s="45" t="s">
        <v>2915</v>
      </c>
      <c r="B2271" s="45" t="s">
        <v>29722</v>
      </c>
      <c r="C2271" s="45" t="s">
        <v>17281</v>
      </c>
    </row>
    <row r="2272" spans="1:3" x14ac:dyDescent="0.25">
      <c r="A2272" s="45" t="s">
        <v>2848</v>
      </c>
      <c r="B2272" s="45" t="s">
        <v>2850</v>
      </c>
      <c r="C2272" s="45" t="s">
        <v>17281</v>
      </c>
    </row>
    <row r="2273" spans="1:3" x14ac:dyDescent="0.25">
      <c r="A2273" s="45" t="s">
        <v>2851</v>
      </c>
      <c r="B2273" s="45" t="s">
        <v>2852</v>
      </c>
      <c r="C2273" s="45" t="s">
        <v>17281</v>
      </c>
    </row>
    <row r="2274" spans="1:3" x14ac:dyDescent="0.25">
      <c r="A2274" s="45" t="s">
        <v>2853</v>
      </c>
      <c r="B2274" s="45" t="s">
        <v>2854</v>
      </c>
      <c r="C2274" s="45" t="s">
        <v>17281</v>
      </c>
    </row>
    <row r="2275" spans="1:3" x14ac:dyDescent="0.25">
      <c r="A2275" s="45" t="s">
        <v>2855</v>
      </c>
      <c r="B2275" s="45" t="s">
        <v>2856</v>
      </c>
      <c r="C2275" s="45" t="s">
        <v>17281</v>
      </c>
    </row>
    <row r="2276" spans="1:3" x14ac:dyDescent="0.25">
      <c r="A2276" s="45" t="s">
        <v>2857</v>
      </c>
      <c r="B2276" s="45" t="s">
        <v>2858</v>
      </c>
      <c r="C2276" s="45" t="s">
        <v>17281</v>
      </c>
    </row>
    <row r="2277" spans="1:3" x14ac:dyDescent="0.25">
      <c r="A2277" s="45" t="s">
        <v>2859</v>
      </c>
      <c r="B2277" s="45" t="s">
        <v>2860</v>
      </c>
      <c r="C2277" s="45" t="s">
        <v>17281</v>
      </c>
    </row>
    <row r="2278" spans="1:3" x14ac:dyDescent="0.25">
      <c r="A2278" s="45" t="s">
        <v>2861</v>
      </c>
      <c r="B2278" s="45" t="s">
        <v>2862</v>
      </c>
      <c r="C2278" s="45" t="s">
        <v>17281</v>
      </c>
    </row>
    <row r="2279" spans="1:3" x14ac:dyDescent="0.25">
      <c r="A2279" s="45" t="s">
        <v>2863</v>
      </c>
      <c r="B2279" s="45" t="s">
        <v>2864</v>
      </c>
      <c r="C2279" s="45" t="s">
        <v>17281</v>
      </c>
    </row>
    <row r="2280" spans="1:3" x14ac:dyDescent="0.25">
      <c r="A2280" s="45" t="s">
        <v>2865</v>
      </c>
      <c r="B2280" s="45" t="s">
        <v>2866</v>
      </c>
      <c r="C2280" s="45" t="s">
        <v>17281</v>
      </c>
    </row>
    <row r="2281" spans="1:3" x14ac:dyDescent="0.25">
      <c r="A2281" s="45" t="s">
        <v>2867</v>
      </c>
      <c r="B2281" s="45" t="s">
        <v>2868</v>
      </c>
      <c r="C2281" s="45" t="s">
        <v>17281</v>
      </c>
    </row>
    <row r="2282" spans="1:3" x14ac:dyDescent="0.25">
      <c r="A2282" s="45" t="s">
        <v>2869</v>
      </c>
      <c r="B2282" s="45" t="s">
        <v>2870</v>
      </c>
      <c r="C2282" s="45" t="s">
        <v>17281</v>
      </c>
    </row>
    <row r="2283" spans="1:3" x14ac:dyDescent="0.25">
      <c r="A2283" s="45" t="s">
        <v>2871</v>
      </c>
      <c r="B2283" s="45" t="s">
        <v>2872</v>
      </c>
      <c r="C2283" s="45" t="s">
        <v>17281</v>
      </c>
    </row>
    <row r="2284" spans="1:3" x14ac:dyDescent="0.25">
      <c r="A2284" s="45" t="s">
        <v>2873</v>
      </c>
      <c r="B2284" s="45" t="s">
        <v>2874</v>
      </c>
      <c r="C2284" s="45" t="s">
        <v>17281</v>
      </c>
    </row>
    <row r="2285" spans="1:3" x14ac:dyDescent="0.25">
      <c r="A2285" s="45" t="s">
        <v>2875</v>
      </c>
      <c r="B2285" s="45" t="s">
        <v>2876</v>
      </c>
      <c r="C2285" s="45" t="s">
        <v>17281</v>
      </c>
    </row>
    <row r="2286" spans="1:3" x14ac:dyDescent="0.25">
      <c r="A2286" s="45" t="s">
        <v>2877</v>
      </c>
      <c r="B2286" s="45" t="s">
        <v>2878</v>
      </c>
      <c r="C2286" s="45" t="s">
        <v>17281</v>
      </c>
    </row>
    <row r="2287" spans="1:3" x14ac:dyDescent="0.25">
      <c r="A2287" s="45" t="s">
        <v>2879</v>
      </c>
      <c r="B2287" s="45" t="s">
        <v>2880</v>
      </c>
      <c r="C2287" s="45" t="s">
        <v>17281</v>
      </c>
    </row>
    <row r="2288" spans="1:3" x14ac:dyDescent="0.25">
      <c r="A2288" s="45" t="s">
        <v>2881</v>
      </c>
      <c r="B2288" s="45" t="s">
        <v>2882</v>
      </c>
      <c r="C2288" s="45" t="s">
        <v>17281</v>
      </c>
    </row>
    <row r="2289" spans="1:3" x14ac:dyDescent="0.25">
      <c r="A2289" s="45" t="s">
        <v>2883</v>
      </c>
      <c r="B2289" s="45" t="s">
        <v>29723</v>
      </c>
      <c r="C2289" s="45" t="s">
        <v>17281</v>
      </c>
    </row>
    <row r="2290" spans="1:3" x14ac:dyDescent="0.25">
      <c r="A2290" s="45" t="s">
        <v>2919</v>
      </c>
      <c r="B2290" s="45" t="s">
        <v>2921</v>
      </c>
      <c r="C2290" s="45" t="s">
        <v>17281</v>
      </c>
    </row>
    <row r="2291" spans="1:3" x14ac:dyDescent="0.25">
      <c r="A2291" s="45" t="s">
        <v>2922</v>
      </c>
      <c r="B2291" s="45" t="s">
        <v>2923</v>
      </c>
      <c r="C2291" s="45" t="s">
        <v>17281</v>
      </c>
    </row>
    <row r="2292" spans="1:3" x14ac:dyDescent="0.25">
      <c r="A2292" s="45" t="s">
        <v>2924</v>
      </c>
      <c r="B2292" s="45" t="s">
        <v>2925</v>
      </c>
      <c r="C2292" s="45" t="s">
        <v>17281</v>
      </c>
    </row>
    <row r="2293" spans="1:3" x14ac:dyDescent="0.25">
      <c r="A2293" s="45" t="s">
        <v>2926</v>
      </c>
      <c r="B2293" s="45" t="s">
        <v>2927</v>
      </c>
      <c r="C2293" s="45" t="s">
        <v>17281</v>
      </c>
    </row>
    <row r="2294" spans="1:3" x14ac:dyDescent="0.25">
      <c r="A2294" s="45" t="s">
        <v>2928</v>
      </c>
      <c r="B2294" s="45" t="s">
        <v>2929</v>
      </c>
      <c r="C2294" s="45" t="s">
        <v>17281</v>
      </c>
    </row>
    <row r="2295" spans="1:3" x14ac:dyDescent="0.25">
      <c r="A2295" s="45" t="s">
        <v>2930</v>
      </c>
      <c r="B2295" s="45" t="s">
        <v>2931</v>
      </c>
      <c r="C2295" s="45" t="s">
        <v>17281</v>
      </c>
    </row>
    <row r="2296" spans="1:3" x14ac:dyDescent="0.25">
      <c r="A2296" s="45" t="s">
        <v>2932</v>
      </c>
      <c r="B2296" s="45" t="s">
        <v>2933</v>
      </c>
      <c r="C2296" s="45" t="s">
        <v>17281</v>
      </c>
    </row>
    <row r="2297" spans="1:3" x14ac:dyDescent="0.25">
      <c r="A2297" s="45" t="s">
        <v>2934</v>
      </c>
      <c r="B2297" s="45" t="s">
        <v>2935</v>
      </c>
      <c r="C2297" s="45" t="s">
        <v>17281</v>
      </c>
    </row>
    <row r="2298" spans="1:3" x14ac:dyDescent="0.25">
      <c r="A2298" s="45" t="s">
        <v>2936</v>
      </c>
      <c r="B2298" s="45" t="s">
        <v>2937</v>
      </c>
      <c r="C2298" s="45" t="s">
        <v>17281</v>
      </c>
    </row>
    <row r="2299" spans="1:3" x14ac:dyDescent="0.25">
      <c r="A2299" s="45" t="s">
        <v>2938</v>
      </c>
      <c r="B2299" s="45" t="s">
        <v>2939</v>
      </c>
      <c r="C2299" s="45" t="s">
        <v>17281</v>
      </c>
    </row>
    <row r="2300" spans="1:3" x14ac:dyDescent="0.25">
      <c r="A2300" s="45" t="s">
        <v>2940</v>
      </c>
      <c r="B2300" s="45" t="s">
        <v>2941</v>
      </c>
      <c r="C2300" s="45" t="s">
        <v>17281</v>
      </c>
    </row>
    <row r="2301" spans="1:3" x14ac:dyDescent="0.25">
      <c r="A2301" s="45" t="s">
        <v>2942</v>
      </c>
      <c r="B2301" s="45" t="s">
        <v>2943</v>
      </c>
      <c r="C2301" s="45" t="s">
        <v>17281</v>
      </c>
    </row>
    <row r="2302" spans="1:3" x14ac:dyDescent="0.25">
      <c r="A2302" s="45" t="s">
        <v>2944</v>
      </c>
      <c r="B2302" s="45" t="s">
        <v>2945</v>
      </c>
      <c r="C2302" s="45" t="s">
        <v>17281</v>
      </c>
    </row>
    <row r="2303" spans="1:3" x14ac:dyDescent="0.25">
      <c r="A2303" s="45" t="s">
        <v>2946</v>
      </c>
      <c r="B2303" s="45" t="s">
        <v>2947</v>
      </c>
      <c r="C2303" s="45" t="s">
        <v>17281</v>
      </c>
    </row>
    <row r="2304" spans="1:3" x14ac:dyDescent="0.25">
      <c r="A2304" s="45" t="s">
        <v>2948</v>
      </c>
      <c r="B2304" s="45" t="s">
        <v>2949</v>
      </c>
      <c r="C2304" s="45" t="s">
        <v>17281</v>
      </c>
    </row>
    <row r="2305" spans="1:3" x14ac:dyDescent="0.25">
      <c r="A2305" s="45" t="s">
        <v>2950</v>
      </c>
      <c r="B2305" s="45" t="s">
        <v>2951</v>
      </c>
      <c r="C2305" s="45" t="s">
        <v>17281</v>
      </c>
    </row>
    <row r="2306" spans="1:3" x14ac:dyDescent="0.25">
      <c r="A2306" s="45" t="s">
        <v>2952</v>
      </c>
      <c r="B2306" s="45" t="s">
        <v>29724</v>
      </c>
      <c r="C2306" s="45" t="s">
        <v>17281</v>
      </c>
    </row>
    <row r="2307" spans="1:3" x14ac:dyDescent="0.25">
      <c r="A2307" s="45" t="s">
        <v>2956</v>
      </c>
      <c r="B2307" s="45" t="s">
        <v>2958</v>
      </c>
      <c r="C2307" s="45" t="s">
        <v>17281</v>
      </c>
    </row>
    <row r="2308" spans="1:3" x14ac:dyDescent="0.25">
      <c r="A2308" s="45" t="s">
        <v>2959</v>
      </c>
      <c r="B2308" s="45" t="s">
        <v>2960</v>
      </c>
      <c r="C2308" s="45" t="s">
        <v>17281</v>
      </c>
    </row>
    <row r="2309" spans="1:3" x14ac:dyDescent="0.25">
      <c r="A2309" s="45" t="s">
        <v>2961</v>
      </c>
      <c r="B2309" s="45" t="s">
        <v>29725</v>
      </c>
      <c r="C2309" s="45" t="s">
        <v>17281</v>
      </c>
    </row>
    <row r="2310" spans="1:3" x14ac:dyDescent="0.25">
      <c r="A2310" s="45" t="s">
        <v>2962</v>
      </c>
      <c r="B2310" s="45" t="s">
        <v>29726</v>
      </c>
      <c r="C2310" s="45" t="s">
        <v>17281</v>
      </c>
    </row>
    <row r="2311" spans="1:3" x14ac:dyDescent="0.25">
      <c r="A2311" s="45" t="s">
        <v>2963</v>
      </c>
      <c r="B2311" s="45" t="s">
        <v>2964</v>
      </c>
      <c r="C2311" s="45" t="s">
        <v>17281</v>
      </c>
    </row>
    <row r="2312" spans="1:3" x14ac:dyDescent="0.25">
      <c r="A2312" s="45" t="s">
        <v>2965</v>
      </c>
      <c r="B2312" s="45" t="s">
        <v>2966</v>
      </c>
      <c r="C2312" s="45" t="s">
        <v>17281</v>
      </c>
    </row>
    <row r="2313" spans="1:3" x14ac:dyDescent="0.25">
      <c r="A2313" s="45" t="s">
        <v>3017</v>
      </c>
      <c r="B2313" s="45" t="s">
        <v>3018</v>
      </c>
      <c r="C2313" s="45" t="s">
        <v>17281</v>
      </c>
    </row>
    <row r="2314" spans="1:3" x14ac:dyDescent="0.25">
      <c r="A2314" s="45" t="s">
        <v>3019</v>
      </c>
      <c r="B2314" s="45" t="s">
        <v>3020</v>
      </c>
      <c r="C2314" s="45" t="s">
        <v>17281</v>
      </c>
    </row>
    <row r="2315" spans="1:3" x14ac:dyDescent="0.25">
      <c r="A2315" s="45" t="s">
        <v>3021</v>
      </c>
      <c r="B2315" s="45" t="s">
        <v>3022</v>
      </c>
      <c r="C2315" s="45" t="s">
        <v>17281</v>
      </c>
    </row>
    <row r="2316" spans="1:3" x14ac:dyDescent="0.25">
      <c r="A2316" s="45" t="s">
        <v>3023</v>
      </c>
      <c r="B2316" s="45" t="s">
        <v>3024</v>
      </c>
      <c r="C2316" s="45" t="s">
        <v>17281</v>
      </c>
    </row>
    <row r="2317" spans="1:3" x14ac:dyDescent="0.25">
      <c r="A2317" s="45" t="s">
        <v>3025</v>
      </c>
      <c r="B2317" s="45" t="s">
        <v>3026</v>
      </c>
      <c r="C2317" s="45" t="s">
        <v>17281</v>
      </c>
    </row>
    <row r="2318" spans="1:3" x14ac:dyDescent="0.25">
      <c r="A2318" s="45" t="s">
        <v>3027</v>
      </c>
      <c r="B2318" s="45" t="s">
        <v>29727</v>
      </c>
      <c r="C2318" s="45" t="s">
        <v>17281</v>
      </c>
    </row>
    <row r="2319" spans="1:3" x14ac:dyDescent="0.25">
      <c r="A2319" s="45" t="s">
        <v>3028</v>
      </c>
      <c r="B2319" s="45" t="s">
        <v>3029</v>
      </c>
      <c r="C2319" s="45" t="s">
        <v>17281</v>
      </c>
    </row>
    <row r="2320" spans="1:3" x14ac:dyDescent="0.25">
      <c r="A2320" s="45" t="s">
        <v>2967</v>
      </c>
      <c r="B2320" s="45" t="s">
        <v>2968</v>
      </c>
      <c r="C2320" s="45" t="s">
        <v>17281</v>
      </c>
    </row>
    <row r="2321" spans="1:3" x14ac:dyDescent="0.25">
      <c r="A2321" s="45" t="s">
        <v>2969</v>
      </c>
      <c r="B2321" s="45" t="s">
        <v>2970</v>
      </c>
      <c r="C2321" s="45" t="s">
        <v>17281</v>
      </c>
    </row>
    <row r="2322" spans="1:3" x14ac:dyDescent="0.25">
      <c r="A2322" s="45" t="s">
        <v>2971</v>
      </c>
      <c r="B2322" s="45" t="s">
        <v>24200</v>
      </c>
      <c r="C2322" s="45" t="s">
        <v>17281</v>
      </c>
    </row>
    <row r="2323" spans="1:3" x14ac:dyDescent="0.25">
      <c r="A2323" s="45" t="s">
        <v>2972</v>
      </c>
      <c r="B2323" s="45" t="s">
        <v>24201</v>
      </c>
      <c r="C2323" s="45" t="s">
        <v>17281</v>
      </c>
    </row>
    <row r="2324" spans="1:3" x14ac:dyDescent="0.25">
      <c r="A2324" s="45" t="s">
        <v>2973</v>
      </c>
      <c r="B2324" s="45" t="s">
        <v>2974</v>
      </c>
      <c r="C2324" s="45" t="s">
        <v>17281</v>
      </c>
    </row>
    <row r="2325" spans="1:3" x14ac:dyDescent="0.25">
      <c r="A2325" s="45" t="s">
        <v>2975</v>
      </c>
      <c r="B2325" s="45" t="s">
        <v>2976</v>
      </c>
      <c r="C2325" s="45" t="s">
        <v>17281</v>
      </c>
    </row>
    <row r="2326" spans="1:3" x14ac:dyDescent="0.25">
      <c r="A2326" s="45" t="s">
        <v>2916</v>
      </c>
      <c r="B2326" s="45" t="s">
        <v>29728</v>
      </c>
      <c r="C2326" s="45" t="s">
        <v>17281</v>
      </c>
    </row>
    <row r="2327" spans="1:3" x14ac:dyDescent="0.25">
      <c r="A2327" s="45" t="s">
        <v>2884</v>
      </c>
      <c r="B2327" s="45" t="s">
        <v>2885</v>
      </c>
      <c r="C2327" s="45" t="s">
        <v>17281</v>
      </c>
    </row>
    <row r="2328" spans="1:3" x14ac:dyDescent="0.25">
      <c r="A2328" s="45" t="s">
        <v>2886</v>
      </c>
      <c r="B2328" s="45" t="s">
        <v>24202</v>
      </c>
      <c r="C2328" s="45" t="s">
        <v>17281</v>
      </c>
    </row>
    <row r="2329" spans="1:3" x14ac:dyDescent="0.25">
      <c r="A2329" s="45" t="s">
        <v>2887</v>
      </c>
      <c r="B2329" s="45" t="s">
        <v>24203</v>
      </c>
      <c r="C2329" s="45" t="s">
        <v>17281</v>
      </c>
    </row>
    <row r="2330" spans="1:3" x14ac:dyDescent="0.25">
      <c r="A2330" s="45" t="s">
        <v>2888</v>
      </c>
      <c r="B2330" s="45" t="s">
        <v>24204</v>
      </c>
      <c r="C2330" s="45" t="s">
        <v>17281</v>
      </c>
    </row>
    <row r="2331" spans="1:3" x14ac:dyDescent="0.25">
      <c r="A2331" s="45" t="s">
        <v>2889</v>
      </c>
      <c r="B2331" s="45" t="s">
        <v>2890</v>
      </c>
      <c r="C2331" s="45" t="s">
        <v>17281</v>
      </c>
    </row>
    <row r="2332" spans="1:3" x14ac:dyDescent="0.25">
      <c r="A2332" s="45" t="s">
        <v>2891</v>
      </c>
      <c r="B2332" s="45" t="s">
        <v>2892</v>
      </c>
      <c r="C2332" s="45" t="s">
        <v>17281</v>
      </c>
    </row>
    <row r="2333" spans="1:3" x14ac:dyDescent="0.25">
      <c r="A2333" s="45" t="s">
        <v>2893</v>
      </c>
      <c r="B2333" s="45" t="s">
        <v>2894</v>
      </c>
      <c r="C2333" s="45" t="s">
        <v>17281</v>
      </c>
    </row>
    <row r="2334" spans="1:3" x14ac:dyDescent="0.25">
      <c r="A2334" s="45" t="s">
        <v>2895</v>
      </c>
      <c r="B2334" s="45" t="s">
        <v>24205</v>
      </c>
      <c r="C2334" s="45" t="s">
        <v>17281</v>
      </c>
    </row>
    <row r="2335" spans="1:3" x14ac:dyDescent="0.25">
      <c r="A2335" s="45" t="s">
        <v>2896</v>
      </c>
      <c r="B2335" s="45" t="s">
        <v>29729</v>
      </c>
      <c r="C2335" s="45" t="s">
        <v>17281</v>
      </c>
    </row>
    <row r="2336" spans="1:3" x14ac:dyDescent="0.25">
      <c r="A2336" s="45" t="s">
        <v>2953</v>
      </c>
      <c r="B2336" s="45" t="s">
        <v>29730</v>
      </c>
      <c r="C2336" s="45" t="s">
        <v>17281</v>
      </c>
    </row>
    <row r="2337" spans="1:3" x14ac:dyDescent="0.25">
      <c r="A2337" s="45" t="s">
        <v>2977</v>
      </c>
      <c r="B2337" s="45" t="s">
        <v>2978</v>
      </c>
      <c r="C2337" s="45" t="s">
        <v>17281</v>
      </c>
    </row>
    <row r="2338" spans="1:3" x14ac:dyDescent="0.25">
      <c r="A2338" s="45" t="s">
        <v>2979</v>
      </c>
      <c r="B2338" s="45" t="s">
        <v>2980</v>
      </c>
      <c r="C2338" s="45" t="s">
        <v>17281</v>
      </c>
    </row>
    <row r="2339" spans="1:3" x14ac:dyDescent="0.25">
      <c r="A2339" s="45" t="s">
        <v>2981</v>
      </c>
      <c r="B2339" s="45" t="s">
        <v>29731</v>
      </c>
      <c r="C2339" s="45" t="s">
        <v>17281</v>
      </c>
    </row>
    <row r="2340" spans="1:3" x14ac:dyDescent="0.25">
      <c r="A2340" s="45" t="s">
        <v>2982</v>
      </c>
      <c r="B2340" s="45" t="s">
        <v>29732</v>
      </c>
      <c r="C2340" s="45" t="s">
        <v>17281</v>
      </c>
    </row>
    <row r="2341" spans="1:3" x14ac:dyDescent="0.25">
      <c r="A2341" s="45" t="s">
        <v>2983</v>
      </c>
      <c r="B2341" s="45" t="s">
        <v>2984</v>
      </c>
      <c r="C2341" s="45" t="s">
        <v>17281</v>
      </c>
    </row>
    <row r="2342" spans="1:3" x14ac:dyDescent="0.25">
      <c r="A2342" s="45" t="s">
        <v>2985</v>
      </c>
      <c r="B2342" s="45" t="s">
        <v>24206</v>
      </c>
      <c r="C2342" s="45" t="s">
        <v>17281</v>
      </c>
    </row>
    <row r="2343" spans="1:3" x14ac:dyDescent="0.25">
      <c r="A2343" s="45" t="s">
        <v>3030</v>
      </c>
      <c r="B2343" s="45" t="s">
        <v>24207</v>
      </c>
      <c r="C2343" s="45" t="s">
        <v>17281</v>
      </c>
    </row>
    <row r="2344" spans="1:3" x14ac:dyDescent="0.25">
      <c r="A2344" s="45" t="s">
        <v>3031</v>
      </c>
      <c r="B2344" s="45" t="s">
        <v>24208</v>
      </c>
      <c r="C2344" s="45" t="s">
        <v>17281</v>
      </c>
    </row>
    <row r="2345" spans="1:3" x14ac:dyDescent="0.25">
      <c r="A2345" s="45" t="s">
        <v>3032</v>
      </c>
      <c r="B2345" s="45" t="s">
        <v>24209</v>
      </c>
      <c r="C2345" s="45" t="s">
        <v>17281</v>
      </c>
    </row>
    <row r="2346" spans="1:3" x14ac:dyDescent="0.25">
      <c r="A2346" s="45" t="s">
        <v>3033</v>
      </c>
      <c r="B2346" s="45" t="s">
        <v>29733</v>
      </c>
      <c r="C2346" s="45" t="s">
        <v>17281</v>
      </c>
    </row>
    <row r="2347" spans="1:3" x14ac:dyDescent="0.25">
      <c r="A2347" s="45" t="s">
        <v>3034</v>
      </c>
      <c r="B2347" s="45" t="s">
        <v>24210</v>
      </c>
      <c r="C2347" s="45" t="s">
        <v>17281</v>
      </c>
    </row>
    <row r="2348" spans="1:3" x14ac:dyDescent="0.25">
      <c r="A2348" s="45" t="s">
        <v>2986</v>
      </c>
      <c r="B2348" s="45" t="s">
        <v>2987</v>
      </c>
      <c r="C2348" s="45" t="s">
        <v>17281</v>
      </c>
    </row>
    <row r="2349" spans="1:3" x14ac:dyDescent="0.25">
      <c r="A2349" s="45" t="s">
        <v>2988</v>
      </c>
      <c r="B2349" s="45" t="s">
        <v>24211</v>
      </c>
      <c r="C2349" s="45" t="s">
        <v>17281</v>
      </c>
    </row>
    <row r="2350" spans="1:3" x14ac:dyDescent="0.25">
      <c r="A2350" s="45" t="s">
        <v>2989</v>
      </c>
      <c r="B2350" s="45" t="s">
        <v>2990</v>
      </c>
      <c r="C2350" s="45" t="s">
        <v>17281</v>
      </c>
    </row>
    <row r="2351" spans="1:3" x14ac:dyDescent="0.25">
      <c r="A2351" s="45" t="s">
        <v>2991</v>
      </c>
      <c r="B2351" s="45" t="s">
        <v>24212</v>
      </c>
      <c r="C2351" s="45" t="s">
        <v>17281</v>
      </c>
    </row>
    <row r="2352" spans="1:3" x14ac:dyDescent="0.25">
      <c r="A2352" s="45" t="s">
        <v>2992</v>
      </c>
      <c r="B2352" s="45" t="s">
        <v>24213</v>
      </c>
      <c r="C2352" s="45" t="s">
        <v>17281</v>
      </c>
    </row>
    <row r="2353" spans="1:3" x14ac:dyDescent="0.25">
      <c r="A2353" s="45" t="s">
        <v>2993</v>
      </c>
      <c r="B2353" s="45" t="s">
        <v>24214</v>
      </c>
      <c r="C2353" s="45" t="s">
        <v>17281</v>
      </c>
    </row>
    <row r="2354" spans="1:3" x14ac:dyDescent="0.25">
      <c r="A2354" s="45" t="s">
        <v>2917</v>
      </c>
      <c r="B2354" s="45" t="s">
        <v>29728</v>
      </c>
      <c r="C2354" s="45" t="s">
        <v>17281</v>
      </c>
    </row>
    <row r="2355" spans="1:3" x14ac:dyDescent="0.25">
      <c r="A2355" s="45" t="s">
        <v>2897</v>
      </c>
      <c r="B2355" s="45" t="s">
        <v>2898</v>
      </c>
      <c r="C2355" s="45" t="s">
        <v>17281</v>
      </c>
    </row>
    <row r="2356" spans="1:3" x14ac:dyDescent="0.25">
      <c r="A2356" s="45" t="s">
        <v>2899</v>
      </c>
      <c r="B2356" s="45" t="s">
        <v>24215</v>
      </c>
      <c r="C2356" s="45" t="s">
        <v>17281</v>
      </c>
    </row>
    <row r="2357" spans="1:3" x14ac:dyDescent="0.25">
      <c r="A2357" s="45" t="s">
        <v>2900</v>
      </c>
      <c r="B2357" s="45" t="s">
        <v>2901</v>
      </c>
      <c r="C2357" s="45" t="s">
        <v>17281</v>
      </c>
    </row>
    <row r="2358" spans="1:3" x14ac:dyDescent="0.25">
      <c r="A2358" s="45" t="s">
        <v>2902</v>
      </c>
      <c r="B2358" s="45" t="s">
        <v>2903</v>
      </c>
      <c r="C2358" s="45" t="s">
        <v>17281</v>
      </c>
    </row>
    <row r="2359" spans="1:3" x14ac:dyDescent="0.25">
      <c r="A2359" s="45" t="s">
        <v>2904</v>
      </c>
      <c r="B2359" s="45" t="s">
        <v>2905</v>
      </c>
      <c r="C2359" s="45" t="s">
        <v>17281</v>
      </c>
    </row>
    <row r="2360" spans="1:3" x14ac:dyDescent="0.25">
      <c r="A2360" s="45" t="s">
        <v>2906</v>
      </c>
      <c r="B2360" s="45" t="s">
        <v>2907</v>
      </c>
      <c r="C2360" s="45" t="s">
        <v>17281</v>
      </c>
    </row>
    <row r="2361" spans="1:3" x14ac:dyDescent="0.25">
      <c r="A2361" s="45" t="s">
        <v>2908</v>
      </c>
      <c r="B2361" s="45" t="s">
        <v>2909</v>
      </c>
      <c r="C2361" s="45" t="s">
        <v>17281</v>
      </c>
    </row>
    <row r="2362" spans="1:3" x14ac:dyDescent="0.25">
      <c r="A2362" s="45" t="s">
        <v>2910</v>
      </c>
      <c r="B2362" s="45" t="s">
        <v>29734</v>
      </c>
      <c r="C2362" s="45" t="s">
        <v>17281</v>
      </c>
    </row>
    <row r="2363" spans="1:3" x14ac:dyDescent="0.25">
      <c r="A2363" s="45" t="s">
        <v>2954</v>
      </c>
      <c r="B2363" s="45" t="s">
        <v>29735</v>
      </c>
      <c r="C2363" s="45" t="s">
        <v>17281</v>
      </c>
    </row>
    <row r="2364" spans="1:3" x14ac:dyDescent="0.25">
      <c r="A2364" s="45" t="s">
        <v>2994</v>
      </c>
      <c r="B2364" s="45" t="s">
        <v>2995</v>
      </c>
      <c r="C2364" s="45" t="s">
        <v>17281</v>
      </c>
    </row>
    <row r="2365" spans="1:3" x14ac:dyDescent="0.25">
      <c r="A2365" s="45" t="s">
        <v>2996</v>
      </c>
      <c r="B2365" s="45" t="s">
        <v>2997</v>
      </c>
      <c r="C2365" s="45" t="s">
        <v>17281</v>
      </c>
    </row>
    <row r="2366" spans="1:3" x14ac:dyDescent="0.25">
      <c r="A2366" s="45" t="s">
        <v>2998</v>
      </c>
      <c r="B2366" s="45" t="s">
        <v>29736</v>
      </c>
      <c r="C2366" s="45" t="s">
        <v>17281</v>
      </c>
    </row>
    <row r="2367" spans="1:3" x14ac:dyDescent="0.25">
      <c r="A2367" s="45" t="s">
        <v>2999</v>
      </c>
      <c r="B2367" s="45" t="s">
        <v>29737</v>
      </c>
      <c r="C2367" s="45" t="s">
        <v>17281</v>
      </c>
    </row>
    <row r="2368" spans="1:3" x14ac:dyDescent="0.25">
      <c r="A2368" s="45" t="s">
        <v>3000</v>
      </c>
      <c r="B2368" s="45" t="s">
        <v>3001</v>
      </c>
      <c r="C2368" s="45" t="s">
        <v>17281</v>
      </c>
    </row>
    <row r="2369" spans="1:3" x14ac:dyDescent="0.25">
      <c r="A2369" s="45" t="s">
        <v>3002</v>
      </c>
      <c r="B2369" s="45" t="s">
        <v>3003</v>
      </c>
      <c r="C2369" s="45" t="s">
        <v>17281</v>
      </c>
    </row>
    <row r="2370" spans="1:3" x14ac:dyDescent="0.25">
      <c r="A2370" s="45" t="s">
        <v>3035</v>
      </c>
      <c r="B2370" s="45" t="s">
        <v>3036</v>
      </c>
      <c r="C2370" s="45" t="s">
        <v>17281</v>
      </c>
    </row>
    <row r="2371" spans="1:3" x14ac:dyDescent="0.25">
      <c r="A2371" s="45" t="s">
        <v>3037</v>
      </c>
      <c r="B2371" s="45" t="s">
        <v>24216</v>
      </c>
      <c r="C2371" s="45" t="s">
        <v>17281</v>
      </c>
    </row>
    <row r="2372" spans="1:3" x14ac:dyDescent="0.25">
      <c r="A2372" s="45" t="s">
        <v>3038</v>
      </c>
      <c r="B2372" s="45" t="s">
        <v>3039</v>
      </c>
      <c r="C2372" s="45" t="s">
        <v>17281</v>
      </c>
    </row>
    <row r="2373" spans="1:3" x14ac:dyDescent="0.25">
      <c r="A2373" s="45" t="s">
        <v>3040</v>
      </c>
      <c r="B2373" s="45" t="s">
        <v>29738</v>
      </c>
      <c r="C2373" s="45" t="s">
        <v>17281</v>
      </c>
    </row>
    <row r="2374" spans="1:3" x14ac:dyDescent="0.25">
      <c r="A2374" s="45" t="s">
        <v>3041</v>
      </c>
      <c r="B2374" s="45" t="s">
        <v>3042</v>
      </c>
      <c r="C2374" s="45" t="s">
        <v>17281</v>
      </c>
    </row>
    <row r="2375" spans="1:3" x14ac:dyDescent="0.25">
      <c r="A2375" s="45" t="s">
        <v>3004</v>
      </c>
      <c r="B2375" s="45" t="s">
        <v>3005</v>
      </c>
      <c r="C2375" s="45" t="s">
        <v>17281</v>
      </c>
    </row>
    <row r="2376" spans="1:3" x14ac:dyDescent="0.25">
      <c r="A2376" s="45" t="s">
        <v>3006</v>
      </c>
      <c r="B2376" s="45" t="s">
        <v>3007</v>
      </c>
      <c r="C2376" s="45" t="s">
        <v>17281</v>
      </c>
    </row>
    <row r="2377" spans="1:3" x14ac:dyDescent="0.25">
      <c r="A2377" s="45" t="s">
        <v>3008</v>
      </c>
      <c r="B2377" s="45" t="s">
        <v>3009</v>
      </c>
      <c r="C2377" s="45" t="s">
        <v>17281</v>
      </c>
    </row>
    <row r="2378" spans="1:3" x14ac:dyDescent="0.25">
      <c r="A2378" s="45" t="s">
        <v>3010</v>
      </c>
      <c r="B2378" s="45" t="s">
        <v>3011</v>
      </c>
      <c r="C2378" s="45" t="s">
        <v>17281</v>
      </c>
    </row>
    <row r="2379" spans="1:3" x14ac:dyDescent="0.25">
      <c r="A2379" s="45" t="s">
        <v>3012</v>
      </c>
      <c r="B2379" s="45" t="s">
        <v>3013</v>
      </c>
      <c r="C2379" s="45" t="s">
        <v>17281</v>
      </c>
    </row>
    <row r="2380" spans="1:3" x14ac:dyDescent="0.25">
      <c r="A2380" s="45" t="s">
        <v>3014</v>
      </c>
      <c r="B2380" s="45" t="s">
        <v>3015</v>
      </c>
      <c r="C2380" s="45" t="s">
        <v>17281</v>
      </c>
    </row>
    <row r="2381" spans="1:3" x14ac:dyDescent="0.25">
      <c r="A2381" s="45" t="s">
        <v>3044</v>
      </c>
      <c r="B2381" s="45" t="s">
        <v>24217</v>
      </c>
      <c r="C2381" s="45" t="s">
        <v>17281</v>
      </c>
    </row>
    <row r="2382" spans="1:3" x14ac:dyDescent="0.25">
      <c r="A2382" s="45" t="s">
        <v>3046</v>
      </c>
      <c r="B2382" s="45" t="s">
        <v>29739</v>
      </c>
      <c r="C2382" s="45" t="s">
        <v>17281</v>
      </c>
    </row>
    <row r="2383" spans="1:3" x14ac:dyDescent="0.25">
      <c r="A2383" s="45" t="s">
        <v>3047</v>
      </c>
      <c r="B2383" s="45" t="s">
        <v>24218</v>
      </c>
      <c r="C2383" s="45" t="s">
        <v>17281</v>
      </c>
    </row>
    <row r="2384" spans="1:3" x14ac:dyDescent="0.25">
      <c r="A2384" s="45" t="s">
        <v>3048</v>
      </c>
      <c r="B2384" s="45" t="s">
        <v>29740</v>
      </c>
      <c r="C2384" s="45" t="s">
        <v>17281</v>
      </c>
    </row>
    <row r="2385" spans="1:3" x14ac:dyDescent="0.25">
      <c r="A2385" s="45" t="s">
        <v>3049</v>
      </c>
      <c r="B2385" s="45" t="s">
        <v>24219</v>
      </c>
      <c r="C2385" s="45" t="s">
        <v>17281</v>
      </c>
    </row>
    <row r="2386" spans="1:3" x14ac:dyDescent="0.25">
      <c r="A2386" s="45" t="s">
        <v>3060</v>
      </c>
      <c r="B2386" s="45" t="s">
        <v>24220</v>
      </c>
      <c r="C2386" s="45" t="s">
        <v>17281</v>
      </c>
    </row>
    <row r="2387" spans="1:3" x14ac:dyDescent="0.25">
      <c r="A2387" s="45" t="s">
        <v>3062</v>
      </c>
      <c r="B2387" s="45" t="s">
        <v>24221</v>
      </c>
      <c r="C2387" s="45" t="s">
        <v>17281</v>
      </c>
    </row>
    <row r="2388" spans="1:3" x14ac:dyDescent="0.25">
      <c r="A2388" s="45" t="s">
        <v>3063</v>
      </c>
      <c r="B2388" s="45" t="s">
        <v>24222</v>
      </c>
      <c r="C2388" s="45" t="s">
        <v>17281</v>
      </c>
    </row>
    <row r="2389" spans="1:3" x14ac:dyDescent="0.25">
      <c r="A2389" s="45" t="s">
        <v>3064</v>
      </c>
      <c r="B2389" s="45" t="s">
        <v>24223</v>
      </c>
      <c r="C2389" s="45" t="s">
        <v>17281</v>
      </c>
    </row>
    <row r="2390" spans="1:3" x14ac:dyDescent="0.25">
      <c r="A2390" s="45" t="s">
        <v>3051</v>
      </c>
      <c r="B2390" s="45" t="s">
        <v>24224</v>
      </c>
      <c r="C2390" s="45" t="s">
        <v>17281</v>
      </c>
    </row>
    <row r="2391" spans="1:3" x14ac:dyDescent="0.25">
      <c r="A2391" s="45" t="s">
        <v>3053</v>
      </c>
      <c r="B2391" s="45" t="s">
        <v>24225</v>
      </c>
      <c r="C2391" s="45" t="s">
        <v>17281</v>
      </c>
    </row>
    <row r="2392" spans="1:3" x14ac:dyDescent="0.25">
      <c r="A2392" s="45" t="s">
        <v>3054</v>
      </c>
      <c r="B2392" s="45" t="s">
        <v>24226</v>
      </c>
      <c r="C2392" s="45" t="s">
        <v>17281</v>
      </c>
    </row>
    <row r="2393" spans="1:3" x14ac:dyDescent="0.25">
      <c r="A2393" s="45" t="s">
        <v>3055</v>
      </c>
      <c r="B2393" s="45" t="s">
        <v>24227</v>
      </c>
      <c r="C2393" s="45" t="s">
        <v>17281</v>
      </c>
    </row>
    <row r="2394" spans="1:3" x14ac:dyDescent="0.25">
      <c r="A2394" s="45" t="s">
        <v>3056</v>
      </c>
      <c r="B2394" s="45" t="s">
        <v>29741</v>
      </c>
      <c r="C2394" s="45" t="s">
        <v>17281</v>
      </c>
    </row>
    <row r="2395" spans="1:3" x14ac:dyDescent="0.25">
      <c r="A2395" s="45" t="s">
        <v>3057</v>
      </c>
      <c r="B2395" s="45" t="s">
        <v>24228</v>
      </c>
      <c r="C2395" s="45" t="s">
        <v>17281</v>
      </c>
    </row>
    <row r="2396" spans="1:3" x14ac:dyDescent="0.25">
      <c r="A2396" s="45" t="s">
        <v>3058</v>
      </c>
      <c r="B2396" s="45" t="s">
        <v>29742</v>
      </c>
      <c r="C2396" s="45" t="s">
        <v>17281</v>
      </c>
    </row>
    <row r="2397" spans="1:3" x14ac:dyDescent="0.25">
      <c r="A2397" s="45" t="s">
        <v>7230</v>
      </c>
      <c r="B2397" s="45" t="s">
        <v>24229</v>
      </c>
      <c r="C2397" s="45" t="s">
        <v>17281</v>
      </c>
    </row>
    <row r="2398" spans="1:3" x14ac:dyDescent="0.25">
      <c r="A2398" s="45" t="s">
        <v>7233</v>
      </c>
      <c r="B2398" s="45" t="s">
        <v>7234</v>
      </c>
      <c r="C2398" s="45" t="s">
        <v>17281</v>
      </c>
    </row>
    <row r="2399" spans="1:3" x14ac:dyDescent="0.25">
      <c r="A2399" s="45" t="s">
        <v>2743</v>
      </c>
      <c r="B2399" s="45" t="s">
        <v>24230</v>
      </c>
      <c r="C2399" s="45" t="s">
        <v>17282</v>
      </c>
    </row>
    <row r="2400" spans="1:3" x14ac:dyDescent="0.25">
      <c r="A2400" s="45" t="s">
        <v>2745</v>
      </c>
      <c r="B2400" s="45" t="s">
        <v>24231</v>
      </c>
      <c r="C2400" s="45" t="s">
        <v>17282</v>
      </c>
    </row>
    <row r="2401" spans="1:3" x14ac:dyDescent="0.25">
      <c r="A2401" s="45" t="s">
        <v>2746</v>
      </c>
      <c r="B2401" s="45" t="s">
        <v>2747</v>
      </c>
      <c r="C2401" s="45" t="s">
        <v>17282</v>
      </c>
    </row>
    <row r="2402" spans="1:3" x14ac:dyDescent="0.25">
      <c r="A2402" s="45" t="s">
        <v>2748</v>
      </c>
      <c r="B2402" s="45" t="s">
        <v>2749</v>
      </c>
      <c r="C2402" s="45" t="s">
        <v>17282</v>
      </c>
    </row>
    <row r="2403" spans="1:3" x14ac:dyDescent="0.25">
      <c r="A2403" s="45" t="s">
        <v>2750</v>
      </c>
      <c r="B2403" s="45" t="s">
        <v>24232</v>
      </c>
      <c r="C2403" s="45" t="s">
        <v>17282</v>
      </c>
    </row>
    <row r="2404" spans="1:3" x14ac:dyDescent="0.25">
      <c r="A2404" s="45" t="s">
        <v>2751</v>
      </c>
      <c r="B2404" s="45" t="s">
        <v>24233</v>
      </c>
      <c r="C2404" s="45" t="s">
        <v>17282</v>
      </c>
    </row>
    <row r="2405" spans="1:3" x14ac:dyDescent="0.25">
      <c r="A2405" s="45" t="s">
        <v>2752</v>
      </c>
      <c r="B2405" s="45" t="s">
        <v>24234</v>
      </c>
      <c r="C2405" s="45" t="s">
        <v>17282</v>
      </c>
    </row>
    <row r="2406" spans="1:3" x14ac:dyDescent="0.25">
      <c r="A2406" s="45" t="s">
        <v>2753</v>
      </c>
      <c r="B2406" s="45" t="s">
        <v>24235</v>
      </c>
      <c r="C2406" s="45" t="s">
        <v>17282</v>
      </c>
    </row>
    <row r="2407" spans="1:3" x14ac:dyDescent="0.25">
      <c r="A2407" s="45" t="s">
        <v>2754</v>
      </c>
      <c r="B2407" s="45" t="s">
        <v>2755</v>
      </c>
      <c r="C2407" s="45" t="s">
        <v>17282</v>
      </c>
    </row>
    <row r="2408" spans="1:3" x14ac:dyDescent="0.25">
      <c r="A2408" s="45" t="s">
        <v>2756</v>
      </c>
      <c r="B2408" s="45" t="s">
        <v>24236</v>
      </c>
      <c r="C2408" s="45" t="s">
        <v>17282</v>
      </c>
    </row>
    <row r="2409" spans="1:3" x14ac:dyDescent="0.25">
      <c r="A2409" s="45" t="s">
        <v>2757</v>
      </c>
      <c r="B2409" s="45" t="s">
        <v>24237</v>
      </c>
      <c r="C2409" s="45" t="s">
        <v>17282</v>
      </c>
    </row>
    <row r="2410" spans="1:3" x14ac:dyDescent="0.25">
      <c r="A2410" s="45" t="s">
        <v>2758</v>
      </c>
      <c r="B2410" s="45" t="s">
        <v>24238</v>
      </c>
      <c r="C2410" s="45" t="s">
        <v>17282</v>
      </c>
    </row>
    <row r="2411" spans="1:3" x14ac:dyDescent="0.25">
      <c r="A2411" s="45" t="s">
        <v>2760</v>
      </c>
      <c r="B2411" s="45" t="s">
        <v>2762</v>
      </c>
      <c r="C2411" s="45" t="s">
        <v>17282</v>
      </c>
    </row>
    <row r="2412" spans="1:3" x14ac:dyDescent="0.25">
      <c r="A2412" s="45" t="s">
        <v>2763</v>
      </c>
      <c r="B2412" s="45" t="s">
        <v>2764</v>
      </c>
      <c r="C2412" s="45" t="s">
        <v>17282</v>
      </c>
    </row>
    <row r="2413" spans="1:3" x14ac:dyDescent="0.25">
      <c r="A2413" s="45" t="s">
        <v>2765</v>
      </c>
      <c r="B2413" s="45" t="s">
        <v>2766</v>
      </c>
      <c r="C2413" s="45" t="s">
        <v>17282</v>
      </c>
    </row>
    <row r="2414" spans="1:3" x14ac:dyDescent="0.25">
      <c r="A2414" s="45" t="s">
        <v>2767</v>
      </c>
      <c r="B2414" s="45" t="s">
        <v>2768</v>
      </c>
      <c r="C2414" s="45" t="s">
        <v>17282</v>
      </c>
    </row>
    <row r="2415" spans="1:3" x14ac:dyDescent="0.25">
      <c r="A2415" s="45" t="s">
        <v>2769</v>
      </c>
      <c r="B2415" s="45" t="s">
        <v>2770</v>
      </c>
      <c r="C2415" s="45" t="s">
        <v>17282</v>
      </c>
    </row>
    <row r="2416" spans="1:3" x14ac:dyDescent="0.25">
      <c r="A2416" s="45" t="s">
        <v>2771</v>
      </c>
      <c r="B2416" s="45" t="s">
        <v>2772</v>
      </c>
      <c r="C2416" s="45" t="s">
        <v>17282</v>
      </c>
    </row>
    <row r="2417" spans="1:3" x14ac:dyDescent="0.25">
      <c r="A2417" s="45" t="s">
        <v>2773</v>
      </c>
      <c r="B2417" s="45" t="s">
        <v>2774</v>
      </c>
      <c r="C2417" s="45" t="s">
        <v>17282</v>
      </c>
    </row>
    <row r="2418" spans="1:3" x14ac:dyDescent="0.25">
      <c r="A2418" s="45" t="s">
        <v>2775</v>
      </c>
      <c r="B2418" s="45" t="s">
        <v>2776</v>
      </c>
      <c r="C2418" s="45" t="s">
        <v>17282</v>
      </c>
    </row>
    <row r="2419" spans="1:3" x14ac:dyDescent="0.25">
      <c r="A2419" s="45" t="s">
        <v>2777</v>
      </c>
      <c r="B2419" s="45" t="s">
        <v>2778</v>
      </c>
      <c r="C2419" s="45" t="s">
        <v>17282</v>
      </c>
    </row>
    <row r="2420" spans="1:3" x14ac:dyDescent="0.25">
      <c r="A2420" s="45" t="s">
        <v>2779</v>
      </c>
      <c r="B2420" s="45" t="s">
        <v>2780</v>
      </c>
      <c r="C2420" s="45" t="s">
        <v>17282</v>
      </c>
    </row>
    <row r="2421" spans="1:3" x14ac:dyDescent="0.25">
      <c r="A2421" s="45" t="s">
        <v>2781</v>
      </c>
      <c r="B2421" s="45" t="s">
        <v>2782</v>
      </c>
      <c r="C2421" s="45" t="s">
        <v>17282</v>
      </c>
    </row>
    <row r="2422" spans="1:3" x14ac:dyDescent="0.25">
      <c r="A2422" s="45" t="s">
        <v>2784</v>
      </c>
      <c r="B2422" s="45" t="s">
        <v>24239</v>
      </c>
      <c r="C2422" s="45" t="s">
        <v>17282</v>
      </c>
    </row>
    <row r="2423" spans="1:3" x14ac:dyDescent="0.25">
      <c r="A2423" s="45" t="s">
        <v>2786</v>
      </c>
      <c r="B2423" s="45" t="s">
        <v>24240</v>
      </c>
      <c r="C2423" s="45" t="s">
        <v>17282</v>
      </c>
    </row>
    <row r="2424" spans="1:3" x14ac:dyDescent="0.25">
      <c r="A2424" s="45" t="s">
        <v>2787</v>
      </c>
      <c r="B2424" s="45" t="s">
        <v>24241</v>
      </c>
      <c r="C2424" s="45" t="s">
        <v>17282</v>
      </c>
    </row>
    <row r="2425" spans="1:3" x14ac:dyDescent="0.25">
      <c r="A2425" s="45" t="s">
        <v>2788</v>
      </c>
      <c r="B2425" s="45" t="s">
        <v>24242</v>
      </c>
      <c r="C2425" s="45" t="s">
        <v>17282</v>
      </c>
    </row>
    <row r="2426" spans="1:3" x14ac:dyDescent="0.25">
      <c r="A2426" s="45" t="s">
        <v>2789</v>
      </c>
      <c r="B2426" s="45" t="s">
        <v>24243</v>
      </c>
      <c r="C2426" s="45" t="s">
        <v>17282</v>
      </c>
    </row>
    <row r="2427" spans="1:3" x14ac:dyDescent="0.25">
      <c r="A2427" s="45" t="s">
        <v>2790</v>
      </c>
      <c r="B2427" s="45" t="s">
        <v>24244</v>
      </c>
      <c r="C2427" s="45" t="s">
        <v>17282</v>
      </c>
    </row>
    <row r="2428" spans="1:3" x14ac:dyDescent="0.25">
      <c r="A2428" s="45" t="s">
        <v>2792</v>
      </c>
      <c r="B2428" s="45" t="s">
        <v>24245</v>
      </c>
      <c r="C2428" s="45" t="s">
        <v>17282</v>
      </c>
    </row>
    <row r="2429" spans="1:3" x14ac:dyDescent="0.25">
      <c r="A2429" s="45" t="s">
        <v>2794</v>
      </c>
      <c r="B2429" s="45" t="s">
        <v>24246</v>
      </c>
      <c r="C2429" s="45" t="s">
        <v>17282</v>
      </c>
    </row>
    <row r="2430" spans="1:3" x14ac:dyDescent="0.25">
      <c r="A2430" s="45" t="s">
        <v>2795</v>
      </c>
      <c r="B2430" s="45" t="s">
        <v>24247</v>
      </c>
      <c r="C2430" s="45" t="s">
        <v>17282</v>
      </c>
    </row>
    <row r="2431" spans="1:3" x14ac:dyDescent="0.25">
      <c r="A2431" s="45" t="s">
        <v>2796</v>
      </c>
      <c r="B2431" s="45" t="s">
        <v>24248</v>
      </c>
      <c r="C2431" s="45" t="s">
        <v>17282</v>
      </c>
    </row>
    <row r="2432" spans="1:3" x14ac:dyDescent="0.25">
      <c r="A2432" s="45" t="s">
        <v>2798</v>
      </c>
      <c r="B2432" s="45" t="s">
        <v>24249</v>
      </c>
      <c r="C2432" s="45" t="s">
        <v>17282</v>
      </c>
    </row>
    <row r="2433" spans="1:3" x14ac:dyDescent="0.25">
      <c r="A2433" s="45" t="s">
        <v>2800</v>
      </c>
      <c r="B2433" s="45" t="s">
        <v>24250</v>
      </c>
      <c r="C2433" s="45" t="s">
        <v>17282</v>
      </c>
    </row>
    <row r="2434" spans="1:3" x14ac:dyDescent="0.25">
      <c r="A2434" s="45" t="s">
        <v>2813</v>
      </c>
      <c r="B2434" s="45" t="s">
        <v>24251</v>
      </c>
      <c r="C2434" s="45" t="s">
        <v>17282</v>
      </c>
    </row>
    <row r="2435" spans="1:3" x14ac:dyDescent="0.25">
      <c r="A2435" s="45" t="s">
        <v>2815</v>
      </c>
      <c r="B2435" s="45" t="s">
        <v>24252</v>
      </c>
      <c r="C2435" s="45" t="s">
        <v>17282</v>
      </c>
    </row>
    <row r="2436" spans="1:3" x14ac:dyDescent="0.25">
      <c r="A2436" s="45" t="s">
        <v>2816</v>
      </c>
      <c r="B2436" s="45" t="s">
        <v>24253</v>
      </c>
      <c r="C2436" s="45" t="s">
        <v>17282</v>
      </c>
    </row>
    <row r="2437" spans="1:3" x14ac:dyDescent="0.25">
      <c r="A2437" s="45" t="s">
        <v>2817</v>
      </c>
      <c r="B2437" s="45" t="s">
        <v>24254</v>
      </c>
      <c r="C2437" s="45" t="s">
        <v>17282</v>
      </c>
    </row>
    <row r="2438" spans="1:3" x14ac:dyDescent="0.25">
      <c r="A2438" s="45" t="s">
        <v>2818</v>
      </c>
      <c r="B2438" s="45" t="s">
        <v>24255</v>
      </c>
      <c r="C2438" s="45" t="s">
        <v>17282</v>
      </c>
    </row>
    <row r="2439" spans="1:3" x14ac:dyDescent="0.25">
      <c r="A2439" s="45" t="s">
        <v>2819</v>
      </c>
      <c r="B2439" s="45" t="s">
        <v>24256</v>
      </c>
      <c r="C2439" s="45" t="s">
        <v>17282</v>
      </c>
    </row>
    <row r="2440" spans="1:3" x14ac:dyDescent="0.25">
      <c r="A2440" s="45" t="s">
        <v>2802</v>
      </c>
      <c r="B2440" s="45" t="s">
        <v>24257</v>
      </c>
      <c r="C2440" s="45" t="s">
        <v>17282</v>
      </c>
    </row>
    <row r="2441" spans="1:3" x14ac:dyDescent="0.25">
      <c r="A2441" s="45" t="s">
        <v>2804</v>
      </c>
      <c r="B2441" s="45" t="s">
        <v>24258</v>
      </c>
      <c r="C2441" s="45" t="s">
        <v>17282</v>
      </c>
    </row>
    <row r="2442" spans="1:3" x14ac:dyDescent="0.25">
      <c r="A2442" s="45" t="s">
        <v>2820</v>
      </c>
      <c r="B2442" s="45" t="s">
        <v>24259</v>
      </c>
      <c r="C2442" s="45" t="s">
        <v>17282</v>
      </c>
    </row>
    <row r="2443" spans="1:3" x14ac:dyDescent="0.25">
      <c r="A2443" s="45" t="s">
        <v>2805</v>
      </c>
      <c r="B2443" s="45" t="s">
        <v>24260</v>
      </c>
      <c r="C2443" s="45" t="s">
        <v>17282</v>
      </c>
    </row>
    <row r="2444" spans="1:3" x14ac:dyDescent="0.25">
      <c r="A2444" s="45" t="s">
        <v>2806</v>
      </c>
      <c r="B2444" s="45" t="s">
        <v>24261</v>
      </c>
      <c r="C2444" s="45" t="s">
        <v>17282</v>
      </c>
    </row>
    <row r="2445" spans="1:3" x14ac:dyDescent="0.25">
      <c r="A2445" s="45" t="s">
        <v>2821</v>
      </c>
      <c r="B2445" s="45" t="s">
        <v>24262</v>
      </c>
      <c r="C2445" s="45" t="s">
        <v>17282</v>
      </c>
    </row>
    <row r="2446" spans="1:3" x14ac:dyDescent="0.25">
      <c r="A2446" s="45" t="s">
        <v>2822</v>
      </c>
      <c r="B2446" s="45" t="s">
        <v>29743</v>
      </c>
      <c r="C2446" s="45" t="s">
        <v>17282</v>
      </c>
    </row>
    <row r="2447" spans="1:3" x14ac:dyDescent="0.25">
      <c r="A2447" s="45" t="s">
        <v>2823</v>
      </c>
      <c r="B2447" s="45" t="s">
        <v>24263</v>
      </c>
      <c r="C2447" s="45" t="s">
        <v>17282</v>
      </c>
    </row>
    <row r="2448" spans="1:3" x14ac:dyDescent="0.25">
      <c r="A2448" s="45" t="s">
        <v>2807</v>
      </c>
      <c r="B2448" s="45" t="s">
        <v>24264</v>
      </c>
      <c r="C2448" s="45" t="s">
        <v>17282</v>
      </c>
    </row>
    <row r="2449" spans="1:3" x14ac:dyDescent="0.25">
      <c r="A2449" s="45" t="s">
        <v>2824</v>
      </c>
      <c r="B2449" s="45" t="s">
        <v>24265</v>
      </c>
      <c r="C2449" s="45" t="s">
        <v>17282</v>
      </c>
    </row>
    <row r="2450" spans="1:3" x14ac:dyDescent="0.25">
      <c r="A2450" s="45" t="s">
        <v>2825</v>
      </c>
      <c r="B2450" s="45" t="s">
        <v>24266</v>
      </c>
      <c r="C2450" s="45" t="s">
        <v>17282</v>
      </c>
    </row>
    <row r="2451" spans="1:3" x14ac:dyDescent="0.25">
      <c r="A2451" s="45" t="s">
        <v>2826</v>
      </c>
      <c r="B2451" s="45" t="s">
        <v>24267</v>
      </c>
      <c r="C2451" s="45" t="s">
        <v>17282</v>
      </c>
    </row>
    <row r="2452" spans="1:3" x14ac:dyDescent="0.25">
      <c r="A2452" s="45" t="s">
        <v>2809</v>
      </c>
      <c r="B2452" s="45" t="s">
        <v>24268</v>
      </c>
      <c r="C2452" s="45" t="s">
        <v>17282</v>
      </c>
    </row>
    <row r="2453" spans="1:3" x14ac:dyDescent="0.25">
      <c r="A2453" s="45" t="s">
        <v>2811</v>
      </c>
      <c r="B2453" s="45" t="s">
        <v>24269</v>
      </c>
      <c r="C2453" s="45" t="s">
        <v>17282</v>
      </c>
    </row>
    <row r="2454" spans="1:3" x14ac:dyDescent="0.25">
      <c r="A2454" s="45" t="s">
        <v>2578</v>
      </c>
      <c r="B2454" s="45" t="s">
        <v>24270</v>
      </c>
      <c r="C2454" s="45" t="s">
        <v>17281</v>
      </c>
    </row>
    <row r="2455" spans="1:3" x14ac:dyDescent="0.25">
      <c r="A2455" s="45" t="s">
        <v>2580</v>
      </c>
      <c r="B2455" s="45" t="s">
        <v>24271</v>
      </c>
      <c r="C2455" s="45" t="s">
        <v>17281</v>
      </c>
    </row>
    <row r="2456" spans="1:3" x14ac:dyDescent="0.25">
      <c r="A2456" s="45" t="s">
        <v>2582</v>
      </c>
      <c r="B2456" s="45" t="s">
        <v>24272</v>
      </c>
      <c r="C2456" s="45" t="s">
        <v>17281</v>
      </c>
    </row>
    <row r="2457" spans="1:3" x14ac:dyDescent="0.25">
      <c r="A2457" s="45" t="s">
        <v>2584</v>
      </c>
      <c r="B2457" s="45" t="s">
        <v>24273</v>
      </c>
      <c r="C2457" s="45" t="s">
        <v>17281</v>
      </c>
    </row>
    <row r="2458" spans="1:3" x14ac:dyDescent="0.25">
      <c r="A2458" s="45" t="s">
        <v>659</v>
      </c>
      <c r="B2458" s="45" t="s">
        <v>660</v>
      </c>
      <c r="C2458" s="45" t="s">
        <v>17279</v>
      </c>
    </row>
    <row r="2459" spans="1:3" x14ac:dyDescent="0.25">
      <c r="A2459" s="45" t="s">
        <v>1237</v>
      </c>
      <c r="B2459" s="45" t="s">
        <v>24274</v>
      </c>
      <c r="C2459" s="45" t="s">
        <v>17279</v>
      </c>
    </row>
    <row r="2460" spans="1:3" x14ac:dyDescent="0.25">
      <c r="A2460" s="45" t="s">
        <v>2266</v>
      </c>
      <c r="B2460" s="45" t="s">
        <v>24275</v>
      </c>
      <c r="C2460" s="45" t="s">
        <v>17279</v>
      </c>
    </row>
    <row r="2461" spans="1:3" x14ac:dyDescent="0.25">
      <c r="A2461" s="45" t="s">
        <v>2268</v>
      </c>
      <c r="B2461" s="45" t="s">
        <v>24276</v>
      </c>
      <c r="C2461" s="45" t="s">
        <v>17279</v>
      </c>
    </row>
    <row r="2462" spans="1:3" x14ac:dyDescent="0.25">
      <c r="A2462" s="45" t="s">
        <v>2274</v>
      </c>
      <c r="B2462" s="45" t="s">
        <v>29744</v>
      </c>
      <c r="C2462" s="45" t="s">
        <v>17279</v>
      </c>
    </row>
    <row r="2463" spans="1:3" x14ac:dyDescent="0.25">
      <c r="A2463" s="45" t="s">
        <v>2276</v>
      </c>
      <c r="B2463" s="45" t="s">
        <v>29745</v>
      </c>
      <c r="C2463" s="45" t="s">
        <v>17279</v>
      </c>
    </row>
    <row r="2464" spans="1:3" x14ac:dyDescent="0.25">
      <c r="A2464" s="45" t="s">
        <v>2270</v>
      </c>
      <c r="B2464" s="45" t="s">
        <v>24277</v>
      </c>
      <c r="C2464" s="45" t="s">
        <v>17279</v>
      </c>
    </row>
    <row r="2465" spans="1:3" x14ac:dyDescent="0.25">
      <c r="A2465" s="45" t="s">
        <v>2272</v>
      </c>
      <c r="B2465" s="45" t="s">
        <v>24278</v>
      </c>
      <c r="C2465" s="45" t="s">
        <v>17279</v>
      </c>
    </row>
    <row r="2466" spans="1:3" x14ac:dyDescent="0.25">
      <c r="A2466" s="45" t="s">
        <v>2278</v>
      </c>
      <c r="B2466" s="45" t="s">
        <v>29746</v>
      </c>
      <c r="C2466" s="45" t="s">
        <v>17279</v>
      </c>
    </row>
    <row r="2467" spans="1:3" x14ac:dyDescent="0.25">
      <c r="A2467" s="45" t="s">
        <v>2280</v>
      </c>
      <c r="B2467" s="45" t="s">
        <v>29747</v>
      </c>
      <c r="C2467" s="45" t="s">
        <v>17279</v>
      </c>
    </row>
    <row r="2468" spans="1:3" x14ac:dyDescent="0.25">
      <c r="A2468" s="45" t="s">
        <v>2281</v>
      </c>
      <c r="B2468" s="45" t="s">
        <v>24279</v>
      </c>
      <c r="C2468" s="45" t="s">
        <v>17279</v>
      </c>
    </row>
    <row r="2469" spans="1:3" x14ac:dyDescent="0.25">
      <c r="A2469" s="45" t="s">
        <v>2343</v>
      </c>
      <c r="B2469" s="45" t="s">
        <v>24280</v>
      </c>
      <c r="C2469" s="45" t="s">
        <v>17279</v>
      </c>
    </row>
    <row r="2470" spans="1:3" x14ac:dyDescent="0.25">
      <c r="A2470" s="45" t="s">
        <v>2345</v>
      </c>
      <c r="B2470" s="45" t="s">
        <v>24281</v>
      </c>
      <c r="C2470" s="45" t="s">
        <v>17279</v>
      </c>
    </row>
    <row r="2471" spans="1:3" x14ac:dyDescent="0.25">
      <c r="A2471" s="45" t="s">
        <v>2346</v>
      </c>
      <c r="B2471" s="45" t="s">
        <v>24282</v>
      </c>
      <c r="C2471" s="45" t="s">
        <v>17279</v>
      </c>
    </row>
    <row r="2472" spans="1:3" x14ac:dyDescent="0.25">
      <c r="A2472" s="45" t="s">
        <v>2438</v>
      </c>
      <c r="B2472" s="45" t="s">
        <v>2440</v>
      </c>
      <c r="C2472" s="45" t="s">
        <v>17279</v>
      </c>
    </row>
    <row r="2473" spans="1:3" x14ac:dyDescent="0.25">
      <c r="A2473" s="45" t="s">
        <v>2441</v>
      </c>
      <c r="B2473" s="45" t="s">
        <v>24283</v>
      </c>
      <c r="C2473" s="45" t="s">
        <v>17279</v>
      </c>
    </row>
    <row r="2474" spans="1:3" x14ac:dyDescent="0.25">
      <c r="A2474" s="45" t="s">
        <v>3073</v>
      </c>
      <c r="B2474" s="45" t="s">
        <v>24284</v>
      </c>
      <c r="C2474" s="45" t="s">
        <v>17279</v>
      </c>
    </row>
    <row r="2475" spans="1:3" x14ac:dyDescent="0.25">
      <c r="A2475" s="45" t="s">
        <v>1802</v>
      </c>
      <c r="B2475" s="45" t="s">
        <v>24285</v>
      </c>
      <c r="C2475" s="45" t="s">
        <v>17279</v>
      </c>
    </row>
    <row r="2476" spans="1:3" x14ac:dyDescent="0.25">
      <c r="A2476" s="45" t="s">
        <v>1812</v>
      </c>
      <c r="B2476" s="45" t="s">
        <v>24286</v>
      </c>
      <c r="C2476" s="45" t="s">
        <v>17279</v>
      </c>
    </row>
    <row r="2477" spans="1:3" x14ac:dyDescent="0.25">
      <c r="A2477" s="45" t="s">
        <v>1814</v>
      </c>
      <c r="B2477" s="45" t="s">
        <v>24287</v>
      </c>
      <c r="C2477" s="45" t="s">
        <v>17279</v>
      </c>
    </row>
    <row r="2478" spans="1:3" x14ac:dyDescent="0.25">
      <c r="A2478" s="45" t="s">
        <v>1815</v>
      </c>
      <c r="B2478" s="45" t="s">
        <v>24288</v>
      </c>
      <c r="C2478" s="45" t="s">
        <v>17279</v>
      </c>
    </row>
    <row r="2479" spans="1:3" x14ac:dyDescent="0.25">
      <c r="A2479" s="45" t="s">
        <v>1805</v>
      </c>
      <c r="B2479" s="45" t="s">
        <v>24289</v>
      </c>
      <c r="C2479" s="45" t="s">
        <v>17279</v>
      </c>
    </row>
    <row r="2480" spans="1:3" x14ac:dyDescent="0.25">
      <c r="A2480" s="45" t="s">
        <v>1808</v>
      </c>
      <c r="B2480" s="45" t="s">
        <v>29748</v>
      </c>
      <c r="C2480" s="45" t="s">
        <v>17279</v>
      </c>
    </row>
    <row r="2481" spans="1:3" x14ac:dyDescent="0.25">
      <c r="A2481" s="45" t="s">
        <v>1810</v>
      </c>
      <c r="B2481" s="45" t="s">
        <v>29749</v>
      </c>
      <c r="C2481" s="45" t="s">
        <v>17279</v>
      </c>
    </row>
    <row r="2482" spans="1:3" x14ac:dyDescent="0.25">
      <c r="A2482" s="45" t="s">
        <v>1816</v>
      </c>
      <c r="B2482" s="45" t="s">
        <v>24290</v>
      </c>
      <c r="C2482" s="45" t="s">
        <v>17279</v>
      </c>
    </row>
    <row r="2483" spans="1:3" x14ac:dyDescent="0.25">
      <c r="A2483" s="45" t="s">
        <v>1817</v>
      </c>
      <c r="B2483" s="45" t="s">
        <v>24291</v>
      </c>
      <c r="C2483" s="45" t="s">
        <v>17279</v>
      </c>
    </row>
    <row r="2484" spans="1:3" x14ac:dyDescent="0.25">
      <c r="A2484" s="45" t="s">
        <v>1818</v>
      </c>
      <c r="B2484" s="45" t="s">
        <v>24292</v>
      </c>
      <c r="C2484" s="45" t="s">
        <v>17279</v>
      </c>
    </row>
    <row r="2485" spans="1:3" x14ac:dyDescent="0.25">
      <c r="A2485" s="45" t="s">
        <v>1819</v>
      </c>
      <c r="B2485" s="45" t="s">
        <v>24293</v>
      </c>
      <c r="C2485" s="45" t="s">
        <v>17279</v>
      </c>
    </row>
    <row r="2486" spans="1:3" x14ac:dyDescent="0.25">
      <c r="A2486" s="45" t="s">
        <v>1820</v>
      </c>
      <c r="B2486" s="45" t="s">
        <v>24294</v>
      </c>
      <c r="C2486" s="45" t="s">
        <v>17279</v>
      </c>
    </row>
    <row r="2487" spans="1:3" x14ac:dyDescent="0.25">
      <c r="A2487" s="45" t="s">
        <v>1821</v>
      </c>
      <c r="B2487" s="45" t="s">
        <v>29750</v>
      </c>
      <c r="C2487" s="45" t="s">
        <v>17279</v>
      </c>
    </row>
    <row r="2488" spans="1:3" x14ac:dyDescent="0.25">
      <c r="A2488" s="45" t="s">
        <v>16852</v>
      </c>
      <c r="B2488" s="45" t="s">
        <v>24295</v>
      </c>
      <c r="C2488" s="45" t="s">
        <v>17278</v>
      </c>
    </row>
    <row r="2489" spans="1:3" x14ac:dyDescent="0.25">
      <c r="A2489" s="45" t="s">
        <v>16853</v>
      </c>
      <c r="B2489" s="45" t="s">
        <v>24296</v>
      </c>
      <c r="C2489" s="45" t="s">
        <v>17278</v>
      </c>
    </row>
    <row r="2490" spans="1:3" x14ac:dyDescent="0.25">
      <c r="A2490" s="45" t="s">
        <v>16854</v>
      </c>
      <c r="B2490" s="45" t="s">
        <v>24297</v>
      </c>
      <c r="C2490" s="45" t="s">
        <v>17278</v>
      </c>
    </row>
    <row r="2491" spans="1:3" x14ac:dyDescent="0.25">
      <c r="A2491" s="45" t="s">
        <v>1735</v>
      </c>
      <c r="B2491" s="45" t="s">
        <v>24298</v>
      </c>
      <c r="C2491" s="45" t="s">
        <v>17279</v>
      </c>
    </row>
    <row r="2492" spans="1:3" x14ac:dyDescent="0.25">
      <c r="A2492" s="45" t="s">
        <v>1736</v>
      </c>
      <c r="B2492" s="45" t="s">
        <v>24299</v>
      </c>
      <c r="C2492" s="45" t="s">
        <v>17279</v>
      </c>
    </row>
    <row r="2493" spans="1:3" x14ac:dyDescent="0.25">
      <c r="A2493" s="45" t="s">
        <v>1737</v>
      </c>
      <c r="B2493" s="45" t="s">
        <v>24300</v>
      </c>
      <c r="C2493" s="45" t="s">
        <v>17279</v>
      </c>
    </row>
    <row r="2494" spans="1:3" x14ac:dyDescent="0.25">
      <c r="A2494" s="45" t="s">
        <v>1738</v>
      </c>
      <c r="B2494" s="45" t="s">
        <v>29751</v>
      </c>
      <c r="C2494" s="45" t="s">
        <v>17279</v>
      </c>
    </row>
    <row r="2495" spans="1:3" x14ac:dyDescent="0.25">
      <c r="A2495" s="45" t="s">
        <v>2727</v>
      </c>
      <c r="B2495" s="45" t="s">
        <v>29752</v>
      </c>
      <c r="C2495" s="45" t="s">
        <v>17279</v>
      </c>
    </row>
    <row r="2496" spans="1:3" x14ac:dyDescent="0.25">
      <c r="A2496" s="45" t="s">
        <v>2729</v>
      </c>
      <c r="B2496" s="45" t="s">
        <v>29753</v>
      </c>
      <c r="C2496" s="45" t="s">
        <v>17279</v>
      </c>
    </row>
    <row r="2497" spans="1:3" x14ac:dyDescent="0.25">
      <c r="A2497" s="45" t="s">
        <v>2730</v>
      </c>
      <c r="B2497" s="45" t="s">
        <v>29753</v>
      </c>
      <c r="C2497" s="45" t="s">
        <v>17279</v>
      </c>
    </row>
    <row r="2498" spans="1:3" x14ac:dyDescent="0.25">
      <c r="A2498" s="45" t="s">
        <v>2731</v>
      </c>
      <c r="B2498" s="45" t="s">
        <v>29753</v>
      </c>
      <c r="C2498" s="45" t="s">
        <v>17279</v>
      </c>
    </row>
    <row r="2499" spans="1:3" x14ac:dyDescent="0.25">
      <c r="A2499" s="45" t="s">
        <v>2732</v>
      </c>
      <c r="B2499" s="45" t="s">
        <v>29754</v>
      </c>
      <c r="C2499" s="45" t="s">
        <v>17279</v>
      </c>
    </row>
    <row r="2500" spans="1:3" x14ac:dyDescent="0.25">
      <c r="A2500" s="45" t="s">
        <v>2733</v>
      </c>
      <c r="B2500" s="45" t="s">
        <v>29755</v>
      </c>
      <c r="C2500" s="45" t="s">
        <v>17279</v>
      </c>
    </row>
    <row r="2501" spans="1:3" x14ac:dyDescent="0.25">
      <c r="A2501" s="45" t="s">
        <v>2734</v>
      </c>
      <c r="B2501" s="45" t="s">
        <v>24301</v>
      </c>
      <c r="C2501" s="45" t="s">
        <v>17279</v>
      </c>
    </row>
    <row r="2502" spans="1:3" x14ac:dyDescent="0.25">
      <c r="A2502" s="45" t="s">
        <v>2735</v>
      </c>
      <c r="B2502" s="45" t="s">
        <v>29756</v>
      </c>
      <c r="C2502" s="45" t="s">
        <v>17279</v>
      </c>
    </row>
    <row r="2503" spans="1:3" x14ac:dyDescent="0.25">
      <c r="A2503" s="45" t="s">
        <v>2736</v>
      </c>
      <c r="B2503" s="45" t="s">
        <v>29757</v>
      </c>
      <c r="C2503" s="45" t="s">
        <v>17279</v>
      </c>
    </row>
    <row r="2504" spans="1:3" x14ac:dyDescent="0.25">
      <c r="A2504" s="45" t="s">
        <v>2737</v>
      </c>
      <c r="B2504" s="45" t="s">
        <v>29758</v>
      </c>
      <c r="C2504" s="45" t="s">
        <v>17279</v>
      </c>
    </row>
    <row r="2505" spans="1:3" x14ac:dyDescent="0.25">
      <c r="A2505" s="45" t="s">
        <v>2738</v>
      </c>
      <c r="B2505" s="45" t="s">
        <v>24302</v>
      </c>
      <c r="C2505" s="45" t="s">
        <v>17279</v>
      </c>
    </row>
    <row r="2506" spans="1:3" x14ac:dyDescent="0.25">
      <c r="A2506" s="45" t="s">
        <v>2739</v>
      </c>
      <c r="B2506" s="45" t="s">
        <v>24303</v>
      </c>
      <c r="C2506" s="45" t="s">
        <v>17279</v>
      </c>
    </row>
    <row r="2507" spans="1:3" x14ac:dyDescent="0.25">
      <c r="A2507" s="45" t="s">
        <v>2713</v>
      </c>
      <c r="B2507" s="45" t="s">
        <v>24304</v>
      </c>
      <c r="C2507" s="45" t="s">
        <v>17279</v>
      </c>
    </row>
    <row r="2508" spans="1:3" x14ac:dyDescent="0.25">
      <c r="A2508" s="45" t="s">
        <v>2715</v>
      </c>
      <c r="B2508" s="45" t="s">
        <v>24305</v>
      </c>
      <c r="C2508" s="45" t="s">
        <v>17279</v>
      </c>
    </row>
    <row r="2509" spans="1:3" x14ac:dyDescent="0.25">
      <c r="A2509" s="45" t="s">
        <v>2700</v>
      </c>
      <c r="B2509" s="45" t="s">
        <v>29759</v>
      </c>
      <c r="C2509" s="45" t="s">
        <v>17279</v>
      </c>
    </row>
    <row r="2510" spans="1:3" x14ac:dyDescent="0.25">
      <c r="A2510" s="45" t="s">
        <v>2701</v>
      </c>
      <c r="B2510" s="45" t="s">
        <v>29759</v>
      </c>
      <c r="C2510" s="45" t="s">
        <v>17279</v>
      </c>
    </row>
    <row r="2511" spans="1:3" x14ac:dyDescent="0.25">
      <c r="A2511" s="45" t="s">
        <v>2702</v>
      </c>
      <c r="B2511" s="45" t="s">
        <v>29759</v>
      </c>
      <c r="C2511" s="45" t="s">
        <v>17279</v>
      </c>
    </row>
    <row r="2512" spans="1:3" x14ac:dyDescent="0.25">
      <c r="A2512" s="45" t="s">
        <v>2703</v>
      </c>
      <c r="B2512" s="45" t="s">
        <v>29759</v>
      </c>
      <c r="C2512" s="45" t="s">
        <v>17279</v>
      </c>
    </row>
    <row r="2513" spans="1:3" x14ac:dyDescent="0.25">
      <c r="A2513" s="45" t="s">
        <v>2704</v>
      </c>
      <c r="B2513" s="45" t="s">
        <v>29760</v>
      </c>
      <c r="C2513" s="45" t="s">
        <v>17279</v>
      </c>
    </row>
    <row r="2514" spans="1:3" x14ac:dyDescent="0.25">
      <c r="A2514" s="45" t="s">
        <v>2705</v>
      </c>
      <c r="B2514" s="45" t="s">
        <v>29760</v>
      </c>
      <c r="C2514" s="45" t="s">
        <v>17279</v>
      </c>
    </row>
    <row r="2515" spans="1:3" x14ac:dyDescent="0.25">
      <c r="A2515" s="45" t="s">
        <v>2706</v>
      </c>
      <c r="B2515" s="45" t="s">
        <v>29760</v>
      </c>
      <c r="C2515" s="45" t="s">
        <v>17279</v>
      </c>
    </row>
    <row r="2516" spans="1:3" x14ac:dyDescent="0.25">
      <c r="A2516" s="45" t="s">
        <v>2707</v>
      </c>
      <c r="B2516" s="45" t="s">
        <v>29761</v>
      </c>
      <c r="C2516" s="45" t="s">
        <v>17279</v>
      </c>
    </row>
    <row r="2517" spans="1:3" x14ac:dyDescent="0.25">
      <c r="A2517" s="45" t="s">
        <v>2708</v>
      </c>
      <c r="B2517" s="45" t="s">
        <v>29762</v>
      </c>
      <c r="C2517" s="45" t="s">
        <v>17279</v>
      </c>
    </row>
    <row r="2518" spans="1:3" x14ac:dyDescent="0.25">
      <c r="A2518" s="45" t="s">
        <v>2709</v>
      </c>
      <c r="B2518" s="45" t="s">
        <v>29763</v>
      </c>
      <c r="C2518" s="45" t="s">
        <v>17279</v>
      </c>
    </row>
    <row r="2519" spans="1:3" x14ac:dyDescent="0.25">
      <c r="A2519" s="45" t="s">
        <v>2710</v>
      </c>
      <c r="B2519" s="45" t="s">
        <v>29764</v>
      </c>
      <c r="C2519" s="45" t="s">
        <v>17279</v>
      </c>
    </row>
    <row r="2520" spans="1:3" x14ac:dyDescent="0.25">
      <c r="A2520" s="45" t="s">
        <v>2716</v>
      </c>
      <c r="B2520" s="45" t="s">
        <v>24306</v>
      </c>
      <c r="C2520" s="45" t="s">
        <v>17279</v>
      </c>
    </row>
    <row r="2521" spans="1:3" x14ac:dyDescent="0.25">
      <c r="A2521" s="45" t="s">
        <v>2711</v>
      </c>
      <c r="B2521" s="45" t="s">
        <v>29765</v>
      </c>
      <c r="C2521" s="45" t="s">
        <v>17279</v>
      </c>
    </row>
    <row r="2522" spans="1:3" x14ac:dyDescent="0.25">
      <c r="A2522" s="45" t="s">
        <v>16855</v>
      </c>
      <c r="B2522" s="45" t="s">
        <v>16856</v>
      </c>
      <c r="C2522" s="45" t="s">
        <v>17278</v>
      </c>
    </row>
    <row r="2523" spans="1:3" x14ac:dyDescent="0.25">
      <c r="A2523" s="45" t="s">
        <v>16857</v>
      </c>
      <c r="B2523" s="45" t="s">
        <v>24307</v>
      </c>
      <c r="C2523" s="45" t="s">
        <v>17278</v>
      </c>
    </row>
    <row r="2524" spans="1:3" x14ac:dyDescent="0.25">
      <c r="A2524" s="45" t="s">
        <v>16858</v>
      </c>
      <c r="B2524" s="45" t="s">
        <v>24308</v>
      </c>
      <c r="C2524" s="45" t="s">
        <v>17278</v>
      </c>
    </row>
    <row r="2525" spans="1:3" x14ac:dyDescent="0.25">
      <c r="A2525" s="45" t="s">
        <v>16859</v>
      </c>
      <c r="B2525" s="45" t="s">
        <v>16860</v>
      </c>
      <c r="C2525" s="45" t="s">
        <v>17278</v>
      </c>
    </row>
    <row r="2526" spans="1:3" x14ac:dyDescent="0.25">
      <c r="A2526" s="45" t="s">
        <v>16861</v>
      </c>
      <c r="B2526" s="45" t="s">
        <v>16862</v>
      </c>
      <c r="C2526" s="45" t="s">
        <v>17278</v>
      </c>
    </row>
    <row r="2527" spans="1:3" x14ac:dyDescent="0.25">
      <c r="A2527" s="45" t="s">
        <v>3115</v>
      </c>
      <c r="B2527" s="45" t="s">
        <v>3117</v>
      </c>
      <c r="C2527" s="45" t="s">
        <v>17280</v>
      </c>
    </row>
    <row r="2528" spans="1:3" x14ac:dyDescent="0.25">
      <c r="A2528" s="45" t="s">
        <v>3118</v>
      </c>
      <c r="B2528" s="45" t="s">
        <v>24309</v>
      </c>
      <c r="C2528" s="45" t="s">
        <v>17280</v>
      </c>
    </row>
    <row r="2529" spans="1:3" x14ac:dyDescent="0.25">
      <c r="A2529" s="45" t="s">
        <v>3119</v>
      </c>
      <c r="B2529" s="45" t="s">
        <v>24310</v>
      </c>
      <c r="C2529" s="45" t="s">
        <v>17280</v>
      </c>
    </row>
    <row r="2530" spans="1:3" x14ac:dyDescent="0.25">
      <c r="A2530" s="45" t="s">
        <v>3120</v>
      </c>
      <c r="B2530" s="45" t="s">
        <v>3121</v>
      </c>
      <c r="C2530" s="45" t="s">
        <v>17280</v>
      </c>
    </row>
    <row r="2531" spans="1:3" x14ac:dyDescent="0.25">
      <c r="A2531" s="45" t="s">
        <v>3122</v>
      </c>
      <c r="B2531" s="45" t="s">
        <v>3123</v>
      </c>
      <c r="C2531" s="45" t="s">
        <v>17280</v>
      </c>
    </row>
    <row r="2532" spans="1:3" x14ac:dyDescent="0.25">
      <c r="A2532" s="45" t="s">
        <v>16863</v>
      </c>
      <c r="B2532" s="45" t="s">
        <v>24311</v>
      </c>
      <c r="C2532" s="45" t="s">
        <v>17278</v>
      </c>
    </row>
    <row r="2533" spans="1:3" x14ac:dyDescent="0.25">
      <c r="A2533" s="45" t="s">
        <v>3107</v>
      </c>
      <c r="B2533" s="45" t="s">
        <v>24312</v>
      </c>
      <c r="C2533" s="45" t="s">
        <v>17283</v>
      </c>
    </row>
    <row r="2534" spans="1:3" x14ac:dyDescent="0.25">
      <c r="A2534" s="45" t="s">
        <v>3109</v>
      </c>
      <c r="B2534" s="45" t="s">
        <v>24313</v>
      </c>
      <c r="C2534" s="45" t="s">
        <v>17284</v>
      </c>
    </row>
    <row r="2535" spans="1:3" x14ac:dyDescent="0.25">
      <c r="A2535" s="45" t="s">
        <v>3111</v>
      </c>
      <c r="B2535" s="45" t="s">
        <v>24314</v>
      </c>
      <c r="C2535" s="45" t="s">
        <v>17284</v>
      </c>
    </row>
    <row r="2536" spans="1:3" x14ac:dyDescent="0.25">
      <c r="A2536" s="45" t="s">
        <v>3113</v>
      </c>
      <c r="B2536" s="45" t="s">
        <v>24315</v>
      </c>
      <c r="C2536" s="45" t="s">
        <v>17279</v>
      </c>
    </row>
    <row r="2537" spans="1:3" x14ac:dyDescent="0.25">
      <c r="A2537" s="45" t="s">
        <v>3125</v>
      </c>
      <c r="B2537" s="45" t="s">
        <v>24316</v>
      </c>
      <c r="C2537" s="45" t="s">
        <v>17279</v>
      </c>
    </row>
    <row r="2538" spans="1:3" x14ac:dyDescent="0.25">
      <c r="A2538" s="45" t="s">
        <v>3127</v>
      </c>
      <c r="B2538" s="45" t="s">
        <v>24317</v>
      </c>
      <c r="C2538" s="45" t="s">
        <v>17279</v>
      </c>
    </row>
    <row r="2539" spans="1:3" x14ac:dyDescent="0.25">
      <c r="A2539" s="45" t="s">
        <v>3128</v>
      </c>
      <c r="B2539" s="45" t="s">
        <v>24318</v>
      </c>
      <c r="C2539" s="45" t="s">
        <v>17279</v>
      </c>
    </row>
    <row r="2540" spans="1:3" x14ac:dyDescent="0.25">
      <c r="A2540" s="45" t="s">
        <v>3129</v>
      </c>
      <c r="B2540" s="45" t="s">
        <v>24319</v>
      </c>
      <c r="C2540" s="45" t="s">
        <v>17279</v>
      </c>
    </row>
    <row r="2541" spans="1:3" x14ac:dyDescent="0.25">
      <c r="A2541" s="45" t="s">
        <v>3130</v>
      </c>
      <c r="B2541" s="45" t="s">
        <v>24320</v>
      </c>
      <c r="C2541" s="45" t="s">
        <v>17279</v>
      </c>
    </row>
    <row r="2542" spans="1:3" x14ac:dyDescent="0.25">
      <c r="A2542" s="45" t="s">
        <v>3131</v>
      </c>
      <c r="B2542" s="45" t="s">
        <v>29766</v>
      </c>
      <c r="C2542" s="45" t="s">
        <v>17279</v>
      </c>
    </row>
    <row r="2543" spans="1:3" x14ac:dyDescent="0.25">
      <c r="A2543" s="45" t="s">
        <v>24321</v>
      </c>
      <c r="B2543" s="45" t="s">
        <v>24322</v>
      </c>
      <c r="C2543" s="45" t="s">
        <v>17279</v>
      </c>
    </row>
    <row r="2544" spans="1:3" x14ac:dyDescent="0.25">
      <c r="A2544" s="45" t="s">
        <v>24323</v>
      </c>
      <c r="B2544" s="45" t="s">
        <v>24324</v>
      </c>
      <c r="C2544" s="45" t="s">
        <v>17279</v>
      </c>
    </row>
    <row r="2545" spans="1:3" x14ac:dyDescent="0.25">
      <c r="A2545" s="45" t="s">
        <v>24325</v>
      </c>
      <c r="B2545" s="45" t="s">
        <v>24326</v>
      </c>
      <c r="C2545" s="45" t="s">
        <v>17279</v>
      </c>
    </row>
    <row r="2546" spans="1:3" x14ac:dyDescent="0.25">
      <c r="A2546" s="45" t="s">
        <v>24327</v>
      </c>
      <c r="B2546" s="45" t="s">
        <v>24328</v>
      </c>
      <c r="C2546" s="45" t="s">
        <v>17279</v>
      </c>
    </row>
    <row r="2547" spans="1:3" x14ac:dyDescent="0.25">
      <c r="A2547" s="45" t="s">
        <v>24329</v>
      </c>
      <c r="B2547" s="45" t="s">
        <v>24330</v>
      </c>
      <c r="C2547" s="45" t="s">
        <v>17279</v>
      </c>
    </row>
    <row r="2548" spans="1:3" x14ac:dyDescent="0.25">
      <c r="A2548" s="45" t="s">
        <v>24331</v>
      </c>
      <c r="B2548" s="45" t="s">
        <v>24332</v>
      </c>
      <c r="C2548" s="45" t="s">
        <v>17279</v>
      </c>
    </row>
    <row r="2549" spans="1:3" x14ac:dyDescent="0.25">
      <c r="A2549" s="45" t="s">
        <v>24333</v>
      </c>
      <c r="B2549" s="45" t="s">
        <v>24334</v>
      </c>
      <c r="C2549" s="45" t="s">
        <v>17279</v>
      </c>
    </row>
    <row r="2550" spans="1:3" x14ac:dyDescent="0.25">
      <c r="A2550" s="45" t="s">
        <v>24335</v>
      </c>
      <c r="B2550" s="45" t="s">
        <v>24336</v>
      </c>
      <c r="C2550" s="45" t="s">
        <v>17279</v>
      </c>
    </row>
    <row r="2551" spans="1:3" x14ac:dyDescent="0.25">
      <c r="A2551" s="45" t="s">
        <v>16864</v>
      </c>
      <c r="B2551" s="45" t="s">
        <v>24337</v>
      </c>
      <c r="C2551" s="45" t="s">
        <v>17278</v>
      </c>
    </row>
    <row r="2552" spans="1:3" x14ac:dyDescent="0.25">
      <c r="A2552" s="45" t="s">
        <v>174</v>
      </c>
      <c r="B2552" s="45" t="s">
        <v>24338</v>
      </c>
      <c r="C2552" s="45" t="s">
        <v>17279</v>
      </c>
    </row>
    <row r="2553" spans="1:3" x14ac:dyDescent="0.25">
      <c r="A2553" s="45" t="s">
        <v>175</v>
      </c>
      <c r="B2553" s="45" t="s">
        <v>24339</v>
      </c>
      <c r="C2553" s="45" t="s">
        <v>17279</v>
      </c>
    </row>
    <row r="2554" spans="1:3" x14ac:dyDescent="0.25">
      <c r="A2554" s="45" t="s">
        <v>2603</v>
      </c>
      <c r="B2554" s="45" t="s">
        <v>2604</v>
      </c>
      <c r="C2554" s="45" t="s">
        <v>17279</v>
      </c>
    </row>
    <row r="2555" spans="1:3" x14ac:dyDescent="0.25">
      <c r="A2555" s="45" t="s">
        <v>176</v>
      </c>
      <c r="B2555" s="45" t="s">
        <v>29767</v>
      </c>
      <c r="C2555" s="45" t="s">
        <v>17279</v>
      </c>
    </row>
    <row r="2556" spans="1:3" x14ac:dyDescent="0.25">
      <c r="A2556" s="45" t="s">
        <v>161</v>
      </c>
      <c r="B2556" s="45" t="s">
        <v>24340</v>
      </c>
      <c r="C2556" s="45" t="s">
        <v>17279</v>
      </c>
    </row>
    <row r="2557" spans="1:3" x14ac:dyDescent="0.25">
      <c r="A2557" s="45" t="s">
        <v>164</v>
      </c>
      <c r="B2557" s="45" t="s">
        <v>24341</v>
      </c>
      <c r="C2557" s="45" t="s">
        <v>17279</v>
      </c>
    </row>
    <row r="2558" spans="1:3" x14ac:dyDescent="0.25">
      <c r="A2558" s="45" t="s">
        <v>6373</v>
      </c>
      <c r="B2558" s="45" t="s">
        <v>24342</v>
      </c>
      <c r="C2558" s="45" t="s">
        <v>17279</v>
      </c>
    </row>
    <row r="2559" spans="1:3" x14ac:dyDescent="0.25">
      <c r="A2559" s="45" t="s">
        <v>196</v>
      </c>
      <c r="B2559" s="45" t="s">
        <v>24343</v>
      </c>
      <c r="C2559" s="45" t="s">
        <v>17279</v>
      </c>
    </row>
    <row r="2560" spans="1:3" x14ac:dyDescent="0.25">
      <c r="A2560" s="45" t="s">
        <v>198</v>
      </c>
      <c r="B2560" s="45" t="s">
        <v>24344</v>
      </c>
      <c r="C2560" s="45" t="s">
        <v>17279</v>
      </c>
    </row>
    <row r="2561" spans="1:3" x14ac:dyDescent="0.25">
      <c r="A2561" s="45" t="s">
        <v>109</v>
      </c>
      <c r="B2561" s="45" t="s">
        <v>24345</v>
      </c>
      <c r="C2561" s="45" t="s">
        <v>17279</v>
      </c>
    </row>
    <row r="2562" spans="1:3" x14ac:dyDescent="0.25">
      <c r="A2562" s="45" t="s">
        <v>112</v>
      </c>
      <c r="B2562" s="45" t="s">
        <v>24346</v>
      </c>
      <c r="C2562" s="45" t="s">
        <v>17279</v>
      </c>
    </row>
    <row r="2563" spans="1:3" x14ac:dyDescent="0.25">
      <c r="A2563" s="45" t="s">
        <v>199</v>
      </c>
      <c r="B2563" s="45" t="s">
        <v>24347</v>
      </c>
      <c r="C2563" s="45" t="s">
        <v>17279</v>
      </c>
    </row>
    <row r="2564" spans="1:3" x14ac:dyDescent="0.25">
      <c r="A2564" s="45" t="s">
        <v>80</v>
      </c>
      <c r="B2564" s="45" t="s">
        <v>24348</v>
      </c>
      <c r="C2564" s="45" t="s">
        <v>17279</v>
      </c>
    </row>
    <row r="2565" spans="1:3" x14ac:dyDescent="0.25">
      <c r="A2565" s="45" t="s">
        <v>134</v>
      </c>
      <c r="B2565" s="45" t="s">
        <v>24349</v>
      </c>
      <c r="C2565" s="45" t="s">
        <v>17280</v>
      </c>
    </row>
    <row r="2566" spans="1:3" x14ac:dyDescent="0.25">
      <c r="A2566" s="45" t="s">
        <v>137</v>
      </c>
      <c r="B2566" s="45" t="s">
        <v>24350</v>
      </c>
      <c r="C2566" s="45" t="s">
        <v>17279</v>
      </c>
    </row>
    <row r="2567" spans="1:3" x14ac:dyDescent="0.25">
      <c r="A2567" s="45" t="s">
        <v>139</v>
      </c>
      <c r="B2567" s="45" t="s">
        <v>140</v>
      </c>
      <c r="C2567" s="45" t="s">
        <v>17279</v>
      </c>
    </row>
    <row r="2568" spans="1:3" x14ac:dyDescent="0.25">
      <c r="A2568" s="45" t="s">
        <v>142</v>
      </c>
      <c r="B2568" s="45" t="s">
        <v>24351</v>
      </c>
      <c r="C2568" s="45" t="s">
        <v>17279</v>
      </c>
    </row>
    <row r="2569" spans="1:3" x14ac:dyDescent="0.25">
      <c r="A2569" s="45" t="s">
        <v>145</v>
      </c>
      <c r="B2569" s="45" t="s">
        <v>24352</v>
      </c>
      <c r="C2569" s="45" t="s">
        <v>17279</v>
      </c>
    </row>
    <row r="2570" spans="1:3" x14ac:dyDescent="0.25">
      <c r="A2570" s="45" t="s">
        <v>148</v>
      </c>
      <c r="B2570" s="45" t="s">
        <v>149</v>
      </c>
      <c r="C2570" s="45" t="s">
        <v>17279</v>
      </c>
    </row>
    <row r="2571" spans="1:3" x14ac:dyDescent="0.25">
      <c r="A2571" s="45" t="s">
        <v>151</v>
      </c>
      <c r="B2571" s="45" t="s">
        <v>152</v>
      </c>
      <c r="C2571" s="45" t="s">
        <v>17279</v>
      </c>
    </row>
    <row r="2572" spans="1:3" x14ac:dyDescent="0.25">
      <c r="A2572" s="45" t="s">
        <v>154</v>
      </c>
      <c r="B2572" s="45" t="s">
        <v>155</v>
      </c>
      <c r="C2572" s="45" t="s">
        <v>17279</v>
      </c>
    </row>
    <row r="2573" spans="1:3" x14ac:dyDescent="0.25">
      <c r="A2573" s="45" t="s">
        <v>100</v>
      </c>
      <c r="B2573" s="45" t="s">
        <v>101</v>
      </c>
      <c r="C2573" s="45" t="s">
        <v>17279</v>
      </c>
    </row>
    <row r="2574" spans="1:3" x14ac:dyDescent="0.25">
      <c r="A2574" s="45" t="s">
        <v>157</v>
      </c>
      <c r="B2574" s="45" t="s">
        <v>24353</v>
      </c>
      <c r="C2574" s="45" t="s">
        <v>17279</v>
      </c>
    </row>
    <row r="2575" spans="1:3" x14ac:dyDescent="0.25">
      <c r="A2575" s="45" t="s">
        <v>159</v>
      </c>
      <c r="B2575" s="45" t="s">
        <v>24354</v>
      </c>
      <c r="C2575" s="45" t="s">
        <v>17279</v>
      </c>
    </row>
    <row r="2576" spans="1:3" x14ac:dyDescent="0.25">
      <c r="A2576" s="45" t="s">
        <v>166</v>
      </c>
      <c r="B2576" s="45" t="s">
        <v>24355</v>
      </c>
      <c r="C2576" s="45" t="s">
        <v>17279</v>
      </c>
    </row>
    <row r="2577" spans="1:3" x14ac:dyDescent="0.25">
      <c r="A2577" s="45" t="s">
        <v>167</v>
      </c>
      <c r="B2577" s="45" t="s">
        <v>24356</v>
      </c>
      <c r="C2577" s="45" t="s">
        <v>17279</v>
      </c>
    </row>
    <row r="2578" spans="1:3" x14ac:dyDescent="0.25">
      <c r="A2578" s="45" t="s">
        <v>200</v>
      </c>
      <c r="B2578" s="45" t="s">
        <v>24357</v>
      </c>
      <c r="C2578" s="45" t="s">
        <v>17279</v>
      </c>
    </row>
    <row r="2579" spans="1:3" x14ac:dyDescent="0.25">
      <c r="A2579" s="45" t="s">
        <v>191</v>
      </c>
      <c r="B2579" s="45" t="s">
        <v>192</v>
      </c>
      <c r="C2579" s="45" t="s">
        <v>17279</v>
      </c>
    </row>
    <row r="2580" spans="1:3" x14ac:dyDescent="0.25">
      <c r="A2580" s="45" t="s">
        <v>194</v>
      </c>
      <c r="B2580" s="45" t="s">
        <v>195</v>
      </c>
      <c r="C2580" s="45" t="s">
        <v>17279</v>
      </c>
    </row>
    <row r="2581" spans="1:3" x14ac:dyDescent="0.25">
      <c r="A2581" s="45" t="s">
        <v>106</v>
      </c>
      <c r="B2581" s="45" t="s">
        <v>24358</v>
      </c>
      <c r="C2581" s="45" t="s">
        <v>17279</v>
      </c>
    </row>
    <row r="2582" spans="1:3" x14ac:dyDescent="0.25">
      <c r="A2582" s="45" t="s">
        <v>70</v>
      </c>
      <c r="B2582" s="45" t="s">
        <v>71</v>
      </c>
      <c r="C2582" s="45" t="s">
        <v>17279</v>
      </c>
    </row>
    <row r="2583" spans="1:3" x14ac:dyDescent="0.25">
      <c r="A2583" s="45" t="s">
        <v>73</v>
      </c>
      <c r="B2583" s="45" t="s">
        <v>75</v>
      </c>
      <c r="C2583" s="45" t="s">
        <v>17279</v>
      </c>
    </row>
    <row r="2584" spans="1:3" x14ac:dyDescent="0.25">
      <c r="A2584" s="45" t="s">
        <v>77</v>
      </c>
      <c r="B2584" s="45" t="s">
        <v>29768</v>
      </c>
      <c r="C2584" s="45" t="s">
        <v>17279</v>
      </c>
    </row>
    <row r="2585" spans="1:3" x14ac:dyDescent="0.25">
      <c r="A2585" s="45" t="s">
        <v>83</v>
      </c>
      <c r="B2585" s="45" t="s">
        <v>24359</v>
      </c>
      <c r="C2585" s="45" t="s">
        <v>17279</v>
      </c>
    </row>
    <row r="2586" spans="1:3" x14ac:dyDescent="0.25">
      <c r="A2586" s="45" t="s">
        <v>86</v>
      </c>
      <c r="B2586" s="45" t="s">
        <v>88</v>
      </c>
      <c r="C2586" s="45" t="s">
        <v>17279</v>
      </c>
    </row>
    <row r="2587" spans="1:3" x14ac:dyDescent="0.25">
      <c r="A2587" s="45" t="s">
        <v>90</v>
      </c>
      <c r="B2587" s="45" t="s">
        <v>29769</v>
      </c>
      <c r="C2587" s="45" t="s">
        <v>17279</v>
      </c>
    </row>
    <row r="2588" spans="1:3" x14ac:dyDescent="0.25">
      <c r="A2588" s="45" t="s">
        <v>92</v>
      </c>
      <c r="B2588" s="45" t="s">
        <v>29770</v>
      </c>
      <c r="C2588" s="45" t="s">
        <v>17279</v>
      </c>
    </row>
    <row r="2589" spans="1:3" x14ac:dyDescent="0.25">
      <c r="A2589" s="45" t="s">
        <v>115</v>
      </c>
      <c r="B2589" s="45" t="s">
        <v>24360</v>
      </c>
      <c r="C2589" s="45" t="s">
        <v>17279</v>
      </c>
    </row>
    <row r="2590" spans="1:3" x14ac:dyDescent="0.25">
      <c r="A2590" s="45" t="s">
        <v>118</v>
      </c>
      <c r="B2590" s="45" t="s">
        <v>120</v>
      </c>
      <c r="C2590" s="45" t="s">
        <v>17279</v>
      </c>
    </row>
    <row r="2591" spans="1:3" x14ac:dyDescent="0.25">
      <c r="A2591" s="45" t="s">
        <v>122</v>
      </c>
      <c r="B2591" s="45" t="s">
        <v>29771</v>
      </c>
      <c r="C2591" s="45" t="s">
        <v>17279</v>
      </c>
    </row>
    <row r="2592" spans="1:3" x14ac:dyDescent="0.25">
      <c r="A2592" s="45" t="s">
        <v>131</v>
      </c>
      <c r="B2592" s="45" t="s">
        <v>29772</v>
      </c>
      <c r="C2592" s="45" t="s">
        <v>17279</v>
      </c>
    </row>
    <row r="2593" spans="1:3" x14ac:dyDescent="0.25">
      <c r="A2593" s="45" t="s">
        <v>9437</v>
      </c>
      <c r="B2593" s="45" t="s">
        <v>24361</v>
      </c>
      <c r="C2593" s="45" t="s">
        <v>17279</v>
      </c>
    </row>
    <row r="2594" spans="1:3" x14ac:dyDescent="0.25">
      <c r="A2594" s="45" t="s">
        <v>125</v>
      </c>
      <c r="B2594" s="45" t="s">
        <v>24362</v>
      </c>
      <c r="C2594" s="45" t="s">
        <v>17279</v>
      </c>
    </row>
    <row r="2595" spans="1:3" x14ac:dyDescent="0.25">
      <c r="A2595" s="45" t="s">
        <v>128</v>
      </c>
      <c r="B2595" s="45" t="s">
        <v>29773</v>
      </c>
      <c r="C2595" s="45" t="s">
        <v>17279</v>
      </c>
    </row>
    <row r="2596" spans="1:3" x14ac:dyDescent="0.25">
      <c r="A2596" s="45" t="s">
        <v>103</v>
      </c>
      <c r="B2596" s="45" t="s">
        <v>29774</v>
      </c>
      <c r="C2596" s="45" t="s">
        <v>17279</v>
      </c>
    </row>
    <row r="2597" spans="1:3" x14ac:dyDescent="0.25">
      <c r="A2597" s="45" t="s">
        <v>9310</v>
      </c>
      <c r="B2597" s="45" t="s">
        <v>24363</v>
      </c>
      <c r="C2597" s="45" t="s">
        <v>17279</v>
      </c>
    </row>
    <row r="2598" spans="1:3" x14ac:dyDescent="0.25">
      <c r="A2598" s="45" t="s">
        <v>201</v>
      </c>
      <c r="B2598" s="45" t="s">
        <v>24364</v>
      </c>
      <c r="C2598" s="45" t="s">
        <v>17279</v>
      </c>
    </row>
    <row r="2599" spans="1:3" x14ac:dyDescent="0.25">
      <c r="A2599" s="45" t="s">
        <v>202</v>
      </c>
      <c r="B2599" s="45" t="s">
        <v>24365</v>
      </c>
      <c r="C2599" s="45" t="s">
        <v>17279</v>
      </c>
    </row>
    <row r="2600" spans="1:3" x14ac:dyDescent="0.25">
      <c r="A2600" s="45" t="s">
        <v>203</v>
      </c>
      <c r="B2600" s="45" t="s">
        <v>24366</v>
      </c>
      <c r="C2600" s="45" t="s">
        <v>17279</v>
      </c>
    </row>
    <row r="2601" spans="1:3" x14ac:dyDescent="0.25">
      <c r="A2601" s="45" t="s">
        <v>204</v>
      </c>
      <c r="B2601" s="45" t="s">
        <v>24367</v>
      </c>
      <c r="C2601" s="45" t="s">
        <v>17279</v>
      </c>
    </row>
    <row r="2602" spans="1:3" x14ac:dyDescent="0.25">
      <c r="A2602" s="45" t="s">
        <v>94</v>
      </c>
      <c r="B2602" s="45" t="s">
        <v>24368</v>
      </c>
      <c r="C2602" s="45" t="s">
        <v>17279</v>
      </c>
    </row>
    <row r="2603" spans="1:3" x14ac:dyDescent="0.25">
      <c r="A2603" s="45" t="s">
        <v>9306</v>
      </c>
      <c r="B2603" s="45" t="s">
        <v>9308</v>
      </c>
      <c r="C2603" s="45" t="s">
        <v>17279</v>
      </c>
    </row>
    <row r="2604" spans="1:3" x14ac:dyDescent="0.25">
      <c r="A2604" s="45" t="s">
        <v>97</v>
      </c>
      <c r="B2604" s="45" t="s">
        <v>24369</v>
      </c>
      <c r="C2604" s="45" t="s">
        <v>17279</v>
      </c>
    </row>
    <row r="2605" spans="1:3" x14ac:dyDescent="0.25">
      <c r="A2605" s="45" t="s">
        <v>9297</v>
      </c>
      <c r="B2605" s="45" t="s">
        <v>9298</v>
      </c>
      <c r="C2605" s="45" t="s">
        <v>17279</v>
      </c>
    </row>
    <row r="2606" spans="1:3" x14ac:dyDescent="0.25">
      <c r="A2606" s="45" t="s">
        <v>9300</v>
      </c>
      <c r="B2606" s="45" t="s">
        <v>9301</v>
      </c>
      <c r="C2606" s="45" t="s">
        <v>17279</v>
      </c>
    </row>
    <row r="2607" spans="1:3" x14ac:dyDescent="0.25">
      <c r="A2607" s="45" t="s">
        <v>9303</v>
      </c>
      <c r="B2607" s="45" t="s">
        <v>24370</v>
      </c>
      <c r="C2607" s="45" t="s">
        <v>17279</v>
      </c>
    </row>
    <row r="2608" spans="1:3" x14ac:dyDescent="0.25">
      <c r="A2608" s="45" t="s">
        <v>9286</v>
      </c>
      <c r="B2608" s="45" t="s">
        <v>9287</v>
      </c>
      <c r="C2608" s="45" t="s">
        <v>17279</v>
      </c>
    </row>
    <row r="2609" spans="1:3" x14ac:dyDescent="0.25">
      <c r="A2609" s="45" t="s">
        <v>9289</v>
      </c>
      <c r="B2609" s="45" t="s">
        <v>24371</v>
      </c>
      <c r="C2609" s="45" t="s">
        <v>17279</v>
      </c>
    </row>
    <row r="2610" spans="1:3" x14ac:dyDescent="0.25">
      <c r="A2610" s="45" t="s">
        <v>9291</v>
      </c>
      <c r="B2610" s="45" t="s">
        <v>24372</v>
      </c>
      <c r="C2610" s="45" t="s">
        <v>17279</v>
      </c>
    </row>
    <row r="2611" spans="1:3" x14ac:dyDescent="0.25">
      <c r="A2611" s="45" t="s">
        <v>9293</v>
      </c>
      <c r="B2611" s="45" t="s">
        <v>24373</v>
      </c>
      <c r="C2611" s="45" t="s">
        <v>17279</v>
      </c>
    </row>
    <row r="2612" spans="1:3" x14ac:dyDescent="0.25">
      <c r="A2612" s="45" t="s">
        <v>9295</v>
      </c>
      <c r="B2612" s="45" t="s">
        <v>24374</v>
      </c>
      <c r="C2612" s="45" t="s">
        <v>17279</v>
      </c>
    </row>
    <row r="2613" spans="1:3" x14ac:dyDescent="0.25">
      <c r="A2613" s="45" t="s">
        <v>205</v>
      </c>
      <c r="B2613" s="45" t="s">
        <v>24375</v>
      </c>
      <c r="C2613" s="45" t="s">
        <v>17279</v>
      </c>
    </row>
    <row r="2614" spans="1:3" x14ac:dyDescent="0.25">
      <c r="A2614" s="45" t="s">
        <v>206</v>
      </c>
      <c r="B2614" s="45" t="s">
        <v>24376</v>
      </c>
      <c r="C2614" s="45" t="s">
        <v>17279</v>
      </c>
    </row>
    <row r="2615" spans="1:3" x14ac:dyDescent="0.25">
      <c r="A2615" s="45" t="s">
        <v>207</v>
      </c>
      <c r="B2615" s="45" t="s">
        <v>24377</v>
      </c>
      <c r="C2615" s="45" t="s">
        <v>17279</v>
      </c>
    </row>
    <row r="2616" spans="1:3" x14ac:dyDescent="0.25">
      <c r="A2616" s="45" t="s">
        <v>208</v>
      </c>
      <c r="B2616" s="45" t="s">
        <v>24378</v>
      </c>
      <c r="C2616" s="45" t="s">
        <v>17279</v>
      </c>
    </row>
    <row r="2617" spans="1:3" x14ac:dyDescent="0.25">
      <c r="A2617" s="45" t="s">
        <v>209</v>
      </c>
      <c r="B2617" s="45" t="s">
        <v>24379</v>
      </c>
      <c r="C2617" s="45" t="s">
        <v>17279</v>
      </c>
    </row>
    <row r="2618" spans="1:3" x14ac:dyDescent="0.25">
      <c r="A2618" s="45" t="s">
        <v>210</v>
      </c>
      <c r="B2618" s="45" t="s">
        <v>24380</v>
      </c>
      <c r="C2618" s="45" t="s">
        <v>17279</v>
      </c>
    </row>
    <row r="2619" spans="1:3" x14ac:dyDescent="0.25">
      <c r="A2619" s="45" t="s">
        <v>211</v>
      </c>
      <c r="B2619" s="45" t="s">
        <v>24381</v>
      </c>
      <c r="C2619" s="45" t="s">
        <v>17279</v>
      </c>
    </row>
    <row r="2620" spans="1:3" x14ac:dyDescent="0.25">
      <c r="A2620" s="45" t="s">
        <v>168</v>
      </c>
      <c r="B2620" s="45" t="s">
        <v>169</v>
      </c>
      <c r="C2620" s="45" t="s">
        <v>17279</v>
      </c>
    </row>
    <row r="2621" spans="1:3" x14ac:dyDescent="0.25">
      <c r="A2621" s="45" t="s">
        <v>212</v>
      </c>
      <c r="B2621" s="45" t="s">
        <v>24382</v>
      </c>
      <c r="C2621" s="45" t="s">
        <v>17279</v>
      </c>
    </row>
    <row r="2622" spans="1:3" x14ac:dyDescent="0.25">
      <c r="A2622" s="45" t="s">
        <v>170</v>
      </c>
      <c r="B2622" s="45" t="s">
        <v>24383</v>
      </c>
      <c r="C2622" s="45" t="s">
        <v>17279</v>
      </c>
    </row>
    <row r="2623" spans="1:3" x14ac:dyDescent="0.25">
      <c r="A2623" s="45" t="s">
        <v>171</v>
      </c>
      <c r="B2623" s="45" t="s">
        <v>24384</v>
      </c>
      <c r="C2623" s="45" t="s">
        <v>17279</v>
      </c>
    </row>
    <row r="2624" spans="1:3" x14ac:dyDescent="0.25">
      <c r="A2624" s="45" t="s">
        <v>213</v>
      </c>
      <c r="B2624" s="45" t="s">
        <v>24385</v>
      </c>
      <c r="C2624" s="45" t="s">
        <v>17279</v>
      </c>
    </row>
    <row r="2625" spans="1:3" x14ac:dyDescent="0.25">
      <c r="A2625" s="45" t="s">
        <v>214</v>
      </c>
      <c r="B2625" s="45" t="s">
        <v>215</v>
      </c>
      <c r="C2625" s="45" t="s">
        <v>17279</v>
      </c>
    </row>
    <row r="2626" spans="1:3" x14ac:dyDescent="0.25">
      <c r="A2626" s="45" t="s">
        <v>172</v>
      </c>
      <c r="B2626" s="45" t="s">
        <v>24386</v>
      </c>
      <c r="C2626" s="45" t="s">
        <v>17279</v>
      </c>
    </row>
    <row r="2627" spans="1:3" x14ac:dyDescent="0.25">
      <c r="A2627" s="45" t="s">
        <v>29296</v>
      </c>
      <c r="B2627" s="45" t="s">
        <v>29297</v>
      </c>
      <c r="C2627" s="45" t="s">
        <v>17279</v>
      </c>
    </row>
    <row r="2628" spans="1:3" x14ac:dyDescent="0.25">
      <c r="A2628" s="45" t="s">
        <v>29298</v>
      </c>
      <c r="B2628" s="45" t="s">
        <v>29299</v>
      </c>
      <c r="C2628" s="45" t="s">
        <v>17279</v>
      </c>
    </row>
    <row r="2629" spans="1:3" x14ac:dyDescent="0.25">
      <c r="A2629" s="45" t="s">
        <v>29300</v>
      </c>
      <c r="B2629" s="45" t="s">
        <v>29301</v>
      </c>
      <c r="C2629" s="45" t="s">
        <v>17279</v>
      </c>
    </row>
    <row r="2630" spans="1:3" x14ac:dyDescent="0.25">
      <c r="A2630" s="45" t="s">
        <v>29302</v>
      </c>
      <c r="B2630" s="45" t="s">
        <v>29303</v>
      </c>
      <c r="C2630" s="45" t="s">
        <v>17279</v>
      </c>
    </row>
    <row r="2631" spans="1:3" x14ac:dyDescent="0.25">
      <c r="A2631" s="45" t="s">
        <v>9</v>
      </c>
      <c r="B2631" s="45" t="s">
        <v>24387</v>
      </c>
      <c r="C2631" s="45" t="s">
        <v>17279</v>
      </c>
    </row>
    <row r="2632" spans="1:3" x14ac:dyDescent="0.25">
      <c r="A2632" s="45" t="s">
        <v>11</v>
      </c>
      <c r="B2632" s="45" t="s">
        <v>24388</v>
      </c>
      <c r="C2632" s="45" t="s">
        <v>17279</v>
      </c>
    </row>
    <row r="2633" spans="1:3" x14ac:dyDescent="0.25">
      <c r="A2633" s="45" t="s">
        <v>6376</v>
      </c>
      <c r="B2633" s="45" t="s">
        <v>24389</v>
      </c>
      <c r="C2633" s="45" t="s">
        <v>17279</v>
      </c>
    </row>
    <row r="2634" spans="1:3" x14ac:dyDescent="0.25">
      <c r="A2634" s="45" t="s">
        <v>43</v>
      </c>
      <c r="B2634" s="45" t="s">
        <v>44</v>
      </c>
      <c r="C2634" s="45" t="s">
        <v>17279</v>
      </c>
    </row>
    <row r="2635" spans="1:3" x14ac:dyDescent="0.25">
      <c r="A2635" s="45" t="s">
        <v>13</v>
      </c>
      <c r="B2635" s="45" t="s">
        <v>14</v>
      </c>
      <c r="C2635" s="45" t="s">
        <v>17279</v>
      </c>
    </row>
    <row r="2636" spans="1:3" x14ac:dyDescent="0.25">
      <c r="A2636" s="45" t="s">
        <v>16</v>
      </c>
      <c r="B2636" s="45" t="s">
        <v>17</v>
      </c>
      <c r="C2636" s="45" t="s">
        <v>17279</v>
      </c>
    </row>
    <row r="2637" spans="1:3" x14ac:dyDescent="0.25">
      <c r="A2637" s="45" t="s">
        <v>37</v>
      </c>
      <c r="B2637" s="45" t="s">
        <v>38</v>
      </c>
      <c r="C2637" s="45" t="s">
        <v>17279</v>
      </c>
    </row>
    <row r="2638" spans="1:3" x14ac:dyDescent="0.25">
      <c r="A2638" s="45" t="s">
        <v>19</v>
      </c>
      <c r="B2638" s="45" t="s">
        <v>20</v>
      </c>
      <c r="C2638" s="45" t="s">
        <v>17279</v>
      </c>
    </row>
    <row r="2639" spans="1:3" x14ac:dyDescent="0.25">
      <c r="A2639" s="45" t="s">
        <v>28</v>
      </c>
      <c r="B2639" s="45" t="s">
        <v>29</v>
      </c>
      <c r="C2639" s="45" t="s">
        <v>17279</v>
      </c>
    </row>
    <row r="2640" spans="1:3" x14ac:dyDescent="0.25">
      <c r="A2640" s="45" t="s">
        <v>31</v>
      </c>
      <c r="B2640" s="45" t="s">
        <v>32</v>
      </c>
      <c r="C2640" s="45" t="s">
        <v>17279</v>
      </c>
    </row>
    <row r="2641" spans="1:3" x14ac:dyDescent="0.25">
      <c r="A2641" s="45" t="s">
        <v>34</v>
      </c>
      <c r="B2641" s="45" t="s">
        <v>35</v>
      </c>
      <c r="C2641" s="45" t="s">
        <v>17279</v>
      </c>
    </row>
    <row r="2642" spans="1:3" x14ac:dyDescent="0.25">
      <c r="A2642" s="45" t="s">
        <v>40</v>
      </c>
      <c r="B2642" s="45" t="s">
        <v>41</v>
      </c>
      <c r="C2642" s="45" t="s">
        <v>17279</v>
      </c>
    </row>
    <row r="2643" spans="1:3" x14ac:dyDescent="0.25">
      <c r="A2643" s="45" t="s">
        <v>46</v>
      </c>
      <c r="B2643" s="45" t="s">
        <v>47</v>
      </c>
      <c r="C2643" s="45" t="s">
        <v>17279</v>
      </c>
    </row>
    <row r="2644" spans="1:3" x14ac:dyDescent="0.25">
      <c r="A2644" s="45" t="s">
        <v>16865</v>
      </c>
      <c r="B2644" s="45" t="s">
        <v>24390</v>
      </c>
      <c r="C2644" s="45" t="s">
        <v>17278</v>
      </c>
    </row>
    <row r="2645" spans="1:3" x14ac:dyDescent="0.25">
      <c r="A2645" s="45" t="s">
        <v>16866</v>
      </c>
      <c r="B2645" s="45" t="s">
        <v>24391</v>
      </c>
      <c r="C2645" s="45" t="s">
        <v>17278</v>
      </c>
    </row>
    <row r="2646" spans="1:3" x14ac:dyDescent="0.25">
      <c r="A2646" s="45" t="s">
        <v>16867</v>
      </c>
      <c r="B2646" s="45" t="s">
        <v>24392</v>
      </c>
      <c r="C2646" s="45" t="s">
        <v>17278</v>
      </c>
    </row>
    <row r="2647" spans="1:3" x14ac:dyDescent="0.25">
      <c r="A2647" s="45" t="s">
        <v>16868</v>
      </c>
      <c r="B2647" s="45" t="s">
        <v>24393</v>
      </c>
      <c r="C2647" s="45" t="s">
        <v>17278</v>
      </c>
    </row>
    <row r="2648" spans="1:3" x14ac:dyDescent="0.25">
      <c r="A2648" s="45" t="s">
        <v>49</v>
      </c>
      <c r="B2648" s="45" t="s">
        <v>24394</v>
      </c>
      <c r="C2648" s="45" t="s">
        <v>17279</v>
      </c>
    </row>
    <row r="2649" spans="1:3" x14ac:dyDescent="0.25">
      <c r="A2649" s="45" t="s">
        <v>51</v>
      </c>
      <c r="B2649" s="45" t="s">
        <v>24395</v>
      </c>
      <c r="C2649" s="45" t="s">
        <v>17279</v>
      </c>
    </row>
    <row r="2650" spans="1:3" x14ac:dyDescent="0.25">
      <c r="A2650" s="45" t="s">
        <v>54</v>
      </c>
      <c r="B2650" s="45" t="s">
        <v>55</v>
      </c>
      <c r="C2650" s="45" t="s">
        <v>17279</v>
      </c>
    </row>
    <row r="2651" spans="1:3" x14ac:dyDescent="0.25">
      <c r="A2651" s="45" t="s">
        <v>57</v>
      </c>
      <c r="B2651" s="45" t="s">
        <v>58</v>
      </c>
      <c r="C2651" s="45" t="s">
        <v>17279</v>
      </c>
    </row>
    <row r="2652" spans="1:3" x14ac:dyDescent="0.25">
      <c r="A2652" s="45" t="s">
        <v>60</v>
      </c>
      <c r="B2652" s="45" t="s">
        <v>62</v>
      </c>
      <c r="C2652" s="45" t="s">
        <v>17279</v>
      </c>
    </row>
    <row r="2653" spans="1:3" x14ac:dyDescent="0.25">
      <c r="A2653" s="45" t="s">
        <v>22</v>
      </c>
      <c r="B2653" s="45" t="s">
        <v>23</v>
      </c>
      <c r="C2653" s="45" t="s">
        <v>17279</v>
      </c>
    </row>
    <row r="2654" spans="1:3" x14ac:dyDescent="0.25">
      <c r="A2654" s="45" t="s">
        <v>25</v>
      </c>
      <c r="B2654" s="45" t="s">
        <v>24396</v>
      </c>
      <c r="C2654" s="45" t="s">
        <v>17279</v>
      </c>
    </row>
    <row r="2655" spans="1:3" x14ac:dyDescent="0.25">
      <c r="A2655" s="45" t="s">
        <v>64</v>
      </c>
      <c r="B2655" s="45" t="s">
        <v>65</v>
      </c>
      <c r="C2655" s="45" t="s">
        <v>17279</v>
      </c>
    </row>
    <row r="2656" spans="1:3" x14ac:dyDescent="0.25">
      <c r="A2656" s="45" t="s">
        <v>67</v>
      </c>
      <c r="B2656" s="45" t="s">
        <v>29775</v>
      </c>
      <c r="C2656" s="45" t="s">
        <v>17279</v>
      </c>
    </row>
    <row r="2657" spans="1:3" x14ac:dyDescent="0.25">
      <c r="A2657" s="45" t="s">
        <v>16869</v>
      </c>
      <c r="B2657" s="45" t="s">
        <v>16870</v>
      </c>
      <c r="C2657" s="45" t="s">
        <v>17279</v>
      </c>
    </row>
    <row r="2658" spans="1:3" x14ac:dyDescent="0.25">
      <c r="A2658" s="45" t="s">
        <v>16871</v>
      </c>
      <c r="B2658" s="45" t="s">
        <v>24397</v>
      </c>
      <c r="C2658" s="45" t="s">
        <v>17278</v>
      </c>
    </row>
    <row r="2659" spans="1:3" x14ac:dyDescent="0.25">
      <c r="A2659" s="45" t="s">
        <v>29304</v>
      </c>
      <c r="B2659" s="45" t="s">
        <v>29305</v>
      </c>
      <c r="C2659" s="45" t="s">
        <v>17278</v>
      </c>
    </row>
    <row r="2660" spans="1:3" x14ac:dyDescent="0.25">
      <c r="A2660" s="45" t="s">
        <v>29306</v>
      </c>
      <c r="B2660" s="45" t="s">
        <v>29307</v>
      </c>
      <c r="C2660" s="45" t="s">
        <v>17278</v>
      </c>
    </row>
    <row r="2661" spans="1:3" x14ac:dyDescent="0.25">
      <c r="A2661" s="45" t="s">
        <v>11675</v>
      </c>
      <c r="B2661" s="45" t="s">
        <v>24398</v>
      </c>
      <c r="C2661" s="45" t="s">
        <v>17279</v>
      </c>
    </row>
    <row r="2662" spans="1:3" x14ac:dyDescent="0.25">
      <c r="A2662" s="45" t="s">
        <v>16872</v>
      </c>
      <c r="B2662" s="45" t="s">
        <v>24399</v>
      </c>
      <c r="C2662" s="45" t="s">
        <v>17279</v>
      </c>
    </row>
    <row r="2663" spans="1:3" x14ac:dyDescent="0.25">
      <c r="A2663" s="45" t="s">
        <v>11717</v>
      </c>
      <c r="B2663" s="45" t="s">
        <v>24400</v>
      </c>
      <c r="C2663" s="45" t="s">
        <v>17278</v>
      </c>
    </row>
    <row r="2664" spans="1:3" x14ac:dyDescent="0.25">
      <c r="A2664" s="45" t="s">
        <v>16873</v>
      </c>
      <c r="B2664" s="45" t="s">
        <v>24401</v>
      </c>
      <c r="C2664" s="45" t="s">
        <v>17279</v>
      </c>
    </row>
    <row r="2665" spans="1:3" x14ac:dyDescent="0.25">
      <c r="A2665" s="45" t="s">
        <v>11735</v>
      </c>
      <c r="B2665" s="45" t="s">
        <v>24402</v>
      </c>
      <c r="C2665" s="45" t="s">
        <v>17279</v>
      </c>
    </row>
    <row r="2666" spans="1:3" x14ac:dyDescent="0.25">
      <c r="A2666" s="45" t="s">
        <v>11737</v>
      </c>
      <c r="B2666" s="45" t="s">
        <v>24403</v>
      </c>
      <c r="C2666" s="45" t="s">
        <v>17279</v>
      </c>
    </row>
    <row r="2667" spans="1:3" x14ac:dyDescent="0.25">
      <c r="A2667" s="45" t="s">
        <v>16874</v>
      </c>
      <c r="B2667" s="45" t="s">
        <v>29776</v>
      </c>
      <c r="C2667" s="45" t="s">
        <v>17279</v>
      </c>
    </row>
    <row r="2668" spans="1:3" x14ac:dyDescent="0.25">
      <c r="A2668" s="45" t="s">
        <v>16875</v>
      </c>
      <c r="B2668" s="45" t="s">
        <v>24404</v>
      </c>
      <c r="C2668" s="45" t="s">
        <v>17279</v>
      </c>
    </row>
    <row r="2669" spans="1:3" x14ac:dyDescent="0.25">
      <c r="A2669" s="45" t="s">
        <v>16876</v>
      </c>
      <c r="B2669" s="45" t="s">
        <v>24405</v>
      </c>
      <c r="C2669" s="45" t="s">
        <v>17279</v>
      </c>
    </row>
    <row r="2670" spans="1:3" x14ac:dyDescent="0.25">
      <c r="A2670" s="45" t="s">
        <v>16877</v>
      </c>
      <c r="B2670" s="45" t="s">
        <v>24406</v>
      </c>
      <c r="C2670" s="45" t="s">
        <v>17279</v>
      </c>
    </row>
    <row r="2671" spans="1:3" x14ac:dyDescent="0.25">
      <c r="A2671" s="45" t="s">
        <v>16878</v>
      </c>
      <c r="B2671" s="45" t="s">
        <v>24407</v>
      </c>
      <c r="C2671" s="45" t="s">
        <v>17279</v>
      </c>
    </row>
    <row r="2672" spans="1:3" x14ac:dyDescent="0.25">
      <c r="A2672" s="45" t="s">
        <v>16879</v>
      </c>
      <c r="B2672" s="45" t="s">
        <v>24408</v>
      </c>
      <c r="C2672" s="45" t="s">
        <v>17279</v>
      </c>
    </row>
    <row r="2673" spans="1:3" x14ac:dyDescent="0.25">
      <c r="A2673" s="45" t="s">
        <v>16880</v>
      </c>
      <c r="B2673" s="45" t="s">
        <v>29777</v>
      </c>
      <c r="C2673" s="45" t="s">
        <v>17279</v>
      </c>
    </row>
    <row r="2674" spans="1:3" x14ac:dyDescent="0.25">
      <c r="A2674" s="45" t="s">
        <v>16881</v>
      </c>
      <c r="B2674" s="45" t="s">
        <v>24409</v>
      </c>
      <c r="C2674" s="45" t="s">
        <v>17278</v>
      </c>
    </row>
    <row r="2675" spans="1:3" x14ac:dyDescent="0.25">
      <c r="A2675" s="45" t="s">
        <v>216</v>
      </c>
      <c r="B2675" s="45" t="s">
        <v>29778</v>
      </c>
      <c r="C2675" s="45" t="s">
        <v>17279</v>
      </c>
    </row>
    <row r="2676" spans="1:3" x14ac:dyDescent="0.25">
      <c r="A2676" s="45" t="s">
        <v>16882</v>
      </c>
      <c r="B2676" s="45" t="s">
        <v>24410</v>
      </c>
      <c r="C2676" s="45" t="s">
        <v>17278</v>
      </c>
    </row>
    <row r="2677" spans="1:3" x14ac:dyDescent="0.25">
      <c r="A2677" s="45" t="s">
        <v>16883</v>
      </c>
      <c r="B2677" s="45" t="s">
        <v>24411</v>
      </c>
      <c r="C2677" s="45" t="s">
        <v>17278</v>
      </c>
    </row>
    <row r="2678" spans="1:3" x14ac:dyDescent="0.25">
      <c r="A2678" s="45" t="s">
        <v>16884</v>
      </c>
      <c r="B2678" s="45" t="s">
        <v>24412</v>
      </c>
      <c r="C2678" s="45" t="s">
        <v>17278</v>
      </c>
    </row>
    <row r="2679" spans="1:3" x14ac:dyDescent="0.25">
      <c r="A2679" s="45" t="s">
        <v>16885</v>
      </c>
      <c r="B2679" s="45" t="s">
        <v>24413</v>
      </c>
      <c r="C2679" s="45" t="s">
        <v>17278</v>
      </c>
    </row>
    <row r="2680" spans="1:3" x14ac:dyDescent="0.25">
      <c r="A2680" s="45" t="s">
        <v>16886</v>
      </c>
      <c r="B2680" s="45" t="s">
        <v>24414</v>
      </c>
      <c r="C2680" s="45" t="s">
        <v>17278</v>
      </c>
    </row>
    <row r="2681" spans="1:3" x14ac:dyDescent="0.25">
      <c r="A2681" s="45" t="s">
        <v>16887</v>
      </c>
      <c r="B2681" s="45" t="s">
        <v>24415</v>
      </c>
      <c r="C2681" s="45" t="s">
        <v>17278</v>
      </c>
    </row>
    <row r="2682" spans="1:3" x14ac:dyDescent="0.25">
      <c r="A2682" s="45" t="s">
        <v>16888</v>
      </c>
      <c r="B2682" s="45" t="s">
        <v>24416</v>
      </c>
      <c r="C2682" s="45" t="s">
        <v>17278</v>
      </c>
    </row>
    <row r="2683" spans="1:3" x14ac:dyDescent="0.25">
      <c r="A2683" s="45" t="s">
        <v>16889</v>
      </c>
      <c r="B2683" s="45" t="s">
        <v>24417</v>
      </c>
      <c r="C2683" s="45" t="s">
        <v>17278</v>
      </c>
    </row>
    <row r="2684" spans="1:3" x14ac:dyDescent="0.25">
      <c r="A2684" s="45" t="s">
        <v>16890</v>
      </c>
      <c r="B2684" s="45" t="s">
        <v>24418</v>
      </c>
      <c r="C2684" s="45" t="s">
        <v>17278</v>
      </c>
    </row>
    <row r="2685" spans="1:3" x14ac:dyDescent="0.25">
      <c r="A2685" s="45" t="s">
        <v>16891</v>
      </c>
      <c r="B2685" s="45" t="s">
        <v>24419</v>
      </c>
      <c r="C2685" s="45" t="s">
        <v>17278</v>
      </c>
    </row>
    <row r="2686" spans="1:3" x14ac:dyDescent="0.25">
      <c r="A2686" s="45" t="s">
        <v>16892</v>
      </c>
      <c r="B2686" s="45" t="s">
        <v>24420</v>
      </c>
      <c r="C2686" s="45" t="s">
        <v>17278</v>
      </c>
    </row>
    <row r="2687" spans="1:3" x14ac:dyDescent="0.25">
      <c r="A2687" s="45" t="s">
        <v>16893</v>
      </c>
      <c r="B2687" s="45" t="s">
        <v>24421</v>
      </c>
      <c r="C2687" s="45" t="s">
        <v>17248</v>
      </c>
    </row>
    <row r="2688" spans="1:3" x14ac:dyDescent="0.25">
      <c r="A2688" s="45" t="s">
        <v>16894</v>
      </c>
      <c r="B2688" s="45" t="s">
        <v>24422</v>
      </c>
      <c r="C2688" s="45" t="s">
        <v>17278</v>
      </c>
    </row>
    <row r="2689" spans="1:3" x14ac:dyDescent="0.25">
      <c r="A2689" s="45" t="s">
        <v>7205</v>
      </c>
      <c r="B2689" s="45" t="s">
        <v>7207</v>
      </c>
      <c r="C2689" s="45" t="s">
        <v>17279</v>
      </c>
    </row>
    <row r="2690" spans="1:3" x14ac:dyDescent="0.25">
      <c r="A2690" s="45" t="s">
        <v>7208</v>
      </c>
      <c r="B2690" s="45" t="s">
        <v>7209</v>
      </c>
      <c r="C2690" s="45" t="s">
        <v>17279</v>
      </c>
    </row>
    <row r="2691" spans="1:3" x14ac:dyDescent="0.25">
      <c r="A2691" s="45" t="s">
        <v>7210</v>
      </c>
      <c r="B2691" s="45" t="s">
        <v>7211</v>
      </c>
      <c r="C2691" s="45" t="s">
        <v>17279</v>
      </c>
    </row>
    <row r="2692" spans="1:3" x14ac:dyDescent="0.25">
      <c r="A2692" s="45" t="s">
        <v>7213</v>
      </c>
      <c r="B2692" s="45" t="s">
        <v>24423</v>
      </c>
      <c r="C2692" s="45" t="s">
        <v>17279</v>
      </c>
    </row>
    <row r="2693" spans="1:3" x14ac:dyDescent="0.25">
      <c r="A2693" s="45" t="s">
        <v>7215</v>
      </c>
      <c r="B2693" s="45" t="s">
        <v>7216</v>
      </c>
      <c r="C2693" s="45" t="s">
        <v>17279</v>
      </c>
    </row>
    <row r="2694" spans="1:3" x14ac:dyDescent="0.25">
      <c r="A2694" s="45" t="s">
        <v>7221</v>
      </c>
      <c r="B2694" s="45" t="s">
        <v>24424</v>
      </c>
      <c r="C2694" s="45" t="s">
        <v>17279</v>
      </c>
    </row>
    <row r="2695" spans="1:3" x14ac:dyDescent="0.25">
      <c r="A2695" s="45" t="s">
        <v>7223</v>
      </c>
      <c r="B2695" s="45" t="s">
        <v>24425</v>
      </c>
      <c r="C2695" s="45" t="s">
        <v>17279</v>
      </c>
    </row>
    <row r="2696" spans="1:3" x14ac:dyDescent="0.25">
      <c r="A2696" s="45" t="s">
        <v>7224</v>
      </c>
      <c r="B2696" s="45" t="s">
        <v>24426</v>
      </c>
      <c r="C2696" s="45" t="s">
        <v>17279</v>
      </c>
    </row>
    <row r="2697" spans="1:3" x14ac:dyDescent="0.25">
      <c r="A2697" s="45" t="s">
        <v>7225</v>
      </c>
      <c r="B2697" s="45" t="s">
        <v>24427</v>
      </c>
      <c r="C2697" s="45" t="s">
        <v>17279</v>
      </c>
    </row>
    <row r="2698" spans="1:3" x14ac:dyDescent="0.25">
      <c r="A2698" s="45" t="s">
        <v>7226</v>
      </c>
      <c r="B2698" s="45" t="s">
        <v>24428</v>
      </c>
      <c r="C2698" s="45" t="s">
        <v>17279</v>
      </c>
    </row>
    <row r="2699" spans="1:3" x14ac:dyDescent="0.25">
      <c r="A2699" s="45" t="s">
        <v>7218</v>
      </c>
      <c r="B2699" s="45" t="s">
        <v>24429</v>
      </c>
      <c r="C2699" s="45" t="s">
        <v>17279</v>
      </c>
    </row>
    <row r="2700" spans="1:3" x14ac:dyDescent="0.25">
      <c r="A2700" s="45" t="s">
        <v>7227</v>
      </c>
      <c r="B2700" s="45" t="s">
        <v>29779</v>
      </c>
      <c r="C2700" s="45" t="s">
        <v>17279</v>
      </c>
    </row>
    <row r="2701" spans="1:3" x14ac:dyDescent="0.25">
      <c r="A2701" s="45" t="s">
        <v>7228</v>
      </c>
      <c r="B2701" s="45" t="s">
        <v>24430</v>
      </c>
      <c r="C2701" s="45" t="s">
        <v>17279</v>
      </c>
    </row>
    <row r="2702" spans="1:3" x14ac:dyDescent="0.25">
      <c r="A2702" s="45" t="s">
        <v>5845</v>
      </c>
      <c r="B2702" s="45" t="s">
        <v>24431</v>
      </c>
      <c r="C2702" s="45" t="s">
        <v>17279</v>
      </c>
    </row>
    <row r="2703" spans="1:3" x14ac:dyDescent="0.25">
      <c r="A2703" s="45" t="s">
        <v>5847</v>
      </c>
      <c r="B2703" s="45" t="s">
        <v>24432</v>
      </c>
      <c r="C2703" s="45" t="s">
        <v>17279</v>
      </c>
    </row>
    <row r="2704" spans="1:3" x14ac:dyDescent="0.25">
      <c r="A2704" s="45" t="s">
        <v>16895</v>
      </c>
      <c r="B2704" s="45" t="s">
        <v>24433</v>
      </c>
      <c r="C2704" s="45" t="s">
        <v>17278</v>
      </c>
    </row>
    <row r="2705" spans="1:3" x14ac:dyDescent="0.25">
      <c r="A2705" s="45" t="s">
        <v>16896</v>
      </c>
      <c r="B2705" s="45" t="s">
        <v>24434</v>
      </c>
      <c r="C2705" s="45" t="s">
        <v>17278</v>
      </c>
    </row>
    <row r="2706" spans="1:3" x14ac:dyDescent="0.25">
      <c r="A2706" s="45" t="s">
        <v>16897</v>
      </c>
      <c r="B2706" s="45" t="s">
        <v>24435</v>
      </c>
      <c r="C2706" s="45" t="s">
        <v>17278</v>
      </c>
    </row>
    <row r="2707" spans="1:3" x14ac:dyDescent="0.25">
      <c r="A2707" s="45" t="s">
        <v>16898</v>
      </c>
      <c r="B2707" s="45" t="s">
        <v>24436</v>
      </c>
      <c r="C2707" s="45" t="s">
        <v>17278</v>
      </c>
    </row>
    <row r="2708" spans="1:3" x14ac:dyDescent="0.25">
      <c r="A2708" s="45" t="s">
        <v>16899</v>
      </c>
      <c r="B2708" s="45" t="s">
        <v>24437</v>
      </c>
      <c r="C2708" s="45" t="s">
        <v>17278</v>
      </c>
    </row>
    <row r="2709" spans="1:3" x14ac:dyDescent="0.25">
      <c r="A2709" s="45" t="s">
        <v>16900</v>
      </c>
      <c r="B2709" s="45" t="s">
        <v>24438</v>
      </c>
      <c r="C2709" s="45" t="s">
        <v>17278</v>
      </c>
    </row>
    <row r="2710" spans="1:3" x14ac:dyDescent="0.25">
      <c r="A2710" s="45" t="s">
        <v>16901</v>
      </c>
      <c r="B2710" s="45" t="s">
        <v>24439</v>
      </c>
      <c r="C2710" s="45" t="s">
        <v>17278</v>
      </c>
    </row>
    <row r="2711" spans="1:3" x14ac:dyDescent="0.25">
      <c r="A2711" s="45" t="s">
        <v>16902</v>
      </c>
      <c r="B2711" s="45" t="s">
        <v>24440</v>
      </c>
      <c r="C2711" s="45" t="s">
        <v>17249</v>
      </c>
    </row>
    <row r="2712" spans="1:3" x14ac:dyDescent="0.25">
      <c r="A2712" s="45" t="s">
        <v>16903</v>
      </c>
      <c r="B2712" s="45" t="s">
        <v>24441</v>
      </c>
      <c r="C2712" s="45" t="s">
        <v>17249</v>
      </c>
    </row>
    <row r="2713" spans="1:3" x14ac:dyDescent="0.25">
      <c r="A2713" s="45" t="s">
        <v>16904</v>
      </c>
      <c r="B2713" s="45" t="s">
        <v>24442</v>
      </c>
      <c r="C2713" s="45" t="s">
        <v>17249</v>
      </c>
    </row>
    <row r="2714" spans="1:3" x14ac:dyDescent="0.25">
      <c r="A2714" s="45" t="s">
        <v>16905</v>
      </c>
      <c r="B2714" s="45" t="s">
        <v>24443</v>
      </c>
      <c r="C2714" s="45" t="s">
        <v>17249</v>
      </c>
    </row>
    <row r="2715" spans="1:3" x14ac:dyDescent="0.25">
      <c r="A2715" s="45" t="s">
        <v>16906</v>
      </c>
      <c r="B2715" s="45" t="s">
        <v>24444</v>
      </c>
      <c r="C2715" s="45" t="s">
        <v>17278</v>
      </c>
    </row>
    <row r="2716" spans="1:3" x14ac:dyDescent="0.25">
      <c r="A2716" s="45" t="s">
        <v>16907</v>
      </c>
      <c r="B2716" s="45" t="s">
        <v>24445</v>
      </c>
      <c r="C2716" s="45" t="s">
        <v>17278</v>
      </c>
    </row>
    <row r="2717" spans="1:3" x14ac:dyDescent="0.25">
      <c r="A2717" s="45" t="s">
        <v>16908</v>
      </c>
      <c r="B2717" s="45" t="s">
        <v>24446</v>
      </c>
      <c r="C2717" s="45" t="s">
        <v>17278</v>
      </c>
    </row>
    <row r="2718" spans="1:3" x14ac:dyDescent="0.25">
      <c r="A2718" s="45" t="s">
        <v>16909</v>
      </c>
      <c r="B2718" s="45" t="s">
        <v>24447</v>
      </c>
      <c r="C2718" s="45" t="s">
        <v>17278</v>
      </c>
    </row>
    <row r="2719" spans="1:3" x14ac:dyDescent="0.25">
      <c r="A2719" s="45" t="s">
        <v>16910</v>
      </c>
      <c r="B2719" s="45" t="s">
        <v>24448</v>
      </c>
      <c r="C2719" s="45" t="s">
        <v>17278</v>
      </c>
    </row>
    <row r="2720" spans="1:3" x14ac:dyDescent="0.25">
      <c r="A2720" s="45" t="s">
        <v>16911</v>
      </c>
      <c r="B2720" s="45" t="s">
        <v>24449</v>
      </c>
      <c r="C2720" s="45" t="s">
        <v>17278</v>
      </c>
    </row>
    <row r="2721" spans="1:3" x14ac:dyDescent="0.25">
      <c r="A2721" s="45" t="s">
        <v>16912</v>
      </c>
      <c r="B2721" s="45" t="s">
        <v>29780</v>
      </c>
      <c r="C2721" s="45" t="s">
        <v>17278</v>
      </c>
    </row>
    <row r="2722" spans="1:3" x14ac:dyDescent="0.25">
      <c r="A2722" s="45" t="s">
        <v>16913</v>
      </c>
      <c r="B2722" s="45" t="s">
        <v>24450</v>
      </c>
      <c r="C2722" s="45" t="s">
        <v>17278</v>
      </c>
    </row>
    <row r="2723" spans="1:3" x14ac:dyDescent="0.25">
      <c r="A2723" s="45" t="s">
        <v>16914</v>
      </c>
      <c r="B2723" s="45" t="s">
        <v>24451</v>
      </c>
      <c r="C2723" s="45" t="s">
        <v>17278</v>
      </c>
    </row>
    <row r="2724" spans="1:3" x14ac:dyDescent="0.25">
      <c r="A2724" s="45" t="s">
        <v>16915</v>
      </c>
      <c r="B2724" s="45" t="s">
        <v>24452</v>
      </c>
      <c r="C2724" s="45" t="s">
        <v>17278</v>
      </c>
    </row>
    <row r="2725" spans="1:3" x14ac:dyDescent="0.25">
      <c r="A2725" s="45" t="s">
        <v>16916</v>
      </c>
      <c r="B2725" s="45" t="s">
        <v>24453</v>
      </c>
      <c r="C2725" s="45" t="s">
        <v>17278</v>
      </c>
    </row>
    <row r="2726" spans="1:3" x14ac:dyDescent="0.25">
      <c r="A2726" s="45" t="s">
        <v>16917</v>
      </c>
      <c r="B2726" s="45" t="s">
        <v>24454</v>
      </c>
      <c r="C2726" s="45" t="s">
        <v>17278</v>
      </c>
    </row>
    <row r="2727" spans="1:3" x14ac:dyDescent="0.25">
      <c r="A2727" s="45" t="s">
        <v>16918</v>
      </c>
      <c r="B2727" s="45" t="s">
        <v>24455</v>
      </c>
      <c r="C2727" s="45" t="s">
        <v>17278</v>
      </c>
    </row>
    <row r="2728" spans="1:3" x14ac:dyDescent="0.25">
      <c r="A2728" s="45" t="s">
        <v>16919</v>
      </c>
      <c r="B2728" s="45" t="s">
        <v>24456</v>
      </c>
      <c r="C2728" s="45" t="s">
        <v>17278</v>
      </c>
    </row>
    <row r="2729" spans="1:3" x14ac:dyDescent="0.25">
      <c r="A2729" s="45" t="s">
        <v>16920</v>
      </c>
      <c r="B2729" s="45" t="s">
        <v>24457</v>
      </c>
      <c r="C2729" s="45" t="s">
        <v>17278</v>
      </c>
    </row>
    <row r="2730" spans="1:3" x14ac:dyDescent="0.25">
      <c r="A2730" s="45" t="s">
        <v>16921</v>
      </c>
      <c r="B2730" s="45" t="s">
        <v>24458</v>
      </c>
      <c r="C2730" s="45" t="s">
        <v>17278</v>
      </c>
    </row>
    <row r="2731" spans="1:3" x14ac:dyDescent="0.25">
      <c r="A2731" s="45" t="s">
        <v>16922</v>
      </c>
      <c r="B2731" s="45" t="s">
        <v>24459</v>
      </c>
      <c r="C2731" s="45" t="s">
        <v>17278</v>
      </c>
    </row>
    <row r="2732" spans="1:3" x14ac:dyDescent="0.25">
      <c r="A2732" s="45" t="s">
        <v>16923</v>
      </c>
      <c r="B2732" s="45" t="s">
        <v>24460</v>
      </c>
      <c r="C2732" s="45" t="s">
        <v>17278</v>
      </c>
    </row>
    <row r="2733" spans="1:3" x14ac:dyDescent="0.25">
      <c r="A2733" s="45" t="s">
        <v>16924</v>
      </c>
      <c r="B2733" s="45" t="s">
        <v>29781</v>
      </c>
      <c r="C2733" s="45" t="s">
        <v>17278</v>
      </c>
    </row>
    <row r="2734" spans="1:3" x14ac:dyDescent="0.25">
      <c r="A2734" s="45" t="s">
        <v>16925</v>
      </c>
      <c r="B2734" s="45" t="s">
        <v>29782</v>
      </c>
      <c r="C2734" s="45" t="s">
        <v>17278</v>
      </c>
    </row>
    <row r="2735" spans="1:3" x14ac:dyDescent="0.25">
      <c r="A2735" s="45" t="s">
        <v>16926</v>
      </c>
      <c r="B2735" s="45" t="s">
        <v>24461</v>
      </c>
      <c r="C2735" s="45" t="s">
        <v>17278</v>
      </c>
    </row>
    <row r="2736" spans="1:3" x14ac:dyDescent="0.25">
      <c r="A2736" s="45" t="s">
        <v>16927</v>
      </c>
      <c r="B2736" s="45" t="s">
        <v>16928</v>
      </c>
      <c r="C2736" s="45" t="s">
        <v>17278</v>
      </c>
    </row>
    <row r="2737" spans="1:3" x14ac:dyDescent="0.25">
      <c r="A2737" s="45" t="s">
        <v>16929</v>
      </c>
      <c r="B2737" s="45" t="s">
        <v>24462</v>
      </c>
      <c r="C2737" s="45" t="s">
        <v>17278</v>
      </c>
    </row>
    <row r="2738" spans="1:3" x14ac:dyDescent="0.25">
      <c r="A2738" s="45" t="s">
        <v>16930</v>
      </c>
      <c r="B2738" s="45" t="s">
        <v>24463</v>
      </c>
      <c r="C2738" s="45" t="s">
        <v>17278</v>
      </c>
    </row>
    <row r="2739" spans="1:3" x14ac:dyDescent="0.25">
      <c r="A2739" s="45" t="s">
        <v>16931</v>
      </c>
      <c r="B2739" s="45" t="s">
        <v>29783</v>
      </c>
      <c r="C2739" s="45" t="s">
        <v>17278</v>
      </c>
    </row>
    <row r="2740" spans="1:3" x14ac:dyDescent="0.25">
      <c r="A2740" s="45" t="s">
        <v>16932</v>
      </c>
      <c r="B2740" s="45" t="s">
        <v>24464</v>
      </c>
      <c r="C2740" s="45" t="s">
        <v>17278</v>
      </c>
    </row>
    <row r="2741" spans="1:3" x14ac:dyDescent="0.25">
      <c r="A2741" s="45" t="s">
        <v>16933</v>
      </c>
      <c r="B2741" s="45" t="s">
        <v>24465</v>
      </c>
      <c r="C2741" s="45" t="s">
        <v>17278</v>
      </c>
    </row>
    <row r="2742" spans="1:3" x14ac:dyDescent="0.25">
      <c r="A2742" s="45" t="s">
        <v>16934</v>
      </c>
      <c r="B2742" s="45" t="s">
        <v>24466</v>
      </c>
      <c r="C2742" s="45" t="s">
        <v>17278</v>
      </c>
    </row>
    <row r="2743" spans="1:3" x14ac:dyDescent="0.25">
      <c r="A2743" s="45" t="s">
        <v>16935</v>
      </c>
      <c r="B2743" s="45" t="s">
        <v>24467</v>
      </c>
      <c r="C2743" s="45" t="s">
        <v>17278</v>
      </c>
    </row>
    <row r="2744" spans="1:3" x14ac:dyDescent="0.25">
      <c r="A2744" s="45" t="s">
        <v>16936</v>
      </c>
      <c r="B2744" s="45" t="s">
        <v>24468</v>
      </c>
      <c r="C2744" s="45" t="s">
        <v>17278</v>
      </c>
    </row>
    <row r="2745" spans="1:3" x14ac:dyDescent="0.25">
      <c r="A2745" s="45" t="s">
        <v>16937</v>
      </c>
      <c r="B2745" s="45" t="s">
        <v>24469</v>
      </c>
      <c r="C2745" s="45" t="s">
        <v>17278</v>
      </c>
    </row>
    <row r="2746" spans="1:3" x14ac:dyDescent="0.25">
      <c r="A2746" s="45" t="s">
        <v>16938</v>
      </c>
      <c r="B2746" s="45" t="s">
        <v>24470</v>
      </c>
      <c r="C2746" s="45" t="s">
        <v>17278</v>
      </c>
    </row>
    <row r="2747" spans="1:3" x14ac:dyDescent="0.25">
      <c r="A2747" s="45" t="s">
        <v>16939</v>
      </c>
      <c r="B2747" s="45" t="s">
        <v>16940</v>
      </c>
      <c r="C2747" s="45" t="s">
        <v>17278</v>
      </c>
    </row>
    <row r="2748" spans="1:3" x14ac:dyDescent="0.25">
      <c r="A2748" s="45" t="s">
        <v>16941</v>
      </c>
      <c r="B2748" s="45" t="s">
        <v>24471</v>
      </c>
      <c r="C2748" s="45" t="s">
        <v>17278</v>
      </c>
    </row>
    <row r="2749" spans="1:3" x14ac:dyDescent="0.25">
      <c r="A2749" s="45" t="s">
        <v>16942</v>
      </c>
      <c r="B2749" s="45" t="s">
        <v>24472</v>
      </c>
      <c r="C2749" s="45" t="s">
        <v>17278</v>
      </c>
    </row>
    <row r="2750" spans="1:3" x14ac:dyDescent="0.25">
      <c r="A2750" s="45" t="s">
        <v>16943</v>
      </c>
      <c r="B2750" s="45" t="s">
        <v>24473</v>
      </c>
      <c r="C2750" s="45" t="s">
        <v>17250</v>
      </c>
    </row>
    <row r="2751" spans="1:3" x14ac:dyDescent="0.25">
      <c r="A2751" s="45" t="s">
        <v>16944</v>
      </c>
      <c r="B2751" s="45" t="s">
        <v>24474</v>
      </c>
      <c r="C2751" s="45" t="s">
        <v>17278</v>
      </c>
    </row>
    <row r="2752" spans="1:3" x14ac:dyDescent="0.25">
      <c r="A2752" s="45" t="s">
        <v>16945</v>
      </c>
      <c r="B2752" s="45" t="s">
        <v>24475</v>
      </c>
      <c r="C2752" s="45" t="s">
        <v>17278</v>
      </c>
    </row>
    <row r="2753" spans="1:3" x14ac:dyDescent="0.25">
      <c r="A2753" s="45" t="s">
        <v>16946</v>
      </c>
      <c r="B2753" s="45" t="s">
        <v>24476</v>
      </c>
      <c r="C2753" s="45" t="s">
        <v>17278</v>
      </c>
    </row>
    <row r="2754" spans="1:3" x14ac:dyDescent="0.25">
      <c r="A2754" s="45" t="s">
        <v>16947</v>
      </c>
      <c r="B2754" s="45" t="s">
        <v>24477</v>
      </c>
      <c r="C2754" s="45" t="s">
        <v>17278</v>
      </c>
    </row>
    <row r="2755" spans="1:3" x14ac:dyDescent="0.25">
      <c r="A2755" s="45" t="s">
        <v>16948</v>
      </c>
      <c r="B2755" s="45" t="s">
        <v>24478</v>
      </c>
      <c r="C2755" s="45" t="s">
        <v>17278</v>
      </c>
    </row>
    <row r="2756" spans="1:3" x14ac:dyDescent="0.25">
      <c r="A2756" s="45" t="s">
        <v>16949</v>
      </c>
      <c r="B2756" s="45" t="s">
        <v>24479</v>
      </c>
      <c r="C2756" s="45" t="s">
        <v>17278</v>
      </c>
    </row>
    <row r="2757" spans="1:3" x14ac:dyDescent="0.25">
      <c r="A2757" s="45" t="s">
        <v>16950</v>
      </c>
      <c r="B2757" s="45" t="s">
        <v>24480</v>
      </c>
      <c r="C2757" s="45" t="s">
        <v>17278</v>
      </c>
    </row>
    <row r="2758" spans="1:3" x14ac:dyDescent="0.25">
      <c r="A2758" s="45" t="s">
        <v>16951</v>
      </c>
      <c r="B2758" s="45" t="s">
        <v>29784</v>
      </c>
      <c r="C2758" s="45" t="s">
        <v>17278</v>
      </c>
    </row>
    <row r="2759" spans="1:3" x14ac:dyDescent="0.25">
      <c r="A2759" s="45" t="s">
        <v>16952</v>
      </c>
      <c r="B2759" s="45" t="s">
        <v>24481</v>
      </c>
      <c r="C2759" s="45" t="s">
        <v>17278</v>
      </c>
    </row>
    <row r="2760" spans="1:3" x14ac:dyDescent="0.25">
      <c r="A2760" s="45" t="s">
        <v>16953</v>
      </c>
      <c r="B2760" s="45" t="s">
        <v>24482</v>
      </c>
      <c r="C2760" s="45" t="s">
        <v>17278</v>
      </c>
    </row>
    <row r="2761" spans="1:3" x14ac:dyDescent="0.25">
      <c r="A2761" s="45" t="s">
        <v>16954</v>
      </c>
      <c r="B2761" s="45" t="s">
        <v>24483</v>
      </c>
      <c r="C2761" s="45" t="s">
        <v>17278</v>
      </c>
    </row>
    <row r="2762" spans="1:3" x14ac:dyDescent="0.25">
      <c r="A2762" s="45" t="s">
        <v>16955</v>
      </c>
      <c r="B2762" s="45" t="s">
        <v>24484</v>
      </c>
      <c r="C2762" s="45" t="s">
        <v>17278</v>
      </c>
    </row>
    <row r="2763" spans="1:3" x14ac:dyDescent="0.25">
      <c r="A2763" s="45" t="s">
        <v>12391</v>
      </c>
      <c r="B2763" s="45" t="s">
        <v>24485</v>
      </c>
      <c r="C2763" s="45" t="s">
        <v>17250</v>
      </c>
    </row>
    <row r="2764" spans="1:3" x14ac:dyDescent="0.25">
      <c r="A2764" s="45" t="s">
        <v>16956</v>
      </c>
      <c r="B2764" s="45" t="s">
        <v>24486</v>
      </c>
      <c r="C2764" s="45" t="s">
        <v>17278</v>
      </c>
    </row>
    <row r="2765" spans="1:3" x14ac:dyDescent="0.25">
      <c r="A2765" s="45" t="s">
        <v>12515</v>
      </c>
      <c r="B2765" s="45" t="s">
        <v>24487</v>
      </c>
      <c r="C2765" s="45" t="s">
        <v>17278</v>
      </c>
    </row>
    <row r="2766" spans="1:3" x14ac:dyDescent="0.25">
      <c r="A2766" s="45" t="s">
        <v>12526</v>
      </c>
      <c r="B2766" s="45" t="s">
        <v>24488</v>
      </c>
      <c r="C2766" s="45" t="s">
        <v>17278</v>
      </c>
    </row>
    <row r="2767" spans="1:3" x14ac:dyDescent="0.25">
      <c r="A2767" s="45" t="s">
        <v>16957</v>
      </c>
      <c r="B2767" s="45" t="s">
        <v>24489</v>
      </c>
      <c r="C2767" s="45" t="s">
        <v>17278</v>
      </c>
    </row>
    <row r="2768" spans="1:3" x14ac:dyDescent="0.25">
      <c r="A2768" s="45" t="s">
        <v>16958</v>
      </c>
      <c r="B2768" s="45" t="s">
        <v>24490</v>
      </c>
      <c r="C2768" s="45" t="s">
        <v>17278</v>
      </c>
    </row>
    <row r="2769" spans="1:3" x14ac:dyDescent="0.25">
      <c r="A2769" s="45" t="s">
        <v>16959</v>
      </c>
      <c r="B2769" s="45" t="s">
        <v>24491</v>
      </c>
      <c r="C2769" s="45" t="s">
        <v>17278</v>
      </c>
    </row>
    <row r="2770" spans="1:3" x14ac:dyDescent="0.25">
      <c r="A2770" s="45" t="s">
        <v>16960</v>
      </c>
      <c r="B2770" s="45" t="s">
        <v>24492</v>
      </c>
      <c r="C2770" s="45" t="s">
        <v>17278</v>
      </c>
    </row>
    <row r="2771" spans="1:3" x14ac:dyDescent="0.25">
      <c r="A2771" s="45" t="s">
        <v>16961</v>
      </c>
      <c r="B2771" s="45" t="s">
        <v>29785</v>
      </c>
      <c r="C2771" s="45" t="s">
        <v>17278</v>
      </c>
    </row>
    <row r="2772" spans="1:3" x14ac:dyDescent="0.25">
      <c r="A2772" s="45" t="s">
        <v>16962</v>
      </c>
      <c r="B2772" s="45" t="s">
        <v>29786</v>
      </c>
      <c r="C2772" s="45" t="s">
        <v>17278</v>
      </c>
    </row>
    <row r="2773" spans="1:3" x14ac:dyDescent="0.25">
      <c r="A2773" s="45" t="s">
        <v>16963</v>
      </c>
      <c r="B2773" s="45" t="s">
        <v>29787</v>
      </c>
      <c r="C2773" s="45" t="s">
        <v>17278</v>
      </c>
    </row>
    <row r="2774" spans="1:3" x14ac:dyDescent="0.25">
      <c r="A2774" s="45" t="s">
        <v>16964</v>
      </c>
      <c r="B2774" s="45" t="s">
        <v>24493</v>
      </c>
      <c r="C2774" s="45" t="s">
        <v>17278</v>
      </c>
    </row>
    <row r="2775" spans="1:3" x14ac:dyDescent="0.25">
      <c r="A2775" s="45" t="s">
        <v>16965</v>
      </c>
      <c r="B2775" s="45" t="s">
        <v>29788</v>
      </c>
      <c r="C2775" s="45" t="s">
        <v>17278</v>
      </c>
    </row>
    <row r="2776" spans="1:3" x14ac:dyDescent="0.25">
      <c r="A2776" s="45" t="s">
        <v>16966</v>
      </c>
      <c r="B2776" s="45" t="s">
        <v>24494</v>
      </c>
      <c r="C2776" s="45" t="s">
        <v>17278</v>
      </c>
    </row>
    <row r="2777" spans="1:3" x14ac:dyDescent="0.25">
      <c r="A2777" s="45" t="s">
        <v>16967</v>
      </c>
      <c r="B2777" s="45" t="s">
        <v>24495</v>
      </c>
      <c r="C2777" s="45" t="s">
        <v>17278</v>
      </c>
    </row>
    <row r="2778" spans="1:3" x14ac:dyDescent="0.25">
      <c r="A2778" s="45" t="s">
        <v>16968</v>
      </c>
      <c r="B2778" s="45" t="s">
        <v>24496</v>
      </c>
      <c r="C2778" s="45" t="s">
        <v>17278</v>
      </c>
    </row>
    <row r="2779" spans="1:3" x14ac:dyDescent="0.25">
      <c r="A2779" s="45" t="s">
        <v>16969</v>
      </c>
      <c r="B2779" s="45" t="s">
        <v>24497</v>
      </c>
      <c r="C2779" s="45" t="s">
        <v>17278</v>
      </c>
    </row>
    <row r="2780" spans="1:3" x14ac:dyDescent="0.25">
      <c r="A2780" s="45" t="s">
        <v>16970</v>
      </c>
      <c r="B2780" s="45" t="s">
        <v>24498</v>
      </c>
      <c r="C2780" s="45" t="s">
        <v>17278</v>
      </c>
    </row>
    <row r="2781" spans="1:3" x14ac:dyDescent="0.25">
      <c r="A2781" s="45" t="s">
        <v>16971</v>
      </c>
      <c r="B2781" s="45" t="s">
        <v>24499</v>
      </c>
      <c r="C2781" s="45" t="s">
        <v>17278</v>
      </c>
    </row>
    <row r="2782" spans="1:3" x14ac:dyDescent="0.25">
      <c r="A2782" s="45" t="s">
        <v>178</v>
      </c>
      <c r="B2782" s="45" t="s">
        <v>179</v>
      </c>
      <c r="C2782" s="45" t="s">
        <v>17279</v>
      </c>
    </row>
    <row r="2783" spans="1:3" x14ac:dyDescent="0.25">
      <c r="A2783" s="45" t="s">
        <v>9434</v>
      </c>
      <c r="B2783" s="45" t="s">
        <v>24500</v>
      </c>
      <c r="C2783" s="45" t="s">
        <v>17279</v>
      </c>
    </row>
    <row r="2784" spans="1:3" x14ac:dyDescent="0.25">
      <c r="A2784" s="45" t="s">
        <v>16972</v>
      </c>
      <c r="B2784" s="45" t="s">
        <v>24501</v>
      </c>
      <c r="C2784" s="45" t="s">
        <v>17251</v>
      </c>
    </row>
    <row r="2785" spans="1:3" x14ac:dyDescent="0.25">
      <c r="A2785" s="45" t="s">
        <v>5995</v>
      </c>
      <c r="B2785" s="45" t="s">
        <v>5996</v>
      </c>
      <c r="C2785" s="45" t="s">
        <v>17279</v>
      </c>
    </row>
    <row r="2786" spans="1:3" x14ac:dyDescent="0.25">
      <c r="A2786" s="45" t="s">
        <v>5998</v>
      </c>
      <c r="B2786" s="45" t="s">
        <v>24502</v>
      </c>
      <c r="C2786" s="45" t="s">
        <v>17279</v>
      </c>
    </row>
    <row r="2787" spans="1:3" x14ac:dyDescent="0.25">
      <c r="A2787" s="45" t="s">
        <v>6000</v>
      </c>
      <c r="B2787" s="45" t="s">
        <v>24503</v>
      </c>
      <c r="C2787" s="45" t="s">
        <v>17279</v>
      </c>
    </row>
    <row r="2788" spans="1:3" x14ac:dyDescent="0.25">
      <c r="A2788" s="45" t="s">
        <v>6001</v>
      </c>
      <c r="B2788" s="45" t="s">
        <v>24504</v>
      </c>
      <c r="C2788" s="45" t="s">
        <v>17279</v>
      </c>
    </row>
    <row r="2789" spans="1:3" x14ac:dyDescent="0.25">
      <c r="A2789" s="45" t="s">
        <v>6003</v>
      </c>
      <c r="B2789" s="45" t="s">
        <v>6004</v>
      </c>
      <c r="C2789" s="45" t="s">
        <v>17279</v>
      </c>
    </row>
    <row r="2790" spans="1:3" x14ac:dyDescent="0.25">
      <c r="A2790" s="45" t="s">
        <v>6006</v>
      </c>
      <c r="B2790" s="45" t="s">
        <v>6007</v>
      </c>
      <c r="C2790" s="45" t="s">
        <v>17279</v>
      </c>
    </row>
    <row r="2791" spans="1:3" x14ac:dyDescent="0.25">
      <c r="A2791" s="45" t="s">
        <v>5855</v>
      </c>
      <c r="B2791" s="45" t="s">
        <v>5856</v>
      </c>
      <c r="C2791" s="45" t="s">
        <v>17285</v>
      </c>
    </row>
    <row r="2792" spans="1:3" x14ac:dyDescent="0.25">
      <c r="A2792" s="45" t="s">
        <v>5849</v>
      </c>
      <c r="B2792" s="45" t="s">
        <v>5850</v>
      </c>
      <c r="C2792" s="45" t="s">
        <v>17285</v>
      </c>
    </row>
    <row r="2793" spans="1:3" x14ac:dyDescent="0.25">
      <c r="A2793" s="45" t="s">
        <v>5852</v>
      </c>
      <c r="B2793" s="45" t="s">
        <v>5853</v>
      </c>
      <c r="C2793" s="45" t="s">
        <v>17285</v>
      </c>
    </row>
    <row r="2794" spans="1:3" x14ac:dyDescent="0.25">
      <c r="A2794" s="45" t="s">
        <v>5864</v>
      </c>
      <c r="B2794" s="45" t="s">
        <v>24505</v>
      </c>
      <c r="C2794" s="45" t="s">
        <v>17285</v>
      </c>
    </row>
    <row r="2795" spans="1:3" x14ac:dyDescent="0.25">
      <c r="A2795" s="45" t="s">
        <v>5858</v>
      </c>
      <c r="B2795" s="45" t="s">
        <v>5859</v>
      </c>
      <c r="C2795" s="45" t="s">
        <v>17285</v>
      </c>
    </row>
    <row r="2796" spans="1:3" x14ac:dyDescent="0.25">
      <c r="A2796" s="45" t="s">
        <v>5861</v>
      </c>
      <c r="B2796" s="45" t="s">
        <v>5862</v>
      </c>
      <c r="C2796" s="45" t="s">
        <v>17285</v>
      </c>
    </row>
    <row r="2797" spans="1:3" x14ac:dyDescent="0.25">
      <c r="A2797" s="45" t="s">
        <v>6009</v>
      </c>
      <c r="B2797" s="45" t="s">
        <v>24506</v>
      </c>
      <c r="C2797" s="45" t="s">
        <v>17279</v>
      </c>
    </row>
    <row r="2798" spans="1:3" x14ac:dyDescent="0.25">
      <c r="A2798" s="45" t="s">
        <v>6011</v>
      </c>
      <c r="B2798" s="45" t="s">
        <v>24507</v>
      </c>
      <c r="C2798" s="45" t="s">
        <v>17279</v>
      </c>
    </row>
    <row r="2799" spans="1:3" x14ac:dyDescent="0.25">
      <c r="A2799" s="45" t="s">
        <v>6014</v>
      </c>
      <c r="B2799" s="45" t="s">
        <v>24508</v>
      </c>
      <c r="C2799" s="45" t="s">
        <v>17279</v>
      </c>
    </row>
    <row r="2800" spans="1:3" x14ac:dyDescent="0.25">
      <c r="A2800" s="45" t="s">
        <v>6016</v>
      </c>
      <c r="B2800" s="45" t="s">
        <v>24509</v>
      </c>
      <c r="C2800" s="45" t="s">
        <v>17279</v>
      </c>
    </row>
    <row r="2801" spans="1:3" x14ac:dyDescent="0.25">
      <c r="A2801" s="45" t="s">
        <v>6018</v>
      </c>
      <c r="B2801" s="45" t="s">
        <v>24510</v>
      </c>
      <c r="C2801" s="45" t="s">
        <v>17279</v>
      </c>
    </row>
    <row r="2802" spans="1:3" x14ac:dyDescent="0.25">
      <c r="A2802" s="45" t="s">
        <v>6020</v>
      </c>
      <c r="B2802" s="45" t="s">
        <v>24511</v>
      </c>
      <c r="C2802" s="45" t="s">
        <v>17279</v>
      </c>
    </row>
    <row r="2803" spans="1:3" x14ac:dyDescent="0.25">
      <c r="A2803" s="45" t="s">
        <v>6022</v>
      </c>
      <c r="B2803" s="45" t="s">
        <v>24512</v>
      </c>
      <c r="C2803" s="45" t="s">
        <v>17279</v>
      </c>
    </row>
    <row r="2804" spans="1:3" x14ac:dyDescent="0.25">
      <c r="A2804" s="45" t="s">
        <v>6024</v>
      </c>
      <c r="B2804" s="45" t="s">
        <v>24513</v>
      </c>
      <c r="C2804" s="45" t="s">
        <v>17279</v>
      </c>
    </row>
    <row r="2805" spans="1:3" x14ac:dyDescent="0.25">
      <c r="A2805" s="45" t="s">
        <v>6059</v>
      </c>
      <c r="B2805" s="45" t="s">
        <v>24514</v>
      </c>
      <c r="C2805" s="45" t="s">
        <v>17279</v>
      </c>
    </row>
    <row r="2806" spans="1:3" x14ac:dyDescent="0.25">
      <c r="A2806" s="45" t="s">
        <v>6060</v>
      </c>
      <c r="B2806" s="45" t="s">
        <v>24515</v>
      </c>
      <c r="C2806" s="45" t="s">
        <v>17279</v>
      </c>
    </row>
    <row r="2807" spans="1:3" x14ac:dyDescent="0.25">
      <c r="A2807" s="45" t="s">
        <v>6061</v>
      </c>
      <c r="B2807" s="45" t="s">
        <v>24516</v>
      </c>
      <c r="C2807" s="45" t="s">
        <v>17279</v>
      </c>
    </row>
    <row r="2808" spans="1:3" x14ac:dyDescent="0.25">
      <c r="A2808" s="45" t="s">
        <v>6062</v>
      </c>
      <c r="B2808" s="45" t="s">
        <v>24517</v>
      </c>
      <c r="C2808" s="45" t="s">
        <v>17279</v>
      </c>
    </row>
    <row r="2809" spans="1:3" x14ac:dyDescent="0.25">
      <c r="A2809" s="45" t="s">
        <v>6063</v>
      </c>
      <c r="B2809" s="45" t="s">
        <v>24518</v>
      </c>
      <c r="C2809" s="45" t="s">
        <v>17279</v>
      </c>
    </row>
    <row r="2810" spans="1:3" x14ac:dyDescent="0.25">
      <c r="A2810" s="45" t="s">
        <v>29308</v>
      </c>
      <c r="B2810" s="45" t="s">
        <v>29309</v>
      </c>
      <c r="C2810" s="45" t="s">
        <v>17279</v>
      </c>
    </row>
    <row r="2811" spans="1:3" x14ac:dyDescent="0.25">
      <c r="A2811" s="45" t="s">
        <v>29310</v>
      </c>
      <c r="B2811" s="45" t="s">
        <v>29311</v>
      </c>
      <c r="C2811" s="45" t="s">
        <v>17279</v>
      </c>
    </row>
    <row r="2812" spans="1:3" x14ac:dyDescent="0.25">
      <c r="A2812" s="45" t="s">
        <v>29312</v>
      </c>
      <c r="B2812" s="45" t="s">
        <v>29313</v>
      </c>
      <c r="C2812" s="45" t="s">
        <v>17279</v>
      </c>
    </row>
    <row r="2813" spans="1:3" x14ac:dyDescent="0.25">
      <c r="A2813" s="45" t="s">
        <v>29314</v>
      </c>
      <c r="B2813" s="45" t="s">
        <v>29315</v>
      </c>
      <c r="C2813" s="45" t="s">
        <v>17279</v>
      </c>
    </row>
    <row r="2814" spans="1:3" x14ac:dyDescent="0.25">
      <c r="A2814" s="45" t="s">
        <v>6064</v>
      </c>
      <c r="B2814" s="45" t="s">
        <v>24519</v>
      </c>
      <c r="C2814" s="45" t="s">
        <v>17279</v>
      </c>
    </row>
    <row r="2815" spans="1:3" x14ac:dyDescent="0.25">
      <c r="A2815" s="45" t="s">
        <v>6065</v>
      </c>
      <c r="B2815" s="45" t="s">
        <v>24520</v>
      </c>
      <c r="C2815" s="45" t="s">
        <v>17279</v>
      </c>
    </row>
    <row r="2816" spans="1:3" x14ac:dyDescent="0.25">
      <c r="A2816" s="45" t="s">
        <v>6066</v>
      </c>
      <c r="B2816" s="45" t="s">
        <v>24521</v>
      </c>
      <c r="C2816" s="45" t="s">
        <v>17279</v>
      </c>
    </row>
    <row r="2817" spans="1:3" x14ac:dyDescent="0.25">
      <c r="A2817" s="45" t="s">
        <v>6067</v>
      </c>
      <c r="B2817" s="45" t="s">
        <v>24522</v>
      </c>
      <c r="C2817" s="45" t="s">
        <v>17279</v>
      </c>
    </row>
    <row r="2818" spans="1:3" x14ac:dyDescent="0.25">
      <c r="A2818" s="45" t="s">
        <v>6069</v>
      </c>
      <c r="B2818" s="45" t="s">
        <v>24523</v>
      </c>
      <c r="C2818" s="45" t="s">
        <v>17286</v>
      </c>
    </row>
    <row r="2819" spans="1:3" x14ac:dyDescent="0.25">
      <c r="A2819" s="45" t="s">
        <v>6072</v>
      </c>
      <c r="B2819" s="45" t="s">
        <v>6073</v>
      </c>
      <c r="C2819" s="45" t="s">
        <v>17279</v>
      </c>
    </row>
    <row r="2820" spans="1:3" x14ac:dyDescent="0.25">
      <c r="A2820" s="45" t="s">
        <v>6075</v>
      </c>
      <c r="B2820" s="45" t="s">
        <v>24524</v>
      </c>
      <c r="C2820" s="45" t="s">
        <v>17287</v>
      </c>
    </row>
    <row r="2821" spans="1:3" x14ac:dyDescent="0.25">
      <c r="A2821" s="45" t="s">
        <v>7240</v>
      </c>
      <c r="B2821" s="45" t="s">
        <v>7241</v>
      </c>
      <c r="C2821" s="45" t="s">
        <v>17288</v>
      </c>
    </row>
    <row r="2822" spans="1:3" x14ac:dyDescent="0.25">
      <c r="A2822" s="45" t="s">
        <v>6077</v>
      </c>
      <c r="B2822" s="45" t="s">
        <v>24525</v>
      </c>
      <c r="C2822" s="45" t="s">
        <v>17289</v>
      </c>
    </row>
    <row r="2823" spans="1:3" x14ac:dyDescent="0.25">
      <c r="A2823" s="45" t="s">
        <v>6080</v>
      </c>
      <c r="B2823" s="45" t="s">
        <v>24526</v>
      </c>
      <c r="C2823" s="45" t="s">
        <v>17289</v>
      </c>
    </row>
    <row r="2824" spans="1:3" x14ac:dyDescent="0.25">
      <c r="A2824" s="45" t="s">
        <v>6083</v>
      </c>
      <c r="B2824" s="45" t="s">
        <v>6084</v>
      </c>
      <c r="C2824" s="45" t="s">
        <v>17279</v>
      </c>
    </row>
    <row r="2825" spans="1:3" x14ac:dyDescent="0.25">
      <c r="A2825" s="45" t="s">
        <v>6086</v>
      </c>
      <c r="B2825" s="45" t="s">
        <v>21383</v>
      </c>
      <c r="C2825" s="45" t="s">
        <v>17279</v>
      </c>
    </row>
    <row r="2826" spans="1:3" x14ac:dyDescent="0.25">
      <c r="A2826" s="45" t="s">
        <v>6093</v>
      </c>
      <c r="B2826" s="45" t="s">
        <v>24527</v>
      </c>
      <c r="C2826" s="45" t="s">
        <v>17290</v>
      </c>
    </row>
    <row r="2827" spans="1:3" x14ac:dyDescent="0.25">
      <c r="A2827" s="45" t="s">
        <v>6088</v>
      </c>
      <c r="B2827" s="45" t="s">
        <v>24528</v>
      </c>
      <c r="C2827" s="45" t="s">
        <v>17279</v>
      </c>
    </row>
    <row r="2828" spans="1:3" x14ac:dyDescent="0.25">
      <c r="A2828" s="45" t="s">
        <v>6090</v>
      </c>
      <c r="B2828" s="45" t="s">
        <v>24529</v>
      </c>
      <c r="C2828" s="45" t="s">
        <v>17279</v>
      </c>
    </row>
    <row r="2829" spans="1:3" x14ac:dyDescent="0.25">
      <c r="A2829" s="45" t="s">
        <v>6091</v>
      </c>
      <c r="B2829" s="45" t="s">
        <v>29789</v>
      </c>
      <c r="C2829" s="45" t="s">
        <v>17279</v>
      </c>
    </row>
    <row r="2830" spans="1:3" x14ac:dyDescent="0.25">
      <c r="A2830" s="45" t="s">
        <v>5867</v>
      </c>
      <c r="B2830" s="45" t="s">
        <v>24530</v>
      </c>
      <c r="C2830" s="45" t="s">
        <v>17279</v>
      </c>
    </row>
    <row r="2831" spans="1:3" x14ac:dyDescent="0.25">
      <c r="A2831" s="45" t="s">
        <v>6096</v>
      </c>
      <c r="B2831" s="45" t="s">
        <v>6097</v>
      </c>
      <c r="C2831" s="45" t="s">
        <v>17291</v>
      </c>
    </row>
    <row r="2832" spans="1:3" x14ac:dyDescent="0.25">
      <c r="A2832" s="45" t="s">
        <v>6099</v>
      </c>
      <c r="B2832" s="45" t="s">
        <v>6100</v>
      </c>
      <c r="C2832" s="45" t="s">
        <v>17287</v>
      </c>
    </row>
    <row r="2833" spans="1:3" x14ac:dyDescent="0.25">
      <c r="A2833" s="45" t="s">
        <v>5870</v>
      </c>
      <c r="B2833" s="45" t="s">
        <v>5871</v>
      </c>
      <c r="C2833" s="45" t="s">
        <v>17279</v>
      </c>
    </row>
    <row r="2834" spans="1:3" x14ac:dyDescent="0.25">
      <c r="A2834" s="45" t="s">
        <v>5873</v>
      </c>
      <c r="B2834" s="45" t="s">
        <v>5874</v>
      </c>
      <c r="C2834" s="45" t="s">
        <v>17279</v>
      </c>
    </row>
    <row r="2835" spans="1:3" x14ac:dyDescent="0.25">
      <c r="A2835" s="45" t="s">
        <v>5876</v>
      </c>
      <c r="B2835" s="45" t="s">
        <v>24531</v>
      </c>
      <c r="C2835" s="45" t="s">
        <v>17279</v>
      </c>
    </row>
    <row r="2836" spans="1:3" x14ac:dyDescent="0.25">
      <c r="A2836" s="45" t="s">
        <v>6035</v>
      </c>
      <c r="B2836" s="45" t="s">
        <v>6037</v>
      </c>
      <c r="C2836" s="45" t="s">
        <v>17279</v>
      </c>
    </row>
    <row r="2837" spans="1:3" x14ac:dyDescent="0.25">
      <c r="A2837" s="45" t="s">
        <v>6026</v>
      </c>
      <c r="B2837" s="45" t="s">
        <v>6027</v>
      </c>
      <c r="C2837" s="45" t="s">
        <v>17279</v>
      </c>
    </row>
    <row r="2838" spans="1:3" x14ac:dyDescent="0.25">
      <c r="A2838" s="45" t="s">
        <v>6029</v>
      </c>
      <c r="B2838" s="45" t="s">
        <v>6030</v>
      </c>
      <c r="C2838" s="45" t="s">
        <v>17279</v>
      </c>
    </row>
    <row r="2839" spans="1:3" x14ac:dyDescent="0.25">
      <c r="A2839" s="45" t="s">
        <v>6032</v>
      </c>
      <c r="B2839" s="45" t="s">
        <v>6033</v>
      </c>
      <c r="C2839" s="45" t="s">
        <v>17279</v>
      </c>
    </row>
    <row r="2840" spans="1:3" x14ac:dyDescent="0.25">
      <c r="A2840" s="45" t="s">
        <v>6038</v>
      </c>
      <c r="B2840" s="45" t="s">
        <v>6039</v>
      </c>
      <c r="C2840" s="45" t="s">
        <v>17279</v>
      </c>
    </row>
    <row r="2841" spans="1:3" x14ac:dyDescent="0.25">
      <c r="A2841" s="45" t="s">
        <v>6040</v>
      </c>
      <c r="B2841" s="45" t="s">
        <v>6041</v>
      </c>
      <c r="C2841" s="45" t="s">
        <v>17279</v>
      </c>
    </row>
    <row r="2842" spans="1:3" x14ac:dyDescent="0.25">
      <c r="A2842" s="45" t="s">
        <v>6042</v>
      </c>
      <c r="B2842" s="45" t="s">
        <v>6043</v>
      </c>
      <c r="C2842" s="45" t="s">
        <v>17279</v>
      </c>
    </row>
    <row r="2843" spans="1:3" x14ac:dyDescent="0.25">
      <c r="A2843" s="45" t="s">
        <v>6049</v>
      </c>
      <c r="B2843" s="45" t="s">
        <v>6051</v>
      </c>
      <c r="C2843" s="45" t="s">
        <v>17279</v>
      </c>
    </row>
    <row r="2844" spans="1:3" x14ac:dyDescent="0.25">
      <c r="A2844" s="45" t="s">
        <v>6044</v>
      </c>
      <c r="B2844" s="45" t="s">
        <v>6045</v>
      </c>
      <c r="C2844" s="45" t="s">
        <v>17279</v>
      </c>
    </row>
    <row r="2845" spans="1:3" x14ac:dyDescent="0.25">
      <c r="A2845" s="45" t="s">
        <v>6046</v>
      </c>
      <c r="B2845" s="45" t="s">
        <v>6047</v>
      </c>
      <c r="C2845" s="45" t="s">
        <v>17279</v>
      </c>
    </row>
    <row r="2846" spans="1:3" x14ac:dyDescent="0.25">
      <c r="A2846" s="45" t="s">
        <v>6056</v>
      </c>
      <c r="B2846" s="45" t="s">
        <v>24532</v>
      </c>
      <c r="C2846" s="45" t="s">
        <v>17279</v>
      </c>
    </row>
    <row r="2847" spans="1:3" x14ac:dyDescent="0.25">
      <c r="A2847" s="45" t="s">
        <v>6053</v>
      </c>
      <c r="B2847" s="45" t="s">
        <v>24533</v>
      </c>
      <c r="C2847" s="45" t="s">
        <v>17279</v>
      </c>
    </row>
    <row r="2848" spans="1:3" x14ac:dyDescent="0.25">
      <c r="A2848" s="45" t="s">
        <v>6058</v>
      </c>
      <c r="B2848" s="45" t="s">
        <v>24534</v>
      </c>
      <c r="C2848" s="45" t="s">
        <v>17279</v>
      </c>
    </row>
    <row r="2849" spans="1:3" x14ac:dyDescent="0.25">
      <c r="A2849" s="45" t="s">
        <v>7243</v>
      </c>
      <c r="B2849" s="45" t="s">
        <v>24535</v>
      </c>
      <c r="C2849" s="45" t="s">
        <v>17288</v>
      </c>
    </row>
    <row r="2850" spans="1:3" x14ac:dyDescent="0.25">
      <c r="A2850" s="45" t="s">
        <v>7246</v>
      </c>
      <c r="B2850" s="45" t="s">
        <v>24536</v>
      </c>
      <c r="C2850" s="45" t="s">
        <v>17288</v>
      </c>
    </row>
    <row r="2851" spans="1:3" x14ac:dyDescent="0.25">
      <c r="A2851" s="45" t="s">
        <v>6102</v>
      </c>
      <c r="B2851" s="45" t="s">
        <v>24537</v>
      </c>
      <c r="C2851" s="45" t="s">
        <v>17292</v>
      </c>
    </row>
    <row r="2852" spans="1:3" x14ac:dyDescent="0.25">
      <c r="A2852" s="45" t="s">
        <v>6104</v>
      </c>
      <c r="B2852" s="45" t="s">
        <v>24538</v>
      </c>
      <c r="C2852" s="45" t="s">
        <v>17292</v>
      </c>
    </row>
    <row r="2853" spans="1:3" x14ac:dyDescent="0.25">
      <c r="A2853" s="45" t="s">
        <v>6107</v>
      </c>
      <c r="B2853" s="45" t="s">
        <v>6109</v>
      </c>
      <c r="C2853" s="45" t="s">
        <v>17293</v>
      </c>
    </row>
    <row r="2854" spans="1:3" x14ac:dyDescent="0.25">
      <c r="A2854" s="45" t="s">
        <v>6111</v>
      </c>
      <c r="B2854" s="45" t="s">
        <v>6112</v>
      </c>
      <c r="C2854" s="45" t="s">
        <v>17279</v>
      </c>
    </row>
    <row r="2855" spans="1:3" x14ac:dyDescent="0.25">
      <c r="A2855" s="45" t="s">
        <v>6114</v>
      </c>
      <c r="B2855" s="45" t="s">
        <v>6115</v>
      </c>
      <c r="C2855" s="45" t="s">
        <v>17279</v>
      </c>
    </row>
    <row r="2856" spans="1:3" x14ac:dyDescent="0.25">
      <c r="A2856" s="45" t="s">
        <v>6117</v>
      </c>
      <c r="B2856" s="45" t="s">
        <v>6118</v>
      </c>
      <c r="C2856" s="45" t="s">
        <v>17279</v>
      </c>
    </row>
    <row r="2857" spans="1:3" x14ac:dyDescent="0.25">
      <c r="A2857" s="45" t="s">
        <v>5883</v>
      </c>
      <c r="B2857" s="45" t="s">
        <v>5884</v>
      </c>
      <c r="C2857" s="45" t="s">
        <v>17279</v>
      </c>
    </row>
    <row r="2858" spans="1:3" x14ac:dyDescent="0.25">
      <c r="A2858" s="45" t="s">
        <v>9447</v>
      </c>
      <c r="B2858" s="45" t="s">
        <v>9449</v>
      </c>
      <c r="C2858" s="45" t="s">
        <v>17279</v>
      </c>
    </row>
    <row r="2859" spans="1:3" x14ac:dyDescent="0.25">
      <c r="A2859" s="45" t="s">
        <v>9450</v>
      </c>
      <c r="B2859" s="45" t="s">
        <v>24539</v>
      </c>
      <c r="C2859" s="45" t="s">
        <v>17279</v>
      </c>
    </row>
    <row r="2860" spans="1:3" x14ac:dyDescent="0.25">
      <c r="A2860" s="45" t="s">
        <v>9451</v>
      </c>
      <c r="B2860" s="45" t="s">
        <v>24540</v>
      </c>
      <c r="C2860" s="45" t="s">
        <v>17279</v>
      </c>
    </row>
    <row r="2861" spans="1:3" x14ac:dyDescent="0.25">
      <c r="A2861" s="45" t="s">
        <v>9452</v>
      </c>
      <c r="B2861" s="45" t="s">
        <v>9453</v>
      </c>
      <c r="C2861" s="45" t="s">
        <v>17279</v>
      </c>
    </row>
    <row r="2862" spans="1:3" x14ac:dyDescent="0.25">
      <c r="A2862" s="45" t="s">
        <v>10290</v>
      </c>
      <c r="B2862" s="45" t="s">
        <v>24541</v>
      </c>
      <c r="C2862" s="45" t="s">
        <v>17279</v>
      </c>
    </row>
    <row r="2863" spans="1:3" x14ac:dyDescent="0.25">
      <c r="A2863" s="45" t="s">
        <v>6120</v>
      </c>
      <c r="B2863" s="45" t="s">
        <v>6121</v>
      </c>
      <c r="C2863" s="45" t="s">
        <v>17294</v>
      </c>
    </row>
    <row r="2864" spans="1:3" x14ac:dyDescent="0.25">
      <c r="A2864" s="45" t="s">
        <v>5898</v>
      </c>
      <c r="B2864" s="45" t="s">
        <v>24542</v>
      </c>
      <c r="C2864" s="45" t="s">
        <v>17279</v>
      </c>
    </row>
    <row r="2865" spans="1:3" x14ac:dyDescent="0.25">
      <c r="A2865" s="45" t="s">
        <v>5900</v>
      </c>
      <c r="B2865" s="45" t="s">
        <v>24543</v>
      </c>
      <c r="C2865" s="45" t="s">
        <v>17279</v>
      </c>
    </row>
    <row r="2866" spans="1:3" x14ac:dyDescent="0.25">
      <c r="A2866" s="45" t="s">
        <v>5901</v>
      </c>
      <c r="B2866" s="45" t="s">
        <v>24544</v>
      </c>
      <c r="C2866" s="45" t="s">
        <v>17279</v>
      </c>
    </row>
    <row r="2867" spans="1:3" x14ac:dyDescent="0.25">
      <c r="A2867" s="45" t="s">
        <v>5889</v>
      </c>
      <c r="B2867" s="45" t="s">
        <v>24545</v>
      </c>
      <c r="C2867" s="45" t="s">
        <v>17279</v>
      </c>
    </row>
    <row r="2868" spans="1:3" x14ac:dyDescent="0.25">
      <c r="A2868" s="45" t="s">
        <v>5892</v>
      </c>
      <c r="B2868" s="45" t="s">
        <v>24546</v>
      </c>
      <c r="C2868" s="45" t="s">
        <v>17279</v>
      </c>
    </row>
    <row r="2869" spans="1:3" x14ac:dyDescent="0.25">
      <c r="A2869" s="45" t="s">
        <v>5895</v>
      </c>
      <c r="B2869" s="45" t="s">
        <v>24547</v>
      </c>
      <c r="C2869" s="45" t="s">
        <v>17279</v>
      </c>
    </row>
    <row r="2870" spans="1:3" x14ac:dyDescent="0.25">
      <c r="A2870" s="45" t="s">
        <v>5906</v>
      </c>
      <c r="B2870" s="45" t="s">
        <v>24548</v>
      </c>
      <c r="C2870" s="45" t="s">
        <v>17279</v>
      </c>
    </row>
    <row r="2871" spans="1:3" x14ac:dyDescent="0.25">
      <c r="A2871" s="45" t="s">
        <v>5907</v>
      </c>
      <c r="B2871" s="45" t="s">
        <v>24549</v>
      </c>
      <c r="C2871" s="45" t="s">
        <v>17279</v>
      </c>
    </row>
    <row r="2872" spans="1:3" x14ac:dyDescent="0.25">
      <c r="A2872" s="45" t="s">
        <v>5909</v>
      </c>
      <c r="B2872" s="45" t="s">
        <v>5910</v>
      </c>
      <c r="C2872" s="45" t="s">
        <v>17279</v>
      </c>
    </row>
    <row r="2873" spans="1:3" x14ac:dyDescent="0.25">
      <c r="A2873" s="45" t="s">
        <v>5886</v>
      </c>
      <c r="B2873" s="45" t="s">
        <v>5887</v>
      </c>
      <c r="C2873" s="45" t="s">
        <v>17295</v>
      </c>
    </row>
    <row r="2874" spans="1:3" x14ac:dyDescent="0.25">
      <c r="A2874" s="45" t="s">
        <v>5902</v>
      </c>
      <c r="B2874" s="45" t="s">
        <v>24550</v>
      </c>
      <c r="C2874" s="45" t="s">
        <v>17279</v>
      </c>
    </row>
    <row r="2875" spans="1:3" x14ac:dyDescent="0.25">
      <c r="A2875" s="45" t="s">
        <v>5903</v>
      </c>
      <c r="B2875" s="45" t="s">
        <v>24551</v>
      </c>
      <c r="C2875" s="45" t="s">
        <v>17279</v>
      </c>
    </row>
    <row r="2876" spans="1:3" x14ac:dyDescent="0.25">
      <c r="A2876" s="45" t="s">
        <v>6123</v>
      </c>
      <c r="B2876" s="45" t="s">
        <v>6124</v>
      </c>
      <c r="C2876" s="45" t="s">
        <v>17279</v>
      </c>
    </row>
    <row r="2877" spans="1:3" x14ac:dyDescent="0.25">
      <c r="A2877" s="45" t="s">
        <v>5912</v>
      </c>
      <c r="B2877" s="45" t="s">
        <v>5913</v>
      </c>
      <c r="C2877" s="45" t="s">
        <v>17279</v>
      </c>
    </row>
    <row r="2878" spans="1:3" x14ac:dyDescent="0.25">
      <c r="A2878" s="45" t="s">
        <v>5915</v>
      </c>
      <c r="B2878" s="45" t="s">
        <v>5916</v>
      </c>
      <c r="C2878" s="45" t="s">
        <v>17279</v>
      </c>
    </row>
    <row r="2879" spans="1:3" x14ac:dyDescent="0.25">
      <c r="A2879" s="45" t="s">
        <v>5918</v>
      </c>
      <c r="B2879" s="45" t="s">
        <v>5919</v>
      </c>
      <c r="C2879" s="45" t="s">
        <v>17279</v>
      </c>
    </row>
    <row r="2880" spans="1:3" x14ac:dyDescent="0.25">
      <c r="A2880" s="45" t="s">
        <v>5904</v>
      </c>
      <c r="B2880" s="45" t="s">
        <v>24552</v>
      </c>
      <c r="C2880" s="45" t="s">
        <v>17279</v>
      </c>
    </row>
    <row r="2881" spans="1:3" x14ac:dyDescent="0.25">
      <c r="A2881" s="45" t="s">
        <v>5921</v>
      </c>
      <c r="B2881" s="45" t="s">
        <v>5922</v>
      </c>
      <c r="C2881" s="45" t="s">
        <v>17279</v>
      </c>
    </row>
    <row r="2882" spans="1:3" x14ac:dyDescent="0.25">
      <c r="A2882" s="45" t="s">
        <v>5924</v>
      </c>
      <c r="B2882" s="45" t="s">
        <v>5925</v>
      </c>
      <c r="C2882" s="45" t="s">
        <v>17279</v>
      </c>
    </row>
    <row r="2883" spans="1:3" x14ac:dyDescent="0.25">
      <c r="A2883" s="45" t="s">
        <v>5927</v>
      </c>
      <c r="B2883" s="45" t="s">
        <v>5928</v>
      </c>
      <c r="C2883" s="45" t="s">
        <v>17279</v>
      </c>
    </row>
    <row r="2884" spans="1:3" x14ac:dyDescent="0.25">
      <c r="A2884" s="45" t="s">
        <v>5935</v>
      </c>
      <c r="B2884" s="45" t="s">
        <v>29790</v>
      </c>
      <c r="C2884" s="45" t="s">
        <v>17279</v>
      </c>
    </row>
    <row r="2885" spans="1:3" x14ac:dyDescent="0.25">
      <c r="A2885" s="45" t="s">
        <v>5936</v>
      </c>
      <c r="B2885" s="45" t="s">
        <v>29791</v>
      </c>
      <c r="C2885" s="45" t="s">
        <v>17279</v>
      </c>
    </row>
    <row r="2886" spans="1:3" x14ac:dyDescent="0.25">
      <c r="A2886" s="45" t="s">
        <v>5930</v>
      </c>
      <c r="B2886" s="45" t="s">
        <v>5931</v>
      </c>
      <c r="C2886" s="45" t="s">
        <v>17279</v>
      </c>
    </row>
    <row r="2887" spans="1:3" x14ac:dyDescent="0.25">
      <c r="A2887" s="45" t="s">
        <v>5933</v>
      </c>
      <c r="B2887" s="45" t="s">
        <v>5934</v>
      </c>
      <c r="C2887" s="45" t="s">
        <v>17279</v>
      </c>
    </row>
    <row r="2888" spans="1:3" x14ac:dyDescent="0.25">
      <c r="A2888" s="45" t="s">
        <v>5937</v>
      </c>
      <c r="B2888" s="45" t="s">
        <v>24553</v>
      </c>
      <c r="C2888" s="45" t="s">
        <v>17279</v>
      </c>
    </row>
    <row r="2889" spans="1:3" x14ac:dyDescent="0.25">
      <c r="A2889" s="45" t="s">
        <v>5938</v>
      </c>
      <c r="B2889" s="45" t="s">
        <v>5939</v>
      </c>
      <c r="C2889" s="45" t="s">
        <v>17279</v>
      </c>
    </row>
    <row r="2890" spans="1:3" x14ac:dyDescent="0.25">
      <c r="A2890" s="45" t="s">
        <v>6129</v>
      </c>
      <c r="B2890" s="45" t="s">
        <v>24554</v>
      </c>
      <c r="C2890" s="45" t="s">
        <v>17296</v>
      </c>
    </row>
    <row r="2891" spans="1:3" x14ac:dyDescent="0.25">
      <c r="A2891" s="45" t="s">
        <v>6130</v>
      </c>
      <c r="B2891" s="45" t="s">
        <v>24555</v>
      </c>
      <c r="C2891" s="45" t="s">
        <v>17296</v>
      </c>
    </row>
    <row r="2892" spans="1:3" x14ac:dyDescent="0.25">
      <c r="A2892" s="45" t="s">
        <v>6131</v>
      </c>
      <c r="B2892" s="45" t="s">
        <v>24556</v>
      </c>
      <c r="C2892" s="45" t="s">
        <v>17296</v>
      </c>
    </row>
    <row r="2893" spans="1:3" x14ac:dyDescent="0.25">
      <c r="A2893" s="45" t="s">
        <v>6132</v>
      </c>
      <c r="B2893" s="45" t="s">
        <v>24557</v>
      </c>
      <c r="C2893" s="45" t="s">
        <v>17296</v>
      </c>
    </row>
    <row r="2894" spans="1:3" x14ac:dyDescent="0.25">
      <c r="A2894" s="45" t="s">
        <v>6133</v>
      </c>
      <c r="B2894" s="45" t="s">
        <v>24558</v>
      </c>
      <c r="C2894" s="45" t="s">
        <v>17296</v>
      </c>
    </row>
    <row r="2895" spans="1:3" x14ac:dyDescent="0.25">
      <c r="A2895" s="45" t="s">
        <v>6126</v>
      </c>
      <c r="B2895" s="45" t="s">
        <v>24559</v>
      </c>
      <c r="C2895" s="45" t="s">
        <v>17296</v>
      </c>
    </row>
    <row r="2896" spans="1:3" x14ac:dyDescent="0.25">
      <c r="A2896" s="45" t="s">
        <v>7249</v>
      </c>
      <c r="B2896" s="45" t="s">
        <v>7250</v>
      </c>
      <c r="C2896" s="45" t="s">
        <v>17279</v>
      </c>
    </row>
    <row r="2897" spans="1:3" x14ac:dyDescent="0.25">
      <c r="A2897" s="45" t="s">
        <v>6146</v>
      </c>
      <c r="B2897" s="45" t="s">
        <v>24560</v>
      </c>
      <c r="C2897" s="45" t="s">
        <v>17279</v>
      </c>
    </row>
    <row r="2898" spans="1:3" x14ac:dyDescent="0.25">
      <c r="A2898" s="45" t="s">
        <v>6135</v>
      </c>
      <c r="B2898" s="45" t="s">
        <v>6136</v>
      </c>
      <c r="C2898" s="45" t="s">
        <v>17279</v>
      </c>
    </row>
    <row r="2899" spans="1:3" x14ac:dyDescent="0.25">
      <c r="A2899" s="45" t="s">
        <v>6147</v>
      </c>
      <c r="B2899" s="45" t="s">
        <v>24561</v>
      </c>
      <c r="C2899" s="45" t="s">
        <v>17279</v>
      </c>
    </row>
    <row r="2900" spans="1:3" x14ac:dyDescent="0.25">
      <c r="A2900" s="45" t="s">
        <v>6138</v>
      </c>
      <c r="B2900" s="45" t="s">
        <v>6139</v>
      </c>
      <c r="C2900" s="45" t="s">
        <v>17279</v>
      </c>
    </row>
    <row r="2901" spans="1:3" x14ac:dyDescent="0.25">
      <c r="A2901" s="45" t="s">
        <v>6141</v>
      </c>
      <c r="B2901" s="45" t="s">
        <v>6142</v>
      </c>
      <c r="C2901" s="45" t="s">
        <v>17279</v>
      </c>
    </row>
    <row r="2902" spans="1:3" x14ac:dyDescent="0.25">
      <c r="A2902" s="45" t="s">
        <v>6148</v>
      </c>
      <c r="B2902" s="45" t="s">
        <v>24562</v>
      </c>
      <c r="C2902" s="45" t="s">
        <v>17279</v>
      </c>
    </row>
    <row r="2903" spans="1:3" x14ac:dyDescent="0.25">
      <c r="A2903" s="45" t="s">
        <v>6144</v>
      </c>
      <c r="B2903" s="45" t="s">
        <v>6145</v>
      </c>
      <c r="C2903" s="45" t="s">
        <v>17279</v>
      </c>
    </row>
    <row r="2904" spans="1:3" x14ac:dyDescent="0.25">
      <c r="A2904" s="45" t="s">
        <v>6149</v>
      </c>
      <c r="B2904" s="45" t="s">
        <v>24563</v>
      </c>
      <c r="C2904" s="45" t="s">
        <v>17279</v>
      </c>
    </row>
    <row r="2905" spans="1:3" x14ac:dyDescent="0.25">
      <c r="A2905" s="45" t="s">
        <v>6151</v>
      </c>
      <c r="B2905" s="45" t="s">
        <v>24564</v>
      </c>
      <c r="C2905" s="45" t="s">
        <v>17279</v>
      </c>
    </row>
    <row r="2906" spans="1:3" x14ac:dyDescent="0.25">
      <c r="A2906" s="45" t="s">
        <v>6153</v>
      </c>
      <c r="B2906" s="45" t="s">
        <v>24565</v>
      </c>
      <c r="C2906" s="45" t="s">
        <v>17279</v>
      </c>
    </row>
    <row r="2907" spans="1:3" x14ac:dyDescent="0.25">
      <c r="A2907" s="45" t="s">
        <v>6154</v>
      </c>
      <c r="B2907" s="45" t="s">
        <v>24566</v>
      </c>
      <c r="C2907" s="45" t="s">
        <v>17279</v>
      </c>
    </row>
    <row r="2908" spans="1:3" x14ac:dyDescent="0.25">
      <c r="A2908" s="45" t="s">
        <v>6157</v>
      </c>
      <c r="B2908" s="45" t="s">
        <v>24567</v>
      </c>
      <c r="C2908" s="45" t="s">
        <v>17279</v>
      </c>
    </row>
    <row r="2909" spans="1:3" x14ac:dyDescent="0.25">
      <c r="A2909" s="45" t="s">
        <v>6155</v>
      </c>
      <c r="B2909" s="45" t="s">
        <v>24568</v>
      </c>
      <c r="C2909" s="45" t="s">
        <v>17279</v>
      </c>
    </row>
    <row r="2910" spans="1:3" x14ac:dyDescent="0.25">
      <c r="A2910" s="45" t="s">
        <v>6159</v>
      </c>
      <c r="B2910" s="45" t="s">
        <v>24569</v>
      </c>
      <c r="C2910" s="45" t="s">
        <v>17279</v>
      </c>
    </row>
    <row r="2911" spans="1:3" x14ac:dyDescent="0.25">
      <c r="A2911" s="45" t="s">
        <v>6161</v>
      </c>
      <c r="B2911" s="45" t="s">
        <v>24570</v>
      </c>
      <c r="C2911" s="45" t="s">
        <v>17297</v>
      </c>
    </row>
    <row r="2912" spans="1:3" x14ac:dyDescent="0.25">
      <c r="A2912" s="45" t="s">
        <v>6163</v>
      </c>
      <c r="B2912" s="45" t="s">
        <v>24571</v>
      </c>
      <c r="C2912" s="45" t="s">
        <v>17297</v>
      </c>
    </row>
    <row r="2913" spans="1:3" x14ac:dyDescent="0.25">
      <c r="A2913" s="45" t="s">
        <v>6164</v>
      </c>
      <c r="B2913" s="45" t="s">
        <v>24572</v>
      </c>
      <c r="C2913" s="45" t="s">
        <v>17279</v>
      </c>
    </row>
    <row r="2914" spans="1:3" x14ac:dyDescent="0.25">
      <c r="A2914" s="45" t="s">
        <v>6165</v>
      </c>
      <c r="B2914" s="45" t="s">
        <v>24573</v>
      </c>
      <c r="C2914" s="45" t="s">
        <v>17279</v>
      </c>
    </row>
    <row r="2915" spans="1:3" x14ac:dyDescent="0.25">
      <c r="A2915" s="45" t="s">
        <v>6166</v>
      </c>
      <c r="B2915" s="45" t="s">
        <v>24574</v>
      </c>
      <c r="C2915" s="45" t="s">
        <v>17279</v>
      </c>
    </row>
    <row r="2916" spans="1:3" x14ac:dyDescent="0.25">
      <c r="A2916" s="45" t="s">
        <v>6167</v>
      </c>
      <c r="B2916" s="45" t="s">
        <v>24575</v>
      </c>
      <c r="C2916" s="45" t="s">
        <v>17279</v>
      </c>
    </row>
    <row r="2917" spans="1:3" x14ac:dyDescent="0.25">
      <c r="A2917" s="45" t="s">
        <v>6168</v>
      </c>
      <c r="B2917" s="45" t="s">
        <v>6169</v>
      </c>
      <c r="C2917" s="45" t="s">
        <v>17279</v>
      </c>
    </row>
    <row r="2918" spans="1:3" x14ac:dyDescent="0.25">
      <c r="A2918" s="45" t="s">
        <v>6174</v>
      </c>
      <c r="B2918" s="45" t="s">
        <v>24576</v>
      </c>
      <c r="C2918" s="45" t="s">
        <v>17279</v>
      </c>
    </row>
    <row r="2919" spans="1:3" x14ac:dyDescent="0.25">
      <c r="A2919" s="45" t="s">
        <v>6171</v>
      </c>
      <c r="B2919" s="45" t="s">
        <v>6172</v>
      </c>
      <c r="C2919" s="45" t="s">
        <v>17279</v>
      </c>
    </row>
    <row r="2920" spans="1:3" x14ac:dyDescent="0.25">
      <c r="A2920" s="45" t="s">
        <v>6176</v>
      </c>
      <c r="B2920" s="45" t="s">
        <v>6177</v>
      </c>
      <c r="C2920" s="45" t="s">
        <v>17279</v>
      </c>
    </row>
    <row r="2921" spans="1:3" x14ac:dyDescent="0.25">
      <c r="A2921" s="45" t="s">
        <v>6178</v>
      </c>
      <c r="B2921" s="45" t="s">
        <v>24577</v>
      </c>
      <c r="C2921" s="45" t="s">
        <v>17279</v>
      </c>
    </row>
    <row r="2922" spans="1:3" x14ac:dyDescent="0.25">
      <c r="A2922" s="45" t="s">
        <v>6179</v>
      </c>
      <c r="B2922" s="45" t="s">
        <v>24578</v>
      </c>
      <c r="C2922" s="45" t="s">
        <v>17279</v>
      </c>
    </row>
    <row r="2923" spans="1:3" x14ac:dyDescent="0.25">
      <c r="A2923" s="45" t="s">
        <v>6181</v>
      </c>
      <c r="B2923" s="45" t="s">
        <v>24579</v>
      </c>
      <c r="C2923" s="45" t="s">
        <v>17298</v>
      </c>
    </row>
    <row r="2924" spans="1:3" x14ac:dyDescent="0.25">
      <c r="A2924" s="45" t="s">
        <v>6183</v>
      </c>
      <c r="B2924" s="45" t="s">
        <v>24580</v>
      </c>
      <c r="C2924" s="45" t="s">
        <v>17298</v>
      </c>
    </row>
    <row r="2925" spans="1:3" x14ac:dyDescent="0.25">
      <c r="A2925" s="45" t="s">
        <v>6185</v>
      </c>
      <c r="B2925" s="45" t="s">
        <v>6186</v>
      </c>
      <c r="C2925" s="45" t="s">
        <v>17279</v>
      </c>
    </row>
    <row r="2926" spans="1:3" x14ac:dyDescent="0.25">
      <c r="A2926" s="45" t="s">
        <v>6203</v>
      </c>
      <c r="B2926" s="45" t="s">
        <v>24581</v>
      </c>
      <c r="C2926" s="45" t="s">
        <v>17279</v>
      </c>
    </row>
    <row r="2927" spans="1:3" x14ac:dyDescent="0.25">
      <c r="A2927" s="45" t="s">
        <v>6205</v>
      </c>
      <c r="B2927" s="45" t="s">
        <v>24582</v>
      </c>
      <c r="C2927" s="45" t="s">
        <v>17279</v>
      </c>
    </row>
    <row r="2928" spans="1:3" x14ac:dyDescent="0.25">
      <c r="A2928" s="45" t="s">
        <v>6194</v>
      </c>
      <c r="B2928" s="45" t="s">
        <v>6195</v>
      </c>
      <c r="C2928" s="45" t="s">
        <v>17279</v>
      </c>
    </row>
    <row r="2929" spans="1:3" x14ac:dyDescent="0.25">
      <c r="A2929" s="45" t="s">
        <v>6188</v>
      </c>
      <c r="B2929" s="45" t="s">
        <v>24583</v>
      </c>
      <c r="C2929" s="45" t="s">
        <v>17279</v>
      </c>
    </row>
    <row r="2930" spans="1:3" x14ac:dyDescent="0.25">
      <c r="A2930" s="45" t="s">
        <v>6197</v>
      </c>
      <c r="B2930" s="45" t="s">
        <v>6198</v>
      </c>
      <c r="C2930" s="45" t="s">
        <v>17279</v>
      </c>
    </row>
    <row r="2931" spans="1:3" x14ac:dyDescent="0.25">
      <c r="A2931" s="45" t="s">
        <v>6206</v>
      </c>
      <c r="B2931" s="45" t="s">
        <v>24584</v>
      </c>
      <c r="C2931" s="45" t="s">
        <v>17279</v>
      </c>
    </row>
    <row r="2932" spans="1:3" x14ac:dyDescent="0.25">
      <c r="A2932" s="45" t="s">
        <v>6191</v>
      </c>
      <c r="B2932" s="45" t="s">
        <v>24585</v>
      </c>
      <c r="C2932" s="45" t="s">
        <v>17279</v>
      </c>
    </row>
    <row r="2933" spans="1:3" x14ac:dyDescent="0.25">
      <c r="A2933" s="45" t="s">
        <v>6207</v>
      </c>
      <c r="B2933" s="45" t="s">
        <v>24586</v>
      </c>
      <c r="C2933" s="45" t="s">
        <v>17279</v>
      </c>
    </row>
    <row r="2934" spans="1:3" x14ac:dyDescent="0.25">
      <c r="A2934" s="45" t="s">
        <v>6200</v>
      </c>
      <c r="B2934" s="45" t="s">
        <v>24587</v>
      </c>
      <c r="C2934" s="45" t="s">
        <v>17279</v>
      </c>
    </row>
    <row r="2935" spans="1:3" x14ac:dyDescent="0.25">
      <c r="A2935" s="45" t="s">
        <v>6208</v>
      </c>
      <c r="B2935" s="45" t="s">
        <v>24588</v>
      </c>
      <c r="C2935" s="45" t="s">
        <v>17279</v>
      </c>
    </row>
    <row r="2936" spans="1:3" x14ac:dyDescent="0.25">
      <c r="A2936" s="45" t="s">
        <v>6209</v>
      </c>
      <c r="B2936" s="45" t="s">
        <v>6210</v>
      </c>
      <c r="C2936" s="45" t="s">
        <v>17279</v>
      </c>
    </row>
    <row r="2937" spans="1:3" x14ac:dyDescent="0.25">
      <c r="A2937" s="45" t="s">
        <v>6212</v>
      </c>
      <c r="B2937" s="45" t="s">
        <v>6213</v>
      </c>
      <c r="C2937" s="45" t="s">
        <v>17279</v>
      </c>
    </row>
    <row r="2938" spans="1:3" x14ac:dyDescent="0.25">
      <c r="A2938" s="45" t="s">
        <v>6215</v>
      </c>
      <c r="B2938" s="45" t="s">
        <v>24589</v>
      </c>
      <c r="C2938" s="45" t="s">
        <v>17279</v>
      </c>
    </row>
    <row r="2939" spans="1:3" x14ac:dyDescent="0.25">
      <c r="A2939" s="45" t="s">
        <v>7252</v>
      </c>
      <c r="B2939" s="45" t="s">
        <v>7253</v>
      </c>
      <c r="C2939" s="45" t="s">
        <v>17288</v>
      </c>
    </row>
    <row r="2940" spans="1:3" x14ac:dyDescent="0.25">
      <c r="A2940" s="45" t="s">
        <v>7320</v>
      </c>
      <c r="B2940" s="45" t="s">
        <v>7321</v>
      </c>
      <c r="C2940" s="45" t="s">
        <v>17288</v>
      </c>
    </row>
    <row r="2941" spans="1:3" x14ac:dyDescent="0.25">
      <c r="A2941" s="45" t="s">
        <v>6217</v>
      </c>
      <c r="B2941" s="45" t="s">
        <v>24590</v>
      </c>
      <c r="C2941" s="45" t="s">
        <v>17288</v>
      </c>
    </row>
    <row r="2942" spans="1:3" x14ac:dyDescent="0.25">
      <c r="A2942" s="45" t="s">
        <v>6219</v>
      </c>
      <c r="B2942" s="45" t="s">
        <v>24591</v>
      </c>
      <c r="C2942" s="45" t="s">
        <v>17288</v>
      </c>
    </row>
    <row r="2943" spans="1:3" x14ac:dyDescent="0.25">
      <c r="A2943" s="45" t="s">
        <v>6221</v>
      </c>
      <c r="B2943" s="45" t="s">
        <v>24592</v>
      </c>
      <c r="C2943" s="45" t="s">
        <v>17288</v>
      </c>
    </row>
    <row r="2944" spans="1:3" x14ac:dyDescent="0.25">
      <c r="A2944" s="45" t="s">
        <v>6223</v>
      </c>
      <c r="B2944" s="45" t="s">
        <v>24593</v>
      </c>
      <c r="C2944" s="45" t="s">
        <v>17279</v>
      </c>
    </row>
    <row r="2945" spans="1:3" x14ac:dyDescent="0.25">
      <c r="A2945" s="45" t="s">
        <v>6226</v>
      </c>
      <c r="B2945" s="45" t="s">
        <v>6227</v>
      </c>
      <c r="C2945" s="45" t="s">
        <v>17289</v>
      </c>
    </row>
    <row r="2946" spans="1:3" x14ac:dyDescent="0.25">
      <c r="A2946" s="45" t="s">
        <v>6235</v>
      </c>
      <c r="B2946" s="45" t="s">
        <v>24594</v>
      </c>
      <c r="C2946" s="45" t="s">
        <v>17279</v>
      </c>
    </row>
    <row r="2947" spans="1:3" x14ac:dyDescent="0.25">
      <c r="A2947" s="45" t="s">
        <v>6229</v>
      </c>
      <c r="B2947" s="45" t="s">
        <v>6231</v>
      </c>
      <c r="C2947" s="45" t="s">
        <v>17289</v>
      </c>
    </row>
    <row r="2948" spans="1:3" x14ac:dyDescent="0.25">
      <c r="A2948" s="45" t="s">
        <v>6236</v>
      </c>
      <c r="B2948" s="45" t="s">
        <v>6237</v>
      </c>
      <c r="C2948" s="45" t="s">
        <v>17279</v>
      </c>
    </row>
    <row r="2949" spans="1:3" x14ac:dyDescent="0.25">
      <c r="A2949" s="45" t="s">
        <v>6238</v>
      </c>
      <c r="B2949" s="45" t="s">
        <v>24595</v>
      </c>
      <c r="C2949" s="45" t="s">
        <v>17279</v>
      </c>
    </row>
    <row r="2950" spans="1:3" x14ac:dyDescent="0.25">
      <c r="A2950" s="45" t="s">
        <v>6239</v>
      </c>
      <c r="B2950" s="45" t="s">
        <v>24596</v>
      </c>
      <c r="C2950" s="45" t="s">
        <v>17279</v>
      </c>
    </row>
    <row r="2951" spans="1:3" x14ac:dyDescent="0.25">
      <c r="A2951" s="45" t="s">
        <v>6240</v>
      </c>
      <c r="B2951" s="45" t="s">
        <v>24597</v>
      </c>
      <c r="C2951" s="45" t="s">
        <v>17279</v>
      </c>
    </row>
    <row r="2952" spans="1:3" x14ac:dyDescent="0.25">
      <c r="A2952" s="45" t="s">
        <v>6233</v>
      </c>
      <c r="B2952" s="45" t="s">
        <v>24598</v>
      </c>
      <c r="C2952" s="45" t="s">
        <v>17289</v>
      </c>
    </row>
    <row r="2953" spans="1:3" x14ac:dyDescent="0.25">
      <c r="A2953" s="45" t="s">
        <v>6241</v>
      </c>
      <c r="B2953" s="45" t="s">
        <v>6242</v>
      </c>
      <c r="C2953" s="45" t="s">
        <v>17279</v>
      </c>
    </row>
    <row r="2954" spans="1:3" x14ac:dyDescent="0.25">
      <c r="A2954" s="45" t="s">
        <v>6244</v>
      </c>
      <c r="B2954" s="45" t="s">
        <v>6245</v>
      </c>
      <c r="C2954" s="45" t="s">
        <v>17299</v>
      </c>
    </row>
    <row r="2955" spans="1:3" x14ac:dyDescent="0.25">
      <c r="A2955" s="45" t="s">
        <v>6247</v>
      </c>
      <c r="B2955" s="45" t="s">
        <v>24599</v>
      </c>
      <c r="C2955" s="45" t="s">
        <v>17279</v>
      </c>
    </row>
    <row r="2956" spans="1:3" x14ac:dyDescent="0.25">
      <c r="A2956" s="45" t="s">
        <v>6254</v>
      </c>
      <c r="B2956" s="45" t="s">
        <v>24600</v>
      </c>
      <c r="C2956" s="45" t="s">
        <v>17279</v>
      </c>
    </row>
    <row r="2957" spans="1:3" x14ac:dyDescent="0.25">
      <c r="A2957" s="45" t="s">
        <v>6250</v>
      </c>
      <c r="B2957" s="45" t="s">
        <v>24601</v>
      </c>
      <c r="C2957" s="45" t="s">
        <v>17279</v>
      </c>
    </row>
    <row r="2958" spans="1:3" x14ac:dyDescent="0.25">
      <c r="A2958" s="45" t="s">
        <v>6255</v>
      </c>
      <c r="B2958" s="45" t="s">
        <v>24602</v>
      </c>
      <c r="C2958" s="45" t="s">
        <v>17279</v>
      </c>
    </row>
    <row r="2959" spans="1:3" x14ac:dyDescent="0.25">
      <c r="A2959" s="45" t="s">
        <v>6252</v>
      </c>
      <c r="B2959" s="45" t="s">
        <v>6253</v>
      </c>
      <c r="C2959" s="45" t="s">
        <v>17279</v>
      </c>
    </row>
    <row r="2960" spans="1:3" x14ac:dyDescent="0.25">
      <c r="A2960" s="45" t="s">
        <v>6256</v>
      </c>
      <c r="B2960" s="45" t="s">
        <v>24603</v>
      </c>
      <c r="C2960" s="45" t="s">
        <v>17279</v>
      </c>
    </row>
    <row r="2961" spans="1:3" x14ac:dyDescent="0.25">
      <c r="A2961" s="45" t="s">
        <v>6257</v>
      </c>
      <c r="B2961" s="45" t="s">
        <v>24604</v>
      </c>
      <c r="C2961" s="45" t="s">
        <v>17279</v>
      </c>
    </row>
    <row r="2962" spans="1:3" x14ac:dyDescent="0.25">
      <c r="A2962" s="45" t="s">
        <v>6258</v>
      </c>
      <c r="B2962" s="45" t="s">
        <v>29792</v>
      </c>
      <c r="C2962" s="45" t="s">
        <v>17279</v>
      </c>
    </row>
    <row r="2963" spans="1:3" x14ac:dyDescent="0.25">
      <c r="A2963" s="45" t="s">
        <v>6259</v>
      </c>
      <c r="B2963" s="45" t="s">
        <v>24605</v>
      </c>
      <c r="C2963" s="45" t="s">
        <v>17279</v>
      </c>
    </row>
    <row r="2964" spans="1:3" x14ac:dyDescent="0.25">
      <c r="A2964" s="45" t="s">
        <v>6308</v>
      </c>
      <c r="B2964" s="45" t="s">
        <v>24606</v>
      </c>
      <c r="C2964" s="45" t="s">
        <v>17279</v>
      </c>
    </row>
    <row r="2965" spans="1:3" x14ac:dyDescent="0.25">
      <c r="A2965" s="45" t="s">
        <v>6310</v>
      </c>
      <c r="B2965" s="45" t="s">
        <v>6311</v>
      </c>
      <c r="C2965" s="45" t="s">
        <v>17279</v>
      </c>
    </row>
    <row r="2966" spans="1:3" x14ac:dyDescent="0.25">
      <c r="A2966" s="45" t="s">
        <v>6312</v>
      </c>
      <c r="B2966" s="45" t="s">
        <v>24607</v>
      </c>
      <c r="C2966" s="45" t="s">
        <v>17279</v>
      </c>
    </row>
    <row r="2967" spans="1:3" x14ac:dyDescent="0.25">
      <c r="A2967" s="45" t="s">
        <v>6322</v>
      </c>
      <c r="B2967" s="45" t="s">
        <v>24608</v>
      </c>
      <c r="C2967" s="45" t="s">
        <v>17291</v>
      </c>
    </row>
    <row r="2968" spans="1:3" x14ac:dyDescent="0.25">
      <c r="A2968" s="45" t="s">
        <v>6324</v>
      </c>
      <c r="B2968" s="45" t="s">
        <v>24609</v>
      </c>
      <c r="C2968" s="45" t="s">
        <v>17291</v>
      </c>
    </row>
    <row r="2969" spans="1:3" x14ac:dyDescent="0.25">
      <c r="A2969" s="45" t="s">
        <v>6325</v>
      </c>
      <c r="B2969" s="45" t="s">
        <v>24610</v>
      </c>
      <c r="C2969" s="45" t="s">
        <v>17291</v>
      </c>
    </row>
    <row r="2970" spans="1:3" x14ac:dyDescent="0.25">
      <c r="A2970" s="45" t="s">
        <v>6314</v>
      </c>
      <c r="B2970" s="45" t="s">
        <v>24611</v>
      </c>
      <c r="C2970" s="45" t="s">
        <v>17300</v>
      </c>
    </row>
    <row r="2971" spans="1:3" x14ac:dyDescent="0.25">
      <c r="A2971" s="45" t="s">
        <v>6316</v>
      </c>
      <c r="B2971" s="45" t="s">
        <v>24612</v>
      </c>
      <c r="C2971" s="45" t="s">
        <v>17300</v>
      </c>
    </row>
    <row r="2972" spans="1:3" x14ac:dyDescent="0.25">
      <c r="A2972" s="45" t="s">
        <v>6317</v>
      </c>
      <c r="B2972" s="45" t="s">
        <v>24613</v>
      </c>
      <c r="C2972" s="45" t="s">
        <v>17300</v>
      </c>
    </row>
    <row r="2973" spans="1:3" x14ac:dyDescent="0.25">
      <c r="A2973" s="45" t="s">
        <v>6318</v>
      </c>
      <c r="B2973" s="45" t="s">
        <v>24614</v>
      </c>
      <c r="C2973" s="45" t="s">
        <v>17300</v>
      </c>
    </row>
    <row r="2974" spans="1:3" x14ac:dyDescent="0.25">
      <c r="A2974" s="45" t="s">
        <v>6319</v>
      </c>
      <c r="B2974" s="45" t="s">
        <v>24615</v>
      </c>
      <c r="C2974" s="45" t="s">
        <v>17300</v>
      </c>
    </row>
    <row r="2975" spans="1:3" x14ac:dyDescent="0.25">
      <c r="A2975" s="45" t="s">
        <v>6320</v>
      </c>
      <c r="B2975" s="45" t="s">
        <v>24616</v>
      </c>
      <c r="C2975" s="45" t="s">
        <v>17300</v>
      </c>
    </row>
    <row r="2976" spans="1:3" x14ac:dyDescent="0.25">
      <c r="A2976" s="45" t="s">
        <v>6269</v>
      </c>
      <c r="B2976" s="45" t="s">
        <v>24617</v>
      </c>
      <c r="C2976" s="45" t="s">
        <v>17279</v>
      </c>
    </row>
    <row r="2977" spans="1:3" x14ac:dyDescent="0.25">
      <c r="A2977" s="45" t="s">
        <v>6271</v>
      </c>
      <c r="B2977" s="45" t="s">
        <v>24618</v>
      </c>
      <c r="C2977" s="45" t="s">
        <v>17279</v>
      </c>
    </row>
    <row r="2978" spans="1:3" x14ac:dyDescent="0.25">
      <c r="A2978" s="45" t="s">
        <v>6264</v>
      </c>
      <c r="B2978" s="45" t="s">
        <v>24619</v>
      </c>
      <c r="C2978" s="45" t="s">
        <v>17279</v>
      </c>
    </row>
    <row r="2979" spans="1:3" x14ac:dyDescent="0.25">
      <c r="A2979" s="45" t="s">
        <v>6266</v>
      </c>
      <c r="B2979" s="45" t="s">
        <v>24620</v>
      </c>
      <c r="C2979" s="45" t="s">
        <v>17279</v>
      </c>
    </row>
    <row r="2980" spans="1:3" x14ac:dyDescent="0.25">
      <c r="A2980" s="45" t="s">
        <v>6267</v>
      </c>
      <c r="B2980" s="45" t="s">
        <v>24621</v>
      </c>
      <c r="C2980" s="45" t="s">
        <v>17279</v>
      </c>
    </row>
    <row r="2981" spans="1:3" x14ac:dyDescent="0.25">
      <c r="A2981" s="45" t="s">
        <v>6261</v>
      </c>
      <c r="B2981" s="45" t="s">
        <v>6262</v>
      </c>
      <c r="C2981" s="45" t="s">
        <v>17279</v>
      </c>
    </row>
    <row r="2982" spans="1:3" x14ac:dyDescent="0.25">
      <c r="A2982" s="45" t="s">
        <v>6273</v>
      </c>
      <c r="B2982" s="45" t="s">
        <v>24622</v>
      </c>
      <c r="C2982" s="45" t="s">
        <v>17279</v>
      </c>
    </row>
    <row r="2983" spans="1:3" x14ac:dyDescent="0.25">
      <c r="A2983" s="45" t="s">
        <v>6275</v>
      </c>
      <c r="B2983" s="45" t="s">
        <v>24623</v>
      </c>
      <c r="C2983" s="45" t="s">
        <v>17279</v>
      </c>
    </row>
    <row r="2984" spans="1:3" x14ac:dyDescent="0.25">
      <c r="A2984" s="45" t="s">
        <v>6327</v>
      </c>
      <c r="B2984" s="45" t="s">
        <v>24624</v>
      </c>
      <c r="C2984" s="45" t="s">
        <v>17279</v>
      </c>
    </row>
    <row r="2985" spans="1:3" x14ac:dyDescent="0.25">
      <c r="A2985" s="45" t="s">
        <v>6330</v>
      </c>
      <c r="B2985" s="45" t="s">
        <v>6332</v>
      </c>
      <c r="C2985" s="45" t="s">
        <v>17279</v>
      </c>
    </row>
    <row r="2986" spans="1:3" x14ac:dyDescent="0.25">
      <c r="A2986" s="45" t="s">
        <v>6333</v>
      </c>
      <c r="B2986" s="45" t="s">
        <v>29793</v>
      </c>
      <c r="C2986" s="45" t="s">
        <v>17279</v>
      </c>
    </row>
    <row r="2987" spans="1:3" x14ac:dyDescent="0.25">
      <c r="A2987" s="45" t="s">
        <v>6280</v>
      </c>
      <c r="B2987" s="45" t="s">
        <v>24625</v>
      </c>
      <c r="C2987" s="45" t="s">
        <v>17279</v>
      </c>
    </row>
    <row r="2988" spans="1:3" x14ac:dyDescent="0.25">
      <c r="A2988" s="45" t="s">
        <v>6282</v>
      </c>
      <c r="B2988" s="45" t="s">
        <v>24626</v>
      </c>
      <c r="C2988" s="45" t="s">
        <v>17279</v>
      </c>
    </row>
    <row r="2989" spans="1:3" x14ac:dyDescent="0.25">
      <c r="A2989" s="45" t="s">
        <v>6277</v>
      </c>
      <c r="B2989" s="45" t="s">
        <v>6278</v>
      </c>
      <c r="C2989" s="45" t="s">
        <v>17279</v>
      </c>
    </row>
    <row r="2990" spans="1:3" x14ac:dyDescent="0.25">
      <c r="A2990" s="45" t="s">
        <v>6283</v>
      </c>
      <c r="B2990" s="45" t="s">
        <v>24627</v>
      </c>
      <c r="C2990" s="45" t="s">
        <v>17279</v>
      </c>
    </row>
    <row r="2991" spans="1:3" x14ac:dyDescent="0.25">
      <c r="A2991" s="45" t="s">
        <v>6284</v>
      </c>
      <c r="B2991" s="45" t="s">
        <v>24628</v>
      </c>
      <c r="C2991" s="45" t="s">
        <v>17279</v>
      </c>
    </row>
    <row r="2992" spans="1:3" x14ac:dyDescent="0.25">
      <c r="A2992" s="45" t="s">
        <v>6285</v>
      </c>
      <c r="B2992" s="45" t="s">
        <v>24629</v>
      </c>
      <c r="C2992" s="45" t="s">
        <v>17279</v>
      </c>
    </row>
    <row r="2993" spans="1:3" x14ac:dyDescent="0.25">
      <c r="A2993" s="45" t="s">
        <v>6286</v>
      </c>
      <c r="B2993" s="45" t="s">
        <v>24630</v>
      </c>
      <c r="C2993" s="45" t="s">
        <v>17279</v>
      </c>
    </row>
    <row r="2994" spans="1:3" x14ac:dyDescent="0.25">
      <c r="A2994" s="45" t="s">
        <v>16973</v>
      </c>
      <c r="B2994" s="45" t="s">
        <v>24631</v>
      </c>
      <c r="C2994" s="45" t="s">
        <v>17252</v>
      </c>
    </row>
    <row r="2995" spans="1:3" x14ac:dyDescent="0.25">
      <c r="A2995" s="45" t="s">
        <v>16974</v>
      </c>
      <c r="B2995" s="45" t="s">
        <v>24632</v>
      </c>
      <c r="C2995" s="45" t="s">
        <v>17252</v>
      </c>
    </row>
    <row r="2996" spans="1:3" x14ac:dyDescent="0.25">
      <c r="A2996" s="45" t="s">
        <v>16975</v>
      </c>
      <c r="B2996" s="45" t="s">
        <v>24633</v>
      </c>
      <c r="C2996" s="45" t="s">
        <v>17252</v>
      </c>
    </row>
    <row r="2997" spans="1:3" x14ac:dyDescent="0.25">
      <c r="A2997" s="45" t="s">
        <v>16976</v>
      </c>
      <c r="B2997" s="45" t="s">
        <v>24634</v>
      </c>
      <c r="C2997" s="45" t="s">
        <v>17252</v>
      </c>
    </row>
    <row r="2998" spans="1:3" x14ac:dyDescent="0.25">
      <c r="A2998" s="45" t="s">
        <v>16977</v>
      </c>
      <c r="B2998" s="45" t="s">
        <v>24635</v>
      </c>
      <c r="C2998" s="45" t="s">
        <v>17253</v>
      </c>
    </row>
    <row r="2999" spans="1:3" x14ac:dyDescent="0.25">
      <c r="A2999" s="45" t="s">
        <v>16978</v>
      </c>
      <c r="B2999" s="45" t="s">
        <v>24636</v>
      </c>
      <c r="C2999" s="45" t="s">
        <v>17253</v>
      </c>
    </row>
    <row r="3000" spans="1:3" x14ac:dyDescent="0.25">
      <c r="A3000" s="45" t="s">
        <v>16979</v>
      </c>
      <c r="B3000" s="45" t="s">
        <v>24637</v>
      </c>
      <c r="C3000" s="45" t="s">
        <v>17253</v>
      </c>
    </row>
    <row r="3001" spans="1:3" x14ac:dyDescent="0.25">
      <c r="A3001" s="45" t="s">
        <v>16980</v>
      </c>
      <c r="B3001" s="45" t="s">
        <v>24638</v>
      </c>
      <c r="C3001" s="45" t="s">
        <v>17253</v>
      </c>
    </row>
    <row r="3002" spans="1:3" x14ac:dyDescent="0.25">
      <c r="A3002" s="45" t="s">
        <v>16981</v>
      </c>
      <c r="B3002" s="45" t="s">
        <v>24639</v>
      </c>
      <c r="C3002" s="45" t="s">
        <v>17253</v>
      </c>
    </row>
    <row r="3003" spans="1:3" x14ac:dyDescent="0.25">
      <c r="A3003" s="45" t="s">
        <v>16982</v>
      </c>
      <c r="B3003" s="45" t="s">
        <v>24640</v>
      </c>
      <c r="C3003" s="45" t="s">
        <v>17278</v>
      </c>
    </row>
    <row r="3004" spans="1:3" x14ac:dyDescent="0.25">
      <c r="A3004" s="45" t="s">
        <v>16983</v>
      </c>
      <c r="B3004" s="45" t="s">
        <v>24641</v>
      </c>
      <c r="C3004" s="45" t="s">
        <v>17278</v>
      </c>
    </row>
    <row r="3005" spans="1:3" x14ac:dyDescent="0.25">
      <c r="A3005" s="45" t="s">
        <v>16984</v>
      </c>
      <c r="B3005" s="45" t="s">
        <v>24642</v>
      </c>
      <c r="C3005" s="45" t="s">
        <v>17278</v>
      </c>
    </row>
    <row r="3006" spans="1:3" x14ac:dyDescent="0.25">
      <c r="A3006" s="45" t="s">
        <v>16985</v>
      </c>
      <c r="B3006" s="45" t="s">
        <v>24643</v>
      </c>
      <c r="C3006" s="45" t="s">
        <v>17278</v>
      </c>
    </row>
    <row r="3007" spans="1:3" x14ac:dyDescent="0.25">
      <c r="A3007" s="45" t="s">
        <v>16986</v>
      </c>
      <c r="B3007" s="45" t="s">
        <v>24644</v>
      </c>
      <c r="C3007" s="45" t="s">
        <v>17278</v>
      </c>
    </row>
    <row r="3008" spans="1:3" x14ac:dyDescent="0.25">
      <c r="A3008" s="45" t="s">
        <v>16987</v>
      </c>
      <c r="B3008" s="45" t="s">
        <v>24645</v>
      </c>
      <c r="C3008" s="45" t="s">
        <v>17278</v>
      </c>
    </row>
    <row r="3009" spans="1:3" x14ac:dyDescent="0.25">
      <c r="A3009" s="45" t="s">
        <v>16988</v>
      </c>
      <c r="B3009" s="45" t="s">
        <v>24646</v>
      </c>
      <c r="C3009" s="45" t="s">
        <v>17278</v>
      </c>
    </row>
    <row r="3010" spans="1:3" x14ac:dyDescent="0.25">
      <c r="A3010" s="45" t="s">
        <v>16989</v>
      </c>
      <c r="B3010" s="45" t="s">
        <v>24647</v>
      </c>
      <c r="C3010" s="45" t="s">
        <v>17278</v>
      </c>
    </row>
    <row r="3011" spans="1:3" x14ac:dyDescent="0.25">
      <c r="A3011" s="45" t="s">
        <v>24648</v>
      </c>
      <c r="B3011" s="45" t="s">
        <v>24649</v>
      </c>
      <c r="C3011" s="45" t="s">
        <v>17278</v>
      </c>
    </row>
    <row r="3012" spans="1:3" x14ac:dyDescent="0.25">
      <c r="A3012" s="45" t="s">
        <v>24650</v>
      </c>
      <c r="B3012" s="45" t="s">
        <v>24651</v>
      </c>
      <c r="C3012" s="45" t="s">
        <v>17278</v>
      </c>
    </row>
    <row r="3013" spans="1:3" x14ac:dyDescent="0.25">
      <c r="A3013" s="45" t="s">
        <v>24652</v>
      </c>
      <c r="B3013" s="45" t="s">
        <v>29794</v>
      </c>
      <c r="C3013" s="45" t="s">
        <v>17278</v>
      </c>
    </row>
    <row r="3014" spans="1:3" x14ac:dyDescent="0.25">
      <c r="A3014" s="45" t="s">
        <v>24653</v>
      </c>
      <c r="B3014" s="45" t="s">
        <v>29795</v>
      </c>
      <c r="C3014" s="45" t="s">
        <v>17278</v>
      </c>
    </row>
    <row r="3015" spans="1:3" x14ac:dyDescent="0.25">
      <c r="A3015" s="45" t="s">
        <v>24654</v>
      </c>
      <c r="B3015" s="45" t="s">
        <v>24655</v>
      </c>
      <c r="C3015" s="45" t="s">
        <v>17278</v>
      </c>
    </row>
    <row r="3016" spans="1:3" x14ac:dyDescent="0.25">
      <c r="A3016" s="45" t="s">
        <v>24656</v>
      </c>
      <c r="B3016" s="45" t="s">
        <v>29796</v>
      </c>
      <c r="C3016" s="45" t="s">
        <v>17278</v>
      </c>
    </row>
    <row r="3017" spans="1:3" x14ac:dyDescent="0.25">
      <c r="A3017" s="45" t="s">
        <v>24657</v>
      </c>
      <c r="B3017" s="45" t="s">
        <v>29797</v>
      </c>
      <c r="C3017" s="45" t="s">
        <v>17278</v>
      </c>
    </row>
    <row r="3018" spans="1:3" x14ac:dyDescent="0.25">
      <c r="A3018" s="45" t="s">
        <v>24658</v>
      </c>
      <c r="B3018" s="45" t="s">
        <v>24659</v>
      </c>
      <c r="C3018" s="45" t="s">
        <v>17278</v>
      </c>
    </row>
    <row r="3019" spans="1:3" x14ac:dyDescent="0.25">
      <c r="A3019" s="45" t="s">
        <v>16990</v>
      </c>
      <c r="B3019" s="45" t="s">
        <v>24660</v>
      </c>
      <c r="C3019" s="45" t="s">
        <v>17253</v>
      </c>
    </row>
    <row r="3020" spans="1:3" x14ac:dyDescent="0.25">
      <c r="A3020" s="45" t="s">
        <v>6304</v>
      </c>
      <c r="B3020" s="45" t="s">
        <v>24661</v>
      </c>
      <c r="C3020" s="45" t="s">
        <v>17279</v>
      </c>
    </row>
    <row r="3021" spans="1:3" x14ac:dyDescent="0.25">
      <c r="A3021" s="45" t="s">
        <v>24662</v>
      </c>
      <c r="B3021" s="45" t="s">
        <v>24663</v>
      </c>
      <c r="C3021" s="45" t="s">
        <v>17279</v>
      </c>
    </row>
    <row r="3022" spans="1:3" x14ac:dyDescent="0.25">
      <c r="A3022" s="45" t="s">
        <v>24664</v>
      </c>
      <c r="B3022" s="45" t="s">
        <v>24665</v>
      </c>
      <c r="C3022" s="45" t="s">
        <v>17279</v>
      </c>
    </row>
    <row r="3023" spans="1:3" x14ac:dyDescent="0.25">
      <c r="A3023" s="45" t="s">
        <v>24666</v>
      </c>
      <c r="B3023" s="45" t="s">
        <v>24667</v>
      </c>
      <c r="C3023" s="45" t="s">
        <v>17279</v>
      </c>
    </row>
    <row r="3024" spans="1:3" x14ac:dyDescent="0.25">
      <c r="A3024" s="45" t="s">
        <v>6305</v>
      </c>
      <c r="B3024" s="45" t="s">
        <v>24668</v>
      </c>
      <c r="C3024" s="45" t="s">
        <v>17279</v>
      </c>
    </row>
    <row r="3025" spans="1:3" x14ac:dyDescent="0.25">
      <c r="A3025" s="45" t="s">
        <v>6306</v>
      </c>
      <c r="B3025" s="45" t="s">
        <v>29798</v>
      </c>
      <c r="C3025" s="45" t="s">
        <v>17279</v>
      </c>
    </row>
    <row r="3026" spans="1:3" x14ac:dyDescent="0.25">
      <c r="A3026" s="45" t="s">
        <v>6360</v>
      </c>
      <c r="B3026" s="45" t="s">
        <v>24669</v>
      </c>
      <c r="C3026" s="45" t="s">
        <v>17279</v>
      </c>
    </row>
    <row r="3027" spans="1:3" x14ac:dyDescent="0.25">
      <c r="A3027" s="45" t="s">
        <v>6367</v>
      </c>
      <c r="B3027" s="45" t="s">
        <v>24670</v>
      </c>
      <c r="C3027" s="45" t="s">
        <v>17279</v>
      </c>
    </row>
    <row r="3028" spans="1:3" x14ac:dyDescent="0.25">
      <c r="A3028" s="45" t="s">
        <v>29316</v>
      </c>
      <c r="B3028" s="45" t="s">
        <v>29317</v>
      </c>
      <c r="C3028" s="45" t="s">
        <v>17279</v>
      </c>
    </row>
    <row r="3029" spans="1:3" x14ac:dyDescent="0.25">
      <c r="A3029" s="45" t="s">
        <v>29318</v>
      </c>
      <c r="B3029" s="45" t="s">
        <v>29319</v>
      </c>
      <c r="C3029" s="45" t="s">
        <v>17279</v>
      </c>
    </row>
    <row r="3030" spans="1:3" x14ac:dyDescent="0.25">
      <c r="A3030" s="45" t="s">
        <v>29320</v>
      </c>
      <c r="B3030" s="45" t="s">
        <v>29321</v>
      </c>
      <c r="C3030" s="45" t="s">
        <v>17279</v>
      </c>
    </row>
    <row r="3031" spans="1:3" x14ac:dyDescent="0.25">
      <c r="A3031" s="45" t="s">
        <v>29322</v>
      </c>
      <c r="B3031" s="45" t="s">
        <v>29323</v>
      </c>
      <c r="C3031" s="45" t="s">
        <v>17279</v>
      </c>
    </row>
    <row r="3032" spans="1:3" x14ac:dyDescent="0.25">
      <c r="A3032" s="45" t="s">
        <v>6370</v>
      </c>
      <c r="B3032" s="45" t="s">
        <v>24671</v>
      </c>
      <c r="C3032" s="45" t="s">
        <v>17279</v>
      </c>
    </row>
    <row r="3033" spans="1:3" x14ac:dyDescent="0.25">
      <c r="A3033" s="45" t="s">
        <v>6335</v>
      </c>
      <c r="B3033" s="45" t="s">
        <v>24672</v>
      </c>
      <c r="C3033" s="45" t="s">
        <v>17301</v>
      </c>
    </row>
    <row r="3034" spans="1:3" x14ac:dyDescent="0.25">
      <c r="A3034" s="45" t="s">
        <v>6356</v>
      </c>
      <c r="B3034" s="45" t="s">
        <v>24673</v>
      </c>
      <c r="C3034" s="45" t="s">
        <v>17279</v>
      </c>
    </row>
    <row r="3035" spans="1:3" x14ac:dyDescent="0.25">
      <c r="A3035" s="45" t="s">
        <v>6338</v>
      </c>
      <c r="B3035" s="45" t="s">
        <v>21438</v>
      </c>
      <c r="C3035" s="45" t="s">
        <v>17279</v>
      </c>
    </row>
    <row r="3036" spans="1:3" x14ac:dyDescent="0.25">
      <c r="A3036" s="45" t="s">
        <v>6340</v>
      </c>
      <c r="B3036" s="45" t="s">
        <v>24674</v>
      </c>
      <c r="C3036" s="45" t="s">
        <v>17279</v>
      </c>
    </row>
    <row r="3037" spans="1:3" x14ac:dyDescent="0.25">
      <c r="A3037" s="45" t="s">
        <v>6343</v>
      </c>
      <c r="B3037" s="45" t="s">
        <v>24675</v>
      </c>
      <c r="C3037" s="45" t="s">
        <v>17279</v>
      </c>
    </row>
    <row r="3038" spans="1:3" x14ac:dyDescent="0.25">
      <c r="A3038" s="45" t="s">
        <v>6346</v>
      </c>
      <c r="B3038" s="45" t="s">
        <v>24676</v>
      </c>
      <c r="C3038" s="45" t="s">
        <v>17279</v>
      </c>
    </row>
    <row r="3039" spans="1:3" x14ac:dyDescent="0.25">
      <c r="A3039" s="45" t="s">
        <v>6358</v>
      </c>
      <c r="B3039" s="45" t="s">
        <v>29799</v>
      </c>
      <c r="C3039" s="45" t="s">
        <v>17279</v>
      </c>
    </row>
    <row r="3040" spans="1:3" x14ac:dyDescent="0.25">
      <c r="A3040" s="45" t="s">
        <v>6349</v>
      </c>
      <c r="B3040" s="45" t="s">
        <v>6350</v>
      </c>
      <c r="C3040" s="45" t="s">
        <v>17279</v>
      </c>
    </row>
    <row r="3041" spans="1:3" x14ac:dyDescent="0.25">
      <c r="A3041" s="45" t="s">
        <v>6351</v>
      </c>
      <c r="B3041" s="45" t="s">
        <v>6352</v>
      </c>
      <c r="C3041" s="45" t="s">
        <v>17279</v>
      </c>
    </row>
    <row r="3042" spans="1:3" x14ac:dyDescent="0.25">
      <c r="A3042" s="45" t="s">
        <v>6353</v>
      </c>
      <c r="B3042" s="45" t="s">
        <v>6354</v>
      </c>
      <c r="C3042" s="45" t="s">
        <v>17279</v>
      </c>
    </row>
    <row r="3043" spans="1:3" x14ac:dyDescent="0.25">
      <c r="A3043" s="45" t="s">
        <v>6292</v>
      </c>
      <c r="B3043" s="45" t="s">
        <v>24677</v>
      </c>
      <c r="C3043" s="45" t="s">
        <v>17279</v>
      </c>
    </row>
    <row r="3044" spans="1:3" x14ac:dyDescent="0.25">
      <c r="A3044" s="45" t="s">
        <v>6295</v>
      </c>
      <c r="B3044" s="45" t="s">
        <v>24678</v>
      </c>
      <c r="C3044" s="45" t="s">
        <v>17280</v>
      </c>
    </row>
    <row r="3045" spans="1:3" x14ac:dyDescent="0.25">
      <c r="A3045" s="45" t="s">
        <v>6298</v>
      </c>
      <c r="B3045" s="45" t="s">
        <v>6300</v>
      </c>
      <c r="C3045" s="45" t="s">
        <v>17279</v>
      </c>
    </row>
    <row r="3046" spans="1:3" x14ac:dyDescent="0.25">
      <c r="A3046" s="45" t="s">
        <v>6288</v>
      </c>
      <c r="B3046" s="45" t="s">
        <v>6290</v>
      </c>
      <c r="C3046" s="45" t="s">
        <v>17279</v>
      </c>
    </row>
    <row r="3047" spans="1:3" x14ac:dyDescent="0.25">
      <c r="A3047" s="45" t="s">
        <v>5879</v>
      </c>
      <c r="B3047" s="45" t="s">
        <v>5881</v>
      </c>
      <c r="C3047" s="45" t="s">
        <v>17279</v>
      </c>
    </row>
    <row r="3048" spans="1:3" x14ac:dyDescent="0.25">
      <c r="A3048" s="45" t="s">
        <v>6301</v>
      </c>
      <c r="B3048" s="45" t="s">
        <v>6302</v>
      </c>
      <c r="C3048" s="45" t="s">
        <v>17279</v>
      </c>
    </row>
    <row r="3049" spans="1:3" x14ac:dyDescent="0.25">
      <c r="A3049" s="45" t="s">
        <v>6382</v>
      </c>
      <c r="B3049" s="45" t="s">
        <v>6383</v>
      </c>
      <c r="C3049" s="45" t="s">
        <v>17279</v>
      </c>
    </row>
    <row r="3050" spans="1:3" x14ac:dyDescent="0.25">
      <c r="A3050" s="45" t="s">
        <v>6385</v>
      </c>
      <c r="B3050" s="45" t="s">
        <v>6386</v>
      </c>
      <c r="C3050" s="45" t="s">
        <v>17279</v>
      </c>
    </row>
    <row r="3051" spans="1:3" x14ac:dyDescent="0.25">
      <c r="A3051" s="45" t="s">
        <v>6388</v>
      </c>
      <c r="B3051" s="45" t="s">
        <v>24679</v>
      </c>
      <c r="C3051" s="45" t="s">
        <v>17279</v>
      </c>
    </row>
    <row r="3052" spans="1:3" x14ac:dyDescent="0.25">
      <c r="A3052" s="45" t="s">
        <v>6391</v>
      </c>
      <c r="B3052" s="45" t="s">
        <v>6393</v>
      </c>
      <c r="C3052" s="45" t="s">
        <v>17279</v>
      </c>
    </row>
    <row r="3053" spans="1:3" x14ac:dyDescent="0.25">
      <c r="A3053" s="45" t="s">
        <v>6395</v>
      </c>
      <c r="B3053" s="45" t="s">
        <v>6396</v>
      </c>
      <c r="C3053" s="45" t="s">
        <v>17279</v>
      </c>
    </row>
    <row r="3054" spans="1:3" x14ac:dyDescent="0.25">
      <c r="A3054" s="45" t="s">
        <v>6398</v>
      </c>
      <c r="B3054" s="45" t="s">
        <v>24680</v>
      </c>
      <c r="C3054" s="45" t="s">
        <v>17279</v>
      </c>
    </row>
    <row r="3055" spans="1:3" x14ac:dyDescent="0.25">
      <c r="A3055" s="45" t="s">
        <v>6401</v>
      </c>
      <c r="B3055" s="45" t="s">
        <v>6402</v>
      </c>
      <c r="C3055" s="45" t="s">
        <v>17279</v>
      </c>
    </row>
    <row r="3056" spans="1:3" x14ac:dyDescent="0.25">
      <c r="A3056" s="45" t="s">
        <v>6404</v>
      </c>
      <c r="B3056" s="45" t="s">
        <v>6405</v>
      </c>
      <c r="C3056" s="45" t="s">
        <v>17279</v>
      </c>
    </row>
    <row r="3057" spans="1:3" x14ac:dyDescent="0.25">
      <c r="A3057" s="45" t="s">
        <v>6407</v>
      </c>
      <c r="B3057" s="45" t="s">
        <v>6408</v>
      </c>
      <c r="C3057" s="45" t="s">
        <v>17279</v>
      </c>
    </row>
    <row r="3058" spans="1:3" x14ac:dyDescent="0.25">
      <c r="A3058" s="45" t="s">
        <v>6410</v>
      </c>
      <c r="B3058" s="45" t="s">
        <v>6411</v>
      </c>
      <c r="C3058" s="45" t="s">
        <v>17279</v>
      </c>
    </row>
    <row r="3059" spans="1:3" x14ac:dyDescent="0.25">
      <c r="A3059" s="45" t="s">
        <v>6413</v>
      </c>
      <c r="B3059" s="45" t="s">
        <v>24681</v>
      </c>
      <c r="C3059" s="45" t="s">
        <v>17279</v>
      </c>
    </row>
    <row r="3060" spans="1:3" x14ac:dyDescent="0.25">
      <c r="A3060" s="45" t="s">
        <v>6419</v>
      </c>
      <c r="B3060" s="45" t="s">
        <v>24682</v>
      </c>
      <c r="C3060" s="45" t="s">
        <v>17279</v>
      </c>
    </row>
    <row r="3061" spans="1:3" x14ac:dyDescent="0.25">
      <c r="A3061" s="45" t="s">
        <v>6416</v>
      </c>
      <c r="B3061" s="45" t="s">
        <v>24683</v>
      </c>
      <c r="C3061" s="45" t="s">
        <v>17279</v>
      </c>
    </row>
    <row r="3062" spans="1:3" x14ac:dyDescent="0.25">
      <c r="A3062" s="45" t="s">
        <v>6421</v>
      </c>
      <c r="B3062" s="45" t="s">
        <v>24684</v>
      </c>
      <c r="C3062" s="45" t="s">
        <v>17279</v>
      </c>
    </row>
    <row r="3063" spans="1:3" x14ac:dyDescent="0.25">
      <c r="A3063" s="45" t="s">
        <v>6423</v>
      </c>
      <c r="B3063" s="45" t="s">
        <v>6424</v>
      </c>
      <c r="C3063" s="45" t="s">
        <v>17279</v>
      </c>
    </row>
    <row r="3064" spans="1:3" x14ac:dyDescent="0.25">
      <c r="A3064" s="45" t="s">
        <v>6426</v>
      </c>
      <c r="B3064" s="45" t="s">
        <v>6427</v>
      </c>
      <c r="C3064" s="45" t="s">
        <v>17279</v>
      </c>
    </row>
    <row r="3065" spans="1:3" x14ac:dyDescent="0.25">
      <c r="A3065" s="45" t="s">
        <v>6429</v>
      </c>
      <c r="B3065" s="45" t="s">
        <v>6430</v>
      </c>
      <c r="C3065" s="45" t="s">
        <v>17279</v>
      </c>
    </row>
    <row r="3066" spans="1:3" x14ac:dyDescent="0.25">
      <c r="A3066" s="45" t="s">
        <v>6432</v>
      </c>
      <c r="B3066" s="45" t="s">
        <v>6434</v>
      </c>
      <c r="C3066" s="45" t="s">
        <v>17279</v>
      </c>
    </row>
    <row r="3067" spans="1:3" x14ac:dyDescent="0.25">
      <c r="A3067" s="45" t="s">
        <v>6436</v>
      </c>
      <c r="B3067" s="45" t="s">
        <v>24685</v>
      </c>
      <c r="C3067" s="45" t="s">
        <v>17279</v>
      </c>
    </row>
    <row r="3068" spans="1:3" x14ac:dyDescent="0.25">
      <c r="A3068" s="45" t="s">
        <v>6439</v>
      </c>
      <c r="B3068" s="45" t="s">
        <v>24686</v>
      </c>
      <c r="C3068" s="45" t="s">
        <v>17279</v>
      </c>
    </row>
    <row r="3069" spans="1:3" x14ac:dyDescent="0.25">
      <c r="A3069" s="45" t="s">
        <v>6442</v>
      </c>
      <c r="B3069" s="45" t="s">
        <v>24687</v>
      </c>
      <c r="C3069" s="45" t="s">
        <v>17279</v>
      </c>
    </row>
    <row r="3070" spans="1:3" x14ac:dyDescent="0.25">
      <c r="A3070" s="45" t="s">
        <v>6445</v>
      </c>
      <c r="B3070" s="45" t="s">
        <v>6446</v>
      </c>
      <c r="C3070" s="45" t="s">
        <v>17279</v>
      </c>
    </row>
    <row r="3071" spans="1:3" x14ac:dyDescent="0.25">
      <c r="A3071" s="45" t="s">
        <v>6448</v>
      </c>
      <c r="B3071" s="45" t="s">
        <v>6450</v>
      </c>
      <c r="C3071" s="45" t="s">
        <v>17279</v>
      </c>
    </row>
    <row r="3072" spans="1:3" x14ac:dyDescent="0.25">
      <c r="A3072" s="45" t="s">
        <v>6452</v>
      </c>
      <c r="B3072" s="45" t="s">
        <v>29800</v>
      </c>
      <c r="C3072" s="45" t="s">
        <v>17279</v>
      </c>
    </row>
    <row r="3073" spans="1:3" x14ac:dyDescent="0.25">
      <c r="A3073" s="45" t="s">
        <v>6455</v>
      </c>
      <c r="B3073" s="45" t="s">
        <v>24688</v>
      </c>
      <c r="C3073" s="45" t="s">
        <v>17279</v>
      </c>
    </row>
    <row r="3074" spans="1:3" x14ac:dyDescent="0.25">
      <c r="A3074" s="45" t="s">
        <v>6458</v>
      </c>
      <c r="B3074" s="45" t="s">
        <v>24689</v>
      </c>
      <c r="C3074" s="45" t="s">
        <v>17279</v>
      </c>
    </row>
    <row r="3075" spans="1:3" x14ac:dyDescent="0.25">
      <c r="A3075" s="45" t="s">
        <v>6460</v>
      </c>
      <c r="B3075" s="45" t="s">
        <v>24690</v>
      </c>
      <c r="C3075" s="45" t="s">
        <v>17279</v>
      </c>
    </row>
    <row r="3076" spans="1:3" x14ac:dyDescent="0.25">
      <c r="A3076" s="45" t="s">
        <v>6462</v>
      </c>
      <c r="B3076" s="45" t="s">
        <v>24691</v>
      </c>
      <c r="C3076" s="45" t="s">
        <v>17279</v>
      </c>
    </row>
    <row r="3077" spans="1:3" x14ac:dyDescent="0.25">
      <c r="A3077" s="45" t="s">
        <v>24692</v>
      </c>
      <c r="B3077" s="45" t="s">
        <v>24693</v>
      </c>
      <c r="C3077" s="45" t="s">
        <v>17279</v>
      </c>
    </row>
    <row r="3078" spans="1:3" x14ac:dyDescent="0.25">
      <c r="A3078" s="45" t="s">
        <v>24694</v>
      </c>
      <c r="B3078" s="45" t="s">
        <v>24695</v>
      </c>
      <c r="C3078" s="45" t="s">
        <v>17279</v>
      </c>
    </row>
    <row r="3079" spans="1:3" x14ac:dyDescent="0.25">
      <c r="A3079" s="45" t="s">
        <v>24696</v>
      </c>
      <c r="B3079" s="45" t="s">
        <v>24697</v>
      </c>
      <c r="C3079" s="45" t="s">
        <v>17279</v>
      </c>
    </row>
    <row r="3080" spans="1:3" x14ac:dyDescent="0.25">
      <c r="A3080" s="45" t="s">
        <v>24698</v>
      </c>
      <c r="B3080" s="45" t="s">
        <v>24699</v>
      </c>
      <c r="C3080" s="45" t="s">
        <v>17279</v>
      </c>
    </row>
    <row r="3081" spans="1:3" x14ac:dyDescent="0.25">
      <c r="A3081" s="45" t="s">
        <v>24700</v>
      </c>
      <c r="B3081" s="45" t="s">
        <v>24701</v>
      </c>
      <c r="C3081" s="45" t="s">
        <v>17279</v>
      </c>
    </row>
    <row r="3082" spans="1:3" x14ac:dyDescent="0.25">
      <c r="A3082" s="45" t="s">
        <v>24702</v>
      </c>
      <c r="B3082" s="45" t="s">
        <v>24703</v>
      </c>
      <c r="C3082" s="45" t="s">
        <v>17279</v>
      </c>
    </row>
    <row r="3083" spans="1:3" x14ac:dyDescent="0.25">
      <c r="A3083" s="45" t="s">
        <v>24704</v>
      </c>
      <c r="B3083" s="45" t="s">
        <v>24705</v>
      </c>
      <c r="C3083" s="45" t="s">
        <v>17279</v>
      </c>
    </row>
    <row r="3084" spans="1:3" x14ac:dyDescent="0.25">
      <c r="A3084" s="45" t="s">
        <v>24706</v>
      </c>
      <c r="B3084" s="45" t="s">
        <v>24707</v>
      </c>
      <c r="C3084" s="45" t="s">
        <v>17279</v>
      </c>
    </row>
    <row r="3085" spans="1:3" x14ac:dyDescent="0.25">
      <c r="A3085" s="45" t="s">
        <v>24708</v>
      </c>
      <c r="B3085" s="45" t="s">
        <v>29801</v>
      </c>
      <c r="C3085" s="45" t="s">
        <v>17279</v>
      </c>
    </row>
    <row r="3086" spans="1:3" x14ac:dyDescent="0.25">
      <c r="A3086" s="45" t="s">
        <v>24709</v>
      </c>
      <c r="B3086" s="45" t="s">
        <v>24710</v>
      </c>
      <c r="C3086" s="45" t="s">
        <v>17279</v>
      </c>
    </row>
    <row r="3087" spans="1:3" x14ac:dyDescent="0.25">
      <c r="A3087" s="45" t="s">
        <v>24711</v>
      </c>
      <c r="B3087" s="45" t="s">
        <v>24712</v>
      </c>
      <c r="C3087" s="45" t="s">
        <v>17279</v>
      </c>
    </row>
    <row r="3088" spans="1:3" x14ac:dyDescent="0.25">
      <c r="A3088" s="45" t="s">
        <v>24713</v>
      </c>
      <c r="B3088" s="45" t="s">
        <v>24714</v>
      </c>
      <c r="C3088" s="45" t="s">
        <v>17279</v>
      </c>
    </row>
    <row r="3089" spans="1:3" x14ac:dyDescent="0.25">
      <c r="A3089" s="45" t="s">
        <v>24715</v>
      </c>
      <c r="B3089" s="45" t="s">
        <v>24716</v>
      </c>
      <c r="C3089" s="45" t="s">
        <v>17279</v>
      </c>
    </row>
    <row r="3090" spans="1:3" x14ac:dyDescent="0.25">
      <c r="A3090" s="45" t="s">
        <v>24717</v>
      </c>
      <c r="B3090" s="45" t="s">
        <v>24718</v>
      </c>
      <c r="C3090" s="45" t="s">
        <v>17279</v>
      </c>
    </row>
    <row r="3091" spans="1:3" x14ac:dyDescent="0.25">
      <c r="A3091" s="45" t="s">
        <v>24719</v>
      </c>
      <c r="B3091" s="45" t="s">
        <v>24720</v>
      </c>
      <c r="C3091" s="45" t="s">
        <v>17279</v>
      </c>
    </row>
    <row r="3092" spans="1:3" x14ac:dyDescent="0.25">
      <c r="A3092" s="45" t="s">
        <v>24721</v>
      </c>
      <c r="B3092" s="45" t="s">
        <v>24722</v>
      </c>
      <c r="C3092" s="45" t="s">
        <v>17279</v>
      </c>
    </row>
    <row r="3093" spans="1:3" x14ac:dyDescent="0.25">
      <c r="A3093" s="45" t="s">
        <v>24723</v>
      </c>
      <c r="B3093" s="45" t="s">
        <v>24724</v>
      </c>
      <c r="C3093" s="45" t="s">
        <v>17279</v>
      </c>
    </row>
    <row r="3094" spans="1:3" x14ac:dyDescent="0.25">
      <c r="A3094" s="45" t="s">
        <v>24725</v>
      </c>
      <c r="B3094" s="45" t="s">
        <v>24726</v>
      </c>
      <c r="C3094" s="45" t="s">
        <v>17279</v>
      </c>
    </row>
    <row r="3095" spans="1:3" x14ac:dyDescent="0.25">
      <c r="A3095" s="45" t="s">
        <v>6489</v>
      </c>
      <c r="B3095" s="45" t="s">
        <v>6490</v>
      </c>
      <c r="C3095" s="45" t="s">
        <v>17279</v>
      </c>
    </row>
    <row r="3096" spans="1:3" x14ac:dyDescent="0.25">
      <c r="A3096" s="45" t="s">
        <v>6491</v>
      </c>
      <c r="B3096" s="45" t="s">
        <v>6492</v>
      </c>
      <c r="C3096" s="45" t="s">
        <v>17279</v>
      </c>
    </row>
    <row r="3097" spans="1:3" x14ac:dyDescent="0.25">
      <c r="A3097" s="45" t="s">
        <v>6493</v>
      </c>
      <c r="B3097" s="45" t="s">
        <v>6494</v>
      </c>
      <c r="C3097" s="45" t="s">
        <v>17279</v>
      </c>
    </row>
    <row r="3098" spans="1:3" x14ac:dyDescent="0.25">
      <c r="A3098" s="45" t="s">
        <v>6495</v>
      </c>
      <c r="B3098" s="45" t="s">
        <v>24727</v>
      </c>
      <c r="C3098" s="45" t="s">
        <v>17279</v>
      </c>
    </row>
    <row r="3099" spans="1:3" x14ac:dyDescent="0.25">
      <c r="A3099" s="45" t="s">
        <v>6496</v>
      </c>
      <c r="B3099" s="45" t="s">
        <v>6497</v>
      </c>
      <c r="C3099" s="45" t="s">
        <v>17279</v>
      </c>
    </row>
    <row r="3100" spans="1:3" x14ac:dyDescent="0.25">
      <c r="A3100" s="45" t="s">
        <v>6498</v>
      </c>
      <c r="B3100" s="45" t="s">
        <v>24728</v>
      </c>
      <c r="C3100" s="45" t="s">
        <v>17279</v>
      </c>
    </row>
    <row r="3101" spans="1:3" x14ac:dyDescent="0.25">
      <c r="A3101" s="45" t="s">
        <v>6499</v>
      </c>
      <c r="B3101" s="45" t="s">
        <v>24729</v>
      </c>
      <c r="C3101" s="45" t="s">
        <v>17279</v>
      </c>
    </row>
    <row r="3102" spans="1:3" x14ac:dyDescent="0.25">
      <c r="A3102" s="45" t="s">
        <v>6500</v>
      </c>
      <c r="B3102" s="45" t="s">
        <v>6501</v>
      </c>
      <c r="C3102" s="45" t="s">
        <v>17279</v>
      </c>
    </row>
    <row r="3103" spans="1:3" x14ac:dyDescent="0.25">
      <c r="A3103" s="45" t="s">
        <v>6502</v>
      </c>
      <c r="B3103" s="45" t="s">
        <v>24730</v>
      </c>
      <c r="C3103" s="45" t="s">
        <v>17279</v>
      </c>
    </row>
    <row r="3104" spans="1:3" x14ac:dyDescent="0.25">
      <c r="A3104" s="45" t="s">
        <v>6503</v>
      </c>
      <c r="B3104" s="45" t="s">
        <v>6504</v>
      </c>
      <c r="C3104" s="45" t="s">
        <v>17279</v>
      </c>
    </row>
    <row r="3105" spans="1:3" x14ac:dyDescent="0.25">
      <c r="A3105" s="45" t="s">
        <v>6505</v>
      </c>
      <c r="B3105" s="45" t="s">
        <v>24731</v>
      </c>
      <c r="C3105" s="45" t="s">
        <v>17279</v>
      </c>
    </row>
    <row r="3106" spans="1:3" x14ac:dyDescent="0.25">
      <c r="A3106" s="45" t="s">
        <v>6506</v>
      </c>
      <c r="B3106" s="45" t="s">
        <v>29802</v>
      </c>
      <c r="C3106" s="45" t="s">
        <v>17279</v>
      </c>
    </row>
    <row r="3107" spans="1:3" x14ac:dyDescent="0.25">
      <c r="A3107" s="45" t="s">
        <v>6507</v>
      </c>
      <c r="B3107" s="45" t="s">
        <v>24732</v>
      </c>
      <c r="C3107" s="45" t="s">
        <v>17279</v>
      </c>
    </row>
    <row r="3108" spans="1:3" x14ac:dyDescent="0.25">
      <c r="A3108" s="45" t="s">
        <v>6509</v>
      </c>
      <c r="B3108" s="45" t="s">
        <v>6511</v>
      </c>
      <c r="C3108" s="45" t="s">
        <v>17279</v>
      </c>
    </row>
    <row r="3109" spans="1:3" x14ac:dyDescent="0.25">
      <c r="A3109" s="45" t="s">
        <v>6512</v>
      </c>
      <c r="B3109" s="45" t="s">
        <v>24733</v>
      </c>
      <c r="C3109" s="45" t="s">
        <v>17279</v>
      </c>
    </row>
    <row r="3110" spans="1:3" x14ac:dyDescent="0.25">
      <c r="A3110" s="45" t="s">
        <v>6513</v>
      </c>
      <c r="B3110" s="45" t="s">
        <v>6514</v>
      </c>
      <c r="C3110" s="45" t="s">
        <v>17279</v>
      </c>
    </row>
    <row r="3111" spans="1:3" x14ac:dyDescent="0.25">
      <c r="A3111" s="45" t="s">
        <v>6515</v>
      </c>
      <c r="B3111" s="45" t="s">
        <v>6516</v>
      </c>
      <c r="C3111" s="45" t="s">
        <v>17279</v>
      </c>
    </row>
    <row r="3112" spans="1:3" x14ac:dyDescent="0.25">
      <c r="A3112" s="45" t="s">
        <v>6517</v>
      </c>
      <c r="B3112" s="45" t="s">
        <v>29803</v>
      </c>
      <c r="C3112" s="45" t="s">
        <v>17279</v>
      </c>
    </row>
    <row r="3113" spans="1:3" x14ac:dyDescent="0.25">
      <c r="A3113" s="45" t="s">
        <v>6519</v>
      </c>
      <c r="B3113" s="45" t="s">
        <v>24734</v>
      </c>
      <c r="C3113" s="45" t="s">
        <v>17279</v>
      </c>
    </row>
    <row r="3114" spans="1:3" x14ac:dyDescent="0.25">
      <c r="A3114" s="45" t="s">
        <v>6521</v>
      </c>
      <c r="B3114" s="45" t="s">
        <v>24735</v>
      </c>
      <c r="C3114" s="45" t="s">
        <v>17279</v>
      </c>
    </row>
    <row r="3115" spans="1:3" x14ac:dyDescent="0.25">
      <c r="A3115" s="45" t="s">
        <v>6522</v>
      </c>
      <c r="B3115" s="45" t="s">
        <v>6523</v>
      </c>
      <c r="C3115" s="45" t="s">
        <v>17279</v>
      </c>
    </row>
    <row r="3116" spans="1:3" x14ac:dyDescent="0.25">
      <c r="A3116" s="45" t="s">
        <v>6524</v>
      </c>
      <c r="B3116" s="45" t="s">
        <v>6525</v>
      </c>
      <c r="C3116" s="45" t="s">
        <v>17279</v>
      </c>
    </row>
    <row r="3117" spans="1:3" x14ac:dyDescent="0.25">
      <c r="A3117" s="45" t="s">
        <v>6526</v>
      </c>
      <c r="B3117" s="45" t="s">
        <v>6527</v>
      </c>
      <c r="C3117" s="45" t="s">
        <v>17279</v>
      </c>
    </row>
    <row r="3118" spans="1:3" x14ac:dyDescent="0.25">
      <c r="A3118" s="45" t="s">
        <v>6528</v>
      </c>
      <c r="B3118" s="45" t="s">
        <v>29804</v>
      </c>
      <c r="C3118" s="45" t="s">
        <v>17279</v>
      </c>
    </row>
    <row r="3119" spans="1:3" x14ac:dyDescent="0.25">
      <c r="A3119" s="45" t="s">
        <v>6465</v>
      </c>
      <c r="B3119" s="45" t="s">
        <v>24736</v>
      </c>
      <c r="C3119" s="45" t="s">
        <v>17279</v>
      </c>
    </row>
    <row r="3120" spans="1:3" x14ac:dyDescent="0.25">
      <c r="A3120" s="45" t="s">
        <v>6468</v>
      </c>
      <c r="B3120" s="45" t="s">
        <v>24737</v>
      </c>
      <c r="C3120" s="45" t="s">
        <v>17279</v>
      </c>
    </row>
    <row r="3121" spans="1:3" x14ac:dyDescent="0.25">
      <c r="A3121" s="45" t="s">
        <v>6471</v>
      </c>
      <c r="B3121" s="45" t="s">
        <v>6473</v>
      </c>
      <c r="C3121" s="45" t="s">
        <v>17279</v>
      </c>
    </row>
    <row r="3122" spans="1:3" x14ac:dyDescent="0.25">
      <c r="A3122" s="45" t="s">
        <v>6474</v>
      </c>
      <c r="B3122" s="45" t="s">
        <v>6475</v>
      </c>
      <c r="C3122" s="45" t="s">
        <v>17279</v>
      </c>
    </row>
    <row r="3123" spans="1:3" x14ac:dyDescent="0.25">
      <c r="A3123" s="45" t="s">
        <v>6476</v>
      </c>
      <c r="B3123" s="45" t="s">
        <v>6477</v>
      </c>
      <c r="C3123" s="45" t="s">
        <v>17279</v>
      </c>
    </row>
    <row r="3124" spans="1:3" x14ac:dyDescent="0.25">
      <c r="A3124" s="45" t="s">
        <v>6478</v>
      </c>
      <c r="B3124" s="45" t="s">
        <v>6479</v>
      </c>
      <c r="C3124" s="45" t="s">
        <v>17279</v>
      </c>
    </row>
    <row r="3125" spans="1:3" x14ac:dyDescent="0.25">
      <c r="A3125" s="45" t="s">
        <v>6480</v>
      </c>
      <c r="B3125" s="45" t="s">
        <v>6481</v>
      </c>
      <c r="C3125" s="45" t="s">
        <v>17279</v>
      </c>
    </row>
    <row r="3126" spans="1:3" x14ac:dyDescent="0.25">
      <c r="A3126" s="45" t="s">
        <v>6482</v>
      </c>
      <c r="B3126" s="45" t="s">
        <v>6483</v>
      </c>
      <c r="C3126" s="45" t="s">
        <v>17279</v>
      </c>
    </row>
    <row r="3127" spans="1:3" x14ac:dyDescent="0.25">
      <c r="A3127" s="45" t="s">
        <v>6484</v>
      </c>
      <c r="B3127" s="45" t="s">
        <v>6485</v>
      </c>
      <c r="C3127" s="45" t="s">
        <v>17279</v>
      </c>
    </row>
    <row r="3128" spans="1:3" x14ac:dyDescent="0.25">
      <c r="A3128" s="45" t="s">
        <v>6486</v>
      </c>
      <c r="B3128" s="45" t="s">
        <v>29805</v>
      </c>
      <c r="C3128" s="45" t="s">
        <v>17279</v>
      </c>
    </row>
    <row r="3129" spans="1:3" x14ac:dyDescent="0.25">
      <c r="A3129" s="45" t="s">
        <v>6533</v>
      </c>
      <c r="B3129" s="45" t="s">
        <v>24738</v>
      </c>
      <c r="C3129" s="45" t="s">
        <v>17279</v>
      </c>
    </row>
    <row r="3130" spans="1:3" x14ac:dyDescent="0.25">
      <c r="A3130" s="45" t="s">
        <v>6536</v>
      </c>
      <c r="B3130" s="45" t="s">
        <v>24739</v>
      </c>
      <c r="C3130" s="45" t="s">
        <v>17279</v>
      </c>
    </row>
    <row r="3131" spans="1:3" x14ac:dyDescent="0.25">
      <c r="A3131" s="45" t="s">
        <v>6539</v>
      </c>
      <c r="B3131" s="45" t="s">
        <v>24740</v>
      </c>
      <c r="C3131" s="45" t="s">
        <v>17279</v>
      </c>
    </row>
    <row r="3132" spans="1:3" x14ac:dyDescent="0.25">
      <c r="A3132" s="45" t="s">
        <v>6542</v>
      </c>
      <c r="B3132" s="45" t="s">
        <v>6544</v>
      </c>
      <c r="C3132" s="45" t="s">
        <v>17279</v>
      </c>
    </row>
    <row r="3133" spans="1:3" x14ac:dyDescent="0.25">
      <c r="A3133" s="45" t="s">
        <v>6545</v>
      </c>
      <c r="B3133" s="45" t="s">
        <v>24741</v>
      </c>
      <c r="C3133" s="45" t="s">
        <v>17279</v>
      </c>
    </row>
    <row r="3134" spans="1:3" x14ac:dyDescent="0.25">
      <c r="A3134" s="45" t="s">
        <v>6547</v>
      </c>
      <c r="B3134" s="45" t="s">
        <v>24742</v>
      </c>
      <c r="C3134" s="45" t="s">
        <v>17279</v>
      </c>
    </row>
    <row r="3135" spans="1:3" x14ac:dyDescent="0.25">
      <c r="A3135" s="45" t="s">
        <v>6549</v>
      </c>
      <c r="B3135" s="45" t="s">
        <v>6550</v>
      </c>
      <c r="C3135" s="45" t="s">
        <v>17279</v>
      </c>
    </row>
    <row r="3136" spans="1:3" x14ac:dyDescent="0.25">
      <c r="A3136" s="45" t="s">
        <v>6552</v>
      </c>
      <c r="B3136" s="45" t="s">
        <v>24743</v>
      </c>
      <c r="C3136" s="45" t="s">
        <v>17279</v>
      </c>
    </row>
    <row r="3137" spans="1:3" x14ac:dyDescent="0.25">
      <c r="A3137" s="45" t="s">
        <v>6554</v>
      </c>
      <c r="B3137" s="45" t="s">
        <v>29806</v>
      </c>
      <c r="C3137" s="45" t="s">
        <v>17279</v>
      </c>
    </row>
    <row r="3138" spans="1:3" x14ac:dyDescent="0.25">
      <c r="A3138" s="45" t="s">
        <v>6556</v>
      </c>
      <c r="B3138" s="45" t="s">
        <v>6558</v>
      </c>
      <c r="C3138" s="45" t="s">
        <v>17279</v>
      </c>
    </row>
    <row r="3139" spans="1:3" x14ac:dyDescent="0.25">
      <c r="A3139" s="45" t="s">
        <v>6559</v>
      </c>
      <c r="B3139" s="45" t="s">
        <v>24744</v>
      </c>
      <c r="C3139" s="45" t="s">
        <v>17279</v>
      </c>
    </row>
    <row r="3140" spans="1:3" x14ac:dyDescent="0.25">
      <c r="A3140" s="45" t="s">
        <v>6560</v>
      </c>
      <c r="B3140" s="45" t="s">
        <v>24745</v>
      </c>
      <c r="C3140" s="45" t="s">
        <v>17279</v>
      </c>
    </row>
    <row r="3141" spans="1:3" x14ac:dyDescent="0.25">
      <c r="A3141" s="45" t="s">
        <v>6562</v>
      </c>
      <c r="B3141" s="45" t="s">
        <v>24746</v>
      </c>
      <c r="C3141" s="45" t="s">
        <v>17279</v>
      </c>
    </row>
    <row r="3142" spans="1:3" x14ac:dyDescent="0.25">
      <c r="A3142" s="45" t="s">
        <v>6565</v>
      </c>
      <c r="B3142" s="45" t="s">
        <v>24747</v>
      </c>
      <c r="C3142" s="45" t="s">
        <v>17279</v>
      </c>
    </row>
    <row r="3143" spans="1:3" x14ac:dyDescent="0.25">
      <c r="A3143" s="45" t="s">
        <v>6578</v>
      </c>
      <c r="B3143" s="45" t="s">
        <v>24748</v>
      </c>
      <c r="C3143" s="45" t="s">
        <v>17280</v>
      </c>
    </row>
    <row r="3144" spans="1:3" x14ac:dyDescent="0.25">
      <c r="A3144" s="45" t="s">
        <v>6590</v>
      </c>
      <c r="B3144" s="45" t="s">
        <v>6591</v>
      </c>
      <c r="C3144" s="45" t="s">
        <v>17280</v>
      </c>
    </row>
    <row r="3145" spans="1:3" x14ac:dyDescent="0.25">
      <c r="A3145" s="45" t="s">
        <v>6579</v>
      </c>
      <c r="B3145" s="45" t="s">
        <v>24749</v>
      </c>
      <c r="C3145" s="45" t="s">
        <v>17280</v>
      </c>
    </row>
    <row r="3146" spans="1:3" x14ac:dyDescent="0.25">
      <c r="A3146" s="45" t="s">
        <v>6580</v>
      </c>
      <c r="B3146" s="45" t="s">
        <v>6581</v>
      </c>
      <c r="C3146" s="45" t="s">
        <v>17280</v>
      </c>
    </row>
    <row r="3147" spans="1:3" x14ac:dyDescent="0.25">
      <c r="A3147" s="45" t="s">
        <v>6582</v>
      </c>
      <c r="B3147" s="45" t="s">
        <v>24750</v>
      </c>
      <c r="C3147" s="45" t="s">
        <v>17280</v>
      </c>
    </row>
    <row r="3148" spans="1:3" x14ac:dyDescent="0.25">
      <c r="A3148" s="45" t="s">
        <v>6583</v>
      </c>
      <c r="B3148" s="45" t="s">
        <v>6584</v>
      </c>
      <c r="C3148" s="45" t="s">
        <v>17280</v>
      </c>
    </row>
    <row r="3149" spans="1:3" x14ac:dyDescent="0.25">
      <c r="A3149" s="45" t="s">
        <v>6585</v>
      </c>
      <c r="B3149" s="45" t="s">
        <v>24751</v>
      </c>
      <c r="C3149" s="45" t="s">
        <v>17280</v>
      </c>
    </row>
    <row r="3150" spans="1:3" x14ac:dyDescent="0.25">
      <c r="A3150" s="45" t="s">
        <v>6586</v>
      </c>
      <c r="B3150" s="45" t="s">
        <v>24752</v>
      </c>
      <c r="C3150" s="45" t="s">
        <v>17280</v>
      </c>
    </row>
    <row r="3151" spans="1:3" x14ac:dyDescent="0.25">
      <c r="A3151" s="45" t="s">
        <v>6568</v>
      </c>
      <c r="B3151" s="45" t="s">
        <v>6570</v>
      </c>
      <c r="C3151" s="45" t="s">
        <v>17279</v>
      </c>
    </row>
    <row r="3152" spans="1:3" x14ac:dyDescent="0.25">
      <c r="A3152" s="45" t="s">
        <v>6571</v>
      </c>
      <c r="B3152" s="45" t="s">
        <v>6572</v>
      </c>
      <c r="C3152" s="45" t="s">
        <v>17279</v>
      </c>
    </row>
    <row r="3153" spans="1:3" x14ac:dyDescent="0.25">
      <c r="A3153" s="45" t="s">
        <v>6573</v>
      </c>
      <c r="B3153" s="45" t="s">
        <v>6574</v>
      </c>
      <c r="C3153" s="45" t="s">
        <v>17279</v>
      </c>
    </row>
    <row r="3154" spans="1:3" x14ac:dyDescent="0.25">
      <c r="A3154" s="45" t="s">
        <v>6575</v>
      </c>
      <c r="B3154" s="45" t="s">
        <v>6576</v>
      </c>
      <c r="C3154" s="45" t="s">
        <v>17279</v>
      </c>
    </row>
    <row r="3155" spans="1:3" x14ac:dyDescent="0.25">
      <c r="A3155" s="45" t="s">
        <v>6600</v>
      </c>
      <c r="B3155" s="45" t="s">
        <v>24753</v>
      </c>
      <c r="C3155" s="45" t="s">
        <v>17279</v>
      </c>
    </row>
    <row r="3156" spans="1:3" x14ac:dyDescent="0.25">
      <c r="A3156" s="45" t="s">
        <v>6587</v>
      </c>
      <c r="B3156" s="45" t="s">
        <v>6588</v>
      </c>
      <c r="C3156" s="45" t="s">
        <v>17280</v>
      </c>
    </row>
    <row r="3157" spans="1:3" x14ac:dyDescent="0.25">
      <c r="A3157" s="45" t="s">
        <v>6593</v>
      </c>
      <c r="B3157" s="45" t="s">
        <v>24754</v>
      </c>
      <c r="C3157" s="45" t="s">
        <v>17279</v>
      </c>
    </row>
    <row r="3158" spans="1:3" x14ac:dyDescent="0.25">
      <c r="A3158" s="45" t="s">
        <v>6595</v>
      </c>
      <c r="B3158" s="45" t="s">
        <v>6596</v>
      </c>
      <c r="C3158" s="45" t="s">
        <v>17279</v>
      </c>
    </row>
    <row r="3159" spans="1:3" x14ac:dyDescent="0.25">
      <c r="A3159" s="45" t="s">
        <v>6597</v>
      </c>
      <c r="B3159" s="45" t="s">
        <v>6598</v>
      </c>
      <c r="C3159" s="45" t="s">
        <v>17279</v>
      </c>
    </row>
    <row r="3160" spans="1:3" x14ac:dyDescent="0.25">
      <c r="A3160" s="45" t="s">
        <v>6603</v>
      </c>
      <c r="B3160" s="45" t="s">
        <v>24755</v>
      </c>
      <c r="C3160" s="45" t="s">
        <v>17279</v>
      </c>
    </row>
    <row r="3161" spans="1:3" x14ac:dyDescent="0.25">
      <c r="A3161" s="45" t="s">
        <v>6605</v>
      </c>
      <c r="B3161" s="45" t="s">
        <v>24756</v>
      </c>
      <c r="C3161" s="45" t="s">
        <v>17279</v>
      </c>
    </row>
    <row r="3162" spans="1:3" x14ac:dyDescent="0.25">
      <c r="A3162" s="45" t="s">
        <v>6606</v>
      </c>
      <c r="B3162" s="45" t="s">
        <v>24757</v>
      </c>
      <c r="C3162" s="45" t="s">
        <v>17279</v>
      </c>
    </row>
    <row r="3163" spans="1:3" x14ac:dyDescent="0.25">
      <c r="A3163" s="45" t="s">
        <v>6607</v>
      </c>
      <c r="B3163" s="45" t="s">
        <v>24758</v>
      </c>
      <c r="C3163" s="45" t="s">
        <v>17279</v>
      </c>
    </row>
    <row r="3164" spans="1:3" x14ac:dyDescent="0.25">
      <c r="A3164" s="45" t="s">
        <v>6608</v>
      </c>
      <c r="B3164" s="45" t="s">
        <v>24759</v>
      </c>
      <c r="C3164" s="45" t="s">
        <v>17279</v>
      </c>
    </row>
    <row r="3165" spans="1:3" x14ac:dyDescent="0.25">
      <c r="A3165" s="45" t="s">
        <v>6610</v>
      </c>
      <c r="B3165" s="45" t="s">
        <v>24760</v>
      </c>
      <c r="C3165" s="45" t="s">
        <v>17279</v>
      </c>
    </row>
    <row r="3166" spans="1:3" x14ac:dyDescent="0.25">
      <c r="A3166" s="45" t="s">
        <v>6612</v>
      </c>
      <c r="B3166" s="45" t="s">
        <v>24761</v>
      </c>
      <c r="C3166" s="45" t="s">
        <v>17279</v>
      </c>
    </row>
    <row r="3167" spans="1:3" x14ac:dyDescent="0.25">
      <c r="A3167" s="45" t="s">
        <v>6614</v>
      </c>
      <c r="B3167" s="45" t="s">
        <v>24762</v>
      </c>
      <c r="C3167" s="45" t="s">
        <v>17279</v>
      </c>
    </row>
    <row r="3168" spans="1:3" x14ac:dyDescent="0.25">
      <c r="A3168" s="45" t="s">
        <v>6616</v>
      </c>
      <c r="B3168" s="45" t="s">
        <v>24763</v>
      </c>
      <c r="C3168" s="45" t="s">
        <v>17279</v>
      </c>
    </row>
    <row r="3169" spans="1:3" x14ac:dyDescent="0.25">
      <c r="A3169" s="45" t="s">
        <v>6617</v>
      </c>
      <c r="B3169" s="45" t="s">
        <v>24764</v>
      </c>
      <c r="C3169" s="45" t="s">
        <v>17279</v>
      </c>
    </row>
    <row r="3170" spans="1:3" x14ac:dyDescent="0.25">
      <c r="A3170" s="45" t="s">
        <v>6618</v>
      </c>
      <c r="B3170" s="45" t="s">
        <v>6619</v>
      </c>
      <c r="C3170" s="45" t="s">
        <v>17279</v>
      </c>
    </row>
    <row r="3171" spans="1:3" x14ac:dyDescent="0.25">
      <c r="A3171" s="45" t="s">
        <v>6620</v>
      </c>
      <c r="B3171" s="45" t="s">
        <v>24765</v>
      </c>
      <c r="C3171" s="45" t="s">
        <v>17279</v>
      </c>
    </row>
    <row r="3172" spans="1:3" x14ac:dyDescent="0.25">
      <c r="A3172" s="45" t="s">
        <v>6621</v>
      </c>
      <c r="B3172" s="45" t="s">
        <v>24766</v>
      </c>
      <c r="C3172" s="45" t="s">
        <v>17279</v>
      </c>
    </row>
    <row r="3173" spans="1:3" x14ac:dyDescent="0.25">
      <c r="A3173" s="45" t="s">
        <v>6622</v>
      </c>
      <c r="B3173" s="45" t="s">
        <v>24767</v>
      </c>
      <c r="C3173" s="45" t="s">
        <v>17279</v>
      </c>
    </row>
    <row r="3174" spans="1:3" x14ac:dyDescent="0.25">
      <c r="A3174" s="45" t="s">
        <v>6628</v>
      </c>
      <c r="B3174" s="45" t="s">
        <v>24768</v>
      </c>
      <c r="C3174" s="45" t="s">
        <v>17279</v>
      </c>
    </row>
    <row r="3175" spans="1:3" x14ac:dyDescent="0.25">
      <c r="A3175" s="45" t="s">
        <v>6630</v>
      </c>
      <c r="B3175" s="45" t="s">
        <v>24769</v>
      </c>
      <c r="C3175" s="45" t="s">
        <v>17279</v>
      </c>
    </row>
    <row r="3176" spans="1:3" x14ac:dyDescent="0.25">
      <c r="A3176" s="45" t="s">
        <v>6624</v>
      </c>
      <c r="B3176" s="45" t="s">
        <v>6626</v>
      </c>
      <c r="C3176" s="45" t="s">
        <v>17279</v>
      </c>
    </row>
    <row r="3177" spans="1:3" x14ac:dyDescent="0.25">
      <c r="A3177" s="45" t="s">
        <v>6631</v>
      </c>
      <c r="B3177" s="45" t="s">
        <v>24770</v>
      </c>
      <c r="C3177" s="45" t="s">
        <v>17279</v>
      </c>
    </row>
    <row r="3178" spans="1:3" x14ac:dyDescent="0.25">
      <c r="A3178" s="45" t="s">
        <v>6633</v>
      </c>
      <c r="B3178" s="45" t="s">
        <v>24771</v>
      </c>
      <c r="C3178" s="45" t="s">
        <v>17279</v>
      </c>
    </row>
    <row r="3179" spans="1:3" x14ac:dyDescent="0.25">
      <c r="A3179" s="45" t="s">
        <v>6635</v>
      </c>
      <c r="B3179" s="45" t="s">
        <v>24772</v>
      </c>
      <c r="C3179" s="45" t="s">
        <v>17279</v>
      </c>
    </row>
    <row r="3180" spans="1:3" x14ac:dyDescent="0.25">
      <c r="A3180" s="45" t="s">
        <v>6636</v>
      </c>
      <c r="B3180" s="45" t="s">
        <v>24773</v>
      </c>
      <c r="C3180" s="45" t="s">
        <v>17279</v>
      </c>
    </row>
    <row r="3181" spans="1:3" x14ac:dyDescent="0.25">
      <c r="A3181" s="45" t="s">
        <v>6637</v>
      </c>
      <c r="B3181" s="45" t="s">
        <v>6638</v>
      </c>
      <c r="C3181" s="45" t="s">
        <v>17279</v>
      </c>
    </row>
    <row r="3182" spans="1:3" x14ac:dyDescent="0.25">
      <c r="A3182" s="45" t="s">
        <v>6639</v>
      </c>
      <c r="B3182" s="45" t="s">
        <v>24774</v>
      </c>
      <c r="C3182" s="45" t="s">
        <v>17279</v>
      </c>
    </row>
    <row r="3183" spans="1:3" x14ac:dyDescent="0.25">
      <c r="A3183" s="45" t="s">
        <v>7115</v>
      </c>
      <c r="B3183" s="45" t="s">
        <v>24775</v>
      </c>
      <c r="C3183" s="45" t="s">
        <v>17279</v>
      </c>
    </row>
    <row r="3184" spans="1:3" x14ac:dyDescent="0.25">
      <c r="A3184" s="45" t="s">
        <v>7117</v>
      </c>
      <c r="B3184" s="45" t="s">
        <v>7118</v>
      </c>
      <c r="C3184" s="45" t="s">
        <v>17279</v>
      </c>
    </row>
    <row r="3185" spans="1:3" x14ac:dyDescent="0.25">
      <c r="A3185" s="45" t="s">
        <v>7119</v>
      </c>
      <c r="B3185" s="45" t="s">
        <v>7120</v>
      </c>
      <c r="C3185" s="45" t="s">
        <v>17279</v>
      </c>
    </row>
    <row r="3186" spans="1:3" x14ac:dyDescent="0.25">
      <c r="A3186" s="45" t="s">
        <v>7122</v>
      </c>
      <c r="B3186" s="45" t="s">
        <v>7123</v>
      </c>
      <c r="C3186" s="45" t="s">
        <v>17279</v>
      </c>
    </row>
    <row r="3187" spans="1:3" x14ac:dyDescent="0.25">
      <c r="A3187" s="45" t="s">
        <v>7125</v>
      </c>
      <c r="B3187" s="45" t="s">
        <v>24776</v>
      </c>
      <c r="C3187" s="45" t="s">
        <v>17279</v>
      </c>
    </row>
    <row r="3188" spans="1:3" x14ac:dyDescent="0.25">
      <c r="A3188" s="45" t="s">
        <v>7127</v>
      </c>
      <c r="B3188" s="45" t="s">
        <v>24777</v>
      </c>
      <c r="C3188" s="45" t="s">
        <v>17279</v>
      </c>
    </row>
    <row r="3189" spans="1:3" x14ac:dyDescent="0.25">
      <c r="A3189" s="45" t="s">
        <v>7128</v>
      </c>
      <c r="B3189" s="45" t="s">
        <v>7129</v>
      </c>
      <c r="C3189" s="45" t="s">
        <v>17279</v>
      </c>
    </row>
    <row r="3190" spans="1:3" x14ac:dyDescent="0.25">
      <c r="A3190" s="45" t="s">
        <v>7130</v>
      </c>
      <c r="B3190" s="45" t="s">
        <v>24778</v>
      </c>
      <c r="C3190" s="45" t="s">
        <v>17279</v>
      </c>
    </row>
    <row r="3191" spans="1:3" x14ac:dyDescent="0.25">
      <c r="A3191" s="45" t="s">
        <v>7131</v>
      </c>
      <c r="B3191" s="45" t="s">
        <v>24779</v>
      </c>
      <c r="C3191" s="45" t="s">
        <v>17279</v>
      </c>
    </row>
    <row r="3192" spans="1:3" x14ac:dyDescent="0.25">
      <c r="A3192" s="45" t="s">
        <v>7133</v>
      </c>
      <c r="B3192" s="45" t="s">
        <v>7135</v>
      </c>
      <c r="C3192" s="45" t="s">
        <v>17279</v>
      </c>
    </row>
    <row r="3193" spans="1:3" x14ac:dyDescent="0.25">
      <c r="A3193" s="45" t="s">
        <v>7137</v>
      </c>
      <c r="B3193" s="45" t="s">
        <v>24780</v>
      </c>
      <c r="C3193" s="45" t="s">
        <v>17279</v>
      </c>
    </row>
    <row r="3194" spans="1:3" x14ac:dyDescent="0.25">
      <c r="A3194" s="45" t="s">
        <v>7139</v>
      </c>
      <c r="B3194" s="45" t="s">
        <v>24781</v>
      </c>
      <c r="C3194" s="45" t="s">
        <v>17279</v>
      </c>
    </row>
    <row r="3195" spans="1:3" x14ac:dyDescent="0.25">
      <c r="A3195" s="45" t="s">
        <v>7140</v>
      </c>
      <c r="B3195" s="45" t="s">
        <v>7141</v>
      </c>
      <c r="C3195" s="45" t="s">
        <v>17279</v>
      </c>
    </row>
    <row r="3196" spans="1:3" x14ac:dyDescent="0.25">
      <c r="A3196" s="45" t="s">
        <v>7142</v>
      </c>
      <c r="B3196" s="45" t="s">
        <v>7143</v>
      </c>
      <c r="C3196" s="45" t="s">
        <v>17279</v>
      </c>
    </row>
    <row r="3197" spans="1:3" x14ac:dyDescent="0.25">
      <c r="A3197" s="45" t="s">
        <v>7145</v>
      </c>
      <c r="B3197" s="45" t="s">
        <v>7146</v>
      </c>
      <c r="C3197" s="45" t="s">
        <v>17279</v>
      </c>
    </row>
    <row r="3198" spans="1:3" x14ac:dyDescent="0.25">
      <c r="A3198" s="45" t="s">
        <v>24782</v>
      </c>
      <c r="B3198" s="45" t="s">
        <v>24783</v>
      </c>
      <c r="C3198" s="45" t="s">
        <v>17279</v>
      </c>
    </row>
    <row r="3199" spans="1:3" x14ac:dyDescent="0.25">
      <c r="A3199" s="45" t="s">
        <v>24784</v>
      </c>
      <c r="B3199" s="45" t="s">
        <v>24785</v>
      </c>
      <c r="C3199" s="45" t="s">
        <v>17279</v>
      </c>
    </row>
    <row r="3200" spans="1:3" x14ac:dyDescent="0.25">
      <c r="A3200" s="45" t="s">
        <v>7148</v>
      </c>
      <c r="B3200" s="45" t="s">
        <v>24786</v>
      </c>
      <c r="C3200" s="45" t="s">
        <v>17279</v>
      </c>
    </row>
    <row r="3201" spans="1:3" x14ac:dyDescent="0.25">
      <c r="A3201" s="45" t="s">
        <v>7151</v>
      </c>
      <c r="B3201" s="45" t="s">
        <v>24787</v>
      </c>
      <c r="C3201" s="45" t="s">
        <v>17279</v>
      </c>
    </row>
    <row r="3202" spans="1:3" x14ac:dyDescent="0.25">
      <c r="A3202" s="45" t="s">
        <v>7154</v>
      </c>
      <c r="B3202" s="45" t="s">
        <v>7156</v>
      </c>
      <c r="C3202" s="45" t="s">
        <v>17279</v>
      </c>
    </row>
    <row r="3203" spans="1:3" x14ac:dyDescent="0.25">
      <c r="A3203" s="45" t="s">
        <v>7157</v>
      </c>
      <c r="B3203" s="45" t="s">
        <v>24788</v>
      </c>
      <c r="C3203" s="45" t="s">
        <v>17279</v>
      </c>
    </row>
    <row r="3204" spans="1:3" x14ac:dyDescent="0.25">
      <c r="A3204" s="45" t="s">
        <v>7158</v>
      </c>
      <c r="B3204" s="45" t="s">
        <v>7159</v>
      </c>
      <c r="C3204" s="45" t="s">
        <v>17279</v>
      </c>
    </row>
    <row r="3205" spans="1:3" x14ac:dyDescent="0.25">
      <c r="A3205" s="45" t="s">
        <v>7160</v>
      </c>
      <c r="B3205" s="45" t="s">
        <v>29807</v>
      </c>
      <c r="C3205" s="45" t="s">
        <v>17279</v>
      </c>
    </row>
    <row r="3206" spans="1:3" x14ac:dyDescent="0.25">
      <c r="A3206" s="45" t="s">
        <v>7161</v>
      </c>
      <c r="B3206" s="45" t="s">
        <v>24789</v>
      </c>
      <c r="C3206" s="45" t="s">
        <v>17279</v>
      </c>
    </row>
    <row r="3207" spans="1:3" x14ac:dyDescent="0.25">
      <c r="A3207" s="45" t="s">
        <v>7038</v>
      </c>
      <c r="B3207" s="45" t="s">
        <v>24790</v>
      </c>
      <c r="C3207" s="45" t="s">
        <v>17279</v>
      </c>
    </row>
    <row r="3208" spans="1:3" x14ac:dyDescent="0.25">
      <c r="A3208" s="45" t="s">
        <v>7040</v>
      </c>
      <c r="B3208" s="45" t="s">
        <v>24791</v>
      </c>
      <c r="C3208" s="45" t="s">
        <v>17279</v>
      </c>
    </row>
    <row r="3209" spans="1:3" x14ac:dyDescent="0.25">
      <c r="A3209" s="45" t="s">
        <v>7043</v>
      </c>
      <c r="B3209" s="45" t="s">
        <v>24792</v>
      </c>
      <c r="C3209" s="45" t="s">
        <v>17279</v>
      </c>
    </row>
    <row r="3210" spans="1:3" x14ac:dyDescent="0.25">
      <c r="A3210" s="45" t="s">
        <v>7048</v>
      </c>
      <c r="B3210" s="45" t="s">
        <v>24793</v>
      </c>
      <c r="C3210" s="45" t="s">
        <v>17279</v>
      </c>
    </row>
    <row r="3211" spans="1:3" x14ac:dyDescent="0.25">
      <c r="A3211" s="45" t="s">
        <v>7050</v>
      </c>
      <c r="B3211" s="45" t="s">
        <v>24794</v>
      </c>
      <c r="C3211" s="45" t="s">
        <v>17279</v>
      </c>
    </row>
    <row r="3212" spans="1:3" x14ac:dyDescent="0.25">
      <c r="A3212" s="45" t="s">
        <v>7052</v>
      </c>
      <c r="B3212" s="45" t="s">
        <v>24795</v>
      </c>
      <c r="C3212" s="45" t="s">
        <v>17280</v>
      </c>
    </row>
    <row r="3213" spans="1:3" x14ac:dyDescent="0.25">
      <c r="A3213" s="45" t="s">
        <v>7054</v>
      </c>
      <c r="B3213" s="45" t="s">
        <v>24796</v>
      </c>
      <c r="C3213" s="45" t="s">
        <v>17280</v>
      </c>
    </row>
    <row r="3214" spans="1:3" x14ac:dyDescent="0.25">
      <c r="A3214" s="45" t="s">
        <v>7055</v>
      </c>
      <c r="B3214" s="45" t="s">
        <v>7056</v>
      </c>
      <c r="C3214" s="45" t="s">
        <v>17280</v>
      </c>
    </row>
    <row r="3215" spans="1:3" x14ac:dyDescent="0.25">
      <c r="A3215" s="45" t="s">
        <v>7058</v>
      </c>
      <c r="B3215" s="45" t="s">
        <v>24797</v>
      </c>
      <c r="C3215" s="45" t="s">
        <v>17279</v>
      </c>
    </row>
    <row r="3216" spans="1:3" x14ac:dyDescent="0.25">
      <c r="A3216" s="45" t="s">
        <v>7061</v>
      </c>
      <c r="B3216" s="45" t="s">
        <v>24798</v>
      </c>
      <c r="C3216" s="45" t="s">
        <v>17279</v>
      </c>
    </row>
    <row r="3217" spans="1:3" x14ac:dyDescent="0.25">
      <c r="A3217" s="45" t="s">
        <v>7064</v>
      </c>
      <c r="B3217" s="45" t="s">
        <v>24799</v>
      </c>
      <c r="C3217" s="45" t="s">
        <v>17279</v>
      </c>
    </row>
    <row r="3218" spans="1:3" x14ac:dyDescent="0.25">
      <c r="A3218" s="45" t="s">
        <v>7067</v>
      </c>
      <c r="B3218" s="45" t="s">
        <v>7068</v>
      </c>
      <c r="C3218" s="45" t="s">
        <v>17279</v>
      </c>
    </row>
    <row r="3219" spans="1:3" x14ac:dyDescent="0.25">
      <c r="A3219" s="45" t="s">
        <v>7070</v>
      </c>
      <c r="B3219" s="45" t="s">
        <v>24800</v>
      </c>
      <c r="C3219" s="45" t="s">
        <v>17279</v>
      </c>
    </row>
    <row r="3220" spans="1:3" x14ac:dyDescent="0.25">
      <c r="A3220" s="45" t="s">
        <v>7073</v>
      </c>
      <c r="B3220" s="45" t="s">
        <v>7075</v>
      </c>
      <c r="C3220" s="45" t="s">
        <v>17279</v>
      </c>
    </row>
    <row r="3221" spans="1:3" x14ac:dyDescent="0.25">
      <c r="A3221" s="45" t="s">
        <v>7077</v>
      </c>
      <c r="B3221" s="45" t="s">
        <v>7079</v>
      </c>
      <c r="C3221" s="45" t="s">
        <v>17279</v>
      </c>
    </row>
    <row r="3222" spans="1:3" x14ac:dyDescent="0.25">
      <c r="A3222" s="45" t="s">
        <v>7080</v>
      </c>
      <c r="B3222" s="45" t="s">
        <v>24801</v>
      </c>
      <c r="C3222" s="45" t="s">
        <v>17279</v>
      </c>
    </row>
    <row r="3223" spans="1:3" x14ac:dyDescent="0.25">
      <c r="A3223" s="45" t="s">
        <v>7091</v>
      </c>
      <c r="B3223" s="45" t="s">
        <v>7092</v>
      </c>
      <c r="C3223" s="45" t="s">
        <v>17279</v>
      </c>
    </row>
    <row r="3224" spans="1:3" x14ac:dyDescent="0.25">
      <c r="A3224" s="45" t="s">
        <v>7094</v>
      </c>
      <c r="B3224" s="45" t="s">
        <v>7095</v>
      </c>
      <c r="C3224" s="45" t="s">
        <v>17279</v>
      </c>
    </row>
    <row r="3225" spans="1:3" x14ac:dyDescent="0.25">
      <c r="A3225" s="45" t="s">
        <v>7082</v>
      </c>
      <c r="B3225" s="45" t="s">
        <v>24802</v>
      </c>
      <c r="C3225" s="45" t="s">
        <v>17279</v>
      </c>
    </row>
    <row r="3226" spans="1:3" x14ac:dyDescent="0.25">
      <c r="A3226" s="45" t="s">
        <v>7084</v>
      </c>
      <c r="B3226" s="45" t="s">
        <v>24803</v>
      </c>
      <c r="C3226" s="45" t="s">
        <v>17279</v>
      </c>
    </row>
    <row r="3227" spans="1:3" x14ac:dyDescent="0.25">
      <c r="A3227" s="45" t="s">
        <v>7085</v>
      </c>
      <c r="B3227" s="45" t="s">
        <v>24804</v>
      </c>
      <c r="C3227" s="45" t="s">
        <v>17279</v>
      </c>
    </row>
    <row r="3228" spans="1:3" x14ac:dyDescent="0.25">
      <c r="A3228" s="45" t="s">
        <v>7086</v>
      </c>
      <c r="B3228" s="45" t="s">
        <v>7087</v>
      </c>
      <c r="C3228" s="45" t="s">
        <v>17279</v>
      </c>
    </row>
    <row r="3229" spans="1:3" x14ac:dyDescent="0.25">
      <c r="A3229" s="45" t="s">
        <v>7088</v>
      </c>
      <c r="B3229" s="45" t="s">
        <v>24805</v>
      </c>
      <c r="C3229" s="45" t="s">
        <v>17279</v>
      </c>
    </row>
    <row r="3230" spans="1:3" x14ac:dyDescent="0.25">
      <c r="A3230" s="45" t="s">
        <v>7089</v>
      </c>
      <c r="B3230" s="45" t="s">
        <v>24806</v>
      </c>
      <c r="C3230" s="45" t="s">
        <v>17279</v>
      </c>
    </row>
    <row r="3231" spans="1:3" x14ac:dyDescent="0.25">
      <c r="A3231" s="45" t="s">
        <v>7099</v>
      </c>
      <c r="B3231" s="45" t="s">
        <v>7101</v>
      </c>
      <c r="C3231" s="45" t="s">
        <v>17279</v>
      </c>
    </row>
    <row r="3232" spans="1:3" x14ac:dyDescent="0.25">
      <c r="A3232" s="45" t="s">
        <v>7102</v>
      </c>
      <c r="B3232" s="45" t="s">
        <v>7103</v>
      </c>
      <c r="C3232" s="45" t="s">
        <v>17279</v>
      </c>
    </row>
    <row r="3233" spans="1:3" x14ac:dyDescent="0.25">
      <c r="A3233" s="45" t="s">
        <v>7104</v>
      </c>
      <c r="B3233" s="45" t="s">
        <v>7105</v>
      </c>
      <c r="C3233" s="45" t="s">
        <v>17279</v>
      </c>
    </row>
    <row r="3234" spans="1:3" x14ac:dyDescent="0.25">
      <c r="A3234" s="45" t="s">
        <v>7106</v>
      </c>
      <c r="B3234" s="45" t="s">
        <v>7107</v>
      </c>
      <c r="C3234" s="45" t="s">
        <v>17279</v>
      </c>
    </row>
    <row r="3235" spans="1:3" x14ac:dyDescent="0.25">
      <c r="A3235" s="45" t="s">
        <v>7109</v>
      </c>
      <c r="B3235" s="45" t="s">
        <v>7111</v>
      </c>
      <c r="C3235" s="45" t="s">
        <v>17279</v>
      </c>
    </row>
    <row r="3236" spans="1:3" x14ac:dyDescent="0.25">
      <c r="A3236" s="45" t="s">
        <v>7112</v>
      </c>
      <c r="B3236" s="45" t="s">
        <v>7113</v>
      </c>
      <c r="C3236" s="45" t="s">
        <v>17279</v>
      </c>
    </row>
    <row r="3237" spans="1:3" x14ac:dyDescent="0.25">
      <c r="A3237" s="45" t="s">
        <v>6679</v>
      </c>
      <c r="B3237" s="45" t="s">
        <v>24807</v>
      </c>
      <c r="C3237" s="45" t="s">
        <v>17279</v>
      </c>
    </row>
    <row r="3238" spans="1:3" x14ac:dyDescent="0.25">
      <c r="A3238" s="45" t="s">
        <v>6681</v>
      </c>
      <c r="B3238" s="45" t="s">
        <v>24808</v>
      </c>
      <c r="C3238" s="45" t="s">
        <v>17279</v>
      </c>
    </row>
    <row r="3239" spans="1:3" x14ac:dyDescent="0.25">
      <c r="A3239" s="45" t="s">
        <v>6682</v>
      </c>
      <c r="B3239" s="45" t="s">
        <v>24809</v>
      </c>
      <c r="C3239" s="45" t="s">
        <v>17279</v>
      </c>
    </row>
    <row r="3240" spans="1:3" x14ac:dyDescent="0.25">
      <c r="A3240" s="45" t="s">
        <v>6684</v>
      </c>
      <c r="B3240" s="45" t="s">
        <v>6685</v>
      </c>
      <c r="C3240" s="45" t="s">
        <v>17279</v>
      </c>
    </row>
    <row r="3241" spans="1:3" x14ac:dyDescent="0.25">
      <c r="A3241" s="45" t="s">
        <v>6687</v>
      </c>
      <c r="B3241" s="45" t="s">
        <v>6688</v>
      </c>
      <c r="C3241" s="45" t="s">
        <v>17279</v>
      </c>
    </row>
    <row r="3242" spans="1:3" x14ac:dyDescent="0.25">
      <c r="A3242" s="45" t="s">
        <v>6690</v>
      </c>
      <c r="B3242" s="45" t="s">
        <v>24810</v>
      </c>
      <c r="C3242" s="45" t="s">
        <v>17279</v>
      </c>
    </row>
    <row r="3243" spans="1:3" x14ac:dyDescent="0.25">
      <c r="A3243" s="45" t="s">
        <v>6657</v>
      </c>
      <c r="B3243" s="45" t="s">
        <v>6658</v>
      </c>
      <c r="C3243" s="45" t="s">
        <v>17279</v>
      </c>
    </row>
    <row r="3244" spans="1:3" x14ac:dyDescent="0.25">
      <c r="A3244" s="45" t="s">
        <v>6660</v>
      </c>
      <c r="B3244" s="45" t="s">
        <v>24811</v>
      </c>
      <c r="C3244" s="45" t="s">
        <v>17279</v>
      </c>
    </row>
    <row r="3245" spans="1:3" x14ac:dyDescent="0.25">
      <c r="A3245" s="45" t="s">
        <v>6662</v>
      </c>
      <c r="B3245" s="45" t="s">
        <v>24812</v>
      </c>
      <c r="C3245" s="45" t="s">
        <v>17279</v>
      </c>
    </row>
    <row r="3246" spans="1:3" x14ac:dyDescent="0.25">
      <c r="A3246" s="45" t="s">
        <v>6663</v>
      </c>
      <c r="B3246" s="45" t="s">
        <v>24813</v>
      </c>
      <c r="C3246" s="45" t="s">
        <v>17279</v>
      </c>
    </row>
    <row r="3247" spans="1:3" x14ac:dyDescent="0.25">
      <c r="A3247" s="45" t="s">
        <v>6664</v>
      </c>
      <c r="B3247" s="45" t="s">
        <v>6665</v>
      </c>
      <c r="C3247" s="45" t="s">
        <v>17279</v>
      </c>
    </row>
    <row r="3248" spans="1:3" x14ac:dyDescent="0.25">
      <c r="A3248" s="45" t="s">
        <v>6667</v>
      </c>
      <c r="B3248" s="45" t="s">
        <v>24814</v>
      </c>
      <c r="C3248" s="45" t="s">
        <v>17279</v>
      </c>
    </row>
    <row r="3249" spans="1:3" x14ac:dyDescent="0.25">
      <c r="A3249" s="45" t="s">
        <v>6669</v>
      </c>
      <c r="B3249" s="45" t="s">
        <v>24815</v>
      </c>
      <c r="C3249" s="45" t="s">
        <v>17279</v>
      </c>
    </row>
    <row r="3250" spans="1:3" x14ac:dyDescent="0.25">
      <c r="A3250" s="45" t="s">
        <v>6670</v>
      </c>
      <c r="B3250" s="45" t="s">
        <v>6671</v>
      </c>
      <c r="C3250" s="45" t="s">
        <v>17279</v>
      </c>
    </row>
    <row r="3251" spans="1:3" x14ac:dyDescent="0.25">
      <c r="A3251" s="45" t="s">
        <v>6672</v>
      </c>
      <c r="B3251" s="45" t="s">
        <v>24816</v>
      </c>
      <c r="C3251" s="45" t="s">
        <v>17279</v>
      </c>
    </row>
    <row r="3252" spans="1:3" x14ac:dyDescent="0.25">
      <c r="A3252" s="45" t="s">
        <v>6673</v>
      </c>
      <c r="B3252" s="45" t="s">
        <v>24817</v>
      </c>
      <c r="C3252" s="45" t="s">
        <v>17279</v>
      </c>
    </row>
    <row r="3253" spans="1:3" x14ac:dyDescent="0.25">
      <c r="A3253" s="45" t="s">
        <v>6675</v>
      </c>
      <c r="B3253" s="45" t="s">
        <v>24818</v>
      </c>
      <c r="C3253" s="45" t="s">
        <v>17279</v>
      </c>
    </row>
    <row r="3254" spans="1:3" x14ac:dyDescent="0.25">
      <c r="A3254" s="45" t="s">
        <v>6677</v>
      </c>
      <c r="B3254" s="45" t="s">
        <v>24819</v>
      </c>
      <c r="C3254" s="45" t="s">
        <v>17279</v>
      </c>
    </row>
    <row r="3255" spans="1:3" x14ac:dyDescent="0.25">
      <c r="A3255" s="45" t="s">
        <v>6693</v>
      </c>
      <c r="B3255" s="45" t="s">
        <v>24820</v>
      </c>
      <c r="C3255" s="45" t="s">
        <v>17279</v>
      </c>
    </row>
    <row r="3256" spans="1:3" x14ac:dyDescent="0.25">
      <c r="A3256" s="45" t="s">
        <v>6695</v>
      </c>
      <c r="B3256" s="45" t="s">
        <v>29808</v>
      </c>
      <c r="C3256" s="45" t="s">
        <v>17279</v>
      </c>
    </row>
    <row r="3257" spans="1:3" x14ac:dyDescent="0.25">
      <c r="A3257" s="45" t="s">
        <v>6697</v>
      </c>
      <c r="B3257" s="45" t="s">
        <v>24821</v>
      </c>
      <c r="C3257" s="45" t="s">
        <v>17279</v>
      </c>
    </row>
    <row r="3258" spans="1:3" x14ac:dyDescent="0.25">
      <c r="A3258" s="45" t="s">
        <v>6706</v>
      </c>
      <c r="B3258" s="45" t="s">
        <v>6707</v>
      </c>
      <c r="C3258" s="45" t="s">
        <v>17279</v>
      </c>
    </row>
    <row r="3259" spans="1:3" x14ac:dyDescent="0.25">
      <c r="A3259" s="45" t="s">
        <v>6709</v>
      </c>
      <c r="B3259" s="45" t="s">
        <v>6710</v>
      </c>
      <c r="C3259" s="45" t="s">
        <v>17279</v>
      </c>
    </row>
    <row r="3260" spans="1:3" x14ac:dyDescent="0.25">
      <c r="A3260" s="45" t="s">
        <v>6712</v>
      </c>
      <c r="B3260" s="45" t="s">
        <v>6713</v>
      </c>
      <c r="C3260" s="45" t="s">
        <v>17279</v>
      </c>
    </row>
    <row r="3261" spans="1:3" x14ac:dyDescent="0.25">
      <c r="A3261" s="45" t="s">
        <v>6715</v>
      </c>
      <c r="B3261" s="45" t="s">
        <v>24822</v>
      </c>
      <c r="C3261" s="45" t="s">
        <v>17279</v>
      </c>
    </row>
    <row r="3262" spans="1:3" x14ac:dyDescent="0.25">
      <c r="A3262" s="45" t="s">
        <v>6699</v>
      </c>
      <c r="B3262" s="45" t="s">
        <v>6700</v>
      </c>
      <c r="C3262" s="45" t="s">
        <v>17279</v>
      </c>
    </row>
    <row r="3263" spans="1:3" x14ac:dyDescent="0.25">
      <c r="A3263" s="45" t="s">
        <v>6701</v>
      </c>
      <c r="B3263" s="45" t="s">
        <v>24823</v>
      </c>
      <c r="C3263" s="45" t="s">
        <v>17279</v>
      </c>
    </row>
    <row r="3264" spans="1:3" x14ac:dyDescent="0.25">
      <c r="A3264" s="45" t="s">
        <v>6702</v>
      </c>
      <c r="B3264" s="45" t="s">
        <v>24824</v>
      </c>
      <c r="C3264" s="45" t="s">
        <v>17279</v>
      </c>
    </row>
    <row r="3265" spans="1:3" x14ac:dyDescent="0.25">
      <c r="A3265" s="45" t="s">
        <v>6703</v>
      </c>
      <c r="B3265" s="45" t="s">
        <v>29809</v>
      </c>
      <c r="C3265" s="45" t="s">
        <v>17279</v>
      </c>
    </row>
    <row r="3266" spans="1:3" x14ac:dyDescent="0.25">
      <c r="A3266" s="45" t="s">
        <v>6704</v>
      </c>
      <c r="B3266" s="45" t="s">
        <v>29810</v>
      </c>
      <c r="C3266" s="45" t="s">
        <v>17279</v>
      </c>
    </row>
    <row r="3267" spans="1:3" x14ac:dyDescent="0.25">
      <c r="A3267" s="45" t="s">
        <v>6717</v>
      </c>
      <c r="B3267" s="45" t="s">
        <v>24825</v>
      </c>
      <c r="C3267" s="45" t="s">
        <v>17279</v>
      </c>
    </row>
    <row r="3268" spans="1:3" x14ac:dyDescent="0.25">
      <c r="A3268" s="45" t="s">
        <v>6720</v>
      </c>
      <c r="B3268" s="45" t="s">
        <v>6721</v>
      </c>
      <c r="C3268" s="45" t="s">
        <v>17279</v>
      </c>
    </row>
    <row r="3269" spans="1:3" x14ac:dyDescent="0.25">
      <c r="A3269" s="45" t="s">
        <v>6723</v>
      </c>
      <c r="B3269" s="45" t="s">
        <v>24826</v>
      </c>
      <c r="C3269" s="45" t="s">
        <v>17279</v>
      </c>
    </row>
    <row r="3270" spans="1:3" x14ac:dyDescent="0.25">
      <c r="A3270" s="45" t="s">
        <v>6725</v>
      </c>
      <c r="B3270" s="45" t="s">
        <v>24827</v>
      </c>
      <c r="C3270" s="45" t="s">
        <v>17279</v>
      </c>
    </row>
    <row r="3271" spans="1:3" x14ac:dyDescent="0.25">
      <c r="A3271" s="45" t="s">
        <v>6727</v>
      </c>
      <c r="B3271" s="45" t="s">
        <v>29811</v>
      </c>
      <c r="C3271" s="45" t="s">
        <v>17279</v>
      </c>
    </row>
    <row r="3272" spans="1:3" x14ac:dyDescent="0.25">
      <c r="A3272" s="45" t="s">
        <v>6730</v>
      </c>
      <c r="B3272" s="45" t="s">
        <v>24828</v>
      </c>
      <c r="C3272" s="45" t="s">
        <v>17280</v>
      </c>
    </row>
    <row r="3273" spans="1:3" x14ac:dyDescent="0.25">
      <c r="A3273" s="45" t="s">
        <v>6739</v>
      </c>
      <c r="B3273" s="45" t="s">
        <v>6741</v>
      </c>
      <c r="C3273" s="45" t="s">
        <v>17279</v>
      </c>
    </row>
    <row r="3274" spans="1:3" x14ac:dyDescent="0.25">
      <c r="A3274" s="45" t="s">
        <v>6731</v>
      </c>
      <c r="B3274" s="45" t="s">
        <v>24829</v>
      </c>
      <c r="C3274" s="45" t="s">
        <v>17280</v>
      </c>
    </row>
    <row r="3275" spans="1:3" x14ac:dyDescent="0.25">
      <c r="A3275" s="45" t="s">
        <v>6732</v>
      </c>
      <c r="B3275" s="45" t="s">
        <v>24830</v>
      </c>
      <c r="C3275" s="45" t="s">
        <v>17280</v>
      </c>
    </row>
    <row r="3276" spans="1:3" x14ac:dyDescent="0.25">
      <c r="A3276" s="45" t="s">
        <v>6743</v>
      </c>
      <c r="B3276" s="45" t="s">
        <v>6744</v>
      </c>
      <c r="C3276" s="45" t="s">
        <v>17279</v>
      </c>
    </row>
    <row r="3277" spans="1:3" x14ac:dyDescent="0.25">
      <c r="A3277" s="45" t="s">
        <v>6733</v>
      </c>
      <c r="B3277" s="45" t="s">
        <v>24831</v>
      </c>
      <c r="C3277" s="45" t="s">
        <v>17280</v>
      </c>
    </row>
    <row r="3278" spans="1:3" x14ac:dyDescent="0.25">
      <c r="A3278" s="45" t="s">
        <v>6737</v>
      </c>
      <c r="B3278" s="45" t="s">
        <v>21449</v>
      </c>
      <c r="C3278" s="45" t="s">
        <v>17280</v>
      </c>
    </row>
    <row r="3279" spans="1:3" x14ac:dyDescent="0.25">
      <c r="A3279" s="45" t="s">
        <v>6734</v>
      </c>
      <c r="B3279" s="45" t="s">
        <v>29812</v>
      </c>
      <c r="C3279" s="45" t="s">
        <v>17280</v>
      </c>
    </row>
    <row r="3280" spans="1:3" x14ac:dyDescent="0.25">
      <c r="A3280" s="45" t="s">
        <v>6735</v>
      </c>
      <c r="B3280" s="45" t="s">
        <v>24832</v>
      </c>
      <c r="C3280" s="45" t="s">
        <v>17280</v>
      </c>
    </row>
    <row r="3281" spans="1:3" x14ac:dyDescent="0.25">
      <c r="A3281" s="45" t="s">
        <v>6746</v>
      </c>
      <c r="B3281" s="45" t="s">
        <v>24833</v>
      </c>
      <c r="C3281" s="45" t="s">
        <v>17279</v>
      </c>
    </row>
    <row r="3282" spans="1:3" x14ac:dyDescent="0.25">
      <c r="A3282" s="45" t="s">
        <v>6751</v>
      </c>
      <c r="B3282" s="45" t="s">
        <v>24834</v>
      </c>
      <c r="C3282" s="45" t="s">
        <v>17279</v>
      </c>
    </row>
    <row r="3283" spans="1:3" x14ac:dyDescent="0.25">
      <c r="A3283" s="45" t="s">
        <v>6748</v>
      </c>
      <c r="B3283" s="45" t="s">
        <v>6749</v>
      </c>
      <c r="C3283" s="45" t="s">
        <v>17279</v>
      </c>
    </row>
    <row r="3284" spans="1:3" x14ac:dyDescent="0.25">
      <c r="A3284" s="45" t="s">
        <v>6754</v>
      </c>
      <c r="B3284" s="45" t="s">
        <v>24835</v>
      </c>
      <c r="C3284" s="45" t="s">
        <v>17279</v>
      </c>
    </row>
    <row r="3285" spans="1:3" x14ac:dyDescent="0.25">
      <c r="A3285" s="45" t="s">
        <v>6756</v>
      </c>
      <c r="B3285" s="45" t="s">
        <v>24836</v>
      </c>
      <c r="C3285" s="45" t="s">
        <v>17279</v>
      </c>
    </row>
    <row r="3286" spans="1:3" x14ac:dyDescent="0.25">
      <c r="A3286" s="45" t="s">
        <v>6758</v>
      </c>
      <c r="B3286" s="45" t="s">
        <v>24837</v>
      </c>
      <c r="C3286" s="45" t="s">
        <v>17279</v>
      </c>
    </row>
    <row r="3287" spans="1:3" x14ac:dyDescent="0.25">
      <c r="A3287" s="45" t="s">
        <v>6760</v>
      </c>
      <c r="B3287" s="45" t="s">
        <v>29813</v>
      </c>
      <c r="C3287" s="45" t="s">
        <v>17279</v>
      </c>
    </row>
    <row r="3288" spans="1:3" x14ac:dyDescent="0.25">
      <c r="A3288" s="45" t="s">
        <v>29324</v>
      </c>
      <c r="B3288" s="45" t="s">
        <v>29325</v>
      </c>
      <c r="C3288" s="45" t="s">
        <v>17279</v>
      </c>
    </row>
    <row r="3289" spans="1:3" x14ac:dyDescent="0.25">
      <c r="A3289" s="45" t="s">
        <v>29326</v>
      </c>
      <c r="B3289" s="45" t="s">
        <v>29814</v>
      </c>
      <c r="C3289" s="45" t="s">
        <v>17279</v>
      </c>
    </row>
    <row r="3290" spans="1:3" x14ac:dyDescent="0.25">
      <c r="A3290" s="45" t="s">
        <v>6766</v>
      </c>
      <c r="B3290" s="45" t="s">
        <v>24838</v>
      </c>
      <c r="C3290" s="45" t="s">
        <v>17279</v>
      </c>
    </row>
    <row r="3291" spans="1:3" x14ac:dyDescent="0.25">
      <c r="A3291" s="45" t="s">
        <v>6768</v>
      </c>
      <c r="B3291" s="45" t="s">
        <v>24839</v>
      </c>
      <c r="C3291" s="45" t="s">
        <v>17279</v>
      </c>
    </row>
    <row r="3292" spans="1:3" x14ac:dyDescent="0.25">
      <c r="A3292" s="45" t="s">
        <v>6769</v>
      </c>
      <c r="B3292" s="45" t="s">
        <v>24840</v>
      </c>
      <c r="C3292" s="45" t="s">
        <v>17279</v>
      </c>
    </row>
    <row r="3293" spans="1:3" x14ac:dyDescent="0.25">
      <c r="A3293" s="45" t="s">
        <v>6762</v>
      </c>
      <c r="B3293" s="45" t="s">
        <v>24841</v>
      </c>
      <c r="C3293" s="45" t="s">
        <v>17279</v>
      </c>
    </row>
    <row r="3294" spans="1:3" x14ac:dyDescent="0.25">
      <c r="A3294" s="45" t="s">
        <v>6764</v>
      </c>
      <c r="B3294" s="45" t="s">
        <v>24842</v>
      </c>
      <c r="C3294" s="45" t="s">
        <v>17279</v>
      </c>
    </row>
    <row r="3295" spans="1:3" x14ac:dyDescent="0.25">
      <c r="A3295" s="45" t="s">
        <v>6770</v>
      </c>
      <c r="B3295" s="45" t="s">
        <v>24843</v>
      </c>
      <c r="C3295" s="45" t="s">
        <v>17279</v>
      </c>
    </row>
    <row r="3296" spans="1:3" x14ac:dyDescent="0.25">
      <c r="A3296" s="45" t="s">
        <v>6771</v>
      </c>
      <c r="B3296" s="45" t="s">
        <v>6772</v>
      </c>
      <c r="C3296" s="45" t="s">
        <v>17279</v>
      </c>
    </row>
    <row r="3297" spans="1:3" x14ac:dyDescent="0.25">
      <c r="A3297" s="45" t="s">
        <v>6773</v>
      </c>
      <c r="B3297" s="45" t="s">
        <v>24844</v>
      </c>
      <c r="C3297" s="45" t="s">
        <v>17279</v>
      </c>
    </row>
    <row r="3298" spans="1:3" x14ac:dyDescent="0.25">
      <c r="A3298" s="45" t="s">
        <v>6774</v>
      </c>
      <c r="B3298" s="45" t="s">
        <v>24845</v>
      </c>
      <c r="C3298" s="45" t="s">
        <v>17279</v>
      </c>
    </row>
    <row r="3299" spans="1:3" x14ac:dyDescent="0.25">
      <c r="A3299" s="45" t="s">
        <v>6775</v>
      </c>
      <c r="B3299" s="45" t="s">
        <v>6776</v>
      </c>
      <c r="C3299" s="45" t="s">
        <v>17279</v>
      </c>
    </row>
    <row r="3300" spans="1:3" x14ac:dyDescent="0.25">
      <c r="A3300" s="45" t="s">
        <v>6777</v>
      </c>
      <c r="B3300" s="45" t="s">
        <v>29815</v>
      </c>
      <c r="C3300" s="45" t="s">
        <v>17279</v>
      </c>
    </row>
    <row r="3301" spans="1:3" x14ac:dyDescent="0.25">
      <c r="A3301" s="45" t="s">
        <v>8230</v>
      </c>
      <c r="B3301" s="45" t="s">
        <v>24846</v>
      </c>
      <c r="C3301" s="45" t="s">
        <v>17279</v>
      </c>
    </row>
    <row r="3302" spans="1:3" x14ac:dyDescent="0.25">
      <c r="A3302" s="45" t="s">
        <v>8233</v>
      </c>
      <c r="B3302" s="45" t="s">
        <v>24847</v>
      </c>
      <c r="C3302" s="45" t="s">
        <v>17279</v>
      </c>
    </row>
    <row r="3303" spans="1:3" x14ac:dyDescent="0.25">
      <c r="A3303" s="45" t="s">
        <v>8236</v>
      </c>
      <c r="B3303" s="45" t="s">
        <v>8238</v>
      </c>
      <c r="C3303" s="45" t="s">
        <v>17279</v>
      </c>
    </row>
    <row r="3304" spans="1:3" x14ac:dyDescent="0.25">
      <c r="A3304" s="45" t="s">
        <v>6778</v>
      </c>
      <c r="B3304" s="45" t="s">
        <v>29816</v>
      </c>
      <c r="C3304" s="45" t="s">
        <v>17279</v>
      </c>
    </row>
    <row r="3305" spans="1:3" x14ac:dyDescent="0.25">
      <c r="A3305" s="45" t="s">
        <v>6779</v>
      </c>
      <c r="B3305" s="45" t="s">
        <v>24848</v>
      </c>
      <c r="C3305" s="45" t="s">
        <v>17279</v>
      </c>
    </row>
    <row r="3306" spans="1:3" x14ac:dyDescent="0.25">
      <c r="A3306" s="45" t="s">
        <v>6780</v>
      </c>
      <c r="B3306" s="45" t="s">
        <v>6781</v>
      </c>
      <c r="C3306" s="45" t="s">
        <v>17279</v>
      </c>
    </row>
    <row r="3307" spans="1:3" x14ac:dyDescent="0.25">
      <c r="A3307" s="45" t="s">
        <v>6782</v>
      </c>
      <c r="B3307" s="45" t="s">
        <v>6783</v>
      </c>
      <c r="C3307" s="45" t="s">
        <v>17279</v>
      </c>
    </row>
    <row r="3308" spans="1:3" x14ac:dyDescent="0.25">
      <c r="A3308" s="45" t="s">
        <v>6784</v>
      </c>
      <c r="B3308" s="45" t="s">
        <v>29817</v>
      </c>
      <c r="C3308" s="45" t="s">
        <v>17279</v>
      </c>
    </row>
    <row r="3309" spans="1:3" x14ac:dyDescent="0.25">
      <c r="A3309" s="45" t="s">
        <v>7012</v>
      </c>
      <c r="B3309" s="45" t="s">
        <v>7014</v>
      </c>
      <c r="C3309" s="45" t="s">
        <v>17279</v>
      </c>
    </row>
    <row r="3310" spans="1:3" x14ac:dyDescent="0.25">
      <c r="A3310" s="45" t="s">
        <v>7015</v>
      </c>
      <c r="B3310" s="45" t="s">
        <v>7016</v>
      </c>
      <c r="C3310" s="45" t="s">
        <v>17279</v>
      </c>
    </row>
    <row r="3311" spans="1:3" x14ac:dyDescent="0.25">
      <c r="A3311" s="45" t="s">
        <v>7018</v>
      </c>
      <c r="B3311" s="45" t="s">
        <v>7020</v>
      </c>
      <c r="C3311" s="45" t="s">
        <v>17279</v>
      </c>
    </row>
    <row r="3312" spans="1:3" x14ac:dyDescent="0.25">
      <c r="A3312" s="45" t="s">
        <v>7021</v>
      </c>
      <c r="B3312" s="45" t="s">
        <v>24849</v>
      </c>
      <c r="C3312" s="45" t="s">
        <v>17279</v>
      </c>
    </row>
    <row r="3313" spans="1:3" x14ac:dyDescent="0.25">
      <c r="A3313" s="45" t="s">
        <v>7022</v>
      </c>
      <c r="B3313" s="45" t="s">
        <v>7023</v>
      </c>
      <c r="C3313" s="45" t="s">
        <v>17279</v>
      </c>
    </row>
    <row r="3314" spans="1:3" x14ac:dyDescent="0.25">
      <c r="A3314" s="45" t="s">
        <v>7024</v>
      </c>
      <c r="B3314" s="45" t="s">
        <v>7025</v>
      </c>
      <c r="C3314" s="45" t="s">
        <v>17279</v>
      </c>
    </row>
    <row r="3315" spans="1:3" x14ac:dyDescent="0.25">
      <c r="A3315" s="45" t="s">
        <v>7026</v>
      </c>
      <c r="B3315" s="45" t="s">
        <v>7027</v>
      </c>
      <c r="C3315" s="45" t="s">
        <v>17279</v>
      </c>
    </row>
    <row r="3316" spans="1:3" x14ac:dyDescent="0.25">
      <c r="A3316" s="45" t="s">
        <v>7028</v>
      </c>
      <c r="B3316" s="45" t="s">
        <v>7029</v>
      </c>
      <c r="C3316" s="45" t="s">
        <v>17279</v>
      </c>
    </row>
    <row r="3317" spans="1:3" x14ac:dyDescent="0.25">
      <c r="A3317" s="45" t="s">
        <v>7030</v>
      </c>
      <c r="B3317" s="45" t="s">
        <v>7031</v>
      </c>
      <c r="C3317" s="45" t="s">
        <v>17279</v>
      </c>
    </row>
    <row r="3318" spans="1:3" x14ac:dyDescent="0.25">
      <c r="A3318" s="45" t="s">
        <v>7032</v>
      </c>
      <c r="B3318" s="45" t="s">
        <v>7033</v>
      </c>
      <c r="C3318" s="45" t="s">
        <v>17279</v>
      </c>
    </row>
    <row r="3319" spans="1:3" x14ac:dyDescent="0.25">
      <c r="A3319" s="45" t="s">
        <v>7034</v>
      </c>
      <c r="B3319" s="45" t="s">
        <v>7035</v>
      </c>
      <c r="C3319" s="45" t="s">
        <v>17279</v>
      </c>
    </row>
    <row r="3320" spans="1:3" x14ac:dyDescent="0.25">
      <c r="A3320" s="45" t="s">
        <v>7036</v>
      </c>
      <c r="B3320" s="45" t="s">
        <v>29818</v>
      </c>
      <c r="C3320" s="45" t="s">
        <v>17279</v>
      </c>
    </row>
    <row r="3321" spans="1:3" x14ac:dyDescent="0.25">
      <c r="A3321" s="45" t="s">
        <v>6786</v>
      </c>
      <c r="B3321" s="45" t="s">
        <v>6788</v>
      </c>
      <c r="C3321" s="45" t="s">
        <v>17279</v>
      </c>
    </row>
    <row r="3322" spans="1:3" x14ac:dyDescent="0.25">
      <c r="A3322" s="45" t="s">
        <v>6790</v>
      </c>
      <c r="B3322" s="45" t="s">
        <v>6792</v>
      </c>
      <c r="C3322" s="45" t="s">
        <v>17279</v>
      </c>
    </row>
    <row r="3323" spans="1:3" x14ac:dyDescent="0.25">
      <c r="A3323" s="45" t="s">
        <v>6793</v>
      </c>
      <c r="B3323" s="45" t="s">
        <v>6794</v>
      </c>
      <c r="C3323" s="45" t="s">
        <v>17279</v>
      </c>
    </row>
    <row r="3324" spans="1:3" x14ac:dyDescent="0.25">
      <c r="A3324" s="45" t="s">
        <v>6795</v>
      </c>
      <c r="B3324" s="45" t="s">
        <v>6796</v>
      </c>
      <c r="C3324" s="45" t="s">
        <v>17279</v>
      </c>
    </row>
    <row r="3325" spans="1:3" x14ac:dyDescent="0.25">
      <c r="A3325" s="45" t="s">
        <v>6797</v>
      </c>
      <c r="B3325" s="45" t="s">
        <v>6798</v>
      </c>
      <c r="C3325" s="45" t="s">
        <v>17279</v>
      </c>
    </row>
    <row r="3326" spans="1:3" x14ac:dyDescent="0.25">
      <c r="A3326" s="45" t="s">
        <v>6799</v>
      </c>
      <c r="B3326" s="45" t="s">
        <v>24850</v>
      </c>
      <c r="C3326" s="45" t="s">
        <v>17279</v>
      </c>
    </row>
    <row r="3327" spans="1:3" x14ac:dyDescent="0.25">
      <c r="A3327" s="45" t="s">
        <v>6800</v>
      </c>
      <c r="B3327" s="45" t="s">
        <v>29819</v>
      </c>
      <c r="C3327" s="45" t="s">
        <v>17279</v>
      </c>
    </row>
    <row r="3328" spans="1:3" x14ac:dyDescent="0.25">
      <c r="A3328" s="45" t="s">
        <v>6802</v>
      </c>
      <c r="B3328" s="45" t="s">
        <v>24851</v>
      </c>
      <c r="C3328" s="45" t="s">
        <v>17279</v>
      </c>
    </row>
    <row r="3329" spans="1:3" x14ac:dyDescent="0.25">
      <c r="A3329" s="45" t="s">
        <v>6804</v>
      </c>
      <c r="B3329" s="45" t="s">
        <v>24852</v>
      </c>
      <c r="C3329" s="45" t="s">
        <v>17279</v>
      </c>
    </row>
    <row r="3330" spans="1:3" x14ac:dyDescent="0.25">
      <c r="A3330" s="45" t="s">
        <v>6806</v>
      </c>
      <c r="B3330" s="45" t="s">
        <v>24853</v>
      </c>
      <c r="C3330" s="45" t="s">
        <v>17279</v>
      </c>
    </row>
    <row r="3331" spans="1:3" x14ac:dyDescent="0.25">
      <c r="A3331" s="45" t="s">
        <v>6808</v>
      </c>
      <c r="B3331" s="45" t="s">
        <v>24854</v>
      </c>
      <c r="C3331" s="45" t="s">
        <v>17279</v>
      </c>
    </row>
    <row r="3332" spans="1:3" x14ac:dyDescent="0.25">
      <c r="A3332" s="45" t="s">
        <v>6809</v>
      </c>
      <c r="B3332" s="45" t="s">
        <v>24855</v>
      </c>
      <c r="C3332" s="45" t="s">
        <v>17279</v>
      </c>
    </row>
    <row r="3333" spans="1:3" x14ac:dyDescent="0.25">
      <c r="A3333" s="45" t="s">
        <v>6810</v>
      </c>
      <c r="B3333" s="45" t="s">
        <v>24856</v>
      </c>
      <c r="C3333" s="45" t="s">
        <v>17279</v>
      </c>
    </row>
    <row r="3334" spans="1:3" x14ac:dyDescent="0.25">
      <c r="A3334" s="45" t="s">
        <v>6812</v>
      </c>
      <c r="B3334" s="45" t="s">
        <v>24857</v>
      </c>
      <c r="C3334" s="45" t="s">
        <v>17279</v>
      </c>
    </row>
    <row r="3335" spans="1:3" x14ac:dyDescent="0.25">
      <c r="A3335" s="45" t="s">
        <v>6815</v>
      </c>
      <c r="B3335" s="45" t="s">
        <v>6817</v>
      </c>
      <c r="C3335" s="45" t="s">
        <v>17279</v>
      </c>
    </row>
    <row r="3336" spans="1:3" x14ac:dyDescent="0.25">
      <c r="A3336" s="45" t="s">
        <v>6819</v>
      </c>
      <c r="B3336" s="45" t="s">
        <v>24858</v>
      </c>
      <c r="C3336" s="45" t="s">
        <v>17279</v>
      </c>
    </row>
    <row r="3337" spans="1:3" x14ac:dyDescent="0.25">
      <c r="A3337" s="45" t="s">
        <v>6820</v>
      </c>
      <c r="B3337" s="45" t="s">
        <v>24859</v>
      </c>
      <c r="C3337" s="45" t="s">
        <v>17279</v>
      </c>
    </row>
    <row r="3338" spans="1:3" x14ac:dyDescent="0.25">
      <c r="A3338" s="45" t="s">
        <v>6821</v>
      </c>
      <c r="B3338" s="45" t="s">
        <v>6822</v>
      </c>
      <c r="C3338" s="45" t="s">
        <v>17279</v>
      </c>
    </row>
    <row r="3339" spans="1:3" x14ac:dyDescent="0.25">
      <c r="A3339" s="45" t="s">
        <v>6823</v>
      </c>
      <c r="B3339" s="45" t="s">
        <v>24860</v>
      </c>
      <c r="C3339" s="45" t="s">
        <v>17279</v>
      </c>
    </row>
    <row r="3340" spans="1:3" x14ac:dyDescent="0.25">
      <c r="A3340" s="45" t="s">
        <v>6824</v>
      </c>
      <c r="B3340" s="45" t="s">
        <v>29820</v>
      </c>
      <c r="C3340" s="45" t="s">
        <v>17279</v>
      </c>
    </row>
    <row r="3341" spans="1:3" x14ac:dyDescent="0.25">
      <c r="A3341" s="45" t="s">
        <v>6826</v>
      </c>
      <c r="B3341" s="45" t="s">
        <v>24861</v>
      </c>
      <c r="C3341" s="45" t="s">
        <v>17279</v>
      </c>
    </row>
    <row r="3342" spans="1:3" x14ac:dyDescent="0.25">
      <c r="A3342" s="45" t="s">
        <v>6827</v>
      </c>
      <c r="B3342" s="45" t="s">
        <v>29821</v>
      </c>
      <c r="C3342" s="45" t="s">
        <v>17279</v>
      </c>
    </row>
    <row r="3343" spans="1:3" x14ac:dyDescent="0.25">
      <c r="A3343" s="45" t="s">
        <v>6828</v>
      </c>
      <c r="B3343" s="45" t="s">
        <v>24862</v>
      </c>
      <c r="C3343" s="45" t="s">
        <v>17279</v>
      </c>
    </row>
    <row r="3344" spans="1:3" x14ac:dyDescent="0.25">
      <c r="A3344" s="45" t="s">
        <v>6829</v>
      </c>
      <c r="B3344" s="45" t="s">
        <v>24863</v>
      </c>
      <c r="C3344" s="45" t="s">
        <v>17279</v>
      </c>
    </row>
    <row r="3345" spans="1:3" x14ac:dyDescent="0.25">
      <c r="A3345" s="45" t="s">
        <v>6830</v>
      </c>
      <c r="B3345" s="45" t="s">
        <v>24864</v>
      </c>
      <c r="C3345" s="45" t="s">
        <v>17279</v>
      </c>
    </row>
    <row r="3346" spans="1:3" x14ac:dyDescent="0.25">
      <c r="A3346" s="45" t="s">
        <v>6832</v>
      </c>
      <c r="B3346" s="45" t="s">
        <v>6833</v>
      </c>
      <c r="C3346" s="45" t="s">
        <v>17279</v>
      </c>
    </row>
    <row r="3347" spans="1:3" x14ac:dyDescent="0.25">
      <c r="A3347" s="45" t="s">
        <v>6835</v>
      </c>
      <c r="B3347" s="45" t="s">
        <v>6836</v>
      </c>
      <c r="C3347" s="45" t="s">
        <v>17279</v>
      </c>
    </row>
    <row r="3348" spans="1:3" x14ac:dyDescent="0.25">
      <c r="A3348" s="45" t="s">
        <v>6838</v>
      </c>
      <c r="B3348" s="45" t="s">
        <v>24865</v>
      </c>
      <c r="C3348" s="45" t="s">
        <v>17279</v>
      </c>
    </row>
    <row r="3349" spans="1:3" x14ac:dyDescent="0.25">
      <c r="A3349" s="45" t="s">
        <v>6840</v>
      </c>
      <c r="B3349" s="45" t="s">
        <v>6841</v>
      </c>
      <c r="C3349" s="45" t="s">
        <v>17279</v>
      </c>
    </row>
    <row r="3350" spans="1:3" x14ac:dyDescent="0.25">
      <c r="A3350" s="45" t="s">
        <v>6842</v>
      </c>
      <c r="B3350" s="45" t="s">
        <v>6843</v>
      </c>
      <c r="C3350" s="45" t="s">
        <v>17279</v>
      </c>
    </row>
    <row r="3351" spans="1:3" x14ac:dyDescent="0.25">
      <c r="A3351" s="45" t="s">
        <v>6844</v>
      </c>
      <c r="B3351" s="45" t="s">
        <v>6845</v>
      </c>
      <c r="C3351" s="45" t="s">
        <v>17279</v>
      </c>
    </row>
    <row r="3352" spans="1:3" x14ac:dyDescent="0.25">
      <c r="A3352" s="45" t="s">
        <v>6846</v>
      </c>
      <c r="B3352" s="45" t="s">
        <v>6847</v>
      </c>
      <c r="C3352" s="45" t="s">
        <v>17279</v>
      </c>
    </row>
    <row r="3353" spans="1:3" x14ac:dyDescent="0.25">
      <c r="A3353" s="45" t="s">
        <v>6848</v>
      </c>
      <c r="B3353" s="45" t="s">
        <v>29822</v>
      </c>
      <c r="C3353" s="45" t="s">
        <v>17279</v>
      </c>
    </row>
    <row r="3354" spans="1:3" x14ac:dyDescent="0.25">
      <c r="A3354" s="45" t="s">
        <v>6850</v>
      </c>
      <c r="B3354" s="45" t="s">
        <v>24866</v>
      </c>
      <c r="C3354" s="45" t="s">
        <v>17279</v>
      </c>
    </row>
    <row r="3355" spans="1:3" x14ac:dyDescent="0.25">
      <c r="A3355" s="45" t="s">
        <v>6852</v>
      </c>
      <c r="B3355" s="45" t="s">
        <v>6853</v>
      </c>
      <c r="C3355" s="45" t="s">
        <v>17279</v>
      </c>
    </row>
    <row r="3356" spans="1:3" x14ac:dyDescent="0.25">
      <c r="A3356" s="45" t="s">
        <v>6854</v>
      </c>
      <c r="B3356" s="45" t="s">
        <v>24867</v>
      </c>
      <c r="C3356" s="45" t="s">
        <v>17279</v>
      </c>
    </row>
    <row r="3357" spans="1:3" x14ac:dyDescent="0.25">
      <c r="A3357" s="45" t="s">
        <v>6855</v>
      </c>
      <c r="B3357" s="45" t="s">
        <v>24868</v>
      </c>
      <c r="C3357" s="45" t="s">
        <v>17279</v>
      </c>
    </row>
    <row r="3358" spans="1:3" x14ac:dyDescent="0.25">
      <c r="A3358" s="45" t="s">
        <v>8240</v>
      </c>
      <c r="B3358" s="45" t="s">
        <v>8241</v>
      </c>
      <c r="C3358" s="45" t="s">
        <v>17279</v>
      </c>
    </row>
    <row r="3359" spans="1:3" x14ac:dyDescent="0.25">
      <c r="A3359" s="45" t="s">
        <v>8243</v>
      </c>
      <c r="B3359" s="45" t="s">
        <v>8244</v>
      </c>
      <c r="C3359" s="45" t="s">
        <v>17279</v>
      </c>
    </row>
    <row r="3360" spans="1:3" x14ac:dyDescent="0.25">
      <c r="A3360" s="45" t="s">
        <v>6856</v>
      </c>
      <c r="B3360" s="45" t="s">
        <v>24869</v>
      </c>
      <c r="C3360" s="45" t="s">
        <v>17279</v>
      </c>
    </row>
    <row r="3361" spans="1:3" x14ac:dyDescent="0.25">
      <c r="A3361" s="45" t="s">
        <v>6857</v>
      </c>
      <c r="B3361" s="45" t="s">
        <v>24870</v>
      </c>
      <c r="C3361" s="45" t="s">
        <v>17279</v>
      </c>
    </row>
    <row r="3362" spans="1:3" x14ac:dyDescent="0.25">
      <c r="A3362" s="45" t="s">
        <v>6858</v>
      </c>
      <c r="B3362" s="45" t="s">
        <v>24871</v>
      </c>
      <c r="C3362" s="45" t="s">
        <v>17279</v>
      </c>
    </row>
    <row r="3363" spans="1:3" x14ac:dyDescent="0.25">
      <c r="A3363" s="45" t="s">
        <v>6859</v>
      </c>
      <c r="B3363" s="45" t="s">
        <v>6860</v>
      </c>
      <c r="C3363" s="45" t="s">
        <v>17279</v>
      </c>
    </row>
    <row r="3364" spans="1:3" x14ac:dyDescent="0.25">
      <c r="A3364" s="45" t="s">
        <v>6861</v>
      </c>
      <c r="B3364" s="45" t="s">
        <v>29823</v>
      </c>
      <c r="C3364" s="45" t="s">
        <v>17279</v>
      </c>
    </row>
    <row r="3365" spans="1:3" x14ac:dyDescent="0.25">
      <c r="A3365" s="45" t="s">
        <v>8246</v>
      </c>
      <c r="B3365" s="45" t="s">
        <v>24872</v>
      </c>
      <c r="C3365" s="45" t="s">
        <v>17279</v>
      </c>
    </row>
    <row r="3366" spans="1:3" x14ac:dyDescent="0.25">
      <c r="A3366" s="45" t="s">
        <v>8248</v>
      </c>
      <c r="B3366" s="45" t="s">
        <v>8249</v>
      </c>
      <c r="C3366" s="45" t="s">
        <v>17279</v>
      </c>
    </row>
    <row r="3367" spans="1:3" x14ac:dyDescent="0.25">
      <c r="A3367" s="45" t="s">
        <v>8250</v>
      </c>
      <c r="B3367" s="45" t="s">
        <v>8251</v>
      </c>
      <c r="C3367" s="45" t="s">
        <v>17279</v>
      </c>
    </row>
    <row r="3368" spans="1:3" x14ac:dyDescent="0.25">
      <c r="A3368" s="45" t="s">
        <v>8252</v>
      </c>
      <c r="B3368" s="45" t="s">
        <v>8253</v>
      </c>
      <c r="C3368" s="45" t="s">
        <v>17279</v>
      </c>
    </row>
    <row r="3369" spans="1:3" x14ac:dyDescent="0.25">
      <c r="A3369" s="45" t="s">
        <v>8254</v>
      </c>
      <c r="B3369" s="45" t="s">
        <v>8255</v>
      </c>
      <c r="C3369" s="45" t="s">
        <v>17279</v>
      </c>
    </row>
    <row r="3370" spans="1:3" x14ac:dyDescent="0.25">
      <c r="A3370" s="45" t="s">
        <v>8257</v>
      </c>
      <c r="B3370" s="45" t="s">
        <v>24873</v>
      </c>
      <c r="C3370" s="45" t="s">
        <v>17279</v>
      </c>
    </row>
    <row r="3371" spans="1:3" x14ac:dyDescent="0.25">
      <c r="A3371" s="45" t="s">
        <v>8259</v>
      </c>
      <c r="B3371" s="45" t="s">
        <v>24874</v>
      </c>
      <c r="C3371" s="45" t="s">
        <v>17279</v>
      </c>
    </row>
    <row r="3372" spans="1:3" x14ac:dyDescent="0.25">
      <c r="A3372" s="45" t="s">
        <v>8260</v>
      </c>
      <c r="B3372" s="45" t="s">
        <v>8261</v>
      </c>
      <c r="C3372" s="45" t="s">
        <v>17279</v>
      </c>
    </row>
    <row r="3373" spans="1:3" x14ac:dyDescent="0.25">
      <c r="A3373" s="45" t="s">
        <v>6863</v>
      </c>
      <c r="B3373" s="45" t="s">
        <v>6864</v>
      </c>
      <c r="C3373" s="45" t="s">
        <v>17279</v>
      </c>
    </row>
    <row r="3374" spans="1:3" x14ac:dyDescent="0.25">
      <c r="A3374" s="45" t="s">
        <v>8263</v>
      </c>
      <c r="B3374" s="45" t="s">
        <v>8265</v>
      </c>
      <c r="C3374" s="45" t="s">
        <v>17279</v>
      </c>
    </row>
    <row r="3375" spans="1:3" x14ac:dyDescent="0.25">
      <c r="A3375" s="45" t="s">
        <v>8266</v>
      </c>
      <c r="B3375" s="45" t="s">
        <v>24875</v>
      </c>
      <c r="C3375" s="45" t="s">
        <v>17279</v>
      </c>
    </row>
    <row r="3376" spans="1:3" x14ac:dyDescent="0.25">
      <c r="A3376" s="45" t="s">
        <v>8267</v>
      </c>
      <c r="B3376" s="45" t="s">
        <v>8268</v>
      </c>
      <c r="C3376" s="45" t="s">
        <v>17279</v>
      </c>
    </row>
    <row r="3377" spans="1:3" x14ac:dyDescent="0.25">
      <c r="A3377" s="45" t="s">
        <v>8269</v>
      </c>
      <c r="B3377" s="45" t="s">
        <v>24876</v>
      </c>
      <c r="C3377" s="45" t="s">
        <v>17279</v>
      </c>
    </row>
    <row r="3378" spans="1:3" x14ac:dyDescent="0.25">
      <c r="A3378" s="45" t="s">
        <v>8270</v>
      </c>
      <c r="B3378" s="45" t="s">
        <v>29824</v>
      </c>
      <c r="C3378" s="45" t="s">
        <v>17279</v>
      </c>
    </row>
    <row r="3379" spans="1:3" x14ac:dyDescent="0.25">
      <c r="A3379" s="45" t="s">
        <v>6866</v>
      </c>
      <c r="B3379" s="45" t="s">
        <v>6867</v>
      </c>
      <c r="C3379" s="45" t="s">
        <v>17279</v>
      </c>
    </row>
    <row r="3380" spans="1:3" x14ac:dyDescent="0.25">
      <c r="A3380" s="45" t="s">
        <v>6869</v>
      </c>
      <c r="B3380" s="45" t="s">
        <v>24877</v>
      </c>
      <c r="C3380" s="45" t="s">
        <v>17279</v>
      </c>
    </row>
    <row r="3381" spans="1:3" x14ac:dyDescent="0.25">
      <c r="A3381" s="45" t="s">
        <v>6871</v>
      </c>
      <c r="B3381" s="45" t="s">
        <v>24878</v>
      </c>
      <c r="C3381" s="45" t="s">
        <v>17279</v>
      </c>
    </row>
    <row r="3382" spans="1:3" x14ac:dyDescent="0.25">
      <c r="A3382" s="45" t="s">
        <v>6872</v>
      </c>
      <c r="B3382" s="45" t="s">
        <v>29825</v>
      </c>
      <c r="C3382" s="45" t="s">
        <v>17279</v>
      </c>
    </row>
    <row r="3383" spans="1:3" x14ac:dyDescent="0.25">
      <c r="A3383" s="45" t="s">
        <v>6874</v>
      </c>
      <c r="B3383" s="45" t="s">
        <v>24879</v>
      </c>
      <c r="C3383" s="45" t="s">
        <v>17279</v>
      </c>
    </row>
    <row r="3384" spans="1:3" x14ac:dyDescent="0.25">
      <c r="A3384" s="45" t="s">
        <v>6876</v>
      </c>
      <c r="B3384" s="45" t="s">
        <v>24880</v>
      </c>
      <c r="C3384" s="45" t="s">
        <v>17279</v>
      </c>
    </row>
    <row r="3385" spans="1:3" x14ac:dyDescent="0.25">
      <c r="A3385" s="45" t="s">
        <v>6878</v>
      </c>
      <c r="B3385" s="45" t="s">
        <v>6879</v>
      </c>
      <c r="C3385" s="45" t="s">
        <v>17279</v>
      </c>
    </row>
    <row r="3386" spans="1:3" x14ac:dyDescent="0.25">
      <c r="A3386" s="45" t="s">
        <v>6881</v>
      </c>
      <c r="B3386" s="45" t="s">
        <v>6883</v>
      </c>
      <c r="C3386" s="45" t="s">
        <v>17279</v>
      </c>
    </row>
    <row r="3387" spans="1:3" x14ac:dyDescent="0.25">
      <c r="A3387" s="45" t="s">
        <v>6885</v>
      </c>
      <c r="B3387" s="45" t="s">
        <v>24881</v>
      </c>
      <c r="C3387" s="45" t="s">
        <v>17279</v>
      </c>
    </row>
    <row r="3388" spans="1:3" x14ac:dyDescent="0.25">
      <c r="A3388" s="45" t="s">
        <v>6887</v>
      </c>
      <c r="B3388" s="45" t="s">
        <v>6888</v>
      </c>
      <c r="C3388" s="45" t="s">
        <v>17279</v>
      </c>
    </row>
    <row r="3389" spans="1:3" x14ac:dyDescent="0.25">
      <c r="A3389" s="45" t="s">
        <v>6889</v>
      </c>
      <c r="B3389" s="45" t="s">
        <v>24882</v>
      </c>
      <c r="C3389" s="45" t="s">
        <v>17279</v>
      </c>
    </row>
    <row r="3390" spans="1:3" x14ac:dyDescent="0.25">
      <c r="A3390" s="45" t="s">
        <v>6890</v>
      </c>
      <c r="B3390" s="45" t="s">
        <v>6891</v>
      </c>
      <c r="C3390" s="45" t="s">
        <v>17279</v>
      </c>
    </row>
    <row r="3391" spans="1:3" x14ac:dyDescent="0.25">
      <c r="A3391" s="45" t="s">
        <v>6893</v>
      </c>
      <c r="B3391" s="45" t="s">
        <v>6894</v>
      </c>
      <c r="C3391" s="45" t="s">
        <v>17279</v>
      </c>
    </row>
    <row r="3392" spans="1:3" x14ac:dyDescent="0.25">
      <c r="A3392" s="45" t="s">
        <v>6896</v>
      </c>
      <c r="B3392" s="45" t="s">
        <v>6898</v>
      </c>
      <c r="C3392" s="45" t="s">
        <v>17279</v>
      </c>
    </row>
    <row r="3393" spans="1:3" x14ac:dyDescent="0.25">
      <c r="A3393" s="45" t="s">
        <v>6899</v>
      </c>
      <c r="B3393" s="45" t="s">
        <v>24883</v>
      </c>
      <c r="C3393" s="45" t="s">
        <v>17279</v>
      </c>
    </row>
    <row r="3394" spans="1:3" x14ac:dyDescent="0.25">
      <c r="A3394" s="45" t="s">
        <v>6901</v>
      </c>
      <c r="B3394" s="45" t="s">
        <v>6902</v>
      </c>
      <c r="C3394" s="45" t="s">
        <v>17279</v>
      </c>
    </row>
    <row r="3395" spans="1:3" x14ac:dyDescent="0.25">
      <c r="A3395" s="45" t="s">
        <v>6904</v>
      </c>
      <c r="B3395" s="45" t="s">
        <v>29826</v>
      </c>
      <c r="C3395" s="45" t="s">
        <v>17279</v>
      </c>
    </row>
    <row r="3396" spans="1:3" x14ac:dyDescent="0.25">
      <c r="A3396" s="45" t="s">
        <v>24884</v>
      </c>
      <c r="B3396" s="45" t="s">
        <v>24885</v>
      </c>
      <c r="C3396" s="45" t="s">
        <v>17279</v>
      </c>
    </row>
    <row r="3397" spans="1:3" x14ac:dyDescent="0.25">
      <c r="A3397" s="45" t="s">
        <v>6907</v>
      </c>
      <c r="B3397" s="45" t="s">
        <v>24886</v>
      </c>
      <c r="C3397" s="45" t="s">
        <v>17279</v>
      </c>
    </row>
    <row r="3398" spans="1:3" x14ac:dyDescent="0.25">
      <c r="A3398" s="45" t="s">
        <v>6909</v>
      </c>
      <c r="B3398" s="45" t="s">
        <v>24887</v>
      </c>
      <c r="C3398" s="45" t="s">
        <v>17279</v>
      </c>
    </row>
    <row r="3399" spans="1:3" x14ac:dyDescent="0.25">
      <c r="A3399" s="45" t="s">
        <v>6910</v>
      </c>
      <c r="B3399" s="45" t="s">
        <v>24888</v>
      </c>
      <c r="C3399" s="45" t="s">
        <v>17279</v>
      </c>
    </row>
    <row r="3400" spans="1:3" x14ac:dyDescent="0.25">
      <c r="A3400" s="45" t="s">
        <v>6911</v>
      </c>
      <c r="B3400" s="45" t="s">
        <v>24889</v>
      </c>
      <c r="C3400" s="45" t="s">
        <v>17279</v>
      </c>
    </row>
    <row r="3401" spans="1:3" x14ac:dyDescent="0.25">
      <c r="A3401" s="45" t="s">
        <v>6913</v>
      </c>
      <c r="B3401" s="45" t="s">
        <v>6915</v>
      </c>
      <c r="C3401" s="45" t="s">
        <v>17279</v>
      </c>
    </row>
    <row r="3402" spans="1:3" x14ac:dyDescent="0.25">
      <c r="A3402" s="45" t="s">
        <v>6916</v>
      </c>
      <c r="B3402" s="45" t="s">
        <v>24890</v>
      </c>
      <c r="C3402" s="45" t="s">
        <v>17279</v>
      </c>
    </row>
    <row r="3403" spans="1:3" x14ac:dyDescent="0.25">
      <c r="A3403" s="45" t="s">
        <v>6917</v>
      </c>
      <c r="B3403" s="45" t="s">
        <v>24891</v>
      </c>
      <c r="C3403" s="45" t="s">
        <v>17279</v>
      </c>
    </row>
    <row r="3404" spans="1:3" x14ac:dyDescent="0.25">
      <c r="A3404" s="45" t="s">
        <v>6918</v>
      </c>
      <c r="B3404" s="45" t="s">
        <v>24892</v>
      </c>
      <c r="C3404" s="45" t="s">
        <v>17279</v>
      </c>
    </row>
    <row r="3405" spans="1:3" x14ac:dyDescent="0.25">
      <c r="A3405" s="45" t="s">
        <v>6919</v>
      </c>
      <c r="B3405" s="45" t="s">
        <v>24893</v>
      </c>
      <c r="C3405" s="45" t="s">
        <v>17279</v>
      </c>
    </row>
    <row r="3406" spans="1:3" x14ac:dyDescent="0.25">
      <c r="A3406" s="45" t="s">
        <v>6920</v>
      </c>
      <c r="B3406" s="45" t="s">
        <v>6921</v>
      </c>
      <c r="C3406" s="45" t="s">
        <v>17279</v>
      </c>
    </row>
    <row r="3407" spans="1:3" x14ac:dyDescent="0.25">
      <c r="A3407" s="45" t="s">
        <v>6922</v>
      </c>
      <c r="B3407" s="45" t="s">
        <v>6923</v>
      </c>
      <c r="C3407" s="45" t="s">
        <v>17279</v>
      </c>
    </row>
    <row r="3408" spans="1:3" x14ac:dyDescent="0.25">
      <c r="A3408" s="45" t="s">
        <v>6924</v>
      </c>
      <c r="B3408" s="45" t="s">
        <v>24894</v>
      </c>
      <c r="C3408" s="45" t="s">
        <v>17279</v>
      </c>
    </row>
    <row r="3409" spans="1:3" x14ac:dyDescent="0.25">
      <c r="A3409" s="45" t="s">
        <v>6925</v>
      </c>
      <c r="B3409" s="45" t="s">
        <v>29827</v>
      </c>
      <c r="C3409" s="45" t="s">
        <v>17279</v>
      </c>
    </row>
    <row r="3410" spans="1:3" x14ac:dyDescent="0.25">
      <c r="A3410" s="45" t="s">
        <v>6927</v>
      </c>
      <c r="B3410" s="45" t="s">
        <v>6929</v>
      </c>
      <c r="C3410" s="45" t="s">
        <v>17280</v>
      </c>
    </row>
    <row r="3411" spans="1:3" x14ac:dyDescent="0.25">
      <c r="A3411" s="45" t="s">
        <v>6930</v>
      </c>
      <c r="B3411" s="45" t="s">
        <v>6931</v>
      </c>
      <c r="C3411" s="45" t="s">
        <v>17280</v>
      </c>
    </row>
    <row r="3412" spans="1:3" x14ac:dyDescent="0.25">
      <c r="A3412" s="45" t="s">
        <v>24895</v>
      </c>
      <c r="B3412" s="45" t="s">
        <v>6932</v>
      </c>
      <c r="C3412" s="45" t="s">
        <v>17280</v>
      </c>
    </row>
    <row r="3413" spans="1:3" x14ac:dyDescent="0.25">
      <c r="A3413" s="45" t="s">
        <v>24896</v>
      </c>
      <c r="B3413" s="45" t="s">
        <v>24897</v>
      </c>
      <c r="C3413" s="45" t="s">
        <v>17280</v>
      </c>
    </row>
    <row r="3414" spans="1:3" x14ac:dyDescent="0.25">
      <c r="A3414" s="45" t="s">
        <v>24898</v>
      </c>
      <c r="B3414" s="45" t="s">
        <v>24899</v>
      </c>
      <c r="C3414" s="45" t="s">
        <v>17280</v>
      </c>
    </row>
    <row r="3415" spans="1:3" x14ac:dyDescent="0.25">
      <c r="A3415" s="45" t="s">
        <v>24900</v>
      </c>
      <c r="B3415" s="45" t="s">
        <v>24901</v>
      </c>
      <c r="C3415" s="45" t="s">
        <v>17280</v>
      </c>
    </row>
    <row r="3416" spans="1:3" x14ac:dyDescent="0.25">
      <c r="A3416" s="45" t="s">
        <v>24902</v>
      </c>
      <c r="B3416" s="45" t="s">
        <v>24903</v>
      </c>
      <c r="C3416" s="45" t="s">
        <v>17280</v>
      </c>
    </row>
    <row r="3417" spans="1:3" x14ac:dyDescent="0.25">
      <c r="A3417" s="45" t="s">
        <v>24904</v>
      </c>
      <c r="B3417" s="45" t="s">
        <v>24905</v>
      </c>
      <c r="C3417" s="45" t="s">
        <v>17280</v>
      </c>
    </row>
    <row r="3418" spans="1:3" x14ac:dyDescent="0.25">
      <c r="A3418" s="45" t="s">
        <v>24906</v>
      </c>
      <c r="B3418" s="45" t="s">
        <v>24907</v>
      </c>
      <c r="C3418" s="45" t="s">
        <v>17280</v>
      </c>
    </row>
    <row r="3419" spans="1:3" x14ac:dyDescent="0.25">
      <c r="A3419" s="45" t="s">
        <v>24908</v>
      </c>
      <c r="B3419" s="45" t="s">
        <v>24909</v>
      </c>
      <c r="C3419" s="45" t="s">
        <v>17280</v>
      </c>
    </row>
    <row r="3420" spans="1:3" x14ac:dyDescent="0.25">
      <c r="A3420" s="45" t="s">
        <v>24910</v>
      </c>
      <c r="B3420" s="45" t="s">
        <v>6933</v>
      </c>
      <c r="C3420" s="45" t="s">
        <v>17280</v>
      </c>
    </row>
    <row r="3421" spans="1:3" x14ac:dyDescent="0.25">
      <c r="A3421" s="45" t="s">
        <v>24911</v>
      </c>
      <c r="B3421" s="45" t="s">
        <v>24912</v>
      </c>
      <c r="C3421" s="45" t="s">
        <v>17280</v>
      </c>
    </row>
    <row r="3422" spans="1:3" x14ac:dyDescent="0.25">
      <c r="A3422" s="45" t="s">
        <v>24913</v>
      </c>
      <c r="B3422" s="45" t="s">
        <v>6934</v>
      </c>
      <c r="C3422" s="45" t="s">
        <v>17280</v>
      </c>
    </row>
    <row r="3423" spans="1:3" x14ac:dyDescent="0.25">
      <c r="A3423" s="45" t="s">
        <v>24914</v>
      </c>
      <c r="B3423" s="45" t="s">
        <v>29828</v>
      </c>
      <c r="C3423" s="45" t="s">
        <v>17280</v>
      </c>
    </row>
    <row r="3424" spans="1:3" x14ac:dyDescent="0.25">
      <c r="A3424" s="45" t="s">
        <v>24915</v>
      </c>
      <c r="B3424" s="45" t="s">
        <v>24916</v>
      </c>
      <c r="C3424" s="45" t="s">
        <v>17280</v>
      </c>
    </row>
    <row r="3425" spans="1:3" x14ac:dyDescent="0.25">
      <c r="A3425" s="45" t="s">
        <v>24917</v>
      </c>
      <c r="B3425" s="45" t="s">
        <v>24918</v>
      </c>
      <c r="C3425" s="45" t="s">
        <v>17280</v>
      </c>
    </row>
    <row r="3426" spans="1:3" x14ac:dyDescent="0.25">
      <c r="A3426" s="45" t="s">
        <v>24919</v>
      </c>
      <c r="B3426" s="45" t="s">
        <v>24920</v>
      </c>
      <c r="C3426" s="45" t="s">
        <v>17280</v>
      </c>
    </row>
    <row r="3427" spans="1:3" x14ac:dyDescent="0.25">
      <c r="A3427" s="45" t="s">
        <v>24921</v>
      </c>
      <c r="B3427" s="45" t="s">
        <v>24922</v>
      </c>
      <c r="C3427" s="45" t="s">
        <v>17280</v>
      </c>
    </row>
    <row r="3428" spans="1:3" x14ac:dyDescent="0.25">
      <c r="A3428" s="45" t="s">
        <v>24923</v>
      </c>
      <c r="B3428" s="45" t="s">
        <v>24924</v>
      </c>
      <c r="C3428" s="45" t="s">
        <v>17280</v>
      </c>
    </row>
    <row r="3429" spans="1:3" x14ac:dyDescent="0.25">
      <c r="A3429" s="45" t="s">
        <v>24925</v>
      </c>
      <c r="B3429" s="45" t="s">
        <v>24926</v>
      </c>
      <c r="C3429" s="45" t="s">
        <v>17280</v>
      </c>
    </row>
    <row r="3430" spans="1:3" x14ac:dyDescent="0.25">
      <c r="A3430" s="45" t="s">
        <v>24927</v>
      </c>
      <c r="B3430" s="45" t="s">
        <v>24928</v>
      </c>
      <c r="C3430" s="45" t="s">
        <v>17280</v>
      </c>
    </row>
    <row r="3431" spans="1:3" x14ac:dyDescent="0.25">
      <c r="A3431" s="45" t="s">
        <v>6935</v>
      </c>
      <c r="B3431" s="45" t="s">
        <v>6936</v>
      </c>
      <c r="C3431" s="45" t="s">
        <v>17280</v>
      </c>
    </row>
    <row r="3432" spans="1:3" x14ac:dyDescent="0.25">
      <c r="A3432" s="45" t="s">
        <v>6938</v>
      </c>
      <c r="B3432" s="45" t="s">
        <v>24929</v>
      </c>
      <c r="C3432" s="45" t="s">
        <v>17280</v>
      </c>
    </row>
    <row r="3433" spans="1:3" x14ac:dyDescent="0.25">
      <c r="A3433" s="45" t="s">
        <v>6940</v>
      </c>
      <c r="B3433" s="45" t="s">
        <v>6941</v>
      </c>
      <c r="C3433" s="45" t="s">
        <v>17280</v>
      </c>
    </row>
    <row r="3434" spans="1:3" x14ac:dyDescent="0.25">
      <c r="A3434" s="45" t="s">
        <v>6942</v>
      </c>
      <c r="B3434" s="45" t="s">
        <v>24930</v>
      </c>
      <c r="C3434" s="45" t="s">
        <v>17280</v>
      </c>
    </row>
    <row r="3435" spans="1:3" x14ac:dyDescent="0.25">
      <c r="A3435" s="45" t="s">
        <v>6945</v>
      </c>
      <c r="B3435" s="45" t="s">
        <v>6947</v>
      </c>
      <c r="C3435" s="45" t="s">
        <v>17280</v>
      </c>
    </row>
    <row r="3436" spans="1:3" x14ac:dyDescent="0.25">
      <c r="A3436" s="45" t="s">
        <v>6948</v>
      </c>
      <c r="B3436" s="45" t="s">
        <v>29829</v>
      </c>
      <c r="C3436" s="45" t="s">
        <v>17280</v>
      </c>
    </row>
    <row r="3437" spans="1:3" x14ac:dyDescent="0.25">
      <c r="A3437" s="45" t="s">
        <v>8272</v>
      </c>
      <c r="B3437" s="45" t="s">
        <v>29830</v>
      </c>
      <c r="C3437" s="45" t="s">
        <v>17280</v>
      </c>
    </row>
    <row r="3438" spans="1:3" x14ac:dyDescent="0.25">
      <c r="A3438" s="45" t="s">
        <v>8273</v>
      </c>
      <c r="B3438" s="45" t="s">
        <v>24931</v>
      </c>
      <c r="C3438" s="45" t="s">
        <v>17280</v>
      </c>
    </row>
    <row r="3439" spans="1:3" x14ac:dyDescent="0.25">
      <c r="A3439" s="45" t="s">
        <v>8275</v>
      </c>
      <c r="B3439" s="45" t="s">
        <v>29831</v>
      </c>
      <c r="C3439" s="45" t="s">
        <v>17280</v>
      </c>
    </row>
    <row r="3440" spans="1:3" x14ac:dyDescent="0.25">
      <c r="A3440" s="45" t="s">
        <v>6949</v>
      </c>
      <c r="B3440" s="45" t="s">
        <v>24932</v>
      </c>
      <c r="C3440" s="45" t="s">
        <v>17280</v>
      </c>
    </row>
    <row r="3441" spans="1:3" x14ac:dyDescent="0.25">
      <c r="A3441" s="45" t="s">
        <v>6950</v>
      </c>
      <c r="B3441" s="45" t="s">
        <v>6951</v>
      </c>
      <c r="C3441" s="45" t="s">
        <v>17280</v>
      </c>
    </row>
    <row r="3442" spans="1:3" x14ac:dyDescent="0.25">
      <c r="A3442" s="45" t="s">
        <v>6943</v>
      </c>
      <c r="B3442" s="45" t="s">
        <v>24933</v>
      </c>
      <c r="C3442" s="45" t="s">
        <v>17280</v>
      </c>
    </row>
    <row r="3443" spans="1:3" x14ac:dyDescent="0.25">
      <c r="A3443" s="45" t="s">
        <v>6952</v>
      </c>
      <c r="B3443" s="45" t="s">
        <v>24934</v>
      </c>
      <c r="C3443" s="45" t="s">
        <v>17280</v>
      </c>
    </row>
    <row r="3444" spans="1:3" x14ac:dyDescent="0.25">
      <c r="A3444" s="45" t="s">
        <v>6953</v>
      </c>
      <c r="B3444" s="45" t="s">
        <v>24935</v>
      </c>
      <c r="C3444" s="45" t="s">
        <v>17280</v>
      </c>
    </row>
    <row r="3445" spans="1:3" x14ac:dyDescent="0.25">
      <c r="A3445" s="45" t="s">
        <v>24936</v>
      </c>
      <c r="B3445" s="45" t="s">
        <v>24937</v>
      </c>
      <c r="C3445" s="45" t="s">
        <v>17280</v>
      </c>
    </row>
    <row r="3446" spans="1:3" x14ac:dyDescent="0.25">
      <c r="A3446" s="45" t="s">
        <v>6954</v>
      </c>
      <c r="B3446" s="45" t="s">
        <v>29832</v>
      </c>
      <c r="C3446" s="45" t="s">
        <v>17280</v>
      </c>
    </row>
    <row r="3447" spans="1:3" x14ac:dyDescent="0.25">
      <c r="A3447" s="45" t="s">
        <v>8278</v>
      </c>
      <c r="B3447" s="45" t="s">
        <v>24938</v>
      </c>
      <c r="C3447" s="45" t="s">
        <v>17279</v>
      </c>
    </row>
    <row r="3448" spans="1:3" x14ac:dyDescent="0.25">
      <c r="A3448" s="45" t="s">
        <v>8280</v>
      </c>
      <c r="B3448" s="45" t="s">
        <v>24939</v>
      </c>
      <c r="C3448" s="45" t="s">
        <v>17279</v>
      </c>
    </row>
    <row r="3449" spans="1:3" x14ac:dyDescent="0.25">
      <c r="A3449" s="45" t="s">
        <v>8281</v>
      </c>
      <c r="B3449" s="45" t="s">
        <v>24940</v>
      </c>
      <c r="C3449" s="45" t="s">
        <v>17279</v>
      </c>
    </row>
    <row r="3450" spans="1:3" x14ac:dyDescent="0.25">
      <c r="A3450" s="45" t="s">
        <v>8282</v>
      </c>
      <c r="B3450" s="45" t="s">
        <v>24941</v>
      </c>
      <c r="C3450" s="45" t="s">
        <v>17279</v>
      </c>
    </row>
    <row r="3451" spans="1:3" x14ac:dyDescent="0.25">
      <c r="A3451" s="45" t="s">
        <v>8284</v>
      </c>
      <c r="B3451" s="45" t="s">
        <v>8285</v>
      </c>
      <c r="C3451" s="45" t="s">
        <v>17279</v>
      </c>
    </row>
    <row r="3452" spans="1:3" x14ac:dyDescent="0.25">
      <c r="A3452" s="45" t="s">
        <v>6956</v>
      </c>
      <c r="B3452" s="45" t="s">
        <v>24942</v>
      </c>
      <c r="C3452" s="45" t="s">
        <v>17279</v>
      </c>
    </row>
    <row r="3453" spans="1:3" x14ac:dyDescent="0.25">
      <c r="A3453" s="45" t="s">
        <v>6958</v>
      </c>
      <c r="B3453" s="45" t="s">
        <v>29833</v>
      </c>
      <c r="C3453" s="45" t="s">
        <v>17279</v>
      </c>
    </row>
    <row r="3454" spans="1:3" x14ac:dyDescent="0.25">
      <c r="A3454" s="45" t="s">
        <v>6963</v>
      </c>
      <c r="B3454" s="45" t="s">
        <v>24943</v>
      </c>
      <c r="C3454" s="45" t="s">
        <v>17279</v>
      </c>
    </row>
    <row r="3455" spans="1:3" x14ac:dyDescent="0.25">
      <c r="A3455" s="45" t="s">
        <v>6965</v>
      </c>
      <c r="B3455" s="45" t="s">
        <v>24944</v>
      </c>
      <c r="C3455" s="45" t="s">
        <v>17279</v>
      </c>
    </row>
    <row r="3456" spans="1:3" x14ac:dyDescent="0.25">
      <c r="A3456" s="45" t="s">
        <v>6966</v>
      </c>
      <c r="B3456" s="45" t="s">
        <v>29834</v>
      </c>
      <c r="C3456" s="45" t="s">
        <v>17279</v>
      </c>
    </row>
    <row r="3457" spans="1:3" x14ac:dyDescent="0.25">
      <c r="A3457" s="45" t="s">
        <v>24945</v>
      </c>
      <c r="B3457" s="45" t="s">
        <v>24946</v>
      </c>
      <c r="C3457" s="45" t="s">
        <v>17279</v>
      </c>
    </row>
    <row r="3458" spans="1:3" x14ac:dyDescent="0.25">
      <c r="A3458" s="45" t="s">
        <v>24947</v>
      </c>
      <c r="B3458" s="45" t="s">
        <v>24948</v>
      </c>
      <c r="C3458" s="45" t="s">
        <v>17279</v>
      </c>
    </row>
    <row r="3459" spans="1:3" x14ac:dyDescent="0.25">
      <c r="A3459" s="45" t="s">
        <v>24949</v>
      </c>
      <c r="B3459" s="45" t="s">
        <v>24950</v>
      </c>
      <c r="C3459" s="45" t="s">
        <v>17279</v>
      </c>
    </row>
    <row r="3460" spans="1:3" x14ac:dyDescent="0.25">
      <c r="A3460" s="45" t="s">
        <v>24951</v>
      </c>
      <c r="B3460" s="45" t="s">
        <v>24952</v>
      </c>
      <c r="C3460" s="45" t="s">
        <v>17279</v>
      </c>
    </row>
    <row r="3461" spans="1:3" x14ac:dyDescent="0.25">
      <c r="A3461" s="45" t="s">
        <v>6967</v>
      </c>
      <c r="B3461" s="45" t="s">
        <v>24953</v>
      </c>
      <c r="C3461" s="45" t="s">
        <v>17279</v>
      </c>
    </row>
    <row r="3462" spans="1:3" x14ac:dyDescent="0.25">
      <c r="A3462" s="45" t="s">
        <v>6968</v>
      </c>
      <c r="B3462" s="45" t="s">
        <v>6969</v>
      </c>
      <c r="C3462" s="45" t="s">
        <v>17279</v>
      </c>
    </row>
    <row r="3463" spans="1:3" x14ac:dyDescent="0.25">
      <c r="A3463" s="45" t="s">
        <v>6970</v>
      </c>
      <c r="B3463" s="45" t="s">
        <v>6971</v>
      </c>
      <c r="C3463" s="45" t="s">
        <v>17279</v>
      </c>
    </row>
    <row r="3464" spans="1:3" x14ac:dyDescent="0.25">
      <c r="A3464" s="45" t="s">
        <v>6972</v>
      </c>
      <c r="B3464" s="45" t="s">
        <v>6973</v>
      </c>
      <c r="C3464" s="45" t="s">
        <v>17279</v>
      </c>
    </row>
    <row r="3465" spans="1:3" x14ac:dyDescent="0.25">
      <c r="A3465" s="45" t="s">
        <v>6974</v>
      </c>
      <c r="B3465" s="45" t="s">
        <v>6975</v>
      </c>
      <c r="C3465" s="45" t="s">
        <v>17279</v>
      </c>
    </row>
    <row r="3466" spans="1:3" x14ac:dyDescent="0.25">
      <c r="A3466" s="45" t="s">
        <v>6976</v>
      </c>
      <c r="B3466" s="45" t="s">
        <v>6977</v>
      </c>
      <c r="C3466" s="45" t="s">
        <v>17279</v>
      </c>
    </row>
    <row r="3467" spans="1:3" x14ac:dyDescent="0.25">
      <c r="A3467" s="45" t="s">
        <v>6978</v>
      </c>
      <c r="B3467" s="45" t="s">
        <v>24954</v>
      </c>
      <c r="C3467" s="45" t="s">
        <v>17279</v>
      </c>
    </row>
    <row r="3468" spans="1:3" x14ac:dyDescent="0.25">
      <c r="A3468" s="45" t="s">
        <v>6979</v>
      </c>
      <c r="B3468" s="45" t="s">
        <v>6980</v>
      </c>
      <c r="C3468" s="45" t="s">
        <v>17279</v>
      </c>
    </row>
    <row r="3469" spans="1:3" x14ac:dyDescent="0.25">
      <c r="A3469" s="45" t="s">
        <v>6981</v>
      </c>
      <c r="B3469" s="45" t="s">
        <v>29835</v>
      </c>
      <c r="C3469" s="45" t="s">
        <v>17279</v>
      </c>
    </row>
    <row r="3470" spans="1:3" x14ac:dyDescent="0.25">
      <c r="A3470" s="45" t="s">
        <v>6982</v>
      </c>
      <c r="B3470" s="45" t="s">
        <v>24955</v>
      </c>
      <c r="C3470" s="45" t="s">
        <v>17279</v>
      </c>
    </row>
    <row r="3471" spans="1:3" x14ac:dyDescent="0.25">
      <c r="A3471" s="45" t="s">
        <v>6983</v>
      </c>
      <c r="B3471" s="45" t="s">
        <v>6984</v>
      </c>
      <c r="C3471" s="45" t="s">
        <v>17279</v>
      </c>
    </row>
    <row r="3472" spans="1:3" x14ac:dyDescent="0.25">
      <c r="A3472" s="45" t="s">
        <v>6985</v>
      </c>
      <c r="B3472" s="45" t="s">
        <v>6986</v>
      </c>
      <c r="C3472" s="45" t="s">
        <v>17279</v>
      </c>
    </row>
    <row r="3473" spans="1:3" x14ac:dyDescent="0.25">
      <c r="A3473" s="45" t="s">
        <v>6987</v>
      </c>
      <c r="B3473" s="45" t="s">
        <v>29836</v>
      </c>
      <c r="C3473" s="45" t="s">
        <v>17279</v>
      </c>
    </row>
    <row r="3474" spans="1:3" x14ac:dyDescent="0.25">
      <c r="A3474" s="45" t="s">
        <v>8287</v>
      </c>
      <c r="B3474" s="45" t="s">
        <v>24956</v>
      </c>
      <c r="C3474" s="45" t="s">
        <v>17279</v>
      </c>
    </row>
    <row r="3475" spans="1:3" x14ac:dyDescent="0.25">
      <c r="A3475" s="45" t="s">
        <v>8289</v>
      </c>
      <c r="B3475" s="45" t="s">
        <v>24957</v>
      </c>
      <c r="C3475" s="45" t="s">
        <v>17279</v>
      </c>
    </row>
    <row r="3476" spans="1:3" x14ac:dyDescent="0.25">
      <c r="A3476" s="45" t="s">
        <v>8290</v>
      </c>
      <c r="B3476" s="45" t="s">
        <v>24958</v>
      </c>
      <c r="C3476" s="45" t="s">
        <v>17279</v>
      </c>
    </row>
    <row r="3477" spans="1:3" x14ac:dyDescent="0.25">
      <c r="A3477" s="45" t="s">
        <v>8291</v>
      </c>
      <c r="B3477" s="45" t="s">
        <v>24959</v>
      </c>
      <c r="C3477" s="45" t="s">
        <v>17279</v>
      </c>
    </row>
    <row r="3478" spans="1:3" x14ac:dyDescent="0.25">
      <c r="A3478" s="45" t="s">
        <v>8293</v>
      </c>
      <c r="B3478" s="45" t="s">
        <v>24960</v>
      </c>
      <c r="C3478" s="45" t="s">
        <v>17279</v>
      </c>
    </row>
    <row r="3479" spans="1:3" x14ac:dyDescent="0.25">
      <c r="A3479" s="45" t="s">
        <v>8295</v>
      </c>
      <c r="B3479" s="45" t="s">
        <v>24961</v>
      </c>
      <c r="C3479" s="45" t="s">
        <v>17279</v>
      </c>
    </row>
    <row r="3480" spans="1:3" x14ac:dyDescent="0.25">
      <c r="A3480" s="45" t="s">
        <v>8296</v>
      </c>
      <c r="B3480" s="45" t="s">
        <v>8297</v>
      </c>
      <c r="C3480" s="45" t="s">
        <v>17279</v>
      </c>
    </row>
    <row r="3481" spans="1:3" x14ac:dyDescent="0.25">
      <c r="A3481" s="45" t="s">
        <v>8298</v>
      </c>
      <c r="B3481" s="45" t="s">
        <v>29837</v>
      </c>
      <c r="C3481" s="45" t="s">
        <v>17279</v>
      </c>
    </row>
    <row r="3482" spans="1:3" x14ac:dyDescent="0.25">
      <c r="A3482" s="45" t="s">
        <v>6960</v>
      </c>
      <c r="B3482" s="45" t="s">
        <v>6961</v>
      </c>
      <c r="C3482" s="45" t="s">
        <v>17279</v>
      </c>
    </row>
    <row r="3483" spans="1:3" x14ac:dyDescent="0.25">
      <c r="A3483" s="45" t="s">
        <v>8300</v>
      </c>
      <c r="B3483" s="45" t="s">
        <v>24962</v>
      </c>
      <c r="C3483" s="45" t="s">
        <v>17279</v>
      </c>
    </row>
    <row r="3484" spans="1:3" x14ac:dyDescent="0.25">
      <c r="A3484" s="45" t="s">
        <v>8302</v>
      </c>
      <c r="B3484" s="45" t="s">
        <v>24963</v>
      </c>
      <c r="C3484" s="45" t="s">
        <v>17279</v>
      </c>
    </row>
    <row r="3485" spans="1:3" x14ac:dyDescent="0.25">
      <c r="A3485" s="45" t="s">
        <v>8303</v>
      </c>
      <c r="B3485" s="45" t="s">
        <v>29838</v>
      </c>
      <c r="C3485" s="45" t="s">
        <v>17279</v>
      </c>
    </row>
    <row r="3486" spans="1:3" x14ac:dyDescent="0.25">
      <c r="A3486" s="45" t="s">
        <v>6988</v>
      </c>
      <c r="B3486" s="45" t="s">
        <v>6989</v>
      </c>
      <c r="C3486" s="45" t="s">
        <v>17279</v>
      </c>
    </row>
    <row r="3487" spans="1:3" x14ac:dyDescent="0.25">
      <c r="A3487" s="45" t="s">
        <v>6990</v>
      </c>
      <c r="B3487" s="45" t="s">
        <v>24964</v>
      </c>
      <c r="C3487" s="45" t="s">
        <v>17279</v>
      </c>
    </row>
    <row r="3488" spans="1:3" x14ac:dyDescent="0.25">
      <c r="A3488" s="45" t="s">
        <v>6991</v>
      </c>
      <c r="B3488" s="45" t="s">
        <v>6992</v>
      </c>
      <c r="C3488" s="45" t="s">
        <v>17279</v>
      </c>
    </row>
    <row r="3489" spans="1:3" x14ac:dyDescent="0.25">
      <c r="A3489" s="45" t="s">
        <v>6993</v>
      </c>
      <c r="B3489" s="45" t="s">
        <v>24965</v>
      </c>
      <c r="C3489" s="45" t="s">
        <v>17279</v>
      </c>
    </row>
    <row r="3490" spans="1:3" x14ac:dyDescent="0.25">
      <c r="A3490" s="45" t="s">
        <v>6994</v>
      </c>
      <c r="B3490" s="45" t="s">
        <v>29839</v>
      </c>
      <c r="C3490" s="45" t="s">
        <v>17279</v>
      </c>
    </row>
    <row r="3491" spans="1:3" x14ac:dyDescent="0.25">
      <c r="A3491" s="45" t="s">
        <v>6995</v>
      </c>
      <c r="B3491" s="45" t="s">
        <v>6996</v>
      </c>
      <c r="C3491" s="45" t="s">
        <v>17279</v>
      </c>
    </row>
    <row r="3492" spans="1:3" x14ac:dyDescent="0.25">
      <c r="A3492" s="45" t="s">
        <v>6997</v>
      </c>
      <c r="B3492" s="45" t="s">
        <v>24966</v>
      </c>
      <c r="C3492" s="45" t="s">
        <v>17279</v>
      </c>
    </row>
    <row r="3493" spans="1:3" x14ac:dyDescent="0.25">
      <c r="A3493" s="45" t="s">
        <v>6998</v>
      </c>
      <c r="B3493" s="45" t="s">
        <v>6999</v>
      </c>
      <c r="C3493" s="45" t="s">
        <v>17279</v>
      </c>
    </row>
    <row r="3494" spans="1:3" x14ac:dyDescent="0.25">
      <c r="A3494" s="45" t="s">
        <v>7000</v>
      </c>
      <c r="B3494" s="45" t="s">
        <v>29840</v>
      </c>
      <c r="C3494" s="45" t="s">
        <v>17279</v>
      </c>
    </row>
    <row r="3495" spans="1:3" x14ac:dyDescent="0.25">
      <c r="A3495" s="45" t="s">
        <v>7002</v>
      </c>
      <c r="B3495" s="45" t="s">
        <v>24967</v>
      </c>
      <c r="C3495" s="45" t="s">
        <v>17279</v>
      </c>
    </row>
    <row r="3496" spans="1:3" x14ac:dyDescent="0.25">
      <c r="A3496" s="45" t="s">
        <v>7004</v>
      </c>
      <c r="B3496" s="45" t="s">
        <v>24968</v>
      </c>
      <c r="C3496" s="45" t="s">
        <v>17279</v>
      </c>
    </row>
    <row r="3497" spans="1:3" x14ac:dyDescent="0.25">
      <c r="A3497" s="45" t="s">
        <v>7005</v>
      </c>
      <c r="B3497" s="45" t="s">
        <v>29841</v>
      </c>
      <c r="C3497" s="45" t="s">
        <v>17279</v>
      </c>
    </row>
    <row r="3498" spans="1:3" x14ac:dyDescent="0.25">
      <c r="A3498" s="45" t="s">
        <v>8305</v>
      </c>
      <c r="B3498" s="45" t="s">
        <v>24969</v>
      </c>
      <c r="C3498" s="45" t="s">
        <v>17279</v>
      </c>
    </row>
    <row r="3499" spans="1:3" x14ac:dyDescent="0.25">
      <c r="A3499" s="45" t="s">
        <v>8307</v>
      </c>
      <c r="B3499" s="45" t="s">
        <v>24970</v>
      </c>
      <c r="C3499" s="45" t="s">
        <v>17279</v>
      </c>
    </row>
    <row r="3500" spans="1:3" x14ac:dyDescent="0.25">
      <c r="A3500" s="45" t="s">
        <v>7006</v>
      </c>
      <c r="B3500" s="45" t="s">
        <v>29842</v>
      </c>
      <c r="C3500" s="45" t="s">
        <v>17279</v>
      </c>
    </row>
    <row r="3501" spans="1:3" x14ac:dyDescent="0.25">
      <c r="A3501" s="45" t="s">
        <v>24971</v>
      </c>
      <c r="B3501" s="45" t="s">
        <v>24972</v>
      </c>
      <c r="C3501" s="45" t="s">
        <v>17279</v>
      </c>
    </row>
    <row r="3502" spans="1:3" x14ac:dyDescent="0.25">
      <c r="A3502" s="45" t="s">
        <v>7007</v>
      </c>
      <c r="B3502" s="45" t="s">
        <v>29843</v>
      </c>
      <c r="C3502" s="45" t="s">
        <v>17279</v>
      </c>
    </row>
    <row r="3503" spans="1:3" x14ac:dyDescent="0.25">
      <c r="A3503" s="45" t="s">
        <v>7008</v>
      </c>
      <c r="B3503" s="45" t="s">
        <v>29844</v>
      </c>
      <c r="C3503" s="45" t="s">
        <v>17279</v>
      </c>
    </row>
    <row r="3504" spans="1:3" x14ac:dyDescent="0.25">
      <c r="A3504" s="45" t="s">
        <v>8309</v>
      </c>
      <c r="B3504" s="45" t="s">
        <v>8311</v>
      </c>
      <c r="C3504" s="45" t="s">
        <v>17279</v>
      </c>
    </row>
    <row r="3505" spans="1:3" x14ac:dyDescent="0.25">
      <c r="A3505" s="45" t="s">
        <v>8312</v>
      </c>
      <c r="B3505" s="45" t="s">
        <v>8313</v>
      </c>
      <c r="C3505" s="45" t="s">
        <v>17279</v>
      </c>
    </row>
    <row r="3506" spans="1:3" x14ac:dyDescent="0.25">
      <c r="A3506" s="45" t="s">
        <v>8314</v>
      </c>
      <c r="B3506" s="45" t="s">
        <v>8315</v>
      </c>
      <c r="C3506" s="45" t="s">
        <v>17279</v>
      </c>
    </row>
    <row r="3507" spans="1:3" x14ac:dyDescent="0.25">
      <c r="A3507" s="45" t="s">
        <v>8316</v>
      </c>
      <c r="B3507" s="45" t="s">
        <v>8317</v>
      </c>
      <c r="C3507" s="45" t="s">
        <v>17279</v>
      </c>
    </row>
    <row r="3508" spans="1:3" x14ac:dyDescent="0.25">
      <c r="A3508" s="45" t="s">
        <v>8318</v>
      </c>
      <c r="B3508" s="45" t="s">
        <v>24973</v>
      </c>
      <c r="C3508" s="45" t="s">
        <v>17279</v>
      </c>
    </row>
    <row r="3509" spans="1:3" x14ac:dyDescent="0.25">
      <c r="A3509" s="45" t="s">
        <v>8319</v>
      </c>
      <c r="B3509" s="45" t="s">
        <v>8320</v>
      </c>
      <c r="C3509" s="45" t="s">
        <v>17279</v>
      </c>
    </row>
    <row r="3510" spans="1:3" x14ac:dyDescent="0.25">
      <c r="A3510" s="45" t="s">
        <v>8321</v>
      </c>
      <c r="B3510" s="45" t="s">
        <v>8322</v>
      </c>
      <c r="C3510" s="45" t="s">
        <v>17279</v>
      </c>
    </row>
    <row r="3511" spans="1:3" x14ac:dyDescent="0.25">
      <c r="A3511" s="45" t="s">
        <v>8327</v>
      </c>
      <c r="B3511" s="45" t="s">
        <v>24974</v>
      </c>
      <c r="C3511" s="45" t="s">
        <v>17278</v>
      </c>
    </row>
    <row r="3512" spans="1:3" x14ac:dyDescent="0.25">
      <c r="A3512" s="45" t="s">
        <v>8329</v>
      </c>
      <c r="B3512" s="45" t="s">
        <v>24975</v>
      </c>
      <c r="C3512" s="45" t="s">
        <v>17278</v>
      </c>
    </row>
    <row r="3513" spans="1:3" x14ac:dyDescent="0.25">
      <c r="A3513" s="45" t="s">
        <v>8330</v>
      </c>
      <c r="B3513" s="45" t="s">
        <v>24976</v>
      </c>
      <c r="C3513" s="45" t="s">
        <v>17278</v>
      </c>
    </row>
    <row r="3514" spans="1:3" x14ac:dyDescent="0.25">
      <c r="A3514" s="45" t="s">
        <v>8331</v>
      </c>
      <c r="B3514" s="45" t="s">
        <v>8332</v>
      </c>
      <c r="C3514" s="45" t="s">
        <v>17278</v>
      </c>
    </row>
    <row r="3515" spans="1:3" x14ac:dyDescent="0.25">
      <c r="A3515" s="45" t="s">
        <v>8333</v>
      </c>
      <c r="B3515" s="45" t="s">
        <v>24977</v>
      </c>
      <c r="C3515" s="45" t="s">
        <v>17278</v>
      </c>
    </row>
    <row r="3516" spans="1:3" x14ac:dyDescent="0.25">
      <c r="A3516" s="45" t="s">
        <v>8334</v>
      </c>
      <c r="B3516" s="45" t="s">
        <v>24978</v>
      </c>
      <c r="C3516" s="45" t="s">
        <v>17278</v>
      </c>
    </row>
    <row r="3517" spans="1:3" x14ac:dyDescent="0.25">
      <c r="A3517" s="45" t="s">
        <v>8335</v>
      </c>
      <c r="B3517" s="45" t="s">
        <v>24979</v>
      </c>
      <c r="C3517" s="45" t="s">
        <v>17278</v>
      </c>
    </row>
    <row r="3518" spans="1:3" x14ac:dyDescent="0.25">
      <c r="A3518" s="45" t="s">
        <v>8336</v>
      </c>
      <c r="B3518" s="45" t="s">
        <v>24980</v>
      </c>
      <c r="C3518" s="45" t="s">
        <v>17278</v>
      </c>
    </row>
    <row r="3519" spans="1:3" x14ac:dyDescent="0.25">
      <c r="A3519" s="45" t="s">
        <v>8337</v>
      </c>
      <c r="B3519" s="45" t="s">
        <v>8338</v>
      </c>
      <c r="C3519" s="45" t="s">
        <v>17278</v>
      </c>
    </row>
    <row r="3520" spans="1:3" x14ac:dyDescent="0.25">
      <c r="A3520" s="45" t="s">
        <v>8339</v>
      </c>
      <c r="B3520" s="45" t="s">
        <v>8340</v>
      </c>
      <c r="C3520" s="45" t="s">
        <v>17278</v>
      </c>
    </row>
    <row r="3521" spans="1:3" x14ac:dyDescent="0.25">
      <c r="A3521" s="45" t="s">
        <v>8342</v>
      </c>
      <c r="B3521" s="45" t="s">
        <v>24981</v>
      </c>
      <c r="C3521" s="45" t="s">
        <v>17280</v>
      </c>
    </row>
    <row r="3522" spans="1:3" x14ac:dyDescent="0.25">
      <c r="A3522" s="45" t="s">
        <v>8344</v>
      </c>
      <c r="B3522" s="45" t="s">
        <v>24982</v>
      </c>
      <c r="C3522" s="45" t="s">
        <v>17280</v>
      </c>
    </row>
    <row r="3523" spans="1:3" x14ac:dyDescent="0.25">
      <c r="A3523" s="45" t="s">
        <v>8345</v>
      </c>
      <c r="B3523" s="45" t="s">
        <v>29845</v>
      </c>
      <c r="C3523" s="45" t="s">
        <v>17280</v>
      </c>
    </row>
    <row r="3524" spans="1:3" x14ac:dyDescent="0.25">
      <c r="A3524" s="45" t="s">
        <v>8346</v>
      </c>
      <c r="B3524" s="45" t="s">
        <v>24983</v>
      </c>
      <c r="C3524" s="45" t="s">
        <v>17280</v>
      </c>
    </row>
    <row r="3525" spans="1:3" x14ac:dyDescent="0.25">
      <c r="A3525" s="45" t="s">
        <v>8347</v>
      </c>
      <c r="B3525" s="45" t="s">
        <v>24984</v>
      </c>
      <c r="C3525" s="45" t="s">
        <v>17280</v>
      </c>
    </row>
    <row r="3526" spans="1:3" x14ac:dyDescent="0.25">
      <c r="A3526" s="45" t="s">
        <v>8348</v>
      </c>
      <c r="B3526" s="45" t="s">
        <v>24985</v>
      </c>
      <c r="C3526" s="45" t="s">
        <v>17280</v>
      </c>
    </row>
    <row r="3527" spans="1:3" x14ac:dyDescent="0.25">
      <c r="A3527" s="45" t="s">
        <v>8349</v>
      </c>
      <c r="B3527" s="45" t="s">
        <v>29846</v>
      </c>
      <c r="C3527" s="45" t="s">
        <v>17280</v>
      </c>
    </row>
    <row r="3528" spans="1:3" x14ac:dyDescent="0.25">
      <c r="A3528" s="45" t="s">
        <v>8350</v>
      </c>
      <c r="B3528" s="45" t="s">
        <v>24986</v>
      </c>
      <c r="C3528" s="45" t="s">
        <v>17280</v>
      </c>
    </row>
    <row r="3529" spans="1:3" x14ac:dyDescent="0.25">
      <c r="A3529" s="45" t="s">
        <v>8351</v>
      </c>
      <c r="B3529" s="45" t="s">
        <v>29847</v>
      </c>
      <c r="C3529" s="45" t="s">
        <v>17280</v>
      </c>
    </row>
    <row r="3530" spans="1:3" x14ac:dyDescent="0.25">
      <c r="A3530" s="45" t="s">
        <v>8353</v>
      </c>
      <c r="B3530" s="45" t="s">
        <v>24987</v>
      </c>
      <c r="C3530" s="45" t="s">
        <v>17278</v>
      </c>
    </row>
    <row r="3531" spans="1:3" x14ac:dyDescent="0.25">
      <c r="A3531" s="45" t="s">
        <v>8355</v>
      </c>
      <c r="B3531" s="45" t="s">
        <v>24988</v>
      </c>
      <c r="C3531" s="45" t="s">
        <v>17278</v>
      </c>
    </row>
    <row r="3532" spans="1:3" x14ac:dyDescent="0.25">
      <c r="A3532" s="45" t="s">
        <v>8356</v>
      </c>
      <c r="B3532" s="45" t="s">
        <v>24989</v>
      </c>
      <c r="C3532" s="45" t="s">
        <v>17278</v>
      </c>
    </row>
    <row r="3533" spans="1:3" x14ac:dyDescent="0.25">
      <c r="A3533" s="45" t="s">
        <v>8357</v>
      </c>
      <c r="B3533" s="45" t="s">
        <v>24990</v>
      </c>
      <c r="C3533" s="45" t="s">
        <v>17278</v>
      </c>
    </row>
    <row r="3534" spans="1:3" x14ac:dyDescent="0.25">
      <c r="A3534" s="45" t="s">
        <v>8358</v>
      </c>
      <c r="B3534" s="45" t="s">
        <v>29848</v>
      </c>
      <c r="C3534" s="45" t="s">
        <v>17278</v>
      </c>
    </row>
    <row r="3535" spans="1:3" x14ac:dyDescent="0.25">
      <c r="A3535" s="45" t="s">
        <v>8359</v>
      </c>
      <c r="B3535" s="45" t="s">
        <v>29849</v>
      </c>
      <c r="C3535" s="45" t="s">
        <v>17278</v>
      </c>
    </row>
    <row r="3536" spans="1:3" x14ac:dyDescent="0.25">
      <c r="A3536" s="45" t="s">
        <v>8360</v>
      </c>
      <c r="B3536" s="45" t="s">
        <v>8361</v>
      </c>
      <c r="C3536" s="45" t="s">
        <v>17278</v>
      </c>
    </row>
    <row r="3537" spans="1:3" x14ac:dyDescent="0.25">
      <c r="A3537" s="45" t="s">
        <v>8362</v>
      </c>
      <c r="B3537" s="45" t="s">
        <v>24991</v>
      </c>
      <c r="C3537" s="45" t="s">
        <v>17278</v>
      </c>
    </row>
    <row r="3538" spans="1:3" x14ac:dyDescent="0.25">
      <c r="A3538" s="45" t="s">
        <v>8363</v>
      </c>
      <c r="B3538" s="45" t="s">
        <v>24992</v>
      </c>
      <c r="C3538" s="45" t="s">
        <v>17278</v>
      </c>
    </row>
    <row r="3539" spans="1:3" x14ac:dyDescent="0.25">
      <c r="A3539" s="45" t="s">
        <v>8364</v>
      </c>
      <c r="B3539" s="45" t="s">
        <v>24993</v>
      </c>
      <c r="C3539" s="45" t="s">
        <v>17278</v>
      </c>
    </row>
    <row r="3540" spans="1:3" x14ac:dyDescent="0.25">
      <c r="A3540" s="45" t="s">
        <v>8365</v>
      </c>
      <c r="B3540" s="45" t="s">
        <v>24994</v>
      </c>
      <c r="C3540" s="45" t="s">
        <v>17278</v>
      </c>
    </row>
    <row r="3541" spans="1:3" x14ac:dyDescent="0.25">
      <c r="A3541" s="45" t="s">
        <v>8366</v>
      </c>
      <c r="B3541" s="45" t="s">
        <v>24995</v>
      </c>
      <c r="C3541" s="45" t="s">
        <v>17278</v>
      </c>
    </row>
    <row r="3542" spans="1:3" x14ac:dyDescent="0.25">
      <c r="A3542" s="45" t="s">
        <v>24996</v>
      </c>
      <c r="B3542" s="45" t="s">
        <v>24997</v>
      </c>
      <c r="C3542" s="45" t="s">
        <v>17278</v>
      </c>
    </row>
    <row r="3543" spans="1:3" x14ac:dyDescent="0.25">
      <c r="A3543" s="45" t="s">
        <v>8367</v>
      </c>
      <c r="B3543" s="45" t="s">
        <v>29850</v>
      </c>
      <c r="C3543" s="45" t="s">
        <v>17278</v>
      </c>
    </row>
    <row r="3544" spans="1:3" x14ac:dyDescent="0.25">
      <c r="A3544" s="45" t="s">
        <v>8368</v>
      </c>
      <c r="B3544" s="45" t="s">
        <v>24998</v>
      </c>
      <c r="C3544" s="45" t="s">
        <v>17278</v>
      </c>
    </row>
    <row r="3545" spans="1:3" x14ac:dyDescent="0.25">
      <c r="A3545" s="45" t="s">
        <v>8369</v>
      </c>
      <c r="B3545" s="45" t="s">
        <v>24999</v>
      </c>
      <c r="C3545" s="45" t="s">
        <v>17278</v>
      </c>
    </row>
    <row r="3546" spans="1:3" x14ac:dyDescent="0.25">
      <c r="A3546" s="45" t="s">
        <v>8370</v>
      </c>
      <c r="B3546" s="45" t="s">
        <v>25000</v>
      </c>
      <c r="C3546" s="45" t="s">
        <v>17278</v>
      </c>
    </row>
    <row r="3547" spans="1:3" x14ac:dyDescent="0.25">
      <c r="A3547" s="45" t="s">
        <v>8371</v>
      </c>
      <c r="B3547" s="45" t="s">
        <v>25001</v>
      </c>
      <c r="C3547" s="45" t="s">
        <v>17278</v>
      </c>
    </row>
    <row r="3548" spans="1:3" x14ac:dyDescent="0.25">
      <c r="A3548" s="45" t="s">
        <v>8372</v>
      </c>
      <c r="B3548" s="45" t="s">
        <v>25002</v>
      </c>
      <c r="C3548" s="45" t="s">
        <v>17278</v>
      </c>
    </row>
    <row r="3549" spans="1:3" x14ac:dyDescent="0.25">
      <c r="A3549" s="45" t="s">
        <v>8373</v>
      </c>
      <c r="B3549" s="45" t="s">
        <v>25003</v>
      </c>
      <c r="C3549" s="45" t="s">
        <v>17278</v>
      </c>
    </row>
    <row r="3550" spans="1:3" x14ac:dyDescent="0.25">
      <c r="A3550" s="45" t="s">
        <v>25004</v>
      </c>
      <c r="B3550" s="45" t="s">
        <v>25005</v>
      </c>
      <c r="C3550" s="45" t="s">
        <v>17278</v>
      </c>
    </row>
    <row r="3551" spans="1:3" x14ac:dyDescent="0.25">
      <c r="A3551" s="45" t="s">
        <v>8374</v>
      </c>
      <c r="B3551" s="45" t="s">
        <v>8375</v>
      </c>
      <c r="C3551" s="45" t="s">
        <v>17278</v>
      </c>
    </row>
    <row r="3552" spans="1:3" x14ac:dyDescent="0.25">
      <c r="A3552" s="45" t="s">
        <v>8376</v>
      </c>
      <c r="B3552" s="45" t="s">
        <v>29851</v>
      </c>
      <c r="C3552" s="45" t="s">
        <v>17278</v>
      </c>
    </row>
    <row r="3553" spans="1:3" x14ac:dyDescent="0.25">
      <c r="A3553" s="45" t="s">
        <v>7009</v>
      </c>
      <c r="B3553" s="45" t="s">
        <v>7010</v>
      </c>
      <c r="C3553" s="45" t="s">
        <v>17279</v>
      </c>
    </row>
    <row r="3554" spans="1:3" x14ac:dyDescent="0.25">
      <c r="A3554" s="45" t="s">
        <v>8324</v>
      </c>
      <c r="B3554" s="45" t="s">
        <v>29852</v>
      </c>
      <c r="C3554" s="45" t="s">
        <v>17279</v>
      </c>
    </row>
    <row r="3555" spans="1:3" x14ac:dyDescent="0.25">
      <c r="A3555" s="45" t="s">
        <v>8378</v>
      </c>
      <c r="B3555" s="45" t="s">
        <v>8380</v>
      </c>
      <c r="C3555" s="45" t="s">
        <v>17279</v>
      </c>
    </row>
    <row r="3556" spans="1:3" x14ac:dyDescent="0.25">
      <c r="A3556" s="45" t="s">
        <v>8381</v>
      </c>
      <c r="B3556" s="45" t="s">
        <v>25006</v>
      </c>
      <c r="C3556" s="45" t="s">
        <v>17279</v>
      </c>
    </row>
    <row r="3557" spans="1:3" x14ac:dyDescent="0.25">
      <c r="A3557" s="45" t="s">
        <v>8382</v>
      </c>
      <c r="B3557" s="45" t="s">
        <v>25007</v>
      </c>
      <c r="C3557" s="45" t="s">
        <v>17279</v>
      </c>
    </row>
    <row r="3558" spans="1:3" x14ac:dyDescent="0.25">
      <c r="A3558" s="45" t="s">
        <v>8383</v>
      </c>
      <c r="B3558" s="45" t="s">
        <v>25008</v>
      </c>
      <c r="C3558" s="45" t="s">
        <v>17279</v>
      </c>
    </row>
    <row r="3559" spans="1:3" x14ac:dyDescent="0.25">
      <c r="A3559" s="45" t="s">
        <v>8384</v>
      </c>
      <c r="B3559" s="45" t="s">
        <v>25009</v>
      </c>
      <c r="C3559" s="45" t="s">
        <v>17279</v>
      </c>
    </row>
    <row r="3560" spans="1:3" x14ac:dyDescent="0.25">
      <c r="A3560" s="45" t="s">
        <v>8385</v>
      </c>
      <c r="B3560" s="45" t="s">
        <v>25010</v>
      </c>
      <c r="C3560" s="45" t="s">
        <v>17279</v>
      </c>
    </row>
    <row r="3561" spans="1:3" x14ac:dyDescent="0.25">
      <c r="A3561" s="45" t="s">
        <v>8386</v>
      </c>
      <c r="B3561" s="45" t="s">
        <v>25011</v>
      </c>
      <c r="C3561" s="45" t="s">
        <v>17279</v>
      </c>
    </row>
    <row r="3562" spans="1:3" x14ac:dyDescent="0.25">
      <c r="A3562" s="45" t="s">
        <v>7164</v>
      </c>
      <c r="B3562" s="45" t="s">
        <v>25012</v>
      </c>
      <c r="C3562" s="45" t="s">
        <v>17279</v>
      </c>
    </row>
    <row r="3563" spans="1:3" x14ac:dyDescent="0.25">
      <c r="A3563" s="45" t="s">
        <v>8388</v>
      </c>
      <c r="B3563" s="45" t="s">
        <v>25013</v>
      </c>
      <c r="C3563" s="45" t="s">
        <v>17278</v>
      </c>
    </row>
    <row r="3564" spans="1:3" x14ac:dyDescent="0.25">
      <c r="A3564" s="45" t="s">
        <v>8390</v>
      </c>
      <c r="B3564" s="45" t="s">
        <v>25014</v>
      </c>
      <c r="C3564" s="45" t="s">
        <v>17278</v>
      </c>
    </row>
    <row r="3565" spans="1:3" x14ac:dyDescent="0.25">
      <c r="A3565" s="45" t="s">
        <v>8392</v>
      </c>
      <c r="B3565" s="45" t="s">
        <v>25015</v>
      </c>
      <c r="C3565" s="45" t="s">
        <v>17278</v>
      </c>
    </row>
    <row r="3566" spans="1:3" x14ac:dyDescent="0.25">
      <c r="A3566" s="45" t="s">
        <v>8394</v>
      </c>
      <c r="B3566" s="45" t="s">
        <v>25016</v>
      </c>
      <c r="C3566" s="45" t="s">
        <v>17278</v>
      </c>
    </row>
    <row r="3567" spans="1:3" x14ac:dyDescent="0.25">
      <c r="A3567" s="45" t="s">
        <v>8395</v>
      </c>
      <c r="B3567" s="45" t="s">
        <v>8396</v>
      </c>
      <c r="C3567" s="45" t="s">
        <v>17278</v>
      </c>
    </row>
    <row r="3568" spans="1:3" x14ac:dyDescent="0.25">
      <c r="A3568" s="45" t="s">
        <v>8449</v>
      </c>
      <c r="B3568" s="45" t="s">
        <v>8450</v>
      </c>
      <c r="C3568" s="45" t="s">
        <v>17278</v>
      </c>
    </row>
    <row r="3569" spans="1:3" x14ac:dyDescent="0.25">
      <c r="A3569" s="45" t="s">
        <v>8451</v>
      </c>
      <c r="B3569" s="45" t="s">
        <v>25017</v>
      </c>
      <c r="C3569" s="45" t="s">
        <v>17278</v>
      </c>
    </row>
    <row r="3570" spans="1:3" x14ac:dyDescent="0.25">
      <c r="A3570" s="45" t="s">
        <v>8452</v>
      </c>
      <c r="B3570" s="45" t="s">
        <v>25018</v>
      </c>
      <c r="C3570" s="45" t="s">
        <v>17278</v>
      </c>
    </row>
    <row r="3571" spans="1:3" x14ac:dyDescent="0.25">
      <c r="A3571" s="45" t="s">
        <v>8453</v>
      </c>
      <c r="B3571" s="45" t="s">
        <v>25019</v>
      </c>
      <c r="C3571" s="45" t="s">
        <v>17278</v>
      </c>
    </row>
    <row r="3572" spans="1:3" x14ac:dyDescent="0.25">
      <c r="A3572" s="45" t="s">
        <v>25020</v>
      </c>
      <c r="B3572" s="45" t="s">
        <v>25021</v>
      </c>
      <c r="C3572" s="45" t="s">
        <v>17277</v>
      </c>
    </row>
    <row r="3573" spans="1:3" x14ac:dyDescent="0.25">
      <c r="A3573" s="45" t="s">
        <v>25022</v>
      </c>
      <c r="B3573" s="45" t="s">
        <v>25023</v>
      </c>
      <c r="C3573" s="45" t="s">
        <v>17278</v>
      </c>
    </row>
    <row r="3574" spans="1:3" x14ac:dyDescent="0.25">
      <c r="A3574" s="45" t="s">
        <v>25024</v>
      </c>
      <c r="B3574" s="45" t="s">
        <v>25025</v>
      </c>
      <c r="C3574" s="45" t="s">
        <v>17278</v>
      </c>
    </row>
    <row r="3575" spans="1:3" x14ac:dyDescent="0.25">
      <c r="A3575" s="45" t="s">
        <v>25026</v>
      </c>
      <c r="B3575" s="45" t="s">
        <v>25027</v>
      </c>
      <c r="C3575" s="45" t="s">
        <v>17278</v>
      </c>
    </row>
    <row r="3576" spans="1:3" x14ac:dyDescent="0.25">
      <c r="A3576" s="45" t="s">
        <v>25028</v>
      </c>
      <c r="B3576" s="45" t="s">
        <v>21526</v>
      </c>
      <c r="C3576" s="45" t="s">
        <v>17278</v>
      </c>
    </row>
    <row r="3577" spans="1:3" x14ac:dyDescent="0.25">
      <c r="A3577" s="45" t="s">
        <v>25029</v>
      </c>
      <c r="B3577" s="45" t="s">
        <v>25030</v>
      </c>
      <c r="C3577" s="45" t="s">
        <v>17278</v>
      </c>
    </row>
    <row r="3578" spans="1:3" x14ac:dyDescent="0.25">
      <c r="A3578" s="45" t="s">
        <v>8397</v>
      </c>
      <c r="B3578" s="45" t="s">
        <v>8398</v>
      </c>
      <c r="C3578" s="45" t="s">
        <v>17278</v>
      </c>
    </row>
    <row r="3579" spans="1:3" x14ac:dyDescent="0.25">
      <c r="A3579" s="45" t="s">
        <v>8399</v>
      </c>
      <c r="B3579" s="45" t="s">
        <v>8400</v>
      </c>
      <c r="C3579" s="45" t="s">
        <v>17278</v>
      </c>
    </row>
    <row r="3580" spans="1:3" x14ac:dyDescent="0.25">
      <c r="A3580" s="45" t="s">
        <v>8402</v>
      </c>
      <c r="B3580" s="45" t="s">
        <v>8404</v>
      </c>
      <c r="C3580" s="45" t="s">
        <v>17278</v>
      </c>
    </row>
    <row r="3581" spans="1:3" x14ac:dyDescent="0.25">
      <c r="A3581" s="45" t="s">
        <v>8406</v>
      </c>
      <c r="B3581" s="45" t="s">
        <v>29853</v>
      </c>
      <c r="C3581" s="45" t="s">
        <v>17278</v>
      </c>
    </row>
    <row r="3582" spans="1:3" x14ac:dyDescent="0.25">
      <c r="A3582" s="45" t="s">
        <v>8415</v>
      </c>
      <c r="B3582" s="45" t="s">
        <v>8417</v>
      </c>
      <c r="C3582" s="45" t="s">
        <v>17278</v>
      </c>
    </row>
    <row r="3583" spans="1:3" x14ac:dyDescent="0.25">
      <c r="A3583" s="45" t="s">
        <v>8419</v>
      </c>
      <c r="B3583" s="45" t="s">
        <v>29854</v>
      </c>
      <c r="C3583" s="45" t="s">
        <v>17278</v>
      </c>
    </row>
    <row r="3584" spans="1:3" x14ac:dyDescent="0.25">
      <c r="A3584" s="45" t="s">
        <v>8429</v>
      </c>
      <c r="B3584" s="45" t="s">
        <v>29855</v>
      </c>
      <c r="C3584" s="45" t="s">
        <v>17278</v>
      </c>
    </row>
    <row r="3585" spans="1:3" x14ac:dyDescent="0.25">
      <c r="A3585" s="45" t="s">
        <v>8431</v>
      </c>
      <c r="B3585" s="45" t="s">
        <v>29856</v>
      </c>
      <c r="C3585" s="45" t="s">
        <v>17278</v>
      </c>
    </row>
    <row r="3586" spans="1:3" x14ac:dyDescent="0.25">
      <c r="A3586" s="45" t="s">
        <v>8432</v>
      </c>
      <c r="B3586" s="45" t="s">
        <v>29857</v>
      </c>
      <c r="C3586" s="45" t="s">
        <v>17278</v>
      </c>
    </row>
    <row r="3587" spans="1:3" x14ac:dyDescent="0.25">
      <c r="A3587" s="45" t="s">
        <v>8433</v>
      </c>
      <c r="B3587" s="45" t="s">
        <v>29858</v>
      </c>
      <c r="C3587" s="45" t="s">
        <v>17278</v>
      </c>
    </row>
    <row r="3588" spans="1:3" x14ac:dyDescent="0.25">
      <c r="A3588" s="45" t="s">
        <v>8435</v>
      </c>
      <c r="B3588" s="45" t="s">
        <v>29859</v>
      </c>
      <c r="C3588" s="45" t="s">
        <v>17278</v>
      </c>
    </row>
    <row r="3589" spans="1:3" x14ac:dyDescent="0.25">
      <c r="A3589" s="45" t="s">
        <v>8436</v>
      </c>
      <c r="B3589" s="45" t="s">
        <v>29860</v>
      </c>
      <c r="C3589" s="45" t="s">
        <v>17278</v>
      </c>
    </row>
    <row r="3590" spans="1:3" x14ac:dyDescent="0.25">
      <c r="A3590" s="45" t="s">
        <v>8409</v>
      </c>
      <c r="B3590" s="45" t="s">
        <v>29861</v>
      </c>
      <c r="C3590" s="45" t="s">
        <v>17278</v>
      </c>
    </row>
    <row r="3591" spans="1:3" x14ac:dyDescent="0.25">
      <c r="A3591" s="45" t="s">
        <v>8412</v>
      </c>
      <c r="B3591" s="45" t="s">
        <v>29862</v>
      </c>
      <c r="C3591" s="45" t="s">
        <v>17278</v>
      </c>
    </row>
    <row r="3592" spans="1:3" x14ac:dyDescent="0.25">
      <c r="A3592" s="45" t="s">
        <v>8422</v>
      </c>
      <c r="B3592" s="45" t="s">
        <v>25031</v>
      </c>
      <c r="C3592" s="45" t="s">
        <v>17278</v>
      </c>
    </row>
    <row r="3593" spans="1:3" x14ac:dyDescent="0.25">
      <c r="A3593" s="45" t="s">
        <v>8425</v>
      </c>
      <c r="B3593" s="45" t="s">
        <v>29863</v>
      </c>
      <c r="C3593" s="45" t="s">
        <v>17278</v>
      </c>
    </row>
    <row r="3594" spans="1:3" x14ac:dyDescent="0.25">
      <c r="A3594" s="45" t="s">
        <v>8427</v>
      </c>
      <c r="B3594" s="45" t="s">
        <v>29864</v>
      </c>
      <c r="C3594" s="45" t="s">
        <v>17278</v>
      </c>
    </row>
    <row r="3595" spans="1:3" x14ac:dyDescent="0.25">
      <c r="A3595" s="45" t="s">
        <v>8438</v>
      </c>
      <c r="B3595" s="45" t="s">
        <v>29865</v>
      </c>
      <c r="C3595" s="45" t="s">
        <v>17278</v>
      </c>
    </row>
    <row r="3596" spans="1:3" x14ac:dyDescent="0.25">
      <c r="A3596" s="45" t="s">
        <v>8440</v>
      </c>
      <c r="B3596" s="45" t="s">
        <v>29866</v>
      </c>
      <c r="C3596" s="45" t="s">
        <v>17278</v>
      </c>
    </row>
    <row r="3597" spans="1:3" x14ac:dyDescent="0.25">
      <c r="A3597" s="45" t="s">
        <v>8441</v>
      </c>
      <c r="B3597" s="45" t="s">
        <v>29867</v>
      </c>
      <c r="C3597" s="45" t="s">
        <v>17278</v>
      </c>
    </row>
    <row r="3598" spans="1:3" x14ac:dyDescent="0.25">
      <c r="A3598" s="45" t="s">
        <v>8442</v>
      </c>
      <c r="B3598" s="45" t="s">
        <v>29868</v>
      </c>
      <c r="C3598" s="45" t="s">
        <v>17278</v>
      </c>
    </row>
    <row r="3599" spans="1:3" x14ac:dyDescent="0.25">
      <c r="A3599" s="45" t="s">
        <v>8444</v>
      </c>
      <c r="B3599" s="45" t="s">
        <v>29869</v>
      </c>
      <c r="C3599" s="45" t="s">
        <v>17278</v>
      </c>
    </row>
    <row r="3600" spans="1:3" x14ac:dyDescent="0.25">
      <c r="A3600" s="45" t="s">
        <v>8446</v>
      </c>
      <c r="B3600" s="45" t="s">
        <v>29859</v>
      </c>
      <c r="C3600" s="45" t="s">
        <v>17278</v>
      </c>
    </row>
    <row r="3601" spans="1:3" x14ac:dyDescent="0.25">
      <c r="A3601" s="45" t="s">
        <v>8448</v>
      </c>
      <c r="B3601" s="45" t="s">
        <v>29870</v>
      </c>
      <c r="C3601" s="45" t="s">
        <v>17278</v>
      </c>
    </row>
    <row r="3602" spans="1:3" x14ac:dyDescent="0.25">
      <c r="A3602" s="45" t="s">
        <v>8465</v>
      </c>
      <c r="B3602" s="45" t="s">
        <v>25032</v>
      </c>
      <c r="C3602" s="45" t="s">
        <v>17278</v>
      </c>
    </row>
    <row r="3603" spans="1:3" x14ac:dyDescent="0.25">
      <c r="A3603" s="45" t="s">
        <v>8471</v>
      </c>
      <c r="B3603" s="45" t="s">
        <v>25033</v>
      </c>
      <c r="C3603" s="45" t="s">
        <v>17278</v>
      </c>
    </row>
    <row r="3604" spans="1:3" x14ac:dyDescent="0.25">
      <c r="A3604" s="45" t="s">
        <v>8473</v>
      </c>
      <c r="B3604" s="45" t="s">
        <v>25034</v>
      </c>
      <c r="C3604" s="45" t="s">
        <v>17278</v>
      </c>
    </row>
    <row r="3605" spans="1:3" x14ac:dyDescent="0.25">
      <c r="A3605" s="45" t="s">
        <v>8474</v>
      </c>
      <c r="B3605" s="45" t="s">
        <v>29871</v>
      </c>
      <c r="C3605" s="45" t="s">
        <v>17278</v>
      </c>
    </row>
    <row r="3606" spans="1:3" x14ac:dyDescent="0.25">
      <c r="A3606" s="45" t="s">
        <v>8475</v>
      </c>
      <c r="B3606" s="45" t="s">
        <v>29872</v>
      </c>
      <c r="C3606" s="45" t="s">
        <v>17278</v>
      </c>
    </row>
    <row r="3607" spans="1:3" x14ac:dyDescent="0.25">
      <c r="A3607" s="45" t="s">
        <v>8468</v>
      </c>
      <c r="B3607" s="45" t="s">
        <v>8469</v>
      </c>
      <c r="C3607" s="45" t="s">
        <v>17278</v>
      </c>
    </row>
    <row r="3608" spans="1:3" x14ac:dyDescent="0.25">
      <c r="A3608" s="45" t="s">
        <v>15885</v>
      </c>
      <c r="B3608" s="45" t="s">
        <v>25035</v>
      </c>
      <c r="C3608" s="45" t="s">
        <v>17278</v>
      </c>
    </row>
    <row r="3609" spans="1:3" x14ac:dyDescent="0.25">
      <c r="A3609" s="45" t="s">
        <v>15886</v>
      </c>
      <c r="B3609" s="45" t="s">
        <v>29873</v>
      </c>
      <c r="C3609" s="45" t="s">
        <v>17278</v>
      </c>
    </row>
    <row r="3610" spans="1:3" x14ac:dyDescent="0.25">
      <c r="A3610" s="45" t="s">
        <v>8462</v>
      </c>
      <c r="B3610" s="45" t="s">
        <v>25036</v>
      </c>
      <c r="C3610" s="45" t="s">
        <v>17278</v>
      </c>
    </row>
    <row r="3611" spans="1:3" x14ac:dyDescent="0.25">
      <c r="A3611" s="45" t="s">
        <v>15879</v>
      </c>
      <c r="B3611" s="45" t="s">
        <v>15880</v>
      </c>
      <c r="C3611" s="45" t="s">
        <v>17278</v>
      </c>
    </row>
    <row r="3612" spans="1:3" x14ac:dyDescent="0.25">
      <c r="A3612" s="45" t="s">
        <v>8477</v>
      </c>
      <c r="B3612" s="45" t="s">
        <v>25037</v>
      </c>
      <c r="C3612" s="45" t="s">
        <v>17278</v>
      </c>
    </row>
    <row r="3613" spans="1:3" x14ac:dyDescent="0.25">
      <c r="A3613" s="45" t="s">
        <v>8459</v>
      </c>
      <c r="B3613" s="45" t="s">
        <v>25038</v>
      </c>
      <c r="C3613" s="45" t="s">
        <v>17278</v>
      </c>
    </row>
    <row r="3614" spans="1:3" x14ac:dyDescent="0.25">
      <c r="A3614" s="45" t="s">
        <v>15882</v>
      </c>
      <c r="B3614" s="45" t="s">
        <v>25039</v>
      </c>
      <c r="C3614" s="45" t="s">
        <v>17278</v>
      </c>
    </row>
    <row r="3615" spans="1:3" x14ac:dyDescent="0.25">
      <c r="A3615" s="45" t="s">
        <v>15888</v>
      </c>
      <c r="B3615" s="45" t="s">
        <v>15889</v>
      </c>
      <c r="C3615" s="45" t="s">
        <v>17278</v>
      </c>
    </row>
    <row r="3616" spans="1:3" x14ac:dyDescent="0.25">
      <c r="A3616" s="45" t="s">
        <v>16991</v>
      </c>
      <c r="B3616" s="45" t="s">
        <v>25040</v>
      </c>
      <c r="C3616" s="45" t="s">
        <v>17278</v>
      </c>
    </row>
    <row r="3617" spans="1:3" x14ac:dyDescent="0.25">
      <c r="A3617" s="45" t="s">
        <v>25041</v>
      </c>
      <c r="B3617" s="45" t="s">
        <v>25042</v>
      </c>
      <c r="C3617" s="45" t="s">
        <v>17278</v>
      </c>
    </row>
    <row r="3618" spans="1:3" x14ac:dyDescent="0.25">
      <c r="A3618" s="45" t="s">
        <v>7330</v>
      </c>
      <c r="B3618" s="45" t="s">
        <v>29874</v>
      </c>
      <c r="C3618" s="45" t="s">
        <v>17279</v>
      </c>
    </row>
    <row r="3619" spans="1:3" x14ac:dyDescent="0.25">
      <c r="A3619" s="45" t="s">
        <v>7255</v>
      </c>
      <c r="B3619" s="45" t="s">
        <v>25043</v>
      </c>
      <c r="C3619" s="45" t="s">
        <v>17288</v>
      </c>
    </row>
    <row r="3620" spans="1:3" x14ac:dyDescent="0.25">
      <c r="A3620" s="45" t="s">
        <v>7257</v>
      </c>
      <c r="B3620" s="45" t="s">
        <v>25044</v>
      </c>
      <c r="C3620" s="45" t="s">
        <v>17288</v>
      </c>
    </row>
    <row r="3621" spans="1:3" x14ac:dyDescent="0.25">
      <c r="A3621" s="45" t="s">
        <v>7259</v>
      </c>
      <c r="B3621" s="45" t="s">
        <v>25045</v>
      </c>
      <c r="C3621" s="45" t="s">
        <v>17288</v>
      </c>
    </row>
    <row r="3622" spans="1:3" x14ac:dyDescent="0.25">
      <c r="A3622" s="45" t="s">
        <v>7273</v>
      </c>
      <c r="B3622" s="45" t="s">
        <v>25046</v>
      </c>
      <c r="C3622" s="45" t="s">
        <v>17288</v>
      </c>
    </row>
    <row r="3623" spans="1:3" x14ac:dyDescent="0.25">
      <c r="A3623" s="45" t="s">
        <v>7261</v>
      </c>
      <c r="B3623" s="45" t="s">
        <v>25047</v>
      </c>
      <c r="C3623" s="45" t="s">
        <v>17288</v>
      </c>
    </row>
    <row r="3624" spans="1:3" x14ac:dyDescent="0.25">
      <c r="A3624" s="45" t="s">
        <v>7263</v>
      </c>
      <c r="B3624" s="45" t="s">
        <v>25048</v>
      </c>
      <c r="C3624" s="45" t="s">
        <v>17288</v>
      </c>
    </row>
    <row r="3625" spans="1:3" x14ac:dyDescent="0.25">
      <c r="A3625" s="45" t="s">
        <v>7267</v>
      </c>
      <c r="B3625" s="45" t="s">
        <v>29875</v>
      </c>
      <c r="C3625" s="45" t="s">
        <v>17288</v>
      </c>
    </row>
    <row r="3626" spans="1:3" x14ac:dyDescent="0.25">
      <c r="A3626" s="45" t="s">
        <v>7269</v>
      </c>
      <c r="B3626" s="45" t="s">
        <v>29876</v>
      </c>
      <c r="C3626" s="45" t="s">
        <v>17288</v>
      </c>
    </row>
    <row r="3627" spans="1:3" x14ac:dyDescent="0.25">
      <c r="A3627" s="45" t="s">
        <v>7299</v>
      </c>
      <c r="B3627" s="45" t="s">
        <v>25049</v>
      </c>
      <c r="C3627" s="45" t="s">
        <v>17279</v>
      </c>
    </row>
    <row r="3628" spans="1:3" x14ac:dyDescent="0.25">
      <c r="A3628" s="45" t="s">
        <v>7265</v>
      </c>
      <c r="B3628" s="45" t="s">
        <v>25050</v>
      </c>
      <c r="C3628" s="45" t="s">
        <v>17288</v>
      </c>
    </row>
    <row r="3629" spans="1:3" x14ac:dyDescent="0.25">
      <c r="A3629" s="45" t="s">
        <v>7271</v>
      </c>
      <c r="B3629" s="45" t="s">
        <v>25051</v>
      </c>
      <c r="C3629" s="45" t="s">
        <v>17288</v>
      </c>
    </row>
    <row r="3630" spans="1:3" x14ac:dyDescent="0.25">
      <c r="A3630" s="45" t="s">
        <v>7275</v>
      </c>
      <c r="B3630" s="45" t="s">
        <v>29877</v>
      </c>
      <c r="C3630" s="45" t="s">
        <v>17288</v>
      </c>
    </row>
    <row r="3631" spans="1:3" x14ac:dyDescent="0.25">
      <c r="A3631" s="45" t="s">
        <v>7278</v>
      </c>
      <c r="B3631" s="45" t="s">
        <v>7279</v>
      </c>
      <c r="C3631" s="45" t="s">
        <v>17289</v>
      </c>
    </row>
    <row r="3632" spans="1:3" x14ac:dyDescent="0.25">
      <c r="A3632" s="45" t="s">
        <v>7280</v>
      </c>
      <c r="B3632" s="45" t="s">
        <v>7281</v>
      </c>
      <c r="C3632" s="45" t="s">
        <v>17289</v>
      </c>
    </row>
    <row r="3633" spans="1:3" x14ac:dyDescent="0.25">
      <c r="A3633" s="45" t="s">
        <v>7283</v>
      </c>
      <c r="B3633" s="45" t="s">
        <v>25052</v>
      </c>
      <c r="C3633" s="45" t="s">
        <v>17289</v>
      </c>
    </row>
    <row r="3634" spans="1:3" x14ac:dyDescent="0.25">
      <c r="A3634" s="45" t="s">
        <v>7286</v>
      </c>
      <c r="B3634" s="45" t="s">
        <v>7287</v>
      </c>
      <c r="C3634" s="45" t="s">
        <v>17302</v>
      </c>
    </row>
    <row r="3635" spans="1:3" x14ac:dyDescent="0.25">
      <c r="A3635" s="45" t="s">
        <v>7288</v>
      </c>
      <c r="B3635" s="45" t="s">
        <v>29878</v>
      </c>
      <c r="C3635" s="45" t="s">
        <v>17302</v>
      </c>
    </row>
    <row r="3636" spans="1:3" x14ac:dyDescent="0.25">
      <c r="A3636" s="45" t="s">
        <v>7289</v>
      </c>
      <c r="B3636" s="45" t="s">
        <v>7290</v>
      </c>
      <c r="C3636" s="45" t="s">
        <v>17302</v>
      </c>
    </row>
    <row r="3637" spans="1:3" x14ac:dyDescent="0.25">
      <c r="A3637" s="45" t="s">
        <v>7292</v>
      </c>
      <c r="B3637" s="45" t="s">
        <v>7294</v>
      </c>
      <c r="C3637" s="45" t="s">
        <v>17302</v>
      </c>
    </row>
    <row r="3638" spans="1:3" x14ac:dyDescent="0.25">
      <c r="A3638" s="45" t="s">
        <v>7296</v>
      </c>
      <c r="B3638" s="45" t="s">
        <v>29879</v>
      </c>
      <c r="C3638" s="45" t="s">
        <v>17302</v>
      </c>
    </row>
    <row r="3639" spans="1:3" x14ac:dyDescent="0.25">
      <c r="A3639" s="45" t="s">
        <v>7323</v>
      </c>
      <c r="B3639" s="45" t="s">
        <v>7324</v>
      </c>
      <c r="C3639" s="45" t="s">
        <v>17279</v>
      </c>
    </row>
    <row r="3640" spans="1:3" x14ac:dyDescent="0.25">
      <c r="A3640" s="45" t="s">
        <v>7302</v>
      </c>
      <c r="B3640" s="45" t="s">
        <v>29880</v>
      </c>
      <c r="C3640" s="45" t="s">
        <v>17279</v>
      </c>
    </row>
    <row r="3641" spans="1:3" x14ac:dyDescent="0.25">
      <c r="A3641" s="45" t="s">
        <v>7303</v>
      </c>
      <c r="B3641" s="45" t="s">
        <v>29881</v>
      </c>
      <c r="C3641" s="45" t="s">
        <v>17279</v>
      </c>
    </row>
    <row r="3642" spans="1:3" x14ac:dyDescent="0.25">
      <c r="A3642" s="45" t="s">
        <v>7305</v>
      </c>
      <c r="B3642" s="45" t="s">
        <v>7306</v>
      </c>
      <c r="C3642" s="45" t="s">
        <v>17279</v>
      </c>
    </row>
    <row r="3643" spans="1:3" x14ac:dyDescent="0.25">
      <c r="A3643" s="45" t="s">
        <v>7308</v>
      </c>
      <c r="B3643" s="45" t="s">
        <v>7310</v>
      </c>
      <c r="C3643" s="45" t="s">
        <v>17279</v>
      </c>
    </row>
    <row r="3644" spans="1:3" x14ac:dyDescent="0.25">
      <c r="A3644" s="45" t="s">
        <v>7312</v>
      </c>
      <c r="B3644" s="45" t="s">
        <v>7314</v>
      </c>
      <c r="C3644" s="45" t="s">
        <v>17279</v>
      </c>
    </row>
    <row r="3645" spans="1:3" x14ac:dyDescent="0.25">
      <c r="A3645" s="45" t="s">
        <v>7315</v>
      </c>
      <c r="B3645" s="45" t="s">
        <v>29882</v>
      </c>
      <c r="C3645" s="45" t="s">
        <v>17279</v>
      </c>
    </row>
    <row r="3646" spans="1:3" x14ac:dyDescent="0.25">
      <c r="A3646" s="45" t="s">
        <v>7317</v>
      </c>
      <c r="B3646" s="45" t="s">
        <v>25053</v>
      </c>
      <c r="C3646" s="45" t="s">
        <v>17279</v>
      </c>
    </row>
    <row r="3647" spans="1:3" x14ac:dyDescent="0.25">
      <c r="A3647" s="45" t="s">
        <v>7326</v>
      </c>
      <c r="B3647" s="45" t="s">
        <v>29883</v>
      </c>
      <c r="C3647" s="45" t="s">
        <v>17279</v>
      </c>
    </row>
    <row r="3648" spans="1:3" x14ac:dyDescent="0.25">
      <c r="A3648" s="45" t="s">
        <v>7328</v>
      </c>
      <c r="B3648" s="45" t="s">
        <v>29884</v>
      </c>
      <c r="C3648" s="45" t="s">
        <v>17279</v>
      </c>
    </row>
    <row r="3649" spans="1:3" x14ac:dyDescent="0.25">
      <c r="A3649" s="45" t="s">
        <v>5966</v>
      </c>
      <c r="B3649" s="45" t="s">
        <v>25054</v>
      </c>
      <c r="C3649" s="45" t="s">
        <v>17279</v>
      </c>
    </row>
    <row r="3650" spans="1:3" x14ac:dyDescent="0.25">
      <c r="A3650" s="45" t="s">
        <v>5967</v>
      </c>
      <c r="B3650" s="45" t="s">
        <v>25055</v>
      </c>
      <c r="C3650" s="45" t="s">
        <v>17279</v>
      </c>
    </row>
    <row r="3651" spans="1:3" x14ac:dyDescent="0.25">
      <c r="A3651" s="45" t="s">
        <v>5968</v>
      </c>
      <c r="B3651" s="45" t="s">
        <v>25056</v>
      </c>
      <c r="C3651" s="45" t="s">
        <v>17279</v>
      </c>
    </row>
    <row r="3652" spans="1:3" x14ac:dyDescent="0.25">
      <c r="A3652" s="45" t="s">
        <v>5969</v>
      </c>
      <c r="B3652" s="45" t="s">
        <v>5970</v>
      </c>
      <c r="C3652" s="45" t="s">
        <v>17279</v>
      </c>
    </row>
    <row r="3653" spans="1:3" x14ac:dyDescent="0.25">
      <c r="A3653" s="45" t="s">
        <v>5976</v>
      </c>
      <c r="B3653" s="45" t="s">
        <v>5977</v>
      </c>
      <c r="C3653" s="45" t="s">
        <v>17279</v>
      </c>
    </row>
    <row r="3654" spans="1:3" x14ac:dyDescent="0.25">
      <c r="A3654" s="45" t="s">
        <v>5979</v>
      </c>
      <c r="B3654" s="45" t="s">
        <v>25057</v>
      </c>
      <c r="C3654" s="45" t="s">
        <v>17279</v>
      </c>
    </row>
    <row r="3655" spans="1:3" x14ac:dyDescent="0.25">
      <c r="A3655" s="45" t="s">
        <v>5972</v>
      </c>
      <c r="B3655" s="45" t="s">
        <v>29885</v>
      </c>
      <c r="C3655" s="45" t="s">
        <v>17279</v>
      </c>
    </row>
    <row r="3656" spans="1:3" x14ac:dyDescent="0.25">
      <c r="A3656" s="45" t="s">
        <v>5974</v>
      </c>
      <c r="B3656" s="45" t="s">
        <v>29886</v>
      </c>
      <c r="C3656" s="45" t="s">
        <v>17279</v>
      </c>
    </row>
    <row r="3657" spans="1:3" x14ac:dyDescent="0.25">
      <c r="A3657" s="45" t="s">
        <v>5941</v>
      </c>
      <c r="B3657" s="45" t="s">
        <v>29887</v>
      </c>
      <c r="C3657" s="45" t="s">
        <v>17279</v>
      </c>
    </row>
    <row r="3658" spans="1:3" x14ac:dyDescent="0.25">
      <c r="A3658" s="45" t="s">
        <v>5944</v>
      </c>
      <c r="B3658" s="45" t="s">
        <v>29888</v>
      </c>
      <c r="C3658" s="45" t="s">
        <v>17279</v>
      </c>
    </row>
    <row r="3659" spans="1:3" x14ac:dyDescent="0.25">
      <c r="A3659" s="45" t="s">
        <v>5947</v>
      </c>
      <c r="B3659" s="45" t="s">
        <v>29889</v>
      </c>
      <c r="C3659" s="45" t="s">
        <v>17279</v>
      </c>
    </row>
    <row r="3660" spans="1:3" x14ac:dyDescent="0.25">
      <c r="A3660" s="45" t="s">
        <v>5950</v>
      </c>
      <c r="B3660" s="45" t="s">
        <v>29890</v>
      </c>
      <c r="C3660" s="45" t="s">
        <v>17279</v>
      </c>
    </row>
    <row r="3661" spans="1:3" x14ac:dyDescent="0.25">
      <c r="A3661" s="45" t="s">
        <v>5953</v>
      </c>
      <c r="B3661" s="45" t="s">
        <v>29891</v>
      </c>
      <c r="C3661" s="45" t="s">
        <v>17279</v>
      </c>
    </row>
    <row r="3662" spans="1:3" x14ac:dyDescent="0.25">
      <c r="A3662" s="45" t="s">
        <v>5955</v>
      </c>
      <c r="B3662" s="45" t="s">
        <v>29892</v>
      </c>
      <c r="C3662" s="45" t="s">
        <v>17279</v>
      </c>
    </row>
    <row r="3663" spans="1:3" x14ac:dyDescent="0.25">
      <c r="A3663" s="45" t="s">
        <v>5956</v>
      </c>
      <c r="B3663" s="45" t="s">
        <v>29893</v>
      </c>
      <c r="C3663" s="45" t="s">
        <v>17279</v>
      </c>
    </row>
    <row r="3664" spans="1:3" x14ac:dyDescent="0.25">
      <c r="A3664" s="45" t="s">
        <v>25058</v>
      </c>
      <c r="B3664" s="45" t="s">
        <v>25059</v>
      </c>
      <c r="C3664" s="45" t="s">
        <v>17279</v>
      </c>
    </row>
    <row r="3665" spans="1:3" x14ac:dyDescent="0.25">
      <c r="A3665" s="45" t="s">
        <v>5957</v>
      </c>
      <c r="B3665" s="45" t="s">
        <v>29894</v>
      </c>
      <c r="C3665" s="45" t="s">
        <v>17279</v>
      </c>
    </row>
    <row r="3666" spans="1:3" x14ac:dyDescent="0.25">
      <c r="A3666" s="45" t="s">
        <v>5960</v>
      </c>
      <c r="B3666" s="45" t="s">
        <v>25060</v>
      </c>
      <c r="C3666" s="45" t="s">
        <v>17279</v>
      </c>
    </row>
    <row r="3667" spans="1:3" x14ac:dyDescent="0.25">
      <c r="A3667" s="45" t="s">
        <v>5958</v>
      </c>
      <c r="B3667" s="45" t="s">
        <v>25061</v>
      </c>
      <c r="C3667" s="45" t="s">
        <v>17279</v>
      </c>
    </row>
    <row r="3668" spans="1:3" x14ac:dyDescent="0.25">
      <c r="A3668" s="45" t="s">
        <v>5963</v>
      </c>
      <c r="B3668" s="45" t="s">
        <v>29895</v>
      </c>
      <c r="C3668" s="45" t="s">
        <v>17279</v>
      </c>
    </row>
    <row r="3669" spans="1:3" x14ac:dyDescent="0.25">
      <c r="A3669" s="45" t="s">
        <v>5982</v>
      </c>
      <c r="B3669" s="45" t="s">
        <v>29896</v>
      </c>
      <c r="C3669" s="45" t="s">
        <v>17295</v>
      </c>
    </row>
    <row r="3670" spans="1:3" x14ac:dyDescent="0.25">
      <c r="A3670" s="45" t="s">
        <v>5985</v>
      </c>
      <c r="B3670" s="45" t="s">
        <v>29897</v>
      </c>
      <c r="C3670" s="45" t="s">
        <v>17295</v>
      </c>
    </row>
    <row r="3671" spans="1:3" x14ac:dyDescent="0.25">
      <c r="A3671" s="45" t="s">
        <v>5987</v>
      </c>
      <c r="B3671" s="45" t="s">
        <v>25062</v>
      </c>
      <c r="C3671" s="45" t="s">
        <v>17280</v>
      </c>
    </row>
    <row r="3672" spans="1:3" x14ac:dyDescent="0.25">
      <c r="A3672" s="45" t="s">
        <v>5988</v>
      </c>
      <c r="B3672" s="45" t="s">
        <v>5989</v>
      </c>
      <c r="C3672" s="45" t="s">
        <v>17280</v>
      </c>
    </row>
    <row r="3673" spans="1:3" x14ac:dyDescent="0.25">
      <c r="A3673" s="45" t="s">
        <v>5990</v>
      </c>
      <c r="B3673" s="45" t="s">
        <v>29898</v>
      </c>
      <c r="C3673" s="45" t="s">
        <v>17280</v>
      </c>
    </row>
    <row r="3674" spans="1:3" x14ac:dyDescent="0.25">
      <c r="A3674" s="45" t="s">
        <v>5991</v>
      </c>
      <c r="B3674" s="45" t="s">
        <v>25063</v>
      </c>
      <c r="C3674" s="45" t="s">
        <v>17280</v>
      </c>
    </row>
    <row r="3675" spans="1:3" x14ac:dyDescent="0.25">
      <c r="A3675" s="45" t="s">
        <v>5992</v>
      </c>
      <c r="B3675" s="45" t="s">
        <v>29899</v>
      </c>
      <c r="C3675" s="45" t="s">
        <v>17280</v>
      </c>
    </row>
    <row r="3676" spans="1:3" x14ac:dyDescent="0.25">
      <c r="A3676" s="45" t="s">
        <v>5993</v>
      </c>
      <c r="B3676" s="45" t="s">
        <v>25064</v>
      </c>
      <c r="C3676" s="45" t="s">
        <v>17280</v>
      </c>
    </row>
    <row r="3677" spans="1:3" x14ac:dyDescent="0.25">
      <c r="A3677" s="45" t="s">
        <v>7653</v>
      </c>
      <c r="B3677" s="45" t="s">
        <v>25065</v>
      </c>
      <c r="C3677" s="45" t="s">
        <v>17279</v>
      </c>
    </row>
    <row r="3678" spans="1:3" x14ac:dyDescent="0.25">
      <c r="A3678" s="45" t="s">
        <v>7656</v>
      </c>
      <c r="B3678" s="45" t="s">
        <v>25066</v>
      </c>
      <c r="C3678" s="45" t="s">
        <v>17279</v>
      </c>
    </row>
    <row r="3679" spans="1:3" x14ac:dyDescent="0.25">
      <c r="A3679" s="45" t="s">
        <v>7658</v>
      </c>
      <c r="B3679" s="45" t="s">
        <v>25067</v>
      </c>
      <c r="C3679" s="45" t="s">
        <v>17279</v>
      </c>
    </row>
    <row r="3680" spans="1:3" x14ac:dyDescent="0.25">
      <c r="A3680" s="45" t="s">
        <v>7660</v>
      </c>
      <c r="B3680" s="45" t="s">
        <v>25068</v>
      </c>
      <c r="C3680" s="45" t="s">
        <v>17279</v>
      </c>
    </row>
    <row r="3681" spans="1:3" x14ac:dyDescent="0.25">
      <c r="A3681" s="45" t="s">
        <v>7662</v>
      </c>
      <c r="B3681" s="45" t="s">
        <v>7663</v>
      </c>
      <c r="C3681" s="45" t="s">
        <v>17279</v>
      </c>
    </row>
    <row r="3682" spans="1:3" x14ac:dyDescent="0.25">
      <c r="A3682" s="45" t="s">
        <v>7664</v>
      </c>
      <c r="B3682" s="45" t="s">
        <v>29900</v>
      </c>
      <c r="C3682" s="45" t="s">
        <v>17279</v>
      </c>
    </row>
    <row r="3683" spans="1:3" x14ac:dyDescent="0.25">
      <c r="A3683" s="45" t="s">
        <v>7635</v>
      </c>
      <c r="B3683" s="45" t="s">
        <v>25069</v>
      </c>
      <c r="C3683" s="45" t="s">
        <v>17279</v>
      </c>
    </row>
    <row r="3684" spans="1:3" x14ac:dyDescent="0.25">
      <c r="A3684" s="45" t="s">
        <v>7637</v>
      </c>
      <c r="B3684" s="45" t="s">
        <v>25070</v>
      </c>
      <c r="C3684" s="45" t="s">
        <v>17279</v>
      </c>
    </row>
    <row r="3685" spans="1:3" x14ac:dyDescent="0.25">
      <c r="A3685" s="45" t="s">
        <v>7639</v>
      </c>
      <c r="B3685" s="45" t="s">
        <v>25071</v>
      </c>
      <c r="C3685" s="45" t="s">
        <v>17279</v>
      </c>
    </row>
    <row r="3686" spans="1:3" x14ac:dyDescent="0.25">
      <c r="A3686" s="45" t="s">
        <v>7641</v>
      </c>
      <c r="B3686" s="45" t="s">
        <v>25072</v>
      </c>
      <c r="C3686" s="45" t="s">
        <v>17279</v>
      </c>
    </row>
    <row r="3687" spans="1:3" x14ac:dyDescent="0.25">
      <c r="A3687" s="45" t="s">
        <v>7644</v>
      </c>
      <c r="B3687" s="45" t="s">
        <v>25073</v>
      </c>
      <c r="C3687" s="45" t="s">
        <v>17279</v>
      </c>
    </row>
    <row r="3688" spans="1:3" x14ac:dyDescent="0.25">
      <c r="A3688" s="45" t="s">
        <v>7646</v>
      </c>
      <c r="B3688" s="45" t="s">
        <v>25074</v>
      </c>
      <c r="C3688" s="45" t="s">
        <v>17279</v>
      </c>
    </row>
    <row r="3689" spans="1:3" x14ac:dyDescent="0.25">
      <c r="A3689" s="45" t="s">
        <v>7647</v>
      </c>
      <c r="B3689" s="45" t="s">
        <v>29901</v>
      </c>
      <c r="C3689" s="45" t="s">
        <v>17279</v>
      </c>
    </row>
    <row r="3690" spans="1:3" x14ac:dyDescent="0.25">
      <c r="A3690" s="45" t="s">
        <v>7649</v>
      </c>
      <c r="B3690" s="45" t="s">
        <v>25075</v>
      </c>
      <c r="C3690" s="45" t="s">
        <v>17279</v>
      </c>
    </row>
    <row r="3691" spans="1:3" x14ac:dyDescent="0.25">
      <c r="A3691" s="45" t="s">
        <v>7651</v>
      </c>
      <c r="B3691" s="45" t="s">
        <v>25076</v>
      </c>
      <c r="C3691" s="45" t="s">
        <v>17279</v>
      </c>
    </row>
    <row r="3692" spans="1:3" x14ac:dyDescent="0.25">
      <c r="A3692" s="45" t="s">
        <v>7629</v>
      </c>
      <c r="B3692" s="45" t="s">
        <v>7630</v>
      </c>
      <c r="C3692" s="45" t="s">
        <v>17279</v>
      </c>
    </row>
    <row r="3693" spans="1:3" x14ac:dyDescent="0.25">
      <c r="A3693" s="45" t="s">
        <v>7632</v>
      </c>
      <c r="B3693" s="45" t="s">
        <v>25077</v>
      </c>
      <c r="C3693" s="45" t="s">
        <v>17279</v>
      </c>
    </row>
    <row r="3694" spans="1:3" x14ac:dyDescent="0.25">
      <c r="A3694" s="45" t="s">
        <v>7666</v>
      </c>
      <c r="B3694" s="45" t="s">
        <v>25078</v>
      </c>
      <c r="C3694" s="45" t="s">
        <v>17279</v>
      </c>
    </row>
    <row r="3695" spans="1:3" x14ac:dyDescent="0.25">
      <c r="A3695" s="45" t="s">
        <v>7669</v>
      </c>
      <c r="B3695" s="45" t="s">
        <v>25079</v>
      </c>
      <c r="C3695" s="45" t="s">
        <v>17279</v>
      </c>
    </row>
    <row r="3696" spans="1:3" x14ac:dyDescent="0.25">
      <c r="A3696" s="45" t="s">
        <v>7671</v>
      </c>
      <c r="B3696" s="45" t="s">
        <v>7672</v>
      </c>
      <c r="C3696" s="45" t="s">
        <v>17279</v>
      </c>
    </row>
    <row r="3697" spans="1:3" x14ac:dyDescent="0.25">
      <c r="A3697" s="45" t="s">
        <v>7674</v>
      </c>
      <c r="B3697" s="45" t="s">
        <v>25080</v>
      </c>
      <c r="C3697" s="45" t="s">
        <v>17279</v>
      </c>
    </row>
    <row r="3698" spans="1:3" x14ac:dyDescent="0.25">
      <c r="A3698" s="45" t="s">
        <v>7677</v>
      </c>
      <c r="B3698" s="45" t="s">
        <v>25081</v>
      </c>
      <c r="C3698" s="45" t="s">
        <v>17279</v>
      </c>
    </row>
    <row r="3699" spans="1:3" x14ac:dyDescent="0.25">
      <c r="A3699" s="45" t="s">
        <v>7695</v>
      </c>
      <c r="B3699" s="45" t="s">
        <v>25082</v>
      </c>
      <c r="C3699" s="45" t="s">
        <v>17279</v>
      </c>
    </row>
    <row r="3700" spans="1:3" x14ac:dyDescent="0.25">
      <c r="A3700" s="45" t="s">
        <v>7697</v>
      </c>
      <c r="B3700" s="45" t="s">
        <v>25083</v>
      </c>
      <c r="C3700" s="45" t="s">
        <v>17279</v>
      </c>
    </row>
    <row r="3701" spans="1:3" x14ac:dyDescent="0.25">
      <c r="A3701" s="45" t="s">
        <v>7680</v>
      </c>
      <c r="B3701" s="45" t="s">
        <v>25084</v>
      </c>
      <c r="C3701" s="45" t="s">
        <v>17279</v>
      </c>
    </row>
    <row r="3702" spans="1:3" x14ac:dyDescent="0.25">
      <c r="A3702" s="45" t="s">
        <v>7683</v>
      </c>
      <c r="B3702" s="45" t="s">
        <v>7684</v>
      </c>
      <c r="C3702" s="45" t="s">
        <v>17279</v>
      </c>
    </row>
    <row r="3703" spans="1:3" x14ac:dyDescent="0.25">
      <c r="A3703" s="45" t="s">
        <v>7686</v>
      </c>
      <c r="B3703" s="45" t="s">
        <v>7687</v>
      </c>
      <c r="C3703" s="45" t="s">
        <v>17279</v>
      </c>
    </row>
    <row r="3704" spans="1:3" x14ac:dyDescent="0.25">
      <c r="A3704" s="45" t="s">
        <v>7699</v>
      </c>
      <c r="B3704" s="45" t="s">
        <v>7701</v>
      </c>
      <c r="C3704" s="45" t="s">
        <v>17279</v>
      </c>
    </row>
    <row r="3705" spans="1:3" x14ac:dyDescent="0.25">
      <c r="A3705" s="45" t="s">
        <v>7703</v>
      </c>
      <c r="B3705" s="45" t="s">
        <v>7705</v>
      </c>
      <c r="C3705" s="45" t="s">
        <v>17279</v>
      </c>
    </row>
    <row r="3706" spans="1:3" x14ac:dyDescent="0.25">
      <c r="A3706" s="45" t="s">
        <v>7941</v>
      </c>
      <c r="B3706" s="45" t="s">
        <v>29902</v>
      </c>
      <c r="C3706" s="45" t="s">
        <v>17279</v>
      </c>
    </row>
    <row r="3707" spans="1:3" x14ac:dyDescent="0.25">
      <c r="A3707" s="45" t="s">
        <v>7943</v>
      </c>
      <c r="B3707" s="45" t="s">
        <v>29903</v>
      </c>
      <c r="C3707" s="45" t="s">
        <v>17279</v>
      </c>
    </row>
    <row r="3708" spans="1:3" x14ac:dyDescent="0.25">
      <c r="A3708" s="45" t="s">
        <v>7856</v>
      </c>
      <c r="B3708" s="45" t="s">
        <v>25085</v>
      </c>
      <c r="C3708" s="45" t="s">
        <v>17279</v>
      </c>
    </row>
    <row r="3709" spans="1:3" x14ac:dyDescent="0.25">
      <c r="A3709" s="45" t="s">
        <v>7858</v>
      </c>
      <c r="B3709" s="45" t="s">
        <v>25086</v>
      </c>
      <c r="C3709" s="45" t="s">
        <v>17279</v>
      </c>
    </row>
    <row r="3710" spans="1:3" x14ac:dyDescent="0.25">
      <c r="A3710" s="45" t="s">
        <v>7859</v>
      </c>
      <c r="B3710" s="45" t="s">
        <v>25087</v>
      </c>
      <c r="C3710" s="45" t="s">
        <v>17279</v>
      </c>
    </row>
    <row r="3711" spans="1:3" x14ac:dyDescent="0.25">
      <c r="A3711" s="45" t="s">
        <v>7860</v>
      </c>
      <c r="B3711" s="45" t="s">
        <v>25088</v>
      </c>
      <c r="C3711" s="45" t="s">
        <v>17279</v>
      </c>
    </row>
    <row r="3712" spans="1:3" x14ac:dyDescent="0.25">
      <c r="A3712" s="45" t="s">
        <v>7861</v>
      </c>
      <c r="B3712" s="45" t="s">
        <v>25089</v>
      </c>
      <c r="C3712" s="45" t="s">
        <v>17279</v>
      </c>
    </row>
    <row r="3713" spans="1:3" x14ac:dyDescent="0.25">
      <c r="A3713" s="45" t="s">
        <v>7862</v>
      </c>
      <c r="B3713" s="45" t="s">
        <v>25090</v>
      </c>
      <c r="C3713" s="45" t="s">
        <v>17279</v>
      </c>
    </row>
    <row r="3714" spans="1:3" x14ac:dyDescent="0.25">
      <c r="A3714" s="45" t="s">
        <v>7863</v>
      </c>
      <c r="B3714" s="45" t="s">
        <v>25091</v>
      </c>
      <c r="C3714" s="45" t="s">
        <v>17279</v>
      </c>
    </row>
    <row r="3715" spans="1:3" x14ac:dyDescent="0.25">
      <c r="A3715" s="45" t="s">
        <v>7864</v>
      </c>
      <c r="B3715" s="45" t="s">
        <v>25092</v>
      </c>
      <c r="C3715" s="45" t="s">
        <v>17279</v>
      </c>
    </row>
    <row r="3716" spans="1:3" x14ac:dyDescent="0.25">
      <c r="A3716" s="45" t="s">
        <v>7865</v>
      </c>
      <c r="B3716" s="45" t="s">
        <v>25093</v>
      </c>
      <c r="C3716" s="45" t="s">
        <v>17279</v>
      </c>
    </row>
    <row r="3717" spans="1:3" x14ac:dyDescent="0.25">
      <c r="A3717" s="45" t="s">
        <v>7866</v>
      </c>
      <c r="B3717" s="45" t="s">
        <v>25094</v>
      </c>
      <c r="C3717" s="45" t="s">
        <v>17279</v>
      </c>
    </row>
    <row r="3718" spans="1:3" x14ac:dyDescent="0.25">
      <c r="A3718" s="45" t="s">
        <v>7867</v>
      </c>
      <c r="B3718" s="45" t="s">
        <v>25095</v>
      </c>
      <c r="C3718" s="45" t="s">
        <v>17279</v>
      </c>
    </row>
    <row r="3719" spans="1:3" x14ac:dyDescent="0.25">
      <c r="A3719" s="45" t="s">
        <v>7868</v>
      </c>
      <c r="B3719" s="45" t="s">
        <v>25096</v>
      </c>
      <c r="C3719" s="45" t="s">
        <v>17279</v>
      </c>
    </row>
    <row r="3720" spans="1:3" x14ac:dyDescent="0.25">
      <c r="A3720" s="45" t="s">
        <v>25097</v>
      </c>
      <c r="B3720" s="45" t="s">
        <v>25098</v>
      </c>
      <c r="C3720" s="45" t="s">
        <v>17279</v>
      </c>
    </row>
    <row r="3721" spans="1:3" x14ac:dyDescent="0.25">
      <c r="A3721" s="45" t="s">
        <v>25099</v>
      </c>
      <c r="B3721" s="45" t="s">
        <v>25100</v>
      </c>
      <c r="C3721" s="45" t="s">
        <v>17279</v>
      </c>
    </row>
    <row r="3722" spans="1:3" x14ac:dyDescent="0.25">
      <c r="A3722" s="45" t="s">
        <v>7869</v>
      </c>
      <c r="B3722" s="45" t="s">
        <v>25101</v>
      </c>
      <c r="C3722" s="45" t="s">
        <v>17279</v>
      </c>
    </row>
    <row r="3723" spans="1:3" x14ac:dyDescent="0.25">
      <c r="A3723" s="45" t="s">
        <v>7870</v>
      </c>
      <c r="B3723" s="45" t="s">
        <v>25102</v>
      </c>
      <c r="C3723" s="45" t="s">
        <v>17279</v>
      </c>
    </row>
    <row r="3724" spans="1:3" x14ac:dyDescent="0.25">
      <c r="A3724" s="45" t="s">
        <v>7871</v>
      </c>
      <c r="B3724" s="45" t="s">
        <v>25103</v>
      </c>
      <c r="C3724" s="45" t="s">
        <v>17279</v>
      </c>
    </row>
    <row r="3725" spans="1:3" x14ac:dyDescent="0.25">
      <c r="A3725" s="45" t="s">
        <v>7873</v>
      </c>
      <c r="B3725" s="45" t="s">
        <v>25104</v>
      </c>
      <c r="C3725" s="45" t="s">
        <v>17279</v>
      </c>
    </row>
    <row r="3726" spans="1:3" x14ac:dyDescent="0.25">
      <c r="A3726" s="45" t="s">
        <v>7876</v>
      </c>
      <c r="B3726" s="45" t="s">
        <v>25105</v>
      </c>
      <c r="C3726" s="45" t="s">
        <v>17279</v>
      </c>
    </row>
    <row r="3727" spans="1:3" x14ac:dyDescent="0.25">
      <c r="A3727" s="45" t="s">
        <v>7878</v>
      </c>
      <c r="B3727" s="45" t="s">
        <v>25106</v>
      </c>
      <c r="C3727" s="45" t="s">
        <v>17279</v>
      </c>
    </row>
    <row r="3728" spans="1:3" x14ac:dyDescent="0.25">
      <c r="A3728" s="45" t="s">
        <v>7879</v>
      </c>
      <c r="B3728" s="45" t="s">
        <v>25107</v>
      </c>
      <c r="C3728" s="45" t="s">
        <v>17279</v>
      </c>
    </row>
    <row r="3729" spans="1:3" x14ac:dyDescent="0.25">
      <c r="A3729" s="45" t="s">
        <v>7880</v>
      </c>
      <c r="B3729" s="45" t="s">
        <v>25108</v>
      </c>
      <c r="C3729" s="45" t="s">
        <v>17279</v>
      </c>
    </row>
    <row r="3730" spans="1:3" x14ac:dyDescent="0.25">
      <c r="A3730" s="45" t="s">
        <v>7882</v>
      </c>
      <c r="B3730" s="45" t="s">
        <v>25109</v>
      </c>
      <c r="C3730" s="45" t="s">
        <v>17279</v>
      </c>
    </row>
    <row r="3731" spans="1:3" x14ac:dyDescent="0.25">
      <c r="A3731" s="45" t="s">
        <v>7884</v>
      </c>
      <c r="B3731" s="45" t="s">
        <v>29904</v>
      </c>
      <c r="C3731" s="45" t="s">
        <v>17279</v>
      </c>
    </row>
    <row r="3732" spans="1:3" x14ac:dyDescent="0.25">
      <c r="A3732" s="45" t="s">
        <v>7885</v>
      </c>
      <c r="B3732" s="45" t="s">
        <v>29905</v>
      </c>
      <c r="C3732" s="45" t="s">
        <v>17279</v>
      </c>
    </row>
    <row r="3733" spans="1:3" x14ac:dyDescent="0.25">
      <c r="A3733" s="45" t="s">
        <v>7886</v>
      </c>
      <c r="B3733" s="45" t="s">
        <v>29906</v>
      </c>
      <c r="C3733" s="45" t="s">
        <v>17279</v>
      </c>
    </row>
    <row r="3734" spans="1:3" x14ac:dyDescent="0.25">
      <c r="A3734" s="45" t="s">
        <v>7887</v>
      </c>
      <c r="B3734" s="45" t="s">
        <v>25110</v>
      </c>
      <c r="C3734" s="45" t="s">
        <v>17279</v>
      </c>
    </row>
    <row r="3735" spans="1:3" x14ac:dyDescent="0.25">
      <c r="A3735" s="45" t="s">
        <v>7889</v>
      </c>
      <c r="B3735" s="45" t="s">
        <v>29907</v>
      </c>
      <c r="C3735" s="45" t="s">
        <v>17279</v>
      </c>
    </row>
    <row r="3736" spans="1:3" x14ac:dyDescent="0.25">
      <c r="A3736" s="45" t="s">
        <v>7891</v>
      </c>
      <c r="B3736" s="45" t="s">
        <v>29908</v>
      </c>
      <c r="C3736" s="45" t="s">
        <v>17279</v>
      </c>
    </row>
    <row r="3737" spans="1:3" x14ac:dyDescent="0.25">
      <c r="A3737" s="45" t="s">
        <v>7764</v>
      </c>
      <c r="B3737" s="45" t="s">
        <v>25111</v>
      </c>
      <c r="C3737" s="45" t="s">
        <v>17281</v>
      </c>
    </row>
    <row r="3738" spans="1:3" x14ac:dyDescent="0.25">
      <c r="A3738" s="45" t="s">
        <v>7767</v>
      </c>
      <c r="B3738" s="45" t="s">
        <v>25112</v>
      </c>
      <c r="C3738" s="45" t="s">
        <v>17281</v>
      </c>
    </row>
    <row r="3739" spans="1:3" x14ac:dyDescent="0.25">
      <c r="A3739" s="45" t="s">
        <v>7770</v>
      </c>
      <c r="B3739" s="45" t="s">
        <v>7771</v>
      </c>
      <c r="C3739" s="45" t="s">
        <v>17278</v>
      </c>
    </row>
    <row r="3740" spans="1:3" x14ac:dyDescent="0.25">
      <c r="A3740" s="45" t="s">
        <v>7773</v>
      </c>
      <c r="B3740" s="45" t="s">
        <v>7774</v>
      </c>
      <c r="C3740" s="45" t="s">
        <v>17278</v>
      </c>
    </row>
    <row r="3741" spans="1:3" x14ac:dyDescent="0.25">
      <c r="A3741" s="45" t="s">
        <v>7776</v>
      </c>
      <c r="B3741" s="45" t="s">
        <v>7777</v>
      </c>
      <c r="C3741" s="45" t="s">
        <v>17278</v>
      </c>
    </row>
    <row r="3742" spans="1:3" x14ac:dyDescent="0.25">
      <c r="A3742" s="45" t="s">
        <v>7779</v>
      </c>
      <c r="B3742" s="45" t="s">
        <v>25113</v>
      </c>
      <c r="C3742" s="45" t="s">
        <v>17278</v>
      </c>
    </row>
    <row r="3743" spans="1:3" x14ac:dyDescent="0.25">
      <c r="A3743" s="45" t="s">
        <v>7782</v>
      </c>
      <c r="B3743" s="45" t="s">
        <v>29909</v>
      </c>
      <c r="C3743" s="45" t="s">
        <v>17278</v>
      </c>
    </row>
    <row r="3744" spans="1:3" x14ac:dyDescent="0.25">
      <c r="A3744" s="45" t="s">
        <v>7785</v>
      </c>
      <c r="B3744" s="45" t="s">
        <v>7786</v>
      </c>
      <c r="C3744" s="45" t="s">
        <v>17278</v>
      </c>
    </row>
    <row r="3745" spans="1:3" x14ac:dyDescent="0.25">
      <c r="A3745" s="45" t="s">
        <v>7788</v>
      </c>
      <c r="B3745" s="45" t="s">
        <v>7789</v>
      </c>
      <c r="C3745" s="45" t="s">
        <v>17278</v>
      </c>
    </row>
    <row r="3746" spans="1:3" x14ac:dyDescent="0.25">
      <c r="A3746" s="45" t="s">
        <v>7791</v>
      </c>
      <c r="B3746" s="45" t="s">
        <v>7792</v>
      </c>
      <c r="C3746" s="45" t="s">
        <v>17278</v>
      </c>
    </row>
    <row r="3747" spans="1:3" x14ac:dyDescent="0.25">
      <c r="A3747" s="45" t="s">
        <v>7794</v>
      </c>
      <c r="B3747" s="45" t="s">
        <v>7796</v>
      </c>
      <c r="C3747" s="45" t="s">
        <v>17278</v>
      </c>
    </row>
    <row r="3748" spans="1:3" x14ac:dyDescent="0.25">
      <c r="A3748" s="45" t="s">
        <v>7798</v>
      </c>
      <c r="B3748" s="45" t="s">
        <v>25114</v>
      </c>
      <c r="C3748" s="45" t="s">
        <v>17278</v>
      </c>
    </row>
    <row r="3749" spans="1:3" x14ac:dyDescent="0.25">
      <c r="A3749" s="45" t="s">
        <v>7801</v>
      </c>
      <c r="B3749" s="45" t="s">
        <v>25115</v>
      </c>
      <c r="C3749" s="45" t="s">
        <v>17278</v>
      </c>
    </row>
    <row r="3750" spans="1:3" x14ac:dyDescent="0.25">
      <c r="A3750" s="45" t="s">
        <v>7802</v>
      </c>
      <c r="B3750" s="45" t="s">
        <v>25116</v>
      </c>
      <c r="C3750" s="45" t="s">
        <v>17278</v>
      </c>
    </row>
    <row r="3751" spans="1:3" x14ac:dyDescent="0.25">
      <c r="A3751" s="45" t="s">
        <v>7810</v>
      </c>
      <c r="B3751" s="45" t="s">
        <v>25117</v>
      </c>
      <c r="C3751" s="45" t="s">
        <v>17278</v>
      </c>
    </row>
    <row r="3752" spans="1:3" x14ac:dyDescent="0.25">
      <c r="A3752" s="45" t="s">
        <v>7813</v>
      </c>
      <c r="B3752" s="45" t="s">
        <v>25118</v>
      </c>
      <c r="C3752" s="45" t="s">
        <v>17278</v>
      </c>
    </row>
    <row r="3753" spans="1:3" x14ac:dyDescent="0.25">
      <c r="A3753" s="45" t="s">
        <v>7816</v>
      </c>
      <c r="B3753" s="45" t="s">
        <v>25119</v>
      </c>
      <c r="C3753" s="45" t="s">
        <v>17278</v>
      </c>
    </row>
    <row r="3754" spans="1:3" x14ac:dyDescent="0.25">
      <c r="A3754" s="45" t="s">
        <v>7737</v>
      </c>
      <c r="B3754" s="45" t="s">
        <v>25120</v>
      </c>
      <c r="C3754" s="45" t="s">
        <v>17278</v>
      </c>
    </row>
    <row r="3755" spans="1:3" x14ac:dyDescent="0.25">
      <c r="A3755" s="45" t="s">
        <v>7739</v>
      </c>
      <c r="B3755" s="45" t="s">
        <v>29910</v>
      </c>
      <c r="C3755" s="45" t="s">
        <v>17278</v>
      </c>
    </row>
    <row r="3756" spans="1:3" x14ac:dyDescent="0.25">
      <c r="A3756" s="45" t="s">
        <v>7819</v>
      </c>
      <c r="B3756" s="45" t="s">
        <v>25121</v>
      </c>
      <c r="C3756" s="45" t="s">
        <v>17278</v>
      </c>
    </row>
    <row r="3757" spans="1:3" x14ac:dyDescent="0.25">
      <c r="A3757" s="45" t="s">
        <v>7804</v>
      </c>
      <c r="B3757" s="45" t="s">
        <v>29911</v>
      </c>
      <c r="C3757" s="45" t="s">
        <v>17279</v>
      </c>
    </row>
    <row r="3758" spans="1:3" x14ac:dyDescent="0.25">
      <c r="A3758" s="45" t="s">
        <v>7718</v>
      </c>
      <c r="B3758" s="45" t="s">
        <v>29911</v>
      </c>
      <c r="C3758" s="45" t="s">
        <v>17279</v>
      </c>
    </row>
    <row r="3759" spans="1:3" x14ac:dyDescent="0.25">
      <c r="A3759" s="45" t="s">
        <v>7721</v>
      </c>
      <c r="B3759" s="45" t="s">
        <v>7722</v>
      </c>
      <c r="C3759" s="45" t="s">
        <v>17279</v>
      </c>
    </row>
    <row r="3760" spans="1:3" x14ac:dyDescent="0.25">
      <c r="A3760" s="45" t="s">
        <v>7724</v>
      </c>
      <c r="B3760" s="45" t="s">
        <v>25122</v>
      </c>
      <c r="C3760" s="45" t="s">
        <v>17279</v>
      </c>
    </row>
    <row r="3761" spans="1:3" x14ac:dyDescent="0.25">
      <c r="A3761" s="45" t="s">
        <v>7807</v>
      </c>
      <c r="B3761" s="45" t="s">
        <v>25123</v>
      </c>
      <c r="C3761" s="45" t="s">
        <v>17279</v>
      </c>
    </row>
    <row r="3762" spans="1:3" x14ac:dyDescent="0.25">
      <c r="A3762" s="45" t="s">
        <v>25124</v>
      </c>
      <c r="B3762" s="45" t="s">
        <v>25125</v>
      </c>
      <c r="C3762" s="45" t="s">
        <v>17279</v>
      </c>
    </row>
    <row r="3763" spans="1:3" x14ac:dyDescent="0.25">
      <c r="A3763" s="45" t="s">
        <v>25126</v>
      </c>
      <c r="B3763" s="45" t="s">
        <v>25127</v>
      </c>
      <c r="C3763" s="45" t="s">
        <v>17279</v>
      </c>
    </row>
    <row r="3764" spans="1:3" x14ac:dyDescent="0.25">
      <c r="A3764" s="45" t="s">
        <v>25128</v>
      </c>
      <c r="B3764" s="45" t="s">
        <v>25129</v>
      </c>
      <c r="C3764" s="45" t="s">
        <v>17279</v>
      </c>
    </row>
    <row r="3765" spans="1:3" x14ac:dyDescent="0.25">
      <c r="A3765" s="45" t="s">
        <v>25130</v>
      </c>
      <c r="B3765" s="45" t="s">
        <v>25131</v>
      </c>
      <c r="C3765" s="45" t="s">
        <v>17279</v>
      </c>
    </row>
    <row r="3766" spans="1:3" x14ac:dyDescent="0.25">
      <c r="A3766" s="45" t="s">
        <v>25132</v>
      </c>
      <c r="B3766" s="45" t="s">
        <v>25133</v>
      </c>
      <c r="C3766" s="45" t="s">
        <v>17279</v>
      </c>
    </row>
    <row r="3767" spans="1:3" x14ac:dyDescent="0.25">
      <c r="A3767" s="45" t="s">
        <v>25134</v>
      </c>
      <c r="B3767" s="45" t="s">
        <v>25135</v>
      </c>
      <c r="C3767" s="45" t="s">
        <v>17279</v>
      </c>
    </row>
    <row r="3768" spans="1:3" x14ac:dyDescent="0.25">
      <c r="A3768" s="45" t="s">
        <v>25136</v>
      </c>
      <c r="B3768" s="45" t="s">
        <v>29912</v>
      </c>
      <c r="C3768" s="45" t="s">
        <v>17279</v>
      </c>
    </row>
    <row r="3769" spans="1:3" x14ac:dyDescent="0.25">
      <c r="A3769" s="45" t="s">
        <v>25137</v>
      </c>
      <c r="B3769" s="45" t="s">
        <v>29913</v>
      </c>
      <c r="C3769" s="45" t="s">
        <v>17279</v>
      </c>
    </row>
    <row r="3770" spans="1:3" x14ac:dyDescent="0.25">
      <c r="A3770" s="45" t="s">
        <v>7731</v>
      </c>
      <c r="B3770" s="45" t="s">
        <v>29914</v>
      </c>
      <c r="C3770" s="45" t="s">
        <v>17279</v>
      </c>
    </row>
    <row r="3771" spans="1:3" x14ac:dyDescent="0.25">
      <c r="A3771" s="45" t="s">
        <v>7734</v>
      </c>
      <c r="B3771" s="45" t="s">
        <v>29915</v>
      </c>
      <c r="C3771" s="45" t="s">
        <v>17279</v>
      </c>
    </row>
    <row r="3772" spans="1:3" x14ac:dyDescent="0.25">
      <c r="A3772" s="45" t="s">
        <v>7945</v>
      </c>
      <c r="B3772" s="45" t="s">
        <v>29916</v>
      </c>
      <c r="C3772" s="45" t="s">
        <v>17279</v>
      </c>
    </row>
    <row r="3773" spans="1:3" x14ac:dyDescent="0.25">
      <c r="A3773" s="45" t="s">
        <v>7947</v>
      </c>
      <c r="B3773" s="45" t="s">
        <v>29917</v>
      </c>
      <c r="C3773" s="45" t="s">
        <v>17280</v>
      </c>
    </row>
    <row r="3774" spans="1:3" x14ac:dyDescent="0.25">
      <c r="A3774" s="45" t="s">
        <v>7950</v>
      </c>
      <c r="B3774" s="45" t="s">
        <v>21502</v>
      </c>
      <c r="C3774" s="45" t="s">
        <v>17280</v>
      </c>
    </row>
    <row r="3775" spans="1:3" x14ac:dyDescent="0.25">
      <c r="A3775" s="45" t="s">
        <v>7948</v>
      </c>
      <c r="B3775" s="45" t="s">
        <v>29918</v>
      </c>
      <c r="C3775" s="45" t="s">
        <v>17280</v>
      </c>
    </row>
    <row r="3776" spans="1:3" x14ac:dyDescent="0.25">
      <c r="A3776" s="45" t="s">
        <v>7952</v>
      </c>
      <c r="B3776" s="45" t="s">
        <v>25138</v>
      </c>
      <c r="C3776" s="45" t="s">
        <v>17279</v>
      </c>
    </row>
    <row r="3777" spans="1:3" x14ac:dyDescent="0.25">
      <c r="A3777" s="45" t="s">
        <v>7955</v>
      </c>
      <c r="B3777" s="45" t="s">
        <v>29919</v>
      </c>
      <c r="C3777" s="45" t="s">
        <v>17279</v>
      </c>
    </row>
    <row r="3778" spans="1:3" x14ac:dyDescent="0.25">
      <c r="A3778" s="45" t="s">
        <v>7741</v>
      </c>
      <c r="B3778" s="45" t="s">
        <v>25139</v>
      </c>
      <c r="C3778" s="45" t="s">
        <v>17279</v>
      </c>
    </row>
    <row r="3779" spans="1:3" x14ac:dyDescent="0.25">
      <c r="A3779" s="45" t="s">
        <v>7744</v>
      </c>
      <c r="B3779" s="45" t="s">
        <v>7746</v>
      </c>
      <c r="C3779" s="45" t="s">
        <v>17279</v>
      </c>
    </row>
    <row r="3780" spans="1:3" x14ac:dyDescent="0.25">
      <c r="A3780" s="45" t="s">
        <v>7748</v>
      </c>
      <c r="B3780" s="45" t="s">
        <v>29920</v>
      </c>
      <c r="C3780" s="45" t="s">
        <v>17279</v>
      </c>
    </row>
    <row r="3781" spans="1:3" x14ac:dyDescent="0.25">
      <c r="A3781" s="45" t="s">
        <v>7750</v>
      </c>
      <c r="B3781" s="45" t="s">
        <v>29921</v>
      </c>
      <c r="C3781" s="45" t="s">
        <v>17279</v>
      </c>
    </row>
    <row r="3782" spans="1:3" x14ac:dyDescent="0.25">
      <c r="A3782" s="45" t="s">
        <v>7753</v>
      </c>
      <c r="B3782" s="45" t="s">
        <v>29922</v>
      </c>
      <c r="C3782" s="45" t="s">
        <v>17279</v>
      </c>
    </row>
    <row r="3783" spans="1:3" x14ac:dyDescent="0.25">
      <c r="A3783" s="45" t="s">
        <v>7761</v>
      </c>
      <c r="B3783" s="45" t="s">
        <v>25140</v>
      </c>
      <c r="C3783" s="45" t="s">
        <v>17279</v>
      </c>
    </row>
    <row r="3784" spans="1:3" x14ac:dyDescent="0.25">
      <c r="A3784" s="45" t="s">
        <v>7756</v>
      </c>
      <c r="B3784" s="45" t="s">
        <v>25141</v>
      </c>
      <c r="C3784" s="45" t="s">
        <v>17279</v>
      </c>
    </row>
    <row r="3785" spans="1:3" x14ac:dyDescent="0.25">
      <c r="A3785" s="45" t="s">
        <v>7759</v>
      </c>
      <c r="B3785" s="45" t="s">
        <v>25142</v>
      </c>
      <c r="C3785" s="45" t="s">
        <v>17279</v>
      </c>
    </row>
    <row r="3786" spans="1:3" x14ac:dyDescent="0.25">
      <c r="A3786" s="45" t="s">
        <v>16063</v>
      </c>
      <c r="B3786" s="45" t="s">
        <v>16065</v>
      </c>
      <c r="C3786" s="45" t="s">
        <v>17280</v>
      </c>
    </row>
    <row r="3787" spans="1:3" x14ac:dyDescent="0.25">
      <c r="A3787" s="45" t="s">
        <v>7980</v>
      </c>
      <c r="B3787" s="45" t="s">
        <v>29923</v>
      </c>
      <c r="C3787" s="45" t="s">
        <v>17279</v>
      </c>
    </row>
    <row r="3788" spans="1:3" x14ac:dyDescent="0.25">
      <c r="A3788" s="45" t="s">
        <v>2079</v>
      </c>
      <c r="B3788" s="45" t="s">
        <v>25143</v>
      </c>
      <c r="C3788" s="45" t="s">
        <v>17279</v>
      </c>
    </row>
    <row r="3789" spans="1:3" x14ac:dyDescent="0.25">
      <c r="A3789" s="45" t="s">
        <v>2081</v>
      </c>
      <c r="B3789" s="45" t="s">
        <v>25144</v>
      </c>
      <c r="C3789" s="45" t="s">
        <v>17279</v>
      </c>
    </row>
    <row r="3790" spans="1:3" x14ac:dyDescent="0.25">
      <c r="A3790" s="45" t="s">
        <v>2082</v>
      </c>
      <c r="B3790" s="45" t="s">
        <v>25145</v>
      </c>
      <c r="C3790" s="45" t="s">
        <v>17279</v>
      </c>
    </row>
    <row r="3791" spans="1:3" x14ac:dyDescent="0.25">
      <c r="A3791" s="45" t="s">
        <v>7842</v>
      </c>
      <c r="B3791" s="45" t="s">
        <v>25146</v>
      </c>
      <c r="C3791" s="45" t="s">
        <v>17279</v>
      </c>
    </row>
    <row r="3792" spans="1:3" x14ac:dyDescent="0.25">
      <c r="A3792" s="45" t="s">
        <v>8130</v>
      </c>
      <c r="B3792" s="45" t="s">
        <v>25147</v>
      </c>
      <c r="C3792" s="45" t="s">
        <v>17279</v>
      </c>
    </row>
    <row r="3793" spans="1:3" x14ac:dyDescent="0.25">
      <c r="A3793" s="45" t="s">
        <v>2651</v>
      </c>
      <c r="B3793" s="45" t="s">
        <v>25148</v>
      </c>
      <c r="C3793" s="45" t="s">
        <v>17279</v>
      </c>
    </row>
    <row r="3794" spans="1:3" x14ac:dyDescent="0.25">
      <c r="A3794" s="45" t="s">
        <v>2653</v>
      </c>
      <c r="B3794" s="45" t="s">
        <v>25149</v>
      </c>
      <c r="C3794" s="45" t="s">
        <v>17279</v>
      </c>
    </row>
    <row r="3795" spans="1:3" x14ac:dyDescent="0.25">
      <c r="A3795" s="45" t="s">
        <v>2654</v>
      </c>
      <c r="B3795" s="45" t="s">
        <v>25150</v>
      </c>
      <c r="C3795" s="45" t="s">
        <v>17279</v>
      </c>
    </row>
    <row r="3796" spans="1:3" x14ac:dyDescent="0.25">
      <c r="A3796" s="45" t="s">
        <v>2655</v>
      </c>
      <c r="B3796" s="45" t="s">
        <v>25151</v>
      </c>
      <c r="C3796" s="45" t="s">
        <v>17279</v>
      </c>
    </row>
    <row r="3797" spans="1:3" x14ac:dyDescent="0.25">
      <c r="A3797" s="45" t="s">
        <v>8133</v>
      </c>
      <c r="B3797" s="45" t="s">
        <v>25152</v>
      </c>
      <c r="C3797" s="45" t="s">
        <v>17279</v>
      </c>
    </row>
    <row r="3798" spans="1:3" x14ac:dyDescent="0.25">
      <c r="A3798" s="45" t="s">
        <v>8135</v>
      </c>
      <c r="B3798" s="45" t="s">
        <v>25153</v>
      </c>
      <c r="C3798" s="45" t="s">
        <v>17279</v>
      </c>
    </row>
    <row r="3799" spans="1:3" x14ac:dyDescent="0.25">
      <c r="A3799" s="45" t="s">
        <v>8136</v>
      </c>
      <c r="B3799" s="45" t="s">
        <v>25154</v>
      </c>
      <c r="C3799" s="45" t="s">
        <v>17279</v>
      </c>
    </row>
    <row r="3800" spans="1:3" x14ac:dyDescent="0.25">
      <c r="A3800" s="45" t="s">
        <v>8137</v>
      </c>
      <c r="B3800" s="45" t="s">
        <v>25155</v>
      </c>
      <c r="C3800" s="45" t="s">
        <v>17279</v>
      </c>
    </row>
    <row r="3801" spans="1:3" x14ac:dyDescent="0.25">
      <c r="A3801" s="45" t="s">
        <v>8138</v>
      </c>
      <c r="B3801" s="45" t="s">
        <v>25156</v>
      </c>
      <c r="C3801" s="45" t="s">
        <v>17279</v>
      </c>
    </row>
    <row r="3802" spans="1:3" x14ac:dyDescent="0.25">
      <c r="A3802" s="45" t="s">
        <v>8139</v>
      </c>
      <c r="B3802" s="45" t="s">
        <v>25157</v>
      </c>
      <c r="C3802" s="45" t="s">
        <v>17279</v>
      </c>
    </row>
    <row r="3803" spans="1:3" x14ac:dyDescent="0.25">
      <c r="A3803" s="45" t="s">
        <v>8141</v>
      </c>
      <c r="B3803" s="45" t="s">
        <v>25158</v>
      </c>
      <c r="C3803" s="45" t="s">
        <v>17279</v>
      </c>
    </row>
    <row r="3804" spans="1:3" x14ac:dyDescent="0.25">
      <c r="A3804" s="45" t="s">
        <v>7844</v>
      </c>
      <c r="B3804" s="45" t="s">
        <v>25159</v>
      </c>
      <c r="C3804" s="45" t="s">
        <v>17279</v>
      </c>
    </row>
    <row r="3805" spans="1:3" x14ac:dyDescent="0.25">
      <c r="A3805" s="45" t="s">
        <v>7975</v>
      </c>
      <c r="B3805" s="45" t="s">
        <v>7977</v>
      </c>
      <c r="C3805" s="45" t="s">
        <v>17279</v>
      </c>
    </row>
    <row r="3806" spans="1:3" x14ac:dyDescent="0.25">
      <c r="A3806" s="45" t="s">
        <v>7978</v>
      </c>
      <c r="B3806" s="45" t="s">
        <v>29924</v>
      </c>
      <c r="C3806" s="45" t="s">
        <v>17279</v>
      </c>
    </row>
    <row r="3807" spans="1:3" x14ac:dyDescent="0.25">
      <c r="A3807" s="45" t="s">
        <v>2303</v>
      </c>
      <c r="B3807" s="45" t="s">
        <v>25160</v>
      </c>
      <c r="C3807" s="45" t="s">
        <v>17279</v>
      </c>
    </row>
    <row r="3808" spans="1:3" x14ac:dyDescent="0.25">
      <c r="A3808" s="45" t="s">
        <v>2305</v>
      </c>
      <c r="B3808" s="45" t="s">
        <v>25161</v>
      </c>
      <c r="C3808" s="45" t="s">
        <v>17279</v>
      </c>
    </row>
    <row r="3809" spans="1:3" x14ac:dyDescent="0.25">
      <c r="A3809" s="45" t="s">
        <v>2306</v>
      </c>
      <c r="B3809" s="45" t="s">
        <v>25162</v>
      </c>
      <c r="C3809" s="45" t="s">
        <v>17279</v>
      </c>
    </row>
    <row r="3810" spans="1:3" x14ac:dyDescent="0.25">
      <c r="A3810" s="45" t="s">
        <v>7845</v>
      </c>
      <c r="B3810" s="45" t="s">
        <v>25163</v>
      </c>
      <c r="C3810" s="45" t="s">
        <v>17279</v>
      </c>
    </row>
    <row r="3811" spans="1:3" x14ac:dyDescent="0.25">
      <c r="A3811" s="45" t="s">
        <v>7846</v>
      </c>
      <c r="B3811" s="45" t="s">
        <v>25164</v>
      </c>
      <c r="C3811" s="45" t="s">
        <v>17279</v>
      </c>
    </row>
    <row r="3812" spans="1:3" x14ac:dyDescent="0.25">
      <c r="A3812" s="45" t="s">
        <v>7847</v>
      </c>
      <c r="B3812" s="45" t="s">
        <v>25165</v>
      </c>
      <c r="C3812" s="45" t="s">
        <v>17279</v>
      </c>
    </row>
    <row r="3813" spans="1:3" x14ac:dyDescent="0.25">
      <c r="A3813" s="45" t="s">
        <v>7848</v>
      </c>
      <c r="B3813" s="45" t="s">
        <v>25166</v>
      </c>
      <c r="C3813" s="45" t="s">
        <v>17279</v>
      </c>
    </row>
    <row r="3814" spans="1:3" x14ac:dyDescent="0.25">
      <c r="A3814" s="45" t="s">
        <v>7850</v>
      </c>
      <c r="B3814" s="45" t="s">
        <v>25167</v>
      </c>
      <c r="C3814" s="45" t="s">
        <v>17279</v>
      </c>
    </row>
    <row r="3815" spans="1:3" x14ac:dyDescent="0.25">
      <c r="A3815" s="45" t="s">
        <v>7852</v>
      </c>
      <c r="B3815" s="45" t="s">
        <v>29925</v>
      </c>
      <c r="C3815" s="45" t="s">
        <v>17279</v>
      </c>
    </row>
    <row r="3816" spans="1:3" x14ac:dyDescent="0.25">
      <c r="A3816" s="45" t="s">
        <v>7853</v>
      </c>
      <c r="B3816" s="45" t="s">
        <v>29926</v>
      </c>
      <c r="C3816" s="45" t="s">
        <v>17279</v>
      </c>
    </row>
    <row r="3817" spans="1:3" x14ac:dyDescent="0.25">
      <c r="A3817" s="45" t="s">
        <v>7854</v>
      </c>
      <c r="B3817" s="45" t="s">
        <v>7851</v>
      </c>
      <c r="C3817" s="45" t="s">
        <v>17279</v>
      </c>
    </row>
    <row r="3818" spans="1:3" x14ac:dyDescent="0.25">
      <c r="A3818" s="45" t="s">
        <v>7167</v>
      </c>
      <c r="B3818" s="45" t="s">
        <v>7168</v>
      </c>
      <c r="C3818" s="45" t="s">
        <v>17279</v>
      </c>
    </row>
    <row r="3819" spans="1:3" x14ac:dyDescent="0.25">
      <c r="A3819" s="45" t="s">
        <v>7170</v>
      </c>
      <c r="B3819" s="45" t="s">
        <v>7172</v>
      </c>
      <c r="C3819" s="45" t="s">
        <v>17279</v>
      </c>
    </row>
    <row r="3820" spans="1:3" x14ac:dyDescent="0.25">
      <c r="A3820" s="45" t="s">
        <v>7173</v>
      </c>
      <c r="B3820" s="45" t="s">
        <v>25168</v>
      </c>
      <c r="C3820" s="45" t="s">
        <v>17279</v>
      </c>
    </row>
    <row r="3821" spans="1:3" x14ac:dyDescent="0.25">
      <c r="A3821" s="45" t="s">
        <v>7822</v>
      </c>
      <c r="B3821" s="45" t="s">
        <v>7823</v>
      </c>
      <c r="C3821" s="45" t="s">
        <v>17279</v>
      </c>
    </row>
    <row r="3822" spans="1:3" x14ac:dyDescent="0.25">
      <c r="A3822" s="45" t="s">
        <v>7825</v>
      </c>
      <c r="B3822" s="45" t="s">
        <v>25169</v>
      </c>
      <c r="C3822" s="45" t="s">
        <v>17279</v>
      </c>
    </row>
    <row r="3823" spans="1:3" x14ac:dyDescent="0.25">
      <c r="A3823" s="45" t="s">
        <v>25170</v>
      </c>
      <c r="B3823" s="45" t="s">
        <v>25171</v>
      </c>
      <c r="C3823" s="45" t="s">
        <v>17303</v>
      </c>
    </row>
    <row r="3824" spans="1:3" x14ac:dyDescent="0.25">
      <c r="A3824" s="45" t="s">
        <v>25172</v>
      </c>
      <c r="B3824" s="45" t="s">
        <v>25173</v>
      </c>
      <c r="C3824" s="45" t="s">
        <v>17303</v>
      </c>
    </row>
    <row r="3825" spans="1:3" x14ac:dyDescent="0.25">
      <c r="A3825" s="45" t="s">
        <v>25174</v>
      </c>
      <c r="B3825" s="45" t="s">
        <v>25175</v>
      </c>
      <c r="C3825" s="45" t="s">
        <v>17284</v>
      </c>
    </row>
    <row r="3826" spans="1:3" x14ac:dyDescent="0.25">
      <c r="A3826" s="45" t="s">
        <v>25176</v>
      </c>
      <c r="B3826" s="45" t="s">
        <v>7830</v>
      </c>
      <c r="C3826" s="45" t="s">
        <v>17284</v>
      </c>
    </row>
    <row r="3827" spans="1:3" x14ac:dyDescent="0.25">
      <c r="A3827" s="45" t="s">
        <v>25177</v>
      </c>
      <c r="B3827" s="45" t="s">
        <v>7831</v>
      </c>
      <c r="C3827" s="45" t="s">
        <v>17284</v>
      </c>
    </row>
    <row r="3828" spans="1:3" x14ac:dyDescent="0.25">
      <c r="A3828" s="45" t="s">
        <v>25178</v>
      </c>
      <c r="B3828" s="45" t="s">
        <v>25179</v>
      </c>
      <c r="C3828" s="45" t="s">
        <v>17284</v>
      </c>
    </row>
    <row r="3829" spans="1:3" x14ac:dyDescent="0.25">
      <c r="A3829" s="45" t="s">
        <v>7833</v>
      </c>
      <c r="B3829" s="45" t="s">
        <v>7834</v>
      </c>
      <c r="C3829" s="45" t="s">
        <v>17279</v>
      </c>
    </row>
    <row r="3830" spans="1:3" x14ac:dyDescent="0.25">
      <c r="A3830" s="45" t="s">
        <v>7836</v>
      </c>
      <c r="B3830" s="45" t="s">
        <v>25180</v>
      </c>
      <c r="C3830" s="45" t="s">
        <v>17279</v>
      </c>
    </row>
    <row r="3831" spans="1:3" x14ac:dyDescent="0.25">
      <c r="A3831" s="45" t="s">
        <v>7839</v>
      </c>
      <c r="B3831" s="45" t="s">
        <v>25181</v>
      </c>
      <c r="C3831" s="45" t="s">
        <v>17280</v>
      </c>
    </row>
    <row r="3832" spans="1:3" x14ac:dyDescent="0.25">
      <c r="A3832" s="45" t="s">
        <v>16044</v>
      </c>
      <c r="B3832" s="45" t="s">
        <v>25182</v>
      </c>
      <c r="C3832" s="45" t="s">
        <v>17277</v>
      </c>
    </row>
    <row r="3833" spans="1:3" x14ac:dyDescent="0.25">
      <c r="A3833" s="45" t="s">
        <v>16037</v>
      </c>
      <c r="B3833" s="45" t="s">
        <v>25183</v>
      </c>
      <c r="C3833" s="45" t="s">
        <v>17280</v>
      </c>
    </row>
    <row r="3834" spans="1:3" x14ac:dyDescent="0.25">
      <c r="A3834" s="45" t="s">
        <v>16039</v>
      </c>
      <c r="B3834" s="45" t="s">
        <v>29927</v>
      </c>
      <c r="C3834" s="45" t="s">
        <v>17280</v>
      </c>
    </row>
    <row r="3835" spans="1:3" x14ac:dyDescent="0.25">
      <c r="A3835" s="45" t="s">
        <v>7893</v>
      </c>
      <c r="B3835" s="45" t="s">
        <v>7894</v>
      </c>
      <c r="C3835" s="45" t="s">
        <v>17304</v>
      </c>
    </row>
    <row r="3836" spans="1:3" x14ac:dyDescent="0.25">
      <c r="A3836" s="45" t="s">
        <v>7895</v>
      </c>
      <c r="B3836" s="45" t="s">
        <v>25184</v>
      </c>
      <c r="C3836" s="45" t="s">
        <v>17304</v>
      </c>
    </row>
    <row r="3837" spans="1:3" x14ac:dyDescent="0.25">
      <c r="A3837" s="45" t="s">
        <v>7896</v>
      </c>
      <c r="B3837" s="45" t="s">
        <v>25185</v>
      </c>
      <c r="C3837" s="45" t="s">
        <v>17304</v>
      </c>
    </row>
    <row r="3838" spans="1:3" x14ac:dyDescent="0.25">
      <c r="A3838" s="45" t="s">
        <v>7897</v>
      </c>
      <c r="B3838" s="45" t="s">
        <v>29928</v>
      </c>
      <c r="C3838" s="45" t="s">
        <v>17304</v>
      </c>
    </row>
    <row r="3839" spans="1:3" x14ac:dyDescent="0.25">
      <c r="A3839" s="45" t="s">
        <v>7898</v>
      </c>
      <c r="B3839" s="45" t="s">
        <v>29929</v>
      </c>
      <c r="C3839" s="45" t="s">
        <v>17304</v>
      </c>
    </row>
    <row r="3840" spans="1:3" x14ac:dyDescent="0.25">
      <c r="A3840" s="45" t="s">
        <v>7900</v>
      </c>
      <c r="B3840" s="45" t="s">
        <v>25186</v>
      </c>
      <c r="C3840" s="45" t="s">
        <v>17304</v>
      </c>
    </row>
    <row r="3841" spans="1:3" x14ac:dyDescent="0.25">
      <c r="A3841" s="45" t="s">
        <v>7901</v>
      </c>
      <c r="B3841" s="45" t="s">
        <v>29930</v>
      </c>
      <c r="C3841" s="45" t="s">
        <v>17304</v>
      </c>
    </row>
    <row r="3842" spans="1:3" x14ac:dyDescent="0.25">
      <c r="A3842" s="45" t="s">
        <v>7902</v>
      </c>
      <c r="B3842" s="45" t="s">
        <v>29931</v>
      </c>
      <c r="C3842" s="45" t="s">
        <v>17304</v>
      </c>
    </row>
    <row r="3843" spans="1:3" x14ac:dyDescent="0.25">
      <c r="A3843" s="45" t="s">
        <v>7903</v>
      </c>
      <c r="B3843" s="45" t="s">
        <v>29932</v>
      </c>
      <c r="C3843" s="45" t="s">
        <v>17304</v>
      </c>
    </row>
    <row r="3844" spans="1:3" x14ac:dyDescent="0.25">
      <c r="A3844" s="45" t="s">
        <v>7904</v>
      </c>
      <c r="B3844" s="45" t="s">
        <v>29933</v>
      </c>
      <c r="C3844" s="45" t="s">
        <v>17304</v>
      </c>
    </row>
    <row r="3845" spans="1:3" x14ac:dyDescent="0.25">
      <c r="A3845" s="45" t="s">
        <v>7905</v>
      </c>
      <c r="B3845" s="45" t="s">
        <v>29934</v>
      </c>
      <c r="C3845" s="45" t="s">
        <v>17304</v>
      </c>
    </row>
    <row r="3846" spans="1:3" x14ac:dyDescent="0.25">
      <c r="A3846" s="45" t="s">
        <v>7906</v>
      </c>
      <c r="B3846" s="45" t="s">
        <v>29935</v>
      </c>
      <c r="C3846" s="45" t="s">
        <v>17304</v>
      </c>
    </row>
    <row r="3847" spans="1:3" x14ac:dyDescent="0.25">
      <c r="A3847" s="45" t="s">
        <v>7907</v>
      </c>
      <c r="B3847" s="45" t="s">
        <v>25187</v>
      </c>
      <c r="C3847" s="45" t="s">
        <v>17304</v>
      </c>
    </row>
    <row r="3848" spans="1:3" x14ac:dyDescent="0.25">
      <c r="A3848" s="45" t="s">
        <v>7908</v>
      </c>
      <c r="B3848" s="45" t="s">
        <v>25188</v>
      </c>
      <c r="C3848" s="45" t="s">
        <v>17304</v>
      </c>
    </row>
    <row r="3849" spans="1:3" x14ac:dyDescent="0.25">
      <c r="A3849" s="45" t="s">
        <v>7909</v>
      </c>
      <c r="B3849" s="45" t="s">
        <v>25189</v>
      </c>
      <c r="C3849" s="45" t="s">
        <v>17304</v>
      </c>
    </row>
    <row r="3850" spans="1:3" x14ac:dyDescent="0.25">
      <c r="A3850" s="45" t="s">
        <v>7910</v>
      </c>
      <c r="B3850" s="45" t="s">
        <v>25190</v>
      </c>
      <c r="C3850" s="45" t="s">
        <v>17304</v>
      </c>
    </row>
    <row r="3851" spans="1:3" x14ac:dyDescent="0.25">
      <c r="A3851" s="45" t="s">
        <v>7911</v>
      </c>
      <c r="B3851" s="45" t="s">
        <v>25191</v>
      </c>
      <c r="C3851" s="45" t="s">
        <v>17304</v>
      </c>
    </row>
    <row r="3852" spans="1:3" x14ac:dyDescent="0.25">
      <c r="A3852" s="45" t="s">
        <v>7912</v>
      </c>
      <c r="B3852" s="45" t="s">
        <v>25192</v>
      </c>
      <c r="C3852" s="45" t="s">
        <v>17304</v>
      </c>
    </row>
    <row r="3853" spans="1:3" x14ac:dyDescent="0.25">
      <c r="A3853" s="45" t="s">
        <v>7913</v>
      </c>
      <c r="B3853" s="45" t="s">
        <v>25193</v>
      </c>
      <c r="C3853" s="45" t="s">
        <v>17304</v>
      </c>
    </row>
    <row r="3854" spans="1:3" x14ac:dyDescent="0.25">
      <c r="A3854" s="45" t="s">
        <v>7914</v>
      </c>
      <c r="B3854" s="45" t="s">
        <v>25194</v>
      </c>
      <c r="C3854" s="45" t="s">
        <v>17304</v>
      </c>
    </row>
    <row r="3855" spans="1:3" x14ac:dyDescent="0.25">
      <c r="A3855" s="45" t="s">
        <v>7915</v>
      </c>
      <c r="B3855" s="45" t="s">
        <v>25195</v>
      </c>
      <c r="C3855" s="45" t="s">
        <v>17304</v>
      </c>
    </row>
    <row r="3856" spans="1:3" x14ac:dyDescent="0.25">
      <c r="A3856" s="45" t="s">
        <v>7916</v>
      </c>
      <c r="B3856" s="45" t="s">
        <v>25196</v>
      </c>
      <c r="C3856" s="45" t="s">
        <v>17304</v>
      </c>
    </row>
    <row r="3857" spans="1:3" x14ac:dyDescent="0.25">
      <c r="A3857" s="45" t="s">
        <v>7917</v>
      </c>
      <c r="B3857" s="45" t="s">
        <v>29936</v>
      </c>
      <c r="C3857" s="45" t="s">
        <v>17304</v>
      </c>
    </row>
    <row r="3858" spans="1:3" x14ac:dyDescent="0.25">
      <c r="A3858" s="45" t="s">
        <v>7918</v>
      </c>
      <c r="B3858" s="45" t="s">
        <v>25197</v>
      </c>
      <c r="C3858" s="45" t="s">
        <v>17304</v>
      </c>
    </row>
    <row r="3859" spans="1:3" x14ac:dyDescent="0.25">
      <c r="A3859" s="45" t="s">
        <v>7919</v>
      </c>
      <c r="B3859" s="45" t="s">
        <v>29937</v>
      </c>
      <c r="C3859" s="45" t="s">
        <v>17304</v>
      </c>
    </row>
    <row r="3860" spans="1:3" x14ac:dyDescent="0.25">
      <c r="A3860" s="45" t="s">
        <v>7920</v>
      </c>
      <c r="B3860" s="45" t="s">
        <v>25198</v>
      </c>
      <c r="C3860" s="45" t="s">
        <v>17304</v>
      </c>
    </row>
    <row r="3861" spans="1:3" x14ac:dyDescent="0.25">
      <c r="A3861" s="45" t="s">
        <v>7922</v>
      </c>
      <c r="B3861" s="45" t="s">
        <v>25199</v>
      </c>
      <c r="C3861" s="45" t="s">
        <v>17304</v>
      </c>
    </row>
    <row r="3862" spans="1:3" x14ac:dyDescent="0.25">
      <c r="A3862" s="45" t="s">
        <v>7924</v>
      </c>
      <c r="B3862" s="45" t="s">
        <v>7925</v>
      </c>
      <c r="C3862" s="45" t="s">
        <v>17304</v>
      </c>
    </row>
    <row r="3863" spans="1:3" x14ac:dyDescent="0.25">
      <c r="A3863" s="45" t="s">
        <v>7926</v>
      </c>
      <c r="B3863" s="45" t="s">
        <v>7927</v>
      </c>
      <c r="C3863" s="45" t="s">
        <v>17304</v>
      </c>
    </row>
    <row r="3864" spans="1:3" x14ac:dyDescent="0.25">
      <c r="A3864" s="45" t="s">
        <v>16992</v>
      </c>
      <c r="B3864" s="45" t="s">
        <v>16993</v>
      </c>
      <c r="C3864" s="45" t="s">
        <v>17278</v>
      </c>
    </row>
    <row r="3865" spans="1:3" x14ac:dyDescent="0.25">
      <c r="A3865" s="45" t="s">
        <v>16994</v>
      </c>
      <c r="B3865" s="45" t="s">
        <v>25200</v>
      </c>
      <c r="C3865" s="45" t="s">
        <v>17278</v>
      </c>
    </row>
    <row r="3866" spans="1:3" x14ac:dyDescent="0.25">
      <c r="A3866" s="45" t="s">
        <v>16995</v>
      </c>
      <c r="B3866" s="45" t="s">
        <v>16996</v>
      </c>
      <c r="C3866" s="45" t="s">
        <v>17278</v>
      </c>
    </row>
    <row r="3867" spans="1:3" x14ac:dyDescent="0.25">
      <c r="A3867" s="45" t="s">
        <v>16997</v>
      </c>
      <c r="B3867" s="45" t="s">
        <v>16998</v>
      </c>
      <c r="C3867" s="45" t="s">
        <v>17278</v>
      </c>
    </row>
    <row r="3868" spans="1:3" x14ac:dyDescent="0.25">
      <c r="A3868" s="45" t="s">
        <v>16999</v>
      </c>
      <c r="B3868" s="45" t="s">
        <v>25201</v>
      </c>
      <c r="C3868" s="45" t="s">
        <v>17254</v>
      </c>
    </row>
    <row r="3869" spans="1:3" x14ac:dyDescent="0.25">
      <c r="A3869" s="45" t="s">
        <v>17000</v>
      </c>
      <c r="B3869" s="45" t="s">
        <v>25202</v>
      </c>
      <c r="C3869" s="45" t="s">
        <v>17254</v>
      </c>
    </row>
    <row r="3870" spans="1:3" x14ac:dyDescent="0.25">
      <c r="A3870" s="45" t="s">
        <v>17001</v>
      </c>
      <c r="B3870" s="45" t="s">
        <v>25203</v>
      </c>
      <c r="C3870" s="45" t="s">
        <v>17254</v>
      </c>
    </row>
    <row r="3871" spans="1:3" x14ac:dyDescent="0.25">
      <c r="A3871" s="45" t="s">
        <v>17002</v>
      </c>
      <c r="B3871" s="45" t="s">
        <v>25204</v>
      </c>
      <c r="C3871" s="45" t="s">
        <v>17254</v>
      </c>
    </row>
    <row r="3872" spans="1:3" x14ac:dyDescent="0.25">
      <c r="A3872" s="45" t="s">
        <v>17003</v>
      </c>
      <c r="B3872" s="45" t="s">
        <v>25205</v>
      </c>
      <c r="C3872" s="45" t="s">
        <v>17254</v>
      </c>
    </row>
    <row r="3873" spans="1:3" x14ac:dyDescent="0.25">
      <c r="A3873" s="45" t="s">
        <v>7929</v>
      </c>
      <c r="B3873" s="45" t="s">
        <v>25206</v>
      </c>
      <c r="C3873" s="45" t="s">
        <v>17279</v>
      </c>
    </row>
    <row r="3874" spans="1:3" x14ac:dyDescent="0.25">
      <c r="A3874" s="45" t="s">
        <v>7931</v>
      </c>
      <c r="B3874" s="45" t="s">
        <v>29938</v>
      </c>
      <c r="C3874" s="45" t="s">
        <v>17279</v>
      </c>
    </row>
    <row r="3875" spans="1:3" x14ac:dyDescent="0.25">
      <c r="A3875" s="45" t="s">
        <v>7932</v>
      </c>
      <c r="B3875" s="45" t="s">
        <v>29939</v>
      </c>
      <c r="C3875" s="45" t="s">
        <v>17279</v>
      </c>
    </row>
    <row r="3876" spans="1:3" x14ac:dyDescent="0.25">
      <c r="A3876" s="45" t="s">
        <v>9440</v>
      </c>
      <c r="B3876" s="45" t="s">
        <v>25207</v>
      </c>
      <c r="C3876" s="45" t="s">
        <v>17279</v>
      </c>
    </row>
    <row r="3877" spans="1:3" x14ac:dyDescent="0.25">
      <c r="A3877" s="45" t="s">
        <v>9442</v>
      </c>
      <c r="B3877" s="45" t="s">
        <v>25208</v>
      </c>
      <c r="C3877" s="45" t="s">
        <v>17279</v>
      </c>
    </row>
    <row r="3878" spans="1:3" x14ac:dyDescent="0.25">
      <c r="A3878" s="45" t="s">
        <v>9443</v>
      </c>
      <c r="B3878" s="45" t="s">
        <v>25209</v>
      </c>
      <c r="C3878" s="45" t="s">
        <v>17279</v>
      </c>
    </row>
    <row r="3879" spans="1:3" x14ac:dyDescent="0.25">
      <c r="A3879" s="45" t="s">
        <v>9444</v>
      </c>
      <c r="B3879" s="45" t="s">
        <v>25210</v>
      </c>
      <c r="C3879" s="45" t="s">
        <v>17279</v>
      </c>
    </row>
    <row r="3880" spans="1:3" x14ac:dyDescent="0.25">
      <c r="A3880" s="45" t="s">
        <v>9445</v>
      </c>
      <c r="B3880" s="45" t="s">
        <v>25211</v>
      </c>
      <c r="C3880" s="45" t="s">
        <v>17279</v>
      </c>
    </row>
    <row r="3881" spans="1:3" x14ac:dyDescent="0.25">
      <c r="A3881" s="45" t="s">
        <v>7993</v>
      </c>
      <c r="B3881" s="45" t="s">
        <v>25212</v>
      </c>
      <c r="C3881" s="45" t="s">
        <v>17279</v>
      </c>
    </row>
    <row r="3882" spans="1:3" x14ac:dyDescent="0.25">
      <c r="A3882" s="45" t="s">
        <v>7175</v>
      </c>
      <c r="B3882" s="45" t="s">
        <v>29940</v>
      </c>
      <c r="C3882" s="45" t="s">
        <v>17279</v>
      </c>
    </row>
    <row r="3883" spans="1:3" x14ac:dyDescent="0.25">
      <c r="A3883" s="45" t="s">
        <v>7178</v>
      </c>
      <c r="B3883" s="45" t="s">
        <v>25213</v>
      </c>
      <c r="C3883" s="45" t="s">
        <v>17279</v>
      </c>
    </row>
    <row r="3884" spans="1:3" x14ac:dyDescent="0.25">
      <c r="A3884" s="45" t="s">
        <v>7180</v>
      </c>
      <c r="B3884" s="45" t="s">
        <v>7181</v>
      </c>
      <c r="C3884" s="45" t="s">
        <v>17279</v>
      </c>
    </row>
    <row r="3885" spans="1:3" x14ac:dyDescent="0.25">
      <c r="A3885" s="45" t="s">
        <v>7236</v>
      </c>
      <c r="B3885" s="45" t="s">
        <v>7238</v>
      </c>
      <c r="C3885" s="45" t="s">
        <v>17279</v>
      </c>
    </row>
    <row r="3886" spans="1:3" x14ac:dyDescent="0.25">
      <c r="A3886" s="45" t="s">
        <v>7183</v>
      </c>
      <c r="B3886" s="45" t="s">
        <v>25214</v>
      </c>
      <c r="C3886" s="45" t="s">
        <v>17279</v>
      </c>
    </row>
    <row r="3887" spans="1:3" x14ac:dyDescent="0.25">
      <c r="A3887" s="45" t="s">
        <v>7185</v>
      </c>
      <c r="B3887" s="45" t="s">
        <v>25215</v>
      </c>
      <c r="C3887" s="45" t="s">
        <v>17279</v>
      </c>
    </row>
    <row r="3888" spans="1:3" x14ac:dyDescent="0.25">
      <c r="A3888" s="45" t="s">
        <v>7186</v>
      </c>
      <c r="B3888" s="45" t="s">
        <v>25216</v>
      </c>
      <c r="C3888" s="45" t="s">
        <v>17279</v>
      </c>
    </row>
    <row r="3889" spans="1:3" x14ac:dyDescent="0.25">
      <c r="A3889" s="45" t="s">
        <v>7187</v>
      </c>
      <c r="B3889" s="45" t="s">
        <v>25217</v>
      </c>
      <c r="C3889" s="45" t="s">
        <v>17279</v>
      </c>
    </row>
    <row r="3890" spans="1:3" x14ac:dyDescent="0.25">
      <c r="A3890" s="45" t="s">
        <v>7188</v>
      </c>
      <c r="B3890" s="45" t="s">
        <v>29941</v>
      </c>
      <c r="C3890" s="45" t="s">
        <v>17279</v>
      </c>
    </row>
    <row r="3891" spans="1:3" x14ac:dyDescent="0.25">
      <c r="A3891" s="45" t="s">
        <v>7190</v>
      </c>
      <c r="B3891" s="45" t="s">
        <v>7192</v>
      </c>
      <c r="C3891" s="45" t="s">
        <v>17279</v>
      </c>
    </row>
    <row r="3892" spans="1:3" x14ac:dyDescent="0.25">
      <c r="A3892" s="45" t="s">
        <v>7193</v>
      </c>
      <c r="B3892" s="45" t="s">
        <v>25218</v>
      </c>
      <c r="C3892" s="45" t="s">
        <v>17279</v>
      </c>
    </row>
    <row r="3893" spans="1:3" x14ac:dyDescent="0.25">
      <c r="A3893" s="45" t="s">
        <v>7194</v>
      </c>
      <c r="B3893" s="45" t="s">
        <v>25219</v>
      </c>
      <c r="C3893" s="45" t="s">
        <v>17279</v>
      </c>
    </row>
    <row r="3894" spans="1:3" x14ac:dyDescent="0.25">
      <c r="A3894" s="45" t="s">
        <v>7195</v>
      </c>
      <c r="B3894" s="45" t="s">
        <v>25220</v>
      </c>
      <c r="C3894" s="45" t="s">
        <v>17279</v>
      </c>
    </row>
    <row r="3895" spans="1:3" x14ac:dyDescent="0.25">
      <c r="A3895" s="45" t="s">
        <v>7197</v>
      </c>
      <c r="B3895" s="45" t="s">
        <v>25221</v>
      </c>
      <c r="C3895" s="45" t="s">
        <v>17279</v>
      </c>
    </row>
    <row r="3896" spans="1:3" x14ac:dyDescent="0.25">
      <c r="A3896" s="45" t="s">
        <v>7199</v>
      </c>
      <c r="B3896" s="45" t="s">
        <v>29942</v>
      </c>
      <c r="C3896" s="45" t="s">
        <v>17279</v>
      </c>
    </row>
    <row r="3897" spans="1:3" x14ac:dyDescent="0.25">
      <c r="A3897" s="45" t="s">
        <v>7620</v>
      </c>
      <c r="B3897" s="45" t="s">
        <v>7621</v>
      </c>
      <c r="C3897" s="45" t="s">
        <v>17305</v>
      </c>
    </row>
    <row r="3898" spans="1:3" x14ac:dyDescent="0.25">
      <c r="A3898" s="45" t="s">
        <v>7622</v>
      </c>
      <c r="B3898" s="45" t="s">
        <v>29943</v>
      </c>
      <c r="C3898" s="45" t="s">
        <v>17305</v>
      </c>
    </row>
    <row r="3899" spans="1:3" x14ac:dyDescent="0.25">
      <c r="A3899" s="45" t="s">
        <v>7547</v>
      </c>
      <c r="B3899" s="45" t="s">
        <v>29944</v>
      </c>
      <c r="C3899" s="45" t="s">
        <v>17305</v>
      </c>
    </row>
    <row r="3900" spans="1:3" x14ac:dyDescent="0.25">
      <c r="A3900" s="45" t="s">
        <v>7548</v>
      </c>
      <c r="B3900" s="45" t="s">
        <v>29944</v>
      </c>
      <c r="C3900" s="45" t="s">
        <v>17305</v>
      </c>
    </row>
    <row r="3901" spans="1:3" x14ac:dyDescent="0.25">
      <c r="A3901" s="45" t="s">
        <v>7549</v>
      </c>
      <c r="B3901" s="45" t="s">
        <v>29944</v>
      </c>
      <c r="C3901" s="45" t="s">
        <v>17305</v>
      </c>
    </row>
    <row r="3902" spans="1:3" x14ac:dyDescent="0.25">
      <c r="A3902" s="45" t="s">
        <v>7550</v>
      </c>
      <c r="B3902" s="45" t="s">
        <v>7551</v>
      </c>
      <c r="C3902" s="45" t="s">
        <v>17305</v>
      </c>
    </row>
    <row r="3903" spans="1:3" x14ac:dyDescent="0.25">
      <c r="A3903" s="45" t="s">
        <v>7552</v>
      </c>
      <c r="B3903" s="45" t="s">
        <v>29945</v>
      </c>
      <c r="C3903" s="45" t="s">
        <v>17305</v>
      </c>
    </row>
    <row r="3904" spans="1:3" x14ac:dyDescent="0.25">
      <c r="A3904" s="45" t="s">
        <v>7553</v>
      </c>
      <c r="B3904" s="45" t="s">
        <v>7554</v>
      </c>
      <c r="C3904" s="45" t="s">
        <v>17305</v>
      </c>
    </row>
    <row r="3905" spans="1:3" x14ac:dyDescent="0.25">
      <c r="A3905" s="45" t="s">
        <v>7555</v>
      </c>
      <c r="B3905" s="45" t="s">
        <v>29946</v>
      </c>
      <c r="C3905" s="45" t="s">
        <v>17305</v>
      </c>
    </row>
    <row r="3906" spans="1:3" x14ac:dyDescent="0.25">
      <c r="A3906" s="45" t="s">
        <v>7556</v>
      </c>
      <c r="B3906" s="45" t="s">
        <v>29947</v>
      </c>
      <c r="C3906" s="45" t="s">
        <v>17305</v>
      </c>
    </row>
    <row r="3907" spans="1:3" x14ac:dyDescent="0.25">
      <c r="A3907" s="45" t="s">
        <v>7603</v>
      </c>
      <c r="B3907" s="45" t="s">
        <v>7605</v>
      </c>
      <c r="C3907" s="45" t="s">
        <v>17305</v>
      </c>
    </row>
    <row r="3908" spans="1:3" x14ac:dyDescent="0.25">
      <c r="A3908" s="45" t="s">
        <v>7606</v>
      </c>
      <c r="B3908" s="45" t="s">
        <v>29948</v>
      </c>
      <c r="C3908" s="45" t="s">
        <v>17305</v>
      </c>
    </row>
    <row r="3909" spans="1:3" x14ac:dyDescent="0.25">
      <c r="A3909" s="45" t="s">
        <v>7608</v>
      </c>
      <c r="B3909" s="45" t="s">
        <v>29949</v>
      </c>
      <c r="C3909" s="45" t="s">
        <v>17305</v>
      </c>
    </row>
    <row r="3910" spans="1:3" x14ac:dyDescent="0.25">
      <c r="A3910" s="45" t="s">
        <v>7611</v>
      </c>
      <c r="B3910" s="45" t="s">
        <v>29950</v>
      </c>
      <c r="C3910" s="45" t="s">
        <v>17305</v>
      </c>
    </row>
    <row r="3911" spans="1:3" x14ac:dyDescent="0.25">
      <c r="A3911" s="45" t="s">
        <v>7614</v>
      </c>
      <c r="B3911" s="45" t="s">
        <v>29951</v>
      </c>
      <c r="C3911" s="45" t="s">
        <v>17305</v>
      </c>
    </row>
    <row r="3912" spans="1:3" x14ac:dyDescent="0.25">
      <c r="A3912" s="45" t="s">
        <v>7617</v>
      </c>
      <c r="B3912" s="45" t="s">
        <v>29952</v>
      </c>
      <c r="C3912" s="45" t="s">
        <v>17305</v>
      </c>
    </row>
    <row r="3913" spans="1:3" x14ac:dyDescent="0.25">
      <c r="A3913" s="45" t="s">
        <v>7619</v>
      </c>
      <c r="B3913" s="45" t="s">
        <v>29953</v>
      </c>
      <c r="C3913" s="45" t="s">
        <v>17305</v>
      </c>
    </row>
    <row r="3914" spans="1:3" x14ac:dyDescent="0.25">
      <c r="A3914" s="45" t="s">
        <v>7558</v>
      </c>
      <c r="B3914" s="45" t="s">
        <v>7560</v>
      </c>
      <c r="C3914" s="45" t="s">
        <v>17305</v>
      </c>
    </row>
    <row r="3915" spans="1:3" x14ac:dyDescent="0.25">
      <c r="A3915" s="45" t="s">
        <v>7562</v>
      </c>
      <c r="B3915" s="45" t="s">
        <v>7564</v>
      </c>
      <c r="C3915" s="45" t="s">
        <v>17305</v>
      </c>
    </row>
    <row r="3916" spans="1:3" x14ac:dyDescent="0.25">
      <c r="A3916" s="45" t="s">
        <v>7566</v>
      </c>
      <c r="B3916" s="45" t="s">
        <v>7568</v>
      </c>
      <c r="C3916" s="45" t="s">
        <v>17305</v>
      </c>
    </row>
    <row r="3917" spans="1:3" x14ac:dyDescent="0.25">
      <c r="A3917" s="45" t="s">
        <v>7570</v>
      </c>
      <c r="B3917" s="45" t="s">
        <v>7572</v>
      </c>
      <c r="C3917" s="45" t="s">
        <v>17305</v>
      </c>
    </row>
    <row r="3918" spans="1:3" x14ac:dyDescent="0.25">
      <c r="A3918" s="45" t="s">
        <v>7574</v>
      </c>
      <c r="B3918" s="45" t="s">
        <v>7576</v>
      </c>
      <c r="C3918" s="45" t="s">
        <v>17305</v>
      </c>
    </row>
    <row r="3919" spans="1:3" x14ac:dyDescent="0.25">
      <c r="A3919" s="45" t="s">
        <v>7578</v>
      </c>
      <c r="B3919" s="45" t="s">
        <v>29954</v>
      </c>
      <c r="C3919" s="45" t="s">
        <v>17305</v>
      </c>
    </row>
    <row r="3920" spans="1:3" x14ac:dyDescent="0.25">
      <c r="A3920" s="45" t="s">
        <v>7581</v>
      </c>
      <c r="B3920" s="45" t="s">
        <v>29955</v>
      </c>
      <c r="C3920" s="45" t="s">
        <v>17305</v>
      </c>
    </row>
    <row r="3921" spans="1:3" x14ac:dyDescent="0.25">
      <c r="A3921" s="45" t="s">
        <v>7584</v>
      </c>
      <c r="B3921" s="45" t="s">
        <v>7586</v>
      </c>
      <c r="C3921" s="45" t="s">
        <v>17305</v>
      </c>
    </row>
    <row r="3922" spans="1:3" x14ac:dyDescent="0.25">
      <c r="A3922" s="45" t="s">
        <v>7588</v>
      </c>
      <c r="B3922" s="45" t="s">
        <v>7590</v>
      </c>
      <c r="C3922" s="45" t="s">
        <v>17305</v>
      </c>
    </row>
    <row r="3923" spans="1:3" x14ac:dyDescent="0.25">
      <c r="A3923" s="45" t="s">
        <v>7592</v>
      </c>
      <c r="B3923" s="45" t="s">
        <v>7594</v>
      </c>
      <c r="C3923" s="45" t="s">
        <v>17305</v>
      </c>
    </row>
    <row r="3924" spans="1:3" x14ac:dyDescent="0.25">
      <c r="A3924" s="45" t="s">
        <v>7596</v>
      </c>
      <c r="B3924" s="45" t="s">
        <v>7598</v>
      </c>
      <c r="C3924" s="45" t="s">
        <v>17305</v>
      </c>
    </row>
    <row r="3925" spans="1:3" x14ac:dyDescent="0.25">
      <c r="A3925" s="45" t="s">
        <v>7600</v>
      </c>
      <c r="B3925" s="45" t="s">
        <v>29956</v>
      </c>
      <c r="C3925" s="45" t="s">
        <v>17305</v>
      </c>
    </row>
    <row r="3926" spans="1:3" x14ac:dyDescent="0.25">
      <c r="A3926" s="45" t="s">
        <v>7624</v>
      </c>
      <c r="B3926" s="45" t="s">
        <v>7626</v>
      </c>
      <c r="C3926" s="45" t="s">
        <v>17305</v>
      </c>
    </row>
    <row r="3927" spans="1:3" x14ac:dyDescent="0.25">
      <c r="A3927" s="45" t="s">
        <v>7627</v>
      </c>
      <c r="B3927" s="45" t="s">
        <v>29957</v>
      </c>
      <c r="C3927" s="45" t="s">
        <v>17305</v>
      </c>
    </row>
    <row r="3928" spans="1:3" x14ac:dyDescent="0.25">
      <c r="A3928" s="45" t="s">
        <v>7996</v>
      </c>
      <c r="B3928" s="45" t="s">
        <v>29958</v>
      </c>
      <c r="C3928" s="45" t="s">
        <v>17279</v>
      </c>
    </row>
    <row r="3929" spans="1:3" x14ac:dyDescent="0.25">
      <c r="A3929" s="45" t="s">
        <v>7998</v>
      </c>
      <c r="B3929" s="45" t="s">
        <v>29958</v>
      </c>
      <c r="C3929" s="45" t="s">
        <v>17279</v>
      </c>
    </row>
    <row r="3930" spans="1:3" x14ac:dyDescent="0.25">
      <c r="A3930" s="45" t="s">
        <v>7999</v>
      </c>
      <c r="B3930" s="45" t="s">
        <v>29958</v>
      </c>
      <c r="C3930" s="45" t="s">
        <v>17279</v>
      </c>
    </row>
    <row r="3931" spans="1:3" x14ac:dyDescent="0.25">
      <c r="A3931" s="45" t="s">
        <v>8000</v>
      </c>
      <c r="B3931" s="45" t="s">
        <v>29958</v>
      </c>
      <c r="C3931" s="45" t="s">
        <v>17279</v>
      </c>
    </row>
    <row r="3932" spans="1:3" x14ac:dyDescent="0.25">
      <c r="A3932" s="45" t="s">
        <v>8002</v>
      </c>
      <c r="B3932" s="45" t="s">
        <v>29959</v>
      </c>
      <c r="C3932" s="45" t="s">
        <v>17279</v>
      </c>
    </row>
    <row r="3933" spans="1:3" x14ac:dyDescent="0.25">
      <c r="A3933" s="45" t="s">
        <v>8005</v>
      </c>
      <c r="B3933" s="45" t="s">
        <v>29960</v>
      </c>
      <c r="C3933" s="45" t="s">
        <v>17279</v>
      </c>
    </row>
    <row r="3934" spans="1:3" x14ac:dyDescent="0.25">
      <c r="A3934" s="45" t="s">
        <v>8008</v>
      </c>
      <c r="B3934" s="45" t="s">
        <v>29961</v>
      </c>
      <c r="C3934" s="45" t="s">
        <v>17279</v>
      </c>
    </row>
    <row r="3935" spans="1:3" x14ac:dyDescent="0.25">
      <c r="A3935" s="45" t="s">
        <v>8011</v>
      </c>
      <c r="B3935" s="45" t="s">
        <v>25222</v>
      </c>
      <c r="C3935" s="45" t="s">
        <v>17279</v>
      </c>
    </row>
    <row r="3936" spans="1:3" x14ac:dyDescent="0.25">
      <c r="A3936" s="45" t="s">
        <v>8013</v>
      </c>
      <c r="B3936" s="45" t="s">
        <v>25223</v>
      </c>
      <c r="C3936" s="45" t="s">
        <v>17279</v>
      </c>
    </row>
    <row r="3937" spans="1:3" x14ac:dyDescent="0.25">
      <c r="A3937" s="45" t="s">
        <v>8014</v>
      </c>
      <c r="B3937" s="45" t="s">
        <v>29962</v>
      </c>
      <c r="C3937" s="45" t="s">
        <v>17279</v>
      </c>
    </row>
    <row r="3938" spans="1:3" x14ac:dyDescent="0.25">
      <c r="A3938" s="45" t="s">
        <v>7958</v>
      </c>
      <c r="B3938" s="45" t="s">
        <v>25224</v>
      </c>
      <c r="C3938" s="45" t="s">
        <v>17279</v>
      </c>
    </row>
    <row r="3939" spans="1:3" x14ac:dyDescent="0.25">
      <c r="A3939" s="45" t="s">
        <v>7960</v>
      </c>
      <c r="B3939" s="45" t="s">
        <v>25225</v>
      </c>
      <c r="C3939" s="45" t="s">
        <v>17279</v>
      </c>
    </row>
    <row r="3940" spans="1:3" x14ac:dyDescent="0.25">
      <c r="A3940" s="45" t="s">
        <v>7961</v>
      </c>
      <c r="B3940" s="45" t="s">
        <v>25226</v>
      </c>
      <c r="C3940" s="45" t="s">
        <v>17279</v>
      </c>
    </row>
    <row r="3941" spans="1:3" x14ac:dyDescent="0.25">
      <c r="A3941" s="45" t="s">
        <v>7963</v>
      </c>
      <c r="B3941" s="45" t="s">
        <v>25227</v>
      </c>
      <c r="C3941" s="45" t="s">
        <v>17279</v>
      </c>
    </row>
    <row r="3942" spans="1:3" x14ac:dyDescent="0.25">
      <c r="A3942" s="45" t="s">
        <v>7965</v>
      </c>
      <c r="B3942" s="45" t="s">
        <v>25228</v>
      </c>
      <c r="C3942" s="45" t="s">
        <v>17279</v>
      </c>
    </row>
    <row r="3943" spans="1:3" x14ac:dyDescent="0.25">
      <c r="A3943" s="45" t="s">
        <v>7967</v>
      </c>
      <c r="B3943" s="45" t="s">
        <v>29963</v>
      </c>
      <c r="C3943" s="45" t="s">
        <v>17279</v>
      </c>
    </row>
    <row r="3944" spans="1:3" x14ac:dyDescent="0.25">
      <c r="A3944" s="45" t="s">
        <v>8016</v>
      </c>
      <c r="B3944" s="45" t="s">
        <v>25229</v>
      </c>
      <c r="C3944" s="45" t="s">
        <v>17279</v>
      </c>
    </row>
    <row r="3945" spans="1:3" x14ac:dyDescent="0.25">
      <c r="A3945" s="45" t="s">
        <v>8019</v>
      </c>
      <c r="B3945" s="45" t="s">
        <v>25230</v>
      </c>
      <c r="C3945" s="45" t="s">
        <v>17279</v>
      </c>
    </row>
    <row r="3946" spans="1:3" x14ac:dyDescent="0.25">
      <c r="A3946" s="45" t="s">
        <v>8021</v>
      </c>
      <c r="B3946" s="45" t="s">
        <v>25231</v>
      </c>
      <c r="C3946" s="45" t="s">
        <v>17279</v>
      </c>
    </row>
    <row r="3947" spans="1:3" x14ac:dyDescent="0.25">
      <c r="A3947" s="45" t="s">
        <v>8023</v>
      </c>
      <c r="B3947" s="45" t="s">
        <v>8025</v>
      </c>
      <c r="C3947" s="45" t="s">
        <v>17279</v>
      </c>
    </row>
    <row r="3948" spans="1:3" x14ac:dyDescent="0.25">
      <c r="A3948" s="45" t="s">
        <v>8026</v>
      </c>
      <c r="B3948" s="45" t="s">
        <v>8027</v>
      </c>
      <c r="C3948" s="45" t="s">
        <v>17279</v>
      </c>
    </row>
    <row r="3949" spans="1:3" x14ac:dyDescent="0.25">
      <c r="A3949" s="45" t="s">
        <v>8028</v>
      </c>
      <c r="B3949" s="45" t="s">
        <v>8029</v>
      </c>
      <c r="C3949" s="45" t="s">
        <v>17279</v>
      </c>
    </row>
    <row r="3950" spans="1:3" x14ac:dyDescent="0.25">
      <c r="A3950" s="45" t="s">
        <v>7983</v>
      </c>
      <c r="B3950" s="45" t="s">
        <v>25232</v>
      </c>
      <c r="C3950" s="45" t="s">
        <v>17279</v>
      </c>
    </row>
    <row r="3951" spans="1:3" x14ac:dyDescent="0.25">
      <c r="A3951" s="45" t="s">
        <v>7689</v>
      </c>
      <c r="B3951" s="45" t="s">
        <v>25233</v>
      </c>
      <c r="C3951" s="45" t="s">
        <v>17279</v>
      </c>
    </row>
    <row r="3952" spans="1:3" x14ac:dyDescent="0.25">
      <c r="A3952" s="45" t="s">
        <v>7692</v>
      </c>
      <c r="B3952" s="45" t="s">
        <v>25234</v>
      </c>
      <c r="C3952" s="45" t="s">
        <v>17279</v>
      </c>
    </row>
    <row r="3953" spans="1:3" x14ac:dyDescent="0.25">
      <c r="A3953" s="45" t="s">
        <v>8031</v>
      </c>
      <c r="B3953" s="45" t="s">
        <v>8032</v>
      </c>
      <c r="C3953" s="45" t="s">
        <v>17279</v>
      </c>
    </row>
    <row r="3954" spans="1:3" x14ac:dyDescent="0.25">
      <c r="A3954" s="45" t="s">
        <v>8034</v>
      </c>
      <c r="B3954" s="45" t="s">
        <v>8035</v>
      </c>
      <c r="C3954" s="45" t="s">
        <v>17279</v>
      </c>
    </row>
    <row r="3955" spans="1:3" x14ac:dyDescent="0.25">
      <c r="A3955" s="45" t="s">
        <v>8037</v>
      </c>
      <c r="B3955" s="45" t="s">
        <v>29964</v>
      </c>
      <c r="C3955" s="45" t="s">
        <v>17279</v>
      </c>
    </row>
    <row r="3956" spans="1:3" x14ac:dyDescent="0.25">
      <c r="A3956" s="45" t="s">
        <v>8040</v>
      </c>
      <c r="B3956" s="45" t="s">
        <v>29965</v>
      </c>
      <c r="C3956" s="45" t="s">
        <v>17279</v>
      </c>
    </row>
    <row r="3957" spans="1:3" x14ac:dyDescent="0.25">
      <c r="A3957" s="45" t="s">
        <v>8042</v>
      </c>
      <c r="B3957" s="45" t="s">
        <v>25235</v>
      </c>
      <c r="C3957" s="45" t="s">
        <v>17279</v>
      </c>
    </row>
    <row r="3958" spans="1:3" x14ac:dyDescent="0.25">
      <c r="A3958" s="45" t="s">
        <v>8043</v>
      </c>
      <c r="B3958" s="45" t="s">
        <v>25236</v>
      </c>
      <c r="C3958" s="45" t="s">
        <v>17279</v>
      </c>
    </row>
    <row r="3959" spans="1:3" x14ac:dyDescent="0.25">
      <c r="A3959" s="45" t="s">
        <v>25237</v>
      </c>
      <c r="B3959" s="45" t="s">
        <v>25238</v>
      </c>
      <c r="C3959" s="45" t="s">
        <v>17279</v>
      </c>
    </row>
    <row r="3960" spans="1:3" x14ac:dyDescent="0.25">
      <c r="A3960" s="45" t="s">
        <v>25239</v>
      </c>
      <c r="B3960" s="45" t="s">
        <v>25240</v>
      </c>
      <c r="C3960" s="45" t="s">
        <v>17279</v>
      </c>
    </row>
    <row r="3961" spans="1:3" x14ac:dyDescent="0.25">
      <c r="A3961" s="45" t="s">
        <v>8045</v>
      </c>
      <c r="B3961" s="45" t="s">
        <v>25241</v>
      </c>
      <c r="C3961" s="45" t="s">
        <v>17279</v>
      </c>
    </row>
    <row r="3962" spans="1:3" x14ac:dyDescent="0.25">
      <c r="A3962" s="45" t="s">
        <v>8046</v>
      </c>
      <c r="B3962" s="45" t="s">
        <v>25242</v>
      </c>
      <c r="C3962" s="45" t="s">
        <v>17279</v>
      </c>
    </row>
    <row r="3963" spans="1:3" x14ac:dyDescent="0.25">
      <c r="A3963" s="45" t="s">
        <v>7989</v>
      </c>
      <c r="B3963" s="45" t="s">
        <v>29966</v>
      </c>
      <c r="C3963" s="45" t="s">
        <v>17279</v>
      </c>
    </row>
    <row r="3964" spans="1:3" x14ac:dyDescent="0.25">
      <c r="A3964" s="45" t="s">
        <v>7991</v>
      </c>
      <c r="B3964" s="45" t="s">
        <v>29967</v>
      </c>
      <c r="C3964" s="45" t="s">
        <v>17279</v>
      </c>
    </row>
    <row r="3965" spans="1:3" x14ac:dyDescent="0.25">
      <c r="A3965" s="45" t="s">
        <v>7970</v>
      </c>
      <c r="B3965" s="45" t="s">
        <v>21503</v>
      </c>
      <c r="C3965" s="45" t="s">
        <v>17279</v>
      </c>
    </row>
    <row r="3966" spans="1:3" x14ac:dyDescent="0.25">
      <c r="A3966" s="45" t="s">
        <v>7972</v>
      </c>
      <c r="B3966" s="45" t="s">
        <v>25243</v>
      </c>
      <c r="C3966" s="45" t="s">
        <v>17279</v>
      </c>
    </row>
    <row r="3967" spans="1:3" x14ac:dyDescent="0.25">
      <c r="A3967" s="45" t="s">
        <v>7986</v>
      </c>
      <c r="B3967" s="45" t="s">
        <v>25244</v>
      </c>
      <c r="C3967" s="45" t="s">
        <v>17279</v>
      </c>
    </row>
    <row r="3968" spans="1:3" x14ac:dyDescent="0.25">
      <c r="A3968" s="45" t="s">
        <v>25245</v>
      </c>
      <c r="B3968" s="45" t="s">
        <v>25246</v>
      </c>
      <c r="C3968" s="45" t="s">
        <v>17279</v>
      </c>
    </row>
    <row r="3969" spans="1:3" x14ac:dyDescent="0.25">
      <c r="A3969" s="45" t="s">
        <v>25247</v>
      </c>
      <c r="B3969" s="45" t="s">
        <v>29968</v>
      </c>
      <c r="C3969" s="45" t="s">
        <v>17279</v>
      </c>
    </row>
    <row r="3970" spans="1:3" x14ac:dyDescent="0.25">
      <c r="A3970" s="45" t="s">
        <v>25248</v>
      </c>
      <c r="B3970" s="45" t="s">
        <v>29969</v>
      </c>
      <c r="C3970" s="45" t="s">
        <v>17279</v>
      </c>
    </row>
    <row r="3971" spans="1:3" x14ac:dyDescent="0.25">
      <c r="A3971" s="45" t="s">
        <v>25249</v>
      </c>
      <c r="B3971" s="45" t="s">
        <v>29970</v>
      </c>
      <c r="C3971" s="45" t="s">
        <v>17279</v>
      </c>
    </row>
    <row r="3972" spans="1:3" x14ac:dyDescent="0.25">
      <c r="A3972" s="45" t="s">
        <v>25250</v>
      </c>
      <c r="B3972" s="45" t="s">
        <v>25251</v>
      </c>
      <c r="C3972" s="45" t="s">
        <v>17279</v>
      </c>
    </row>
    <row r="3973" spans="1:3" x14ac:dyDescent="0.25">
      <c r="A3973" s="45" t="s">
        <v>6641</v>
      </c>
      <c r="B3973" s="45" t="s">
        <v>6642</v>
      </c>
      <c r="C3973" s="45" t="s">
        <v>17279</v>
      </c>
    </row>
    <row r="3974" spans="1:3" x14ac:dyDescent="0.25">
      <c r="A3974" s="45" t="s">
        <v>6644</v>
      </c>
      <c r="B3974" s="45" t="s">
        <v>6645</v>
      </c>
      <c r="C3974" s="45" t="s">
        <v>17279</v>
      </c>
    </row>
    <row r="3975" spans="1:3" x14ac:dyDescent="0.25">
      <c r="A3975" s="45" t="s">
        <v>6647</v>
      </c>
      <c r="B3975" s="45" t="s">
        <v>6648</v>
      </c>
      <c r="C3975" s="45" t="s">
        <v>17279</v>
      </c>
    </row>
    <row r="3976" spans="1:3" x14ac:dyDescent="0.25">
      <c r="A3976" s="45" t="s">
        <v>6650</v>
      </c>
      <c r="B3976" s="45" t="s">
        <v>25252</v>
      </c>
      <c r="C3976" s="45" t="s">
        <v>17279</v>
      </c>
    </row>
    <row r="3977" spans="1:3" x14ac:dyDescent="0.25">
      <c r="A3977" s="45" t="s">
        <v>6653</v>
      </c>
      <c r="B3977" s="45" t="s">
        <v>25253</v>
      </c>
      <c r="C3977" s="45" t="s">
        <v>17279</v>
      </c>
    </row>
    <row r="3978" spans="1:3" x14ac:dyDescent="0.25">
      <c r="A3978" s="45" t="s">
        <v>6655</v>
      </c>
      <c r="B3978" s="45" t="s">
        <v>25254</v>
      </c>
      <c r="C3978" s="45" t="s">
        <v>17279</v>
      </c>
    </row>
    <row r="3979" spans="1:3" x14ac:dyDescent="0.25">
      <c r="A3979" s="45" t="s">
        <v>6530</v>
      </c>
      <c r="B3979" s="45" t="s">
        <v>6531</v>
      </c>
      <c r="C3979" s="45" t="s">
        <v>17279</v>
      </c>
    </row>
    <row r="3980" spans="1:3" x14ac:dyDescent="0.25">
      <c r="A3980" s="45" t="s">
        <v>8048</v>
      </c>
      <c r="B3980" s="45" t="s">
        <v>8049</v>
      </c>
      <c r="C3980" s="45" t="s">
        <v>17279</v>
      </c>
    </row>
    <row r="3981" spans="1:3" x14ac:dyDescent="0.25">
      <c r="A3981" s="45" t="s">
        <v>8054</v>
      </c>
      <c r="B3981" s="45" t="s">
        <v>8055</v>
      </c>
      <c r="C3981" s="45" t="s">
        <v>17279</v>
      </c>
    </row>
    <row r="3982" spans="1:3" x14ac:dyDescent="0.25">
      <c r="A3982" s="45" t="s">
        <v>8057</v>
      </c>
      <c r="B3982" s="45" t="s">
        <v>8058</v>
      </c>
      <c r="C3982" s="45" t="s">
        <v>17279</v>
      </c>
    </row>
    <row r="3983" spans="1:3" x14ac:dyDescent="0.25">
      <c r="A3983" s="45" t="s">
        <v>9333</v>
      </c>
      <c r="B3983" s="45" t="s">
        <v>25255</v>
      </c>
      <c r="C3983" s="45" t="s">
        <v>17306</v>
      </c>
    </row>
    <row r="3984" spans="1:3" x14ac:dyDescent="0.25">
      <c r="A3984" s="45" t="s">
        <v>9336</v>
      </c>
      <c r="B3984" s="45" t="s">
        <v>25256</v>
      </c>
      <c r="C3984" s="45" t="s">
        <v>17306</v>
      </c>
    </row>
    <row r="3985" spans="1:3" x14ac:dyDescent="0.25">
      <c r="A3985" s="45" t="s">
        <v>8060</v>
      </c>
      <c r="B3985" s="45" t="s">
        <v>25257</v>
      </c>
      <c r="C3985" s="45" t="s">
        <v>17279</v>
      </c>
    </row>
    <row r="3986" spans="1:3" x14ac:dyDescent="0.25">
      <c r="A3986" s="45" t="s">
        <v>8062</v>
      </c>
      <c r="B3986" s="45" t="s">
        <v>25258</v>
      </c>
      <c r="C3986" s="45" t="s">
        <v>17279</v>
      </c>
    </row>
    <row r="3987" spans="1:3" x14ac:dyDescent="0.25">
      <c r="A3987" s="45" t="s">
        <v>8063</v>
      </c>
      <c r="B3987" s="45" t="s">
        <v>25259</v>
      </c>
      <c r="C3987" s="45" t="s">
        <v>17279</v>
      </c>
    </row>
    <row r="3988" spans="1:3" x14ac:dyDescent="0.25">
      <c r="A3988" s="45" t="s">
        <v>8064</v>
      </c>
      <c r="B3988" s="45" t="s">
        <v>25260</v>
      </c>
      <c r="C3988" s="45" t="s">
        <v>17279</v>
      </c>
    </row>
    <row r="3989" spans="1:3" x14ac:dyDescent="0.25">
      <c r="A3989" s="45" t="s">
        <v>8101</v>
      </c>
      <c r="B3989" s="45" t="s">
        <v>25261</v>
      </c>
      <c r="C3989" s="45" t="s">
        <v>17279</v>
      </c>
    </row>
    <row r="3990" spans="1:3" x14ac:dyDescent="0.25">
      <c r="A3990" s="45" t="s">
        <v>8103</v>
      </c>
      <c r="B3990" s="45" t="s">
        <v>25262</v>
      </c>
      <c r="C3990" s="45" t="s">
        <v>17279</v>
      </c>
    </row>
    <row r="3991" spans="1:3" x14ac:dyDescent="0.25">
      <c r="A3991" s="45" t="s">
        <v>8104</v>
      </c>
      <c r="B3991" s="45" t="s">
        <v>25263</v>
      </c>
      <c r="C3991" s="45" t="s">
        <v>17279</v>
      </c>
    </row>
    <row r="3992" spans="1:3" x14ac:dyDescent="0.25">
      <c r="A3992" s="45" t="s">
        <v>8105</v>
      </c>
      <c r="B3992" s="45" t="s">
        <v>29971</v>
      </c>
      <c r="C3992" s="45" t="s">
        <v>17279</v>
      </c>
    </row>
    <row r="3993" spans="1:3" x14ac:dyDescent="0.25">
      <c r="A3993" s="45" t="s">
        <v>8107</v>
      </c>
      <c r="B3993" s="45" t="s">
        <v>8108</v>
      </c>
      <c r="C3993" s="45" t="s">
        <v>17279</v>
      </c>
    </row>
    <row r="3994" spans="1:3" x14ac:dyDescent="0.25">
      <c r="A3994" s="45" t="s">
        <v>8109</v>
      </c>
      <c r="B3994" s="45" t="s">
        <v>8110</v>
      </c>
      <c r="C3994" s="45" t="s">
        <v>17279</v>
      </c>
    </row>
    <row r="3995" spans="1:3" x14ac:dyDescent="0.25">
      <c r="A3995" s="45" t="s">
        <v>8111</v>
      </c>
      <c r="B3995" s="45" t="s">
        <v>25264</v>
      </c>
      <c r="C3995" s="45" t="s">
        <v>17279</v>
      </c>
    </row>
    <row r="3996" spans="1:3" x14ac:dyDescent="0.25">
      <c r="A3996" s="45" t="s">
        <v>8112</v>
      </c>
      <c r="B3996" s="45" t="s">
        <v>8113</v>
      </c>
      <c r="C3996" s="45" t="s">
        <v>17279</v>
      </c>
    </row>
    <row r="3997" spans="1:3" x14ac:dyDescent="0.25">
      <c r="A3997" s="45" t="s">
        <v>25265</v>
      </c>
      <c r="B3997" s="45" t="s">
        <v>25266</v>
      </c>
      <c r="C3997" s="45" t="s">
        <v>17279</v>
      </c>
    </row>
    <row r="3998" spans="1:3" x14ac:dyDescent="0.25">
      <c r="A3998" s="45" t="s">
        <v>8114</v>
      </c>
      <c r="B3998" s="45" t="s">
        <v>8115</v>
      </c>
      <c r="C3998" s="45" t="s">
        <v>17279</v>
      </c>
    </row>
    <row r="3999" spans="1:3" x14ac:dyDescent="0.25">
      <c r="A3999" s="45" t="s">
        <v>25267</v>
      </c>
      <c r="B3999" s="45" t="s">
        <v>25268</v>
      </c>
      <c r="C3999" s="45" t="s">
        <v>17279</v>
      </c>
    </row>
    <row r="4000" spans="1:3" x14ac:dyDescent="0.25">
      <c r="A4000" s="45" t="s">
        <v>8072</v>
      </c>
      <c r="B4000" s="45" t="s">
        <v>8074</v>
      </c>
      <c r="C4000" s="45" t="s">
        <v>17278</v>
      </c>
    </row>
    <row r="4001" spans="1:3" x14ac:dyDescent="0.25">
      <c r="A4001" s="45" t="s">
        <v>8075</v>
      </c>
      <c r="B4001" s="45" t="s">
        <v>25269</v>
      </c>
      <c r="C4001" s="45" t="s">
        <v>17278</v>
      </c>
    </row>
    <row r="4002" spans="1:3" x14ac:dyDescent="0.25">
      <c r="A4002" s="45" t="s">
        <v>8076</v>
      </c>
      <c r="B4002" s="45" t="s">
        <v>25270</v>
      </c>
      <c r="C4002" s="45" t="s">
        <v>17278</v>
      </c>
    </row>
    <row r="4003" spans="1:3" x14ac:dyDescent="0.25">
      <c r="A4003" s="45" t="s">
        <v>8116</v>
      </c>
      <c r="B4003" s="45" t="s">
        <v>8117</v>
      </c>
      <c r="C4003" s="45" t="s">
        <v>17279</v>
      </c>
    </row>
    <row r="4004" spans="1:3" x14ac:dyDescent="0.25">
      <c r="A4004" s="45" t="s">
        <v>8051</v>
      </c>
      <c r="B4004" s="45" t="s">
        <v>25271</v>
      </c>
      <c r="C4004" s="45" t="s">
        <v>17279</v>
      </c>
    </row>
    <row r="4005" spans="1:3" x14ac:dyDescent="0.25">
      <c r="A4005" s="45" t="s">
        <v>8078</v>
      </c>
      <c r="B4005" s="45" t="s">
        <v>25272</v>
      </c>
      <c r="C4005" s="45" t="s">
        <v>17279</v>
      </c>
    </row>
    <row r="4006" spans="1:3" x14ac:dyDescent="0.25">
      <c r="A4006" s="45" t="s">
        <v>8081</v>
      </c>
      <c r="B4006" s="45" t="s">
        <v>25273</v>
      </c>
      <c r="C4006" s="45" t="s">
        <v>17279</v>
      </c>
    </row>
    <row r="4007" spans="1:3" x14ac:dyDescent="0.25">
      <c r="A4007" s="45" t="s">
        <v>8084</v>
      </c>
      <c r="B4007" s="45" t="s">
        <v>25274</v>
      </c>
      <c r="C4007" s="45" t="s">
        <v>17279</v>
      </c>
    </row>
    <row r="4008" spans="1:3" x14ac:dyDescent="0.25">
      <c r="A4008" s="45" t="s">
        <v>8087</v>
      </c>
      <c r="B4008" s="45" t="s">
        <v>25275</v>
      </c>
      <c r="C4008" s="45" t="s">
        <v>17279</v>
      </c>
    </row>
    <row r="4009" spans="1:3" x14ac:dyDescent="0.25">
      <c r="A4009" s="45" t="s">
        <v>8089</v>
      </c>
      <c r="B4009" s="45" t="s">
        <v>25276</v>
      </c>
      <c r="C4009" s="45" t="s">
        <v>17279</v>
      </c>
    </row>
    <row r="4010" spans="1:3" x14ac:dyDescent="0.25">
      <c r="A4010" s="45" t="s">
        <v>8090</v>
      </c>
      <c r="B4010" s="45" t="s">
        <v>8091</v>
      </c>
      <c r="C4010" s="45" t="s">
        <v>17279</v>
      </c>
    </row>
    <row r="4011" spans="1:3" x14ac:dyDescent="0.25">
      <c r="A4011" s="45" t="s">
        <v>8093</v>
      </c>
      <c r="B4011" s="45" t="s">
        <v>25277</v>
      </c>
      <c r="C4011" s="45" t="s">
        <v>17279</v>
      </c>
    </row>
    <row r="4012" spans="1:3" x14ac:dyDescent="0.25">
      <c r="A4012" s="45" t="s">
        <v>8096</v>
      </c>
      <c r="B4012" s="45" t="s">
        <v>8098</v>
      </c>
      <c r="C4012" s="45" t="s">
        <v>17279</v>
      </c>
    </row>
    <row r="4013" spans="1:3" x14ac:dyDescent="0.25">
      <c r="A4013" s="45" t="s">
        <v>8118</v>
      </c>
      <c r="B4013" s="45" t="s">
        <v>25278</v>
      </c>
      <c r="C4013" s="45" t="s">
        <v>17279</v>
      </c>
    </row>
    <row r="4014" spans="1:3" x14ac:dyDescent="0.25">
      <c r="A4014" s="45" t="s">
        <v>8119</v>
      </c>
      <c r="B4014" s="45" t="s">
        <v>25279</v>
      </c>
      <c r="C4014" s="45" t="s">
        <v>17279</v>
      </c>
    </row>
    <row r="4015" spans="1:3" x14ac:dyDescent="0.25">
      <c r="A4015" s="45" t="s">
        <v>8120</v>
      </c>
      <c r="B4015" s="45" t="s">
        <v>8121</v>
      </c>
      <c r="C4015" s="45" t="s">
        <v>17279</v>
      </c>
    </row>
    <row r="4016" spans="1:3" x14ac:dyDescent="0.25">
      <c r="A4016" s="45" t="s">
        <v>8122</v>
      </c>
      <c r="B4016" s="45" t="s">
        <v>8123</v>
      </c>
      <c r="C4016" s="45" t="s">
        <v>17279</v>
      </c>
    </row>
    <row r="4017" spans="1:3" x14ac:dyDescent="0.25">
      <c r="A4017" s="45" t="s">
        <v>8124</v>
      </c>
      <c r="B4017" s="45" t="s">
        <v>8125</v>
      </c>
      <c r="C4017" s="45" t="s">
        <v>17279</v>
      </c>
    </row>
    <row r="4018" spans="1:3" x14ac:dyDescent="0.25">
      <c r="A4018" s="45" t="s">
        <v>8126</v>
      </c>
      <c r="B4018" s="45" t="s">
        <v>25280</v>
      </c>
      <c r="C4018" s="45" t="s">
        <v>17279</v>
      </c>
    </row>
    <row r="4019" spans="1:3" x14ac:dyDescent="0.25">
      <c r="A4019" s="45" t="s">
        <v>8127</v>
      </c>
      <c r="B4019" s="45" t="s">
        <v>8128</v>
      </c>
      <c r="C4019" s="45" t="s">
        <v>17279</v>
      </c>
    </row>
    <row r="4020" spans="1:3" x14ac:dyDescent="0.25">
      <c r="A4020" s="45" t="s">
        <v>17004</v>
      </c>
      <c r="B4020" s="45" t="s">
        <v>25281</v>
      </c>
      <c r="C4020" s="45" t="s">
        <v>17278</v>
      </c>
    </row>
    <row r="4021" spans="1:3" x14ac:dyDescent="0.25">
      <c r="A4021" s="45" t="s">
        <v>17005</v>
      </c>
      <c r="B4021" s="45" t="s">
        <v>25282</v>
      </c>
      <c r="C4021" s="45" t="s">
        <v>17278</v>
      </c>
    </row>
    <row r="4022" spans="1:3" x14ac:dyDescent="0.25">
      <c r="A4022" s="45" t="s">
        <v>17006</v>
      </c>
      <c r="B4022" s="45" t="s">
        <v>25283</v>
      </c>
      <c r="C4022" s="45" t="s">
        <v>17278</v>
      </c>
    </row>
    <row r="4023" spans="1:3" x14ac:dyDescent="0.25">
      <c r="A4023" s="45" t="s">
        <v>17007</v>
      </c>
      <c r="B4023" s="45" t="s">
        <v>25284</v>
      </c>
      <c r="C4023" s="45" t="s">
        <v>17278</v>
      </c>
    </row>
    <row r="4024" spans="1:3" x14ac:dyDescent="0.25">
      <c r="A4024" s="45" t="s">
        <v>17008</v>
      </c>
      <c r="B4024" s="45" t="s">
        <v>25285</v>
      </c>
      <c r="C4024" s="45" t="s">
        <v>17278</v>
      </c>
    </row>
    <row r="4025" spans="1:3" x14ac:dyDescent="0.25">
      <c r="A4025" s="45" t="s">
        <v>17009</v>
      </c>
      <c r="B4025" s="45" t="s">
        <v>25286</v>
      </c>
      <c r="C4025" s="45" t="s">
        <v>17278</v>
      </c>
    </row>
    <row r="4026" spans="1:3" x14ac:dyDescent="0.25">
      <c r="A4026" s="45" t="s">
        <v>17010</v>
      </c>
      <c r="B4026" s="45" t="s">
        <v>25287</v>
      </c>
      <c r="C4026" s="45" t="s">
        <v>17278</v>
      </c>
    </row>
    <row r="4027" spans="1:3" x14ac:dyDescent="0.25">
      <c r="A4027" s="45" t="s">
        <v>17011</v>
      </c>
      <c r="B4027" s="45" t="s">
        <v>25288</v>
      </c>
      <c r="C4027" s="45" t="s">
        <v>17278</v>
      </c>
    </row>
    <row r="4028" spans="1:3" x14ac:dyDescent="0.25">
      <c r="A4028" s="45" t="s">
        <v>17012</v>
      </c>
      <c r="B4028" s="45" t="s">
        <v>25289</v>
      </c>
      <c r="C4028" s="45" t="s">
        <v>17278</v>
      </c>
    </row>
    <row r="4029" spans="1:3" x14ac:dyDescent="0.25">
      <c r="A4029" s="45" t="s">
        <v>17013</v>
      </c>
      <c r="B4029" s="45" t="s">
        <v>25290</v>
      </c>
      <c r="C4029" s="45" t="s">
        <v>17278</v>
      </c>
    </row>
    <row r="4030" spans="1:3" x14ac:dyDescent="0.25">
      <c r="A4030" s="45" t="s">
        <v>8066</v>
      </c>
      <c r="B4030" s="45" t="s">
        <v>8068</v>
      </c>
      <c r="C4030" s="45" t="s">
        <v>17280</v>
      </c>
    </row>
    <row r="4031" spans="1:3" x14ac:dyDescent="0.25">
      <c r="A4031" s="45" t="s">
        <v>8069</v>
      </c>
      <c r="B4031" s="45" t="s">
        <v>8070</v>
      </c>
      <c r="C4031" s="45" t="s">
        <v>17280</v>
      </c>
    </row>
    <row r="4032" spans="1:3" x14ac:dyDescent="0.25">
      <c r="A4032" s="45" t="s">
        <v>25291</v>
      </c>
      <c r="B4032" s="45" t="s">
        <v>25292</v>
      </c>
      <c r="C4032" s="45" t="s">
        <v>17279</v>
      </c>
    </row>
    <row r="4033" spans="1:3" x14ac:dyDescent="0.25">
      <c r="A4033" s="45" t="s">
        <v>25293</v>
      </c>
      <c r="B4033" s="45" t="s">
        <v>25294</v>
      </c>
      <c r="C4033" s="45" t="s">
        <v>17279</v>
      </c>
    </row>
    <row r="4034" spans="1:3" x14ac:dyDescent="0.25">
      <c r="A4034" s="45" t="s">
        <v>25295</v>
      </c>
      <c r="B4034" s="45" t="s">
        <v>25296</v>
      </c>
      <c r="C4034" s="45" t="s">
        <v>17279</v>
      </c>
    </row>
    <row r="4035" spans="1:3" x14ac:dyDescent="0.25">
      <c r="A4035" s="45" t="s">
        <v>25297</v>
      </c>
      <c r="B4035" s="45" t="s">
        <v>25298</v>
      </c>
      <c r="C4035" s="45" t="s">
        <v>17279</v>
      </c>
    </row>
    <row r="4036" spans="1:3" x14ac:dyDescent="0.25">
      <c r="A4036" s="45" t="s">
        <v>25299</v>
      </c>
      <c r="B4036" s="45" t="s">
        <v>25300</v>
      </c>
      <c r="C4036" s="45" t="s">
        <v>17279</v>
      </c>
    </row>
    <row r="4037" spans="1:3" x14ac:dyDescent="0.25">
      <c r="A4037" s="45" t="s">
        <v>25301</v>
      </c>
      <c r="B4037" s="45" t="s">
        <v>25302</v>
      </c>
      <c r="C4037" s="45" t="s">
        <v>17279</v>
      </c>
    </row>
    <row r="4038" spans="1:3" x14ac:dyDescent="0.25">
      <c r="A4038" s="45" t="s">
        <v>25303</v>
      </c>
      <c r="B4038" s="45" t="s">
        <v>25304</v>
      </c>
      <c r="C4038" s="45" t="s">
        <v>17279</v>
      </c>
    </row>
    <row r="4039" spans="1:3" x14ac:dyDescent="0.25">
      <c r="A4039" s="45" t="s">
        <v>25305</v>
      </c>
      <c r="B4039" s="45" t="s">
        <v>25306</v>
      </c>
      <c r="C4039" s="45" t="s">
        <v>17279</v>
      </c>
    </row>
    <row r="4040" spans="1:3" x14ac:dyDescent="0.25">
      <c r="A4040" s="45" t="s">
        <v>25307</v>
      </c>
      <c r="B4040" s="45" t="s">
        <v>25308</v>
      </c>
      <c r="C4040" s="45" t="s">
        <v>17279</v>
      </c>
    </row>
    <row r="4041" spans="1:3" x14ac:dyDescent="0.25">
      <c r="A4041" s="45" t="s">
        <v>25309</v>
      </c>
      <c r="B4041" s="45" t="s">
        <v>25310</v>
      </c>
      <c r="C4041" s="45" t="s">
        <v>17279</v>
      </c>
    </row>
    <row r="4042" spans="1:3" x14ac:dyDescent="0.25">
      <c r="A4042" s="45" t="s">
        <v>25311</v>
      </c>
      <c r="B4042" s="45" t="s">
        <v>25312</v>
      </c>
      <c r="C4042" s="45" t="s">
        <v>17279</v>
      </c>
    </row>
    <row r="4043" spans="1:3" x14ac:dyDescent="0.25">
      <c r="A4043" s="45" t="s">
        <v>25313</v>
      </c>
      <c r="B4043" s="45" t="s">
        <v>29972</v>
      </c>
      <c r="C4043" s="45" t="s">
        <v>17279</v>
      </c>
    </row>
    <row r="4044" spans="1:3" x14ac:dyDescent="0.25">
      <c r="A4044" s="45" t="s">
        <v>25314</v>
      </c>
      <c r="B4044" s="45" t="s">
        <v>29973</v>
      </c>
      <c r="C4044" s="45" t="s">
        <v>17279</v>
      </c>
    </row>
    <row r="4045" spans="1:3" x14ac:dyDescent="0.25">
      <c r="A4045" s="45" t="s">
        <v>25315</v>
      </c>
      <c r="B4045" s="45" t="s">
        <v>29974</v>
      </c>
      <c r="C4045" s="45" t="s">
        <v>17279</v>
      </c>
    </row>
    <row r="4046" spans="1:3" x14ac:dyDescent="0.25">
      <c r="A4046" s="45" t="s">
        <v>25316</v>
      </c>
      <c r="B4046" s="45" t="s">
        <v>29975</v>
      </c>
      <c r="C4046" s="45" t="s">
        <v>17279</v>
      </c>
    </row>
    <row r="4047" spans="1:3" x14ac:dyDescent="0.25">
      <c r="A4047" s="45" t="s">
        <v>25317</v>
      </c>
      <c r="B4047" s="45" t="s">
        <v>29976</v>
      </c>
      <c r="C4047" s="45" t="s">
        <v>17279</v>
      </c>
    </row>
    <row r="4048" spans="1:3" x14ac:dyDescent="0.25">
      <c r="A4048" s="45" t="s">
        <v>25318</v>
      </c>
      <c r="B4048" s="45" t="s">
        <v>29977</v>
      </c>
      <c r="C4048" s="45" t="s">
        <v>17279</v>
      </c>
    </row>
    <row r="4049" spans="1:3" x14ac:dyDescent="0.25">
      <c r="A4049" s="45" t="s">
        <v>25319</v>
      </c>
      <c r="B4049" s="45" t="s">
        <v>29978</v>
      </c>
      <c r="C4049" s="45" t="s">
        <v>17279</v>
      </c>
    </row>
    <row r="4050" spans="1:3" x14ac:dyDescent="0.25">
      <c r="A4050" s="45" t="s">
        <v>25320</v>
      </c>
      <c r="B4050" s="45" t="s">
        <v>25321</v>
      </c>
      <c r="C4050" s="45" t="s">
        <v>17279</v>
      </c>
    </row>
    <row r="4051" spans="1:3" x14ac:dyDescent="0.25">
      <c r="A4051" s="45" t="s">
        <v>7333</v>
      </c>
      <c r="B4051" s="45" t="s">
        <v>25322</v>
      </c>
      <c r="C4051" s="45" t="s">
        <v>17279</v>
      </c>
    </row>
    <row r="4052" spans="1:3" x14ac:dyDescent="0.25">
      <c r="A4052" s="45" t="s">
        <v>7335</v>
      </c>
      <c r="B4052" s="45" t="s">
        <v>25323</v>
      </c>
      <c r="C4052" s="45" t="s">
        <v>17279</v>
      </c>
    </row>
    <row r="4053" spans="1:3" x14ac:dyDescent="0.25">
      <c r="A4053" s="45" t="s">
        <v>7337</v>
      </c>
      <c r="B4053" s="45" t="s">
        <v>29979</v>
      </c>
      <c r="C4053" s="45" t="s">
        <v>17279</v>
      </c>
    </row>
    <row r="4054" spans="1:3" x14ac:dyDescent="0.25">
      <c r="A4054" s="45" t="s">
        <v>7338</v>
      </c>
      <c r="B4054" s="45" t="s">
        <v>29980</v>
      </c>
      <c r="C4054" s="45" t="s">
        <v>17279</v>
      </c>
    </row>
    <row r="4055" spans="1:3" x14ac:dyDescent="0.25">
      <c r="A4055" s="45" t="s">
        <v>7340</v>
      </c>
      <c r="B4055" s="45" t="s">
        <v>25324</v>
      </c>
      <c r="C4055" s="45" t="s">
        <v>17279</v>
      </c>
    </row>
    <row r="4056" spans="1:3" x14ac:dyDescent="0.25">
      <c r="A4056" s="45" t="s">
        <v>7343</v>
      </c>
      <c r="B4056" s="45" t="s">
        <v>25325</v>
      </c>
      <c r="C4056" s="45" t="s">
        <v>17279</v>
      </c>
    </row>
    <row r="4057" spans="1:3" x14ac:dyDescent="0.25">
      <c r="A4057" s="45" t="s">
        <v>7345</v>
      </c>
      <c r="B4057" s="45" t="s">
        <v>29981</v>
      </c>
      <c r="C4057" s="45" t="s">
        <v>17279</v>
      </c>
    </row>
    <row r="4058" spans="1:3" x14ac:dyDescent="0.25">
      <c r="A4058" s="45" t="s">
        <v>7346</v>
      </c>
      <c r="B4058" s="45" t="s">
        <v>29982</v>
      </c>
      <c r="C4058" s="45" t="s">
        <v>17279</v>
      </c>
    </row>
    <row r="4059" spans="1:3" x14ac:dyDescent="0.25">
      <c r="A4059" s="45" t="s">
        <v>7427</v>
      </c>
      <c r="B4059" s="45" t="s">
        <v>7428</v>
      </c>
      <c r="C4059" s="45" t="s">
        <v>17279</v>
      </c>
    </row>
    <row r="4060" spans="1:3" x14ac:dyDescent="0.25">
      <c r="A4060" s="45" t="s">
        <v>7430</v>
      </c>
      <c r="B4060" s="45" t="s">
        <v>25326</v>
      </c>
      <c r="C4060" s="45" t="s">
        <v>17279</v>
      </c>
    </row>
    <row r="4061" spans="1:3" x14ac:dyDescent="0.25">
      <c r="A4061" s="45" t="s">
        <v>7432</v>
      </c>
      <c r="B4061" s="45" t="s">
        <v>25327</v>
      </c>
      <c r="C4061" s="45" t="s">
        <v>17279</v>
      </c>
    </row>
    <row r="4062" spans="1:3" x14ac:dyDescent="0.25">
      <c r="A4062" s="45" t="s">
        <v>7433</v>
      </c>
      <c r="B4062" s="45" t="s">
        <v>29983</v>
      </c>
      <c r="C4062" s="45" t="s">
        <v>17279</v>
      </c>
    </row>
    <row r="4063" spans="1:3" x14ac:dyDescent="0.25">
      <c r="A4063" s="45" t="s">
        <v>7434</v>
      </c>
      <c r="B4063" s="45" t="s">
        <v>29984</v>
      </c>
      <c r="C4063" s="45" t="s">
        <v>17279</v>
      </c>
    </row>
    <row r="4064" spans="1:3" x14ac:dyDescent="0.25">
      <c r="A4064" s="45" t="s">
        <v>7435</v>
      </c>
      <c r="B4064" s="45" t="s">
        <v>29985</v>
      </c>
      <c r="C4064" s="45" t="s">
        <v>17279</v>
      </c>
    </row>
    <row r="4065" spans="1:3" x14ac:dyDescent="0.25">
      <c r="A4065" s="45" t="s">
        <v>7348</v>
      </c>
      <c r="B4065" s="45" t="s">
        <v>25328</v>
      </c>
      <c r="C4065" s="45" t="s">
        <v>17279</v>
      </c>
    </row>
    <row r="4066" spans="1:3" x14ac:dyDescent="0.25">
      <c r="A4066" s="45" t="s">
        <v>7351</v>
      </c>
      <c r="B4066" s="45" t="s">
        <v>25329</v>
      </c>
      <c r="C4066" s="45" t="s">
        <v>17279</v>
      </c>
    </row>
    <row r="4067" spans="1:3" x14ac:dyDescent="0.25">
      <c r="A4067" s="45" t="s">
        <v>7354</v>
      </c>
      <c r="B4067" s="45" t="s">
        <v>25330</v>
      </c>
      <c r="C4067" s="45" t="s">
        <v>17279</v>
      </c>
    </row>
    <row r="4068" spans="1:3" x14ac:dyDescent="0.25">
      <c r="A4068" s="45" t="s">
        <v>7357</v>
      </c>
      <c r="B4068" s="45" t="s">
        <v>25331</v>
      </c>
      <c r="C4068" s="45" t="s">
        <v>17279</v>
      </c>
    </row>
    <row r="4069" spans="1:3" x14ac:dyDescent="0.25">
      <c r="A4069" s="45" t="s">
        <v>7360</v>
      </c>
      <c r="B4069" s="45" t="s">
        <v>25332</v>
      </c>
      <c r="C4069" s="45" t="s">
        <v>17279</v>
      </c>
    </row>
    <row r="4070" spans="1:3" x14ac:dyDescent="0.25">
      <c r="A4070" s="45" t="s">
        <v>7362</v>
      </c>
      <c r="B4070" s="45" t="s">
        <v>25333</v>
      </c>
      <c r="C4070" s="45" t="s">
        <v>17279</v>
      </c>
    </row>
    <row r="4071" spans="1:3" x14ac:dyDescent="0.25">
      <c r="A4071" s="45" t="s">
        <v>7363</v>
      </c>
      <c r="B4071" s="45" t="s">
        <v>29986</v>
      </c>
      <c r="C4071" s="45" t="s">
        <v>17279</v>
      </c>
    </row>
    <row r="4072" spans="1:3" x14ac:dyDescent="0.25">
      <c r="A4072" s="45" t="s">
        <v>7365</v>
      </c>
      <c r="B4072" s="45" t="s">
        <v>25334</v>
      </c>
      <c r="C4072" s="45" t="s">
        <v>17279</v>
      </c>
    </row>
    <row r="4073" spans="1:3" x14ac:dyDescent="0.25">
      <c r="A4073" s="45" t="s">
        <v>7368</v>
      </c>
      <c r="B4073" s="45" t="s">
        <v>25335</v>
      </c>
      <c r="C4073" s="45" t="s">
        <v>17279</v>
      </c>
    </row>
    <row r="4074" spans="1:3" x14ac:dyDescent="0.25">
      <c r="A4074" s="45" t="s">
        <v>7371</v>
      </c>
      <c r="B4074" s="45" t="s">
        <v>25336</v>
      </c>
      <c r="C4074" s="45" t="s">
        <v>17279</v>
      </c>
    </row>
    <row r="4075" spans="1:3" x14ac:dyDescent="0.25">
      <c r="A4075" s="45" t="s">
        <v>7374</v>
      </c>
      <c r="B4075" s="45" t="s">
        <v>25337</v>
      </c>
      <c r="C4075" s="45" t="s">
        <v>17279</v>
      </c>
    </row>
    <row r="4076" spans="1:3" x14ac:dyDescent="0.25">
      <c r="A4076" s="45" t="s">
        <v>7376</v>
      </c>
      <c r="B4076" s="45" t="s">
        <v>25338</v>
      </c>
      <c r="C4076" s="45" t="s">
        <v>17279</v>
      </c>
    </row>
    <row r="4077" spans="1:3" x14ac:dyDescent="0.25">
      <c r="A4077" s="45" t="s">
        <v>7386</v>
      </c>
      <c r="B4077" s="45" t="s">
        <v>25339</v>
      </c>
      <c r="C4077" s="45" t="s">
        <v>17279</v>
      </c>
    </row>
    <row r="4078" spans="1:3" x14ac:dyDescent="0.25">
      <c r="A4078" s="45" t="s">
        <v>7388</v>
      </c>
      <c r="B4078" s="45" t="s">
        <v>25340</v>
      </c>
      <c r="C4078" s="45" t="s">
        <v>17279</v>
      </c>
    </row>
    <row r="4079" spans="1:3" x14ac:dyDescent="0.25">
      <c r="A4079" s="45" t="s">
        <v>7378</v>
      </c>
      <c r="B4079" s="45" t="s">
        <v>25341</v>
      </c>
      <c r="C4079" s="45" t="s">
        <v>17279</v>
      </c>
    </row>
    <row r="4080" spans="1:3" x14ac:dyDescent="0.25">
      <c r="A4080" s="45" t="s">
        <v>7380</v>
      </c>
      <c r="B4080" s="45" t="s">
        <v>25342</v>
      </c>
      <c r="C4080" s="45" t="s">
        <v>17279</v>
      </c>
    </row>
    <row r="4081" spans="1:3" x14ac:dyDescent="0.25">
      <c r="A4081" s="45" t="s">
        <v>7381</v>
      </c>
      <c r="B4081" s="45" t="s">
        <v>7382</v>
      </c>
      <c r="C4081" s="45" t="s">
        <v>17279</v>
      </c>
    </row>
    <row r="4082" spans="1:3" x14ac:dyDescent="0.25">
      <c r="A4082" s="45" t="s">
        <v>7383</v>
      </c>
      <c r="B4082" s="45" t="s">
        <v>7384</v>
      </c>
      <c r="C4082" s="45" t="s">
        <v>17279</v>
      </c>
    </row>
    <row r="4083" spans="1:3" x14ac:dyDescent="0.25">
      <c r="A4083" s="45" t="s">
        <v>7389</v>
      </c>
      <c r="B4083" s="45" t="s">
        <v>25343</v>
      </c>
      <c r="C4083" s="45" t="s">
        <v>17279</v>
      </c>
    </row>
    <row r="4084" spans="1:3" x14ac:dyDescent="0.25">
      <c r="A4084" s="45" t="s">
        <v>7437</v>
      </c>
      <c r="B4084" s="45" t="s">
        <v>25344</v>
      </c>
      <c r="C4084" s="45" t="s">
        <v>17279</v>
      </c>
    </row>
    <row r="4085" spans="1:3" x14ac:dyDescent="0.25">
      <c r="A4085" s="45" t="s">
        <v>7441</v>
      </c>
      <c r="B4085" s="45" t="s">
        <v>25345</v>
      </c>
      <c r="C4085" s="45" t="s">
        <v>17279</v>
      </c>
    </row>
    <row r="4086" spans="1:3" x14ac:dyDescent="0.25">
      <c r="A4086" s="45" t="s">
        <v>7439</v>
      </c>
      <c r="B4086" s="45" t="s">
        <v>25346</v>
      </c>
      <c r="C4086" s="45" t="s">
        <v>17279</v>
      </c>
    </row>
    <row r="4087" spans="1:3" x14ac:dyDescent="0.25">
      <c r="A4087" s="45" t="s">
        <v>7443</v>
      </c>
      <c r="B4087" s="45" t="s">
        <v>25347</v>
      </c>
      <c r="C4087" s="45" t="s">
        <v>17279</v>
      </c>
    </row>
    <row r="4088" spans="1:3" x14ac:dyDescent="0.25">
      <c r="A4088" s="45" t="s">
        <v>7445</v>
      </c>
      <c r="B4088" s="45" t="s">
        <v>25348</v>
      </c>
      <c r="C4088" s="45" t="s">
        <v>17279</v>
      </c>
    </row>
    <row r="4089" spans="1:3" x14ac:dyDescent="0.25">
      <c r="A4089" s="45" t="s">
        <v>7447</v>
      </c>
      <c r="B4089" s="45" t="s">
        <v>25349</v>
      </c>
      <c r="C4089" s="45" t="s">
        <v>17279</v>
      </c>
    </row>
    <row r="4090" spans="1:3" x14ac:dyDescent="0.25">
      <c r="A4090" s="45" t="s">
        <v>7448</v>
      </c>
      <c r="B4090" s="45" t="s">
        <v>29987</v>
      </c>
      <c r="C4090" s="45" t="s">
        <v>17279</v>
      </c>
    </row>
    <row r="4091" spans="1:3" x14ac:dyDescent="0.25">
      <c r="A4091" s="45" t="s">
        <v>7449</v>
      </c>
      <c r="B4091" s="45" t="s">
        <v>29988</v>
      </c>
      <c r="C4091" s="45" t="s">
        <v>17279</v>
      </c>
    </row>
    <row r="4092" spans="1:3" x14ac:dyDescent="0.25">
      <c r="A4092" s="45" t="s">
        <v>7451</v>
      </c>
      <c r="B4092" s="45" t="s">
        <v>25350</v>
      </c>
      <c r="C4092" s="45" t="s">
        <v>17279</v>
      </c>
    </row>
    <row r="4093" spans="1:3" x14ac:dyDescent="0.25">
      <c r="A4093" s="45" t="s">
        <v>7454</v>
      </c>
      <c r="B4093" s="45" t="s">
        <v>25351</v>
      </c>
      <c r="C4093" s="45" t="s">
        <v>17279</v>
      </c>
    </row>
    <row r="4094" spans="1:3" x14ac:dyDescent="0.25">
      <c r="A4094" s="45" t="s">
        <v>7456</v>
      </c>
      <c r="B4094" s="45" t="s">
        <v>25352</v>
      </c>
      <c r="C4094" s="45" t="s">
        <v>17279</v>
      </c>
    </row>
    <row r="4095" spans="1:3" x14ac:dyDescent="0.25">
      <c r="A4095" s="45" t="s">
        <v>7457</v>
      </c>
      <c r="B4095" s="45" t="s">
        <v>25353</v>
      </c>
      <c r="C4095" s="45" t="s">
        <v>17279</v>
      </c>
    </row>
    <row r="4096" spans="1:3" x14ac:dyDescent="0.25">
      <c r="A4096" s="45" t="s">
        <v>7458</v>
      </c>
      <c r="B4096" s="45" t="s">
        <v>25354</v>
      </c>
      <c r="C4096" s="45" t="s">
        <v>17279</v>
      </c>
    </row>
    <row r="4097" spans="1:3" x14ac:dyDescent="0.25">
      <c r="A4097" s="45" t="s">
        <v>7459</v>
      </c>
      <c r="B4097" s="45" t="s">
        <v>25355</v>
      </c>
      <c r="C4097" s="45" t="s">
        <v>17279</v>
      </c>
    </row>
    <row r="4098" spans="1:3" x14ac:dyDescent="0.25">
      <c r="A4098" s="45" t="s">
        <v>7460</v>
      </c>
      <c r="B4098" s="45" t="s">
        <v>25356</v>
      </c>
      <c r="C4098" s="45" t="s">
        <v>17279</v>
      </c>
    </row>
    <row r="4099" spans="1:3" x14ac:dyDescent="0.25">
      <c r="A4099" s="45" t="s">
        <v>7461</v>
      </c>
      <c r="B4099" s="45" t="s">
        <v>29989</v>
      </c>
      <c r="C4099" s="45" t="s">
        <v>17279</v>
      </c>
    </row>
    <row r="4100" spans="1:3" x14ac:dyDescent="0.25">
      <c r="A4100" s="45" t="s">
        <v>7391</v>
      </c>
      <c r="B4100" s="45" t="s">
        <v>7392</v>
      </c>
      <c r="C4100" s="45" t="s">
        <v>17279</v>
      </c>
    </row>
    <row r="4101" spans="1:3" x14ac:dyDescent="0.25">
      <c r="A4101" s="45" t="s">
        <v>25357</v>
      </c>
      <c r="B4101" s="45" t="s">
        <v>25358</v>
      </c>
      <c r="C4101" s="45" t="s">
        <v>17279</v>
      </c>
    </row>
    <row r="4102" spans="1:3" x14ac:dyDescent="0.25">
      <c r="A4102" s="45" t="s">
        <v>25359</v>
      </c>
      <c r="B4102" s="45" t="s">
        <v>25360</v>
      </c>
      <c r="C4102" s="45" t="s">
        <v>17279</v>
      </c>
    </row>
    <row r="4103" spans="1:3" x14ac:dyDescent="0.25">
      <c r="A4103" s="45" t="s">
        <v>25361</v>
      </c>
      <c r="B4103" s="45" t="s">
        <v>25362</v>
      </c>
      <c r="C4103" s="45" t="s">
        <v>17279</v>
      </c>
    </row>
    <row r="4104" spans="1:3" x14ac:dyDescent="0.25">
      <c r="A4104" s="45" t="s">
        <v>25363</v>
      </c>
      <c r="B4104" s="45" t="s">
        <v>25364</v>
      </c>
      <c r="C4104" s="45" t="s">
        <v>17279</v>
      </c>
    </row>
    <row r="4105" spans="1:3" x14ac:dyDescent="0.25">
      <c r="A4105" s="45" t="s">
        <v>25365</v>
      </c>
      <c r="B4105" s="45" t="s">
        <v>25366</v>
      </c>
      <c r="C4105" s="45" t="s">
        <v>17279</v>
      </c>
    </row>
    <row r="4106" spans="1:3" x14ac:dyDescent="0.25">
      <c r="A4106" s="45" t="s">
        <v>7398</v>
      </c>
      <c r="B4106" s="45" t="s">
        <v>7399</v>
      </c>
      <c r="C4106" s="45" t="s">
        <v>17279</v>
      </c>
    </row>
    <row r="4107" spans="1:3" x14ac:dyDescent="0.25">
      <c r="A4107" s="45" t="s">
        <v>7401</v>
      </c>
      <c r="B4107" s="45" t="s">
        <v>7402</v>
      </c>
      <c r="C4107" s="45" t="s">
        <v>17279</v>
      </c>
    </row>
    <row r="4108" spans="1:3" x14ac:dyDescent="0.25">
      <c r="A4108" s="45" t="s">
        <v>7404</v>
      </c>
      <c r="B4108" s="45" t="s">
        <v>7405</v>
      </c>
      <c r="C4108" s="45" t="s">
        <v>17279</v>
      </c>
    </row>
    <row r="4109" spans="1:3" x14ac:dyDescent="0.25">
      <c r="A4109" s="45" t="s">
        <v>7407</v>
      </c>
      <c r="B4109" s="45" t="s">
        <v>25367</v>
      </c>
      <c r="C4109" s="45" t="s">
        <v>17279</v>
      </c>
    </row>
    <row r="4110" spans="1:3" x14ac:dyDescent="0.25">
      <c r="A4110" s="45" t="s">
        <v>7409</v>
      </c>
      <c r="B4110" s="45" t="s">
        <v>25368</v>
      </c>
      <c r="C4110" s="45" t="s">
        <v>17279</v>
      </c>
    </row>
    <row r="4111" spans="1:3" x14ac:dyDescent="0.25">
      <c r="A4111" s="45" t="s">
        <v>7418</v>
      </c>
      <c r="B4111" s="45" t="s">
        <v>25369</v>
      </c>
      <c r="C4111" s="45" t="s">
        <v>17279</v>
      </c>
    </row>
    <row r="4112" spans="1:3" x14ac:dyDescent="0.25">
      <c r="A4112" s="45" t="s">
        <v>7412</v>
      </c>
      <c r="B4112" s="45" t="s">
        <v>25370</v>
      </c>
      <c r="C4112" s="45" t="s">
        <v>17279</v>
      </c>
    </row>
    <row r="4113" spans="1:3" x14ac:dyDescent="0.25">
      <c r="A4113" s="45" t="s">
        <v>7415</v>
      </c>
      <c r="B4113" s="45" t="s">
        <v>25371</v>
      </c>
      <c r="C4113" s="45" t="s">
        <v>17279</v>
      </c>
    </row>
    <row r="4114" spans="1:3" x14ac:dyDescent="0.25">
      <c r="A4114" s="45" t="s">
        <v>7420</v>
      </c>
      <c r="B4114" s="45" t="s">
        <v>7421</v>
      </c>
      <c r="C4114" s="45" t="s">
        <v>17279</v>
      </c>
    </row>
    <row r="4115" spans="1:3" x14ac:dyDescent="0.25">
      <c r="A4115" s="45" t="s">
        <v>7422</v>
      </c>
      <c r="B4115" s="45" t="s">
        <v>7423</v>
      </c>
      <c r="C4115" s="45" t="s">
        <v>17279</v>
      </c>
    </row>
    <row r="4116" spans="1:3" x14ac:dyDescent="0.25">
      <c r="A4116" s="45" t="s">
        <v>7424</v>
      </c>
      <c r="B4116" s="45" t="s">
        <v>7425</v>
      </c>
      <c r="C4116" s="45" t="s">
        <v>17279</v>
      </c>
    </row>
    <row r="4117" spans="1:3" x14ac:dyDescent="0.25">
      <c r="A4117" s="45" t="s">
        <v>7463</v>
      </c>
      <c r="B4117" s="45" t="s">
        <v>25372</v>
      </c>
      <c r="C4117" s="45" t="s">
        <v>17279</v>
      </c>
    </row>
    <row r="4118" spans="1:3" x14ac:dyDescent="0.25">
      <c r="A4118" s="45" t="s">
        <v>7466</v>
      </c>
      <c r="B4118" s="45" t="s">
        <v>25373</v>
      </c>
      <c r="C4118" s="45" t="s">
        <v>17279</v>
      </c>
    </row>
    <row r="4119" spans="1:3" x14ac:dyDescent="0.25">
      <c r="A4119" s="45" t="s">
        <v>7469</v>
      </c>
      <c r="B4119" s="45" t="s">
        <v>25374</v>
      </c>
      <c r="C4119" s="45" t="s">
        <v>17279</v>
      </c>
    </row>
    <row r="4120" spans="1:3" x14ac:dyDescent="0.25">
      <c r="A4120" s="45" t="s">
        <v>7472</v>
      </c>
      <c r="B4120" s="45" t="s">
        <v>7473</v>
      </c>
      <c r="C4120" s="45" t="s">
        <v>17279</v>
      </c>
    </row>
    <row r="4121" spans="1:3" x14ac:dyDescent="0.25">
      <c r="A4121" s="45" t="s">
        <v>7475</v>
      </c>
      <c r="B4121" s="45" t="s">
        <v>7477</v>
      </c>
      <c r="C4121" s="45" t="s">
        <v>17279</v>
      </c>
    </row>
    <row r="4122" spans="1:3" x14ac:dyDescent="0.25">
      <c r="A4122" s="45" t="s">
        <v>7478</v>
      </c>
      <c r="B4122" s="45" t="s">
        <v>7479</v>
      </c>
      <c r="C4122" s="45" t="s">
        <v>17279</v>
      </c>
    </row>
    <row r="4123" spans="1:3" x14ac:dyDescent="0.25">
      <c r="A4123" s="45" t="s">
        <v>7481</v>
      </c>
      <c r="B4123" s="45" t="s">
        <v>7482</v>
      </c>
      <c r="C4123" s="45" t="s">
        <v>17279</v>
      </c>
    </row>
    <row r="4124" spans="1:3" x14ac:dyDescent="0.25">
      <c r="A4124" s="45" t="s">
        <v>7484</v>
      </c>
      <c r="B4124" s="45" t="s">
        <v>25375</v>
      </c>
      <c r="C4124" s="45" t="s">
        <v>17279</v>
      </c>
    </row>
    <row r="4125" spans="1:3" x14ac:dyDescent="0.25">
      <c r="A4125" s="45" t="s">
        <v>7486</v>
      </c>
      <c r="B4125" s="45" t="s">
        <v>25376</v>
      </c>
      <c r="C4125" s="45" t="s">
        <v>17279</v>
      </c>
    </row>
    <row r="4126" spans="1:3" x14ac:dyDescent="0.25">
      <c r="A4126" s="45" t="s">
        <v>7488</v>
      </c>
      <c r="B4126" s="45" t="s">
        <v>7489</v>
      </c>
      <c r="C4126" s="45" t="s">
        <v>17279</v>
      </c>
    </row>
    <row r="4127" spans="1:3" x14ac:dyDescent="0.25">
      <c r="A4127" s="45" t="s">
        <v>7491</v>
      </c>
      <c r="B4127" s="45" t="s">
        <v>25377</v>
      </c>
      <c r="C4127" s="45" t="s">
        <v>17279</v>
      </c>
    </row>
    <row r="4128" spans="1:3" x14ac:dyDescent="0.25">
      <c r="A4128" s="45" t="s">
        <v>25378</v>
      </c>
      <c r="B4128" s="45" t="s">
        <v>25379</v>
      </c>
      <c r="C4128" s="45" t="s">
        <v>17279</v>
      </c>
    </row>
    <row r="4129" spans="1:3" x14ac:dyDescent="0.25">
      <c r="A4129" s="45" t="s">
        <v>7493</v>
      </c>
      <c r="B4129" s="45" t="s">
        <v>25380</v>
      </c>
      <c r="C4129" s="45" t="s">
        <v>17279</v>
      </c>
    </row>
    <row r="4130" spans="1:3" x14ac:dyDescent="0.25">
      <c r="A4130" s="45" t="s">
        <v>7494</v>
      </c>
      <c r="B4130" s="45" t="s">
        <v>25381</v>
      </c>
      <c r="C4130" s="45" t="s">
        <v>17279</v>
      </c>
    </row>
    <row r="4131" spans="1:3" x14ac:dyDescent="0.25">
      <c r="A4131" s="45" t="s">
        <v>7495</v>
      </c>
      <c r="B4131" s="45" t="s">
        <v>29990</v>
      </c>
      <c r="C4131" s="45" t="s">
        <v>17279</v>
      </c>
    </row>
    <row r="4132" spans="1:3" x14ac:dyDescent="0.25">
      <c r="A4132" s="45" t="s">
        <v>7496</v>
      </c>
      <c r="B4132" s="45" t="s">
        <v>29991</v>
      </c>
      <c r="C4132" s="45" t="s">
        <v>17279</v>
      </c>
    </row>
    <row r="4133" spans="1:3" x14ac:dyDescent="0.25">
      <c r="A4133" s="45" t="s">
        <v>7497</v>
      </c>
      <c r="B4133" s="45" t="s">
        <v>29992</v>
      </c>
      <c r="C4133" s="45" t="s">
        <v>17279</v>
      </c>
    </row>
    <row r="4134" spans="1:3" x14ac:dyDescent="0.25">
      <c r="A4134" s="45" t="s">
        <v>7502</v>
      </c>
      <c r="B4134" s="45" t="s">
        <v>25382</v>
      </c>
      <c r="C4134" s="45" t="s">
        <v>17279</v>
      </c>
    </row>
    <row r="4135" spans="1:3" x14ac:dyDescent="0.25">
      <c r="A4135" s="45" t="s">
        <v>7504</v>
      </c>
      <c r="B4135" s="45" t="s">
        <v>25383</v>
      </c>
      <c r="C4135" s="45" t="s">
        <v>17279</v>
      </c>
    </row>
    <row r="4136" spans="1:3" x14ac:dyDescent="0.25">
      <c r="A4136" s="45" t="s">
        <v>7505</v>
      </c>
      <c r="B4136" s="45" t="s">
        <v>25384</v>
      </c>
      <c r="C4136" s="45" t="s">
        <v>17279</v>
      </c>
    </row>
    <row r="4137" spans="1:3" x14ac:dyDescent="0.25">
      <c r="A4137" s="45" t="s">
        <v>7506</v>
      </c>
      <c r="B4137" s="45" t="s">
        <v>25385</v>
      </c>
      <c r="C4137" s="45" t="s">
        <v>17279</v>
      </c>
    </row>
    <row r="4138" spans="1:3" x14ac:dyDescent="0.25">
      <c r="A4138" s="45" t="s">
        <v>7507</v>
      </c>
      <c r="B4138" s="45" t="s">
        <v>25386</v>
      </c>
      <c r="C4138" s="45" t="s">
        <v>17279</v>
      </c>
    </row>
    <row r="4139" spans="1:3" x14ac:dyDescent="0.25">
      <c r="A4139" s="45" t="s">
        <v>7499</v>
      </c>
      <c r="B4139" s="45" t="s">
        <v>25387</v>
      </c>
      <c r="C4139" s="45" t="s">
        <v>17279</v>
      </c>
    </row>
    <row r="4140" spans="1:3" x14ac:dyDescent="0.25">
      <c r="A4140" s="45" t="s">
        <v>7508</v>
      </c>
      <c r="B4140" s="45" t="s">
        <v>25388</v>
      </c>
      <c r="C4140" s="45" t="s">
        <v>17279</v>
      </c>
    </row>
    <row r="4141" spans="1:3" x14ac:dyDescent="0.25">
      <c r="A4141" s="45" t="s">
        <v>7509</v>
      </c>
      <c r="B4141" s="45" t="s">
        <v>7510</v>
      </c>
      <c r="C4141" s="45" t="s">
        <v>17279</v>
      </c>
    </row>
    <row r="4142" spans="1:3" x14ac:dyDescent="0.25">
      <c r="A4142" s="45" t="s">
        <v>7511</v>
      </c>
      <c r="B4142" s="45" t="s">
        <v>25389</v>
      </c>
      <c r="C4142" s="45" t="s">
        <v>17279</v>
      </c>
    </row>
    <row r="4143" spans="1:3" x14ac:dyDescent="0.25">
      <c r="A4143" s="45" t="s">
        <v>7512</v>
      </c>
      <c r="B4143" s="45" t="s">
        <v>25390</v>
      </c>
      <c r="C4143" s="45" t="s">
        <v>17279</v>
      </c>
    </row>
    <row r="4144" spans="1:3" x14ac:dyDescent="0.25">
      <c r="A4144" s="45" t="s">
        <v>7514</v>
      </c>
      <c r="B4144" s="45" t="s">
        <v>25391</v>
      </c>
      <c r="C4144" s="45" t="s">
        <v>17279</v>
      </c>
    </row>
    <row r="4145" spans="1:3" x14ac:dyDescent="0.25">
      <c r="A4145" s="45" t="s">
        <v>7516</v>
      </c>
      <c r="B4145" s="45" t="s">
        <v>25392</v>
      </c>
      <c r="C4145" s="45" t="s">
        <v>17279</v>
      </c>
    </row>
    <row r="4146" spans="1:3" x14ac:dyDescent="0.25">
      <c r="A4146" s="45" t="s">
        <v>7519</v>
      </c>
      <c r="B4146" s="45" t="s">
        <v>7521</v>
      </c>
      <c r="C4146" s="45" t="s">
        <v>17279</v>
      </c>
    </row>
    <row r="4147" spans="1:3" x14ac:dyDescent="0.25">
      <c r="A4147" s="45" t="s">
        <v>29993</v>
      </c>
      <c r="B4147" s="45" t="s">
        <v>29994</v>
      </c>
      <c r="C4147" s="45" t="s">
        <v>17278</v>
      </c>
    </row>
    <row r="4148" spans="1:3" x14ac:dyDescent="0.25">
      <c r="A4148" s="45" t="s">
        <v>29995</v>
      </c>
      <c r="B4148" s="45" t="s">
        <v>29996</v>
      </c>
      <c r="C4148" s="45" t="s">
        <v>17278</v>
      </c>
    </row>
    <row r="4149" spans="1:3" x14ac:dyDescent="0.25">
      <c r="A4149" s="45" t="s">
        <v>17014</v>
      </c>
      <c r="B4149" s="45" t="s">
        <v>25393</v>
      </c>
      <c r="C4149" s="45" t="s">
        <v>17278</v>
      </c>
    </row>
    <row r="4150" spans="1:3" x14ac:dyDescent="0.25">
      <c r="A4150" s="45" t="s">
        <v>17015</v>
      </c>
      <c r="B4150" s="45" t="s">
        <v>25394</v>
      </c>
      <c r="C4150" s="45" t="s">
        <v>17278</v>
      </c>
    </row>
    <row r="4151" spans="1:3" x14ac:dyDescent="0.25">
      <c r="A4151" s="45" t="s">
        <v>17016</v>
      </c>
      <c r="B4151" s="45" t="s">
        <v>25395</v>
      </c>
      <c r="C4151" s="45" t="s">
        <v>17278</v>
      </c>
    </row>
    <row r="4152" spans="1:3" x14ac:dyDescent="0.25">
      <c r="A4152" s="45" t="s">
        <v>29997</v>
      </c>
      <c r="B4152" s="45" t="s">
        <v>29998</v>
      </c>
      <c r="C4152" s="45" t="s">
        <v>17278</v>
      </c>
    </row>
    <row r="4153" spans="1:3" x14ac:dyDescent="0.25">
      <c r="A4153" s="45" t="s">
        <v>29999</v>
      </c>
      <c r="B4153" s="45" t="s">
        <v>30000</v>
      </c>
      <c r="C4153" s="45" t="s">
        <v>17278</v>
      </c>
    </row>
    <row r="4154" spans="1:3" x14ac:dyDescent="0.25">
      <c r="A4154" s="45" t="s">
        <v>8650</v>
      </c>
      <c r="B4154" s="45" t="s">
        <v>25396</v>
      </c>
      <c r="C4154" s="45" t="s">
        <v>17279</v>
      </c>
    </row>
    <row r="4155" spans="1:3" x14ac:dyDescent="0.25">
      <c r="A4155" s="45" t="s">
        <v>8652</v>
      </c>
      <c r="B4155" s="45" t="s">
        <v>8653</v>
      </c>
      <c r="C4155" s="45" t="s">
        <v>17279</v>
      </c>
    </row>
    <row r="4156" spans="1:3" x14ac:dyDescent="0.25">
      <c r="A4156" s="45" t="s">
        <v>8655</v>
      </c>
      <c r="B4156" s="45" t="s">
        <v>30001</v>
      </c>
      <c r="C4156" s="45" t="s">
        <v>17279</v>
      </c>
    </row>
    <row r="4157" spans="1:3" x14ac:dyDescent="0.25">
      <c r="A4157" s="45" t="s">
        <v>8656</v>
      </c>
      <c r="B4157" s="45" t="s">
        <v>30002</v>
      </c>
      <c r="C4157" s="45" t="s">
        <v>17279</v>
      </c>
    </row>
    <row r="4158" spans="1:3" x14ac:dyDescent="0.25">
      <c r="A4158" s="45" t="s">
        <v>8657</v>
      </c>
      <c r="B4158" s="45" t="s">
        <v>30003</v>
      </c>
      <c r="C4158" s="45" t="s">
        <v>17279</v>
      </c>
    </row>
    <row r="4159" spans="1:3" x14ac:dyDescent="0.25">
      <c r="A4159" s="45" t="s">
        <v>8659</v>
      </c>
      <c r="B4159" s="45" t="s">
        <v>25397</v>
      </c>
      <c r="C4159" s="45" t="s">
        <v>17279</v>
      </c>
    </row>
    <row r="4160" spans="1:3" x14ac:dyDescent="0.25">
      <c r="A4160" s="45" t="s">
        <v>8661</v>
      </c>
      <c r="B4160" s="45" t="s">
        <v>25398</v>
      </c>
      <c r="C4160" s="45" t="s">
        <v>17279</v>
      </c>
    </row>
    <row r="4161" spans="1:3" x14ac:dyDescent="0.25">
      <c r="A4161" s="45" t="s">
        <v>8663</v>
      </c>
      <c r="B4161" s="45" t="s">
        <v>25399</v>
      </c>
      <c r="C4161" s="45" t="s">
        <v>17279</v>
      </c>
    </row>
    <row r="4162" spans="1:3" x14ac:dyDescent="0.25">
      <c r="A4162" s="45" t="s">
        <v>8665</v>
      </c>
      <c r="B4162" s="45" t="s">
        <v>8666</v>
      </c>
      <c r="C4162" s="45" t="s">
        <v>17279</v>
      </c>
    </row>
    <row r="4163" spans="1:3" x14ac:dyDescent="0.25">
      <c r="A4163" s="45" t="s">
        <v>8668</v>
      </c>
      <c r="B4163" s="45" t="s">
        <v>25400</v>
      </c>
      <c r="C4163" s="45" t="s">
        <v>17279</v>
      </c>
    </row>
    <row r="4164" spans="1:3" x14ac:dyDescent="0.25">
      <c r="A4164" s="45" t="s">
        <v>8670</v>
      </c>
      <c r="B4164" s="45" t="s">
        <v>8671</v>
      </c>
      <c r="C4164" s="45" t="s">
        <v>17279</v>
      </c>
    </row>
    <row r="4165" spans="1:3" x14ac:dyDescent="0.25">
      <c r="A4165" s="45" t="s">
        <v>8673</v>
      </c>
      <c r="B4165" s="45" t="s">
        <v>25401</v>
      </c>
      <c r="C4165" s="45" t="s">
        <v>17279</v>
      </c>
    </row>
    <row r="4166" spans="1:3" x14ac:dyDescent="0.25">
      <c r="A4166" s="45" t="s">
        <v>8675</v>
      </c>
      <c r="B4166" s="45" t="s">
        <v>8676</v>
      </c>
      <c r="C4166" s="45" t="s">
        <v>17279</v>
      </c>
    </row>
    <row r="4167" spans="1:3" x14ac:dyDescent="0.25">
      <c r="A4167" s="45" t="s">
        <v>8678</v>
      </c>
      <c r="B4167" s="45" t="s">
        <v>25402</v>
      </c>
      <c r="C4167" s="45" t="s">
        <v>17279</v>
      </c>
    </row>
    <row r="4168" spans="1:3" x14ac:dyDescent="0.25">
      <c r="A4168" s="45" t="s">
        <v>8681</v>
      </c>
      <c r="B4168" s="45" t="s">
        <v>8683</v>
      </c>
      <c r="C4168" s="45" t="s">
        <v>17279</v>
      </c>
    </row>
    <row r="4169" spans="1:3" x14ac:dyDescent="0.25">
      <c r="A4169" s="45" t="s">
        <v>8685</v>
      </c>
      <c r="B4169" s="45" t="s">
        <v>8686</v>
      </c>
      <c r="C4169" s="45" t="s">
        <v>17279</v>
      </c>
    </row>
    <row r="4170" spans="1:3" x14ac:dyDescent="0.25">
      <c r="A4170" s="45" t="s">
        <v>8688</v>
      </c>
      <c r="B4170" s="45" t="s">
        <v>8690</v>
      </c>
      <c r="C4170" s="45" t="s">
        <v>17279</v>
      </c>
    </row>
    <row r="4171" spans="1:3" x14ac:dyDescent="0.25">
      <c r="A4171" s="45" t="s">
        <v>8692</v>
      </c>
      <c r="B4171" s="45" t="s">
        <v>25403</v>
      </c>
      <c r="C4171" s="45" t="s">
        <v>17279</v>
      </c>
    </row>
    <row r="4172" spans="1:3" x14ac:dyDescent="0.25">
      <c r="A4172" s="45" t="s">
        <v>8695</v>
      </c>
      <c r="B4172" s="45" t="s">
        <v>8697</v>
      </c>
      <c r="C4172" s="45" t="s">
        <v>17279</v>
      </c>
    </row>
    <row r="4173" spans="1:3" x14ac:dyDescent="0.25">
      <c r="A4173" s="45" t="s">
        <v>8834</v>
      </c>
      <c r="B4173" s="45" t="s">
        <v>30004</v>
      </c>
      <c r="C4173" s="45" t="s">
        <v>17304</v>
      </c>
    </row>
    <row r="4174" spans="1:3" x14ac:dyDescent="0.25">
      <c r="A4174" s="45" t="s">
        <v>8837</v>
      </c>
      <c r="B4174" s="45" t="s">
        <v>25404</v>
      </c>
      <c r="C4174" s="45" t="s">
        <v>17304</v>
      </c>
    </row>
    <row r="4175" spans="1:3" x14ac:dyDescent="0.25">
      <c r="A4175" s="45" t="s">
        <v>8840</v>
      </c>
      <c r="B4175" s="45" t="s">
        <v>30004</v>
      </c>
      <c r="C4175" s="45" t="s">
        <v>17304</v>
      </c>
    </row>
    <row r="4176" spans="1:3" x14ac:dyDescent="0.25">
      <c r="A4176" s="45" t="s">
        <v>8879</v>
      </c>
      <c r="B4176" s="45" t="s">
        <v>8881</v>
      </c>
      <c r="C4176" s="45" t="s">
        <v>17279</v>
      </c>
    </row>
    <row r="4177" spans="1:3" x14ac:dyDescent="0.25">
      <c r="A4177" s="45" t="s">
        <v>8882</v>
      </c>
      <c r="B4177" s="45" t="s">
        <v>25405</v>
      </c>
      <c r="C4177" s="45" t="s">
        <v>17279</v>
      </c>
    </row>
    <row r="4178" spans="1:3" x14ac:dyDescent="0.25">
      <c r="A4178" s="45" t="s">
        <v>8883</v>
      </c>
      <c r="B4178" s="45" t="s">
        <v>25406</v>
      </c>
      <c r="C4178" s="45" t="s">
        <v>17279</v>
      </c>
    </row>
    <row r="4179" spans="1:3" x14ac:dyDescent="0.25">
      <c r="A4179" s="45" t="s">
        <v>8885</v>
      </c>
      <c r="B4179" s="45" t="s">
        <v>8887</v>
      </c>
      <c r="C4179" s="45" t="s">
        <v>17279</v>
      </c>
    </row>
    <row r="4180" spans="1:3" x14ac:dyDescent="0.25">
      <c r="A4180" s="45" t="s">
        <v>8889</v>
      </c>
      <c r="B4180" s="45" t="s">
        <v>8890</v>
      </c>
      <c r="C4180" s="45" t="s">
        <v>17279</v>
      </c>
    </row>
    <row r="4181" spans="1:3" x14ac:dyDescent="0.25">
      <c r="A4181" s="45" t="s">
        <v>8891</v>
      </c>
      <c r="B4181" s="45" t="s">
        <v>30005</v>
      </c>
      <c r="C4181" s="45" t="s">
        <v>17279</v>
      </c>
    </row>
    <row r="4182" spans="1:3" x14ac:dyDescent="0.25">
      <c r="A4182" s="45" t="s">
        <v>8699</v>
      </c>
      <c r="B4182" s="45" t="s">
        <v>25407</v>
      </c>
      <c r="C4182" s="45" t="s">
        <v>17279</v>
      </c>
    </row>
    <row r="4183" spans="1:3" x14ac:dyDescent="0.25">
      <c r="A4183" s="45" t="s">
        <v>8700</v>
      </c>
      <c r="B4183" s="45" t="s">
        <v>25408</v>
      </c>
      <c r="C4183" s="45" t="s">
        <v>17279</v>
      </c>
    </row>
    <row r="4184" spans="1:3" x14ac:dyDescent="0.25">
      <c r="A4184" s="45" t="s">
        <v>8701</v>
      </c>
      <c r="B4184" s="45" t="s">
        <v>30006</v>
      </c>
      <c r="C4184" s="45" t="s">
        <v>17279</v>
      </c>
    </row>
    <row r="4185" spans="1:3" x14ac:dyDescent="0.25">
      <c r="A4185" s="45" t="s">
        <v>8702</v>
      </c>
      <c r="B4185" s="45" t="s">
        <v>30007</v>
      </c>
      <c r="C4185" s="45" t="s">
        <v>17279</v>
      </c>
    </row>
    <row r="4186" spans="1:3" x14ac:dyDescent="0.25">
      <c r="A4186" s="45" t="s">
        <v>8703</v>
      </c>
      <c r="B4186" s="45" t="s">
        <v>30008</v>
      </c>
      <c r="C4186" s="45" t="s">
        <v>17279</v>
      </c>
    </row>
    <row r="4187" spans="1:3" x14ac:dyDescent="0.25">
      <c r="A4187" s="45" t="s">
        <v>8705</v>
      </c>
      <c r="B4187" s="45" t="s">
        <v>30009</v>
      </c>
      <c r="C4187" s="45" t="s">
        <v>17279</v>
      </c>
    </row>
    <row r="4188" spans="1:3" x14ac:dyDescent="0.25">
      <c r="A4188" s="45" t="s">
        <v>8706</v>
      </c>
      <c r="B4188" s="45" t="s">
        <v>30010</v>
      </c>
      <c r="C4188" s="45" t="s">
        <v>17279</v>
      </c>
    </row>
    <row r="4189" spans="1:3" x14ac:dyDescent="0.25">
      <c r="A4189" s="45" t="s">
        <v>8708</v>
      </c>
      <c r="B4189" s="45" t="s">
        <v>30011</v>
      </c>
      <c r="C4189" s="45" t="s">
        <v>17279</v>
      </c>
    </row>
    <row r="4190" spans="1:3" x14ac:dyDescent="0.25">
      <c r="A4190" s="45" t="s">
        <v>8710</v>
      </c>
      <c r="B4190" s="45" t="s">
        <v>30012</v>
      </c>
      <c r="C4190" s="45" t="s">
        <v>17279</v>
      </c>
    </row>
    <row r="4191" spans="1:3" x14ac:dyDescent="0.25">
      <c r="A4191" s="45" t="s">
        <v>8712</v>
      </c>
      <c r="B4191" s="45" t="s">
        <v>30013</v>
      </c>
      <c r="C4191" s="45" t="s">
        <v>17279</v>
      </c>
    </row>
    <row r="4192" spans="1:3" x14ac:dyDescent="0.25">
      <c r="A4192" s="45" t="s">
        <v>8714</v>
      </c>
      <c r="B4192" s="45" t="s">
        <v>30014</v>
      </c>
      <c r="C4192" s="45" t="s">
        <v>17279</v>
      </c>
    </row>
    <row r="4193" spans="1:3" x14ac:dyDescent="0.25">
      <c r="A4193" s="45" t="s">
        <v>8717</v>
      </c>
      <c r="B4193" s="45" t="s">
        <v>30015</v>
      </c>
      <c r="C4193" s="45" t="s">
        <v>17279</v>
      </c>
    </row>
    <row r="4194" spans="1:3" x14ac:dyDescent="0.25">
      <c r="A4194" s="45" t="s">
        <v>8720</v>
      </c>
      <c r="B4194" s="45" t="s">
        <v>30016</v>
      </c>
      <c r="C4194" s="45" t="s">
        <v>17279</v>
      </c>
    </row>
    <row r="4195" spans="1:3" x14ac:dyDescent="0.25">
      <c r="A4195" s="45" t="s">
        <v>8723</v>
      </c>
      <c r="B4195" s="45" t="s">
        <v>30017</v>
      </c>
      <c r="C4195" s="45" t="s">
        <v>17279</v>
      </c>
    </row>
    <row r="4196" spans="1:3" x14ac:dyDescent="0.25">
      <c r="A4196" s="45" t="s">
        <v>8726</v>
      </c>
      <c r="B4196" s="45" t="s">
        <v>30018</v>
      </c>
      <c r="C4196" s="45" t="s">
        <v>17279</v>
      </c>
    </row>
    <row r="4197" spans="1:3" x14ac:dyDescent="0.25">
      <c r="A4197" s="45" t="s">
        <v>8728</v>
      </c>
      <c r="B4197" s="45" t="s">
        <v>30019</v>
      </c>
      <c r="C4197" s="45" t="s">
        <v>17279</v>
      </c>
    </row>
    <row r="4198" spans="1:3" x14ac:dyDescent="0.25">
      <c r="A4198" s="45" t="s">
        <v>8731</v>
      </c>
      <c r="B4198" s="45" t="s">
        <v>25409</v>
      </c>
      <c r="C4198" s="45" t="s">
        <v>17279</v>
      </c>
    </row>
    <row r="4199" spans="1:3" x14ac:dyDescent="0.25">
      <c r="A4199" s="45" t="s">
        <v>8733</v>
      </c>
      <c r="B4199" s="45" t="s">
        <v>30020</v>
      </c>
      <c r="C4199" s="45" t="s">
        <v>17279</v>
      </c>
    </row>
    <row r="4200" spans="1:3" x14ac:dyDescent="0.25">
      <c r="A4200" s="45" t="s">
        <v>8735</v>
      </c>
      <c r="B4200" s="45" t="s">
        <v>30021</v>
      </c>
      <c r="C4200" s="45" t="s">
        <v>17279</v>
      </c>
    </row>
    <row r="4201" spans="1:3" x14ac:dyDescent="0.25">
      <c r="A4201" s="45" t="s">
        <v>8741</v>
      </c>
      <c r="B4201" s="45" t="s">
        <v>30022</v>
      </c>
      <c r="C4201" s="45" t="s">
        <v>17279</v>
      </c>
    </row>
    <row r="4202" spans="1:3" x14ac:dyDescent="0.25">
      <c r="A4202" s="45" t="s">
        <v>8742</v>
      </c>
      <c r="B4202" s="45" t="s">
        <v>30023</v>
      </c>
      <c r="C4202" s="45" t="s">
        <v>17279</v>
      </c>
    </row>
    <row r="4203" spans="1:3" x14ac:dyDescent="0.25">
      <c r="A4203" s="45" t="s">
        <v>8744</v>
      </c>
      <c r="B4203" s="45" t="s">
        <v>30024</v>
      </c>
      <c r="C4203" s="45" t="s">
        <v>17279</v>
      </c>
    </row>
    <row r="4204" spans="1:3" x14ac:dyDescent="0.25">
      <c r="A4204" s="45" t="s">
        <v>8738</v>
      </c>
      <c r="B4204" s="45" t="s">
        <v>30025</v>
      </c>
      <c r="C4204" s="45" t="s">
        <v>17279</v>
      </c>
    </row>
    <row r="4205" spans="1:3" x14ac:dyDescent="0.25">
      <c r="A4205" s="45" t="s">
        <v>8746</v>
      </c>
      <c r="B4205" s="45" t="s">
        <v>30026</v>
      </c>
      <c r="C4205" s="45" t="s">
        <v>17279</v>
      </c>
    </row>
    <row r="4206" spans="1:3" x14ac:dyDescent="0.25">
      <c r="A4206" s="45" t="s">
        <v>8749</v>
      </c>
      <c r="B4206" s="45" t="s">
        <v>30027</v>
      </c>
      <c r="C4206" s="45" t="s">
        <v>17279</v>
      </c>
    </row>
    <row r="4207" spans="1:3" x14ac:dyDescent="0.25">
      <c r="A4207" s="45" t="s">
        <v>8751</v>
      </c>
      <c r="B4207" s="45" t="s">
        <v>25410</v>
      </c>
      <c r="C4207" s="45" t="s">
        <v>17279</v>
      </c>
    </row>
    <row r="4208" spans="1:3" x14ac:dyDescent="0.25">
      <c r="A4208" s="45" t="s">
        <v>8752</v>
      </c>
      <c r="B4208" s="45" t="s">
        <v>30028</v>
      </c>
      <c r="C4208" s="45" t="s">
        <v>17279</v>
      </c>
    </row>
    <row r="4209" spans="1:3" x14ac:dyDescent="0.25">
      <c r="A4209" s="45" t="s">
        <v>8753</v>
      </c>
      <c r="B4209" s="45" t="s">
        <v>25411</v>
      </c>
      <c r="C4209" s="45" t="s">
        <v>17279</v>
      </c>
    </row>
    <row r="4210" spans="1:3" x14ac:dyDescent="0.25">
      <c r="A4210" s="45" t="s">
        <v>8754</v>
      </c>
      <c r="B4210" s="45" t="s">
        <v>30029</v>
      </c>
      <c r="C4210" s="45" t="s">
        <v>17279</v>
      </c>
    </row>
    <row r="4211" spans="1:3" x14ac:dyDescent="0.25">
      <c r="A4211" s="45" t="s">
        <v>8758</v>
      </c>
      <c r="B4211" s="45" t="s">
        <v>30030</v>
      </c>
      <c r="C4211" s="45" t="s">
        <v>17279</v>
      </c>
    </row>
    <row r="4212" spans="1:3" x14ac:dyDescent="0.25">
      <c r="A4212" s="45" t="s">
        <v>8756</v>
      </c>
      <c r="B4212" s="45" t="s">
        <v>30031</v>
      </c>
      <c r="C4212" s="45" t="s">
        <v>17279</v>
      </c>
    </row>
    <row r="4213" spans="1:3" x14ac:dyDescent="0.25">
      <c r="A4213" s="45" t="s">
        <v>8760</v>
      </c>
      <c r="B4213" s="45" t="s">
        <v>30032</v>
      </c>
      <c r="C4213" s="45" t="s">
        <v>17279</v>
      </c>
    </row>
    <row r="4214" spans="1:3" x14ac:dyDescent="0.25">
      <c r="A4214" s="45" t="s">
        <v>8761</v>
      </c>
      <c r="B4214" s="45" t="s">
        <v>30033</v>
      </c>
      <c r="C4214" s="45" t="s">
        <v>17279</v>
      </c>
    </row>
    <row r="4215" spans="1:3" x14ac:dyDescent="0.25">
      <c r="A4215" s="45" t="s">
        <v>8762</v>
      </c>
      <c r="B4215" s="45" t="s">
        <v>30034</v>
      </c>
      <c r="C4215" s="45" t="s">
        <v>17279</v>
      </c>
    </row>
    <row r="4216" spans="1:3" x14ac:dyDescent="0.25">
      <c r="A4216" s="45" t="s">
        <v>8763</v>
      </c>
      <c r="B4216" s="45" t="s">
        <v>30035</v>
      </c>
      <c r="C4216" s="45" t="s">
        <v>17279</v>
      </c>
    </row>
    <row r="4217" spans="1:3" x14ac:dyDescent="0.25">
      <c r="A4217" s="45" t="s">
        <v>8764</v>
      </c>
      <c r="B4217" s="45" t="s">
        <v>30036</v>
      </c>
      <c r="C4217" s="45" t="s">
        <v>17279</v>
      </c>
    </row>
    <row r="4218" spans="1:3" x14ac:dyDescent="0.25">
      <c r="A4218" s="45" t="s">
        <v>8765</v>
      </c>
      <c r="B4218" s="45" t="s">
        <v>25412</v>
      </c>
      <c r="C4218" s="45" t="s">
        <v>17279</v>
      </c>
    </row>
    <row r="4219" spans="1:3" x14ac:dyDescent="0.25">
      <c r="A4219" s="45" t="s">
        <v>8766</v>
      </c>
      <c r="B4219" s="45" t="s">
        <v>30037</v>
      </c>
      <c r="C4219" s="45" t="s">
        <v>17279</v>
      </c>
    </row>
    <row r="4220" spans="1:3" x14ac:dyDescent="0.25">
      <c r="A4220" s="45" t="s">
        <v>8768</v>
      </c>
      <c r="B4220" s="45" t="s">
        <v>30038</v>
      </c>
      <c r="C4220" s="45" t="s">
        <v>17279</v>
      </c>
    </row>
    <row r="4221" spans="1:3" x14ac:dyDescent="0.25">
      <c r="A4221" s="45" t="s">
        <v>8771</v>
      </c>
      <c r="B4221" s="45" t="s">
        <v>30039</v>
      </c>
      <c r="C4221" s="45" t="s">
        <v>17279</v>
      </c>
    </row>
    <row r="4222" spans="1:3" x14ac:dyDescent="0.25">
      <c r="A4222" s="45" t="s">
        <v>8774</v>
      </c>
      <c r="B4222" s="45" t="s">
        <v>30040</v>
      </c>
      <c r="C4222" s="45" t="s">
        <v>17279</v>
      </c>
    </row>
    <row r="4223" spans="1:3" x14ac:dyDescent="0.25">
      <c r="A4223" s="45" t="s">
        <v>8777</v>
      </c>
      <c r="B4223" s="45" t="s">
        <v>30041</v>
      </c>
      <c r="C4223" s="45" t="s">
        <v>17279</v>
      </c>
    </row>
    <row r="4224" spans="1:3" x14ac:dyDescent="0.25">
      <c r="A4224" s="45" t="s">
        <v>8779</v>
      </c>
      <c r="B4224" s="45" t="s">
        <v>30042</v>
      </c>
      <c r="C4224" s="45" t="s">
        <v>17279</v>
      </c>
    </row>
    <row r="4225" spans="1:3" x14ac:dyDescent="0.25">
      <c r="A4225" s="45" t="s">
        <v>8781</v>
      </c>
      <c r="B4225" s="45" t="s">
        <v>30043</v>
      </c>
      <c r="C4225" s="45" t="s">
        <v>17279</v>
      </c>
    </row>
    <row r="4226" spans="1:3" x14ac:dyDescent="0.25">
      <c r="A4226" s="45" t="s">
        <v>8784</v>
      </c>
      <c r="B4226" s="45" t="s">
        <v>30044</v>
      </c>
      <c r="C4226" s="45" t="s">
        <v>17279</v>
      </c>
    </row>
    <row r="4227" spans="1:3" x14ac:dyDescent="0.25">
      <c r="A4227" s="45" t="s">
        <v>8787</v>
      </c>
      <c r="B4227" s="45" t="s">
        <v>30045</v>
      </c>
      <c r="C4227" s="45" t="s">
        <v>17279</v>
      </c>
    </row>
    <row r="4228" spans="1:3" x14ac:dyDescent="0.25">
      <c r="A4228" s="45" t="s">
        <v>8790</v>
      </c>
      <c r="B4228" s="45" t="s">
        <v>30046</v>
      </c>
      <c r="C4228" s="45" t="s">
        <v>17279</v>
      </c>
    </row>
    <row r="4229" spans="1:3" x14ac:dyDescent="0.25">
      <c r="A4229" s="45" t="s">
        <v>8793</v>
      </c>
      <c r="B4229" s="45" t="s">
        <v>25413</v>
      </c>
      <c r="C4229" s="45" t="s">
        <v>17279</v>
      </c>
    </row>
    <row r="4230" spans="1:3" x14ac:dyDescent="0.25">
      <c r="A4230" s="45" t="s">
        <v>8796</v>
      </c>
      <c r="B4230" s="45" t="s">
        <v>30047</v>
      </c>
      <c r="C4230" s="45" t="s">
        <v>17279</v>
      </c>
    </row>
    <row r="4231" spans="1:3" x14ac:dyDescent="0.25">
      <c r="A4231" s="45" t="s">
        <v>8798</v>
      </c>
      <c r="B4231" s="45" t="s">
        <v>30048</v>
      </c>
      <c r="C4231" s="45" t="s">
        <v>17279</v>
      </c>
    </row>
    <row r="4232" spans="1:3" x14ac:dyDescent="0.25">
      <c r="A4232" s="45" t="s">
        <v>8799</v>
      </c>
      <c r="B4232" s="45" t="s">
        <v>30049</v>
      </c>
      <c r="C4232" s="45" t="s">
        <v>17279</v>
      </c>
    </row>
    <row r="4233" spans="1:3" x14ac:dyDescent="0.25">
      <c r="A4233" s="45" t="s">
        <v>8800</v>
      </c>
      <c r="B4233" s="45" t="s">
        <v>30050</v>
      </c>
      <c r="C4233" s="45" t="s">
        <v>17279</v>
      </c>
    </row>
    <row r="4234" spans="1:3" x14ac:dyDescent="0.25">
      <c r="A4234" s="45" t="s">
        <v>8802</v>
      </c>
      <c r="B4234" s="45" t="s">
        <v>30051</v>
      </c>
      <c r="C4234" s="45" t="s">
        <v>17279</v>
      </c>
    </row>
    <row r="4235" spans="1:3" x14ac:dyDescent="0.25">
      <c r="A4235" s="45" t="s">
        <v>8843</v>
      </c>
      <c r="B4235" s="45" t="s">
        <v>8844</v>
      </c>
      <c r="C4235" s="45" t="s">
        <v>17283</v>
      </c>
    </row>
    <row r="4236" spans="1:3" x14ac:dyDescent="0.25">
      <c r="A4236" s="45" t="s">
        <v>8846</v>
      </c>
      <c r="B4236" s="45" t="s">
        <v>25414</v>
      </c>
      <c r="C4236" s="45" t="s">
        <v>17283</v>
      </c>
    </row>
    <row r="4237" spans="1:3" x14ac:dyDescent="0.25">
      <c r="A4237" s="45" t="s">
        <v>8849</v>
      </c>
      <c r="B4237" s="45" t="s">
        <v>25415</v>
      </c>
      <c r="C4237" s="45" t="s">
        <v>17283</v>
      </c>
    </row>
    <row r="4238" spans="1:3" x14ac:dyDescent="0.25">
      <c r="A4238" s="45" t="s">
        <v>8812</v>
      </c>
      <c r="B4238" s="45" t="s">
        <v>8814</v>
      </c>
      <c r="C4238" s="45" t="s">
        <v>17279</v>
      </c>
    </row>
    <row r="4239" spans="1:3" x14ac:dyDescent="0.25">
      <c r="A4239" s="45" t="s">
        <v>8815</v>
      </c>
      <c r="B4239" s="45" t="s">
        <v>25416</v>
      </c>
      <c r="C4239" s="45" t="s">
        <v>17279</v>
      </c>
    </row>
    <row r="4240" spans="1:3" x14ac:dyDescent="0.25">
      <c r="A4240" s="45" t="s">
        <v>8805</v>
      </c>
      <c r="B4240" s="45" t="s">
        <v>8806</v>
      </c>
      <c r="C4240" s="45" t="s">
        <v>17279</v>
      </c>
    </row>
    <row r="4241" spans="1:3" x14ac:dyDescent="0.25">
      <c r="A4241" s="45" t="s">
        <v>8808</v>
      </c>
      <c r="B4241" s="45" t="s">
        <v>25417</v>
      </c>
      <c r="C4241" s="45" t="s">
        <v>17279</v>
      </c>
    </row>
    <row r="4242" spans="1:3" x14ac:dyDescent="0.25">
      <c r="A4242" s="45" t="s">
        <v>8810</v>
      </c>
      <c r="B4242" s="45" t="s">
        <v>25418</v>
      </c>
      <c r="C4242" s="45" t="s">
        <v>17279</v>
      </c>
    </row>
    <row r="4243" spans="1:3" x14ac:dyDescent="0.25">
      <c r="A4243" s="45" t="s">
        <v>8817</v>
      </c>
      <c r="B4243" s="45" t="s">
        <v>25419</v>
      </c>
      <c r="C4243" s="45" t="s">
        <v>17283</v>
      </c>
    </row>
    <row r="4244" spans="1:3" x14ac:dyDescent="0.25">
      <c r="A4244" s="45" t="s">
        <v>8820</v>
      </c>
      <c r="B4244" s="45" t="s">
        <v>25420</v>
      </c>
      <c r="C4244" s="45" t="s">
        <v>17283</v>
      </c>
    </row>
    <row r="4245" spans="1:3" x14ac:dyDescent="0.25">
      <c r="A4245" s="45" t="s">
        <v>8822</v>
      </c>
      <c r="B4245" s="45" t="s">
        <v>25421</v>
      </c>
      <c r="C4245" s="45" t="s">
        <v>17279</v>
      </c>
    </row>
    <row r="4246" spans="1:3" x14ac:dyDescent="0.25">
      <c r="A4246" s="45" t="s">
        <v>8824</v>
      </c>
      <c r="B4246" s="45" t="s">
        <v>25422</v>
      </c>
      <c r="C4246" s="45" t="s">
        <v>17279</v>
      </c>
    </row>
    <row r="4247" spans="1:3" x14ac:dyDescent="0.25">
      <c r="A4247" s="45" t="s">
        <v>8826</v>
      </c>
      <c r="B4247" s="45" t="s">
        <v>25423</v>
      </c>
      <c r="C4247" s="45" t="s">
        <v>17280</v>
      </c>
    </row>
    <row r="4248" spans="1:3" x14ac:dyDescent="0.25">
      <c r="A4248" s="45" t="s">
        <v>8828</v>
      </c>
      <c r="B4248" s="45" t="s">
        <v>25424</v>
      </c>
      <c r="C4248" s="45" t="s">
        <v>17280</v>
      </c>
    </row>
    <row r="4249" spans="1:3" x14ac:dyDescent="0.25">
      <c r="A4249" s="45" t="s">
        <v>8830</v>
      </c>
      <c r="B4249" s="45" t="s">
        <v>8832</v>
      </c>
      <c r="C4249" s="45" t="s">
        <v>17279</v>
      </c>
    </row>
    <row r="4250" spans="1:3" x14ac:dyDescent="0.25">
      <c r="A4250" s="45" t="s">
        <v>8893</v>
      </c>
      <c r="B4250" s="45" t="s">
        <v>25425</v>
      </c>
      <c r="C4250" s="45" t="s">
        <v>17279</v>
      </c>
    </row>
    <row r="4251" spans="1:3" x14ac:dyDescent="0.25">
      <c r="A4251" s="45" t="s">
        <v>8896</v>
      </c>
      <c r="B4251" s="45" t="s">
        <v>25426</v>
      </c>
      <c r="C4251" s="45" t="s">
        <v>17279</v>
      </c>
    </row>
    <row r="4252" spans="1:3" x14ac:dyDescent="0.25">
      <c r="A4252" s="45" t="s">
        <v>8852</v>
      </c>
      <c r="B4252" s="45" t="s">
        <v>25427</v>
      </c>
      <c r="C4252" s="45" t="s">
        <v>17279</v>
      </c>
    </row>
    <row r="4253" spans="1:3" x14ac:dyDescent="0.25">
      <c r="A4253" s="45" t="s">
        <v>8854</v>
      </c>
      <c r="B4253" s="45" t="s">
        <v>8855</v>
      </c>
      <c r="C4253" s="45" t="s">
        <v>17283</v>
      </c>
    </row>
    <row r="4254" spans="1:3" x14ac:dyDescent="0.25">
      <c r="A4254" s="45" t="s">
        <v>8857</v>
      </c>
      <c r="B4254" s="45" t="s">
        <v>25428</v>
      </c>
      <c r="C4254" s="45" t="s">
        <v>17279</v>
      </c>
    </row>
    <row r="4255" spans="1:3" x14ac:dyDescent="0.25">
      <c r="A4255" s="45" t="s">
        <v>8864</v>
      </c>
      <c r="B4255" s="45" t="s">
        <v>25429</v>
      </c>
      <c r="C4255" s="45" t="s">
        <v>17279</v>
      </c>
    </row>
    <row r="4256" spans="1:3" x14ac:dyDescent="0.25">
      <c r="A4256" s="45" t="s">
        <v>12691</v>
      </c>
      <c r="B4256" s="45" t="s">
        <v>25430</v>
      </c>
      <c r="C4256" s="45" t="s">
        <v>17279</v>
      </c>
    </row>
    <row r="4257" spans="1:3" x14ac:dyDescent="0.25">
      <c r="A4257" s="45" t="s">
        <v>8867</v>
      </c>
      <c r="B4257" s="45" t="s">
        <v>30052</v>
      </c>
      <c r="C4257" s="45" t="s">
        <v>17279</v>
      </c>
    </row>
    <row r="4258" spans="1:3" x14ac:dyDescent="0.25">
      <c r="A4258" s="45" t="s">
        <v>8902</v>
      </c>
      <c r="B4258" s="45" t="s">
        <v>25431</v>
      </c>
      <c r="C4258" s="45" t="s">
        <v>17279</v>
      </c>
    </row>
    <row r="4259" spans="1:3" x14ac:dyDescent="0.25">
      <c r="A4259" s="45" t="s">
        <v>8874</v>
      </c>
      <c r="B4259" s="45" t="s">
        <v>25432</v>
      </c>
      <c r="C4259" s="45" t="s">
        <v>17279</v>
      </c>
    </row>
    <row r="4260" spans="1:3" x14ac:dyDescent="0.25">
      <c r="A4260" s="45" t="s">
        <v>8905</v>
      </c>
      <c r="B4260" s="45" t="s">
        <v>25433</v>
      </c>
      <c r="C4260" s="45" t="s">
        <v>17279</v>
      </c>
    </row>
    <row r="4261" spans="1:3" x14ac:dyDescent="0.25">
      <c r="A4261" s="45" t="s">
        <v>8908</v>
      </c>
      <c r="B4261" s="45" t="s">
        <v>25434</v>
      </c>
      <c r="C4261" s="45" t="s">
        <v>17279</v>
      </c>
    </row>
    <row r="4262" spans="1:3" x14ac:dyDescent="0.25">
      <c r="A4262" s="45" t="s">
        <v>8911</v>
      </c>
      <c r="B4262" s="45" t="s">
        <v>25435</v>
      </c>
      <c r="C4262" s="45" t="s">
        <v>17279</v>
      </c>
    </row>
    <row r="4263" spans="1:3" x14ac:dyDescent="0.25">
      <c r="A4263" s="45" t="s">
        <v>15933</v>
      </c>
      <c r="B4263" s="45" t="s">
        <v>15934</v>
      </c>
      <c r="C4263" s="45" t="s">
        <v>17277</v>
      </c>
    </row>
    <row r="4264" spans="1:3" x14ac:dyDescent="0.25">
      <c r="A4264" s="45" t="s">
        <v>8922</v>
      </c>
      <c r="B4264" s="45" t="s">
        <v>8924</v>
      </c>
      <c r="C4264" s="45" t="s">
        <v>17278</v>
      </c>
    </row>
    <row r="4265" spans="1:3" x14ac:dyDescent="0.25">
      <c r="A4265" s="45" t="s">
        <v>17017</v>
      </c>
      <c r="B4265" s="45" t="s">
        <v>25436</v>
      </c>
      <c r="C4265" s="45" t="s">
        <v>17278</v>
      </c>
    </row>
    <row r="4266" spans="1:3" x14ac:dyDescent="0.25">
      <c r="A4266" s="45" t="s">
        <v>17018</v>
      </c>
      <c r="B4266" s="45" t="s">
        <v>25437</v>
      </c>
      <c r="C4266" s="45" t="s">
        <v>17278</v>
      </c>
    </row>
    <row r="4267" spans="1:3" x14ac:dyDescent="0.25">
      <c r="A4267" s="45" t="s">
        <v>17019</v>
      </c>
      <c r="B4267" s="45" t="s">
        <v>25438</v>
      </c>
      <c r="C4267" s="45" t="s">
        <v>17278</v>
      </c>
    </row>
    <row r="4268" spans="1:3" x14ac:dyDescent="0.25">
      <c r="A4268" s="45" t="s">
        <v>17020</v>
      </c>
      <c r="B4268" s="45" t="s">
        <v>25439</v>
      </c>
      <c r="C4268" s="45" t="s">
        <v>17278</v>
      </c>
    </row>
    <row r="4269" spans="1:3" x14ac:dyDescent="0.25">
      <c r="A4269" s="45" t="s">
        <v>17021</v>
      </c>
      <c r="B4269" s="45" t="s">
        <v>25440</v>
      </c>
      <c r="C4269" s="45" t="s">
        <v>17278</v>
      </c>
    </row>
    <row r="4270" spans="1:3" x14ac:dyDescent="0.25">
      <c r="A4270" s="45" t="s">
        <v>7523</v>
      </c>
      <c r="B4270" s="45" t="s">
        <v>25441</v>
      </c>
      <c r="C4270" s="45" t="s">
        <v>17279</v>
      </c>
    </row>
    <row r="4271" spans="1:3" x14ac:dyDescent="0.25">
      <c r="A4271" s="45" t="s">
        <v>7529</v>
      </c>
      <c r="B4271" s="45" t="s">
        <v>7531</v>
      </c>
      <c r="C4271" s="45" t="s">
        <v>17279</v>
      </c>
    </row>
    <row r="4272" spans="1:3" x14ac:dyDescent="0.25">
      <c r="A4272" s="45" t="s">
        <v>7532</v>
      </c>
      <c r="B4272" s="45" t="s">
        <v>7533</v>
      </c>
      <c r="C4272" s="45" t="s">
        <v>17279</v>
      </c>
    </row>
    <row r="4273" spans="1:3" x14ac:dyDescent="0.25">
      <c r="A4273" s="45" t="s">
        <v>7534</v>
      </c>
      <c r="B4273" s="45" t="s">
        <v>7535</v>
      </c>
      <c r="C4273" s="45" t="s">
        <v>17279</v>
      </c>
    </row>
    <row r="4274" spans="1:3" x14ac:dyDescent="0.25">
      <c r="A4274" s="45" t="s">
        <v>7536</v>
      </c>
      <c r="B4274" s="45" t="s">
        <v>30053</v>
      </c>
      <c r="C4274" s="45" t="s">
        <v>17279</v>
      </c>
    </row>
    <row r="4275" spans="1:3" x14ac:dyDescent="0.25">
      <c r="A4275" s="45" t="s">
        <v>7537</v>
      </c>
      <c r="B4275" s="45" t="s">
        <v>25442</v>
      </c>
      <c r="C4275" s="45" t="s">
        <v>17279</v>
      </c>
    </row>
    <row r="4276" spans="1:3" x14ac:dyDescent="0.25">
      <c r="A4276" s="45" t="s">
        <v>7538</v>
      </c>
      <c r="B4276" s="45" t="s">
        <v>25443</v>
      </c>
      <c r="C4276" s="45" t="s">
        <v>17279</v>
      </c>
    </row>
    <row r="4277" spans="1:3" x14ac:dyDescent="0.25">
      <c r="A4277" s="45" t="s">
        <v>7539</v>
      </c>
      <c r="B4277" s="45" t="s">
        <v>25444</v>
      </c>
      <c r="C4277" s="45" t="s">
        <v>17279</v>
      </c>
    </row>
    <row r="4278" spans="1:3" x14ac:dyDescent="0.25">
      <c r="A4278" s="45" t="s">
        <v>7525</v>
      </c>
      <c r="B4278" s="45" t="s">
        <v>25445</v>
      </c>
      <c r="C4278" s="45" t="s">
        <v>17279</v>
      </c>
    </row>
    <row r="4279" spans="1:3" x14ac:dyDescent="0.25">
      <c r="A4279" s="45" t="s">
        <v>7540</v>
      </c>
      <c r="B4279" s="45" t="s">
        <v>25446</v>
      </c>
      <c r="C4279" s="45" t="s">
        <v>17279</v>
      </c>
    </row>
    <row r="4280" spans="1:3" x14ac:dyDescent="0.25">
      <c r="A4280" s="45" t="s">
        <v>7526</v>
      </c>
      <c r="B4280" s="45" t="s">
        <v>25447</v>
      </c>
      <c r="C4280" s="45" t="s">
        <v>17279</v>
      </c>
    </row>
    <row r="4281" spans="1:3" x14ac:dyDescent="0.25">
      <c r="A4281" s="45" t="s">
        <v>7541</v>
      </c>
      <c r="B4281" s="45" t="s">
        <v>25448</v>
      </c>
      <c r="C4281" s="45" t="s">
        <v>17279</v>
      </c>
    </row>
    <row r="4282" spans="1:3" x14ac:dyDescent="0.25">
      <c r="A4282" s="45" t="s">
        <v>7542</v>
      </c>
      <c r="B4282" s="45" t="s">
        <v>25449</v>
      </c>
      <c r="C4282" s="45" t="s">
        <v>17279</v>
      </c>
    </row>
    <row r="4283" spans="1:3" x14ac:dyDescent="0.25">
      <c r="A4283" s="45" t="s">
        <v>7543</v>
      </c>
      <c r="B4283" s="45" t="s">
        <v>25450</v>
      </c>
      <c r="C4283" s="45" t="s">
        <v>17279</v>
      </c>
    </row>
    <row r="4284" spans="1:3" x14ac:dyDescent="0.25">
      <c r="A4284" s="45" t="s">
        <v>7544</v>
      </c>
      <c r="B4284" s="45" t="s">
        <v>25451</v>
      </c>
      <c r="C4284" s="45" t="s">
        <v>17279</v>
      </c>
    </row>
    <row r="4285" spans="1:3" x14ac:dyDescent="0.25">
      <c r="A4285" s="45" t="s">
        <v>7527</v>
      </c>
      <c r="B4285" s="45" t="s">
        <v>30054</v>
      </c>
      <c r="C4285" s="45" t="s">
        <v>17279</v>
      </c>
    </row>
    <row r="4286" spans="1:3" x14ac:dyDescent="0.25">
      <c r="A4286" s="45" t="s">
        <v>7545</v>
      </c>
      <c r="B4286" s="45" t="s">
        <v>25452</v>
      </c>
      <c r="C4286" s="45" t="s">
        <v>17279</v>
      </c>
    </row>
    <row r="4287" spans="1:3" x14ac:dyDescent="0.25">
      <c r="A4287" s="45" t="s">
        <v>7546</v>
      </c>
      <c r="B4287" s="45" t="s">
        <v>30055</v>
      </c>
      <c r="C4287" s="45" t="s">
        <v>17279</v>
      </c>
    </row>
    <row r="4288" spans="1:3" x14ac:dyDescent="0.25">
      <c r="A4288" s="45" t="s">
        <v>8524</v>
      </c>
      <c r="B4288" s="45" t="s">
        <v>25453</v>
      </c>
      <c r="C4288" s="45" t="s">
        <v>17279</v>
      </c>
    </row>
    <row r="4289" spans="1:3" x14ac:dyDescent="0.25">
      <c r="A4289" s="45" t="s">
        <v>17022</v>
      </c>
      <c r="B4289" s="45" t="s">
        <v>17023</v>
      </c>
      <c r="C4289" s="45" t="s">
        <v>17278</v>
      </c>
    </row>
    <row r="4290" spans="1:3" x14ac:dyDescent="0.25">
      <c r="A4290" s="45" t="s">
        <v>8527</v>
      </c>
      <c r="B4290" s="45" t="s">
        <v>25454</v>
      </c>
      <c r="C4290" s="45" t="s">
        <v>17279</v>
      </c>
    </row>
    <row r="4291" spans="1:3" x14ac:dyDescent="0.25">
      <c r="A4291" s="45" t="s">
        <v>8530</v>
      </c>
      <c r="B4291" s="45" t="s">
        <v>30056</v>
      </c>
      <c r="C4291" s="45" t="s">
        <v>17279</v>
      </c>
    </row>
    <row r="4292" spans="1:3" x14ac:dyDescent="0.25">
      <c r="A4292" s="45" t="s">
        <v>8532</v>
      </c>
      <c r="B4292" s="45" t="s">
        <v>30057</v>
      </c>
      <c r="C4292" s="45" t="s">
        <v>17279</v>
      </c>
    </row>
    <row r="4293" spans="1:3" x14ac:dyDescent="0.25">
      <c r="A4293" s="45" t="s">
        <v>8533</v>
      </c>
      <c r="B4293" s="45" t="s">
        <v>30058</v>
      </c>
      <c r="C4293" s="45" t="s">
        <v>17279</v>
      </c>
    </row>
    <row r="4294" spans="1:3" x14ac:dyDescent="0.25">
      <c r="A4294" s="45" t="s">
        <v>8512</v>
      </c>
      <c r="B4294" s="45" t="s">
        <v>25455</v>
      </c>
      <c r="C4294" s="45" t="s">
        <v>17279</v>
      </c>
    </row>
    <row r="4295" spans="1:3" x14ac:dyDescent="0.25">
      <c r="A4295" s="45" t="s">
        <v>8535</v>
      </c>
      <c r="B4295" s="45" t="s">
        <v>30059</v>
      </c>
      <c r="C4295" s="45" t="s">
        <v>17279</v>
      </c>
    </row>
    <row r="4296" spans="1:3" x14ac:dyDescent="0.25">
      <c r="A4296" s="45" t="s">
        <v>8538</v>
      </c>
      <c r="B4296" s="45" t="s">
        <v>25456</v>
      </c>
      <c r="C4296" s="45" t="s">
        <v>17279</v>
      </c>
    </row>
    <row r="4297" spans="1:3" x14ac:dyDescent="0.25">
      <c r="A4297" s="45" t="s">
        <v>8541</v>
      </c>
      <c r="B4297" s="45" t="s">
        <v>25457</v>
      </c>
      <c r="C4297" s="45" t="s">
        <v>17279</v>
      </c>
    </row>
    <row r="4298" spans="1:3" x14ac:dyDescent="0.25">
      <c r="A4298" s="45" t="s">
        <v>8545</v>
      </c>
      <c r="B4298" s="45" t="s">
        <v>25458</v>
      </c>
      <c r="C4298" s="45" t="s">
        <v>17279</v>
      </c>
    </row>
    <row r="4299" spans="1:3" x14ac:dyDescent="0.25">
      <c r="A4299" s="45" t="s">
        <v>8548</v>
      </c>
      <c r="B4299" s="45" t="s">
        <v>25459</v>
      </c>
      <c r="C4299" s="45" t="s">
        <v>17279</v>
      </c>
    </row>
    <row r="4300" spans="1:3" x14ac:dyDescent="0.25">
      <c r="A4300" s="45" t="s">
        <v>8543</v>
      </c>
      <c r="B4300" s="45" t="s">
        <v>25460</v>
      </c>
      <c r="C4300" s="45" t="s">
        <v>17279</v>
      </c>
    </row>
    <row r="4301" spans="1:3" x14ac:dyDescent="0.25">
      <c r="A4301" s="45" t="s">
        <v>8551</v>
      </c>
      <c r="B4301" s="45" t="s">
        <v>8553</v>
      </c>
      <c r="C4301" s="45" t="s">
        <v>17279</v>
      </c>
    </row>
    <row r="4302" spans="1:3" x14ac:dyDescent="0.25">
      <c r="A4302" s="45" t="s">
        <v>8555</v>
      </c>
      <c r="B4302" s="45" t="s">
        <v>25461</v>
      </c>
      <c r="C4302" s="45" t="s">
        <v>17279</v>
      </c>
    </row>
    <row r="4303" spans="1:3" x14ac:dyDescent="0.25">
      <c r="A4303" s="45" t="s">
        <v>8567</v>
      </c>
      <c r="B4303" s="45" t="s">
        <v>8569</v>
      </c>
      <c r="C4303" s="45" t="s">
        <v>17279</v>
      </c>
    </row>
    <row r="4304" spans="1:3" x14ac:dyDescent="0.25">
      <c r="A4304" s="45" t="s">
        <v>8558</v>
      </c>
      <c r="B4304" s="45" t="s">
        <v>25462</v>
      </c>
      <c r="C4304" s="45" t="s">
        <v>17279</v>
      </c>
    </row>
    <row r="4305" spans="1:3" x14ac:dyDescent="0.25">
      <c r="A4305" s="45" t="s">
        <v>8570</v>
      </c>
      <c r="B4305" s="45" t="s">
        <v>8571</v>
      </c>
      <c r="C4305" s="45" t="s">
        <v>17279</v>
      </c>
    </row>
    <row r="4306" spans="1:3" x14ac:dyDescent="0.25">
      <c r="A4306" s="45" t="s">
        <v>8561</v>
      </c>
      <c r="B4306" s="45" t="s">
        <v>25463</v>
      </c>
      <c r="C4306" s="45" t="s">
        <v>17279</v>
      </c>
    </row>
    <row r="4307" spans="1:3" x14ac:dyDescent="0.25">
      <c r="A4307" s="45" t="s">
        <v>8572</v>
      </c>
      <c r="B4307" s="45" t="s">
        <v>8573</v>
      </c>
      <c r="C4307" s="45" t="s">
        <v>17279</v>
      </c>
    </row>
    <row r="4308" spans="1:3" x14ac:dyDescent="0.25">
      <c r="A4308" s="45" t="s">
        <v>8564</v>
      </c>
      <c r="B4308" s="45" t="s">
        <v>25464</v>
      </c>
      <c r="C4308" s="45" t="s">
        <v>17279</v>
      </c>
    </row>
    <row r="4309" spans="1:3" x14ac:dyDescent="0.25">
      <c r="A4309" s="45" t="s">
        <v>8574</v>
      </c>
      <c r="B4309" s="45" t="s">
        <v>8575</v>
      </c>
      <c r="C4309" s="45" t="s">
        <v>17279</v>
      </c>
    </row>
    <row r="4310" spans="1:3" x14ac:dyDescent="0.25">
      <c r="A4310" s="45" t="s">
        <v>8583</v>
      </c>
      <c r="B4310" s="45" t="s">
        <v>25465</v>
      </c>
      <c r="C4310" s="45" t="s">
        <v>17279</v>
      </c>
    </row>
    <row r="4311" spans="1:3" x14ac:dyDescent="0.25">
      <c r="A4311" s="45" t="s">
        <v>8585</v>
      </c>
      <c r="B4311" s="45" t="s">
        <v>25466</v>
      </c>
      <c r="C4311" s="45" t="s">
        <v>17279</v>
      </c>
    </row>
    <row r="4312" spans="1:3" x14ac:dyDescent="0.25">
      <c r="A4312" s="45" t="s">
        <v>8586</v>
      </c>
      <c r="B4312" s="45" t="s">
        <v>25467</v>
      </c>
      <c r="C4312" s="45" t="s">
        <v>17279</v>
      </c>
    </row>
    <row r="4313" spans="1:3" x14ac:dyDescent="0.25">
      <c r="A4313" s="45" t="s">
        <v>8577</v>
      </c>
      <c r="B4313" s="45" t="s">
        <v>25468</v>
      </c>
      <c r="C4313" s="45" t="s">
        <v>17279</v>
      </c>
    </row>
    <row r="4314" spans="1:3" x14ac:dyDescent="0.25">
      <c r="A4314" s="45" t="s">
        <v>8579</v>
      </c>
      <c r="B4314" s="45" t="s">
        <v>25469</v>
      </c>
      <c r="C4314" s="45" t="s">
        <v>17279</v>
      </c>
    </row>
    <row r="4315" spans="1:3" x14ac:dyDescent="0.25">
      <c r="A4315" s="45" t="s">
        <v>8580</v>
      </c>
      <c r="B4315" s="45" t="s">
        <v>25470</v>
      </c>
      <c r="C4315" s="45" t="s">
        <v>17279</v>
      </c>
    </row>
    <row r="4316" spans="1:3" x14ac:dyDescent="0.25">
      <c r="A4316" s="45" t="s">
        <v>8581</v>
      </c>
      <c r="B4316" s="45" t="s">
        <v>25471</v>
      </c>
      <c r="C4316" s="45" t="s">
        <v>17279</v>
      </c>
    </row>
    <row r="4317" spans="1:3" x14ac:dyDescent="0.25">
      <c r="A4317" s="45" t="s">
        <v>8588</v>
      </c>
      <c r="B4317" s="45" t="s">
        <v>25472</v>
      </c>
      <c r="C4317" s="45" t="s">
        <v>17279</v>
      </c>
    </row>
    <row r="4318" spans="1:3" x14ac:dyDescent="0.25">
      <c r="A4318" s="45" t="s">
        <v>8590</v>
      </c>
      <c r="B4318" s="45" t="s">
        <v>25473</v>
      </c>
      <c r="C4318" s="45" t="s">
        <v>17279</v>
      </c>
    </row>
    <row r="4319" spans="1:3" x14ac:dyDescent="0.25">
      <c r="A4319" s="45" t="s">
        <v>8592</v>
      </c>
      <c r="B4319" s="45" t="s">
        <v>30060</v>
      </c>
      <c r="C4319" s="45" t="s">
        <v>17279</v>
      </c>
    </row>
    <row r="4320" spans="1:3" x14ac:dyDescent="0.25">
      <c r="A4320" s="45" t="s">
        <v>8480</v>
      </c>
      <c r="B4320" s="45" t="s">
        <v>25474</v>
      </c>
      <c r="C4320" s="45" t="s">
        <v>17283</v>
      </c>
    </row>
    <row r="4321" spans="1:3" x14ac:dyDescent="0.25">
      <c r="A4321" s="45" t="s">
        <v>8487</v>
      </c>
      <c r="B4321" s="45" t="s">
        <v>25475</v>
      </c>
      <c r="C4321" s="45" t="s">
        <v>17283</v>
      </c>
    </row>
    <row r="4322" spans="1:3" x14ac:dyDescent="0.25">
      <c r="A4322" s="45" t="s">
        <v>8489</v>
      </c>
      <c r="B4322" s="45" t="s">
        <v>25476</v>
      </c>
      <c r="C4322" s="45" t="s">
        <v>17283</v>
      </c>
    </row>
    <row r="4323" spans="1:3" x14ac:dyDescent="0.25">
      <c r="A4323" s="45" t="s">
        <v>8492</v>
      </c>
      <c r="B4323" s="45" t="s">
        <v>8494</v>
      </c>
      <c r="C4323" s="45" t="s">
        <v>17283</v>
      </c>
    </row>
    <row r="4324" spans="1:3" x14ac:dyDescent="0.25">
      <c r="A4324" s="45" t="s">
        <v>8482</v>
      </c>
      <c r="B4324" s="45" t="s">
        <v>8484</v>
      </c>
      <c r="C4324" s="45" t="s">
        <v>17283</v>
      </c>
    </row>
    <row r="4325" spans="1:3" x14ac:dyDescent="0.25">
      <c r="A4325" s="45" t="s">
        <v>8485</v>
      </c>
      <c r="B4325" s="45" t="s">
        <v>25477</v>
      </c>
      <c r="C4325" s="45" t="s">
        <v>17283</v>
      </c>
    </row>
    <row r="4326" spans="1:3" x14ac:dyDescent="0.25">
      <c r="A4326" s="45" t="s">
        <v>8496</v>
      </c>
      <c r="B4326" s="45" t="s">
        <v>25478</v>
      </c>
      <c r="C4326" s="45" t="s">
        <v>17283</v>
      </c>
    </row>
    <row r="4327" spans="1:3" x14ac:dyDescent="0.25">
      <c r="A4327" s="45" t="s">
        <v>8497</v>
      </c>
      <c r="B4327" s="45" t="s">
        <v>25479</v>
      </c>
      <c r="C4327" s="45" t="s">
        <v>17283</v>
      </c>
    </row>
    <row r="4328" spans="1:3" x14ac:dyDescent="0.25">
      <c r="A4328" s="45" t="s">
        <v>8498</v>
      </c>
      <c r="B4328" s="45" t="s">
        <v>30061</v>
      </c>
      <c r="C4328" s="45" t="s">
        <v>17283</v>
      </c>
    </row>
    <row r="4329" spans="1:3" x14ac:dyDescent="0.25">
      <c r="A4329" s="45" t="s">
        <v>8515</v>
      </c>
      <c r="B4329" s="45" t="s">
        <v>25480</v>
      </c>
      <c r="C4329" s="45" t="s">
        <v>17283</v>
      </c>
    </row>
    <row r="4330" spans="1:3" x14ac:dyDescent="0.25">
      <c r="A4330" s="45" t="s">
        <v>8517</v>
      </c>
      <c r="B4330" s="45" t="s">
        <v>25481</v>
      </c>
      <c r="C4330" s="45" t="s">
        <v>17283</v>
      </c>
    </row>
    <row r="4331" spans="1:3" x14ac:dyDescent="0.25">
      <c r="A4331" s="45" t="s">
        <v>8520</v>
      </c>
      <c r="B4331" s="45" t="s">
        <v>8521</v>
      </c>
      <c r="C4331" s="45" t="s">
        <v>17283</v>
      </c>
    </row>
    <row r="4332" spans="1:3" x14ac:dyDescent="0.25">
      <c r="A4332" s="45" t="s">
        <v>8522</v>
      </c>
      <c r="B4332" s="45" t="s">
        <v>25482</v>
      </c>
      <c r="C4332" s="45" t="s">
        <v>17283</v>
      </c>
    </row>
    <row r="4333" spans="1:3" x14ac:dyDescent="0.25">
      <c r="A4333" s="45" t="s">
        <v>17024</v>
      </c>
      <c r="B4333" s="45" t="s">
        <v>17025</v>
      </c>
      <c r="C4333" s="45" t="s">
        <v>17277</v>
      </c>
    </row>
    <row r="4334" spans="1:3" x14ac:dyDescent="0.25">
      <c r="A4334" s="45" t="s">
        <v>8500</v>
      </c>
      <c r="B4334" s="45" t="s">
        <v>25483</v>
      </c>
      <c r="C4334" s="45" t="s">
        <v>17283</v>
      </c>
    </row>
    <row r="4335" spans="1:3" x14ac:dyDescent="0.25">
      <c r="A4335" s="45" t="s">
        <v>8501</v>
      </c>
      <c r="B4335" s="45" t="s">
        <v>25484</v>
      </c>
      <c r="C4335" s="45" t="s">
        <v>17283</v>
      </c>
    </row>
    <row r="4336" spans="1:3" x14ac:dyDescent="0.25">
      <c r="A4336" s="45" t="s">
        <v>8503</v>
      </c>
      <c r="B4336" s="45" t="s">
        <v>25485</v>
      </c>
      <c r="C4336" s="45" t="s">
        <v>17283</v>
      </c>
    </row>
    <row r="4337" spans="1:3" x14ac:dyDescent="0.25">
      <c r="A4337" s="45" t="s">
        <v>8506</v>
      </c>
      <c r="B4337" s="45" t="s">
        <v>8508</v>
      </c>
      <c r="C4337" s="45" t="s">
        <v>17279</v>
      </c>
    </row>
    <row r="4338" spans="1:3" x14ac:dyDescent="0.25">
      <c r="A4338" s="45" t="s">
        <v>8509</v>
      </c>
      <c r="B4338" s="45" t="s">
        <v>25486</v>
      </c>
      <c r="C4338" s="45" t="s">
        <v>17279</v>
      </c>
    </row>
    <row r="4339" spans="1:3" x14ac:dyDescent="0.25">
      <c r="A4339" s="45" t="s">
        <v>8510</v>
      </c>
      <c r="B4339" s="45" t="s">
        <v>25487</v>
      </c>
      <c r="C4339" s="45" t="s">
        <v>17279</v>
      </c>
    </row>
    <row r="4340" spans="1:3" x14ac:dyDescent="0.25">
      <c r="A4340" s="45" t="s">
        <v>8603</v>
      </c>
      <c r="B4340" s="45" t="s">
        <v>25488</v>
      </c>
      <c r="C4340" s="45" t="s">
        <v>17283</v>
      </c>
    </row>
    <row r="4341" spans="1:3" x14ac:dyDescent="0.25">
      <c r="A4341" s="45" t="s">
        <v>8606</v>
      </c>
      <c r="B4341" s="45" t="s">
        <v>25489</v>
      </c>
      <c r="C4341" s="45" t="s">
        <v>17279</v>
      </c>
    </row>
    <row r="4342" spans="1:3" x14ac:dyDescent="0.25">
      <c r="A4342" s="45" t="s">
        <v>25490</v>
      </c>
      <c r="B4342" s="45" t="s">
        <v>25491</v>
      </c>
      <c r="C4342" s="45" t="s">
        <v>17309</v>
      </c>
    </row>
    <row r="4343" spans="1:3" x14ac:dyDescent="0.25">
      <c r="A4343" s="45" t="s">
        <v>8600</v>
      </c>
      <c r="B4343" s="45" t="s">
        <v>30062</v>
      </c>
      <c r="C4343" s="45" t="s">
        <v>17309</v>
      </c>
    </row>
    <row r="4344" spans="1:3" x14ac:dyDescent="0.25">
      <c r="A4344" s="45" t="s">
        <v>8601</v>
      </c>
      <c r="B4344" s="45" t="s">
        <v>25492</v>
      </c>
      <c r="C4344" s="45" t="s">
        <v>17279</v>
      </c>
    </row>
    <row r="4345" spans="1:3" x14ac:dyDescent="0.25">
      <c r="A4345" s="45" t="s">
        <v>8612</v>
      </c>
      <c r="B4345" s="45" t="s">
        <v>8614</v>
      </c>
      <c r="C4345" s="45" t="s">
        <v>17279</v>
      </c>
    </row>
    <row r="4346" spans="1:3" x14ac:dyDescent="0.25">
      <c r="A4346" s="45" t="s">
        <v>8609</v>
      </c>
      <c r="B4346" s="45" t="s">
        <v>30063</v>
      </c>
      <c r="C4346" s="45" t="s">
        <v>17279</v>
      </c>
    </row>
    <row r="4347" spans="1:3" x14ac:dyDescent="0.25">
      <c r="A4347" s="45" t="s">
        <v>8616</v>
      </c>
      <c r="B4347" s="45" t="s">
        <v>25493</v>
      </c>
      <c r="C4347" s="45" t="s">
        <v>17279</v>
      </c>
    </row>
    <row r="4348" spans="1:3" x14ac:dyDescent="0.25">
      <c r="A4348" s="45" t="s">
        <v>8619</v>
      </c>
      <c r="B4348" s="45" t="s">
        <v>8621</v>
      </c>
      <c r="C4348" s="45" t="s">
        <v>17279</v>
      </c>
    </row>
    <row r="4349" spans="1:3" x14ac:dyDescent="0.25">
      <c r="A4349" s="45" t="s">
        <v>8623</v>
      </c>
      <c r="B4349" s="45" t="s">
        <v>25494</v>
      </c>
      <c r="C4349" s="45" t="s">
        <v>17279</v>
      </c>
    </row>
    <row r="4350" spans="1:3" x14ac:dyDescent="0.25">
      <c r="A4350" s="45" t="s">
        <v>8625</v>
      </c>
      <c r="B4350" s="45" t="s">
        <v>25495</v>
      </c>
      <c r="C4350" s="45" t="s">
        <v>17279</v>
      </c>
    </row>
    <row r="4351" spans="1:3" x14ac:dyDescent="0.25">
      <c r="A4351" s="45" t="s">
        <v>8627</v>
      </c>
      <c r="B4351" s="45" t="s">
        <v>8629</v>
      </c>
      <c r="C4351" s="45" t="s">
        <v>17279</v>
      </c>
    </row>
    <row r="4352" spans="1:3" x14ac:dyDescent="0.25">
      <c r="A4352" s="45" t="s">
        <v>8631</v>
      </c>
      <c r="B4352" s="45" t="s">
        <v>8633</v>
      </c>
      <c r="C4352" s="45" t="s">
        <v>17279</v>
      </c>
    </row>
    <row r="4353" spans="1:3" x14ac:dyDescent="0.25">
      <c r="A4353" s="45" t="s">
        <v>8635</v>
      </c>
      <c r="B4353" s="45" t="s">
        <v>8637</v>
      </c>
      <c r="C4353" s="45" t="s">
        <v>17279</v>
      </c>
    </row>
    <row r="4354" spans="1:3" x14ac:dyDescent="0.25">
      <c r="A4354" s="45" t="s">
        <v>8642</v>
      </c>
      <c r="B4354" s="45" t="s">
        <v>8644</v>
      </c>
      <c r="C4354" s="45" t="s">
        <v>17279</v>
      </c>
    </row>
    <row r="4355" spans="1:3" x14ac:dyDescent="0.25">
      <c r="A4355" s="45" t="s">
        <v>8646</v>
      </c>
      <c r="B4355" s="45" t="s">
        <v>8648</v>
      </c>
      <c r="C4355" s="45" t="s">
        <v>17279</v>
      </c>
    </row>
    <row r="4356" spans="1:3" x14ac:dyDescent="0.25">
      <c r="A4356" s="45" t="s">
        <v>353</v>
      </c>
      <c r="B4356" s="45" t="s">
        <v>25496</v>
      </c>
      <c r="C4356" s="45" t="s">
        <v>17283</v>
      </c>
    </row>
    <row r="4357" spans="1:3" x14ac:dyDescent="0.25">
      <c r="A4357" s="45" t="s">
        <v>354</v>
      </c>
      <c r="B4357" s="45" t="s">
        <v>25497</v>
      </c>
      <c r="C4357" s="45" t="s">
        <v>17283</v>
      </c>
    </row>
    <row r="4358" spans="1:3" x14ac:dyDescent="0.25">
      <c r="A4358" s="45" t="s">
        <v>355</v>
      </c>
      <c r="B4358" s="45" t="s">
        <v>25498</v>
      </c>
      <c r="C4358" s="45" t="s">
        <v>17283</v>
      </c>
    </row>
    <row r="4359" spans="1:3" x14ac:dyDescent="0.25">
      <c r="A4359" s="45" t="s">
        <v>356</v>
      </c>
      <c r="B4359" s="45" t="s">
        <v>30064</v>
      </c>
      <c r="C4359" s="45" t="s">
        <v>17283</v>
      </c>
    </row>
    <row r="4360" spans="1:3" x14ac:dyDescent="0.25">
      <c r="A4360" s="45" t="s">
        <v>357</v>
      </c>
      <c r="B4360" s="45" t="s">
        <v>25499</v>
      </c>
      <c r="C4360" s="45" t="s">
        <v>17283</v>
      </c>
    </row>
    <row r="4361" spans="1:3" x14ac:dyDescent="0.25">
      <c r="A4361" s="45" t="s">
        <v>358</v>
      </c>
      <c r="B4361" s="45" t="s">
        <v>25500</v>
      </c>
      <c r="C4361" s="45" t="s">
        <v>17283</v>
      </c>
    </row>
    <row r="4362" spans="1:3" x14ac:dyDescent="0.25">
      <c r="A4362" s="45" t="s">
        <v>359</v>
      </c>
      <c r="B4362" s="45" t="s">
        <v>25501</v>
      </c>
      <c r="C4362" s="45" t="s">
        <v>17283</v>
      </c>
    </row>
    <row r="4363" spans="1:3" x14ac:dyDescent="0.25">
      <c r="A4363" s="45" t="s">
        <v>360</v>
      </c>
      <c r="B4363" s="45" t="s">
        <v>30065</v>
      </c>
      <c r="C4363" s="45" t="s">
        <v>17283</v>
      </c>
    </row>
    <row r="4364" spans="1:3" x14ac:dyDescent="0.25">
      <c r="A4364" s="45" t="s">
        <v>362</v>
      </c>
      <c r="B4364" s="45" t="s">
        <v>30066</v>
      </c>
      <c r="C4364" s="45" t="s">
        <v>17279</v>
      </c>
    </row>
    <row r="4365" spans="1:3" x14ac:dyDescent="0.25">
      <c r="A4365" s="45" t="s">
        <v>365</v>
      </c>
      <c r="B4365" s="45" t="s">
        <v>30067</v>
      </c>
      <c r="C4365" s="45" t="s">
        <v>17283</v>
      </c>
    </row>
    <row r="4366" spans="1:3" x14ac:dyDescent="0.25">
      <c r="A4366" s="45" t="s">
        <v>367</v>
      </c>
      <c r="B4366" s="45" t="s">
        <v>368</v>
      </c>
      <c r="C4366" s="45" t="s">
        <v>17283</v>
      </c>
    </row>
    <row r="4367" spans="1:3" x14ac:dyDescent="0.25">
      <c r="A4367" s="45" t="s">
        <v>369</v>
      </c>
      <c r="B4367" s="45" t="s">
        <v>25502</v>
      </c>
      <c r="C4367" s="45" t="s">
        <v>17283</v>
      </c>
    </row>
    <row r="4368" spans="1:3" x14ac:dyDescent="0.25">
      <c r="A4368" s="45" t="s">
        <v>370</v>
      </c>
      <c r="B4368" s="45" t="s">
        <v>371</v>
      </c>
      <c r="C4368" s="45" t="s">
        <v>17283</v>
      </c>
    </row>
    <row r="4369" spans="1:3" x14ac:dyDescent="0.25">
      <c r="A4369" s="45" t="s">
        <v>17026</v>
      </c>
      <c r="B4369" s="45" t="s">
        <v>17027</v>
      </c>
      <c r="C4369" s="45" t="s">
        <v>17277</v>
      </c>
    </row>
    <row r="4370" spans="1:3" x14ac:dyDescent="0.25">
      <c r="A4370" s="45" t="s">
        <v>17028</v>
      </c>
      <c r="B4370" s="45" t="s">
        <v>17029</v>
      </c>
      <c r="C4370" s="45" t="s">
        <v>17277</v>
      </c>
    </row>
    <row r="4371" spans="1:3" x14ac:dyDescent="0.25">
      <c r="A4371" s="45" t="s">
        <v>373</v>
      </c>
      <c r="B4371" s="45" t="s">
        <v>30068</v>
      </c>
      <c r="C4371" s="45" t="s">
        <v>17283</v>
      </c>
    </row>
    <row r="4372" spans="1:3" x14ac:dyDescent="0.25">
      <c r="A4372" s="45" t="s">
        <v>4836</v>
      </c>
      <c r="B4372" s="45" t="s">
        <v>30069</v>
      </c>
      <c r="C4372" s="45" t="s">
        <v>17280</v>
      </c>
    </row>
    <row r="4373" spans="1:3" x14ac:dyDescent="0.25">
      <c r="A4373" s="45" t="s">
        <v>4838</v>
      </c>
      <c r="B4373" s="45" t="s">
        <v>30070</v>
      </c>
      <c r="C4373" s="45" t="s">
        <v>17280</v>
      </c>
    </row>
    <row r="4374" spans="1:3" x14ac:dyDescent="0.25">
      <c r="A4374" s="45" t="s">
        <v>4854</v>
      </c>
      <c r="B4374" s="45" t="s">
        <v>30071</v>
      </c>
      <c r="C4374" s="45" t="s">
        <v>17280</v>
      </c>
    </row>
    <row r="4375" spans="1:3" x14ac:dyDescent="0.25">
      <c r="A4375" s="45" t="s">
        <v>4864</v>
      </c>
      <c r="B4375" s="45" t="s">
        <v>25503</v>
      </c>
      <c r="C4375" s="45" t="s">
        <v>17280</v>
      </c>
    </row>
    <row r="4376" spans="1:3" x14ac:dyDescent="0.25">
      <c r="A4376" s="45" t="s">
        <v>4839</v>
      </c>
      <c r="B4376" s="45" t="s">
        <v>30072</v>
      </c>
      <c r="C4376" s="45" t="s">
        <v>17280</v>
      </c>
    </row>
    <row r="4377" spans="1:3" x14ac:dyDescent="0.25">
      <c r="A4377" s="45" t="s">
        <v>4840</v>
      </c>
      <c r="B4377" s="45" t="s">
        <v>30073</v>
      </c>
      <c r="C4377" s="45" t="s">
        <v>17280</v>
      </c>
    </row>
    <row r="4378" spans="1:3" x14ac:dyDescent="0.25">
      <c r="A4378" s="45" t="s">
        <v>4856</v>
      </c>
      <c r="B4378" s="45" t="s">
        <v>30074</v>
      </c>
      <c r="C4378" s="45" t="s">
        <v>17280</v>
      </c>
    </row>
    <row r="4379" spans="1:3" x14ac:dyDescent="0.25">
      <c r="A4379" s="45" t="s">
        <v>4866</v>
      </c>
      <c r="B4379" s="45" t="s">
        <v>25504</v>
      </c>
      <c r="C4379" s="45" t="s">
        <v>17280</v>
      </c>
    </row>
    <row r="4380" spans="1:3" x14ac:dyDescent="0.25">
      <c r="A4380" s="45" t="s">
        <v>4841</v>
      </c>
      <c r="B4380" s="45" t="s">
        <v>30075</v>
      </c>
      <c r="C4380" s="45" t="s">
        <v>17280</v>
      </c>
    </row>
    <row r="4381" spans="1:3" x14ac:dyDescent="0.25">
      <c r="A4381" s="45" t="s">
        <v>4842</v>
      </c>
      <c r="B4381" s="45" t="s">
        <v>30076</v>
      </c>
      <c r="C4381" s="45" t="s">
        <v>17280</v>
      </c>
    </row>
    <row r="4382" spans="1:3" x14ac:dyDescent="0.25">
      <c r="A4382" s="45" t="s">
        <v>4843</v>
      </c>
      <c r="B4382" s="45" t="s">
        <v>30077</v>
      </c>
      <c r="C4382" s="45" t="s">
        <v>17280</v>
      </c>
    </row>
    <row r="4383" spans="1:3" x14ac:dyDescent="0.25">
      <c r="A4383" s="45" t="s">
        <v>4857</v>
      </c>
      <c r="B4383" s="45" t="s">
        <v>30077</v>
      </c>
      <c r="C4383" s="45" t="s">
        <v>17280</v>
      </c>
    </row>
    <row r="4384" spans="1:3" x14ac:dyDescent="0.25">
      <c r="A4384" s="45" t="s">
        <v>4867</v>
      </c>
      <c r="B4384" s="45" t="s">
        <v>25505</v>
      </c>
      <c r="C4384" s="45" t="s">
        <v>17280</v>
      </c>
    </row>
    <row r="4385" spans="1:3" x14ac:dyDescent="0.25">
      <c r="A4385" s="45" t="s">
        <v>4844</v>
      </c>
      <c r="B4385" s="45" t="s">
        <v>30078</v>
      </c>
      <c r="C4385" s="45" t="s">
        <v>17280</v>
      </c>
    </row>
    <row r="4386" spans="1:3" x14ac:dyDescent="0.25">
      <c r="A4386" s="45" t="s">
        <v>4845</v>
      </c>
      <c r="B4386" s="45" t="s">
        <v>30079</v>
      </c>
      <c r="C4386" s="45" t="s">
        <v>17280</v>
      </c>
    </row>
    <row r="4387" spans="1:3" x14ac:dyDescent="0.25">
      <c r="A4387" s="45" t="s">
        <v>4846</v>
      </c>
      <c r="B4387" s="45" t="s">
        <v>30080</v>
      </c>
      <c r="C4387" s="45" t="s">
        <v>17280</v>
      </c>
    </row>
    <row r="4388" spans="1:3" x14ac:dyDescent="0.25">
      <c r="A4388" s="45" t="s">
        <v>4858</v>
      </c>
      <c r="B4388" s="45" t="s">
        <v>30081</v>
      </c>
      <c r="C4388" s="45" t="s">
        <v>17280</v>
      </c>
    </row>
    <row r="4389" spans="1:3" x14ac:dyDescent="0.25">
      <c r="A4389" s="45" t="s">
        <v>4868</v>
      </c>
      <c r="B4389" s="45" t="s">
        <v>25506</v>
      </c>
      <c r="C4389" s="45" t="s">
        <v>17280</v>
      </c>
    </row>
    <row r="4390" spans="1:3" x14ac:dyDescent="0.25">
      <c r="A4390" s="45" t="s">
        <v>4875</v>
      </c>
      <c r="B4390" s="45" t="s">
        <v>25507</v>
      </c>
      <c r="C4390" s="45" t="s">
        <v>17280</v>
      </c>
    </row>
    <row r="4391" spans="1:3" x14ac:dyDescent="0.25">
      <c r="A4391" s="45" t="s">
        <v>4877</v>
      </c>
      <c r="B4391" s="45" t="s">
        <v>25508</v>
      </c>
      <c r="C4391" s="45" t="s">
        <v>17280</v>
      </c>
    </row>
    <row r="4392" spans="1:3" x14ac:dyDescent="0.25">
      <c r="A4392" s="45" t="s">
        <v>4878</v>
      </c>
      <c r="B4392" s="45" t="s">
        <v>30082</v>
      </c>
      <c r="C4392" s="45" t="s">
        <v>17280</v>
      </c>
    </row>
    <row r="4393" spans="1:3" x14ac:dyDescent="0.25">
      <c r="A4393" s="45" t="s">
        <v>4884</v>
      </c>
      <c r="B4393" s="45" t="s">
        <v>25509</v>
      </c>
      <c r="C4393" s="45" t="s">
        <v>17280</v>
      </c>
    </row>
    <row r="4394" spans="1:3" x14ac:dyDescent="0.25">
      <c r="A4394" s="45" t="s">
        <v>4886</v>
      </c>
      <c r="B4394" s="45" t="s">
        <v>25510</v>
      </c>
      <c r="C4394" s="45" t="s">
        <v>17280</v>
      </c>
    </row>
    <row r="4395" spans="1:3" x14ac:dyDescent="0.25">
      <c r="A4395" s="45" t="s">
        <v>4887</v>
      </c>
      <c r="B4395" s="45" t="s">
        <v>25511</v>
      </c>
      <c r="C4395" s="45" t="s">
        <v>17280</v>
      </c>
    </row>
    <row r="4396" spans="1:3" x14ac:dyDescent="0.25">
      <c r="A4396" s="45" t="s">
        <v>4892</v>
      </c>
      <c r="B4396" s="45" t="s">
        <v>25512</v>
      </c>
      <c r="C4396" s="45" t="s">
        <v>17280</v>
      </c>
    </row>
    <row r="4397" spans="1:3" x14ac:dyDescent="0.25">
      <c r="A4397" s="45" t="s">
        <v>4894</v>
      </c>
      <c r="B4397" s="45" t="s">
        <v>4895</v>
      </c>
      <c r="C4397" s="45" t="s">
        <v>17280</v>
      </c>
    </row>
    <row r="4398" spans="1:3" x14ac:dyDescent="0.25">
      <c r="A4398" s="45" t="s">
        <v>4900</v>
      </c>
      <c r="B4398" s="45" t="s">
        <v>25513</v>
      </c>
      <c r="C4398" s="45" t="s">
        <v>17280</v>
      </c>
    </row>
    <row r="4399" spans="1:3" x14ac:dyDescent="0.25">
      <c r="A4399" s="45" t="s">
        <v>4902</v>
      </c>
      <c r="B4399" s="45" t="s">
        <v>25514</v>
      </c>
      <c r="C4399" s="45" t="s">
        <v>17280</v>
      </c>
    </row>
    <row r="4400" spans="1:3" x14ac:dyDescent="0.25">
      <c r="A4400" s="45" t="s">
        <v>4903</v>
      </c>
      <c r="B4400" s="45" t="s">
        <v>30083</v>
      </c>
      <c r="C4400" s="45" t="s">
        <v>17280</v>
      </c>
    </row>
    <row r="4401" spans="1:3" x14ac:dyDescent="0.25">
      <c r="A4401" s="45" t="s">
        <v>4904</v>
      </c>
      <c r="B4401" s="45" t="s">
        <v>30084</v>
      </c>
      <c r="C4401" s="45" t="s">
        <v>17280</v>
      </c>
    </row>
    <row r="4402" spans="1:3" x14ac:dyDescent="0.25">
      <c r="A4402" s="45" t="s">
        <v>4847</v>
      </c>
      <c r="B4402" s="45" t="s">
        <v>25515</v>
      </c>
      <c r="C4402" s="45" t="s">
        <v>17280</v>
      </c>
    </row>
    <row r="4403" spans="1:3" x14ac:dyDescent="0.25">
      <c r="A4403" s="45" t="s">
        <v>4848</v>
      </c>
      <c r="B4403" s="45" t="s">
        <v>30085</v>
      </c>
      <c r="C4403" s="45" t="s">
        <v>17280</v>
      </c>
    </row>
    <row r="4404" spans="1:3" x14ac:dyDescent="0.25">
      <c r="A4404" s="45" t="s">
        <v>4869</v>
      </c>
      <c r="B4404" s="45" t="s">
        <v>30086</v>
      </c>
      <c r="C4404" s="45" t="s">
        <v>17280</v>
      </c>
    </row>
    <row r="4405" spans="1:3" x14ac:dyDescent="0.25">
      <c r="A4405" s="45" t="s">
        <v>4849</v>
      </c>
      <c r="B4405" s="45" t="s">
        <v>25516</v>
      </c>
      <c r="C4405" s="45" t="s">
        <v>17280</v>
      </c>
    </row>
    <row r="4406" spans="1:3" x14ac:dyDescent="0.25">
      <c r="A4406" s="45" t="s">
        <v>4850</v>
      </c>
      <c r="B4406" s="45" t="s">
        <v>30087</v>
      </c>
      <c r="C4406" s="45" t="s">
        <v>17280</v>
      </c>
    </row>
    <row r="4407" spans="1:3" x14ac:dyDescent="0.25">
      <c r="A4407" s="45" t="s">
        <v>4851</v>
      </c>
      <c r="B4407" s="45" t="s">
        <v>30088</v>
      </c>
      <c r="C4407" s="45" t="s">
        <v>17280</v>
      </c>
    </row>
    <row r="4408" spans="1:3" x14ac:dyDescent="0.25">
      <c r="A4408" s="45" t="s">
        <v>4870</v>
      </c>
      <c r="B4408" s="45" t="s">
        <v>30089</v>
      </c>
      <c r="C4408" s="45" t="s">
        <v>17280</v>
      </c>
    </row>
    <row r="4409" spans="1:3" x14ac:dyDescent="0.25">
      <c r="A4409" s="45" t="s">
        <v>4852</v>
      </c>
      <c r="B4409" s="45" t="s">
        <v>30090</v>
      </c>
      <c r="C4409" s="45" t="s">
        <v>17280</v>
      </c>
    </row>
    <row r="4410" spans="1:3" x14ac:dyDescent="0.25">
      <c r="A4410" s="45" t="s">
        <v>4871</v>
      </c>
      <c r="B4410" s="45" t="s">
        <v>30091</v>
      </c>
      <c r="C4410" s="45" t="s">
        <v>17280</v>
      </c>
    </row>
    <row r="4411" spans="1:3" x14ac:dyDescent="0.25">
      <c r="A4411" s="45" t="s">
        <v>4859</v>
      </c>
      <c r="B4411" s="45" t="s">
        <v>30092</v>
      </c>
      <c r="C4411" s="45" t="s">
        <v>17280</v>
      </c>
    </row>
    <row r="4412" spans="1:3" x14ac:dyDescent="0.25">
      <c r="A4412" s="45" t="s">
        <v>4860</v>
      </c>
      <c r="B4412" s="45" t="s">
        <v>30093</v>
      </c>
      <c r="C4412" s="45" t="s">
        <v>17280</v>
      </c>
    </row>
    <row r="4413" spans="1:3" x14ac:dyDescent="0.25">
      <c r="A4413" s="45" t="s">
        <v>4861</v>
      </c>
      <c r="B4413" s="45" t="s">
        <v>30094</v>
      </c>
      <c r="C4413" s="45" t="s">
        <v>17280</v>
      </c>
    </row>
    <row r="4414" spans="1:3" x14ac:dyDescent="0.25">
      <c r="A4414" s="45" t="s">
        <v>4872</v>
      </c>
      <c r="B4414" s="45" t="s">
        <v>30095</v>
      </c>
      <c r="C4414" s="45" t="s">
        <v>17280</v>
      </c>
    </row>
    <row r="4415" spans="1:3" x14ac:dyDescent="0.25">
      <c r="A4415" s="45" t="s">
        <v>4862</v>
      </c>
      <c r="B4415" s="45" t="s">
        <v>30096</v>
      </c>
      <c r="C4415" s="45" t="s">
        <v>17280</v>
      </c>
    </row>
    <row r="4416" spans="1:3" x14ac:dyDescent="0.25">
      <c r="A4416" s="45" t="s">
        <v>4873</v>
      </c>
      <c r="B4416" s="45" t="s">
        <v>30097</v>
      </c>
      <c r="C4416" s="45" t="s">
        <v>17280</v>
      </c>
    </row>
    <row r="4417" spans="1:3" x14ac:dyDescent="0.25">
      <c r="A4417" s="45" t="s">
        <v>4880</v>
      </c>
      <c r="B4417" s="45" t="s">
        <v>4882</v>
      </c>
      <c r="C4417" s="45" t="s">
        <v>17307</v>
      </c>
    </row>
    <row r="4418" spans="1:3" x14ac:dyDescent="0.25">
      <c r="A4418" s="45" t="s">
        <v>4889</v>
      </c>
      <c r="B4418" s="45" t="s">
        <v>25517</v>
      </c>
      <c r="C4418" s="45" t="s">
        <v>17307</v>
      </c>
    </row>
    <row r="4419" spans="1:3" x14ac:dyDescent="0.25">
      <c r="A4419" s="45" t="s">
        <v>4897</v>
      </c>
      <c r="B4419" s="45" t="s">
        <v>25518</v>
      </c>
      <c r="C4419" s="45" t="s">
        <v>17307</v>
      </c>
    </row>
    <row r="4420" spans="1:3" x14ac:dyDescent="0.25">
      <c r="A4420" s="45" t="s">
        <v>4905</v>
      </c>
      <c r="B4420" s="45" t="s">
        <v>25519</v>
      </c>
      <c r="C4420" s="45" t="s">
        <v>17280</v>
      </c>
    </row>
    <row r="4421" spans="1:3" x14ac:dyDescent="0.25">
      <c r="A4421" s="45" t="s">
        <v>4906</v>
      </c>
      <c r="B4421" s="45" t="s">
        <v>30098</v>
      </c>
      <c r="C4421" s="45" t="s">
        <v>17280</v>
      </c>
    </row>
    <row r="4422" spans="1:3" x14ac:dyDescent="0.25">
      <c r="A4422" s="45" t="s">
        <v>4829</v>
      </c>
      <c r="B4422" s="45" t="s">
        <v>25520</v>
      </c>
      <c r="C4422" s="45" t="s">
        <v>17307</v>
      </c>
    </row>
    <row r="4423" spans="1:3" x14ac:dyDescent="0.25">
      <c r="A4423" s="45" t="s">
        <v>4831</v>
      </c>
      <c r="B4423" s="45" t="s">
        <v>25521</v>
      </c>
      <c r="C4423" s="45" t="s">
        <v>17307</v>
      </c>
    </row>
    <row r="4424" spans="1:3" x14ac:dyDescent="0.25">
      <c r="A4424" s="45" t="s">
        <v>4833</v>
      </c>
      <c r="B4424" s="45" t="s">
        <v>25522</v>
      </c>
      <c r="C4424" s="45" t="s">
        <v>17307</v>
      </c>
    </row>
    <row r="4425" spans="1:3" x14ac:dyDescent="0.25">
      <c r="A4425" s="45" t="s">
        <v>4908</v>
      </c>
      <c r="B4425" s="45" t="s">
        <v>25523</v>
      </c>
      <c r="C4425" s="45" t="s">
        <v>17307</v>
      </c>
    </row>
    <row r="4426" spans="1:3" x14ac:dyDescent="0.25">
      <c r="A4426" s="45" t="s">
        <v>17030</v>
      </c>
      <c r="B4426" s="45" t="s">
        <v>17031</v>
      </c>
      <c r="C4426" s="45" t="s">
        <v>17278</v>
      </c>
    </row>
    <row r="4427" spans="1:3" x14ac:dyDescent="0.25">
      <c r="A4427" s="45" t="s">
        <v>4910</v>
      </c>
      <c r="B4427" s="45" t="s">
        <v>30099</v>
      </c>
      <c r="C4427" s="45" t="s">
        <v>17278</v>
      </c>
    </row>
    <row r="4428" spans="1:3" x14ac:dyDescent="0.25">
      <c r="A4428" s="45" t="s">
        <v>4915</v>
      </c>
      <c r="B4428" s="45" t="s">
        <v>25524</v>
      </c>
      <c r="C4428" s="45" t="s">
        <v>17277</v>
      </c>
    </row>
    <row r="4429" spans="1:3" x14ac:dyDescent="0.25">
      <c r="A4429" s="45" t="s">
        <v>4917</v>
      </c>
      <c r="B4429" s="45" t="s">
        <v>25525</v>
      </c>
      <c r="C4429" s="45" t="s">
        <v>17277</v>
      </c>
    </row>
    <row r="4430" spans="1:3" x14ac:dyDescent="0.25">
      <c r="A4430" s="45" t="s">
        <v>4918</v>
      </c>
      <c r="B4430" s="45" t="s">
        <v>25526</v>
      </c>
      <c r="C4430" s="45" t="s">
        <v>17277</v>
      </c>
    </row>
    <row r="4431" spans="1:3" x14ac:dyDescent="0.25">
      <c r="A4431" s="45" t="s">
        <v>4919</v>
      </c>
      <c r="B4431" s="45" t="s">
        <v>4920</v>
      </c>
      <c r="C4431" s="45" t="s">
        <v>17277</v>
      </c>
    </row>
    <row r="4432" spans="1:3" x14ac:dyDescent="0.25">
      <c r="A4432" s="45" t="s">
        <v>4921</v>
      </c>
      <c r="B4432" s="45" t="s">
        <v>25527</v>
      </c>
      <c r="C4432" s="45" t="s">
        <v>17277</v>
      </c>
    </row>
    <row r="4433" spans="1:3" x14ac:dyDescent="0.25">
      <c r="A4433" s="45" t="s">
        <v>4922</v>
      </c>
      <c r="B4433" s="45" t="s">
        <v>25528</v>
      </c>
      <c r="C4433" s="45" t="s">
        <v>17277</v>
      </c>
    </row>
    <row r="4434" spans="1:3" x14ac:dyDescent="0.25">
      <c r="A4434" s="45" t="s">
        <v>4923</v>
      </c>
      <c r="B4434" s="45" t="s">
        <v>25529</v>
      </c>
      <c r="C4434" s="45" t="s">
        <v>17277</v>
      </c>
    </row>
    <row r="4435" spans="1:3" x14ac:dyDescent="0.25">
      <c r="A4435" s="45" t="s">
        <v>4924</v>
      </c>
      <c r="B4435" s="45" t="s">
        <v>25530</v>
      </c>
      <c r="C4435" s="45" t="s">
        <v>17277</v>
      </c>
    </row>
    <row r="4436" spans="1:3" x14ac:dyDescent="0.25">
      <c r="A4436" s="45" t="s">
        <v>4925</v>
      </c>
      <c r="B4436" s="45" t="s">
        <v>25531</v>
      </c>
      <c r="C4436" s="45" t="s">
        <v>17277</v>
      </c>
    </row>
    <row r="4437" spans="1:3" x14ac:dyDescent="0.25">
      <c r="A4437" s="45" t="s">
        <v>4927</v>
      </c>
      <c r="B4437" s="45" t="s">
        <v>25532</v>
      </c>
      <c r="C4437" s="45" t="s">
        <v>17277</v>
      </c>
    </row>
    <row r="4438" spans="1:3" x14ac:dyDescent="0.25">
      <c r="A4438" s="45" t="s">
        <v>4929</v>
      </c>
      <c r="B4438" s="45" t="s">
        <v>25533</v>
      </c>
      <c r="C4438" s="45" t="s">
        <v>17277</v>
      </c>
    </row>
    <row r="4439" spans="1:3" x14ac:dyDescent="0.25">
      <c r="A4439" s="45" t="s">
        <v>4930</v>
      </c>
      <c r="B4439" s="45" t="s">
        <v>25534</v>
      </c>
      <c r="C4439" s="45" t="s">
        <v>17277</v>
      </c>
    </row>
    <row r="4440" spans="1:3" x14ac:dyDescent="0.25">
      <c r="A4440" s="45" t="s">
        <v>4931</v>
      </c>
      <c r="B4440" s="45" t="s">
        <v>25535</v>
      </c>
      <c r="C4440" s="45" t="s">
        <v>17277</v>
      </c>
    </row>
    <row r="4441" spans="1:3" x14ac:dyDescent="0.25">
      <c r="A4441" s="45" t="s">
        <v>4933</v>
      </c>
      <c r="B4441" s="45" t="s">
        <v>25536</v>
      </c>
      <c r="C4441" s="45" t="s">
        <v>17278</v>
      </c>
    </row>
    <row r="4442" spans="1:3" x14ac:dyDescent="0.25">
      <c r="A4442" s="45" t="s">
        <v>4935</v>
      </c>
      <c r="B4442" s="45" t="s">
        <v>25537</v>
      </c>
      <c r="C4442" s="45" t="s">
        <v>17278</v>
      </c>
    </row>
    <row r="4443" spans="1:3" x14ac:dyDescent="0.25">
      <c r="A4443" s="45" t="s">
        <v>4936</v>
      </c>
      <c r="B4443" s="45" t="s">
        <v>25538</v>
      </c>
      <c r="C4443" s="45" t="s">
        <v>17278</v>
      </c>
    </row>
    <row r="4444" spans="1:3" x14ac:dyDescent="0.25">
      <c r="A4444" s="45" t="s">
        <v>4937</v>
      </c>
      <c r="B4444" s="45" t="s">
        <v>30100</v>
      </c>
      <c r="C4444" s="45" t="s">
        <v>17278</v>
      </c>
    </row>
    <row r="4445" spans="1:3" x14ac:dyDescent="0.25">
      <c r="A4445" s="45" t="s">
        <v>4939</v>
      </c>
      <c r="B4445" s="45" t="s">
        <v>25539</v>
      </c>
      <c r="C4445" s="45" t="s">
        <v>17278</v>
      </c>
    </row>
    <row r="4446" spans="1:3" x14ac:dyDescent="0.25">
      <c r="A4446" s="45" t="s">
        <v>4941</v>
      </c>
      <c r="B4446" s="45" t="s">
        <v>30101</v>
      </c>
      <c r="C4446" s="45" t="s">
        <v>17278</v>
      </c>
    </row>
    <row r="4447" spans="1:3" x14ac:dyDescent="0.25">
      <c r="A4447" s="45" t="s">
        <v>4942</v>
      </c>
      <c r="B4447" s="45" t="s">
        <v>25540</v>
      </c>
      <c r="C4447" s="45" t="s">
        <v>17278</v>
      </c>
    </row>
    <row r="4448" spans="1:3" x14ac:dyDescent="0.25">
      <c r="A4448" s="45" t="s">
        <v>4943</v>
      </c>
      <c r="B4448" s="45" t="s">
        <v>25541</v>
      </c>
      <c r="C4448" s="45" t="s">
        <v>17278</v>
      </c>
    </row>
    <row r="4449" spans="1:3" x14ac:dyDescent="0.25">
      <c r="A4449" s="45" t="s">
        <v>4944</v>
      </c>
      <c r="B4449" s="45" t="s">
        <v>30102</v>
      </c>
      <c r="C4449" s="45" t="s">
        <v>17278</v>
      </c>
    </row>
    <row r="4450" spans="1:3" x14ac:dyDescent="0.25">
      <c r="A4450" s="45" t="s">
        <v>4945</v>
      </c>
      <c r="B4450" s="45" t="s">
        <v>25542</v>
      </c>
      <c r="C4450" s="45" t="s">
        <v>17278</v>
      </c>
    </row>
    <row r="4451" spans="1:3" x14ac:dyDescent="0.25">
      <c r="A4451" s="45" t="s">
        <v>4946</v>
      </c>
      <c r="B4451" s="45" t="s">
        <v>30103</v>
      </c>
      <c r="C4451" s="45" t="s">
        <v>17278</v>
      </c>
    </row>
    <row r="4452" spans="1:3" x14ac:dyDescent="0.25">
      <c r="A4452" s="45" t="s">
        <v>4947</v>
      </c>
      <c r="B4452" s="45" t="s">
        <v>30104</v>
      </c>
      <c r="C4452" s="45" t="s">
        <v>17278</v>
      </c>
    </row>
    <row r="4453" spans="1:3" x14ac:dyDescent="0.25">
      <c r="A4453" s="45" t="s">
        <v>4243</v>
      </c>
      <c r="B4453" s="45" t="s">
        <v>25543</v>
      </c>
      <c r="C4453" s="45" t="s">
        <v>17277</v>
      </c>
    </row>
    <row r="4454" spans="1:3" x14ac:dyDescent="0.25">
      <c r="A4454" s="45" t="s">
        <v>15654</v>
      </c>
      <c r="B4454" s="45" t="s">
        <v>25544</v>
      </c>
      <c r="C4454" s="45" t="s">
        <v>17308</v>
      </c>
    </row>
    <row r="4455" spans="1:3" x14ac:dyDescent="0.25">
      <c r="A4455" s="45" t="s">
        <v>15925</v>
      </c>
      <c r="B4455" s="45" t="s">
        <v>25545</v>
      </c>
      <c r="C4455" s="45" t="s">
        <v>17309</v>
      </c>
    </row>
    <row r="4456" spans="1:3" x14ac:dyDescent="0.25">
      <c r="A4456" s="45" t="s">
        <v>4708</v>
      </c>
      <c r="B4456" s="45" t="s">
        <v>4710</v>
      </c>
      <c r="C4456" s="45" t="s">
        <v>17309</v>
      </c>
    </row>
    <row r="4457" spans="1:3" x14ac:dyDescent="0.25">
      <c r="A4457" s="45" t="s">
        <v>4712</v>
      </c>
      <c r="B4457" s="45" t="s">
        <v>4713</v>
      </c>
      <c r="C4457" s="45" t="s">
        <v>17283</v>
      </c>
    </row>
    <row r="4458" spans="1:3" x14ac:dyDescent="0.25">
      <c r="A4458" s="45" t="s">
        <v>4715</v>
      </c>
      <c r="B4458" s="45" t="s">
        <v>30105</v>
      </c>
      <c r="C4458" s="45" t="s">
        <v>17278</v>
      </c>
    </row>
    <row r="4459" spans="1:3" x14ac:dyDescent="0.25">
      <c r="A4459" s="45" t="s">
        <v>4955</v>
      </c>
      <c r="B4459" s="45" t="s">
        <v>25546</v>
      </c>
      <c r="C4459" s="45" t="s">
        <v>17280</v>
      </c>
    </row>
    <row r="4460" spans="1:3" x14ac:dyDescent="0.25">
      <c r="A4460" s="45" t="s">
        <v>4957</v>
      </c>
      <c r="B4460" s="45" t="s">
        <v>25547</v>
      </c>
      <c r="C4460" s="45" t="s">
        <v>17280</v>
      </c>
    </row>
    <row r="4461" spans="1:3" x14ac:dyDescent="0.25">
      <c r="A4461" s="45" t="s">
        <v>4959</v>
      </c>
      <c r="B4461" s="45" t="s">
        <v>30106</v>
      </c>
      <c r="C4461" s="45" t="s">
        <v>17278</v>
      </c>
    </row>
    <row r="4462" spans="1:3" x14ac:dyDescent="0.25">
      <c r="A4462" s="45" t="s">
        <v>16071</v>
      </c>
      <c r="B4462" s="45" t="s">
        <v>25548</v>
      </c>
      <c r="C4462" s="45" t="s">
        <v>17280</v>
      </c>
    </row>
    <row r="4463" spans="1:3" x14ac:dyDescent="0.25">
      <c r="A4463" s="45" t="s">
        <v>17032</v>
      </c>
      <c r="B4463" s="45" t="s">
        <v>25549</v>
      </c>
      <c r="C4463" s="45" t="s">
        <v>17277</v>
      </c>
    </row>
    <row r="4464" spans="1:3" x14ac:dyDescent="0.25">
      <c r="A4464" s="45" t="s">
        <v>17033</v>
      </c>
      <c r="B4464" s="45" t="s">
        <v>25550</v>
      </c>
      <c r="C4464" s="45" t="s">
        <v>17277</v>
      </c>
    </row>
    <row r="4465" spans="1:3" x14ac:dyDescent="0.25">
      <c r="A4465" s="45" t="s">
        <v>17034</v>
      </c>
      <c r="B4465" s="45" t="s">
        <v>25551</v>
      </c>
      <c r="C4465" s="45" t="s">
        <v>17277</v>
      </c>
    </row>
    <row r="4466" spans="1:3" x14ac:dyDescent="0.25">
      <c r="A4466" s="45" t="s">
        <v>17035</v>
      </c>
      <c r="B4466" s="45" t="s">
        <v>30107</v>
      </c>
      <c r="C4466" s="45" t="s">
        <v>17278</v>
      </c>
    </row>
    <row r="4467" spans="1:3" x14ac:dyDescent="0.25">
      <c r="A4467" s="45" t="s">
        <v>17036</v>
      </c>
      <c r="B4467" s="45" t="s">
        <v>25552</v>
      </c>
      <c r="C4467" s="45" t="s">
        <v>17278</v>
      </c>
    </row>
    <row r="4468" spans="1:3" x14ac:dyDescent="0.25">
      <c r="A4468" s="45" t="s">
        <v>4816</v>
      </c>
      <c r="B4468" s="45" t="s">
        <v>25553</v>
      </c>
      <c r="C4468" s="45" t="s">
        <v>17278</v>
      </c>
    </row>
    <row r="4469" spans="1:3" x14ac:dyDescent="0.25">
      <c r="A4469" s="45" t="s">
        <v>4818</v>
      </c>
      <c r="B4469" s="45" t="s">
        <v>25554</v>
      </c>
      <c r="C4469" s="45" t="s">
        <v>17278</v>
      </c>
    </row>
    <row r="4470" spans="1:3" x14ac:dyDescent="0.25">
      <c r="A4470" s="45" t="s">
        <v>4811</v>
      </c>
      <c r="B4470" s="45" t="s">
        <v>25555</v>
      </c>
      <c r="C4470" s="45" t="s">
        <v>17283</v>
      </c>
    </row>
    <row r="4471" spans="1:3" x14ac:dyDescent="0.25">
      <c r="A4471" s="45" t="s">
        <v>4819</v>
      </c>
      <c r="B4471" s="45" t="s">
        <v>25556</v>
      </c>
      <c r="C4471" s="45" t="s">
        <v>17278</v>
      </c>
    </row>
    <row r="4472" spans="1:3" x14ac:dyDescent="0.25">
      <c r="A4472" s="45" t="s">
        <v>4820</v>
      </c>
      <c r="B4472" s="45" t="s">
        <v>25557</v>
      </c>
      <c r="C4472" s="45" t="s">
        <v>17278</v>
      </c>
    </row>
    <row r="4473" spans="1:3" x14ac:dyDescent="0.25">
      <c r="A4473" s="45" t="s">
        <v>4813</v>
      </c>
      <c r="B4473" s="45" t="s">
        <v>30108</v>
      </c>
      <c r="C4473" s="45" t="s">
        <v>17283</v>
      </c>
    </row>
    <row r="4474" spans="1:3" x14ac:dyDescent="0.25">
      <c r="A4474" s="45" t="s">
        <v>4814</v>
      </c>
      <c r="B4474" s="45" t="s">
        <v>25558</v>
      </c>
      <c r="C4474" s="45" t="s">
        <v>17283</v>
      </c>
    </row>
    <row r="4475" spans="1:3" x14ac:dyDescent="0.25">
      <c r="A4475" s="45" t="s">
        <v>4821</v>
      </c>
      <c r="B4475" s="45" t="s">
        <v>30109</v>
      </c>
      <c r="C4475" s="45" t="s">
        <v>17278</v>
      </c>
    </row>
    <row r="4476" spans="1:3" x14ac:dyDescent="0.25">
      <c r="A4476" s="45" t="s">
        <v>4822</v>
      </c>
      <c r="B4476" s="45" t="s">
        <v>25559</v>
      </c>
      <c r="C4476" s="45" t="s">
        <v>17278</v>
      </c>
    </row>
    <row r="4477" spans="1:3" x14ac:dyDescent="0.25">
      <c r="A4477" s="45" t="s">
        <v>4823</v>
      </c>
      <c r="B4477" s="45" t="s">
        <v>25560</v>
      </c>
      <c r="C4477" s="45" t="s">
        <v>17278</v>
      </c>
    </row>
    <row r="4478" spans="1:3" x14ac:dyDescent="0.25">
      <c r="A4478" s="45" t="s">
        <v>4824</v>
      </c>
      <c r="B4478" s="45" t="s">
        <v>25561</v>
      </c>
      <c r="C4478" s="45" t="s">
        <v>17278</v>
      </c>
    </row>
    <row r="4479" spans="1:3" x14ac:dyDescent="0.25">
      <c r="A4479" s="45" t="s">
        <v>4825</v>
      </c>
      <c r="B4479" s="45" t="s">
        <v>25562</v>
      </c>
      <c r="C4479" s="45" t="s">
        <v>17278</v>
      </c>
    </row>
    <row r="4480" spans="1:3" x14ac:dyDescent="0.25">
      <c r="A4480" s="45" t="s">
        <v>4826</v>
      </c>
      <c r="B4480" s="45" t="s">
        <v>30110</v>
      </c>
      <c r="C4480" s="45" t="s">
        <v>17278</v>
      </c>
    </row>
    <row r="4481" spans="1:3" x14ac:dyDescent="0.25">
      <c r="A4481" s="45" t="s">
        <v>4827</v>
      </c>
      <c r="B4481" s="45" t="s">
        <v>25563</v>
      </c>
      <c r="C4481" s="45" t="s">
        <v>17278</v>
      </c>
    </row>
    <row r="4482" spans="1:3" x14ac:dyDescent="0.25">
      <c r="A4482" s="45" t="s">
        <v>4750</v>
      </c>
      <c r="B4482" s="45" t="s">
        <v>25564</v>
      </c>
      <c r="C4482" s="45" t="s">
        <v>17278</v>
      </c>
    </row>
    <row r="4483" spans="1:3" x14ac:dyDescent="0.25">
      <c r="A4483" s="45" t="s">
        <v>4752</v>
      </c>
      <c r="B4483" s="45" t="s">
        <v>25565</v>
      </c>
      <c r="C4483" s="45" t="s">
        <v>17278</v>
      </c>
    </row>
    <row r="4484" spans="1:3" x14ac:dyDescent="0.25">
      <c r="A4484" s="45" t="s">
        <v>4754</v>
      </c>
      <c r="B4484" s="45" t="s">
        <v>25566</v>
      </c>
      <c r="C4484" s="45" t="s">
        <v>17278</v>
      </c>
    </row>
    <row r="4485" spans="1:3" x14ac:dyDescent="0.25">
      <c r="A4485" s="45" t="s">
        <v>3849</v>
      </c>
      <c r="B4485" s="45" t="s">
        <v>25567</v>
      </c>
      <c r="C4485" s="45" t="s">
        <v>17278</v>
      </c>
    </row>
    <row r="4486" spans="1:3" x14ac:dyDescent="0.25">
      <c r="A4486" s="45" t="s">
        <v>17037</v>
      </c>
      <c r="B4486" s="45" t="s">
        <v>25568</v>
      </c>
      <c r="C4486" s="45" t="s">
        <v>17278</v>
      </c>
    </row>
    <row r="4487" spans="1:3" x14ac:dyDescent="0.25">
      <c r="A4487" s="45" t="s">
        <v>17038</v>
      </c>
      <c r="B4487" s="45" t="s">
        <v>25569</v>
      </c>
      <c r="C4487" s="45" t="s">
        <v>17278</v>
      </c>
    </row>
    <row r="4488" spans="1:3" x14ac:dyDescent="0.25">
      <c r="A4488" s="45" t="s">
        <v>5174</v>
      </c>
      <c r="B4488" s="45" t="s">
        <v>25570</v>
      </c>
      <c r="C4488" s="45" t="s">
        <v>17280</v>
      </c>
    </row>
    <row r="4489" spans="1:3" x14ac:dyDescent="0.25">
      <c r="A4489" s="45" t="s">
        <v>5177</v>
      </c>
      <c r="B4489" s="45" t="s">
        <v>25571</v>
      </c>
      <c r="C4489" s="45" t="s">
        <v>17280</v>
      </c>
    </row>
    <row r="4490" spans="1:3" x14ac:dyDescent="0.25">
      <c r="A4490" s="45" t="s">
        <v>5179</v>
      </c>
      <c r="B4490" s="45" t="s">
        <v>25572</v>
      </c>
      <c r="C4490" s="45" t="s">
        <v>17280</v>
      </c>
    </row>
    <row r="4491" spans="1:3" x14ac:dyDescent="0.25">
      <c r="A4491" s="45" t="s">
        <v>5341</v>
      </c>
      <c r="B4491" s="45" t="s">
        <v>5343</v>
      </c>
      <c r="C4491" s="45" t="s">
        <v>17280</v>
      </c>
    </row>
    <row r="4492" spans="1:3" x14ac:dyDescent="0.25">
      <c r="A4492" s="45" t="s">
        <v>25573</v>
      </c>
      <c r="B4492" s="45" t="s">
        <v>25574</v>
      </c>
      <c r="C4492" s="45" t="s">
        <v>17280</v>
      </c>
    </row>
    <row r="4493" spans="1:3" x14ac:dyDescent="0.25">
      <c r="A4493" s="45" t="s">
        <v>5344</v>
      </c>
      <c r="B4493" s="45" t="s">
        <v>25575</v>
      </c>
      <c r="C4493" s="45" t="s">
        <v>17280</v>
      </c>
    </row>
    <row r="4494" spans="1:3" x14ac:dyDescent="0.25">
      <c r="A4494" s="45" t="s">
        <v>25576</v>
      </c>
      <c r="B4494" s="45" t="s">
        <v>25577</v>
      </c>
      <c r="C4494" s="45" t="s">
        <v>17278</v>
      </c>
    </row>
    <row r="4495" spans="1:3" x14ac:dyDescent="0.25">
      <c r="A4495" s="45" t="s">
        <v>25578</v>
      </c>
      <c r="B4495" s="45" t="s">
        <v>25579</v>
      </c>
      <c r="C4495" s="45" t="s">
        <v>17278</v>
      </c>
    </row>
    <row r="4496" spans="1:3" x14ac:dyDescent="0.25">
      <c r="A4496" s="45" t="s">
        <v>7201</v>
      </c>
      <c r="B4496" s="45" t="s">
        <v>25580</v>
      </c>
      <c r="C4496" s="45" t="s">
        <v>17279</v>
      </c>
    </row>
    <row r="4497" spans="1:3" x14ac:dyDescent="0.25">
      <c r="A4497" s="45" t="s">
        <v>25581</v>
      </c>
      <c r="B4497" s="45" t="s">
        <v>25582</v>
      </c>
      <c r="C4497" s="45" t="s">
        <v>17279</v>
      </c>
    </row>
    <row r="4498" spans="1:3" x14ac:dyDescent="0.25">
      <c r="A4498" s="45" t="s">
        <v>7203</v>
      </c>
      <c r="B4498" s="45" t="s">
        <v>25583</v>
      </c>
      <c r="C4498" s="45" t="s">
        <v>17279</v>
      </c>
    </row>
    <row r="4499" spans="1:3" x14ac:dyDescent="0.25">
      <c r="A4499" s="45" t="s">
        <v>5181</v>
      </c>
      <c r="B4499" s="45" t="s">
        <v>30111</v>
      </c>
      <c r="C4499" s="45" t="s">
        <v>17306</v>
      </c>
    </row>
    <row r="4500" spans="1:3" x14ac:dyDescent="0.25">
      <c r="A4500" s="45" t="s">
        <v>5183</v>
      </c>
      <c r="B4500" s="45" t="s">
        <v>30112</v>
      </c>
      <c r="C4500" s="45" t="s">
        <v>17306</v>
      </c>
    </row>
    <row r="4501" spans="1:3" x14ac:dyDescent="0.25">
      <c r="A4501" s="45" t="s">
        <v>17039</v>
      </c>
      <c r="B4501" s="45" t="s">
        <v>25584</v>
      </c>
      <c r="C4501" s="45" t="s">
        <v>17249</v>
      </c>
    </row>
    <row r="4502" spans="1:3" x14ac:dyDescent="0.25">
      <c r="A4502" s="45" t="s">
        <v>17040</v>
      </c>
      <c r="B4502" s="45" t="s">
        <v>30113</v>
      </c>
      <c r="C4502" s="45" t="s">
        <v>17249</v>
      </c>
    </row>
    <row r="4503" spans="1:3" x14ac:dyDescent="0.25">
      <c r="A4503" s="45" t="s">
        <v>17041</v>
      </c>
      <c r="B4503" s="45" t="s">
        <v>30114</v>
      </c>
      <c r="C4503" s="45" t="s">
        <v>17249</v>
      </c>
    </row>
    <row r="4504" spans="1:3" x14ac:dyDescent="0.25">
      <c r="A4504" s="45" t="s">
        <v>17042</v>
      </c>
      <c r="B4504" s="45" t="s">
        <v>25585</v>
      </c>
      <c r="C4504" s="45" t="s">
        <v>17249</v>
      </c>
    </row>
    <row r="4505" spans="1:3" x14ac:dyDescent="0.25">
      <c r="A4505" s="45" t="s">
        <v>17043</v>
      </c>
      <c r="B4505" s="45" t="s">
        <v>30115</v>
      </c>
      <c r="C4505" s="45" t="s">
        <v>17249</v>
      </c>
    </row>
    <row r="4506" spans="1:3" x14ac:dyDescent="0.25">
      <c r="A4506" s="45" t="s">
        <v>17044</v>
      </c>
      <c r="B4506" s="45" t="s">
        <v>30116</v>
      </c>
      <c r="C4506" s="45" t="s">
        <v>17249</v>
      </c>
    </row>
    <row r="4507" spans="1:3" x14ac:dyDescent="0.25">
      <c r="A4507" s="45" t="s">
        <v>17045</v>
      </c>
      <c r="B4507" s="45" t="s">
        <v>30117</v>
      </c>
      <c r="C4507" s="45" t="s">
        <v>17249</v>
      </c>
    </row>
    <row r="4508" spans="1:3" x14ac:dyDescent="0.25">
      <c r="A4508" s="45" t="s">
        <v>17046</v>
      </c>
      <c r="B4508" s="45" t="s">
        <v>30118</v>
      </c>
      <c r="C4508" s="45" t="s">
        <v>17249</v>
      </c>
    </row>
    <row r="4509" spans="1:3" x14ac:dyDescent="0.25">
      <c r="A4509" s="45" t="s">
        <v>17047</v>
      </c>
      <c r="B4509" s="45" t="s">
        <v>30119</v>
      </c>
      <c r="C4509" s="45" t="s">
        <v>17249</v>
      </c>
    </row>
    <row r="4510" spans="1:3" x14ac:dyDescent="0.25">
      <c r="A4510" s="45" t="s">
        <v>17048</v>
      </c>
      <c r="B4510" s="45" t="s">
        <v>30120</v>
      </c>
      <c r="C4510" s="45" t="s">
        <v>17249</v>
      </c>
    </row>
    <row r="4511" spans="1:3" x14ac:dyDescent="0.25">
      <c r="A4511" s="45" t="s">
        <v>25586</v>
      </c>
      <c r="B4511" s="45" t="s">
        <v>30121</v>
      </c>
      <c r="C4511" s="45" t="s">
        <v>17249</v>
      </c>
    </row>
    <row r="4512" spans="1:3" x14ac:dyDescent="0.25">
      <c r="A4512" s="45" t="s">
        <v>17049</v>
      </c>
      <c r="B4512" s="45" t="s">
        <v>30122</v>
      </c>
      <c r="C4512" s="45" t="s">
        <v>17249</v>
      </c>
    </row>
    <row r="4513" spans="1:3" x14ac:dyDescent="0.25">
      <c r="A4513" s="45" t="s">
        <v>17050</v>
      </c>
      <c r="B4513" s="45" t="s">
        <v>30123</v>
      </c>
      <c r="C4513" s="45" t="s">
        <v>17249</v>
      </c>
    </row>
    <row r="4514" spans="1:3" x14ac:dyDescent="0.25">
      <c r="A4514" s="45" t="s">
        <v>17051</v>
      </c>
      <c r="B4514" s="45" t="s">
        <v>30124</v>
      </c>
      <c r="C4514" s="45" t="s">
        <v>17249</v>
      </c>
    </row>
    <row r="4515" spans="1:3" x14ac:dyDescent="0.25">
      <c r="A4515" s="45" t="s">
        <v>17052</v>
      </c>
      <c r="B4515" s="45" t="s">
        <v>30125</v>
      </c>
      <c r="C4515" s="45" t="s">
        <v>17249</v>
      </c>
    </row>
    <row r="4516" spans="1:3" x14ac:dyDescent="0.25">
      <c r="A4516" s="45" t="s">
        <v>17053</v>
      </c>
      <c r="B4516" s="45" t="s">
        <v>30126</v>
      </c>
      <c r="C4516" s="45" t="s">
        <v>17249</v>
      </c>
    </row>
    <row r="4517" spans="1:3" x14ac:dyDescent="0.25">
      <c r="A4517" s="45" t="s">
        <v>17054</v>
      </c>
      <c r="B4517" s="45" t="s">
        <v>30127</v>
      </c>
      <c r="C4517" s="45" t="s">
        <v>17249</v>
      </c>
    </row>
    <row r="4518" spans="1:3" x14ac:dyDescent="0.25">
      <c r="A4518" s="45" t="s">
        <v>17055</v>
      </c>
      <c r="B4518" s="45" t="s">
        <v>25587</v>
      </c>
      <c r="C4518" s="45" t="s">
        <v>17249</v>
      </c>
    </row>
    <row r="4519" spans="1:3" x14ac:dyDescent="0.25">
      <c r="A4519" s="45" t="s">
        <v>17056</v>
      </c>
      <c r="B4519" s="45" t="s">
        <v>30128</v>
      </c>
      <c r="C4519" s="45" t="s">
        <v>17249</v>
      </c>
    </row>
    <row r="4520" spans="1:3" x14ac:dyDescent="0.25">
      <c r="A4520" s="45" t="s">
        <v>17057</v>
      </c>
      <c r="B4520" s="45" t="s">
        <v>30129</v>
      </c>
      <c r="C4520" s="45" t="s">
        <v>17249</v>
      </c>
    </row>
    <row r="4521" spans="1:3" x14ac:dyDescent="0.25">
      <c r="A4521" s="45" t="s">
        <v>17058</v>
      </c>
      <c r="B4521" s="45" t="s">
        <v>30130</v>
      </c>
      <c r="C4521" s="45" t="s">
        <v>17249</v>
      </c>
    </row>
    <row r="4522" spans="1:3" x14ac:dyDescent="0.25">
      <c r="A4522" s="45" t="s">
        <v>17059</v>
      </c>
      <c r="B4522" s="45" t="s">
        <v>30131</v>
      </c>
      <c r="C4522" s="45" t="s">
        <v>17249</v>
      </c>
    </row>
    <row r="4523" spans="1:3" x14ac:dyDescent="0.25">
      <c r="A4523" s="45" t="s">
        <v>17060</v>
      </c>
      <c r="B4523" s="45" t="s">
        <v>30132</v>
      </c>
      <c r="C4523" s="45" t="s">
        <v>17249</v>
      </c>
    </row>
    <row r="4524" spans="1:3" x14ac:dyDescent="0.25">
      <c r="A4524" s="45" t="s">
        <v>5189</v>
      </c>
      <c r="B4524" s="45" t="s">
        <v>30133</v>
      </c>
      <c r="C4524" s="45" t="s">
        <v>17306</v>
      </c>
    </row>
    <row r="4525" spans="1:3" x14ac:dyDescent="0.25">
      <c r="A4525" s="45" t="s">
        <v>5191</v>
      </c>
      <c r="B4525" s="45" t="s">
        <v>30134</v>
      </c>
      <c r="C4525" s="45" t="s">
        <v>17306</v>
      </c>
    </row>
    <row r="4526" spans="1:3" x14ac:dyDescent="0.25">
      <c r="A4526" s="45" t="s">
        <v>5171</v>
      </c>
      <c r="B4526" s="45" t="s">
        <v>25588</v>
      </c>
      <c r="C4526" s="45" t="s">
        <v>17280</v>
      </c>
    </row>
    <row r="4527" spans="1:3" x14ac:dyDescent="0.25">
      <c r="A4527" s="45" t="s">
        <v>5154</v>
      </c>
      <c r="B4527" s="45" t="s">
        <v>25589</v>
      </c>
      <c r="C4527" s="45" t="s">
        <v>17306</v>
      </c>
    </row>
    <row r="4528" spans="1:3" x14ac:dyDescent="0.25">
      <c r="A4528" s="45" t="s">
        <v>5156</v>
      </c>
      <c r="B4528" s="45" t="s">
        <v>25590</v>
      </c>
      <c r="C4528" s="45" t="s">
        <v>17306</v>
      </c>
    </row>
    <row r="4529" spans="1:3" x14ac:dyDescent="0.25">
      <c r="A4529" s="45" t="s">
        <v>5185</v>
      </c>
      <c r="B4529" s="45" t="s">
        <v>25591</v>
      </c>
      <c r="C4529" s="45" t="s">
        <v>17306</v>
      </c>
    </row>
    <row r="4530" spans="1:3" x14ac:dyDescent="0.25">
      <c r="A4530" s="45" t="s">
        <v>5187</v>
      </c>
      <c r="B4530" s="45" t="s">
        <v>25592</v>
      </c>
      <c r="C4530" s="45" t="s">
        <v>17306</v>
      </c>
    </row>
    <row r="4531" spans="1:3" x14ac:dyDescent="0.25">
      <c r="A4531" s="45" t="s">
        <v>5090</v>
      </c>
      <c r="B4531" s="45" t="s">
        <v>25593</v>
      </c>
      <c r="C4531" s="45" t="s">
        <v>17306</v>
      </c>
    </row>
    <row r="4532" spans="1:3" x14ac:dyDescent="0.25">
      <c r="A4532" s="45" t="s">
        <v>5091</v>
      </c>
      <c r="B4532" s="45" t="s">
        <v>25594</v>
      </c>
      <c r="C4532" s="45" t="s">
        <v>17306</v>
      </c>
    </row>
    <row r="4533" spans="1:3" x14ac:dyDescent="0.25">
      <c r="A4533" s="45" t="s">
        <v>5092</v>
      </c>
      <c r="B4533" s="45" t="s">
        <v>25595</v>
      </c>
      <c r="C4533" s="45" t="s">
        <v>17306</v>
      </c>
    </row>
    <row r="4534" spans="1:3" x14ac:dyDescent="0.25">
      <c r="A4534" s="45" t="s">
        <v>5087</v>
      </c>
      <c r="B4534" s="45" t="s">
        <v>25596</v>
      </c>
      <c r="C4534" s="45" t="s">
        <v>17306</v>
      </c>
    </row>
    <row r="4535" spans="1:3" x14ac:dyDescent="0.25">
      <c r="A4535" s="45" t="s">
        <v>5088</v>
      </c>
      <c r="B4535" s="45" t="s">
        <v>25597</v>
      </c>
      <c r="C4535" s="45" t="s">
        <v>17306</v>
      </c>
    </row>
    <row r="4536" spans="1:3" x14ac:dyDescent="0.25">
      <c r="A4536" s="45" t="s">
        <v>5089</v>
      </c>
      <c r="B4536" s="45" t="s">
        <v>25598</v>
      </c>
      <c r="C4536" s="45" t="s">
        <v>17306</v>
      </c>
    </row>
    <row r="4537" spans="1:3" x14ac:dyDescent="0.25">
      <c r="A4537" s="45" t="s">
        <v>25599</v>
      </c>
      <c r="B4537" s="45" t="s">
        <v>30135</v>
      </c>
      <c r="C4537" s="45" t="s">
        <v>17306</v>
      </c>
    </row>
    <row r="4538" spans="1:3" x14ac:dyDescent="0.25">
      <c r="A4538" s="45" t="s">
        <v>25600</v>
      </c>
      <c r="B4538" s="45" t="s">
        <v>25601</v>
      </c>
      <c r="C4538" s="45" t="s">
        <v>17306</v>
      </c>
    </row>
    <row r="4539" spans="1:3" x14ac:dyDescent="0.25">
      <c r="A4539" s="45" t="s">
        <v>5093</v>
      </c>
      <c r="B4539" s="45" t="s">
        <v>25602</v>
      </c>
      <c r="C4539" s="45" t="s">
        <v>17306</v>
      </c>
    </row>
    <row r="4540" spans="1:3" x14ac:dyDescent="0.25">
      <c r="A4540" s="45" t="s">
        <v>5094</v>
      </c>
      <c r="B4540" s="45" t="s">
        <v>25603</v>
      </c>
      <c r="C4540" s="45" t="s">
        <v>17306</v>
      </c>
    </row>
    <row r="4541" spans="1:3" x14ac:dyDescent="0.25">
      <c r="A4541" s="45" t="s">
        <v>5095</v>
      </c>
      <c r="B4541" s="45" t="s">
        <v>25604</v>
      </c>
      <c r="C4541" s="45" t="s">
        <v>17306</v>
      </c>
    </row>
    <row r="4542" spans="1:3" x14ac:dyDescent="0.25">
      <c r="A4542" s="45" t="s">
        <v>5123</v>
      </c>
      <c r="B4542" s="45" t="s">
        <v>25605</v>
      </c>
      <c r="C4542" s="45" t="s">
        <v>17306</v>
      </c>
    </row>
    <row r="4543" spans="1:3" x14ac:dyDescent="0.25">
      <c r="A4543" s="45" t="s">
        <v>5125</v>
      </c>
      <c r="B4543" s="45" t="s">
        <v>25606</v>
      </c>
      <c r="C4543" s="45" t="s">
        <v>17306</v>
      </c>
    </row>
    <row r="4544" spans="1:3" x14ac:dyDescent="0.25">
      <c r="A4544" s="45" t="s">
        <v>5126</v>
      </c>
      <c r="B4544" s="45" t="s">
        <v>25607</v>
      </c>
      <c r="C4544" s="45" t="s">
        <v>17306</v>
      </c>
    </row>
    <row r="4545" spans="1:3" x14ac:dyDescent="0.25">
      <c r="A4545" s="45" t="s">
        <v>5127</v>
      </c>
      <c r="B4545" s="45" t="s">
        <v>30136</v>
      </c>
      <c r="C4545" s="45" t="s">
        <v>17306</v>
      </c>
    </row>
    <row r="4546" spans="1:3" x14ac:dyDescent="0.25">
      <c r="A4546" s="45" t="s">
        <v>5128</v>
      </c>
      <c r="B4546" s="45" t="s">
        <v>30137</v>
      </c>
      <c r="C4546" s="45" t="s">
        <v>17306</v>
      </c>
    </row>
    <row r="4547" spans="1:3" x14ac:dyDescent="0.25">
      <c r="A4547" s="45" t="s">
        <v>5129</v>
      </c>
      <c r="B4547" s="45" t="s">
        <v>25608</v>
      </c>
      <c r="C4547" s="45" t="s">
        <v>17306</v>
      </c>
    </row>
    <row r="4548" spans="1:3" x14ac:dyDescent="0.25">
      <c r="A4548" s="45" t="s">
        <v>25609</v>
      </c>
      <c r="B4548" s="45" t="s">
        <v>25610</v>
      </c>
      <c r="C4548" s="45" t="s">
        <v>17306</v>
      </c>
    </row>
    <row r="4549" spans="1:3" x14ac:dyDescent="0.25">
      <c r="A4549" s="45" t="s">
        <v>25611</v>
      </c>
      <c r="B4549" s="45" t="s">
        <v>25612</v>
      </c>
      <c r="C4549" s="45" t="s">
        <v>17306</v>
      </c>
    </row>
    <row r="4550" spans="1:3" x14ac:dyDescent="0.25">
      <c r="A4550" s="45" t="s">
        <v>25613</v>
      </c>
      <c r="B4550" s="45" t="s">
        <v>25614</v>
      </c>
      <c r="C4550" s="45" t="s">
        <v>17306</v>
      </c>
    </row>
    <row r="4551" spans="1:3" x14ac:dyDescent="0.25">
      <c r="A4551" s="45" t="s">
        <v>5130</v>
      </c>
      <c r="B4551" s="45" t="s">
        <v>25615</v>
      </c>
      <c r="C4551" s="45" t="s">
        <v>17306</v>
      </c>
    </row>
    <row r="4552" spans="1:3" x14ac:dyDescent="0.25">
      <c r="A4552" s="45" t="s">
        <v>5131</v>
      </c>
      <c r="B4552" s="45" t="s">
        <v>25616</v>
      </c>
      <c r="C4552" s="45" t="s">
        <v>17306</v>
      </c>
    </row>
    <row r="4553" spans="1:3" x14ac:dyDescent="0.25">
      <c r="A4553" s="45" t="s">
        <v>5132</v>
      </c>
      <c r="B4553" s="45" t="s">
        <v>25617</v>
      </c>
      <c r="C4553" s="45" t="s">
        <v>17306</v>
      </c>
    </row>
    <row r="4554" spans="1:3" x14ac:dyDescent="0.25">
      <c r="A4554" s="45" t="s">
        <v>5133</v>
      </c>
      <c r="B4554" s="45" t="s">
        <v>25618</v>
      </c>
      <c r="C4554" s="45" t="s">
        <v>17306</v>
      </c>
    </row>
    <row r="4555" spans="1:3" x14ac:dyDescent="0.25">
      <c r="A4555" s="45" t="s">
        <v>5134</v>
      </c>
      <c r="B4555" s="45" t="s">
        <v>25619</v>
      </c>
      <c r="C4555" s="45" t="s">
        <v>17306</v>
      </c>
    </row>
    <row r="4556" spans="1:3" x14ac:dyDescent="0.25">
      <c r="A4556" s="45" t="s">
        <v>5135</v>
      </c>
      <c r="B4556" s="45" t="s">
        <v>25620</v>
      </c>
      <c r="C4556" s="45" t="s">
        <v>17306</v>
      </c>
    </row>
    <row r="4557" spans="1:3" x14ac:dyDescent="0.25">
      <c r="A4557" s="45" t="s">
        <v>5136</v>
      </c>
      <c r="B4557" s="45" t="s">
        <v>25621</v>
      </c>
      <c r="C4557" s="45" t="s">
        <v>17306</v>
      </c>
    </row>
    <row r="4558" spans="1:3" x14ac:dyDescent="0.25">
      <c r="A4558" s="45" t="s">
        <v>5137</v>
      </c>
      <c r="B4558" s="45" t="s">
        <v>25622</v>
      </c>
      <c r="C4558" s="45" t="s">
        <v>17306</v>
      </c>
    </row>
    <row r="4559" spans="1:3" x14ac:dyDescent="0.25">
      <c r="A4559" s="45" t="s">
        <v>5138</v>
      </c>
      <c r="B4559" s="45" t="s">
        <v>25623</v>
      </c>
      <c r="C4559" s="45" t="s">
        <v>17306</v>
      </c>
    </row>
    <row r="4560" spans="1:3" x14ac:dyDescent="0.25">
      <c r="A4560" s="45" t="s">
        <v>5139</v>
      </c>
      <c r="B4560" s="45" t="s">
        <v>25624</v>
      </c>
      <c r="C4560" s="45" t="s">
        <v>17306</v>
      </c>
    </row>
    <row r="4561" spans="1:3" x14ac:dyDescent="0.25">
      <c r="A4561" s="45" t="s">
        <v>5140</v>
      </c>
      <c r="B4561" s="45" t="s">
        <v>25625</v>
      </c>
      <c r="C4561" s="45" t="s">
        <v>17306</v>
      </c>
    </row>
    <row r="4562" spans="1:3" x14ac:dyDescent="0.25">
      <c r="A4562" s="45" t="s">
        <v>5141</v>
      </c>
      <c r="B4562" s="45" t="s">
        <v>25626</v>
      </c>
      <c r="C4562" s="45" t="s">
        <v>17306</v>
      </c>
    </row>
    <row r="4563" spans="1:3" x14ac:dyDescent="0.25">
      <c r="A4563" s="45" t="s">
        <v>5142</v>
      </c>
      <c r="B4563" s="45" t="s">
        <v>25627</v>
      </c>
      <c r="C4563" s="45" t="s">
        <v>17306</v>
      </c>
    </row>
    <row r="4564" spans="1:3" x14ac:dyDescent="0.25">
      <c r="A4564" s="45" t="s">
        <v>5143</v>
      </c>
      <c r="B4564" s="45" t="s">
        <v>25628</v>
      </c>
      <c r="C4564" s="45" t="s">
        <v>17306</v>
      </c>
    </row>
    <row r="4565" spans="1:3" x14ac:dyDescent="0.25">
      <c r="A4565" s="45" t="s">
        <v>5144</v>
      </c>
      <c r="B4565" s="45" t="s">
        <v>30138</v>
      </c>
      <c r="C4565" s="45" t="s">
        <v>17306</v>
      </c>
    </row>
    <row r="4566" spans="1:3" x14ac:dyDescent="0.25">
      <c r="A4566" s="45" t="s">
        <v>5145</v>
      </c>
      <c r="B4566" s="45" t="s">
        <v>25629</v>
      </c>
      <c r="C4566" s="45" t="s">
        <v>17306</v>
      </c>
    </row>
    <row r="4567" spans="1:3" x14ac:dyDescent="0.25">
      <c r="A4567" s="45" t="s">
        <v>5146</v>
      </c>
      <c r="B4567" s="45" t="s">
        <v>30139</v>
      </c>
      <c r="C4567" s="45" t="s">
        <v>17306</v>
      </c>
    </row>
    <row r="4568" spans="1:3" x14ac:dyDescent="0.25">
      <c r="A4568" s="45" t="s">
        <v>5147</v>
      </c>
      <c r="B4568" s="45" t="s">
        <v>30139</v>
      </c>
      <c r="C4568" s="45" t="s">
        <v>17306</v>
      </c>
    </row>
    <row r="4569" spans="1:3" x14ac:dyDescent="0.25">
      <c r="A4569" s="45" t="s">
        <v>5148</v>
      </c>
      <c r="B4569" s="45" t="s">
        <v>30139</v>
      </c>
      <c r="C4569" s="45" t="s">
        <v>17306</v>
      </c>
    </row>
    <row r="4570" spans="1:3" x14ac:dyDescent="0.25">
      <c r="A4570" s="45" t="s">
        <v>5097</v>
      </c>
      <c r="B4570" s="45" t="s">
        <v>30140</v>
      </c>
      <c r="C4570" s="45" t="s">
        <v>17306</v>
      </c>
    </row>
    <row r="4571" spans="1:3" x14ac:dyDescent="0.25">
      <c r="A4571" s="45" t="s">
        <v>5099</v>
      </c>
      <c r="B4571" s="45" t="s">
        <v>30141</v>
      </c>
      <c r="C4571" s="45" t="s">
        <v>17306</v>
      </c>
    </row>
    <row r="4572" spans="1:3" x14ac:dyDescent="0.25">
      <c r="A4572" s="45" t="s">
        <v>5149</v>
      </c>
      <c r="B4572" s="45" t="s">
        <v>30142</v>
      </c>
      <c r="C4572" s="45" t="s">
        <v>17306</v>
      </c>
    </row>
    <row r="4573" spans="1:3" x14ac:dyDescent="0.25">
      <c r="A4573" s="45" t="s">
        <v>5100</v>
      </c>
      <c r="B4573" s="45" t="s">
        <v>25630</v>
      </c>
      <c r="C4573" s="45" t="s">
        <v>17306</v>
      </c>
    </row>
    <row r="4574" spans="1:3" x14ac:dyDescent="0.25">
      <c r="A4574" s="45" t="s">
        <v>5151</v>
      </c>
      <c r="B4574" s="45" t="s">
        <v>25631</v>
      </c>
      <c r="C4574" s="45" t="s">
        <v>17307</v>
      </c>
    </row>
    <row r="4575" spans="1:3" x14ac:dyDescent="0.25">
      <c r="A4575" s="45" t="s">
        <v>5101</v>
      </c>
      <c r="B4575" s="45" t="s">
        <v>25632</v>
      </c>
      <c r="C4575" s="45" t="s">
        <v>17306</v>
      </c>
    </row>
    <row r="4576" spans="1:3" x14ac:dyDescent="0.25">
      <c r="A4576" s="45" t="s">
        <v>5102</v>
      </c>
      <c r="B4576" s="45" t="s">
        <v>25633</v>
      </c>
      <c r="C4576" s="45" t="s">
        <v>17306</v>
      </c>
    </row>
    <row r="4577" spans="1:3" x14ac:dyDescent="0.25">
      <c r="A4577" s="45" t="s">
        <v>5103</v>
      </c>
      <c r="B4577" s="45" t="s">
        <v>25634</v>
      </c>
      <c r="C4577" s="45" t="s">
        <v>17306</v>
      </c>
    </row>
    <row r="4578" spans="1:3" x14ac:dyDescent="0.25">
      <c r="A4578" s="45" t="s">
        <v>5104</v>
      </c>
      <c r="B4578" s="45" t="s">
        <v>25635</v>
      </c>
      <c r="C4578" s="45" t="s">
        <v>17306</v>
      </c>
    </row>
    <row r="4579" spans="1:3" x14ac:dyDescent="0.25">
      <c r="A4579" s="45" t="s">
        <v>5105</v>
      </c>
      <c r="B4579" s="45" t="s">
        <v>25636</v>
      </c>
      <c r="C4579" s="45" t="s">
        <v>17306</v>
      </c>
    </row>
    <row r="4580" spans="1:3" x14ac:dyDescent="0.25">
      <c r="A4580" s="45" t="s">
        <v>5106</v>
      </c>
      <c r="B4580" s="45" t="s">
        <v>25637</v>
      </c>
      <c r="C4580" s="45" t="s">
        <v>17306</v>
      </c>
    </row>
    <row r="4581" spans="1:3" x14ac:dyDescent="0.25">
      <c r="A4581" s="45" t="s">
        <v>5107</v>
      </c>
      <c r="B4581" s="45" t="s">
        <v>25638</v>
      </c>
      <c r="C4581" s="45" t="s">
        <v>17306</v>
      </c>
    </row>
    <row r="4582" spans="1:3" x14ac:dyDescent="0.25">
      <c r="A4582" s="45" t="s">
        <v>5108</v>
      </c>
      <c r="B4582" s="45" t="s">
        <v>25639</v>
      </c>
      <c r="C4582" s="45" t="s">
        <v>17306</v>
      </c>
    </row>
    <row r="4583" spans="1:3" x14ac:dyDescent="0.25">
      <c r="A4583" s="45" t="s">
        <v>5109</v>
      </c>
      <c r="B4583" s="45" t="s">
        <v>25640</v>
      </c>
      <c r="C4583" s="45" t="s">
        <v>17306</v>
      </c>
    </row>
    <row r="4584" spans="1:3" x14ac:dyDescent="0.25">
      <c r="A4584" s="45" t="s">
        <v>5110</v>
      </c>
      <c r="B4584" s="45" t="s">
        <v>25641</v>
      </c>
      <c r="C4584" s="45" t="s">
        <v>17306</v>
      </c>
    </row>
    <row r="4585" spans="1:3" x14ac:dyDescent="0.25">
      <c r="A4585" s="45" t="s">
        <v>5111</v>
      </c>
      <c r="B4585" s="45" t="s">
        <v>25642</v>
      </c>
      <c r="C4585" s="45" t="s">
        <v>17306</v>
      </c>
    </row>
    <row r="4586" spans="1:3" x14ac:dyDescent="0.25">
      <c r="A4586" s="45" t="s">
        <v>5112</v>
      </c>
      <c r="B4586" s="45" t="s">
        <v>25643</v>
      </c>
      <c r="C4586" s="45" t="s">
        <v>17306</v>
      </c>
    </row>
    <row r="4587" spans="1:3" x14ac:dyDescent="0.25">
      <c r="A4587" s="45" t="s">
        <v>5113</v>
      </c>
      <c r="B4587" s="45" t="s">
        <v>25644</v>
      </c>
      <c r="C4587" s="45" t="s">
        <v>17306</v>
      </c>
    </row>
    <row r="4588" spans="1:3" x14ac:dyDescent="0.25">
      <c r="A4588" s="45" t="s">
        <v>5114</v>
      </c>
      <c r="B4588" s="45" t="s">
        <v>25645</v>
      </c>
      <c r="C4588" s="45" t="s">
        <v>17306</v>
      </c>
    </row>
    <row r="4589" spans="1:3" x14ac:dyDescent="0.25">
      <c r="A4589" s="45" t="s">
        <v>5115</v>
      </c>
      <c r="B4589" s="45" t="s">
        <v>25646</v>
      </c>
      <c r="C4589" s="45" t="s">
        <v>17306</v>
      </c>
    </row>
    <row r="4590" spans="1:3" x14ac:dyDescent="0.25">
      <c r="A4590" s="45" t="s">
        <v>5116</v>
      </c>
      <c r="B4590" s="45" t="s">
        <v>25647</v>
      </c>
      <c r="C4590" s="45" t="s">
        <v>17306</v>
      </c>
    </row>
    <row r="4591" spans="1:3" x14ac:dyDescent="0.25">
      <c r="A4591" s="45" t="s">
        <v>5117</v>
      </c>
      <c r="B4591" s="45" t="s">
        <v>25648</v>
      </c>
      <c r="C4591" s="45" t="s">
        <v>17306</v>
      </c>
    </row>
    <row r="4592" spans="1:3" x14ac:dyDescent="0.25">
      <c r="A4592" s="45" t="s">
        <v>5118</v>
      </c>
      <c r="B4592" s="45" t="s">
        <v>25649</v>
      </c>
      <c r="C4592" s="45" t="s">
        <v>17306</v>
      </c>
    </row>
    <row r="4593" spans="1:3" x14ac:dyDescent="0.25">
      <c r="A4593" s="45" t="s">
        <v>5119</v>
      </c>
      <c r="B4593" s="45" t="s">
        <v>30143</v>
      </c>
      <c r="C4593" s="45" t="s">
        <v>17306</v>
      </c>
    </row>
    <row r="4594" spans="1:3" x14ac:dyDescent="0.25">
      <c r="A4594" s="45" t="s">
        <v>5120</v>
      </c>
      <c r="B4594" s="45" t="s">
        <v>30144</v>
      </c>
      <c r="C4594" s="45" t="s">
        <v>17306</v>
      </c>
    </row>
    <row r="4595" spans="1:3" x14ac:dyDescent="0.25">
      <c r="A4595" s="45" t="s">
        <v>5121</v>
      </c>
      <c r="B4595" s="45" t="s">
        <v>30145</v>
      </c>
      <c r="C4595" s="45" t="s">
        <v>17306</v>
      </c>
    </row>
    <row r="4596" spans="1:3" x14ac:dyDescent="0.25">
      <c r="A4596" s="45" t="s">
        <v>5247</v>
      </c>
      <c r="B4596" s="45" t="s">
        <v>30146</v>
      </c>
      <c r="C4596" s="45" t="s">
        <v>17306</v>
      </c>
    </row>
    <row r="4597" spans="1:3" x14ac:dyDescent="0.25">
      <c r="A4597" s="45" t="s">
        <v>5249</v>
      </c>
      <c r="B4597" s="45" t="s">
        <v>25650</v>
      </c>
      <c r="C4597" s="45" t="s">
        <v>17306</v>
      </c>
    </row>
    <row r="4598" spans="1:3" x14ac:dyDescent="0.25">
      <c r="A4598" s="45" t="s">
        <v>5250</v>
      </c>
      <c r="B4598" s="45" t="s">
        <v>30146</v>
      </c>
      <c r="C4598" s="45" t="s">
        <v>17306</v>
      </c>
    </row>
    <row r="4599" spans="1:3" x14ac:dyDescent="0.25">
      <c r="A4599" s="45" t="s">
        <v>5252</v>
      </c>
      <c r="B4599" s="45" t="s">
        <v>30147</v>
      </c>
      <c r="C4599" s="45" t="s">
        <v>17306</v>
      </c>
    </row>
    <row r="4600" spans="1:3" x14ac:dyDescent="0.25">
      <c r="A4600" s="45" t="s">
        <v>5254</v>
      </c>
      <c r="B4600" s="45" t="s">
        <v>30147</v>
      </c>
      <c r="C4600" s="45" t="s">
        <v>17306</v>
      </c>
    </row>
    <row r="4601" spans="1:3" x14ac:dyDescent="0.25">
      <c r="A4601" s="45" t="s">
        <v>5255</v>
      </c>
      <c r="B4601" s="45" t="s">
        <v>30147</v>
      </c>
      <c r="C4601" s="45" t="s">
        <v>17306</v>
      </c>
    </row>
    <row r="4602" spans="1:3" x14ac:dyDescent="0.25">
      <c r="A4602" s="45" t="s">
        <v>5256</v>
      </c>
      <c r="B4602" s="45" t="s">
        <v>30147</v>
      </c>
      <c r="C4602" s="45" t="s">
        <v>17306</v>
      </c>
    </row>
    <row r="4603" spans="1:3" x14ac:dyDescent="0.25">
      <c r="A4603" s="45" t="s">
        <v>5257</v>
      </c>
      <c r="B4603" s="45" t="s">
        <v>30147</v>
      </c>
      <c r="C4603" s="45" t="s">
        <v>17306</v>
      </c>
    </row>
    <row r="4604" spans="1:3" x14ac:dyDescent="0.25">
      <c r="A4604" s="45" t="s">
        <v>5258</v>
      </c>
      <c r="B4604" s="45" t="s">
        <v>30147</v>
      </c>
      <c r="C4604" s="45" t="s">
        <v>17306</v>
      </c>
    </row>
    <row r="4605" spans="1:3" x14ac:dyDescent="0.25">
      <c r="A4605" s="45" t="s">
        <v>5259</v>
      </c>
      <c r="B4605" s="45" t="s">
        <v>30147</v>
      </c>
      <c r="C4605" s="45" t="s">
        <v>17306</v>
      </c>
    </row>
    <row r="4606" spans="1:3" x14ac:dyDescent="0.25">
      <c r="A4606" s="45" t="s">
        <v>5260</v>
      </c>
      <c r="B4606" s="45" t="s">
        <v>30147</v>
      </c>
      <c r="C4606" s="45" t="s">
        <v>17306</v>
      </c>
    </row>
    <row r="4607" spans="1:3" x14ac:dyDescent="0.25">
      <c r="A4607" s="45" t="s">
        <v>5261</v>
      </c>
      <c r="B4607" s="45" t="s">
        <v>30148</v>
      </c>
      <c r="C4607" s="45" t="s">
        <v>17306</v>
      </c>
    </row>
    <row r="4608" spans="1:3" x14ac:dyDescent="0.25">
      <c r="A4608" s="45" t="s">
        <v>5262</v>
      </c>
      <c r="B4608" s="45" t="s">
        <v>30147</v>
      </c>
      <c r="C4608" s="45" t="s">
        <v>17306</v>
      </c>
    </row>
    <row r="4609" spans="1:3" x14ac:dyDescent="0.25">
      <c r="A4609" s="45" t="s">
        <v>5263</v>
      </c>
      <c r="B4609" s="45" t="s">
        <v>30147</v>
      </c>
      <c r="C4609" s="45" t="s">
        <v>17306</v>
      </c>
    </row>
    <row r="4610" spans="1:3" x14ac:dyDescent="0.25">
      <c r="A4610" s="45" t="s">
        <v>5265</v>
      </c>
      <c r="B4610" s="45" t="s">
        <v>30147</v>
      </c>
      <c r="C4610" s="45" t="s">
        <v>17306</v>
      </c>
    </row>
    <row r="4611" spans="1:3" x14ac:dyDescent="0.25">
      <c r="A4611" s="45" t="s">
        <v>5267</v>
      </c>
      <c r="B4611" s="45" t="s">
        <v>25651</v>
      </c>
      <c r="C4611" s="45" t="s">
        <v>17306</v>
      </c>
    </row>
    <row r="4612" spans="1:3" x14ac:dyDescent="0.25">
      <c r="A4612" s="45" t="s">
        <v>5268</v>
      </c>
      <c r="B4612" s="45" t="s">
        <v>30147</v>
      </c>
      <c r="C4612" s="45" t="s">
        <v>17306</v>
      </c>
    </row>
    <row r="4613" spans="1:3" x14ac:dyDescent="0.25">
      <c r="A4613" s="45" t="s">
        <v>5269</v>
      </c>
      <c r="B4613" s="45" t="s">
        <v>30149</v>
      </c>
      <c r="C4613" s="45" t="s">
        <v>17306</v>
      </c>
    </row>
    <row r="4614" spans="1:3" x14ac:dyDescent="0.25">
      <c r="A4614" s="45" t="s">
        <v>5158</v>
      </c>
      <c r="B4614" s="45" t="s">
        <v>25652</v>
      </c>
      <c r="C4614" s="45" t="s">
        <v>17280</v>
      </c>
    </row>
    <row r="4615" spans="1:3" x14ac:dyDescent="0.25">
      <c r="A4615" s="45" t="s">
        <v>5160</v>
      </c>
      <c r="B4615" s="45" t="s">
        <v>30150</v>
      </c>
      <c r="C4615" s="45" t="s">
        <v>17280</v>
      </c>
    </row>
    <row r="4616" spans="1:3" x14ac:dyDescent="0.25">
      <c r="A4616" s="45" t="s">
        <v>5162</v>
      </c>
      <c r="B4616" s="45" t="s">
        <v>30151</v>
      </c>
      <c r="C4616" s="45" t="s">
        <v>17280</v>
      </c>
    </row>
    <row r="4617" spans="1:3" x14ac:dyDescent="0.25">
      <c r="A4617" s="45" t="s">
        <v>5165</v>
      </c>
      <c r="B4617" s="45" t="s">
        <v>30152</v>
      </c>
      <c r="C4617" s="45" t="s">
        <v>17280</v>
      </c>
    </row>
    <row r="4618" spans="1:3" x14ac:dyDescent="0.25">
      <c r="A4618" s="45" t="s">
        <v>5167</v>
      </c>
      <c r="B4618" s="45" t="s">
        <v>25653</v>
      </c>
      <c r="C4618" s="45" t="s">
        <v>17280</v>
      </c>
    </row>
    <row r="4619" spans="1:3" x14ac:dyDescent="0.25">
      <c r="A4619" s="45" t="s">
        <v>5168</v>
      </c>
      <c r="B4619" s="45" t="s">
        <v>30153</v>
      </c>
      <c r="C4619" s="45" t="s">
        <v>17280</v>
      </c>
    </row>
    <row r="4620" spans="1:3" x14ac:dyDescent="0.25">
      <c r="A4620" s="45" t="s">
        <v>5169</v>
      </c>
      <c r="B4620" s="45" t="s">
        <v>30154</v>
      </c>
      <c r="C4620" s="45" t="s">
        <v>17280</v>
      </c>
    </row>
    <row r="4621" spans="1:3" x14ac:dyDescent="0.25">
      <c r="A4621" s="45" t="s">
        <v>5199</v>
      </c>
      <c r="B4621" s="45" t="s">
        <v>5201</v>
      </c>
      <c r="C4621" s="45" t="s">
        <v>17306</v>
      </c>
    </row>
    <row r="4622" spans="1:3" x14ac:dyDescent="0.25">
      <c r="A4622" s="45" t="s">
        <v>5202</v>
      </c>
      <c r="B4622" s="45" t="s">
        <v>30155</v>
      </c>
      <c r="C4622" s="45" t="s">
        <v>17306</v>
      </c>
    </row>
    <row r="4623" spans="1:3" x14ac:dyDescent="0.25">
      <c r="A4623" s="45" t="s">
        <v>5203</v>
      </c>
      <c r="B4623" s="45" t="s">
        <v>30156</v>
      </c>
      <c r="C4623" s="45" t="s">
        <v>17306</v>
      </c>
    </row>
    <row r="4624" spans="1:3" x14ac:dyDescent="0.25">
      <c r="A4624" s="45" t="s">
        <v>5204</v>
      </c>
      <c r="B4624" s="45" t="s">
        <v>30157</v>
      </c>
      <c r="C4624" s="45" t="s">
        <v>17306</v>
      </c>
    </row>
    <row r="4625" spans="1:3" x14ac:dyDescent="0.25">
      <c r="A4625" s="45" t="s">
        <v>5206</v>
      </c>
      <c r="B4625" s="45" t="s">
        <v>25654</v>
      </c>
      <c r="C4625" s="45" t="s">
        <v>17306</v>
      </c>
    </row>
    <row r="4626" spans="1:3" x14ac:dyDescent="0.25">
      <c r="A4626" s="45" t="s">
        <v>5208</v>
      </c>
      <c r="B4626" s="45" t="s">
        <v>25655</v>
      </c>
      <c r="C4626" s="45" t="s">
        <v>17306</v>
      </c>
    </row>
    <row r="4627" spans="1:3" x14ac:dyDescent="0.25">
      <c r="A4627" s="45" t="s">
        <v>5210</v>
      </c>
      <c r="B4627" s="45" t="s">
        <v>25656</v>
      </c>
      <c r="C4627" s="45" t="s">
        <v>17306</v>
      </c>
    </row>
    <row r="4628" spans="1:3" x14ac:dyDescent="0.25">
      <c r="A4628" s="45" t="s">
        <v>5213</v>
      </c>
      <c r="B4628" s="45" t="s">
        <v>30158</v>
      </c>
      <c r="C4628" s="45" t="s">
        <v>17306</v>
      </c>
    </row>
    <row r="4629" spans="1:3" x14ac:dyDescent="0.25">
      <c r="A4629" s="45" t="s">
        <v>5216</v>
      </c>
      <c r="B4629" s="45" t="s">
        <v>5217</v>
      </c>
      <c r="C4629" s="45" t="s">
        <v>17307</v>
      </c>
    </row>
    <row r="4630" spans="1:3" x14ac:dyDescent="0.25">
      <c r="A4630" s="45" t="s">
        <v>25657</v>
      </c>
      <c r="B4630" s="45" t="s">
        <v>25658</v>
      </c>
      <c r="C4630" s="45" t="s">
        <v>17307</v>
      </c>
    </row>
    <row r="4631" spans="1:3" x14ac:dyDescent="0.25">
      <c r="A4631" s="45" t="s">
        <v>25659</v>
      </c>
      <c r="B4631" s="45" t="s">
        <v>25660</v>
      </c>
      <c r="C4631" s="45" t="s">
        <v>17307</v>
      </c>
    </row>
    <row r="4632" spans="1:3" x14ac:dyDescent="0.25">
      <c r="A4632" s="45" t="s">
        <v>5219</v>
      </c>
      <c r="B4632" s="45" t="s">
        <v>5221</v>
      </c>
      <c r="C4632" s="45" t="s">
        <v>17307</v>
      </c>
    </row>
    <row r="4633" spans="1:3" x14ac:dyDescent="0.25">
      <c r="A4633" s="45" t="s">
        <v>25661</v>
      </c>
      <c r="B4633" s="45" t="s">
        <v>25662</v>
      </c>
      <c r="C4633" s="45" t="s">
        <v>17307</v>
      </c>
    </row>
    <row r="4634" spans="1:3" x14ac:dyDescent="0.25">
      <c r="A4634" s="45" t="s">
        <v>25663</v>
      </c>
      <c r="B4634" s="45" t="s">
        <v>25664</v>
      </c>
      <c r="C4634" s="45" t="s">
        <v>17307</v>
      </c>
    </row>
    <row r="4635" spans="1:3" x14ac:dyDescent="0.25">
      <c r="A4635" s="45" t="s">
        <v>5223</v>
      </c>
      <c r="B4635" s="45" t="s">
        <v>5225</v>
      </c>
      <c r="C4635" s="45" t="s">
        <v>17307</v>
      </c>
    </row>
    <row r="4636" spans="1:3" x14ac:dyDescent="0.25">
      <c r="A4636" s="45" t="s">
        <v>25665</v>
      </c>
      <c r="B4636" s="45" t="s">
        <v>25666</v>
      </c>
      <c r="C4636" s="45" t="s">
        <v>17307</v>
      </c>
    </row>
    <row r="4637" spans="1:3" x14ac:dyDescent="0.25">
      <c r="A4637" s="45" t="s">
        <v>25667</v>
      </c>
      <c r="B4637" s="45" t="s">
        <v>25668</v>
      </c>
      <c r="C4637" s="45" t="s">
        <v>17307</v>
      </c>
    </row>
    <row r="4638" spans="1:3" x14ac:dyDescent="0.25">
      <c r="A4638" s="45" t="s">
        <v>25669</v>
      </c>
      <c r="B4638" s="45" t="s">
        <v>30159</v>
      </c>
      <c r="C4638" s="45" t="s">
        <v>17307</v>
      </c>
    </row>
    <row r="4639" spans="1:3" x14ac:dyDescent="0.25">
      <c r="A4639" s="45" t="s">
        <v>5227</v>
      </c>
      <c r="B4639" s="45" t="s">
        <v>30160</v>
      </c>
      <c r="C4639" s="45" t="s">
        <v>17307</v>
      </c>
    </row>
    <row r="4640" spans="1:3" x14ac:dyDescent="0.25">
      <c r="A4640" s="45" t="s">
        <v>5229</v>
      </c>
      <c r="B4640" s="45" t="s">
        <v>30161</v>
      </c>
      <c r="C4640" s="45" t="s">
        <v>17307</v>
      </c>
    </row>
    <row r="4641" spans="1:3" x14ac:dyDescent="0.25">
      <c r="A4641" s="45" t="s">
        <v>25670</v>
      </c>
      <c r="B4641" s="45" t="s">
        <v>30162</v>
      </c>
      <c r="C4641" s="45" t="s">
        <v>17307</v>
      </c>
    </row>
    <row r="4642" spans="1:3" x14ac:dyDescent="0.25">
      <c r="A4642" s="45" t="s">
        <v>5233</v>
      </c>
      <c r="B4642" s="45" t="s">
        <v>30163</v>
      </c>
      <c r="C4642" s="45" t="s">
        <v>17307</v>
      </c>
    </row>
    <row r="4643" spans="1:3" x14ac:dyDescent="0.25">
      <c r="A4643" s="45" t="s">
        <v>5235</v>
      </c>
      <c r="B4643" s="45" t="s">
        <v>30164</v>
      </c>
      <c r="C4643" s="45" t="s">
        <v>17307</v>
      </c>
    </row>
    <row r="4644" spans="1:3" x14ac:dyDescent="0.25">
      <c r="A4644" s="45" t="s">
        <v>5195</v>
      </c>
      <c r="B4644" s="45" t="s">
        <v>5197</v>
      </c>
      <c r="C4644" s="45" t="s">
        <v>17306</v>
      </c>
    </row>
    <row r="4645" spans="1:3" x14ac:dyDescent="0.25">
      <c r="A4645" s="45" t="s">
        <v>5238</v>
      </c>
      <c r="B4645" s="45" t="s">
        <v>30165</v>
      </c>
      <c r="C4645" s="45" t="s">
        <v>17306</v>
      </c>
    </row>
    <row r="4646" spans="1:3" x14ac:dyDescent="0.25">
      <c r="A4646" s="45" t="s">
        <v>5240</v>
      </c>
      <c r="B4646" s="45" t="s">
        <v>30166</v>
      </c>
      <c r="C4646" s="45" t="s">
        <v>17306</v>
      </c>
    </row>
    <row r="4647" spans="1:3" x14ac:dyDescent="0.25">
      <c r="A4647" s="45" t="s">
        <v>25671</v>
      </c>
      <c r="B4647" s="45" t="s">
        <v>30167</v>
      </c>
      <c r="C4647" s="45" t="s">
        <v>17306</v>
      </c>
    </row>
    <row r="4648" spans="1:3" x14ac:dyDescent="0.25">
      <c r="A4648" s="45" t="s">
        <v>25672</v>
      </c>
      <c r="B4648" s="45" t="s">
        <v>30168</v>
      </c>
      <c r="C4648" s="45" t="s">
        <v>17306</v>
      </c>
    </row>
    <row r="4649" spans="1:3" x14ac:dyDescent="0.25">
      <c r="A4649" s="45" t="s">
        <v>25673</v>
      </c>
      <c r="B4649" s="45" t="s">
        <v>30169</v>
      </c>
      <c r="C4649" s="45" t="s">
        <v>17306</v>
      </c>
    </row>
    <row r="4650" spans="1:3" x14ac:dyDescent="0.25">
      <c r="A4650" s="45" t="s">
        <v>25674</v>
      </c>
      <c r="B4650" s="45" t="s">
        <v>30170</v>
      </c>
      <c r="C4650" s="45" t="s">
        <v>17306</v>
      </c>
    </row>
    <row r="4651" spans="1:3" x14ac:dyDescent="0.25">
      <c r="A4651" s="45" t="s">
        <v>5242</v>
      </c>
      <c r="B4651" s="45" t="s">
        <v>30171</v>
      </c>
      <c r="C4651" s="45" t="s">
        <v>17306</v>
      </c>
    </row>
    <row r="4652" spans="1:3" x14ac:dyDescent="0.25">
      <c r="A4652" s="45" t="s">
        <v>5236</v>
      </c>
      <c r="B4652" s="45" t="s">
        <v>30172</v>
      </c>
      <c r="C4652" s="45" t="s">
        <v>17306</v>
      </c>
    </row>
    <row r="4653" spans="1:3" x14ac:dyDescent="0.25">
      <c r="A4653" s="45" t="s">
        <v>25675</v>
      </c>
      <c r="B4653" s="45" t="s">
        <v>30173</v>
      </c>
      <c r="C4653" s="45" t="s">
        <v>17306</v>
      </c>
    </row>
    <row r="4654" spans="1:3" x14ac:dyDescent="0.25">
      <c r="A4654" s="45" t="s">
        <v>25676</v>
      </c>
      <c r="B4654" s="45" t="s">
        <v>30174</v>
      </c>
      <c r="C4654" s="45" t="s">
        <v>17306</v>
      </c>
    </row>
    <row r="4655" spans="1:3" x14ac:dyDescent="0.25">
      <c r="A4655" s="45" t="s">
        <v>25677</v>
      </c>
      <c r="B4655" s="45" t="s">
        <v>30175</v>
      </c>
      <c r="C4655" s="45" t="s">
        <v>17306</v>
      </c>
    </row>
    <row r="4656" spans="1:3" x14ac:dyDescent="0.25">
      <c r="A4656" s="45" t="s">
        <v>25678</v>
      </c>
      <c r="B4656" s="45" t="s">
        <v>30176</v>
      </c>
      <c r="C4656" s="45" t="s">
        <v>17306</v>
      </c>
    </row>
    <row r="4657" spans="1:3" x14ac:dyDescent="0.25">
      <c r="A4657" s="45" t="s">
        <v>25679</v>
      </c>
      <c r="B4657" s="45" t="s">
        <v>30177</v>
      </c>
      <c r="C4657" s="45" t="s">
        <v>17306</v>
      </c>
    </row>
    <row r="4658" spans="1:3" x14ac:dyDescent="0.25">
      <c r="A4658" s="45" t="s">
        <v>25680</v>
      </c>
      <c r="B4658" s="45" t="s">
        <v>30178</v>
      </c>
      <c r="C4658" s="45" t="s">
        <v>17306</v>
      </c>
    </row>
    <row r="4659" spans="1:3" x14ac:dyDescent="0.25">
      <c r="A4659" s="45" t="s">
        <v>25681</v>
      </c>
      <c r="B4659" s="45" t="s">
        <v>30179</v>
      </c>
      <c r="C4659" s="45" t="s">
        <v>17306</v>
      </c>
    </row>
    <row r="4660" spans="1:3" x14ac:dyDescent="0.25">
      <c r="A4660" s="45" t="s">
        <v>25682</v>
      </c>
      <c r="B4660" s="45" t="s">
        <v>25683</v>
      </c>
      <c r="C4660" s="45" t="s">
        <v>17306</v>
      </c>
    </row>
    <row r="4661" spans="1:3" x14ac:dyDescent="0.25">
      <c r="A4661" s="45" t="s">
        <v>25684</v>
      </c>
      <c r="B4661" s="45" t="s">
        <v>30180</v>
      </c>
      <c r="C4661" s="45" t="s">
        <v>17306</v>
      </c>
    </row>
    <row r="4662" spans="1:3" x14ac:dyDescent="0.25">
      <c r="A4662" s="45" t="s">
        <v>25685</v>
      </c>
      <c r="B4662" s="45" t="s">
        <v>30181</v>
      </c>
      <c r="C4662" s="45" t="s">
        <v>17306</v>
      </c>
    </row>
    <row r="4663" spans="1:3" x14ac:dyDescent="0.25">
      <c r="A4663" s="45" t="s">
        <v>25686</v>
      </c>
      <c r="B4663" s="45" t="s">
        <v>30182</v>
      </c>
      <c r="C4663" s="45" t="s">
        <v>17306</v>
      </c>
    </row>
    <row r="4664" spans="1:3" x14ac:dyDescent="0.25">
      <c r="A4664" s="45" t="s">
        <v>25687</v>
      </c>
      <c r="B4664" s="45" t="s">
        <v>30183</v>
      </c>
      <c r="C4664" s="45" t="s">
        <v>17306</v>
      </c>
    </row>
    <row r="4665" spans="1:3" x14ac:dyDescent="0.25">
      <c r="A4665" s="45" t="s">
        <v>25688</v>
      </c>
      <c r="B4665" s="45" t="s">
        <v>30184</v>
      </c>
      <c r="C4665" s="45" t="s">
        <v>17306</v>
      </c>
    </row>
    <row r="4666" spans="1:3" x14ac:dyDescent="0.25">
      <c r="A4666" s="45" t="s">
        <v>25689</v>
      </c>
      <c r="B4666" s="45" t="s">
        <v>30185</v>
      </c>
      <c r="C4666" s="45" t="s">
        <v>17306</v>
      </c>
    </row>
    <row r="4667" spans="1:3" x14ac:dyDescent="0.25">
      <c r="A4667" s="45" t="s">
        <v>25690</v>
      </c>
      <c r="B4667" s="45" t="s">
        <v>30186</v>
      </c>
      <c r="C4667" s="45" t="s">
        <v>17306</v>
      </c>
    </row>
    <row r="4668" spans="1:3" x14ac:dyDescent="0.25">
      <c r="A4668" s="45" t="s">
        <v>5244</v>
      </c>
      <c r="B4668" s="45" t="s">
        <v>25691</v>
      </c>
      <c r="C4668" s="45" t="s">
        <v>17306</v>
      </c>
    </row>
    <row r="4669" spans="1:3" x14ac:dyDescent="0.25">
      <c r="A4669" s="45" t="s">
        <v>25692</v>
      </c>
      <c r="B4669" s="45" t="s">
        <v>30187</v>
      </c>
      <c r="C4669" s="45" t="s">
        <v>17310</v>
      </c>
    </row>
    <row r="4670" spans="1:3" x14ac:dyDescent="0.25">
      <c r="A4670" s="45" t="s">
        <v>25693</v>
      </c>
      <c r="B4670" s="45" t="s">
        <v>30188</v>
      </c>
      <c r="C4670" s="45" t="s">
        <v>17310</v>
      </c>
    </row>
    <row r="4671" spans="1:3" x14ac:dyDescent="0.25">
      <c r="A4671" s="45" t="s">
        <v>25694</v>
      </c>
      <c r="B4671" s="45" t="s">
        <v>25695</v>
      </c>
      <c r="C4671" s="45" t="s">
        <v>17310</v>
      </c>
    </row>
    <row r="4672" spans="1:3" x14ac:dyDescent="0.25">
      <c r="A4672" s="45" t="s">
        <v>5308</v>
      </c>
      <c r="B4672" s="45" t="s">
        <v>25696</v>
      </c>
      <c r="C4672" s="45" t="s">
        <v>17280</v>
      </c>
    </row>
    <row r="4673" spans="1:3" x14ac:dyDescent="0.25">
      <c r="A4673" s="45" t="s">
        <v>5311</v>
      </c>
      <c r="B4673" s="45" t="s">
        <v>5312</v>
      </c>
      <c r="C4673" s="45" t="s">
        <v>17280</v>
      </c>
    </row>
    <row r="4674" spans="1:3" x14ac:dyDescent="0.25">
      <c r="A4674" s="45" t="s">
        <v>5299</v>
      </c>
      <c r="B4674" s="45" t="s">
        <v>5300</v>
      </c>
      <c r="C4674" s="45" t="s">
        <v>17283</v>
      </c>
    </row>
    <row r="4675" spans="1:3" x14ac:dyDescent="0.25">
      <c r="A4675" s="45" t="s">
        <v>5302</v>
      </c>
      <c r="B4675" s="45" t="s">
        <v>25697</v>
      </c>
      <c r="C4675" s="45" t="s">
        <v>17283</v>
      </c>
    </row>
    <row r="4676" spans="1:3" x14ac:dyDescent="0.25">
      <c r="A4676" s="45" t="s">
        <v>5305</v>
      </c>
      <c r="B4676" s="45" t="s">
        <v>25698</v>
      </c>
      <c r="C4676" s="45" t="s">
        <v>17280</v>
      </c>
    </row>
    <row r="4677" spans="1:3" x14ac:dyDescent="0.25">
      <c r="A4677" s="45" t="s">
        <v>5314</v>
      </c>
      <c r="B4677" s="45" t="s">
        <v>30189</v>
      </c>
      <c r="C4677" s="45" t="s">
        <v>17280</v>
      </c>
    </row>
    <row r="4678" spans="1:3" x14ac:dyDescent="0.25">
      <c r="A4678" s="45" t="s">
        <v>25699</v>
      </c>
      <c r="B4678" s="45" t="s">
        <v>25700</v>
      </c>
      <c r="C4678" s="45" t="s">
        <v>17277</v>
      </c>
    </row>
    <row r="4679" spans="1:3" x14ac:dyDescent="0.25">
      <c r="A4679" s="45" t="s">
        <v>25701</v>
      </c>
      <c r="B4679" s="45" t="s">
        <v>25702</v>
      </c>
      <c r="C4679" s="45" t="s">
        <v>17277</v>
      </c>
    </row>
    <row r="4680" spans="1:3" x14ac:dyDescent="0.25">
      <c r="A4680" s="45" t="s">
        <v>25703</v>
      </c>
      <c r="B4680" s="45" t="s">
        <v>25704</v>
      </c>
      <c r="C4680" s="45" t="s">
        <v>17277</v>
      </c>
    </row>
    <row r="4681" spans="1:3" x14ac:dyDescent="0.25">
      <c r="A4681" s="45" t="s">
        <v>25705</v>
      </c>
      <c r="B4681" s="45" t="s">
        <v>30190</v>
      </c>
      <c r="C4681" s="45" t="s">
        <v>17277</v>
      </c>
    </row>
    <row r="4682" spans="1:3" x14ac:dyDescent="0.25">
      <c r="A4682" s="45" t="s">
        <v>25706</v>
      </c>
      <c r="B4682" s="45" t="s">
        <v>30191</v>
      </c>
      <c r="C4682" s="45" t="s">
        <v>17277</v>
      </c>
    </row>
    <row r="4683" spans="1:3" x14ac:dyDescent="0.25">
      <c r="A4683" s="45" t="s">
        <v>25707</v>
      </c>
      <c r="B4683" s="45" t="s">
        <v>25708</v>
      </c>
      <c r="C4683" s="45" t="s">
        <v>17277</v>
      </c>
    </row>
    <row r="4684" spans="1:3" x14ac:dyDescent="0.25">
      <c r="A4684" s="45" t="s">
        <v>25709</v>
      </c>
      <c r="B4684" s="45" t="s">
        <v>25710</v>
      </c>
      <c r="C4684" s="45" t="s">
        <v>17277</v>
      </c>
    </row>
    <row r="4685" spans="1:3" x14ac:dyDescent="0.25">
      <c r="A4685" s="45" t="s">
        <v>25711</v>
      </c>
      <c r="B4685" s="45" t="s">
        <v>25712</v>
      </c>
      <c r="C4685" s="45" t="s">
        <v>17279</v>
      </c>
    </row>
    <row r="4686" spans="1:3" x14ac:dyDescent="0.25">
      <c r="A4686" s="45" t="s">
        <v>5289</v>
      </c>
      <c r="B4686" s="45" t="s">
        <v>25713</v>
      </c>
      <c r="C4686" s="45" t="s">
        <v>17279</v>
      </c>
    </row>
    <row r="4687" spans="1:3" x14ac:dyDescent="0.25">
      <c r="A4687" s="45" t="s">
        <v>5290</v>
      </c>
      <c r="B4687" s="45" t="s">
        <v>25714</v>
      </c>
      <c r="C4687" s="45" t="s">
        <v>17279</v>
      </c>
    </row>
    <row r="4688" spans="1:3" x14ac:dyDescent="0.25">
      <c r="A4688" s="45" t="s">
        <v>5271</v>
      </c>
      <c r="B4688" s="45" t="s">
        <v>5273</v>
      </c>
      <c r="C4688" s="45" t="s">
        <v>17304</v>
      </c>
    </row>
    <row r="4689" spans="1:3" x14ac:dyDescent="0.25">
      <c r="A4689" s="45" t="s">
        <v>5277</v>
      </c>
      <c r="B4689" s="45" t="s">
        <v>5279</v>
      </c>
      <c r="C4689" s="45" t="s">
        <v>17304</v>
      </c>
    </row>
    <row r="4690" spans="1:3" x14ac:dyDescent="0.25">
      <c r="A4690" s="45" t="s">
        <v>5274</v>
      </c>
      <c r="B4690" s="45" t="s">
        <v>5275</v>
      </c>
      <c r="C4690" s="45" t="s">
        <v>17304</v>
      </c>
    </row>
    <row r="4691" spans="1:3" x14ac:dyDescent="0.25">
      <c r="A4691" s="45" t="s">
        <v>5280</v>
      </c>
      <c r="B4691" s="45" t="s">
        <v>5281</v>
      </c>
      <c r="C4691" s="45" t="s">
        <v>17304</v>
      </c>
    </row>
    <row r="4692" spans="1:3" x14ac:dyDescent="0.25">
      <c r="A4692" s="45" t="s">
        <v>5282</v>
      </c>
      <c r="B4692" s="45" t="s">
        <v>5283</v>
      </c>
      <c r="C4692" s="45" t="s">
        <v>17304</v>
      </c>
    </row>
    <row r="4693" spans="1:3" x14ac:dyDescent="0.25">
      <c r="A4693" s="45" t="s">
        <v>25715</v>
      </c>
      <c r="B4693" s="45" t="s">
        <v>25716</v>
      </c>
      <c r="C4693" s="45" t="s">
        <v>17279</v>
      </c>
    </row>
    <row r="4694" spans="1:3" x14ac:dyDescent="0.25">
      <c r="A4694" s="45" t="s">
        <v>25717</v>
      </c>
      <c r="B4694" s="45" t="s">
        <v>25718</v>
      </c>
      <c r="C4694" s="45" t="s">
        <v>17279</v>
      </c>
    </row>
    <row r="4695" spans="1:3" x14ac:dyDescent="0.25">
      <c r="A4695" s="45" t="s">
        <v>25719</v>
      </c>
      <c r="B4695" s="45" t="s">
        <v>25720</v>
      </c>
      <c r="C4695" s="45" t="s">
        <v>17279</v>
      </c>
    </row>
    <row r="4696" spans="1:3" x14ac:dyDescent="0.25">
      <c r="A4696" s="45" t="s">
        <v>25721</v>
      </c>
      <c r="B4696" s="45" t="s">
        <v>25722</v>
      </c>
      <c r="C4696" s="45" t="s">
        <v>17279</v>
      </c>
    </row>
    <row r="4697" spans="1:3" x14ac:dyDescent="0.25">
      <c r="A4697" s="45" t="s">
        <v>5292</v>
      </c>
      <c r="B4697" s="45" t="s">
        <v>30192</v>
      </c>
      <c r="C4697" s="45" t="s">
        <v>17279</v>
      </c>
    </row>
    <row r="4698" spans="1:3" x14ac:dyDescent="0.25">
      <c r="A4698" s="45" t="s">
        <v>25723</v>
      </c>
      <c r="B4698" s="45" t="s">
        <v>25724</v>
      </c>
      <c r="C4698" s="45" t="s">
        <v>17279</v>
      </c>
    </row>
    <row r="4699" spans="1:3" x14ac:dyDescent="0.25">
      <c r="A4699" s="45" t="s">
        <v>25725</v>
      </c>
      <c r="B4699" s="45" t="s">
        <v>30193</v>
      </c>
      <c r="C4699" s="45" t="s">
        <v>17279</v>
      </c>
    </row>
    <row r="4700" spans="1:3" x14ac:dyDescent="0.25">
      <c r="A4700" s="45" t="s">
        <v>5320</v>
      </c>
      <c r="B4700" s="45" t="s">
        <v>5322</v>
      </c>
      <c r="C4700" s="45" t="s">
        <v>17280</v>
      </c>
    </row>
    <row r="4701" spans="1:3" x14ac:dyDescent="0.25">
      <c r="A4701" s="45" t="s">
        <v>5323</v>
      </c>
      <c r="B4701" s="45" t="s">
        <v>5324</v>
      </c>
      <c r="C4701" s="45" t="s">
        <v>17280</v>
      </c>
    </row>
    <row r="4702" spans="1:3" x14ac:dyDescent="0.25">
      <c r="A4702" s="45" t="s">
        <v>5325</v>
      </c>
      <c r="B4702" s="45" t="s">
        <v>5326</v>
      </c>
      <c r="C4702" s="45" t="s">
        <v>17280</v>
      </c>
    </row>
    <row r="4703" spans="1:3" x14ac:dyDescent="0.25">
      <c r="A4703" s="45" t="s">
        <v>25726</v>
      </c>
      <c r="B4703" s="45" t="s">
        <v>30194</v>
      </c>
      <c r="C4703" s="45" t="s">
        <v>17280</v>
      </c>
    </row>
    <row r="4704" spans="1:3" x14ac:dyDescent="0.25">
      <c r="A4704" s="45" t="s">
        <v>25727</v>
      </c>
      <c r="B4704" s="45" t="s">
        <v>30195</v>
      </c>
      <c r="C4704" s="45" t="s">
        <v>17280</v>
      </c>
    </row>
    <row r="4705" spans="1:3" x14ac:dyDescent="0.25">
      <c r="A4705" s="45" t="s">
        <v>25728</v>
      </c>
      <c r="B4705" s="45" t="s">
        <v>25729</v>
      </c>
      <c r="C4705" s="45" t="s">
        <v>17280</v>
      </c>
    </row>
    <row r="4706" spans="1:3" x14ac:dyDescent="0.25">
      <c r="A4706" s="45" t="s">
        <v>25730</v>
      </c>
      <c r="B4706" s="45" t="s">
        <v>30196</v>
      </c>
      <c r="C4706" s="45" t="s">
        <v>17278</v>
      </c>
    </row>
    <row r="4707" spans="1:3" x14ac:dyDescent="0.25">
      <c r="A4707" s="45" t="s">
        <v>25731</v>
      </c>
      <c r="B4707" s="45" t="s">
        <v>30197</v>
      </c>
      <c r="C4707" s="45" t="s">
        <v>17278</v>
      </c>
    </row>
    <row r="4708" spans="1:3" x14ac:dyDescent="0.25">
      <c r="A4708" s="45" t="s">
        <v>25732</v>
      </c>
      <c r="B4708" s="45" t="s">
        <v>25733</v>
      </c>
      <c r="C4708" s="45" t="s">
        <v>17278</v>
      </c>
    </row>
    <row r="4709" spans="1:3" x14ac:dyDescent="0.25">
      <c r="A4709" s="45" t="s">
        <v>5329</v>
      </c>
      <c r="B4709" s="45" t="s">
        <v>25734</v>
      </c>
      <c r="C4709" s="45" t="s">
        <v>17278</v>
      </c>
    </row>
    <row r="4710" spans="1:3" x14ac:dyDescent="0.25">
      <c r="A4710" s="45" t="s">
        <v>5330</v>
      </c>
      <c r="B4710" s="45" t="s">
        <v>30198</v>
      </c>
      <c r="C4710" s="45" t="s">
        <v>17278</v>
      </c>
    </row>
    <row r="4711" spans="1:3" x14ac:dyDescent="0.25">
      <c r="A4711" s="45" t="s">
        <v>5331</v>
      </c>
      <c r="B4711" s="45" t="s">
        <v>30199</v>
      </c>
      <c r="C4711" s="45" t="s">
        <v>17278</v>
      </c>
    </row>
    <row r="4712" spans="1:3" x14ac:dyDescent="0.25">
      <c r="A4712" s="45" t="s">
        <v>5334</v>
      </c>
      <c r="B4712" s="45" t="s">
        <v>25735</v>
      </c>
      <c r="C4712" s="45" t="s">
        <v>17278</v>
      </c>
    </row>
    <row r="4713" spans="1:3" x14ac:dyDescent="0.25">
      <c r="A4713" s="45" t="s">
        <v>29327</v>
      </c>
      <c r="B4713" s="45" t="s">
        <v>29328</v>
      </c>
      <c r="C4713" s="45" t="s">
        <v>17277</v>
      </c>
    </row>
    <row r="4714" spans="1:3" x14ac:dyDescent="0.25">
      <c r="A4714" s="45" t="s">
        <v>29329</v>
      </c>
      <c r="B4714" s="45" t="s">
        <v>29330</v>
      </c>
      <c r="C4714" s="45" t="s">
        <v>17277</v>
      </c>
    </row>
    <row r="4715" spans="1:3" x14ac:dyDescent="0.25">
      <c r="A4715" s="45" t="s">
        <v>5336</v>
      </c>
      <c r="B4715" s="45" t="s">
        <v>25736</v>
      </c>
      <c r="C4715" s="45" t="s">
        <v>17278</v>
      </c>
    </row>
    <row r="4716" spans="1:3" x14ac:dyDescent="0.25">
      <c r="A4716" s="45" t="s">
        <v>5337</v>
      </c>
      <c r="B4716" s="45" t="s">
        <v>25737</v>
      </c>
      <c r="C4716" s="45" t="s">
        <v>17278</v>
      </c>
    </row>
    <row r="4717" spans="1:3" x14ac:dyDescent="0.25">
      <c r="A4717" s="45" t="s">
        <v>5338</v>
      </c>
      <c r="B4717" s="45" t="s">
        <v>25738</v>
      </c>
      <c r="C4717" s="45" t="s">
        <v>17278</v>
      </c>
    </row>
    <row r="4718" spans="1:3" x14ac:dyDescent="0.25">
      <c r="A4718" s="45" t="s">
        <v>17061</v>
      </c>
      <c r="B4718" s="45" t="s">
        <v>25739</v>
      </c>
      <c r="C4718" s="45" t="s">
        <v>17278</v>
      </c>
    </row>
    <row r="4719" spans="1:3" x14ac:dyDescent="0.25">
      <c r="A4719" s="45" t="s">
        <v>5346</v>
      </c>
      <c r="B4719" s="45" t="s">
        <v>25740</v>
      </c>
      <c r="C4719" s="45" t="s">
        <v>17280</v>
      </c>
    </row>
    <row r="4720" spans="1:3" x14ac:dyDescent="0.25">
      <c r="A4720" s="45" t="s">
        <v>5349</v>
      </c>
      <c r="B4720" s="45" t="s">
        <v>25741</v>
      </c>
      <c r="C4720" s="45" t="s">
        <v>17280</v>
      </c>
    </row>
    <row r="4721" spans="1:3" x14ac:dyDescent="0.25">
      <c r="A4721" s="45" t="s">
        <v>5352</v>
      </c>
      <c r="B4721" s="45" t="s">
        <v>25742</v>
      </c>
      <c r="C4721" s="45" t="s">
        <v>17280</v>
      </c>
    </row>
    <row r="4722" spans="1:3" x14ac:dyDescent="0.25">
      <c r="A4722" s="45" t="s">
        <v>5354</v>
      </c>
      <c r="B4722" s="45" t="s">
        <v>25743</v>
      </c>
      <c r="C4722" s="45" t="s">
        <v>17280</v>
      </c>
    </row>
    <row r="4723" spans="1:3" x14ac:dyDescent="0.25">
      <c r="A4723" s="45" t="s">
        <v>5356</v>
      </c>
      <c r="B4723" s="45" t="s">
        <v>30200</v>
      </c>
      <c r="C4723" s="45" t="s">
        <v>17280</v>
      </c>
    </row>
    <row r="4724" spans="1:3" x14ac:dyDescent="0.25">
      <c r="A4724" s="45" t="s">
        <v>5359</v>
      </c>
      <c r="B4724" s="45" t="s">
        <v>25744</v>
      </c>
      <c r="C4724" s="45" t="s">
        <v>17280</v>
      </c>
    </row>
    <row r="4725" spans="1:3" x14ac:dyDescent="0.25">
      <c r="A4725" s="45" t="s">
        <v>5361</v>
      </c>
      <c r="B4725" s="45" t="s">
        <v>25745</v>
      </c>
      <c r="C4725" s="45" t="s">
        <v>17280</v>
      </c>
    </row>
    <row r="4726" spans="1:3" x14ac:dyDescent="0.25">
      <c r="A4726" s="45" t="s">
        <v>5363</v>
      </c>
      <c r="B4726" s="45" t="s">
        <v>25746</v>
      </c>
      <c r="C4726" s="45" t="s">
        <v>17280</v>
      </c>
    </row>
    <row r="4727" spans="1:3" x14ac:dyDescent="0.25">
      <c r="A4727" s="45" t="s">
        <v>5365</v>
      </c>
      <c r="B4727" s="45" t="s">
        <v>25747</v>
      </c>
      <c r="C4727" s="45" t="s">
        <v>17280</v>
      </c>
    </row>
    <row r="4728" spans="1:3" x14ac:dyDescent="0.25">
      <c r="A4728" s="45" t="s">
        <v>5367</v>
      </c>
      <c r="B4728" s="45" t="s">
        <v>5369</v>
      </c>
      <c r="C4728" s="45" t="s">
        <v>17280</v>
      </c>
    </row>
    <row r="4729" spans="1:3" x14ac:dyDescent="0.25">
      <c r="A4729" s="45" t="s">
        <v>5370</v>
      </c>
      <c r="B4729" s="45" t="s">
        <v>30201</v>
      </c>
      <c r="C4729" s="45" t="s">
        <v>17280</v>
      </c>
    </row>
    <row r="4730" spans="1:3" x14ac:dyDescent="0.25">
      <c r="A4730" s="45" t="s">
        <v>5372</v>
      </c>
      <c r="B4730" s="45" t="s">
        <v>25748</v>
      </c>
      <c r="C4730" s="45" t="s">
        <v>17280</v>
      </c>
    </row>
    <row r="4731" spans="1:3" x14ac:dyDescent="0.25">
      <c r="A4731" s="45" t="s">
        <v>5374</v>
      </c>
      <c r="B4731" s="45" t="s">
        <v>25749</v>
      </c>
      <c r="C4731" s="45" t="s">
        <v>17280</v>
      </c>
    </row>
    <row r="4732" spans="1:3" x14ac:dyDescent="0.25">
      <c r="A4732" s="45" t="s">
        <v>5375</v>
      </c>
      <c r="B4732" s="45" t="s">
        <v>25750</v>
      </c>
      <c r="C4732" s="45" t="s">
        <v>17280</v>
      </c>
    </row>
    <row r="4733" spans="1:3" x14ac:dyDescent="0.25">
      <c r="A4733" s="45" t="s">
        <v>5376</v>
      </c>
      <c r="B4733" s="45" t="s">
        <v>25751</v>
      </c>
      <c r="C4733" s="45" t="s">
        <v>17280</v>
      </c>
    </row>
    <row r="4734" spans="1:3" x14ac:dyDescent="0.25">
      <c r="A4734" s="45" t="s">
        <v>5377</v>
      </c>
      <c r="B4734" s="45" t="s">
        <v>25752</v>
      </c>
      <c r="C4734" s="45" t="s">
        <v>17280</v>
      </c>
    </row>
    <row r="4735" spans="1:3" x14ac:dyDescent="0.25">
      <c r="A4735" s="45" t="s">
        <v>5378</v>
      </c>
      <c r="B4735" s="45" t="s">
        <v>25753</v>
      </c>
      <c r="C4735" s="45" t="s">
        <v>17280</v>
      </c>
    </row>
    <row r="4736" spans="1:3" x14ac:dyDescent="0.25">
      <c r="A4736" s="45" t="s">
        <v>5379</v>
      </c>
      <c r="B4736" s="45" t="s">
        <v>5380</v>
      </c>
      <c r="C4736" s="45" t="s">
        <v>17280</v>
      </c>
    </row>
    <row r="4737" spans="1:3" x14ac:dyDescent="0.25">
      <c r="A4737" s="45" t="s">
        <v>5381</v>
      </c>
      <c r="B4737" s="45" t="s">
        <v>30202</v>
      </c>
      <c r="C4737" s="45" t="s">
        <v>17280</v>
      </c>
    </row>
    <row r="4738" spans="1:3" x14ac:dyDescent="0.25">
      <c r="A4738" s="45" t="s">
        <v>5382</v>
      </c>
      <c r="B4738" s="45" t="s">
        <v>30203</v>
      </c>
      <c r="C4738" s="45" t="s">
        <v>17280</v>
      </c>
    </row>
    <row r="4739" spans="1:3" x14ac:dyDescent="0.25">
      <c r="A4739" s="45" t="s">
        <v>5383</v>
      </c>
      <c r="B4739" s="45" t="s">
        <v>25754</v>
      </c>
      <c r="C4739" s="45" t="s">
        <v>17280</v>
      </c>
    </row>
    <row r="4740" spans="1:3" x14ac:dyDescent="0.25">
      <c r="A4740" s="45" t="s">
        <v>5384</v>
      </c>
      <c r="B4740" s="45" t="s">
        <v>30204</v>
      </c>
      <c r="C4740" s="45" t="s">
        <v>17280</v>
      </c>
    </row>
    <row r="4741" spans="1:3" x14ac:dyDescent="0.25">
      <c r="A4741" s="45" t="s">
        <v>5385</v>
      </c>
      <c r="B4741" s="45" t="s">
        <v>30205</v>
      </c>
      <c r="C4741" s="45" t="s">
        <v>17280</v>
      </c>
    </row>
    <row r="4742" spans="1:3" x14ac:dyDescent="0.25">
      <c r="A4742" s="45" t="s">
        <v>5386</v>
      </c>
      <c r="B4742" s="45" t="s">
        <v>25755</v>
      </c>
      <c r="C4742" s="45" t="s">
        <v>17280</v>
      </c>
    </row>
    <row r="4743" spans="1:3" x14ac:dyDescent="0.25">
      <c r="A4743" s="45" t="s">
        <v>5387</v>
      </c>
      <c r="B4743" s="45" t="s">
        <v>30206</v>
      </c>
      <c r="C4743" s="45" t="s">
        <v>17280</v>
      </c>
    </row>
    <row r="4744" spans="1:3" x14ac:dyDescent="0.25">
      <c r="A4744" s="45" t="s">
        <v>5388</v>
      </c>
      <c r="B4744" s="45" t="s">
        <v>30207</v>
      </c>
      <c r="C4744" s="45" t="s">
        <v>17280</v>
      </c>
    </row>
    <row r="4745" spans="1:3" x14ac:dyDescent="0.25">
      <c r="A4745" s="45" t="s">
        <v>5389</v>
      </c>
      <c r="B4745" s="45" t="s">
        <v>25756</v>
      </c>
      <c r="C4745" s="45" t="s">
        <v>17280</v>
      </c>
    </row>
    <row r="4746" spans="1:3" x14ac:dyDescent="0.25">
      <c r="A4746" s="45" t="s">
        <v>5390</v>
      </c>
      <c r="B4746" s="45" t="s">
        <v>30208</v>
      </c>
      <c r="C4746" s="45" t="s">
        <v>17280</v>
      </c>
    </row>
    <row r="4747" spans="1:3" x14ac:dyDescent="0.25">
      <c r="A4747" s="45" t="s">
        <v>5391</v>
      </c>
      <c r="B4747" s="45" t="s">
        <v>30209</v>
      </c>
      <c r="C4747" s="45" t="s">
        <v>17280</v>
      </c>
    </row>
    <row r="4748" spans="1:3" x14ac:dyDescent="0.25">
      <c r="A4748" s="45" t="s">
        <v>5392</v>
      </c>
      <c r="B4748" s="45" t="s">
        <v>30210</v>
      </c>
      <c r="C4748" s="45" t="s">
        <v>17280</v>
      </c>
    </row>
    <row r="4749" spans="1:3" x14ac:dyDescent="0.25">
      <c r="A4749" s="45" t="s">
        <v>5393</v>
      </c>
      <c r="B4749" s="45" t="s">
        <v>30211</v>
      </c>
      <c r="C4749" s="45" t="s">
        <v>17280</v>
      </c>
    </row>
    <row r="4750" spans="1:3" x14ac:dyDescent="0.25">
      <c r="A4750" s="45" t="s">
        <v>5394</v>
      </c>
      <c r="B4750" s="45" t="s">
        <v>25757</v>
      </c>
      <c r="C4750" s="45" t="s">
        <v>17280</v>
      </c>
    </row>
    <row r="4751" spans="1:3" x14ac:dyDescent="0.25">
      <c r="A4751" s="45" t="s">
        <v>5395</v>
      </c>
      <c r="B4751" s="45" t="s">
        <v>30212</v>
      </c>
      <c r="C4751" s="45" t="s">
        <v>17280</v>
      </c>
    </row>
    <row r="4752" spans="1:3" x14ac:dyDescent="0.25">
      <c r="A4752" s="45" t="s">
        <v>5396</v>
      </c>
      <c r="B4752" s="45" t="s">
        <v>30213</v>
      </c>
      <c r="C4752" s="45" t="s">
        <v>17280</v>
      </c>
    </row>
    <row r="4753" spans="1:3" x14ac:dyDescent="0.25">
      <c r="A4753" s="45" t="s">
        <v>5412</v>
      </c>
      <c r="B4753" s="45" t="s">
        <v>25758</v>
      </c>
      <c r="C4753" s="45" t="s">
        <v>17311</v>
      </c>
    </row>
    <row r="4754" spans="1:3" x14ac:dyDescent="0.25">
      <c r="A4754" s="45" t="s">
        <v>5414</v>
      </c>
      <c r="B4754" s="45" t="s">
        <v>25759</v>
      </c>
      <c r="C4754" s="45" t="s">
        <v>17311</v>
      </c>
    </row>
    <row r="4755" spans="1:3" x14ac:dyDescent="0.25">
      <c r="A4755" s="45" t="s">
        <v>5398</v>
      </c>
      <c r="B4755" s="45" t="s">
        <v>25760</v>
      </c>
      <c r="C4755" s="45" t="s">
        <v>17311</v>
      </c>
    </row>
    <row r="4756" spans="1:3" x14ac:dyDescent="0.25">
      <c r="A4756" s="45" t="s">
        <v>5400</v>
      </c>
      <c r="B4756" s="45" t="s">
        <v>25761</v>
      </c>
      <c r="C4756" s="45" t="s">
        <v>17311</v>
      </c>
    </row>
    <row r="4757" spans="1:3" x14ac:dyDescent="0.25">
      <c r="A4757" s="45" t="s">
        <v>5402</v>
      </c>
      <c r="B4757" s="45" t="s">
        <v>25762</v>
      </c>
      <c r="C4757" s="45" t="s">
        <v>17311</v>
      </c>
    </row>
    <row r="4758" spans="1:3" x14ac:dyDescent="0.25">
      <c r="A4758" s="45" t="s">
        <v>5403</v>
      </c>
      <c r="B4758" s="45" t="s">
        <v>25763</v>
      </c>
      <c r="C4758" s="45" t="s">
        <v>17311</v>
      </c>
    </row>
    <row r="4759" spans="1:3" x14ac:dyDescent="0.25">
      <c r="A4759" s="45" t="s">
        <v>5404</v>
      </c>
      <c r="B4759" s="45" t="s">
        <v>25764</v>
      </c>
      <c r="C4759" s="45" t="s">
        <v>17311</v>
      </c>
    </row>
    <row r="4760" spans="1:3" x14ac:dyDescent="0.25">
      <c r="A4760" s="45" t="s">
        <v>5406</v>
      </c>
      <c r="B4760" s="45" t="s">
        <v>25765</v>
      </c>
      <c r="C4760" s="45" t="s">
        <v>17311</v>
      </c>
    </row>
    <row r="4761" spans="1:3" x14ac:dyDescent="0.25">
      <c r="A4761" s="45" t="s">
        <v>5408</v>
      </c>
      <c r="B4761" s="45" t="s">
        <v>25766</v>
      </c>
      <c r="C4761" s="45" t="s">
        <v>17311</v>
      </c>
    </row>
    <row r="4762" spans="1:3" x14ac:dyDescent="0.25">
      <c r="A4762" s="45" t="s">
        <v>5409</v>
      </c>
      <c r="B4762" s="45" t="s">
        <v>25767</v>
      </c>
      <c r="C4762" s="45" t="s">
        <v>17311</v>
      </c>
    </row>
    <row r="4763" spans="1:3" x14ac:dyDescent="0.25">
      <c r="A4763" s="45" t="s">
        <v>5410</v>
      </c>
      <c r="B4763" s="45" t="s">
        <v>25768</v>
      </c>
      <c r="C4763" s="45" t="s">
        <v>17311</v>
      </c>
    </row>
    <row r="4764" spans="1:3" x14ac:dyDescent="0.25">
      <c r="A4764" s="45" t="s">
        <v>5415</v>
      </c>
      <c r="B4764" s="45" t="s">
        <v>5416</v>
      </c>
      <c r="C4764" s="45" t="s">
        <v>17311</v>
      </c>
    </row>
    <row r="4765" spans="1:3" x14ac:dyDescent="0.25">
      <c r="A4765" s="45" t="s">
        <v>5417</v>
      </c>
      <c r="B4765" s="45" t="s">
        <v>25769</v>
      </c>
      <c r="C4765" s="45" t="s">
        <v>17311</v>
      </c>
    </row>
    <row r="4766" spans="1:3" x14ac:dyDescent="0.25">
      <c r="A4766" s="45" t="s">
        <v>5418</v>
      </c>
      <c r="B4766" s="45" t="s">
        <v>25770</v>
      </c>
      <c r="C4766" s="45" t="s">
        <v>17311</v>
      </c>
    </row>
    <row r="4767" spans="1:3" x14ac:dyDescent="0.25">
      <c r="A4767" s="45" t="s">
        <v>5419</v>
      </c>
      <c r="B4767" s="45" t="s">
        <v>25771</v>
      </c>
      <c r="C4767" s="45" t="s">
        <v>17311</v>
      </c>
    </row>
    <row r="4768" spans="1:3" x14ac:dyDescent="0.25">
      <c r="A4768" s="45" t="s">
        <v>5420</v>
      </c>
      <c r="B4768" s="45" t="s">
        <v>25772</v>
      </c>
      <c r="C4768" s="45" t="s">
        <v>17311</v>
      </c>
    </row>
    <row r="4769" spans="1:3" x14ac:dyDescent="0.25">
      <c r="A4769" s="45" t="s">
        <v>5421</v>
      </c>
      <c r="B4769" s="45" t="s">
        <v>25773</v>
      </c>
      <c r="C4769" s="45" t="s">
        <v>17311</v>
      </c>
    </row>
    <row r="4770" spans="1:3" x14ac:dyDescent="0.25">
      <c r="A4770" s="45" t="s">
        <v>5422</v>
      </c>
      <c r="B4770" s="45" t="s">
        <v>25774</v>
      </c>
      <c r="C4770" s="45" t="s">
        <v>17311</v>
      </c>
    </row>
    <row r="4771" spans="1:3" x14ac:dyDescent="0.25">
      <c r="A4771" s="45" t="s">
        <v>17062</v>
      </c>
      <c r="B4771" s="45" t="s">
        <v>25775</v>
      </c>
      <c r="C4771" s="45" t="s">
        <v>17278</v>
      </c>
    </row>
    <row r="4772" spans="1:3" x14ac:dyDescent="0.25">
      <c r="A4772" s="45" t="s">
        <v>17063</v>
      </c>
      <c r="B4772" s="45" t="s">
        <v>25776</v>
      </c>
      <c r="C4772" s="45" t="s">
        <v>17278</v>
      </c>
    </row>
    <row r="4773" spans="1:3" x14ac:dyDescent="0.25">
      <c r="A4773" s="45" t="s">
        <v>17064</v>
      </c>
      <c r="B4773" s="45" t="s">
        <v>25777</v>
      </c>
      <c r="C4773" s="45" t="s">
        <v>17278</v>
      </c>
    </row>
    <row r="4774" spans="1:3" x14ac:dyDescent="0.25">
      <c r="A4774" s="45" t="s">
        <v>17065</v>
      </c>
      <c r="B4774" s="45" t="s">
        <v>25778</v>
      </c>
      <c r="C4774" s="45" t="s">
        <v>17278</v>
      </c>
    </row>
    <row r="4775" spans="1:3" x14ac:dyDescent="0.25">
      <c r="A4775" s="45" t="s">
        <v>17066</v>
      </c>
      <c r="B4775" s="45" t="s">
        <v>25779</v>
      </c>
      <c r="C4775" s="45" t="s">
        <v>17278</v>
      </c>
    </row>
    <row r="4776" spans="1:3" x14ac:dyDescent="0.25">
      <c r="A4776" s="45" t="s">
        <v>17067</v>
      </c>
      <c r="B4776" s="45" t="s">
        <v>30214</v>
      </c>
      <c r="C4776" s="45" t="s">
        <v>17278</v>
      </c>
    </row>
    <row r="4777" spans="1:3" x14ac:dyDescent="0.25">
      <c r="A4777" s="45" t="s">
        <v>5424</v>
      </c>
      <c r="B4777" s="45" t="s">
        <v>30215</v>
      </c>
      <c r="C4777" s="45" t="s">
        <v>17279</v>
      </c>
    </row>
    <row r="4778" spans="1:3" x14ac:dyDescent="0.25">
      <c r="A4778" s="45" t="s">
        <v>5427</v>
      </c>
      <c r="B4778" s="45" t="s">
        <v>25780</v>
      </c>
      <c r="C4778" s="45" t="s">
        <v>17279</v>
      </c>
    </row>
    <row r="4779" spans="1:3" x14ac:dyDescent="0.25">
      <c r="A4779" s="45" t="s">
        <v>5430</v>
      </c>
      <c r="B4779" s="45" t="s">
        <v>25781</v>
      </c>
      <c r="C4779" s="45" t="s">
        <v>17279</v>
      </c>
    </row>
    <row r="4780" spans="1:3" x14ac:dyDescent="0.25">
      <c r="A4780" s="45" t="s">
        <v>5432</v>
      </c>
      <c r="B4780" s="45" t="s">
        <v>25782</v>
      </c>
      <c r="C4780" s="45" t="s">
        <v>17279</v>
      </c>
    </row>
    <row r="4781" spans="1:3" x14ac:dyDescent="0.25">
      <c r="A4781" s="45" t="s">
        <v>5433</v>
      </c>
      <c r="B4781" s="45" t="s">
        <v>25783</v>
      </c>
      <c r="C4781" s="45" t="s">
        <v>17279</v>
      </c>
    </row>
    <row r="4782" spans="1:3" x14ac:dyDescent="0.25">
      <c r="A4782" s="45" t="s">
        <v>5435</v>
      </c>
      <c r="B4782" s="45" t="s">
        <v>30216</v>
      </c>
      <c r="C4782" s="45" t="s">
        <v>17279</v>
      </c>
    </row>
    <row r="4783" spans="1:3" x14ac:dyDescent="0.25">
      <c r="A4783" s="45" t="s">
        <v>5437</v>
      </c>
      <c r="B4783" s="45" t="s">
        <v>30217</v>
      </c>
      <c r="C4783" s="45" t="s">
        <v>17279</v>
      </c>
    </row>
    <row r="4784" spans="1:3" x14ac:dyDescent="0.25">
      <c r="A4784" s="45" t="s">
        <v>5438</v>
      </c>
      <c r="B4784" s="45" t="s">
        <v>30217</v>
      </c>
      <c r="C4784" s="45" t="s">
        <v>17279</v>
      </c>
    </row>
    <row r="4785" spans="1:3" x14ac:dyDescent="0.25">
      <c r="A4785" s="45" t="s">
        <v>5439</v>
      </c>
      <c r="B4785" s="45" t="s">
        <v>30217</v>
      </c>
      <c r="C4785" s="45" t="s">
        <v>17279</v>
      </c>
    </row>
    <row r="4786" spans="1:3" x14ac:dyDescent="0.25">
      <c r="A4786" s="45" t="s">
        <v>5440</v>
      </c>
      <c r="B4786" s="45" t="s">
        <v>30217</v>
      </c>
      <c r="C4786" s="45" t="s">
        <v>17279</v>
      </c>
    </row>
    <row r="4787" spans="1:3" x14ac:dyDescent="0.25">
      <c r="A4787" s="45" t="s">
        <v>5442</v>
      </c>
      <c r="B4787" s="45" t="s">
        <v>30218</v>
      </c>
      <c r="C4787" s="45" t="s">
        <v>17279</v>
      </c>
    </row>
    <row r="4788" spans="1:3" x14ac:dyDescent="0.25">
      <c r="A4788" s="45" t="s">
        <v>5443</v>
      </c>
      <c r="B4788" s="45" t="s">
        <v>30219</v>
      </c>
      <c r="C4788" s="45" t="s">
        <v>17279</v>
      </c>
    </row>
    <row r="4789" spans="1:3" x14ac:dyDescent="0.25">
      <c r="A4789" s="45" t="s">
        <v>5444</v>
      </c>
      <c r="B4789" s="45" t="s">
        <v>30218</v>
      </c>
      <c r="C4789" s="45" t="s">
        <v>17279</v>
      </c>
    </row>
    <row r="4790" spans="1:3" x14ac:dyDescent="0.25">
      <c r="A4790" s="45" t="s">
        <v>5446</v>
      </c>
      <c r="B4790" s="45" t="s">
        <v>30220</v>
      </c>
      <c r="C4790" s="45" t="s">
        <v>17279</v>
      </c>
    </row>
    <row r="4791" spans="1:3" x14ac:dyDescent="0.25">
      <c r="A4791" s="45" t="s">
        <v>5447</v>
      </c>
      <c r="B4791" s="45" t="s">
        <v>30221</v>
      </c>
      <c r="C4791" s="45" t="s">
        <v>17279</v>
      </c>
    </row>
    <row r="4792" spans="1:3" x14ac:dyDescent="0.25">
      <c r="A4792" s="45" t="s">
        <v>5449</v>
      </c>
      <c r="B4792" s="45" t="s">
        <v>30222</v>
      </c>
      <c r="C4792" s="45" t="s">
        <v>17279</v>
      </c>
    </row>
    <row r="4793" spans="1:3" x14ac:dyDescent="0.25">
      <c r="A4793" s="45" t="s">
        <v>5451</v>
      </c>
      <c r="B4793" s="45" t="s">
        <v>30222</v>
      </c>
      <c r="C4793" s="45" t="s">
        <v>17279</v>
      </c>
    </row>
    <row r="4794" spans="1:3" x14ac:dyDescent="0.25">
      <c r="A4794" s="45" t="s">
        <v>5452</v>
      </c>
      <c r="B4794" s="45" t="s">
        <v>30218</v>
      </c>
      <c r="C4794" s="45" t="s">
        <v>17279</v>
      </c>
    </row>
    <row r="4795" spans="1:3" x14ac:dyDescent="0.25">
      <c r="A4795" s="45" t="s">
        <v>5453</v>
      </c>
      <c r="B4795" s="45" t="s">
        <v>30218</v>
      </c>
      <c r="C4795" s="45" t="s">
        <v>17279</v>
      </c>
    </row>
    <row r="4796" spans="1:3" x14ac:dyDescent="0.25">
      <c r="A4796" s="45" t="s">
        <v>5455</v>
      </c>
      <c r="B4796" s="45" t="s">
        <v>25784</v>
      </c>
      <c r="C4796" s="45" t="s">
        <v>17279</v>
      </c>
    </row>
    <row r="4797" spans="1:3" x14ac:dyDescent="0.25">
      <c r="A4797" s="45" t="s">
        <v>5457</v>
      </c>
      <c r="B4797" s="45" t="s">
        <v>30223</v>
      </c>
      <c r="C4797" s="45" t="s">
        <v>17279</v>
      </c>
    </row>
    <row r="4798" spans="1:3" x14ac:dyDescent="0.25">
      <c r="A4798" s="45" t="s">
        <v>5459</v>
      </c>
      <c r="B4798" s="45" t="s">
        <v>30223</v>
      </c>
      <c r="C4798" s="45" t="s">
        <v>17279</v>
      </c>
    </row>
    <row r="4799" spans="1:3" x14ac:dyDescent="0.25">
      <c r="A4799" s="45" t="s">
        <v>5461</v>
      </c>
      <c r="B4799" s="45" t="s">
        <v>30224</v>
      </c>
      <c r="C4799" s="45" t="s">
        <v>17279</v>
      </c>
    </row>
    <row r="4800" spans="1:3" x14ac:dyDescent="0.25">
      <c r="A4800" s="45" t="s">
        <v>5464</v>
      </c>
      <c r="B4800" s="45" t="s">
        <v>30225</v>
      </c>
      <c r="C4800" s="45" t="s">
        <v>17279</v>
      </c>
    </row>
    <row r="4801" spans="1:3" x14ac:dyDescent="0.25">
      <c r="A4801" s="45" t="s">
        <v>5466</v>
      </c>
      <c r="B4801" s="45" t="s">
        <v>30225</v>
      </c>
      <c r="C4801" s="45" t="s">
        <v>17279</v>
      </c>
    </row>
    <row r="4802" spans="1:3" x14ac:dyDescent="0.25">
      <c r="A4802" s="45" t="s">
        <v>5467</v>
      </c>
      <c r="B4802" s="45" t="s">
        <v>30225</v>
      </c>
      <c r="C4802" s="45" t="s">
        <v>17279</v>
      </c>
    </row>
    <row r="4803" spans="1:3" x14ac:dyDescent="0.25">
      <c r="A4803" s="45" t="s">
        <v>5468</v>
      </c>
      <c r="B4803" s="45" t="s">
        <v>30226</v>
      </c>
      <c r="C4803" s="45" t="s">
        <v>17279</v>
      </c>
    </row>
    <row r="4804" spans="1:3" x14ac:dyDescent="0.25">
      <c r="A4804" s="45" t="s">
        <v>5470</v>
      </c>
      <c r="B4804" s="45" t="s">
        <v>30227</v>
      </c>
      <c r="C4804" s="45" t="s">
        <v>17279</v>
      </c>
    </row>
    <row r="4805" spans="1:3" x14ac:dyDescent="0.25">
      <c r="A4805" s="45" t="s">
        <v>5472</v>
      </c>
      <c r="B4805" s="45" t="s">
        <v>30227</v>
      </c>
      <c r="C4805" s="45" t="s">
        <v>17279</v>
      </c>
    </row>
    <row r="4806" spans="1:3" x14ac:dyDescent="0.25">
      <c r="A4806" s="45" t="s">
        <v>5473</v>
      </c>
      <c r="B4806" s="45" t="s">
        <v>30228</v>
      </c>
      <c r="C4806" s="45" t="s">
        <v>17279</v>
      </c>
    </row>
    <row r="4807" spans="1:3" x14ac:dyDescent="0.25">
      <c r="A4807" s="45" t="s">
        <v>5474</v>
      </c>
      <c r="B4807" s="45" t="s">
        <v>30229</v>
      </c>
      <c r="C4807" s="45" t="s">
        <v>17279</v>
      </c>
    </row>
    <row r="4808" spans="1:3" x14ac:dyDescent="0.25">
      <c r="A4808" s="45" t="s">
        <v>5488</v>
      </c>
      <c r="B4808" s="45" t="s">
        <v>30230</v>
      </c>
      <c r="C4808" s="45" t="s">
        <v>17279</v>
      </c>
    </row>
    <row r="4809" spans="1:3" x14ac:dyDescent="0.25">
      <c r="A4809" s="45" t="s">
        <v>5490</v>
      </c>
      <c r="B4809" s="45" t="s">
        <v>30231</v>
      </c>
      <c r="C4809" s="45" t="s">
        <v>17279</v>
      </c>
    </row>
    <row r="4810" spans="1:3" x14ac:dyDescent="0.25">
      <c r="A4810" s="45" t="s">
        <v>5492</v>
      </c>
      <c r="B4810" s="45" t="s">
        <v>30232</v>
      </c>
      <c r="C4810" s="45" t="s">
        <v>17279</v>
      </c>
    </row>
    <row r="4811" spans="1:3" x14ac:dyDescent="0.25">
      <c r="A4811" s="45" t="s">
        <v>5494</v>
      </c>
      <c r="B4811" s="45" t="s">
        <v>30233</v>
      </c>
      <c r="C4811" s="45" t="s">
        <v>17279</v>
      </c>
    </row>
    <row r="4812" spans="1:3" x14ac:dyDescent="0.25">
      <c r="A4812" s="45" t="s">
        <v>5496</v>
      </c>
      <c r="B4812" s="45" t="s">
        <v>30234</v>
      </c>
      <c r="C4812" s="45" t="s">
        <v>17279</v>
      </c>
    </row>
    <row r="4813" spans="1:3" x14ac:dyDescent="0.25">
      <c r="A4813" s="45" t="s">
        <v>5497</v>
      </c>
      <c r="B4813" s="45" t="s">
        <v>30235</v>
      </c>
      <c r="C4813" s="45" t="s">
        <v>17279</v>
      </c>
    </row>
    <row r="4814" spans="1:3" x14ac:dyDescent="0.25">
      <c r="A4814" s="45" t="s">
        <v>5498</v>
      </c>
      <c r="B4814" s="45" t="s">
        <v>30235</v>
      </c>
      <c r="C4814" s="45" t="s">
        <v>17279</v>
      </c>
    </row>
    <row r="4815" spans="1:3" x14ac:dyDescent="0.25">
      <c r="A4815" s="45" t="s">
        <v>5499</v>
      </c>
      <c r="B4815" s="45" t="s">
        <v>30235</v>
      </c>
      <c r="C4815" s="45" t="s">
        <v>17279</v>
      </c>
    </row>
    <row r="4816" spans="1:3" x14ac:dyDescent="0.25">
      <c r="A4816" s="45" t="s">
        <v>5500</v>
      </c>
      <c r="B4816" s="45" t="s">
        <v>30235</v>
      </c>
      <c r="C4816" s="45" t="s">
        <v>17279</v>
      </c>
    </row>
    <row r="4817" spans="1:3" x14ac:dyDescent="0.25">
      <c r="A4817" s="45" t="s">
        <v>5501</v>
      </c>
      <c r="B4817" s="45" t="s">
        <v>30235</v>
      </c>
      <c r="C4817" s="45" t="s">
        <v>17279</v>
      </c>
    </row>
    <row r="4818" spans="1:3" x14ac:dyDescent="0.25">
      <c r="A4818" s="45" t="s">
        <v>5529</v>
      </c>
      <c r="B4818" s="45" t="s">
        <v>30236</v>
      </c>
      <c r="C4818" s="45" t="s">
        <v>17279</v>
      </c>
    </row>
    <row r="4819" spans="1:3" x14ac:dyDescent="0.25">
      <c r="A4819" s="45" t="s">
        <v>5531</v>
      </c>
      <c r="B4819" s="45" t="s">
        <v>30237</v>
      </c>
      <c r="C4819" s="45" t="s">
        <v>17279</v>
      </c>
    </row>
    <row r="4820" spans="1:3" x14ac:dyDescent="0.25">
      <c r="A4820" s="45" t="s">
        <v>5532</v>
      </c>
      <c r="B4820" s="45" t="s">
        <v>30238</v>
      </c>
      <c r="C4820" s="45" t="s">
        <v>17279</v>
      </c>
    </row>
    <row r="4821" spans="1:3" x14ac:dyDescent="0.25">
      <c r="A4821" s="45" t="s">
        <v>5533</v>
      </c>
      <c r="B4821" s="45" t="s">
        <v>30238</v>
      </c>
      <c r="C4821" s="45" t="s">
        <v>17279</v>
      </c>
    </row>
    <row r="4822" spans="1:3" x14ac:dyDescent="0.25">
      <c r="A4822" s="45" t="s">
        <v>5534</v>
      </c>
      <c r="B4822" s="45" t="s">
        <v>30237</v>
      </c>
      <c r="C4822" s="45" t="s">
        <v>17279</v>
      </c>
    </row>
    <row r="4823" spans="1:3" x14ac:dyDescent="0.25">
      <c r="A4823" s="45" t="s">
        <v>5535</v>
      </c>
      <c r="B4823" s="45" t="s">
        <v>30239</v>
      </c>
      <c r="C4823" s="45" t="s">
        <v>17279</v>
      </c>
    </row>
    <row r="4824" spans="1:3" x14ac:dyDescent="0.25">
      <c r="A4824" s="45" t="s">
        <v>5536</v>
      </c>
      <c r="B4824" s="45" t="s">
        <v>30239</v>
      </c>
      <c r="C4824" s="45" t="s">
        <v>17279</v>
      </c>
    </row>
    <row r="4825" spans="1:3" x14ac:dyDescent="0.25">
      <c r="A4825" s="45" t="s">
        <v>5526</v>
      </c>
      <c r="B4825" s="45" t="s">
        <v>30239</v>
      </c>
      <c r="C4825" s="45" t="s">
        <v>17279</v>
      </c>
    </row>
    <row r="4826" spans="1:3" x14ac:dyDescent="0.25">
      <c r="A4826" s="45" t="s">
        <v>5476</v>
      </c>
      <c r="B4826" s="45" t="s">
        <v>25785</v>
      </c>
      <c r="C4826" s="45" t="s">
        <v>17279</v>
      </c>
    </row>
    <row r="4827" spans="1:3" x14ac:dyDescent="0.25">
      <c r="A4827" s="45" t="s">
        <v>5479</v>
      </c>
      <c r="B4827" s="45" t="s">
        <v>25786</v>
      </c>
      <c r="C4827" s="45" t="s">
        <v>17279</v>
      </c>
    </row>
    <row r="4828" spans="1:3" x14ac:dyDescent="0.25">
      <c r="A4828" s="45" t="s">
        <v>5481</v>
      </c>
      <c r="B4828" s="45" t="s">
        <v>25787</v>
      </c>
      <c r="C4828" s="45" t="s">
        <v>17279</v>
      </c>
    </row>
    <row r="4829" spans="1:3" x14ac:dyDescent="0.25">
      <c r="A4829" s="45" t="s">
        <v>5482</v>
      </c>
      <c r="B4829" s="45" t="s">
        <v>30240</v>
      </c>
      <c r="C4829" s="45" t="s">
        <v>17279</v>
      </c>
    </row>
    <row r="4830" spans="1:3" x14ac:dyDescent="0.25">
      <c r="A4830" s="45" t="s">
        <v>5484</v>
      </c>
      <c r="B4830" s="45" t="s">
        <v>30241</v>
      </c>
      <c r="C4830" s="45" t="s">
        <v>17279</v>
      </c>
    </row>
    <row r="4831" spans="1:3" x14ac:dyDescent="0.25">
      <c r="A4831" s="45" t="s">
        <v>5486</v>
      </c>
      <c r="B4831" s="45" t="s">
        <v>30241</v>
      </c>
      <c r="C4831" s="45" t="s">
        <v>17279</v>
      </c>
    </row>
    <row r="4832" spans="1:3" x14ac:dyDescent="0.25">
      <c r="A4832" s="45" t="s">
        <v>5506</v>
      </c>
      <c r="B4832" s="45" t="s">
        <v>25788</v>
      </c>
      <c r="C4832" s="45" t="s">
        <v>17279</v>
      </c>
    </row>
    <row r="4833" spans="1:3" x14ac:dyDescent="0.25">
      <c r="A4833" s="45" t="s">
        <v>5516</v>
      </c>
      <c r="B4833" s="45" t="s">
        <v>25789</v>
      </c>
      <c r="C4833" s="45" t="s">
        <v>17279</v>
      </c>
    </row>
    <row r="4834" spans="1:3" x14ac:dyDescent="0.25">
      <c r="A4834" s="45" t="s">
        <v>5519</v>
      </c>
      <c r="B4834" s="45" t="s">
        <v>25790</v>
      </c>
      <c r="C4834" s="45" t="s">
        <v>17279</v>
      </c>
    </row>
    <row r="4835" spans="1:3" x14ac:dyDescent="0.25">
      <c r="A4835" s="45" t="s">
        <v>5509</v>
      </c>
      <c r="B4835" s="45" t="s">
        <v>30242</v>
      </c>
      <c r="C4835" s="45" t="s">
        <v>17279</v>
      </c>
    </row>
    <row r="4836" spans="1:3" x14ac:dyDescent="0.25">
      <c r="A4836" s="45" t="s">
        <v>5511</v>
      </c>
      <c r="B4836" s="45" t="s">
        <v>30243</v>
      </c>
      <c r="C4836" s="45" t="s">
        <v>17279</v>
      </c>
    </row>
    <row r="4837" spans="1:3" x14ac:dyDescent="0.25">
      <c r="A4837" s="45" t="s">
        <v>5513</v>
      </c>
      <c r="B4837" s="45" t="s">
        <v>30244</v>
      </c>
      <c r="C4837" s="45" t="s">
        <v>17279</v>
      </c>
    </row>
    <row r="4838" spans="1:3" x14ac:dyDescent="0.25">
      <c r="A4838" s="45" t="s">
        <v>5514</v>
      </c>
      <c r="B4838" s="45" t="s">
        <v>30245</v>
      </c>
      <c r="C4838" s="45" t="s">
        <v>17279</v>
      </c>
    </row>
    <row r="4839" spans="1:3" x14ac:dyDescent="0.25">
      <c r="A4839" s="45" t="s">
        <v>5538</v>
      </c>
      <c r="B4839" s="45" t="s">
        <v>25791</v>
      </c>
      <c r="C4839" s="45" t="s">
        <v>17279</v>
      </c>
    </row>
    <row r="4840" spans="1:3" x14ac:dyDescent="0.25">
      <c r="A4840" s="45" t="s">
        <v>5539</v>
      </c>
      <c r="B4840" s="45" t="s">
        <v>25792</v>
      </c>
      <c r="C4840" s="45" t="s">
        <v>17279</v>
      </c>
    </row>
    <row r="4841" spans="1:3" x14ac:dyDescent="0.25">
      <c r="A4841" s="45" t="s">
        <v>5540</v>
      </c>
      <c r="B4841" s="45" t="s">
        <v>25793</v>
      </c>
      <c r="C4841" s="45" t="s">
        <v>17279</v>
      </c>
    </row>
    <row r="4842" spans="1:3" x14ac:dyDescent="0.25">
      <c r="A4842" s="45" t="s">
        <v>5541</v>
      </c>
      <c r="B4842" s="45" t="s">
        <v>25794</v>
      </c>
      <c r="C4842" s="45" t="s">
        <v>17279</v>
      </c>
    </row>
    <row r="4843" spans="1:3" x14ac:dyDescent="0.25">
      <c r="A4843" s="45" t="s">
        <v>5542</v>
      </c>
      <c r="B4843" s="45" t="s">
        <v>30246</v>
      </c>
      <c r="C4843" s="45" t="s">
        <v>17279</v>
      </c>
    </row>
    <row r="4844" spans="1:3" x14ac:dyDescent="0.25">
      <c r="A4844" s="45" t="s">
        <v>5544</v>
      </c>
      <c r="B4844" s="45" t="s">
        <v>30247</v>
      </c>
      <c r="C4844" s="45" t="s">
        <v>17279</v>
      </c>
    </row>
    <row r="4845" spans="1:3" x14ac:dyDescent="0.25">
      <c r="A4845" s="45" t="s">
        <v>5546</v>
      </c>
      <c r="B4845" s="45" t="s">
        <v>30248</v>
      </c>
      <c r="C4845" s="45" t="s">
        <v>17279</v>
      </c>
    </row>
    <row r="4846" spans="1:3" x14ac:dyDescent="0.25">
      <c r="A4846" s="45" t="s">
        <v>5611</v>
      </c>
      <c r="B4846" s="45" t="s">
        <v>30249</v>
      </c>
      <c r="C4846" s="45" t="s">
        <v>17279</v>
      </c>
    </row>
    <row r="4847" spans="1:3" x14ac:dyDescent="0.25">
      <c r="A4847" s="45" t="s">
        <v>5503</v>
      </c>
      <c r="B4847" s="45" t="s">
        <v>30250</v>
      </c>
      <c r="C4847" s="45" t="s">
        <v>17279</v>
      </c>
    </row>
    <row r="4848" spans="1:3" x14ac:dyDescent="0.25">
      <c r="A4848" s="45" t="s">
        <v>5549</v>
      </c>
      <c r="B4848" s="45" t="s">
        <v>30251</v>
      </c>
      <c r="C4848" s="45" t="s">
        <v>17279</v>
      </c>
    </row>
    <row r="4849" spans="1:3" x14ac:dyDescent="0.25">
      <c r="A4849" s="45" t="s">
        <v>5571</v>
      </c>
      <c r="B4849" s="45" t="s">
        <v>25795</v>
      </c>
      <c r="C4849" s="45" t="s">
        <v>17279</v>
      </c>
    </row>
    <row r="4850" spans="1:3" x14ac:dyDescent="0.25">
      <c r="A4850" s="45" t="s">
        <v>5573</v>
      </c>
      <c r="B4850" s="45" t="s">
        <v>30252</v>
      </c>
      <c r="C4850" s="45" t="s">
        <v>17279</v>
      </c>
    </row>
    <row r="4851" spans="1:3" x14ac:dyDescent="0.25">
      <c r="A4851" s="45" t="s">
        <v>5551</v>
      </c>
      <c r="B4851" s="45" t="s">
        <v>30253</v>
      </c>
      <c r="C4851" s="45" t="s">
        <v>17280</v>
      </c>
    </row>
    <row r="4852" spans="1:3" x14ac:dyDescent="0.25">
      <c r="A4852" s="45" t="s">
        <v>5552</v>
      </c>
      <c r="B4852" s="45" t="s">
        <v>30253</v>
      </c>
      <c r="C4852" s="45" t="s">
        <v>17280</v>
      </c>
    </row>
    <row r="4853" spans="1:3" x14ac:dyDescent="0.25">
      <c r="A4853" s="45" t="s">
        <v>5553</v>
      </c>
      <c r="B4853" s="45" t="s">
        <v>30253</v>
      </c>
      <c r="C4853" s="45" t="s">
        <v>17280</v>
      </c>
    </row>
    <row r="4854" spans="1:3" x14ac:dyDescent="0.25">
      <c r="A4854" s="45" t="s">
        <v>5555</v>
      </c>
      <c r="B4854" s="45" t="s">
        <v>30254</v>
      </c>
      <c r="C4854" s="45" t="s">
        <v>17279</v>
      </c>
    </row>
    <row r="4855" spans="1:3" x14ac:dyDescent="0.25">
      <c r="A4855" s="45" t="s">
        <v>5558</v>
      </c>
      <c r="B4855" s="45" t="s">
        <v>30255</v>
      </c>
      <c r="C4855" s="45" t="s">
        <v>17279</v>
      </c>
    </row>
    <row r="4856" spans="1:3" x14ac:dyDescent="0.25">
      <c r="A4856" s="45" t="s">
        <v>5561</v>
      </c>
      <c r="B4856" s="45" t="s">
        <v>30255</v>
      </c>
      <c r="C4856" s="45" t="s">
        <v>17279</v>
      </c>
    </row>
    <row r="4857" spans="1:3" x14ac:dyDescent="0.25">
      <c r="A4857" s="45" t="s">
        <v>5564</v>
      </c>
      <c r="B4857" s="45" t="s">
        <v>30256</v>
      </c>
      <c r="C4857" s="45" t="s">
        <v>17279</v>
      </c>
    </row>
    <row r="4858" spans="1:3" x14ac:dyDescent="0.25">
      <c r="A4858" s="45" t="s">
        <v>5567</v>
      </c>
      <c r="B4858" s="45" t="s">
        <v>30257</v>
      </c>
      <c r="C4858" s="45" t="s">
        <v>17279</v>
      </c>
    </row>
    <row r="4859" spans="1:3" x14ac:dyDescent="0.25">
      <c r="A4859" s="45" t="s">
        <v>5569</v>
      </c>
      <c r="B4859" s="45" t="s">
        <v>30258</v>
      </c>
      <c r="C4859" s="45" t="s">
        <v>17279</v>
      </c>
    </row>
    <row r="4860" spans="1:3" x14ac:dyDescent="0.25">
      <c r="A4860" s="45" t="s">
        <v>5595</v>
      </c>
      <c r="B4860" s="45" t="s">
        <v>30259</v>
      </c>
      <c r="C4860" s="45" t="s">
        <v>17279</v>
      </c>
    </row>
    <row r="4861" spans="1:3" x14ac:dyDescent="0.25">
      <c r="A4861" s="45" t="s">
        <v>5601</v>
      </c>
      <c r="B4861" s="45" t="s">
        <v>30260</v>
      </c>
      <c r="C4861" s="45" t="s">
        <v>17279</v>
      </c>
    </row>
    <row r="4862" spans="1:3" x14ac:dyDescent="0.25">
      <c r="A4862" s="45" t="s">
        <v>5604</v>
      </c>
      <c r="B4862" s="45" t="s">
        <v>30261</v>
      </c>
      <c r="C4862" s="45" t="s">
        <v>17279</v>
      </c>
    </row>
    <row r="4863" spans="1:3" x14ac:dyDescent="0.25">
      <c r="A4863" s="45" t="s">
        <v>5598</v>
      </c>
      <c r="B4863" s="45" t="s">
        <v>30262</v>
      </c>
      <c r="C4863" s="45" t="s">
        <v>17279</v>
      </c>
    </row>
    <row r="4864" spans="1:3" x14ac:dyDescent="0.25">
      <c r="A4864" s="45" t="s">
        <v>5607</v>
      </c>
      <c r="B4864" s="45" t="s">
        <v>30263</v>
      </c>
      <c r="C4864" s="45" t="s">
        <v>17279</v>
      </c>
    </row>
    <row r="4865" spans="1:3" x14ac:dyDescent="0.25">
      <c r="A4865" s="45" t="s">
        <v>5609</v>
      </c>
      <c r="B4865" s="45" t="s">
        <v>30264</v>
      </c>
      <c r="C4865" s="45" t="s">
        <v>17279</v>
      </c>
    </row>
    <row r="4866" spans="1:3" x14ac:dyDescent="0.25">
      <c r="A4866" s="45" t="s">
        <v>5575</v>
      </c>
      <c r="B4866" s="45" t="s">
        <v>25796</v>
      </c>
      <c r="C4866" s="45" t="s">
        <v>17279</v>
      </c>
    </row>
    <row r="4867" spans="1:3" x14ac:dyDescent="0.25">
      <c r="A4867" s="45" t="s">
        <v>5578</v>
      </c>
      <c r="B4867" s="45" t="s">
        <v>25797</v>
      </c>
      <c r="C4867" s="45" t="s">
        <v>17279</v>
      </c>
    </row>
    <row r="4868" spans="1:3" x14ac:dyDescent="0.25">
      <c r="A4868" s="45" t="s">
        <v>5580</v>
      </c>
      <c r="B4868" s="45" t="s">
        <v>30265</v>
      </c>
      <c r="C4868" s="45" t="s">
        <v>17279</v>
      </c>
    </row>
    <row r="4869" spans="1:3" x14ac:dyDescent="0.25">
      <c r="A4869" s="45" t="s">
        <v>5582</v>
      </c>
      <c r="B4869" s="45" t="s">
        <v>25798</v>
      </c>
      <c r="C4869" s="45" t="s">
        <v>17279</v>
      </c>
    </row>
    <row r="4870" spans="1:3" x14ac:dyDescent="0.25">
      <c r="A4870" s="45" t="s">
        <v>5585</v>
      </c>
      <c r="B4870" s="45" t="s">
        <v>30266</v>
      </c>
      <c r="C4870" s="45" t="s">
        <v>17279</v>
      </c>
    </row>
    <row r="4871" spans="1:3" x14ac:dyDescent="0.25">
      <c r="A4871" s="45" t="s">
        <v>5587</v>
      </c>
      <c r="B4871" s="45" t="s">
        <v>30267</v>
      </c>
      <c r="C4871" s="45" t="s">
        <v>17279</v>
      </c>
    </row>
    <row r="4872" spans="1:3" x14ac:dyDescent="0.25">
      <c r="A4872" s="45" t="s">
        <v>5589</v>
      </c>
      <c r="B4872" s="45" t="s">
        <v>25799</v>
      </c>
      <c r="C4872" s="45" t="s">
        <v>17279</v>
      </c>
    </row>
    <row r="4873" spans="1:3" x14ac:dyDescent="0.25">
      <c r="A4873" s="45" t="s">
        <v>5592</v>
      </c>
      <c r="B4873" s="45" t="s">
        <v>30268</v>
      </c>
      <c r="C4873" s="45" t="s">
        <v>17279</v>
      </c>
    </row>
    <row r="4874" spans="1:3" x14ac:dyDescent="0.25">
      <c r="A4874" s="45" t="s">
        <v>5749</v>
      </c>
      <c r="B4874" s="45" t="s">
        <v>5750</v>
      </c>
      <c r="C4874" s="45" t="s">
        <v>17279</v>
      </c>
    </row>
    <row r="4875" spans="1:3" x14ac:dyDescent="0.25">
      <c r="A4875" s="45" t="s">
        <v>5752</v>
      </c>
      <c r="B4875" s="45" t="s">
        <v>25800</v>
      </c>
      <c r="C4875" s="45" t="s">
        <v>17279</v>
      </c>
    </row>
    <row r="4876" spans="1:3" x14ac:dyDescent="0.25">
      <c r="A4876" s="45" t="s">
        <v>5754</v>
      </c>
      <c r="B4876" s="45" t="s">
        <v>25801</v>
      </c>
      <c r="C4876" s="45" t="s">
        <v>17279</v>
      </c>
    </row>
    <row r="4877" spans="1:3" x14ac:dyDescent="0.25">
      <c r="A4877" s="45" t="s">
        <v>5522</v>
      </c>
      <c r="B4877" s="45" t="s">
        <v>25802</v>
      </c>
      <c r="C4877" s="45" t="s">
        <v>17279</v>
      </c>
    </row>
    <row r="4878" spans="1:3" x14ac:dyDescent="0.25">
      <c r="A4878" s="45" t="s">
        <v>5524</v>
      </c>
      <c r="B4878" s="45" t="s">
        <v>25803</v>
      </c>
      <c r="C4878" s="45" t="s">
        <v>17279</v>
      </c>
    </row>
    <row r="4879" spans="1:3" x14ac:dyDescent="0.25">
      <c r="A4879" s="45" t="s">
        <v>5725</v>
      </c>
      <c r="B4879" s="45" t="s">
        <v>25804</v>
      </c>
      <c r="C4879" s="45" t="s">
        <v>17279</v>
      </c>
    </row>
    <row r="4880" spans="1:3" x14ac:dyDescent="0.25">
      <c r="A4880" s="45" t="s">
        <v>5727</v>
      </c>
      <c r="B4880" s="45" t="s">
        <v>30269</v>
      </c>
      <c r="C4880" s="45" t="s">
        <v>17279</v>
      </c>
    </row>
    <row r="4881" spans="1:3" x14ac:dyDescent="0.25">
      <c r="A4881" s="45" t="s">
        <v>5728</v>
      </c>
      <c r="B4881" s="45" t="s">
        <v>25805</v>
      </c>
      <c r="C4881" s="45" t="s">
        <v>17279</v>
      </c>
    </row>
    <row r="4882" spans="1:3" x14ac:dyDescent="0.25">
      <c r="A4882" s="45" t="s">
        <v>5681</v>
      </c>
      <c r="B4882" s="45" t="s">
        <v>30270</v>
      </c>
      <c r="C4882" s="45" t="s">
        <v>17279</v>
      </c>
    </row>
    <row r="4883" spans="1:3" x14ac:dyDescent="0.25">
      <c r="A4883" s="45" t="s">
        <v>5683</v>
      </c>
      <c r="B4883" s="45" t="s">
        <v>30271</v>
      </c>
      <c r="C4883" s="45" t="s">
        <v>17279</v>
      </c>
    </row>
    <row r="4884" spans="1:3" x14ac:dyDescent="0.25">
      <c r="A4884" s="45" t="s">
        <v>5685</v>
      </c>
      <c r="B4884" s="45" t="s">
        <v>25806</v>
      </c>
      <c r="C4884" s="45" t="s">
        <v>17279</v>
      </c>
    </row>
    <row r="4885" spans="1:3" x14ac:dyDescent="0.25">
      <c r="A4885" s="45" t="s">
        <v>5688</v>
      </c>
      <c r="B4885" s="45" t="s">
        <v>25807</v>
      </c>
      <c r="C4885" s="45" t="s">
        <v>17279</v>
      </c>
    </row>
    <row r="4886" spans="1:3" x14ac:dyDescent="0.25">
      <c r="A4886" s="45" t="s">
        <v>5691</v>
      </c>
      <c r="B4886" s="45" t="s">
        <v>25808</v>
      </c>
      <c r="C4886" s="45" t="s">
        <v>17279</v>
      </c>
    </row>
    <row r="4887" spans="1:3" x14ac:dyDescent="0.25">
      <c r="A4887" s="45" t="s">
        <v>5632</v>
      </c>
      <c r="B4887" s="45" t="s">
        <v>25809</v>
      </c>
      <c r="C4887" s="45" t="s">
        <v>17279</v>
      </c>
    </row>
    <row r="4888" spans="1:3" x14ac:dyDescent="0.25">
      <c r="A4888" s="45" t="s">
        <v>5634</v>
      </c>
      <c r="B4888" s="45" t="s">
        <v>25810</v>
      </c>
      <c r="C4888" s="45" t="s">
        <v>17279</v>
      </c>
    </row>
    <row r="4889" spans="1:3" x14ac:dyDescent="0.25">
      <c r="A4889" s="45" t="s">
        <v>5636</v>
      </c>
      <c r="B4889" s="45" t="s">
        <v>5637</v>
      </c>
      <c r="C4889" s="45" t="s">
        <v>17279</v>
      </c>
    </row>
    <row r="4890" spans="1:3" x14ac:dyDescent="0.25">
      <c r="A4890" s="45" t="s">
        <v>5639</v>
      </c>
      <c r="B4890" s="45" t="s">
        <v>25811</v>
      </c>
      <c r="C4890" s="45" t="s">
        <v>17279</v>
      </c>
    </row>
    <row r="4891" spans="1:3" x14ac:dyDescent="0.25">
      <c r="A4891" s="45" t="s">
        <v>5641</v>
      </c>
      <c r="B4891" s="45" t="s">
        <v>25812</v>
      </c>
      <c r="C4891" s="45" t="s">
        <v>17279</v>
      </c>
    </row>
    <row r="4892" spans="1:3" x14ac:dyDescent="0.25">
      <c r="A4892" s="45" t="s">
        <v>5643</v>
      </c>
      <c r="B4892" s="45" t="s">
        <v>5644</v>
      </c>
      <c r="C4892" s="45" t="s">
        <v>17279</v>
      </c>
    </row>
    <row r="4893" spans="1:3" x14ac:dyDescent="0.25">
      <c r="A4893" s="45" t="s">
        <v>5663</v>
      </c>
      <c r="B4893" s="45" t="s">
        <v>25813</v>
      </c>
      <c r="C4893" s="45" t="s">
        <v>17279</v>
      </c>
    </row>
    <row r="4894" spans="1:3" x14ac:dyDescent="0.25">
      <c r="A4894" s="45" t="s">
        <v>5672</v>
      </c>
      <c r="B4894" s="45" t="s">
        <v>30272</v>
      </c>
      <c r="C4894" s="45" t="s">
        <v>17279</v>
      </c>
    </row>
    <row r="4895" spans="1:3" x14ac:dyDescent="0.25">
      <c r="A4895" s="45" t="s">
        <v>5674</v>
      </c>
      <c r="B4895" s="45" t="s">
        <v>30273</v>
      </c>
      <c r="C4895" s="45" t="s">
        <v>17279</v>
      </c>
    </row>
    <row r="4896" spans="1:3" x14ac:dyDescent="0.25">
      <c r="A4896" s="45" t="s">
        <v>5620</v>
      </c>
      <c r="B4896" s="45" t="s">
        <v>5621</v>
      </c>
      <c r="C4896" s="45" t="s">
        <v>17279</v>
      </c>
    </row>
    <row r="4897" spans="1:3" x14ac:dyDescent="0.25">
      <c r="A4897" s="45" t="s">
        <v>5623</v>
      </c>
      <c r="B4897" s="45" t="s">
        <v>25814</v>
      </c>
      <c r="C4897" s="45" t="s">
        <v>17279</v>
      </c>
    </row>
    <row r="4898" spans="1:3" x14ac:dyDescent="0.25">
      <c r="A4898" s="45" t="s">
        <v>5614</v>
      </c>
      <c r="B4898" s="45" t="s">
        <v>25815</v>
      </c>
      <c r="C4898" s="45" t="s">
        <v>17279</v>
      </c>
    </row>
    <row r="4899" spans="1:3" x14ac:dyDescent="0.25">
      <c r="A4899" s="45" t="s">
        <v>5617</v>
      </c>
      <c r="B4899" s="45" t="s">
        <v>25816</v>
      </c>
      <c r="C4899" s="45" t="s">
        <v>17279</v>
      </c>
    </row>
    <row r="4900" spans="1:3" x14ac:dyDescent="0.25">
      <c r="A4900" s="45" t="s">
        <v>5626</v>
      </c>
      <c r="B4900" s="45" t="s">
        <v>30274</v>
      </c>
      <c r="C4900" s="45" t="s">
        <v>17279</v>
      </c>
    </row>
    <row r="4901" spans="1:3" x14ac:dyDescent="0.25">
      <c r="A4901" s="45" t="s">
        <v>5629</v>
      </c>
      <c r="B4901" s="45" t="s">
        <v>25817</v>
      </c>
      <c r="C4901" s="45" t="s">
        <v>17279</v>
      </c>
    </row>
    <row r="4902" spans="1:3" x14ac:dyDescent="0.25">
      <c r="A4902" s="45" t="s">
        <v>5694</v>
      </c>
      <c r="B4902" s="45" t="s">
        <v>5696</v>
      </c>
      <c r="C4902" s="45" t="s">
        <v>17279</v>
      </c>
    </row>
    <row r="4903" spans="1:3" x14ac:dyDescent="0.25">
      <c r="A4903" s="45" t="s">
        <v>5698</v>
      </c>
      <c r="B4903" s="45" t="s">
        <v>25818</v>
      </c>
      <c r="C4903" s="45" t="s">
        <v>17279</v>
      </c>
    </row>
    <row r="4904" spans="1:3" x14ac:dyDescent="0.25">
      <c r="A4904" s="45" t="s">
        <v>5701</v>
      </c>
      <c r="B4904" s="45" t="s">
        <v>25819</v>
      </c>
      <c r="C4904" s="45" t="s">
        <v>17279</v>
      </c>
    </row>
    <row r="4905" spans="1:3" x14ac:dyDescent="0.25">
      <c r="A4905" s="45" t="s">
        <v>5703</v>
      </c>
      <c r="B4905" s="45" t="s">
        <v>5704</v>
      </c>
      <c r="C4905" s="45" t="s">
        <v>17278</v>
      </c>
    </row>
    <row r="4906" spans="1:3" x14ac:dyDescent="0.25">
      <c r="A4906" s="45" t="s">
        <v>5706</v>
      </c>
      <c r="B4906" s="45" t="s">
        <v>25820</v>
      </c>
      <c r="C4906" s="45" t="s">
        <v>17279</v>
      </c>
    </row>
    <row r="4907" spans="1:3" x14ac:dyDescent="0.25">
      <c r="A4907" s="45" t="s">
        <v>5709</v>
      </c>
      <c r="B4907" s="45" t="s">
        <v>25821</v>
      </c>
      <c r="C4907" s="45" t="s">
        <v>17279</v>
      </c>
    </row>
    <row r="4908" spans="1:3" x14ac:dyDescent="0.25">
      <c r="A4908" s="45" t="s">
        <v>5712</v>
      </c>
      <c r="B4908" s="45" t="s">
        <v>5714</v>
      </c>
      <c r="C4908" s="45" t="s">
        <v>17279</v>
      </c>
    </row>
    <row r="4909" spans="1:3" x14ac:dyDescent="0.25">
      <c r="A4909" s="45" t="s">
        <v>5716</v>
      </c>
      <c r="B4909" s="45" t="s">
        <v>25822</v>
      </c>
      <c r="C4909" s="45" t="s">
        <v>17279</v>
      </c>
    </row>
    <row r="4910" spans="1:3" x14ac:dyDescent="0.25">
      <c r="A4910" s="45" t="s">
        <v>5719</v>
      </c>
      <c r="B4910" s="45" t="s">
        <v>30275</v>
      </c>
      <c r="C4910" s="45" t="s">
        <v>17278</v>
      </c>
    </row>
    <row r="4911" spans="1:3" x14ac:dyDescent="0.25">
      <c r="A4911" s="45" t="s">
        <v>5737</v>
      </c>
      <c r="B4911" s="45" t="s">
        <v>25823</v>
      </c>
      <c r="C4911" s="45" t="s">
        <v>17279</v>
      </c>
    </row>
    <row r="4912" spans="1:3" x14ac:dyDescent="0.25">
      <c r="A4912" s="45" t="s">
        <v>5740</v>
      </c>
      <c r="B4912" s="45" t="s">
        <v>25824</v>
      </c>
      <c r="C4912" s="45" t="s">
        <v>17279</v>
      </c>
    </row>
    <row r="4913" spans="1:3" x14ac:dyDescent="0.25">
      <c r="A4913" s="45" t="s">
        <v>5743</v>
      </c>
      <c r="B4913" s="45" t="s">
        <v>25825</v>
      </c>
      <c r="C4913" s="45" t="s">
        <v>17279</v>
      </c>
    </row>
    <row r="4914" spans="1:3" x14ac:dyDescent="0.25">
      <c r="A4914" s="45" t="s">
        <v>5746</v>
      </c>
      <c r="B4914" s="45" t="s">
        <v>25826</v>
      </c>
      <c r="C4914" s="45" t="s">
        <v>17279</v>
      </c>
    </row>
    <row r="4915" spans="1:3" x14ac:dyDescent="0.25">
      <c r="A4915" s="45" t="s">
        <v>5756</v>
      </c>
      <c r="B4915" s="45" t="s">
        <v>25827</v>
      </c>
      <c r="C4915" s="45" t="s">
        <v>17279</v>
      </c>
    </row>
    <row r="4916" spans="1:3" x14ac:dyDescent="0.25">
      <c r="A4916" s="45" t="s">
        <v>5759</v>
      </c>
      <c r="B4916" s="45" t="s">
        <v>25828</v>
      </c>
      <c r="C4916" s="45" t="s">
        <v>17279</v>
      </c>
    </row>
    <row r="4917" spans="1:3" x14ac:dyDescent="0.25">
      <c r="A4917" s="45" t="s">
        <v>5762</v>
      </c>
      <c r="B4917" s="45" t="s">
        <v>25829</v>
      </c>
      <c r="C4917" s="45" t="s">
        <v>17279</v>
      </c>
    </row>
    <row r="4918" spans="1:3" x14ac:dyDescent="0.25">
      <c r="A4918" s="45" t="s">
        <v>5765</v>
      </c>
      <c r="B4918" s="45" t="s">
        <v>25830</v>
      </c>
      <c r="C4918" s="45" t="s">
        <v>17279</v>
      </c>
    </row>
    <row r="4919" spans="1:3" x14ac:dyDescent="0.25">
      <c r="A4919" s="45" t="s">
        <v>5676</v>
      </c>
      <c r="B4919" s="45" t="s">
        <v>25831</v>
      </c>
      <c r="C4919" s="45" t="s">
        <v>17279</v>
      </c>
    </row>
    <row r="4920" spans="1:3" x14ac:dyDescent="0.25">
      <c r="A4920" s="45" t="s">
        <v>5678</v>
      </c>
      <c r="B4920" s="45" t="s">
        <v>25832</v>
      </c>
      <c r="C4920" s="45" t="s">
        <v>17279</v>
      </c>
    </row>
    <row r="4921" spans="1:3" x14ac:dyDescent="0.25">
      <c r="A4921" s="45" t="s">
        <v>5679</v>
      </c>
      <c r="B4921" s="45" t="s">
        <v>25833</v>
      </c>
      <c r="C4921" s="45" t="s">
        <v>17279</v>
      </c>
    </row>
    <row r="4922" spans="1:3" x14ac:dyDescent="0.25">
      <c r="A4922" s="45" t="s">
        <v>5768</v>
      </c>
      <c r="B4922" s="45" t="s">
        <v>25834</v>
      </c>
      <c r="C4922" s="45" t="s">
        <v>17279</v>
      </c>
    </row>
    <row r="4923" spans="1:3" x14ac:dyDescent="0.25">
      <c r="A4923" s="45" t="s">
        <v>5770</v>
      </c>
      <c r="B4923" s="45" t="s">
        <v>25835</v>
      </c>
      <c r="C4923" s="45" t="s">
        <v>17279</v>
      </c>
    </row>
    <row r="4924" spans="1:3" x14ac:dyDescent="0.25">
      <c r="A4924" s="45" t="s">
        <v>5722</v>
      </c>
      <c r="B4924" s="45" t="s">
        <v>25836</v>
      </c>
      <c r="C4924" s="45" t="s">
        <v>17279</v>
      </c>
    </row>
    <row r="4925" spans="1:3" x14ac:dyDescent="0.25">
      <c r="A4925" s="45" t="s">
        <v>5772</v>
      </c>
      <c r="B4925" s="45" t="s">
        <v>30276</v>
      </c>
      <c r="C4925" s="45" t="s">
        <v>17279</v>
      </c>
    </row>
    <row r="4926" spans="1:3" x14ac:dyDescent="0.25">
      <c r="A4926" s="45" t="s">
        <v>17068</v>
      </c>
      <c r="B4926" s="45" t="s">
        <v>25837</v>
      </c>
      <c r="C4926" s="45" t="s">
        <v>17278</v>
      </c>
    </row>
    <row r="4927" spans="1:3" x14ac:dyDescent="0.25">
      <c r="A4927" s="45" t="s">
        <v>17069</v>
      </c>
      <c r="B4927" s="45" t="s">
        <v>5790</v>
      </c>
      <c r="C4927" s="45" t="s">
        <v>17278</v>
      </c>
    </row>
    <row r="4928" spans="1:3" x14ac:dyDescent="0.25">
      <c r="A4928" s="45" t="s">
        <v>17070</v>
      </c>
      <c r="B4928" s="45" t="s">
        <v>25838</v>
      </c>
      <c r="C4928" s="45" t="s">
        <v>17278</v>
      </c>
    </row>
    <row r="4929" spans="1:3" x14ac:dyDescent="0.25">
      <c r="A4929" s="45" t="s">
        <v>17071</v>
      </c>
      <c r="B4929" s="45" t="s">
        <v>25839</v>
      </c>
      <c r="C4929" s="45" t="s">
        <v>17278</v>
      </c>
    </row>
    <row r="4930" spans="1:3" x14ac:dyDescent="0.25">
      <c r="A4930" s="45" t="s">
        <v>17072</v>
      </c>
      <c r="B4930" s="45" t="s">
        <v>17073</v>
      </c>
      <c r="C4930" s="45" t="s">
        <v>17278</v>
      </c>
    </row>
    <row r="4931" spans="1:3" x14ac:dyDescent="0.25">
      <c r="A4931" s="45" t="s">
        <v>17074</v>
      </c>
      <c r="B4931" s="45" t="s">
        <v>5788</v>
      </c>
      <c r="C4931" s="45" t="s">
        <v>17278</v>
      </c>
    </row>
    <row r="4932" spans="1:3" x14ac:dyDescent="0.25">
      <c r="A4932" s="45" t="s">
        <v>17075</v>
      </c>
      <c r="B4932" s="45" t="s">
        <v>25840</v>
      </c>
      <c r="C4932" s="45" t="s">
        <v>17278</v>
      </c>
    </row>
    <row r="4933" spans="1:3" x14ac:dyDescent="0.25">
      <c r="A4933" s="45" t="s">
        <v>25841</v>
      </c>
      <c r="B4933" s="45" t="s">
        <v>25842</v>
      </c>
      <c r="C4933" s="45" t="s">
        <v>17278</v>
      </c>
    </row>
    <row r="4934" spans="1:3" x14ac:dyDescent="0.25">
      <c r="A4934" s="45" t="s">
        <v>25843</v>
      </c>
      <c r="B4934" s="45" t="s">
        <v>25844</v>
      </c>
      <c r="C4934" s="45" t="s">
        <v>17278</v>
      </c>
    </row>
    <row r="4935" spans="1:3" x14ac:dyDescent="0.25">
      <c r="A4935" s="45" t="s">
        <v>17076</v>
      </c>
      <c r="B4935" s="45" t="s">
        <v>30277</v>
      </c>
      <c r="C4935" s="45" t="s">
        <v>17278</v>
      </c>
    </row>
    <row r="4936" spans="1:3" x14ac:dyDescent="0.25">
      <c r="A4936" s="45" t="s">
        <v>17077</v>
      </c>
      <c r="B4936" s="45" t="s">
        <v>25845</v>
      </c>
      <c r="C4936" s="45" t="s">
        <v>17278</v>
      </c>
    </row>
    <row r="4937" spans="1:3" x14ac:dyDescent="0.25">
      <c r="A4937" s="45" t="s">
        <v>17078</v>
      </c>
      <c r="B4937" s="45" t="s">
        <v>25846</v>
      </c>
      <c r="C4937" s="45" t="s">
        <v>17278</v>
      </c>
    </row>
    <row r="4938" spans="1:3" x14ac:dyDescent="0.25">
      <c r="A4938" s="45" t="s">
        <v>17079</v>
      </c>
      <c r="B4938" s="45" t="s">
        <v>25847</v>
      </c>
      <c r="C4938" s="45" t="s">
        <v>17278</v>
      </c>
    </row>
    <row r="4939" spans="1:3" x14ac:dyDescent="0.25">
      <c r="A4939" s="45" t="s">
        <v>17080</v>
      </c>
      <c r="B4939" s="45" t="s">
        <v>25848</v>
      </c>
      <c r="C4939" s="45" t="s">
        <v>17278</v>
      </c>
    </row>
    <row r="4940" spans="1:3" x14ac:dyDescent="0.25">
      <c r="A4940" s="45" t="s">
        <v>17081</v>
      </c>
      <c r="B4940" s="45" t="s">
        <v>25849</v>
      </c>
      <c r="C4940" s="45" t="s">
        <v>17278</v>
      </c>
    </row>
    <row r="4941" spans="1:3" x14ac:dyDescent="0.25">
      <c r="A4941" s="45" t="s">
        <v>17082</v>
      </c>
      <c r="B4941" s="45" t="s">
        <v>17083</v>
      </c>
      <c r="C4941" s="45" t="s">
        <v>17278</v>
      </c>
    </row>
    <row r="4942" spans="1:3" x14ac:dyDescent="0.25">
      <c r="A4942" s="45" t="s">
        <v>17084</v>
      </c>
      <c r="B4942" s="45" t="s">
        <v>25850</v>
      </c>
      <c r="C4942" s="45" t="s">
        <v>17278</v>
      </c>
    </row>
    <row r="4943" spans="1:3" x14ac:dyDescent="0.25">
      <c r="A4943" s="45" t="s">
        <v>17085</v>
      </c>
      <c r="B4943" s="45" t="s">
        <v>5778</v>
      </c>
      <c r="C4943" s="45" t="s">
        <v>17278</v>
      </c>
    </row>
    <row r="4944" spans="1:3" x14ac:dyDescent="0.25">
      <c r="A4944" s="45" t="s">
        <v>17086</v>
      </c>
      <c r="B4944" s="45" t="s">
        <v>17087</v>
      </c>
      <c r="C4944" s="45" t="s">
        <v>17278</v>
      </c>
    </row>
    <row r="4945" spans="1:3" x14ac:dyDescent="0.25">
      <c r="A4945" s="45" t="s">
        <v>17088</v>
      </c>
      <c r="B4945" s="45" t="s">
        <v>25851</v>
      </c>
      <c r="C4945" s="45" t="s">
        <v>17278</v>
      </c>
    </row>
    <row r="4946" spans="1:3" x14ac:dyDescent="0.25">
      <c r="A4946" s="45" t="s">
        <v>17089</v>
      </c>
      <c r="B4946" s="45" t="s">
        <v>25852</v>
      </c>
      <c r="C4946" s="45" t="s">
        <v>17278</v>
      </c>
    </row>
    <row r="4947" spans="1:3" x14ac:dyDescent="0.25">
      <c r="A4947" s="45" t="s">
        <v>17090</v>
      </c>
      <c r="B4947" s="45" t="s">
        <v>25853</v>
      </c>
      <c r="C4947" s="45" t="s">
        <v>17278</v>
      </c>
    </row>
    <row r="4948" spans="1:3" x14ac:dyDescent="0.25">
      <c r="A4948" s="45" t="s">
        <v>3137</v>
      </c>
      <c r="B4948" s="45" t="s">
        <v>25854</v>
      </c>
      <c r="C4948" s="45" t="s">
        <v>17279</v>
      </c>
    </row>
    <row r="4949" spans="1:3" x14ac:dyDescent="0.25">
      <c r="A4949" s="45" t="s">
        <v>17091</v>
      </c>
      <c r="B4949" s="45" t="s">
        <v>25855</v>
      </c>
      <c r="C4949" s="45" t="s">
        <v>17278</v>
      </c>
    </row>
    <row r="4950" spans="1:3" x14ac:dyDescent="0.25">
      <c r="A4950" s="45" t="s">
        <v>3183</v>
      </c>
      <c r="B4950" s="45" t="s">
        <v>25856</v>
      </c>
      <c r="C4950" s="45" t="s">
        <v>17279</v>
      </c>
    </row>
    <row r="4951" spans="1:3" x14ac:dyDescent="0.25">
      <c r="A4951" s="45" t="s">
        <v>3185</v>
      </c>
      <c r="B4951" s="45" t="s">
        <v>25857</v>
      </c>
      <c r="C4951" s="45" t="s">
        <v>17279</v>
      </c>
    </row>
    <row r="4952" spans="1:3" x14ac:dyDescent="0.25">
      <c r="A4952" s="45" t="s">
        <v>3187</v>
      </c>
      <c r="B4952" s="45" t="s">
        <v>25858</v>
      </c>
      <c r="C4952" s="45" t="s">
        <v>17279</v>
      </c>
    </row>
    <row r="4953" spans="1:3" x14ac:dyDescent="0.25">
      <c r="A4953" s="45" t="s">
        <v>3189</v>
      </c>
      <c r="B4953" s="45" t="s">
        <v>25859</v>
      </c>
      <c r="C4953" s="45" t="s">
        <v>17279</v>
      </c>
    </row>
    <row r="4954" spans="1:3" x14ac:dyDescent="0.25">
      <c r="A4954" s="45" t="s">
        <v>3191</v>
      </c>
      <c r="B4954" s="45" t="s">
        <v>25860</v>
      </c>
      <c r="C4954" s="45" t="s">
        <v>17279</v>
      </c>
    </row>
    <row r="4955" spans="1:3" x14ac:dyDescent="0.25">
      <c r="A4955" s="45" t="s">
        <v>3192</v>
      </c>
      <c r="B4955" s="45" t="s">
        <v>25861</v>
      </c>
      <c r="C4955" s="45" t="s">
        <v>17279</v>
      </c>
    </row>
    <row r="4956" spans="1:3" x14ac:dyDescent="0.25">
      <c r="A4956" s="45" t="s">
        <v>3379</v>
      </c>
      <c r="B4956" s="45" t="s">
        <v>25862</v>
      </c>
      <c r="C4956" s="45" t="s">
        <v>17304</v>
      </c>
    </row>
    <row r="4957" spans="1:3" x14ac:dyDescent="0.25">
      <c r="A4957" s="45" t="s">
        <v>3381</v>
      </c>
      <c r="B4957" s="45" t="s">
        <v>25863</v>
      </c>
      <c r="C4957" s="45" t="s">
        <v>17304</v>
      </c>
    </row>
    <row r="4958" spans="1:3" x14ac:dyDescent="0.25">
      <c r="A4958" s="45" t="s">
        <v>3382</v>
      </c>
      <c r="B4958" s="45" t="s">
        <v>25864</v>
      </c>
      <c r="C4958" s="45" t="s">
        <v>17304</v>
      </c>
    </row>
    <row r="4959" spans="1:3" x14ac:dyDescent="0.25">
      <c r="A4959" s="45" t="s">
        <v>3383</v>
      </c>
      <c r="B4959" s="45" t="s">
        <v>25865</v>
      </c>
      <c r="C4959" s="45" t="s">
        <v>17304</v>
      </c>
    </row>
    <row r="4960" spans="1:3" x14ac:dyDescent="0.25">
      <c r="A4960" s="45" t="s">
        <v>3384</v>
      </c>
      <c r="B4960" s="45" t="s">
        <v>25866</v>
      </c>
      <c r="C4960" s="45" t="s">
        <v>17304</v>
      </c>
    </row>
    <row r="4961" spans="1:3" x14ac:dyDescent="0.25">
      <c r="A4961" s="45" t="s">
        <v>3385</v>
      </c>
      <c r="B4961" s="45" t="s">
        <v>25867</v>
      </c>
      <c r="C4961" s="45" t="s">
        <v>17304</v>
      </c>
    </row>
    <row r="4962" spans="1:3" x14ac:dyDescent="0.25">
      <c r="A4962" s="45" t="s">
        <v>3386</v>
      </c>
      <c r="B4962" s="45" t="s">
        <v>25868</v>
      </c>
      <c r="C4962" s="45" t="s">
        <v>17304</v>
      </c>
    </row>
    <row r="4963" spans="1:3" x14ac:dyDescent="0.25">
      <c r="A4963" s="45" t="s">
        <v>3387</v>
      </c>
      <c r="B4963" s="45" t="s">
        <v>25869</v>
      </c>
      <c r="C4963" s="45" t="s">
        <v>17304</v>
      </c>
    </row>
    <row r="4964" spans="1:3" x14ac:dyDescent="0.25">
      <c r="A4964" s="45" t="s">
        <v>3388</v>
      </c>
      <c r="B4964" s="45" t="s">
        <v>25870</v>
      </c>
      <c r="C4964" s="45" t="s">
        <v>17304</v>
      </c>
    </row>
    <row r="4965" spans="1:3" x14ac:dyDescent="0.25">
      <c r="A4965" s="45" t="s">
        <v>30278</v>
      </c>
      <c r="B4965" s="45" t="s">
        <v>30279</v>
      </c>
      <c r="C4965" s="45" t="s">
        <v>17304</v>
      </c>
    </row>
    <row r="4966" spans="1:3" x14ac:dyDescent="0.25">
      <c r="A4966" s="45" t="s">
        <v>3389</v>
      </c>
      <c r="B4966" s="45" t="s">
        <v>25871</v>
      </c>
      <c r="C4966" s="45" t="s">
        <v>17304</v>
      </c>
    </row>
    <row r="4967" spans="1:3" x14ac:dyDescent="0.25">
      <c r="A4967" s="45" t="s">
        <v>3390</v>
      </c>
      <c r="B4967" s="45" t="s">
        <v>25872</v>
      </c>
      <c r="C4967" s="45" t="s">
        <v>17304</v>
      </c>
    </row>
    <row r="4968" spans="1:3" x14ac:dyDescent="0.25">
      <c r="A4968" s="45" t="s">
        <v>3391</v>
      </c>
      <c r="B4968" s="45" t="s">
        <v>25873</v>
      </c>
      <c r="C4968" s="45" t="s">
        <v>17304</v>
      </c>
    </row>
    <row r="4969" spans="1:3" x14ac:dyDescent="0.25">
      <c r="A4969" s="45" t="s">
        <v>3392</v>
      </c>
      <c r="B4969" s="45" t="s">
        <v>25874</v>
      </c>
      <c r="C4969" s="45" t="s">
        <v>17304</v>
      </c>
    </row>
    <row r="4970" spans="1:3" x14ac:dyDescent="0.25">
      <c r="A4970" s="45" t="s">
        <v>3393</v>
      </c>
      <c r="B4970" s="45" t="s">
        <v>25875</v>
      </c>
      <c r="C4970" s="45" t="s">
        <v>17304</v>
      </c>
    </row>
    <row r="4971" spans="1:3" x14ac:dyDescent="0.25">
      <c r="A4971" s="45" t="s">
        <v>17092</v>
      </c>
      <c r="B4971" s="45" t="s">
        <v>25876</v>
      </c>
      <c r="C4971" s="45" t="s">
        <v>17278</v>
      </c>
    </row>
    <row r="4972" spans="1:3" x14ac:dyDescent="0.25">
      <c r="A4972" s="45" t="s">
        <v>350</v>
      </c>
      <c r="B4972" s="45" t="s">
        <v>25877</v>
      </c>
      <c r="C4972" s="45" t="s">
        <v>17279</v>
      </c>
    </row>
    <row r="4973" spans="1:3" x14ac:dyDescent="0.25">
      <c r="A4973" s="45" t="s">
        <v>3140</v>
      </c>
      <c r="B4973" s="45" t="s">
        <v>25878</v>
      </c>
      <c r="C4973" s="45" t="s">
        <v>17279</v>
      </c>
    </row>
    <row r="4974" spans="1:3" x14ac:dyDescent="0.25">
      <c r="A4974" s="45" t="s">
        <v>3142</v>
      </c>
      <c r="B4974" s="45" t="s">
        <v>25879</v>
      </c>
      <c r="C4974" s="45" t="s">
        <v>17279</v>
      </c>
    </row>
    <row r="4975" spans="1:3" x14ac:dyDescent="0.25">
      <c r="A4975" s="45" t="s">
        <v>3143</v>
      </c>
      <c r="B4975" s="45" t="s">
        <v>25880</v>
      </c>
      <c r="C4975" s="45" t="s">
        <v>17279</v>
      </c>
    </row>
    <row r="4976" spans="1:3" x14ac:dyDescent="0.25">
      <c r="A4976" s="45" t="s">
        <v>17093</v>
      </c>
      <c r="B4976" s="45" t="s">
        <v>25881</v>
      </c>
      <c r="C4976" s="45" t="s">
        <v>17278</v>
      </c>
    </row>
    <row r="4977" spans="1:3" x14ac:dyDescent="0.25">
      <c r="A4977" s="45" t="s">
        <v>17094</v>
      </c>
      <c r="B4977" s="45" t="s">
        <v>25882</v>
      </c>
      <c r="C4977" s="45" t="s">
        <v>17278</v>
      </c>
    </row>
    <row r="4978" spans="1:3" x14ac:dyDescent="0.25">
      <c r="A4978" s="45" t="s">
        <v>17095</v>
      </c>
      <c r="B4978" s="45" t="s">
        <v>25883</v>
      </c>
      <c r="C4978" s="45" t="s">
        <v>17278</v>
      </c>
    </row>
    <row r="4979" spans="1:3" x14ac:dyDescent="0.25">
      <c r="A4979" s="45" t="s">
        <v>17096</v>
      </c>
      <c r="B4979" s="45" t="s">
        <v>25884</v>
      </c>
      <c r="C4979" s="45" t="s">
        <v>17278</v>
      </c>
    </row>
    <row r="4980" spans="1:3" x14ac:dyDescent="0.25">
      <c r="A4980" s="45" t="s">
        <v>17097</v>
      </c>
      <c r="B4980" s="45" t="s">
        <v>25885</v>
      </c>
      <c r="C4980" s="45" t="s">
        <v>17278</v>
      </c>
    </row>
    <row r="4981" spans="1:3" x14ac:dyDescent="0.25">
      <c r="A4981" s="45" t="s">
        <v>17098</v>
      </c>
      <c r="B4981" s="45" t="s">
        <v>25886</v>
      </c>
      <c r="C4981" s="45" t="s">
        <v>17278</v>
      </c>
    </row>
    <row r="4982" spans="1:3" x14ac:dyDescent="0.25">
      <c r="A4982" s="45" t="s">
        <v>3145</v>
      </c>
      <c r="B4982" s="45" t="s">
        <v>25887</v>
      </c>
      <c r="C4982" s="45" t="s">
        <v>17279</v>
      </c>
    </row>
    <row r="4983" spans="1:3" x14ac:dyDescent="0.25">
      <c r="A4983" s="45" t="s">
        <v>3147</v>
      </c>
      <c r="B4983" s="45" t="s">
        <v>25888</v>
      </c>
      <c r="C4983" s="45" t="s">
        <v>17279</v>
      </c>
    </row>
    <row r="4984" spans="1:3" x14ac:dyDescent="0.25">
      <c r="A4984" s="45" t="s">
        <v>17099</v>
      </c>
      <c r="B4984" s="45" t="s">
        <v>17100</v>
      </c>
      <c r="C4984" s="45" t="s">
        <v>17278</v>
      </c>
    </row>
    <row r="4985" spans="1:3" x14ac:dyDescent="0.25">
      <c r="A4985" s="45" t="s">
        <v>17101</v>
      </c>
      <c r="B4985" s="45" t="s">
        <v>25889</v>
      </c>
      <c r="C4985" s="45" t="s">
        <v>17278</v>
      </c>
    </row>
    <row r="4986" spans="1:3" x14ac:dyDescent="0.25">
      <c r="A4986" s="45" t="s">
        <v>17102</v>
      </c>
      <c r="B4986" s="45" t="s">
        <v>25890</v>
      </c>
      <c r="C4986" s="45" t="s">
        <v>17278</v>
      </c>
    </row>
    <row r="4987" spans="1:3" x14ac:dyDescent="0.25">
      <c r="A4987" s="45" t="s">
        <v>3149</v>
      </c>
      <c r="B4987" s="45" t="s">
        <v>25891</v>
      </c>
      <c r="C4987" s="45" t="s">
        <v>17279</v>
      </c>
    </row>
    <row r="4988" spans="1:3" x14ac:dyDescent="0.25">
      <c r="A4988" s="45" t="s">
        <v>3151</v>
      </c>
      <c r="B4988" s="45" t="s">
        <v>25892</v>
      </c>
      <c r="C4988" s="45" t="s">
        <v>17279</v>
      </c>
    </row>
    <row r="4989" spans="1:3" x14ac:dyDescent="0.25">
      <c r="A4989" s="45" t="s">
        <v>3152</v>
      </c>
      <c r="B4989" s="45" t="s">
        <v>25893</v>
      </c>
      <c r="C4989" s="45" t="s">
        <v>17279</v>
      </c>
    </row>
    <row r="4990" spans="1:3" x14ac:dyDescent="0.25">
      <c r="A4990" s="45" t="s">
        <v>3153</v>
      </c>
      <c r="B4990" s="45" t="s">
        <v>25894</v>
      </c>
      <c r="C4990" s="45" t="s">
        <v>17279</v>
      </c>
    </row>
    <row r="4991" spans="1:3" x14ac:dyDescent="0.25">
      <c r="A4991" s="45" t="s">
        <v>3154</v>
      </c>
      <c r="B4991" s="45" t="s">
        <v>3155</v>
      </c>
      <c r="C4991" s="45" t="s">
        <v>17279</v>
      </c>
    </row>
    <row r="4992" spans="1:3" x14ac:dyDescent="0.25">
      <c r="A4992" s="45" t="s">
        <v>3156</v>
      </c>
      <c r="B4992" s="45" t="s">
        <v>25895</v>
      </c>
      <c r="C4992" s="45" t="s">
        <v>17279</v>
      </c>
    </row>
    <row r="4993" spans="1:3" x14ac:dyDescent="0.25">
      <c r="A4993" s="45" t="s">
        <v>3194</v>
      </c>
      <c r="B4993" s="45" t="s">
        <v>25896</v>
      </c>
      <c r="C4993" s="45" t="s">
        <v>17279</v>
      </c>
    </row>
    <row r="4994" spans="1:3" x14ac:dyDescent="0.25">
      <c r="A4994" s="45" t="s">
        <v>3196</v>
      </c>
      <c r="B4994" s="45" t="s">
        <v>25897</v>
      </c>
      <c r="C4994" s="45" t="s">
        <v>17279</v>
      </c>
    </row>
    <row r="4995" spans="1:3" x14ac:dyDescent="0.25">
      <c r="A4995" s="45" t="s">
        <v>3197</v>
      </c>
      <c r="B4995" s="45" t="s">
        <v>25898</v>
      </c>
      <c r="C4995" s="45" t="s">
        <v>17279</v>
      </c>
    </row>
    <row r="4996" spans="1:3" x14ac:dyDescent="0.25">
      <c r="A4996" s="45" t="s">
        <v>3198</v>
      </c>
      <c r="B4996" s="45" t="s">
        <v>25899</v>
      </c>
      <c r="C4996" s="45" t="s">
        <v>17279</v>
      </c>
    </row>
    <row r="4997" spans="1:3" x14ac:dyDescent="0.25">
      <c r="A4997" s="45" t="s">
        <v>3199</v>
      </c>
      <c r="B4997" s="45" t="s">
        <v>25900</v>
      </c>
      <c r="C4997" s="45" t="s">
        <v>17279</v>
      </c>
    </row>
    <row r="4998" spans="1:3" x14ac:dyDescent="0.25">
      <c r="A4998" s="45" t="s">
        <v>3203</v>
      </c>
      <c r="B4998" s="45" t="s">
        <v>25901</v>
      </c>
      <c r="C4998" s="45" t="s">
        <v>17279</v>
      </c>
    </row>
    <row r="4999" spans="1:3" x14ac:dyDescent="0.25">
      <c r="A4999" s="45" t="s">
        <v>3205</v>
      </c>
      <c r="B4999" s="45" t="s">
        <v>25902</v>
      </c>
      <c r="C4999" s="45" t="s">
        <v>17279</v>
      </c>
    </row>
    <row r="5000" spans="1:3" x14ac:dyDescent="0.25">
      <c r="A5000" s="45" t="s">
        <v>3206</v>
      </c>
      <c r="B5000" s="45" t="s">
        <v>25903</v>
      </c>
      <c r="C5000" s="45" t="s">
        <v>17279</v>
      </c>
    </row>
    <row r="5001" spans="1:3" x14ac:dyDescent="0.25">
      <c r="A5001" s="45" t="s">
        <v>3207</v>
      </c>
      <c r="B5001" s="45" t="s">
        <v>25904</v>
      </c>
      <c r="C5001" s="45" t="s">
        <v>17279</v>
      </c>
    </row>
    <row r="5002" spans="1:3" x14ac:dyDescent="0.25">
      <c r="A5002" s="45" t="s">
        <v>3208</v>
      </c>
      <c r="B5002" s="45" t="s">
        <v>25905</v>
      </c>
      <c r="C5002" s="45" t="s">
        <v>17279</v>
      </c>
    </row>
    <row r="5003" spans="1:3" x14ac:dyDescent="0.25">
      <c r="A5003" s="45" t="s">
        <v>3209</v>
      </c>
      <c r="B5003" s="45" t="s">
        <v>25906</v>
      </c>
      <c r="C5003" s="45" t="s">
        <v>17279</v>
      </c>
    </row>
    <row r="5004" spans="1:3" x14ac:dyDescent="0.25">
      <c r="A5004" s="45" t="s">
        <v>3210</v>
      </c>
      <c r="B5004" s="45" t="s">
        <v>30280</v>
      </c>
      <c r="C5004" s="45" t="s">
        <v>17279</v>
      </c>
    </row>
    <row r="5005" spans="1:3" x14ac:dyDescent="0.25">
      <c r="A5005" s="45" t="s">
        <v>3211</v>
      </c>
      <c r="B5005" s="45" t="s">
        <v>30281</v>
      </c>
      <c r="C5005" s="45" t="s">
        <v>17279</v>
      </c>
    </row>
    <row r="5006" spans="1:3" x14ac:dyDescent="0.25">
      <c r="A5006" s="45" t="s">
        <v>3200</v>
      </c>
      <c r="B5006" s="45" t="s">
        <v>25907</v>
      </c>
      <c r="C5006" s="45" t="s">
        <v>17279</v>
      </c>
    </row>
    <row r="5007" spans="1:3" x14ac:dyDescent="0.25">
      <c r="A5007" s="45" t="s">
        <v>3201</v>
      </c>
      <c r="B5007" s="45" t="s">
        <v>25908</v>
      </c>
      <c r="C5007" s="45" t="s">
        <v>17279</v>
      </c>
    </row>
    <row r="5008" spans="1:3" x14ac:dyDescent="0.25">
      <c r="A5008" s="45" t="s">
        <v>3212</v>
      </c>
      <c r="B5008" s="45" t="s">
        <v>25909</v>
      </c>
      <c r="C5008" s="45" t="s">
        <v>17279</v>
      </c>
    </row>
    <row r="5009" spans="1:3" x14ac:dyDescent="0.25">
      <c r="A5009" s="45" t="s">
        <v>3213</v>
      </c>
      <c r="B5009" s="45" t="s">
        <v>25910</v>
      </c>
      <c r="C5009" s="45" t="s">
        <v>17279</v>
      </c>
    </row>
    <row r="5010" spans="1:3" x14ac:dyDescent="0.25">
      <c r="A5010" s="45" t="s">
        <v>3215</v>
      </c>
      <c r="B5010" s="45" t="s">
        <v>25911</v>
      </c>
      <c r="C5010" s="45" t="s">
        <v>17279</v>
      </c>
    </row>
    <row r="5011" spans="1:3" x14ac:dyDescent="0.25">
      <c r="A5011" s="45" t="s">
        <v>3217</v>
      </c>
      <c r="B5011" s="45" t="s">
        <v>25912</v>
      </c>
      <c r="C5011" s="45" t="s">
        <v>17279</v>
      </c>
    </row>
    <row r="5012" spans="1:3" x14ac:dyDescent="0.25">
      <c r="A5012" s="45" t="s">
        <v>3218</v>
      </c>
      <c r="B5012" s="45" t="s">
        <v>3219</v>
      </c>
      <c r="C5012" s="45" t="s">
        <v>17279</v>
      </c>
    </row>
    <row r="5013" spans="1:3" x14ac:dyDescent="0.25">
      <c r="A5013" s="45" t="s">
        <v>17103</v>
      </c>
      <c r="B5013" s="45" t="s">
        <v>25913</v>
      </c>
      <c r="C5013" s="45" t="s">
        <v>17278</v>
      </c>
    </row>
    <row r="5014" spans="1:3" x14ac:dyDescent="0.25">
      <c r="A5014" s="45" t="s">
        <v>3395</v>
      </c>
      <c r="B5014" s="45" t="s">
        <v>25914</v>
      </c>
      <c r="C5014" s="45" t="s">
        <v>17304</v>
      </c>
    </row>
    <row r="5015" spans="1:3" x14ac:dyDescent="0.25">
      <c r="A5015" s="45" t="s">
        <v>3397</v>
      </c>
      <c r="B5015" s="45" t="s">
        <v>25915</v>
      </c>
      <c r="C5015" s="45" t="s">
        <v>17304</v>
      </c>
    </row>
    <row r="5016" spans="1:3" x14ac:dyDescent="0.25">
      <c r="A5016" s="45" t="s">
        <v>3398</v>
      </c>
      <c r="B5016" s="45" t="s">
        <v>25916</v>
      </c>
      <c r="C5016" s="45" t="s">
        <v>17304</v>
      </c>
    </row>
    <row r="5017" spans="1:3" x14ac:dyDescent="0.25">
      <c r="A5017" s="45" t="s">
        <v>3399</v>
      </c>
      <c r="B5017" s="45" t="s">
        <v>25917</v>
      </c>
      <c r="C5017" s="45" t="s">
        <v>17304</v>
      </c>
    </row>
    <row r="5018" spans="1:3" x14ac:dyDescent="0.25">
      <c r="A5018" s="45" t="s">
        <v>3400</v>
      </c>
      <c r="B5018" s="45" t="s">
        <v>25918</v>
      </c>
      <c r="C5018" s="45" t="s">
        <v>17304</v>
      </c>
    </row>
    <row r="5019" spans="1:3" x14ac:dyDescent="0.25">
      <c r="A5019" s="45" t="s">
        <v>3401</v>
      </c>
      <c r="B5019" s="45" t="s">
        <v>30282</v>
      </c>
      <c r="C5019" s="45" t="s">
        <v>17304</v>
      </c>
    </row>
    <row r="5020" spans="1:3" x14ac:dyDescent="0.25">
      <c r="A5020" s="45" t="s">
        <v>3402</v>
      </c>
      <c r="B5020" s="45" t="s">
        <v>30283</v>
      </c>
      <c r="C5020" s="45" t="s">
        <v>17304</v>
      </c>
    </row>
    <row r="5021" spans="1:3" x14ac:dyDescent="0.25">
      <c r="A5021" s="45" t="s">
        <v>3403</v>
      </c>
      <c r="B5021" s="45" t="s">
        <v>30284</v>
      </c>
      <c r="C5021" s="45" t="s">
        <v>17304</v>
      </c>
    </row>
    <row r="5022" spans="1:3" x14ac:dyDescent="0.25">
      <c r="A5022" s="45" t="s">
        <v>3405</v>
      </c>
      <c r="B5022" s="45" t="s">
        <v>25919</v>
      </c>
      <c r="C5022" s="45" t="s">
        <v>17304</v>
      </c>
    </row>
    <row r="5023" spans="1:3" x14ac:dyDescent="0.25">
      <c r="A5023" s="45" t="s">
        <v>3407</v>
      </c>
      <c r="B5023" s="45" t="s">
        <v>25920</v>
      </c>
      <c r="C5023" s="45" t="s">
        <v>17304</v>
      </c>
    </row>
    <row r="5024" spans="1:3" x14ac:dyDescent="0.25">
      <c r="A5024" s="45" t="s">
        <v>3408</v>
      </c>
      <c r="B5024" s="45" t="s">
        <v>25921</v>
      </c>
      <c r="C5024" s="45" t="s">
        <v>17304</v>
      </c>
    </row>
    <row r="5025" spans="1:3" x14ac:dyDescent="0.25">
      <c r="A5025" s="45" t="s">
        <v>3409</v>
      </c>
      <c r="B5025" s="45" t="s">
        <v>25922</v>
      </c>
      <c r="C5025" s="45" t="s">
        <v>17304</v>
      </c>
    </row>
    <row r="5026" spans="1:3" x14ac:dyDescent="0.25">
      <c r="A5026" s="45" t="s">
        <v>3410</v>
      </c>
      <c r="B5026" s="45" t="s">
        <v>25923</v>
      </c>
      <c r="C5026" s="45" t="s">
        <v>17304</v>
      </c>
    </row>
    <row r="5027" spans="1:3" x14ac:dyDescent="0.25">
      <c r="A5027" s="45" t="s">
        <v>3411</v>
      </c>
      <c r="B5027" s="45" t="s">
        <v>30285</v>
      </c>
      <c r="C5027" s="45" t="s">
        <v>17304</v>
      </c>
    </row>
    <row r="5028" spans="1:3" x14ac:dyDescent="0.25">
      <c r="A5028" s="45" t="s">
        <v>3412</v>
      </c>
      <c r="B5028" s="45" t="s">
        <v>30286</v>
      </c>
      <c r="C5028" s="45" t="s">
        <v>17304</v>
      </c>
    </row>
    <row r="5029" spans="1:3" x14ac:dyDescent="0.25">
      <c r="A5029" s="45" t="s">
        <v>3413</v>
      </c>
      <c r="B5029" s="45" t="s">
        <v>30287</v>
      </c>
      <c r="C5029" s="45" t="s">
        <v>17304</v>
      </c>
    </row>
    <row r="5030" spans="1:3" x14ac:dyDescent="0.25">
      <c r="A5030" s="45" t="s">
        <v>3414</v>
      </c>
      <c r="B5030" s="45" t="s">
        <v>25924</v>
      </c>
      <c r="C5030" s="45" t="s">
        <v>17304</v>
      </c>
    </row>
    <row r="5031" spans="1:3" x14ac:dyDescent="0.25">
      <c r="A5031" s="45" t="s">
        <v>17104</v>
      </c>
      <c r="B5031" s="45" t="s">
        <v>25925</v>
      </c>
      <c r="C5031" s="45" t="s">
        <v>17278</v>
      </c>
    </row>
    <row r="5032" spans="1:3" x14ac:dyDescent="0.25">
      <c r="A5032" s="45" t="s">
        <v>17105</v>
      </c>
      <c r="B5032" s="45" t="s">
        <v>25926</v>
      </c>
      <c r="C5032" s="45" t="s">
        <v>17278</v>
      </c>
    </row>
    <row r="5033" spans="1:3" x14ac:dyDescent="0.25">
      <c r="A5033" s="45" t="s">
        <v>17106</v>
      </c>
      <c r="B5033" s="45" t="s">
        <v>25927</v>
      </c>
      <c r="C5033" s="45" t="s">
        <v>17278</v>
      </c>
    </row>
    <row r="5034" spans="1:3" x14ac:dyDescent="0.25">
      <c r="A5034" s="45" t="s">
        <v>17107</v>
      </c>
      <c r="B5034" s="45" t="s">
        <v>25928</v>
      </c>
      <c r="C5034" s="45" t="s">
        <v>17278</v>
      </c>
    </row>
    <row r="5035" spans="1:3" x14ac:dyDescent="0.25">
      <c r="A5035" s="45" t="s">
        <v>17108</v>
      </c>
      <c r="B5035" s="45" t="s">
        <v>25929</v>
      </c>
      <c r="C5035" s="45" t="s">
        <v>17278</v>
      </c>
    </row>
    <row r="5036" spans="1:3" x14ac:dyDescent="0.25">
      <c r="A5036" s="45" t="s">
        <v>3158</v>
      </c>
      <c r="B5036" s="45" t="s">
        <v>3159</v>
      </c>
      <c r="C5036" s="45" t="s">
        <v>17279</v>
      </c>
    </row>
    <row r="5037" spans="1:3" x14ac:dyDescent="0.25">
      <c r="A5037" s="45" t="s">
        <v>3282</v>
      </c>
      <c r="B5037" s="45" t="s">
        <v>25930</v>
      </c>
      <c r="C5037" s="45" t="s">
        <v>17279</v>
      </c>
    </row>
    <row r="5038" spans="1:3" x14ac:dyDescent="0.25">
      <c r="A5038" s="45" t="s">
        <v>3284</v>
      </c>
      <c r="B5038" s="45" t="s">
        <v>25931</v>
      </c>
      <c r="C5038" s="45" t="s">
        <v>17279</v>
      </c>
    </row>
    <row r="5039" spans="1:3" x14ac:dyDescent="0.25">
      <c r="A5039" s="45" t="s">
        <v>3285</v>
      </c>
      <c r="B5039" s="45" t="s">
        <v>25932</v>
      </c>
      <c r="C5039" s="45" t="s">
        <v>17279</v>
      </c>
    </row>
    <row r="5040" spans="1:3" x14ac:dyDescent="0.25">
      <c r="A5040" s="45" t="s">
        <v>3221</v>
      </c>
      <c r="B5040" s="45" t="s">
        <v>25933</v>
      </c>
      <c r="C5040" s="45" t="s">
        <v>17279</v>
      </c>
    </row>
    <row r="5041" spans="1:3" x14ac:dyDescent="0.25">
      <c r="A5041" s="45" t="s">
        <v>3223</v>
      </c>
      <c r="B5041" s="45" t="s">
        <v>25934</v>
      </c>
      <c r="C5041" s="45" t="s">
        <v>17279</v>
      </c>
    </row>
    <row r="5042" spans="1:3" x14ac:dyDescent="0.25">
      <c r="A5042" s="45" t="s">
        <v>3224</v>
      </c>
      <c r="B5042" s="45" t="s">
        <v>25935</v>
      </c>
      <c r="C5042" s="45" t="s">
        <v>17279</v>
      </c>
    </row>
    <row r="5043" spans="1:3" x14ac:dyDescent="0.25">
      <c r="A5043" s="45" t="s">
        <v>3225</v>
      </c>
      <c r="B5043" s="45" t="s">
        <v>25936</v>
      </c>
      <c r="C5043" s="45" t="s">
        <v>17279</v>
      </c>
    </row>
    <row r="5044" spans="1:3" x14ac:dyDescent="0.25">
      <c r="A5044" s="45" t="s">
        <v>3226</v>
      </c>
      <c r="B5044" s="45" t="s">
        <v>25937</v>
      </c>
      <c r="C5044" s="45" t="s">
        <v>17279</v>
      </c>
    </row>
    <row r="5045" spans="1:3" x14ac:dyDescent="0.25">
      <c r="A5045" s="45" t="s">
        <v>3227</v>
      </c>
      <c r="B5045" s="45" t="s">
        <v>25938</v>
      </c>
      <c r="C5045" s="45" t="s">
        <v>17279</v>
      </c>
    </row>
    <row r="5046" spans="1:3" x14ac:dyDescent="0.25">
      <c r="A5046" s="45" t="s">
        <v>3248</v>
      </c>
      <c r="B5046" s="45" t="s">
        <v>25939</v>
      </c>
      <c r="C5046" s="45" t="s">
        <v>17279</v>
      </c>
    </row>
    <row r="5047" spans="1:3" x14ac:dyDescent="0.25">
      <c r="A5047" s="45" t="s">
        <v>3250</v>
      </c>
      <c r="B5047" s="45" t="s">
        <v>25940</v>
      </c>
      <c r="C5047" s="45" t="s">
        <v>17279</v>
      </c>
    </row>
    <row r="5048" spans="1:3" x14ac:dyDescent="0.25">
      <c r="A5048" s="45" t="s">
        <v>3251</v>
      </c>
      <c r="B5048" s="45" t="s">
        <v>25941</v>
      </c>
      <c r="C5048" s="45" t="s">
        <v>17279</v>
      </c>
    </row>
    <row r="5049" spans="1:3" x14ac:dyDescent="0.25">
      <c r="A5049" s="45" t="s">
        <v>3252</v>
      </c>
      <c r="B5049" s="45" t="s">
        <v>25942</v>
      </c>
      <c r="C5049" s="45" t="s">
        <v>17279</v>
      </c>
    </row>
    <row r="5050" spans="1:3" x14ac:dyDescent="0.25">
      <c r="A5050" s="45" t="s">
        <v>3253</v>
      </c>
      <c r="B5050" s="45" t="s">
        <v>25943</v>
      </c>
      <c r="C5050" s="45" t="s">
        <v>17279</v>
      </c>
    </row>
    <row r="5051" spans="1:3" x14ac:dyDescent="0.25">
      <c r="A5051" s="45" t="s">
        <v>3254</v>
      </c>
      <c r="B5051" s="45" t="s">
        <v>25944</v>
      </c>
      <c r="C5051" s="45" t="s">
        <v>17279</v>
      </c>
    </row>
    <row r="5052" spans="1:3" x14ac:dyDescent="0.25">
      <c r="A5052" s="45" t="s">
        <v>3255</v>
      </c>
      <c r="B5052" s="45" t="s">
        <v>25945</v>
      </c>
      <c r="C5052" s="45" t="s">
        <v>17279</v>
      </c>
    </row>
    <row r="5053" spans="1:3" x14ac:dyDescent="0.25">
      <c r="A5053" s="45" t="s">
        <v>3228</v>
      </c>
      <c r="B5053" s="45" t="s">
        <v>25946</v>
      </c>
      <c r="C5053" s="45" t="s">
        <v>17279</v>
      </c>
    </row>
    <row r="5054" spans="1:3" x14ac:dyDescent="0.25">
      <c r="A5054" s="45" t="s">
        <v>3229</v>
      </c>
      <c r="B5054" s="45" t="s">
        <v>25947</v>
      </c>
      <c r="C5054" s="45" t="s">
        <v>17279</v>
      </c>
    </row>
    <row r="5055" spans="1:3" x14ac:dyDescent="0.25">
      <c r="A5055" s="45" t="s">
        <v>3230</v>
      </c>
      <c r="B5055" s="45" t="s">
        <v>25948</v>
      </c>
      <c r="C5055" s="45" t="s">
        <v>17279</v>
      </c>
    </row>
    <row r="5056" spans="1:3" x14ac:dyDescent="0.25">
      <c r="A5056" s="45" t="s">
        <v>3231</v>
      </c>
      <c r="B5056" s="45" t="s">
        <v>25949</v>
      </c>
      <c r="C5056" s="45" t="s">
        <v>17279</v>
      </c>
    </row>
    <row r="5057" spans="1:3" x14ac:dyDescent="0.25">
      <c r="A5057" s="45" t="s">
        <v>3232</v>
      </c>
      <c r="B5057" s="45" t="s">
        <v>25950</v>
      </c>
      <c r="C5057" s="45" t="s">
        <v>17279</v>
      </c>
    </row>
    <row r="5058" spans="1:3" x14ac:dyDescent="0.25">
      <c r="A5058" s="45" t="s">
        <v>3256</v>
      </c>
      <c r="B5058" s="45" t="s">
        <v>25951</v>
      </c>
      <c r="C5058" s="45" t="s">
        <v>17279</v>
      </c>
    </row>
    <row r="5059" spans="1:3" x14ac:dyDescent="0.25">
      <c r="A5059" s="45" t="s">
        <v>3257</v>
      </c>
      <c r="B5059" s="45" t="s">
        <v>25952</v>
      </c>
      <c r="C5059" s="45" t="s">
        <v>17279</v>
      </c>
    </row>
    <row r="5060" spans="1:3" x14ac:dyDescent="0.25">
      <c r="A5060" s="45" t="s">
        <v>3258</v>
      </c>
      <c r="B5060" s="45" t="s">
        <v>25953</v>
      </c>
      <c r="C5060" s="45" t="s">
        <v>17279</v>
      </c>
    </row>
    <row r="5061" spans="1:3" x14ac:dyDescent="0.25">
      <c r="A5061" s="45" t="s">
        <v>3259</v>
      </c>
      <c r="B5061" s="45" t="s">
        <v>25954</v>
      </c>
      <c r="C5061" s="45" t="s">
        <v>17279</v>
      </c>
    </row>
    <row r="5062" spans="1:3" x14ac:dyDescent="0.25">
      <c r="A5062" s="45" t="s">
        <v>3260</v>
      </c>
      <c r="B5062" s="45" t="s">
        <v>25955</v>
      </c>
      <c r="C5062" s="45" t="s">
        <v>17279</v>
      </c>
    </row>
    <row r="5063" spans="1:3" x14ac:dyDescent="0.25">
      <c r="A5063" s="45" t="s">
        <v>3261</v>
      </c>
      <c r="B5063" s="45" t="s">
        <v>25956</v>
      </c>
      <c r="C5063" s="45" t="s">
        <v>17279</v>
      </c>
    </row>
    <row r="5064" spans="1:3" x14ac:dyDescent="0.25">
      <c r="A5064" s="45" t="s">
        <v>3262</v>
      </c>
      <c r="B5064" s="45" t="s">
        <v>25957</v>
      </c>
      <c r="C5064" s="45" t="s">
        <v>17279</v>
      </c>
    </row>
    <row r="5065" spans="1:3" x14ac:dyDescent="0.25">
      <c r="A5065" s="45" t="s">
        <v>3233</v>
      </c>
      <c r="B5065" s="45" t="s">
        <v>25958</v>
      </c>
      <c r="C5065" s="45" t="s">
        <v>17279</v>
      </c>
    </row>
    <row r="5066" spans="1:3" x14ac:dyDescent="0.25">
      <c r="A5066" s="45" t="s">
        <v>3234</v>
      </c>
      <c r="B5066" s="45" t="s">
        <v>25959</v>
      </c>
      <c r="C5066" s="45" t="s">
        <v>17279</v>
      </c>
    </row>
    <row r="5067" spans="1:3" x14ac:dyDescent="0.25">
      <c r="A5067" s="45" t="s">
        <v>3235</v>
      </c>
      <c r="B5067" s="45" t="s">
        <v>25960</v>
      </c>
      <c r="C5067" s="45" t="s">
        <v>17279</v>
      </c>
    </row>
    <row r="5068" spans="1:3" x14ac:dyDescent="0.25">
      <c r="A5068" s="45" t="s">
        <v>3236</v>
      </c>
      <c r="B5068" s="45" t="s">
        <v>25961</v>
      </c>
      <c r="C5068" s="45" t="s">
        <v>17279</v>
      </c>
    </row>
    <row r="5069" spans="1:3" x14ac:dyDescent="0.25">
      <c r="A5069" s="45" t="s">
        <v>3237</v>
      </c>
      <c r="B5069" s="45" t="s">
        <v>25962</v>
      </c>
      <c r="C5069" s="45" t="s">
        <v>17279</v>
      </c>
    </row>
    <row r="5070" spans="1:3" x14ac:dyDescent="0.25">
      <c r="A5070" s="45" t="s">
        <v>3263</v>
      </c>
      <c r="B5070" s="45" t="s">
        <v>25963</v>
      </c>
      <c r="C5070" s="45" t="s">
        <v>17279</v>
      </c>
    </row>
    <row r="5071" spans="1:3" x14ac:dyDescent="0.25">
      <c r="A5071" s="45" t="s">
        <v>3264</v>
      </c>
      <c r="B5071" s="45" t="s">
        <v>25964</v>
      </c>
      <c r="C5071" s="45" t="s">
        <v>17279</v>
      </c>
    </row>
    <row r="5072" spans="1:3" x14ac:dyDescent="0.25">
      <c r="A5072" s="45" t="s">
        <v>3265</v>
      </c>
      <c r="B5072" s="45" t="s">
        <v>25965</v>
      </c>
      <c r="C5072" s="45" t="s">
        <v>17279</v>
      </c>
    </row>
    <row r="5073" spans="1:3" x14ac:dyDescent="0.25">
      <c r="A5073" s="45" t="s">
        <v>3266</v>
      </c>
      <c r="B5073" s="45" t="s">
        <v>25966</v>
      </c>
      <c r="C5073" s="45" t="s">
        <v>17279</v>
      </c>
    </row>
    <row r="5074" spans="1:3" x14ac:dyDescent="0.25">
      <c r="A5074" s="45" t="s">
        <v>3267</v>
      </c>
      <c r="B5074" s="45" t="s">
        <v>25967</v>
      </c>
      <c r="C5074" s="45" t="s">
        <v>17279</v>
      </c>
    </row>
    <row r="5075" spans="1:3" x14ac:dyDescent="0.25">
      <c r="A5075" s="45" t="s">
        <v>3238</v>
      </c>
      <c r="B5075" s="45" t="s">
        <v>25968</v>
      </c>
      <c r="C5075" s="45" t="s">
        <v>17279</v>
      </c>
    </row>
    <row r="5076" spans="1:3" x14ac:dyDescent="0.25">
      <c r="A5076" s="45" t="s">
        <v>3239</v>
      </c>
      <c r="B5076" s="45" t="s">
        <v>25969</v>
      </c>
      <c r="C5076" s="45" t="s">
        <v>17279</v>
      </c>
    </row>
    <row r="5077" spans="1:3" x14ac:dyDescent="0.25">
      <c r="A5077" s="45" t="s">
        <v>3240</v>
      </c>
      <c r="B5077" s="45" t="s">
        <v>25970</v>
      </c>
      <c r="C5077" s="45" t="s">
        <v>17279</v>
      </c>
    </row>
    <row r="5078" spans="1:3" x14ac:dyDescent="0.25">
      <c r="A5078" s="45" t="s">
        <v>3241</v>
      </c>
      <c r="B5078" s="45" t="s">
        <v>25971</v>
      </c>
      <c r="C5078" s="45" t="s">
        <v>17279</v>
      </c>
    </row>
    <row r="5079" spans="1:3" x14ac:dyDescent="0.25">
      <c r="A5079" s="45" t="s">
        <v>3242</v>
      </c>
      <c r="B5079" s="45" t="s">
        <v>25972</v>
      </c>
      <c r="C5079" s="45" t="s">
        <v>17279</v>
      </c>
    </row>
    <row r="5080" spans="1:3" x14ac:dyDescent="0.25">
      <c r="A5080" s="45" t="s">
        <v>3268</v>
      </c>
      <c r="B5080" s="45" t="s">
        <v>25973</v>
      </c>
      <c r="C5080" s="45" t="s">
        <v>17279</v>
      </c>
    </row>
    <row r="5081" spans="1:3" x14ac:dyDescent="0.25">
      <c r="A5081" s="45" t="s">
        <v>3269</v>
      </c>
      <c r="B5081" s="45" t="s">
        <v>25974</v>
      </c>
      <c r="C5081" s="45" t="s">
        <v>17279</v>
      </c>
    </row>
    <row r="5082" spans="1:3" x14ac:dyDescent="0.25">
      <c r="A5082" s="45" t="s">
        <v>3270</v>
      </c>
      <c r="B5082" s="45" t="s">
        <v>25975</v>
      </c>
      <c r="C5082" s="45" t="s">
        <v>17279</v>
      </c>
    </row>
    <row r="5083" spans="1:3" x14ac:dyDescent="0.25">
      <c r="A5083" s="45" t="s">
        <v>3271</v>
      </c>
      <c r="B5083" s="45" t="s">
        <v>25976</v>
      </c>
      <c r="C5083" s="45" t="s">
        <v>17279</v>
      </c>
    </row>
    <row r="5084" spans="1:3" x14ac:dyDescent="0.25">
      <c r="A5084" s="45" t="s">
        <v>3272</v>
      </c>
      <c r="B5084" s="45" t="s">
        <v>25977</v>
      </c>
      <c r="C5084" s="45" t="s">
        <v>17279</v>
      </c>
    </row>
    <row r="5085" spans="1:3" x14ac:dyDescent="0.25">
      <c r="A5085" s="45" t="s">
        <v>3278</v>
      </c>
      <c r="B5085" s="45" t="s">
        <v>25978</v>
      </c>
      <c r="C5085" s="45" t="s">
        <v>17279</v>
      </c>
    </row>
    <row r="5086" spans="1:3" x14ac:dyDescent="0.25">
      <c r="A5086" s="45" t="s">
        <v>3280</v>
      </c>
      <c r="B5086" s="45" t="s">
        <v>25979</v>
      </c>
      <c r="C5086" s="45" t="s">
        <v>17279</v>
      </c>
    </row>
    <row r="5087" spans="1:3" x14ac:dyDescent="0.25">
      <c r="A5087" s="45" t="s">
        <v>3481</v>
      </c>
      <c r="B5087" s="45" t="s">
        <v>25980</v>
      </c>
      <c r="C5087" s="45" t="s">
        <v>17304</v>
      </c>
    </row>
    <row r="5088" spans="1:3" x14ac:dyDescent="0.25">
      <c r="A5088" s="45" t="s">
        <v>3435</v>
      </c>
      <c r="B5088" s="45" t="s">
        <v>25981</v>
      </c>
      <c r="C5088" s="45" t="s">
        <v>17304</v>
      </c>
    </row>
    <row r="5089" spans="1:3" x14ac:dyDescent="0.25">
      <c r="A5089" s="45" t="s">
        <v>3436</v>
      </c>
      <c r="B5089" s="45" t="s">
        <v>25982</v>
      </c>
      <c r="C5089" s="45" t="s">
        <v>17304</v>
      </c>
    </row>
    <row r="5090" spans="1:3" x14ac:dyDescent="0.25">
      <c r="A5090" s="45" t="s">
        <v>3437</v>
      </c>
      <c r="B5090" s="45" t="s">
        <v>25983</v>
      </c>
      <c r="C5090" s="45" t="s">
        <v>17304</v>
      </c>
    </row>
    <row r="5091" spans="1:3" x14ac:dyDescent="0.25">
      <c r="A5091" s="45" t="s">
        <v>3438</v>
      </c>
      <c r="B5091" s="45" t="s">
        <v>25984</v>
      </c>
      <c r="C5091" s="45" t="s">
        <v>17304</v>
      </c>
    </row>
    <row r="5092" spans="1:3" x14ac:dyDescent="0.25">
      <c r="A5092" s="45" t="s">
        <v>3439</v>
      </c>
      <c r="B5092" s="45" t="s">
        <v>25985</v>
      </c>
      <c r="C5092" s="45" t="s">
        <v>17304</v>
      </c>
    </row>
    <row r="5093" spans="1:3" x14ac:dyDescent="0.25">
      <c r="A5093" s="45" t="s">
        <v>3440</v>
      </c>
      <c r="B5093" s="45" t="s">
        <v>25986</v>
      </c>
      <c r="C5093" s="45" t="s">
        <v>17304</v>
      </c>
    </row>
    <row r="5094" spans="1:3" x14ac:dyDescent="0.25">
      <c r="A5094" s="45" t="s">
        <v>3441</v>
      </c>
      <c r="B5094" s="45" t="s">
        <v>25987</v>
      </c>
      <c r="C5094" s="45" t="s">
        <v>17304</v>
      </c>
    </row>
    <row r="5095" spans="1:3" x14ac:dyDescent="0.25">
      <c r="A5095" s="45" t="s">
        <v>3482</v>
      </c>
      <c r="B5095" s="45" t="s">
        <v>25988</v>
      </c>
      <c r="C5095" s="45" t="s">
        <v>17304</v>
      </c>
    </row>
    <row r="5096" spans="1:3" x14ac:dyDescent="0.25">
      <c r="A5096" s="45" t="s">
        <v>3442</v>
      </c>
      <c r="B5096" s="45" t="s">
        <v>25989</v>
      </c>
      <c r="C5096" s="45" t="s">
        <v>17304</v>
      </c>
    </row>
    <row r="5097" spans="1:3" x14ac:dyDescent="0.25">
      <c r="A5097" s="45" t="s">
        <v>3443</v>
      </c>
      <c r="B5097" s="45" t="s">
        <v>25990</v>
      </c>
      <c r="C5097" s="45" t="s">
        <v>17304</v>
      </c>
    </row>
    <row r="5098" spans="1:3" x14ac:dyDescent="0.25">
      <c r="A5098" s="45" t="s">
        <v>3444</v>
      </c>
      <c r="B5098" s="45" t="s">
        <v>25991</v>
      </c>
      <c r="C5098" s="45" t="s">
        <v>17304</v>
      </c>
    </row>
    <row r="5099" spans="1:3" x14ac:dyDescent="0.25">
      <c r="A5099" s="45" t="s">
        <v>3445</v>
      </c>
      <c r="B5099" s="45" t="s">
        <v>25992</v>
      </c>
      <c r="C5099" s="45" t="s">
        <v>17304</v>
      </c>
    </row>
    <row r="5100" spans="1:3" x14ac:dyDescent="0.25">
      <c r="A5100" s="45" t="s">
        <v>3446</v>
      </c>
      <c r="B5100" s="45" t="s">
        <v>25993</v>
      </c>
      <c r="C5100" s="45" t="s">
        <v>17304</v>
      </c>
    </row>
    <row r="5101" spans="1:3" x14ac:dyDescent="0.25">
      <c r="A5101" s="45" t="s">
        <v>3447</v>
      </c>
      <c r="B5101" s="45" t="s">
        <v>25994</v>
      </c>
      <c r="C5101" s="45" t="s">
        <v>17304</v>
      </c>
    </row>
    <row r="5102" spans="1:3" x14ac:dyDescent="0.25">
      <c r="A5102" s="45" t="s">
        <v>3448</v>
      </c>
      <c r="B5102" s="45" t="s">
        <v>25995</v>
      </c>
      <c r="C5102" s="45" t="s">
        <v>17304</v>
      </c>
    </row>
    <row r="5103" spans="1:3" x14ac:dyDescent="0.25">
      <c r="A5103" s="45" t="s">
        <v>3449</v>
      </c>
      <c r="B5103" s="45" t="s">
        <v>25996</v>
      </c>
      <c r="C5103" s="45" t="s">
        <v>17304</v>
      </c>
    </row>
    <row r="5104" spans="1:3" x14ac:dyDescent="0.25">
      <c r="A5104" s="45" t="s">
        <v>3450</v>
      </c>
      <c r="B5104" s="45" t="s">
        <v>25997</v>
      </c>
      <c r="C5104" s="45" t="s">
        <v>17304</v>
      </c>
    </row>
    <row r="5105" spans="1:3" x14ac:dyDescent="0.25">
      <c r="A5105" s="45" t="s">
        <v>3451</v>
      </c>
      <c r="B5105" s="45" t="s">
        <v>25998</v>
      </c>
      <c r="C5105" s="45" t="s">
        <v>17304</v>
      </c>
    </row>
    <row r="5106" spans="1:3" x14ac:dyDescent="0.25">
      <c r="A5106" s="45" t="s">
        <v>3452</v>
      </c>
      <c r="B5106" s="45" t="s">
        <v>25999</v>
      </c>
      <c r="C5106" s="45" t="s">
        <v>17304</v>
      </c>
    </row>
    <row r="5107" spans="1:3" x14ac:dyDescent="0.25">
      <c r="A5107" s="45" t="s">
        <v>3453</v>
      </c>
      <c r="B5107" s="45" t="s">
        <v>26000</v>
      </c>
      <c r="C5107" s="45" t="s">
        <v>17304</v>
      </c>
    </row>
    <row r="5108" spans="1:3" x14ac:dyDescent="0.25">
      <c r="A5108" s="45" t="s">
        <v>3454</v>
      </c>
      <c r="B5108" s="45" t="s">
        <v>26001</v>
      </c>
      <c r="C5108" s="45" t="s">
        <v>17304</v>
      </c>
    </row>
    <row r="5109" spans="1:3" x14ac:dyDescent="0.25">
      <c r="A5109" s="45" t="s">
        <v>3455</v>
      </c>
      <c r="B5109" s="45" t="s">
        <v>26002</v>
      </c>
      <c r="C5109" s="45" t="s">
        <v>17304</v>
      </c>
    </row>
    <row r="5110" spans="1:3" x14ac:dyDescent="0.25">
      <c r="A5110" s="45" t="s">
        <v>3484</v>
      </c>
      <c r="B5110" s="45" t="s">
        <v>26003</v>
      </c>
      <c r="C5110" s="45" t="s">
        <v>17304</v>
      </c>
    </row>
    <row r="5111" spans="1:3" x14ac:dyDescent="0.25">
      <c r="A5111" s="45" t="s">
        <v>3486</v>
      </c>
      <c r="B5111" s="45" t="s">
        <v>26004</v>
      </c>
      <c r="C5111" s="45" t="s">
        <v>17304</v>
      </c>
    </row>
    <row r="5112" spans="1:3" x14ac:dyDescent="0.25">
      <c r="A5112" s="45" t="s">
        <v>3487</v>
      </c>
      <c r="B5112" s="45" t="s">
        <v>26005</v>
      </c>
      <c r="C5112" s="45" t="s">
        <v>17304</v>
      </c>
    </row>
    <row r="5113" spans="1:3" x14ac:dyDescent="0.25">
      <c r="A5113" s="45" t="s">
        <v>3488</v>
      </c>
      <c r="B5113" s="45" t="s">
        <v>26006</v>
      </c>
      <c r="C5113" s="45" t="s">
        <v>17304</v>
      </c>
    </row>
    <row r="5114" spans="1:3" x14ac:dyDescent="0.25">
      <c r="A5114" s="45" t="s">
        <v>3456</v>
      </c>
      <c r="B5114" s="45" t="s">
        <v>26007</v>
      </c>
      <c r="C5114" s="45" t="s">
        <v>17304</v>
      </c>
    </row>
    <row r="5115" spans="1:3" x14ac:dyDescent="0.25">
      <c r="A5115" s="45" t="s">
        <v>3457</v>
      </c>
      <c r="B5115" s="45" t="s">
        <v>3458</v>
      </c>
      <c r="C5115" s="45" t="s">
        <v>17304</v>
      </c>
    </row>
    <row r="5116" spans="1:3" x14ac:dyDescent="0.25">
      <c r="A5116" s="45" t="s">
        <v>3459</v>
      </c>
      <c r="B5116" s="45" t="s">
        <v>26008</v>
      </c>
      <c r="C5116" s="45" t="s">
        <v>17304</v>
      </c>
    </row>
    <row r="5117" spans="1:3" x14ac:dyDescent="0.25">
      <c r="A5117" s="45" t="s">
        <v>3460</v>
      </c>
      <c r="B5117" s="45" t="s">
        <v>26009</v>
      </c>
      <c r="C5117" s="45" t="s">
        <v>17304</v>
      </c>
    </row>
    <row r="5118" spans="1:3" x14ac:dyDescent="0.25">
      <c r="A5118" s="45" t="s">
        <v>3492</v>
      </c>
      <c r="B5118" s="45" t="s">
        <v>26010</v>
      </c>
      <c r="C5118" s="45" t="s">
        <v>17304</v>
      </c>
    </row>
    <row r="5119" spans="1:3" x14ac:dyDescent="0.25">
      <c r="A5119" s="45" t="s">
        <v>3494</v>
      </c>
      <c r="B5119" s="45" t="s">
        <v>26011</v>
      </c>
      <c r="C5119" s="45" t="s">
        <v>17304</v>
      </c>
    </row>
    <row r="5120" spans="1:3" x14ac:dyDescent="0.25">
      <c r="A5120" s="45" t="s">
        <v>3495</v>
      </c>
      <c r="B5120" s="45" t="s">
        <v>26012</v>
      </c>
      <c r="C5120" s="45" t="s">
        <v>17304</v>
      </c>
    </row>
    <row r="5121" spans="1:3" x14ac:dyDescent="0.25">
      <c r="A5121" s="45" t="s">
        <v>3496</v>
      </c>
      <c r="B5121" s="45" t="s">
        <v>26013</v>
      </c>
      <c r="C5121" s="45" t="s">
        <v>17304</v>
      </c>
    </row>
    <row r="5122" spans="1:3" x14ac:dyDescent="0.25">
      <c r="A5122" s="45" t="s">
        <v>3497</v>
      </c>
      <c r="B5122" s="45" t="s">
        <v>26014</v>
      </c>
      <c r="C5122" s="45" t="s">
        <v>17304</v>
      </c>
    </row>
    <row r="5123" spans="1:3" x14ac:dyDescent="0.25">
      <c r="A5123" s="45" t="s">
        <v>3498</v>
      </c>
      <c r="B5123" s="45" t="s">
        <v>26015</v>
      </c>
      <c r="C5123" s="45" t="s">
        <v>17304</v>
      </c>
    </row>
    <row r="5124" spans="1:3" x14ac:dyDescent="0.25">
      <c r="A5124" s="45" t="s">
        <v>3499</v>
      </c>
      <c r="B5124" s="45" t="s">
        <v>26016</v>
      </c>
      <c r="C5124" s="45" t="s">
        <v>17304</v>
      </c>
    </row>
    <row r="5125" spans="1:3" x14ac:dyDescent="0.25">
      <c r="A5125" s="45" t="s">
        <v>3500</v>
      </c>
      <c r="B5125" s="45" t="s">
        <v>26017</v>
      </c>
      <c r="C5125" s="45" t="s">
        <v>17304</v>
      </c>
    </row>
    <row r="5126" spans="1:3" x14ac:dyDescent="0.25">
      <c r="A5126" s="45" t="s">
        <v>3501</v>
      </c>
      <c r="B5126" s="45" t="s">
        <v>26018</v>
      </c>
      <c r="C5126" s="45" t="s">
        <v>17304</v>
      </c>
    </row>
    <row r="5127" spans="1:3" x14ac:dyDescent="0.25">
      <c r="A5127" s="45" t="s">
        <v>3531</v>
      </c>
      <c r="B5127" s="45" t="s">
        <v>26019</v>
      </c>
      <c r="C5127" s="45" t="s">
        <v>17304</v>
      </c>
    </row>
    <row r="5128" spans="1:3" x14ac:dyDescent="0.25">
      <c r="A5128" s="45" t="s">
        <v>3527</v>
      </c>
      <c r="B5128" s="45" t="s">
        <v>26020</v>
      </c>
      <c r="C5128" s="45" t="s">
        <v>17304</v>
      </c>
    </row>
    <row r="5129" spans="1:3" x14ac:dyDescent="0.25">
      <c r="A5129" s="45" t="s">
        <v>3532</v>
      </c>
      <c r="B5129" s="45" t="s">
        <v>26021</v>
      </c>
      <c r="C5129" s="45" t="s">
        <v>17304</v>
      </c>
    </row>
    <row r="5130" spans="1:3" x14ac:dyDescent="0.25">
      <c r="A5130" s="45" t="s">
        <v>3533</v>
      </c>
      <c r="B5130" s="45" t="s">
        <v>26022</v>
      </c>
      <c r="C5130" s="45" t="s">
        <v>17304</v>
      </c>
    </row>
    <row r="5131" spans="1:3" x14ac:dyDescent="0.25">
      <c r="A5131" s="45" t="s">
        <v>3502</v>
      </c>
      <c r="B5131" s="45" t="s">
        <v>26023</v>
      </c>
      <c r="C5131" s="45" t="s">
        <v>17304</v>
      </c>
    </row>
    <row r="5132" spans="1:3" x14ac:dyDescent="0.25">
      <c r="A5132" s="45" t="s">
        <v>3503</v>
      </c>
      <c r="B5132" s="45" t="s">
        <v>26024</v>
      </c>
      <c r="C5132" s="45" t="s">
        <v>17304</v>
      </c>
    </row>
    <row r="5133" spans="1:3" x14ac:dyDescent="0.25">
      <c r="A5133" s="45" t="s">
        <v>3504</v>
      </c>
      <c r="B5133" s="45" t="s">
        <v>26025</v>
      </c>
      <c r="C5133" s="45" t="s">
        <v>17304</v>
      </c>
    </row>
    <row r="5134" spans="1:3" x14ac:dyDescent="0.25">
      <c r="A5134" s="45" t="s">
        <v>3461</v>
      </c>
      <c r="B5134" s="45" t="s">
        <v>26026</v>
      </c>
      <c r="C5134" s="45" t="s">
        <v>17304</v>
      </c>
    </row>
    <row r="5135" spans="1:3" x14ac:dyDescent="0.25">
      <c r="A5135" s="45" t="s">
        <v>3462</v>
      </c>
      <c r="B5135" s="45" t="s">
        <v>26027</v>
      </c>
      <c r="C5135" s="45" t="s">
        <v>17304</v>
      </c>
    </row>
    <row r="5136" spans="1:3" x14ac:dyDescent="0.25">
      <c r="A5136" s="45" t="s">
        <v>3463</v>
      </c>
      <c r="B5136" s="45" t="s">
        <v>26028</v>
      </c>
      <c r="C5136" s="45" t="s">
        <v>17304</v>
      </c>
    </row>
    <row r="5137" spans="1:3" x14ac:dyDescent="0.25">
      <c r="A5137" s="45" t="s">
        <v>3464</v>
      </c>
      <c r="B5137" s="45" t="s">
        <v>26029</v>
      </c>
      <c r="C5137" s="45" t="s">
        <v>17304</v>
      </c>
    </row>
    <row r="5138" spans="1:3" x14ac:dyDescent="0.25">
      <c r="A5138" s="45" t="s">
        <v>3465</v>
      </c>
      <c r="B5138" s="45" t="s">
        <v>26030</v>
      </c>
      <c r="C5138" s="45" t="s">
        <v>17304</v>
      </c>
    </row>
    <row r="5139" spans="1:3" x14ac:dyDescent="0.25">
      <c r="A5139" s="45" t="s">
        <v>3466</v>
      </c>
      <c r="B5139" s="45" t="s">
        <v>26031</v>
      </c>
      <c r="C5139" s="45" t="s">
        <v>17304</v>
      </c>
    </row>
    <row r="5140" spans="1:3" x14ac:dyDescent="0.25">
      <c r="A5140" s="45" t="s">
        <v>3467</v>
      </c>
      <c r="B5140" s="45" t="s">
        <v>30288</v>
      </c>
      <c r="C5140" s="45" t="s">
        <v>17304</v>
      </c>
    </row>
    <row r="5141" spans="1:3" x14ac:dyDescent="0.25">
      <c r="A5141" s="45" t="s">
        <v>3489</v>
      </c>
      <c r="B5141" s="45" t="s">
        <v>26032</v>
      </c>
      <c r="C5141" s="45" t="s">
        <v>17304</v>
      </c>
    </row>
    <row r="5142" spans="1:3" x14ac:dyDescent="0.25">
      <c r="A5142" s="45" t="s">
        <v>3490</v>
      </c>
      <c r="B5142" s="45" t="s">
        <v>26033</v>
      </c>
      <c r="C5142" s="45" t="s">
        <v>17304</v>
      </c>
    </row>
    <row r="5143" spans="1:3" x14ac:dyDescent="0.25">
      <c r="A5143" s="45" t="s">
        <v>3468</v>
      </c>
      <c r="B5143" s="45" t="s">
        <v>26034</v>
      </c>
      <c r="C5143" s="45" t="s">
        <v>17304</v>
      </c>
    </row>
    <row r="5144" spans="1:3" x14ac:dyDescent="0.25">
      <c r="A5144" s="45" t="s">
        <v>3469</v>
      </c>
      <c r="B5144" s="45" t="s">
        <v>26035</v>
      </c>
      <c r="C5144" s="45" t="s">
        <v>17304</v>
      </c>
    </row>
    <row r="5145" spans="1:3" x14ac:dyDescent="0.25">
      <c r="A5145" s="45" t="s">
        <v>3505</v>
      </c>
      <c r="B5145" s="45" t="s">
        <v>26036</v>
      </c>
      <c r="C5145" s="45" t="s">
        <v>17304</v>
      </c>
    </row>
    <row r="5146" spans="1:3" x14ac:dyDescent="0.25">
      <c r="A5146" s="45" t="s">
        <v>3506</v>
      </c>
      <c r="B5146" s="45" t="s">
        <v>26037</v>
      </c>
      <c r="C5146" s="45" t="s">
        <v>17304</v>
      </c>
    </row>
    <row r="5147" spans="1:3" x14ac:dyDescent="0.25">
      <c r="A5147" s="45" t="s">
        <v>3507</v>
      </c>
      <c r="B5147" s="45" t="s">
        <v>30289</v>
      </c>
      <c r="C5147" s="45" t="s">
        <v>17304</v>
      </c>
    </row>
    <row r="5148" spans="1:3" x14ac:dyDescent="0.25">
      <c r="A5148" s="45" t="s">
        <v>3508</v>
      </c>
      <c r="B5148" s="45" t="s">
        <v>26038</v>
      </c>
      <c r="C5148" s="45" t="s">
        <v>17304</v>
      </c>
    </row>
    <row r="5149" spans="1:3" x14ac:dyDescent="0.25">
      <c r="A5149" s="45" t="s">
        <v>3509</v>
      </c>
      <c r="B5149" s="45" t="s">
        <v>26039</v>
      </c>
      <c r="C5149" s="45" t="s">
        <v>17304</v>
      </c>
    </row>
    <row r="5150" spans="1:3" x14ac:dyDescent="0.25">
      <c r="A5150" s="45" t="s">
        <v>3510</v>
      </c>
      <c r="B5150" s="45" t="s">
        <v>26040</v>
      </c>
      <c r="C5150" s="45" t="s">
        <v>17304</v>
      </c>
    </row>
    <row r="5151" spans="1:3" x14ac:dyDescent="0.25">
      <c r="A5151" s="45" t="s">
        <v>3511</v>
      </c>
      <c r="B5151" s="45" t="s">
        <v>30290</v>
      </c>
      <c r="C5151" s="45" t="s">
        <v>17304</v>
      </c>
    </row>
    <row r="5152" spans="1:3" x14ac:dyDescent="0.25">
      <c r="A5152" s="45" t="s">
        <v>3534</v>
      </c>
      <c r="B5152" s="45" t="s">
        <v>26041</v>
      </c>
      <c r="C5152" s="45" t="s">
        <v>17304</v>
      </c>
    </row>
    <row r="5153" spans="1:3" x14ac:dyDescent="0.25">
      <c r="A5153" s="45" t="s">
        <v>3528</v>
      </c>
      <c r="B5153" s="45" t="s">
        <v>26042</v>
      </c>
      <c r="C5153" s="45" t="s">
        <v>17304</v>
      </c>
    </row>
    <row r="5154" spans="1:3" x14ac:dyDescent="0.25">
      <c r="A5154" s="45" t="s">
        <v>3535</v>
      </c>
      <c r="B5154" s="45" t="s">
        <v>30291</v>
      </c>
      <c r="C5154" s="45" t="s">
        <v>17304</v>
      </c>
    </row>
    <row r="5155" spans="1:3" x14ac:dyDescent="0.25">
      <c r="A5155" s="45" t="s">
        <v>3536</v>
      </c>
      <c r="B5155" s="45" t="s">
        <v>26043</v>
      </c>
      <c r="C5155" s="45" t="s">
        <v>17304</v>
      </c>
    </row>
    <row r="5156" spans="1:3" x14ac:dyDescent="0.25">
      <c r="A5156" s="45" t="s">
        <v>3537</v>
      </c>
      <c r="B5156" s="45" t="s">
        <v>30292</v>
      </c>
      <c r="C5156" s="45" t="s">
        <v>17304</v>
      </c>
    </row>
    <row r="5157" spans="1:3" x14ac:dyDescent="0.25">
      <c r="A5157" s="45" t="s">
        <v>3512</v>
      </c>
      <c r="B5157" s="45" t="s">
        <v>26044</v>
      </c>
      <c r="C5157" s="45" t="s">
        <v>17304</v>
      </c>
    </row>
    <row r="5158" spans="1:3" x14ac:dyDescent="0.25">
      <c r="A5158" s="45" t="s">
        <v>3513</v>
      </c>
      <c r="B5158" s="45" t="s">
        <v>26045</v>
      </c>
      <c r="C5158" s="45" t="s">
        <v>17304</v>
      </c>
    </row>
    <row r="5159" spans="1:3" x14ac:dyDescent="0.25">
      <c r="A5159" s="45" t="s">
        <v>3514</v>
      </c>
      <c r="B5159" s="45" t="s">
        <v>30293</v>
      </c>
      <c r="C5159" s="45" t="s">
        <v>17304</v>
      </c>
    </row>
    <row r="5160" spans="1:3" x14ac:dyDescent="0.25">
      <c r="A5160" s="45" t="s">
        <v>3470</v>
      </c>
      <c r="B5160" s="45" t="s">
        <v>26046</v>
      </c>
      <c r="C5160" s="45" t="s">
        <v>17304</v>
      </c>
    </row>
    <row r="5161" spans="1:3" x14ac:dyDescent="0.25">
      <c r="A5161" s="45" t="s">
        <v>3471</v>
      </c>
      <c r="B5161" s="45" t="s">
        <v>26047</v>
      </c>
      <c r="C5161" s="45" t="s">
        <v>17304</v>
      </c>
    </row>
    <row r="5162" spans="1:3" x14ac:dyDescent="0.25">
      <c r="A5162" s="45" t="s">
        <v>3472</v>
      </c>
      <c r="B5162" s="45" t="s">
        <v>26048</v>
      </c>
      <c r="C5162" s="45" t="s">
        <v>17304</v>
      </c>
    </row>
    <row r="5163" spans="1:3" x14ac:dyDescent="0.25">
      <c r="A5163" s="45" t="s">
        <v>3473</v>
      </c>
      <c r="B5163" s="45" t="s">
        <v>26049</v>
      </c>
      <c r="C5163" s="45" t="s">
        <v>17304</v>
      </c>
    </row>
    <row r="5164" spans="1:3" x14ac:dyDescent="0.25">
      <c r="A5164" s="45" t="s">
        <v>3474</v>
      </c>
      <c r="B5164" s="45" t="s">
        <v>26050</v>
      </c>
      <c r="C5164" s="45" t="s">
        <v>17304</v>
      </c>
    </row>
    <row r="5165" spans="1:3" x14ac:dyDescent="0.25">
      <c r="A5165" s="45" t="s">
        <v>3475</v>
      </c>
      <c r="B5165" s="45" t="s">
        <v>26051</v>
      </c>
      <c r="C5165" s="45" t="s">
        <v>17304</v>
      </c>
    </row>
    <row r="5166" spans="1:3" x14ac:dyDescent="0.25">
      <c r="A5166" s="45" t="s">
        <v>3538</v>
      </c>
      <c r="B5166" s="45" t="s">
        <v>26052</v>
      </c>
      <c r="C5166" s="45" t="s">
        <v>17304</v>
      </c>
    </row>
    <row r="5167" spans="1:3" x14ac:dyDescent="0.25">
      <c r="A5167" s="45" t="s">
        <v>3539</v>
      </c>
      <c r="B5167" s="45" t="s">
        <v>26053</v>
      </c>
      <c r="C5167" s="45" t="s">
        <v>17304</v>
      </c>
    </row>
    <row r="5168" spans="1:3" x14ac:dyDescent="0.25">
      <c r="A5168" s="45" t="s">
        <v>3476</v>
      </c>
      <c r="B5168" s="45" t="s">
        <v>26054</v>
      </c>
      <c r="C5168" s="45" t="s">
        <v>17304</v>
      </c>
    </row>
    <row r="5169" spans="1:3" x14ac:dyDescent="0.25">
      <c r="A5169" s="45" t="s">
        <v>3477</v>
      </c>
      <c r="B5169" s="45" t="s">
        <v>26055</v>
      </c>
      <c r="C5169" s="45" t="s">
        <v>17304</v>
      </c>
    </row>
    <row r="5170" spans="1:3" x14ac:dyDescent="0.25">
      <c r="A5170" s="45" t="s">
        <v>3515</v>
      </c>
      <c r="B5170" s="45" t="s">
        <v>26056</v>
      </c>
      <c r="C5170" s="45" t="s">
        <v>17304</v>
      </c>
    </row>
    <row r="5171" spans="1:3" x14ac:dyDescent="0.25">
      <c r="A5171" s="45" t="s">
        <v>3516</v>
      </c>
      <c r="B5171" s="45" t="s">
        <v>26057</v>
      </c>
      <c r="C5171" s="45" t="s">
        <v>17304</v>
      </c>
    </row>
    <row r="5172" spans="1:3" x14ac:dyDescent="0.25">
      <c r="A5172" s="45" t="s">
        <v>3517</v>
      </c>
      <c r="B5172" s="45" t="s">
        <v>26058</v>
      </c>
      <c r="C5172" s="45" t="s">
        <v>17304</v>
      </c>
    </row>
    <row r="5173" spans="1:3" x14ac:dyDescent="0.25">
      <c r="A5173" s="45" t="s">
        <v>3518</v>
      </c>
      <c r="B5173" s="45" t="s">
        <v>26059</v>
      </c>
      <c r="C5173" s="45" t="s">
        <v>17304</v>
      </c>
    </row>
    <row r="5174" spans="1:3" x14ac:dyDescent="0.25">
      <c r="A5174" s="45" t="s">
        <v>3519</v>
      </c>
      <c r="B5174" s="45" t="s">
        <v>26060</v>
      </c>
      <c r="C5174" s="45" t="s">
        <v>17304</v>
      </c>
    </row>
    <row r="5175" spans="1:3" x14ac:dyDescent="0.25">
      <c r="A5175" s="45" t="s">
        <v>3520</v>
      </c>
      <c r="B5175" s="45" t="s">
        <v>26061</v>
      </c>
      <c r="C5175" s="45" t="s">
        <v>17304</v>
      </c>
    </row>
    <row r="5176" spans="1:3" x14ac:dyDescent="0.25">
      <c r="A5176" s="45" t="s">
        <v>3540</v>
      </c>
      <c r="B5176" s="45" t="s">
        <v>26062</v>
      </c>
      <c r="C5176" s="45" t="s">
        <v>17304</v>
      </c>
    </row>
    <row r="5177" spans="1:3" x14ac:dyDescent="0.25">
      <c r="A5177" s="45" t="s">
        <v>3541</v>
      </c>
      <c r="B5177" s="45" t="s">
        <v>26063</v>
      </c>
      <c r="C5177" s="45" t="s">
        <v>17304</v>
      </c>
    </row>
    <row r="5178" spans="1:3" x14ac:dyDescent="0.25">
      <c r="A5178" s="45" t="s">
        <v>3521</v>
      </c>
      <c r="B5178" s="45" t="s">
        <v>26064</v>
      </c>
      <c r="C5178" s="45" t="s">
        <v>17304</v>
      </c>
    </row>
    <row r="5179" spans="1:3" x14ac:dyDescent="0.25">
      <c r="A5179" s="45" t="s">
        <v>3522</v>
      </c>
      <c r="B5179" s="45" t="s">
        <v>26065</v>
      </c>
      <c r="C5179" s="45" t="s">
        <v>17304</v>
      </c>
    </row>
    <row r="5180" spans="1:3" x14ac:dyDescent="0.25">
      <c r="A5180" s="45" t="s">
        <v>17109</v>
      </c>
      <c r="B5180" s="45" t="s">
        <v>26066</v>
      </c>
      <c r="C5180" s="45" t="s">
        <v>17278</v>
      </c>
    </row>
    <row r="5181" spans="1:3" x14ac:dyDescent="0.25">
      <c r="A5181" s="45" t="s">
        <v>3164</v>
      </c>
      <c r="B5181" s="45" t="s">
        <v>26067</v>
      </c>
      <c r="C5181" s="45" t="s">
        <v>17279</v>
      </c>
    </row>
    <row r="5182" spans="1:3" x14ac:dyDescent="0.25">
      <c r="A5182" s="45" t="s">
        <v>3166</v>
      </c>
      <c r="B5182" s="45" t="s">
        <v>26068</v>
      </c>
      <c r="C5182" s="45" t="s">
        <v>17279</v>
      </c>
    </row>
    <row r="5183" spans="1:3" x14ac:dyDescent="0.25">
      <c r="A5183" s="45" t="s">
        <v>3167</v>
      </c>
      <c r="B5183" s="45" t="s">
        <v>3168</v>
      </c>
      <c r="C5183" s="45" t="s">
        <v>17279</v>
      </c>
    </row>
    <row r="5184" spans="1:3" x14ac:dyDescent="0.25">
      <c r="A5184" s="45" t="s">
        <v>17110</v>
      </c>
      <c r="B5184" s="45" t="s">
        <v>26069</v>
      </c>
      <c r="C5184" s="45" t="s">
        <v>17278</v>
      </c>
    </row>
    <row r="5185" spans="1:3" x14ac:dyDescent="0.25">
      <c r="A5185" s="45" t="s">
        <v>3169</v>
      </c>
      <c r="B5185" s="45" t="s">
        <v>26070</v>
      </c>
      <c r="C5185" s="45" t="s">
        <v>17279</v>
      </c>
    </row>
    <row r="5186" spans="1:3" x14ac:dyDescent="0.25">
      <c r="A5186" s="45" t="s">
        <v>17111</v>
      </c>
      <c r="B5186" s="45" t="s">
        <v>26071</v>
      </c>
      <c r="C5186" s="45" t="s">
        <v>17278</v>
      </c>
    </row>
    <row r="5187" spans="1:3" x14ac:dyDescent="0.25">
      <c r="A5187" s="45" t="s">
        <v>3161</v>
      </c>
      <c r="B5187" s="45" t="s">
        <v>26072</v>
      </c>
      <c r="C5187" s="45" t="s">
        <v>17279</v>
      </c>
    </row>
    <row r="5188" spans="1:3" x14ac:dyDescent="0.25">
      <c r="A5188" s="45" t="s">
        <v>3170</v>
      </c>
      <c r="B5188" s="45" t="s">
        <v>26073</v>
      </c>
      <c r="C5188" s="45" t="s">
        <v>17279</v>
      </c>
    </row>
    <row r="5189" spans="1:3" x14ac:dyDescent="0.25">
      <c r="A5189" s="45" t="s">
        <v>3287</v>
      </c>
      <c r="B5189" s="45" t="s">
        <v>26074</v>
      </c>
      <c r="C5189" s="45" t="s">
        <v>17279</v>
      </c>
    </row>
    <row r="5190" spans="1:3" x14ac:dyDescent="0.25">
      <c r="A5190" s="45" t="s">
        <v>3289</v>
      </c>
      <c r="B5190" s="45" t="s">
        <v>26075</v>
      </c>
      <c r="C5190" s="45" t="s">
        <v>17279</v>
      </c>
    </row>
    <row r="5191" spans="1:3" x14ac:dyDescent="0.25">
      <c r="A5191" s="45" t="s">
        <v>3290</v>
      </c>
      <c r="B5191" s="45" t="s">
        <v>26076</v>
      </c>
      <c r="C5191" s="45" t="s">
        <v>17279</v>
      </c>
    </row>
    <row r="5192" spans="1:3" x14ac:dyDescent="0.25">
      <c r="A5192" s="45" t="s">
        <v>3293</v>
      </c>
      <c r="B5192" s="45" t="s">
        <v>26077</v>
      </c>
      <c r="C5192" s="45" t="s">
        <v>17279</v>
      </c>
    </row>
    <row r="5193" spans="1:3" x14ac:dyDescent="0.25">
      <c r="A5193" s="45" t="s">
        <v>3291</v>
      </c>
      <c r="B5193" s="45" t="s">
        <v>26078</v>
      </c>
      <c r="C5193" s="45" t="s">
        <v>17279</v>
      </c>
    </row>
    <row r="5194" spans="1:3" x14ac:dyDescent="0.25">
      <c r="A5194" s="45" t="s">
        <v>3295</v>
      </c>
      <c r="B5194" s="45" t="s">
        <v>26079</v>
      </c>
      <c r="C5194" s="45" t="s">
        <v>17279</v>
      </c>
    </row>
    <row r="5195" spans="1:3" x14ac:dyDescent="0.25">
      <c r="A5195" s="45" t="s">
        <v>3297</v>
      </c>
      <c r="B5195" s="45" t="s">
        <v>3298</v>
      </c>
      <c r="C5195" s="45" t="s">
        <v>17279</v>
      </c>
    </row>
    <row r="5196" spans="1:3" x14ac:dyDescent="0.25">
      <c r="A5196" s="45" t="s">
        <v>3299</v>
      </c>
      <c r="B5196" s="45" t="s">
        <v>26080</v>
      </c>
      <c r="C5196" s="45" t="s">
        <v>17279</v>
      </c>
    </row>
    <row r="5197" spans="1:3" x14ac:dyDescent="0.25">
      <c r="A5197" s="45" t="s">
        <v>3300</v>
      </c>
      <c r="B5197" s="45" t="s">
        <v>26081</v>
      </c>
      <c r="C5197" s="45" t="s">
        <v>17279</v>
      </c>
    </row>
    <row r="5198" spans="1:3" x14ac:dyDescent="0.25">
      <c r="A5198" s="45" t="s">
        <v>3301</v>
      </c>
      <c r="B5198" s="45" t="s">
        <v>26082</v>
      </c>
      <c r="C5198" s="45" t="s">
        <v>17279</v>
      </c>
    </row>
    <row r="5199" spans="1:3" x14ac:dyDescent="0.25">
      <c r="A5199" s="45" t="s">
        <v>3302</v>
      </c>
      <c r="B5199" s="45" t="s">
        <v>26083</v>
      </c>
      <c r="C5199" s="45" t="s">
        <v>17279</v>
      </c>
    </row>
    <row r="5200" spans="1:3" x14ac:dyDescent="0.25">
      <c r="A5200" s="45" t="s">
        <v>3303</v>
      </c>
      <c r="B5200" s="45" t="s">
        <v>26084</v>
      </c>
      <c r="C5200" s="45" t="s">
        <v>17279</v>
      </c>
    </row>
    <row r="5201" spans="1:3" x14ac:dyDescent="0.25">
      <c r="A5201" s="45" t="s">
        <v>3304</v>
      </c>
      <c r="B5201" s="45" t="s">
        <v>26085</v>
      </c>
      <c r="C5201" s="45" t="s">
        <v>17279</v>
      </c>
    </row>
    <row r="5202" spans="1:3" x14ac:dyDescent="0.25">
      <c r="A5202" s="45" t="s">
        <v>3305</v>
      </c>
      <c r="B5202" s="45" t="s">
        <v>26086</v>
      </c>
      <c r="C5202" s="45" t="s">
        <v>17279</v>
      </c>
    </row>
    <row r="5203" spans="1:3" x14ac:dyDescent="0.25">
      <c r="A5203" s="45" t="s">
        <v>3306</v>
      </c>
      <c r="B5203" s="45" t="s">
        <v>26087</v>
      </c>
      <c r="C5203" s="45" t="s">
        <v>17279</v>
      </c>
    </row>
    <row r="5204" spans="1:3" x14ac:dyDescent="0.25">
      <c r="A5204" s="45" t="s">
        <v>3416</v>
      </c>
      <c r="B5204" s="45" t="s">
        <v>26088</v>
      </c>
      <c r="C5204" s="45" t="s">
        <v>17304</v>
      </c>
    </row>
    <row r="5205" spans="1:3" x14ac:dyDescent="0.25">
      <c r="A5205" s="45" t="s">
        <v>3418</v>
      </c>
      <c r="B5205" s="45" t="s">
        <v>26089</v>
      </c>
      <c r="C5205" s="45" t="s">
        <v>17304</v>
      </c>
    </row>
    <row r="5206" spans="1:3" x14ac:dyDescent="0.25">
      <c r="A5206" s="45" t="s">
        <v>3419</v>
      </c>
      <c r="B5206" s="45" t="s">
        <v>26090</v>
      </c>
      <c r="C5206" s="45" t="s">
        <v>17304</v>
      </c>
    </row>
    <row r="5207" spans="1:3" x14ac:dyDescent="0.25">
      <c r="A5207" s="45" t="s">
        <v>3421</v>
      </c>
      <c r="B5207" s="45" t="s">
        <v>3423</v>
      </c>
      <c r="C5207" s="45" t="s">
        <v>17304</v>
      </c>
    </row>
    <row r="5208" spans="1:3" x14ac:dyDescent="0.25">
      <c r="A5208" s="45" t="s">
        <v>3424</v>
      </c>
      <c r="B5208" s="45" t="s">
        <v>26091</v>
      </c>
      <c r="C5208" s="45" t="s">
        <v>17304</v>
      </c>
    </row>
    <row r="5209" spans="1:3" x14ac:dyDescent="0.25">
      <c r="A5209" s="45" t="s">
        <v>3426</v>
      </c>
      <c r="B5209" s="45" t="s">
        <v>26092</v>
      </c>
      <c r="C5209" s="45" t="s">
        <v>17304</v>
      </c>
    </row>
    <row r="5210" spans="1:3" x14ac:dyDescent="0.25">
      <c r="A5210" s="45" t="s">
        <v>3428</v>
      </c>
      <c r="B5210" s="45" t="s">
        <v>26093</v>
      </c>
      <c r="C5210" s="45" t="s">
        <v>17304</v>
      </c>
    </row>
    <row r="5211" spans="1:3" x14ac:dyDescent="0.25">
      <c r="A5211" s="45" t="s">
        <v>3429</v>
      </c>
      <c r="B5211" s="45" t="s">
        <v>26094</v>
      </c>
      <c r="C5211" s="45" t="s">
        <v>17304</v>
      </c>
    </row>
    <row r="5212" spans="1:3" x14ac:dyDescent="0.25">
      <c r="A5212" s="45" t="s">
        <v>3431</v>
      </c>
      <c r="B5212" s="45" t="s">
        <v>26095</v>
      </c>
      <c r="C5212" s="45" t="s">
        <v>17304</v>
      </c>
    </row>
    <row r="5213" spans="1:3" x14ac:dyDescent="0.25">
      <c r="A5213" s="45" t="s">
        <v>3433</v>
      </c>
      <c r="B5213" s="45" t="s">
        <v>26096</v>
      </c>
      <c r="C5213" s="45" t="s">
        <v>17304</v>
      </c>
    </row>
    <row r="5214" spans="1:3" x14ac:dyDescent="0.25">
      <c r="A5214" s="45" t="s">
        <v>3364</v>
      </c>
      <c r="B5214" s="45" t="s">
        <v>26097</v>
      </c>
      <c r="C5214" s="45" t="s">
        <v>17279</v>
      </c>
    </row>
    <row r="5215" spans="1:3" x14ac:dyDescent="0.25">
      <c r="A5215" s="45" t="s">
        <v>3366</v>
      </c>
      <c r="B5215" s="45" t="s">
        <v>26098</v>
      </c>
      <c r="C5215" s="45" t="s">
        <v>17279</v>
      </c>
    </row>
    <row r="5216" spans="1:3" x14ac:dyDescent="0.25">
      <c r="A5216" s="45" t="s">
        <v>3367</v>
      </c>
      <c r="B5216" s="45" t="s">
        <v>26099</v>
      </c>
      <c r="C5216" s="45" t="s">
        <v>17279</v>
      </c>
    </row>
    <row r="5217" spans="1:3" x14ac:dyDescent="0.25">
      <c r="A5217" s="45" t="s">
        <v>3368</v>
      </c>
      <c r="B5217" s="45" t="s">
        <v>26100</v>
      </c>
      <c r="C5217" s="45" t="s">
        <v>17279</v>
      </c>
    </row>
    <row r="5218" spans="1:3" x14ac:dyDescent="0.25">
      <c r="A5218" s="45" t="s">
        <v>3369</v>
      </c>
      <c r="B5218" s="45" t="s">
        <v>26101</v>
      </c>
      <c r="C5218" s="45" t="s">
        <v>17279</v>
      </c>
    </row>
    <row r="5219" spans="1:3" x14ac:dyDescent="0.25">
      <c r="A5219" s="45" t="s">
        <v>3370</v>
      </c>
      <c r="B5219" s="45" t="s">
        <v>26102</v>
      </c>
      <c r="C5219" s="45" t="s">
        <v>17279</v>
      </c>
    </row>
    <row r="5220" spans="1:3" x14ac:dyDescent="0.25">
      <c r="A5220" s="45" t="s">
        <v>3371</v>
      </c>
      <c r="B5220" s="45" t="s">
        <v>26103</v>
      </c>
      <c r="C5220" s="45" t="s">
        <v>17279</v>
      </c>
    </row>
    <row r="5221" spans="1:3" x14ac:dyDescent="0.25">
      <c r="A5221" s="45" t="s">
        <v>8165</v>
      </c>
      <c r="B5221" s="45" t="s">
        <v>26104</v>
      </c>
      <c r="C5221" s="45" t="s">
        <v>17279</v>
      </c>
    </row>
    <row r="5222" spans="1:3" x14ac:dyDescent="0.25">
      <c r="A5222" s="45" t="s">
        <v>8168</v>
      </c>
      <c r="B5222" s="45" t="s">
        <v>26105</v>
      </c>
      <c r="C5222" s="45" t="s">
        <v>17279</v>
      </c>
    </row>
    <row r="5223" spans="1:3" x14ac:dyDescent="0.25">
      <c r="A5223" s="45" t="s">
        <v>8171</v>
      </c>
      <c r="B5223" s="45" t="s">
        <v>26106</v>
      </c>
      <c r="C5223" s="45" t="s">
        <v>17279</v>
      </c>
    </row>
    <row r="5224" spans="1:3" x14ac:dyDescent="0.25">
      <c r="A5224" s="45" t="s">
        <v>8174</v>
      </c>
      <c r="B5224" s="45" t="s">
        <v>26107</v>
      </c>
      <c r="C5224" s="45" t="s">
        <v>17279</v>
      </c>
    </row>
    <row r="5225" spans="1:3" x14ac:dyDescent="0.25">
      <c r="A5225" s="45" t="s">
        <v>8179</v>
      </c>
      <c r="B5225" s="45" t="s">
        <v>26108</v>
      </c>
      <c r="C5225" s="45" t="s">
        <v>17279</v>
      </c>
    </row>
    <row r="5226" spans="1:3" x14ac:dyDescent="0.25">
      <c r="A5226" s="45" t="s">
        <v>8182</v>
      </c>
      <c r="B5226" s="45" t="s">
        <v>26109</v>
      </c>
      <c r="C5226" s="45" t="s">
        <v>17279</v>
      </c>
    </row>
    <row r="5227" spans="1:3" x14ac:dyDescent="0.25">
      <c r="A5227" s="45" t="s">
        <v>8188</v>
      </c>
      <c r="B5227" s="45" t="s">
        <v>26110</v>
      </c>
      <c r="C5227" s="45" t="s">
        <v>17279</v>
      </c>
    </row>
    <row r="5228" spans="1:3" x14ac:dyDescent="0.25">
      <c r="A5228" s="45" t="s">
        <v>8196</v>
      </c>
      <c r="B5228" s="45" t="s">
        <v>26111</v>
      </c>
      <c r="C5228" s="45" t="s">
        <v>17279</v>
      </c>
    </row>
    <row r="5229" spans="1:3" x14ac:dyDescent="0.25">
      <c r="A5229" s="45" t="s">
        <v>8193</v>
      </c>
      <c r="B5229" s="45" t="s">
        <v>30294</v>
      </c>
      <c r="C5229" s="45" t="s">
        <v>17279</v>
      </c>
    </row>
    <row r="5230" spans="1:3" x14ac:dyDescent="0.25">
      <c r="A5230" s="45" t="s">
        <v>8176</v>
      </c>
      <c r="B5230" s="45" t="s">
        <v>30295</v>
      </c>
      <c r="C5230" s="45" t="s">
        <v>17279</v>
      </c>
    </row>
    <row r="5231" spans="1:3" x14ac:dyDescent="0.25">
      <c r="A5231" s="45" t="s">
        <v>8184</v>
      </c>
      <c r="B5231" s="45" t="s">
        <v>30296</v>
      </c>
      <c r="C5231" s="45" t="s">
        <v>17279</v>
      </c>
    </row>
    <row r="5232" spans="1:3" x14ac:dyDescent="0.25">
      <c r="A5232" s="45" t="s">
        <v>8185</v>
      </c>
      <c r="B5232" s="45" t="s">
        <v>30297</v>
      </c>
      <c r="C5232" s="45" t="s">
        <v>17279</v>
      </c>
    </row>
    <row r="5233" spans="1:3" x14ac:dyDescent="0.25">
      <c r="A5233" s="45" t="s">
        <v>8190</v>
      </c>
      <c r="B5233" s="45" t="s">
        <v>26112</v>
      </c>
      <c r="C5233" s="45" t="s">
        <v>17279</v>
      </c>
    </row>
    <row r="5234" spans="1:3" x14ac:dyDescent="0.25">
      <c r="A5234" s="45" t="s">
        <v>8198</v>
      </c>
      <c r="B5234" s="45" t="s">
        <v>30298</v>
      </c>
      <c r="C5234" s="45" t="s">
        <v>17279</v>
      </c>
    </row>
    <row r="5235" spans="1:3" x14ac:dyDescent="0.25">
      <c r="A5235" s="45" t="s">
        <v>8177</v>
      </c>
      <c r="B5235" s="45" t="s">
        <v>30299</v>
      </c>
      <c r="C5235" s="45" t="s">
        <v>17279</v>
      </c>
    </row>
    <row r="5236" spans="1:3" x14ac:dyDescent="0.25">
      <c r="A5236" s="45" t="s">
        <v>8186</v>
      </c>
      <c r="B5236" s="45" t="s">
        <v>26113</v>
      </c>
      <c r="C5236" s="45" t="s">
        <v>17279</v>
      </c>
    </row>
    <row r="5237" spans="1:3" x14ac:dyDescent="0.25">
      <c r="A5237" s="45" t="s">
        <v>8191</v>
      </c>
      <c r="B5237" s="45" t="s">
        <v>26114</v>
      </c>
      <c r="C5237" s="45" t="s">
        <v>17279</v>
      </c>
    </row>
    <row r="5238" spans="1:3" x14ac:dyDescent="0.25">
      <c r="A5238" s="45" t="s">
        <v>8199</v>
      </c>
      <c r="B5238" s="45" t="s">
        <v>30300</v>
      </c>
      <c r="C5238" s="45" t="s">
        <v>17279</v>
      </c>
    </row>
    <row r="5239" spans="1:3" x14ac:dyDescent="0.25">
      <c r="A5239" s="45" t="s">
        <v>3308</v>
      </c>
      <c r="B5239" s="45" t="s">
        <v>26115</v>
      </c>
      <c r="C5239" s="45" t="s">
        <v>17279</v>
      </c>
    </row>
    <row r="5240" spans="1:3" x14ac:dyDescent="0.25">
      <c r="A5240" s="45" t="s">
        <v>3310</v>
      </c>
      <c r="B5240" s="45" t="s">
        <v>26116</v>
      </c>
      <c r="C5240" s="45" t="s">
        <v>17279</v>
      </c>
    </row>
    <row r="5241" spans="1:3" x14ac:dyDescent="0.25">
      <c r="A5241" s="45" t="s">
        <v>3311</v>
      </c>
      <c r="B5241" s="45" t="s">
        <v>26117</v>
      </c>
      <c r="C5241" s="45" t="s">
        <v>17279</v>
      </c>
    </row>
    <row r="5242" spans="1:3" x14ac:dyDescent="0.25">
      <c r="A5242" s="45" t="s">
        <v>3312</v>
      </c>
      <c r="B5242" s="45" t="s">
        <v>30301</v>
      </c>
      <c r="C5242" s="45" t="s">
        <v>17279</v>
      </c>
    </row>
    <row r="5243" spans="1:3" x14ac:dyDescent="0.25">
      <c r="A5243" s="45" t="s">
        <v>8218</v>
      </c>
      <c r="B5243" s="45" t="s">
        <v>26118</v>
      </c>
      <c r="C5243" s="45" t="s">
        <v>17279</v>
      </c>
    </row>
    <row r="5244" spans="1:3" x14ac:dyDescent="0.25">
      <c r="A5244" s="45" t="s">
        <v>8221</v>
      </c>
      <c r="B5244" s="45" t="s">
        <v>26119</v>
      </c>
      <c r="C5244" s="45" t="s">
        <v>17279</v>
      </c>
    </row>
    <row r="5245" spans="1:3" x14ac:dyDescent="0.25">
      <c r="A5245" s="45" t="s">
        <v>8222</v>
      </c>
      <c r="B5245" s="45" t="s">
        <v>26120</v>
      </c>
      <c r="C5245" s="45" t="s">
        <v>17279</v>
      </c>
    </row>
    <row r="5246" spans="1:3" x14ac:dyDescent="0.25">
      <c r="A5246" s="45" t="s">
        <v>8224</v>
      </c>
      <c r="B5246" s="45" t="s">
        <v>26121</v>
      </c>
      <c r="C5246" s="45" t="s">
        <v>17279</v>
      </c>
    </row>
    <row r="5247" spans="1:3" x14ac:dyDescent="0.25">
      <c r="A5247" s="45" t="s">
        <v>8226</v>
      </c>
      <c r="B5247" s="45" t="s">
        <v>26122</v>
      </c>
      <c r="C5247" s="45" t="s">
        <v>17279</v>
      </c>
    </row>
    <row r="5248" spans="1:3" x14ac:dyDescent="0.25">
      <c r="A5248" s="45" t="s">
        <v>3314</v>
      </c>
      <c r="B5248" s="45" t="s">
        <v>3316</v>
      </c>
      <c r="C5248" s="45" t="s">
        <v>17279</v>
      </c>
    </row>
    <row r="5249" spans="1:3" x14ac:dyDescent="0.25">
      <c r="A5249" s="45" t="s">
        <v>3317</v>
      </c>
      <c r="B5249" s="45" t="s">
        <v>26123</v>
      </c>
      <c r="C5249" s="45" t="s">
        <v>17279</v>
      </c>
    </row>
    <row r="5250" spans="1:3" x14ac:dyDescent="0.25">
      <c r="A5250" s="45" t="s">
        <v>3318</v>
      </c>
      <c r="B5250" s="45" t="s">
        <v>26124</v>
      </c>
      <c r="C5250" s="45" t="s">
        <v>17279</v>
      </c>
    </row>
    <row r="5251" spans="1:3" x14ac:dyDescent="0.25">
      <c r="A5251" s="45" t="s">
        <v>8204</v>
      </c>
      <c r="B5251" s="45" t="s">
        <v>26125</v>
      </c>
      <c r="C5251" s="45" t="s">
        <v>17279</v>
      </c>
    </row>
    <row r="5252" spans="1:3" x14ac:dyDescent="0.25">
      <c r="A5252" s="45" t="s">
        <v>8201</v>
      </c>
      <c r="B5252" s="45" t="s">
        <v>26126</v>
      </c>
      <c r="C5252" s="45" t="s">
        <v>17279</v>
      </c>
    </row>
    <row r="5253" spans="1:3" x14ac:dyDescent="0.25">
      <c r="A5253" s="45" t="s">
        <v>8205</v>
      </c>
      <c r="B5253" s="45" t="s">
        <v>26127</v>
      </c>
      <c r="C5253" s="45" t="s">
        <v>17279</v>
      </c>
    </row>
    <row r="5254" spans="1:3" x14ac:dyDescent="0.25">
      <c r="A5254" s="45" t="s">
        <v>8206</v>
      </c>
      <c r="B5254" s="45" t="s">
        <v>8207</v>
      </c>
      <c r="C5254" s="45" t="s">
        <v>17279</v>
      </c>
    </row>
    <row r="5255" spans="1:3" x14ac:dyDescent="0.25">
      <c r="A5255" s="45" t="s">
        <v>8208</v>
      </c>
      <c r="B5255" s="45" t="s">
        <v>26128</v>
      </c>
      <c r="C5255" s="45" t="s">
        <v>17279</v>
      </c>
    </row>
    <row r="5256" spans="1:3" x14ac:dyDescent="0.25">
      <c r="A5256" s="45" t="s">
        <v>8228</v>
      </c>
      <c r="B5256" s="45" t="s">
        <v>26129</v>
      </c>
      <c r="C5256" s="45" t="s">
        <v>17279</v>
      </c>
    </row>
    <row r="5257" spans="1:3" x14ac:dyDescent="0.25">
      <c r="A5257" s="45" t="s">
        <v>3320</v>
      </c>
      <c r="B5257" s="45" t="s">
        <v>26130</v>
      </c>
      <c r="C5257" s="45" t="s">
        <v>17279</v>
      </c>
    </row>
    <row r="5258" spans="1:3" x14ac:dyDescent="0.25">
      <c r="A5258" s="45" t="s">
        <v>3547</v>
      </c>
      <c r="B5258" s="45" t="s">
        <v>26131</v>
      </c>
      <c r="C5258" s="45" t="s">
        <v>17304</v>
      </c>
    </row>
    <row r="5259" spans="1:3" x14ac:dyDescent="0.25">
      <c r="A5259" s="45" t="s">
        <v>3549</v>
      </c>
      <c r="B5259" s="45" t="s">
        <v>26132</v>
      </c>
      <c r="C5259" s="45" t="s">
        <v>17304</v>
      </c>
    </row>
    <row r="5260" spans="1:3" x14ac:dyDescent="0.25">
      <c r="A5260" s="45" t="s">
        <v>3550</v>
      </c>
      <c r="B5260" s="45" t="s">
        <v>26133</v>
      </c>
      <c r="C5260" s="45" t="s">
        <v>17304</v>
      </c>
    </row>
    <row r="5261" spans="1:3" x14ac:dyDescent="0.25">
      <c r="A5261" s="45" t="s">
        <v>3551</v>
      </c>
      <c r="B5261" s="45" t="s">
        <v>26134</v>
      </c>
      <c r="C5261" s="45" t="s">
        <v>17304</v>
      </c>
    </row>
    <row r="5262" spans="1:3" x14ac:dyDescent="0.25">
      <c r="A5262" s="45" t="s">
        <v>3552</v>
      </c>
      <c r="B5262" s="45" t="s">
        <v>30302</v>
      </c>
      <c r="C5262" s="45" t="s">
        <v>17304</v>
      </c>
    </row>
    <row r="5263" spans="1:3" x14ac:dyDescent="0.25">
      <c r="A5263" s="45" t="s">
        <v>3555</v>
      </c>
      <c r="B5263" s="45" t="s">
        <v>26135</v>
      </c>
      <c r="C5263" s="45" t="s">
        <v>17304</v>
      </c>
    </row>
    <row r="5264" spans="1:3" x14ac:dyDescent="0.25">
      <c r="A5264" s="45" t="s">
        <v>3557</v>
      </c>
      <c r="B5264" s="45" t="s">
        <v>26136</v>
      </c>
      <c r="C5264" s="45" t="s">
        <v>17304</v>
      </c>
    </row>
    <row r="5265" spans="1:3" x14ac:dyDescent="0.25">
      <c r="A5265" s="45" t="s">
        <v>3558</v>
      </c>
      <c r="B5265" s="45" t="s">
        <v>26137</v>
      </c>
      <c r="C5265" s="45" t="s">
        <v>17304</v>
      </c>
    </row>
    <row r="5266" spans="1:3" x14ac:dyDescent="0.25">
      <c r="A5266" s="45" t="s">
        <v>3559</v>
      </c>
      <c r="B5266" s="45" t="s">
        <v>26138</v>
      </c>
      <c r="C5266" s="45" t="s">
        <v>17304</v>
      </c>
    </row>
    <row r="5267" spans="1:3" x14ac:dyDescent="0.25">
      <c r="A5267" s="45" t="s">
        <v>3560</v>
      </c>
      <c r="B5267" s="45" t="s">
        <v>26139</v>
      </c>
      <c r="C5267" s="45" t="s">
        <v>17304</v>
      </c>
    </row>
    <row r="5268" spans="1:3" x14ac:dyDescent="0.25">
      <c r="A5268" s="45" t="s">
        <v>3561</v>
      </c>
      <c r="B5268" s="45" t="s">
        <v>26140</v>
      </c>
      <c r="C5268" s="45" t="s">
        <v>17304</v>
      </c>
    </row>
    <row r="5269" spans="1:3" x14ac:dyDescent="0.25">
      <c r="A5269" s="45" t="s">
        <v>3562</v>
      </c>
      <c r="B5269" s="45" t="s">
        <v>26141</v>
      </c>
      <c r="C5269" s="45" t="s">
        <v>17304</v>
      </c>
    </row>
    <row r="5270" spans="1:3" x14ac:dyDescent="0.25">
      <c r="A5270" s="45" t="s">
        <v>3563</v>
      </c>
      <c r="B5270" s="45" t="s">
        <v>26142</v>
      </c>
      <c r="C5270" s="45" t="s">
        <v>17304</v>
      </c>
    </row>
    <row r="5271" spans="1:3" x14ac:dyDescent="0.25">
      <c r="A5271" s="45" t="s">
        <v>3564</v>
      </c>
      <c r="B5271" s="45" t="s">
        <v>26143</v>
      </c>
      <c r="C5271" s="45" t="s">
        <v>17304</v>
      </c>
    </row>
    <row r="5272" spans="1:3" x14ac:dyDescent="0.25">
      <c r="A5272" s="45" t="s">
        <v>3565</v>
      </c>
      <c r="B5272" s="45" t="s">
        <v>26144</v>
      </c>
      <c r="C5272" s="45" t="s">
        <v>17304</v>
      </c>
    </row>
    <row r="5273" spans="1:3" x14ac:dyDescent="0.25">
      <c r="A5273" s="45" t="s">
        <v>3566</v>
      </c>
      <c r="B5273" s="45" t="s">
        <v>26145</v>
      </c>
      <c r="C5273" s="45" t="s">
        <v>17304</v>
      </c>
    </row>
    <row r="5274" spans="1:3" x14ac:dyDescent="0.25">
      <c r="A5274" s="45" t="s">
        <v>3567</v>
      </c>
      <c r="B5274" s="45" t="s">
        <v>26146</v>
      </c>
      <c r="C5274" s="45" t="s">
        <v>17304</v>
      </c>
    </row>
    <row r="5275" spans="1:3" x14ac:dyDescent="0.25">
      <c r="A5275" s="45" t="s">
        <v>3568</v>
      </c>
      <c r="B5275" s="45" t="s">
        <v>30303</v>
      </c>
      <c r="C5275" s="45" t="s">
        <v>17304</v>
      </c>
    </row>
    <row r="5276" spans="1:3" x14ac:dyDescent="0.25">
      <c r="A5276" s="45" t="s">
        <v>3569</v>
      </c>
      <c r="B5276" s="45" t="s">
        <v>30304</v>
      </c>
      <c r="C5276" s="45" t="s">
        <v>17304</v>
      </c>
    </row>
    <row r="5277" spans="1:3" x14ac:dyDescent="0.25">
      <c r="A5277" s="45" t="s">
        <v>3570</v>
      </c>
      <c r="B5277" s="45" t="s">
        <v>30305</v>
      </c>
      <c r="C5277" s="45" t="s">
        <v>17304</v>
      </c>
    </row>
    <row r="5278" spans="1:3" x14ac:dyDescent="0.25">
      <c r="A5278" s="45" t="s">
        <v>3571</v>
      </c>
      <c r="B5278" s="45" t="s">
        <v>30306</v>
      </c>
      <c r="C5278" s="45" t="s">
        <v>17304</v>
      </c>
    </row>
    <row r="5279" spans="1:3" x14ac:dyDescent="0.25">
      <c r="A5279" s="45" t="s">
        <v>3572</v>
      </c>
      <c r="B5279" s="45" t="s">
        <v>30307</v>
      </c>
      <c r="C5279" s="45" t="s">
        <v>17304</v>
      </c>
    </row>
    <row r="5280" spans="1:3" x14ac:dyDescent="0.25">
      <c r="A5280" s="45" t="s">
        <v>3573</v>
      </c>
      <c r="B5280" s="45" t="s">
        <v>30308</v>
      </c>
      <c r="C5280" s="45" t="s">
        <v>17304</v>
      </c>
    </row>
    <row r="5281" spans="1:3" x14ac:dyDescent="0.25">
      <c r="A5281" s="45" t="s">
        <v>3574</v>
      </c>
      <c r="B5281" s="45" t="s">
        <v>26147</v>
      </c>
      <c r="C5281" s="45" t="s">
        <v>17304</v>
      </c>
    </row>
    <row r="5282" spans="1:3" x14ac:dyDescent="0.25">
      <c r="A5282" s="45" t="s">
        <v>3575</v>
      </c>
      <c r="B5282" s="45" t="s">
        <v>26148</v>
      </c>
      <c r="C5282" s="45" t="s">
        <v>17304</v>
      </c>
    </row>
    <row r="5283" spans="1:3" x14ac:dyDescent="0.25">
      <c r="A5283" s="45" t="s">
        <v>3576</v>
      </c>
      <c r="B5283" s="45" t="s">
        <v>30309</v>
      </c>
      <c r="C5283" s="45" t="s">
        <v>17304</v>
      </c>
    </row>
    <row r="5284" spans="1:3" x14ac:dyDescent="0.25">
      <c r="A5284" s="45" t="s">
        <v>3577</v>
      </c>
      <c r="B5284" s="45" t="s">
        <v>26149</v>
      </c>
      <c r="C5284" s="45" t="s">
        <v>17304</v>
      </c>
    </row>
    <row r="5285" spans="1:3" x14ac:dyDescent="0.25">
      <c r="A5285" s="45" t="s">
        <v>3578</v>
      </c>
      <c r="B5285" s="45" t="s">
        <v>30310</v>
      </c>
      <c r="C5285" s="45" t="s">
        <v>17304</v>
      </c>
    </row>
    <row r="5286" spans="1:3" x14ac:dyDescent="0.25">
      <c r="A5286" s="45" t="s">
        <v>3579</v>
      </c>
      <c r="B5286" s="45" t="s">
        <v>30311</v>
      </c>
      <c r="C5286" s="45" t="s">
        <v>17304</v>
      </c>
    </row>
    <row r="5287" spans="1:3" x14ac:dyDescent="0.25">
      <c r="A5287" s="45" t="s">
        <v>3580</v>
      </c>
      <c r="B5287" s="45" t="s">
        <v>30312</v>
      </c>
      <c r="C5287" s="45" t="s">
        <v>17304</v>
      </c>
    </row>
    <row r="5288" spans="1:3" x14ac:dyDescent="0.25">
      <c r="A5288" s="45" t="s">
        <v>3581</v>
      </c>
      <c r="B5288" s="45" t="s">
        <v>30313</v>
      </c>
      <c r="C5288" s="45" t="s">
        <v>17304</v>
      </c>
    </row>
    <row r="5289" spans="1:3" x14ac:dyDescent="0.25">
      <c r="A5289" s="45" t="s">
        <v>3553</v>
      </c>
      <c r="B5289" s="45" t="s">
        <v>26150</v>
      </c>
      <c r="C5289" s="45" t="s">
        <v>17304</v>
      </c>
    </row>
    <row r="5290" spans="1:3" x14ac:dyDescent="0.25">
      <c r="A5290" s="45" t="s">
        <v>3583</v>
      </c>
      <c r="B5290" s="45" t="s">
        <v>30314</v>
      </c>
      <c r="C5290" s="45" t="s">
        <v>17304</v>
      </c>
    </row>
    <row r="5291" spans="1:3" x14ac:dyDescent="0.25">
      <c r="A5291" s="45" t="s">
        <v>3585</v>
      </c>
      <c r="B5291" s="45" t="s">
        <v>30315</v>
      </c>
      <c r="C5291" s="45" t="s">
        <v>17304</v>
      </c>
    </row>
    <row r="5292" spans="1:3" x14ac:dyDescent="0.25">
      <c r="A5292" s="45" t="s">
        <v>3586</v>
      </c>
      <c r="B5292" s="45" t="s">
        <v>30316</v>
      </c>
      <c r="C5292" s="45" t="s">
        <v>17304</v>
      </c>
    </row>
    <row r="5293" spans="1:3" x14ac:dyDescent="0.25">
      <c r="A5293" s="45" t="s">
        <v>3587</v>
      </c>
      <c r="B5293" s="45" t="s">
        <v>30317</v>
      </c>
      <c r="C5293" s="45" t="s">
        <v>17304</v>
      </c>
    </row>
    <row r="5294" spans="1:3" x14ac:dyDescent="0.25">
      <c r="A5294" s="45" t="s">
        <v>3588</v>
      </c>
      <c r="B5294" s="45" t="s">
        <v>30318</v>
      </c>
      <c r="C5294" s="45" t="s">
        <v>17304</v>
      </c>
    </row>
    <row r="5295" spans="1:3" x14ac:dyDescent="0.25">
      <c r="A5295" s="45" t="s">
        <v>3589</v>
      </c>
      <c r="B5295" s="45" t="s">
        <v>30319</v>
      </c>
      <c r="C5295" s="45" t="s">
        <v>17304</v>
      </c>
    </row>
    <row r="5296" spans="1:3" x14ac:dyDescent="0.25">
      <c r="A5296" s="45" t="s">
        <v>3590</v>
      </c>
      <c r="B5296" s="45" t="s">
        <v>26151</v>
      </c>
      <c r="C5296" s="45" t="s">
        <v>17304</v>
      </c>
    </row>
    <row r="5297" spans="1:3" x14ac:dyDescent="0.25">
      <c r="A5297" s="45" t="s">
        <v>3591</v>
      </c>
      <c r="B5297" s="45" t="s">
        <v>30320</v>
      </c>
      <c r="C5297" s="45" t="s">
        <v>17304</v>
      </c>
    </row>
    <row r="5298" spans="1:3" x14ac:dyDescent="0.25">
      <c r="A5298" s="45" t="s">
        <v>3592</v>
      </c>
      <c r="B5298" s="45" t="s">
        <v>26152</v>
      </c>
      <c r="C5298" s="45" t="s">
        <v>17304</v>
      </c>
    </row>
    <row r="5299" spans="1:3" x14ac:dyDescent="0.25">
      <c r="A5299" s="45" t="s">
        <v>26153</v>
      </c>
      <c r="B5299" s="45" t="s">
        <v>26154</v>
      </c>
      <c r="C5299" s="45" t="s">
        <v>17279</v>
      </c>
    </row>
    <row r="5300" spans="1:3" x14ac:dyDescent="0.25">
      <c r="A5300" s="45" t="s">
        <v>26155</v>
      </c>
      <c r="B5300" s="45" t="s">
        <v>26156</v>
      </c>
      <c r="C5300" s="45" t="s">
        <v>17279</v>
      </c>
    </row>
    <row r="5301" spans="1:3" x14ac:dyDescent="0.25">
      <c r="A5301" s="45" t="s">
        <v>8149</v>
      </c>
      <c r="B5301" s="45" t="s">
        <v>26157</v>
      </c>
      <c r="C5301" s="45" t="s">
        <v>17279</v>
      </c>
    </row>
    <row r="5302" spans="1:3" x14ac:dyDescent="0.25">
      <c r="A5302" s="45" t="s">
        <v>8153</v>
      </c>
      <c r="B5302" s="45" t="s">
        <v>26158</v>
      </c>
      <c r="C5302" s="45" t="s">
        <v>17279</v>
      </c>
    </row>
    <row r="5303" spans="1:3" x14ac:dyDescent="0.25">
      <c r="A5303" s="45" t="s">
        <v>8157</v>
      </c>
      <c r="B5303" s="45" t="s">
        <v>26159</v>
      </c>
      <c r="C5303" s="45" t="s">
        <v>17279</v>
      </c>
    </row>
    <row r="5304" spans="1:3" x14ac:dyDescent="0.25">
      <c r="A5304" s="45" t="s">
        <v>8161</v>
      </c>
      <c r="B5304" s="45" t="s">
        <v>26160</v>
      </c>
      <c r="C5304" s="45" t="s">
        <v>17279</v>
      </c>
    </row>
    <row r="5305" spans="1:3" x14ac:dyDescent="0.25">
      <c r="A5305" s="45" t="s">
        <v>8210</v>
      </c>
      <c r="B5305" s="45" t="s">
        <v>26161</v>
      </c>
      <c r="C5305" s="45" t="s">
        <v>17279</v>
      </c>
    </row>
    <row r="5306" spans="1:3" x14ac:dyDescent="0.25">
      <c r="A5306" s="45" t="s">
        <v>8213</v>
      </c>
      <c r="B5306" s="45" t="s">
        <v>26162</v>
      </c>
      <c r="C5306" s="45" t="s">
        <v>17279</v>
      </c>
    </row>
    <row r="5307" spans="1:3" x14ac:dyDescent="0.25">
      <c r="A5307" s="45" t="s">
        <v>8144</v>
      </c>
      <c r="B5307" s="45" t="s">
        <v>26163</v>
      </c>
      <c r="C5307" s="45" t="s">
        <v>17279</v>
      </c>
    </row>
    <row r="5308" spans="1:3" x14ac:dyDescent="0.25">
      <c r="A5308" s="45" t="s">
        <v>8147</v>
      </c>
      <c r="B5308" s="45" t="s">
        <v>26164</v>
      </c>
      <c r="C5308" s="45" t="s">
        <v>17279</v>
      </c>
    </row>
    <row r="5309" spans="1:3" x14ac:dyDescent="0.25">
      <c r="A5309" s="45" t="s">
        <v>8151</v>
      </c>
      <c r="B5309" s="45" t="s">
        <v>26165</v>
      </c>
      <c r="C5309" s="45" t="s">
        <v>17279</v>
      </c>
    </row>
    <row r="5310" spans="1:3" x14ac:dyDescent="0.25">
      <c r="A5310" s="45" t="s">
        <v>8155</v>
      </c>
      <c r="B5310" s="45" t="s">
        <v>26166</v>
      </c>
      <c r="C5310" s="45" t="s">
        <v>17279</v>
      </c>
    </row>
    <row r="5311" spans="1:3" x14ac:dyDescent="0.25">
      <c r="A5311" s="45" t="s">
        <v>8159</v>
      </c>
      <c r="B5311" s="45" t="s">
        <v>26167</v>
      </c>
      <c r="C5311" s="45" t="s">
        <v>17279</v>
      </c>
    </row>
    <row r="5312" spans="1:3" x14ac:dyDescent="0.25">
      <c r="A5312" s="45" t="s">
        <v>8163</v>
      </c>
      <c r="B5312" s="45" t="s">
        <v>26168</v>
      </c>
      <c r="C5312" s="45" t="s">
        <v>17279</v>
      </c>
    </row>
    <row r="5313" spans="1:3" x14ac:dyDescent="0.25">
      <c r="A5313" s="45" t="s">
        <v>8215</v>
      </c>
      <c r="B5313" s="45" t="s">
        <v>26169</v>
      </c>
      <c r="C5313" s="45" t="s">
        <v>17279</v>
      </c>
    </row>
    <row r="5314" spans="1:3" x14ac:dyDescent="0.25">
      <c r="A5314" s="45" t="s">
        <v>8216</v>
      </c>
      <c r="B5314" s="45" t="s">
        <v>26170</v>
      </c>
      <c r="C5314" s="45" t="s">
        <v>17279</v>
      </c>
    </row>
    <row r="5315" spans="1:3" x14ac:dyDescent="0.25">
      <c r="A5315" s="45" t="s">
        <v>17112</v>
      </c>
      <c r="B5315" s="45" t="s">
        <v>26171</v>
      </c>
      <c r="C5315" s="45" t="s">
        <v>17278</v>
      </c>
    </row>
    <row r="5316" spans="1:3" x14ac:dyDescent="0.25">
      <c r="A5316" s="45" t="s">
        <v>17113</v>
      </c>
      <c r="B5316" s="45" t="s">
        <v>26172</v>
      </c>
      <c r="C5316" s="45" t="s">
        <v>17278</v>
      </c>
    </row>
    <row r="5317" spans="1:3" x14ac:dyDescent="0.25">
      <c r="A5317" s="45" t="s">
        <v>17114</v>
      </c>
      <c r="B5317" s="45" t="s">
        <v>26173</v>
      </c>
      <c r="C5317" s="45" t="s">
        <v>17278</v>
      </c>
    </row>
    <row r="5318" spans="1:3" x14ac:dyDescent="0.25">
      <c r="A5318" s="45" t="s">
        <v>17115</v>
      </c>
      <c r="B5318" s="45" t="s">
        <v>26174</v>
      </c>
      <c r="C5318" s="45" t="s">
        <v>17278</v>
      </c>
    </row>
    <row r="5319" spans="1:3" x14ac:dyDescent="0.25">
      <c r="A5319" s="45" t="s">
        <v>17116</v>
      </c>
      <c r="B5319" s="45" t="s">
        <v>26175</v>
      </c>
      <c r="C5319" s="45" t="s">
        <v>17278</v>
      </c>
    </row>
    <row r="5320" spans="1:3" x14ac:dyDescent="0.25">
      <c r="A5320" s="45" t="s">
        <v>17117</v>
      </c>
      <c r="B5320" s="45" t="s">
        <v>26176</v>
      </c>
      <c r="C5320" s="45" t="s">
        <v>17278</v>
      </c>
    </row>
    <row r="5321" spans="1:3" x14ac:dyDescent="0.25">
      <c r="A5321" s="45" t="s">
        <v>3172</v>
      </c>
      <c r="B5321" s="45" t="s">
        <v>26177</v>
      </c>
      <c r="C5321" s="45" t="s">
        <v>17279</v>
      </c>
    </row>
    <row r="5322" spans="1:3" x14ac:dyDescent="0.25">
      <c r="A5322" s="45" t="s">
        <v>3174</v>
      </c>
      <c r="B5322" s="45" t="s">
        <v>26178</v>
      </c>
      <c r="C5322" s="45" t="s">
        <v>17279</v>
      </c>
    </row>
    <row r="5323" spans="1:3" x14ac:dyDescent="0.25">
      <c r="A5323" s="45" t="s">
        <v>3175</v>
      </c>
      <c r="B5323" s="45" t="s">
        <v>26179</v>
      </c>
      <c r="C5323" s="45" t="s">
        <v>17279</v>
      </c>
    </row>
    <row r="5324" spans="1:3" x14ac:dyDescent="0.25">
      <c r="A5324" s="45" t="s">
        <v>3176</v>
      </c>
      <c r="B5324" s="45" t="s">
        <v>3177</v>
      </c>
      <c r="C5324" s="45" t="s">
        <v>17279</v>
      </c>
    </row>
    <row r="5325" spans="1:3" x14ac:dyDescent="0.25">
      <c r="A5325" s="45" t="s">
        <v>3178</v>
      </c>
      <c r="B5325" s="45" t="s">
        <v>26180</v>
      </c>
      <c r="C5325" s="45" t="s">
        <v>17279</v>
      </c>
    </row>
    <row r="5326" spans="1:3" x14ac:dyDescent="0.25">
      <c r="A5326" s="45" t="s">
        <v>3180</v>
      </c>
      <c r="B5326" s="45" t="s">
        <v>26181</v>
      </c>
      <c r="C5326" s="45" t="s">
        <v>17279</v>
      </c>
    </row>
    <row r="5327" spans="1:3" x14ac:dyDescent="0.25">
      <c r="A5327" s="45" t="s">
        <v>3373</v>
      </c>
      <c r="B5327" s="45" t="s">
        <v>26182</v>
      </c>
      <c r="C5327" s="45" t="s">
        <v>17279</v>
      </c>
    </row>
    <row r="5328" spans="1:3" x14ac:dyDescent="0.25">
      <c r="A5328" s="45" t="s">
        <v>3375</v>
      </c>
      <c r="B5328" s="45" t="s">
        <v>26183</v>
      </c>
      <c r="C5328" s="45" t="s">
        <v>17279</v>
      </c>
    </row>
    <row r="5329" spans="1:3" x14ac:dyDescent="0.25">
      <c r="A5329" s="45" t="s">
        <v>3376</v>
      </c>
      <c r="B5329" s="45" t="s">
        <v>26184</v>
      </c>
      <c r="C5329" s="45" t="s">
        <v>17279</v>
      </c>
    </row>
    <row r="5330" spans="1:3" x14ac:dyDescent="0.25">
      <c r="A5330" s="45" t="s">
        <v>3377</v>
      </c>
      <c r="B5330" s="45" t="s">
        <v>26185</v>
      </c>
      <c r="C5330" s="45" t="s">
        <v>17279</v>
      </c>
    </row>
    <row r="5331" spans="1:3" x14ac:dyDescent="0.25">
      <c r="A5331" s="45" t="s">
        <v>3323</v>
      </c>
      <c r="B5331" s="45" t="s">
        <v>26186</v>
      </c>
      <c r="C5331" s="45" t="s">
        <v>17279</v>
      </c>
    </row>
    <row r="5332" spans="1:3" x14ac:dyDescent="0.25">
      <c r="A5332" s="45" t="s">
        <v>3325</v>
      </c>
      <c r="B5332" s="45" t="s">
        <v>26187</v>
      </c>
      <c r="C5332" s="45" t="s">
        <v>17279</v>
      </c>
    </row>
    <row r="5333" spans="1:3" x14ac:dyDescent="0.25">
      <c r="A5333" s="45" t="s">
        <v>3326</v>
      </c>
      <c r="B5333" s="45" t="s">
        <v>26188</v>
      </c>
      <c r="C5333" s="45" t="s">
        <v>17279</v>
      </c>
    </row>
    <row r="5334" spans="1:3" x14ac:dyDescent="0.25">
      <c r="A5334" s="45" t="s">
        <v>3327</v>
      </c>
      <c r="B5334" s="45" t="s">
        <v>26189</v>
      </c>
      <c r="C5334" s="45" t="s">
        <v>17279</v>
      </c>
    </row>
    <row r="5335" spans="1:3" x14ac:dyDescent="0.25">
      <c r="A5335" s="45" t="s">
        <v>3328</v>
      </c>
      <c r="B5335" s="45" t="s">
        <v>26190</v>
      </c>
      <c r="C5335" s="45" t="s">
        <v>17279</v>
      </c>
    </row>
    <row r="5336" spans="1:3" x14ac:dyDescent="0.25">
      <c r="A5336" s="45" t="s">
        <v>3329</v>
      </c>
      <c r="B5336" s="45" t="s">
        <v>26191</v>
      </c>
      <c r="C5336" s="45" t="s">
        <v>17279</v>
      </c>
    </row>
    <row r="5337" spans="1:3" x14ac:dyDescent="0.25">
      <c r="A5337" s="45" t="s">
        <v>3330</v>
      </c>
      <c r="B5337" s="45" t="s">
        <v>30321</v>
      </c>
      <c r="C5337" s="45" t="s">
        <v>17279</v>
      </c>
    </row>
    <row r="5338" spans="1:3" x14ac:dyDescent="0.25">
      <c r="A5338" s="45" t="s">
        <v>3331</v>
      </c>
      <c r="B5338" s="45" t="s">
        <v>30322</v>
      </c>
      <c r="C5338" s="45" t="s">
        <v>17279</v>
      </c>
    </row>
    <row r="5339" spans="1:3" x14ac:dyDescent="0.25">
      <c r="A5339" s="45" t="s">
        <v>3336</v>
      </c>
      <c r="B5339" s="45" t="s">
        <v>26192</v>
      </c>
      <c r="C5339" s="45" t="s">
        <v>17279</v>
      </c>
    </row>
    <row r="5340" spans="1:3" x14ac:dyDescent="0.25">
      <c r="A5340" s="45" t="s">
        <v>3338</v>
      </c>
      <c r="B5340" s="45" t="s">
        <v>26193</v>
      </c>
      <c r="C5340" s="45" t="s">
        <v>17279</v>
      </c>
    </row>
    <row r="5341" spans="1:3" x14ac:dyDescent="0.25">
      <c r="A5341" s="45" t="s">
        <v>3344</v>
      </c>
      <c r="B5341" s="45" t="s">
        <v>26194</v>
      </c>
      <c r="C5341" s="45" t="s">
        <v>17279</v>
      </c>
    </row>
    <row r="5342" spans="1:3" x14ac:dyDescent="0.25">
      <c r="A5342" s="45" t="s">
        <v>3348</v>
      </c>
      <c r="B5342" s="45" t="s">
        <v>30323</v>
      </c>
      <c r="C5342" s="45" t="s">
        <v>17279</v>
      </c>
    </row>
    <row r="5343" spans="1:3" x14ac:dyDescent="0.25">
      <c r="A5343" s="45" t="s">
        <v>3339</v>
      </c>
      <c r="B5343" s="45" t="s">
        <v>26195</v>
      </c>
      <c r="C5343" s="45" t="s">
        <v>17279</v>
      </c>
    </row>
    <row r="5344" spans="1:3" x14ac:dyDescent="0.25">
      <c r="A5344" s="45" t="s">
        <v>3345</v>
      </c>
      <c r="B5344" s="45" t="s">
        <v>26196</v>
      </c>
      <c r="C5344" s="45" t="s">
        <v>17279</v>
      </c>
    </row>
    <row r="5345" spans="1:3" x14ac:dyDescent="0.25">
      <c r="A5345" s="45" t="s">
        <v>3349</v>
      </c>
      <c r="B5345" s="45" t="s">
        <v>26197</v>
      </c>
      <c r="C5345" s="45" t="s">
        <v>17279</v>
      </c>
    </row>
    <row r="5346" spans="1:3" x14ac:dyDescent="0.25">
      <c r="A5346" s="45" t="s">
        <v>3340</v>
      </c>
      <c r="B5346" s="45" t="s">
        <v>30324</v>
      </c>
      <c r="C5346" s="45" t="s">
        <v>17279</v>
      </c>
    </row>
    <row r="5347" spans="1:3" x14ac:dyDescent="0.25">
      <c r="A5347" s="45" t="s">
        <v>3346</v>
      </c>
      <c r="B5347" s="45" t="s">
        <v>30325</v>
      </c>
      <c r="C5347" s="45" t="s">
        <v>17279</v>
      </c>
    </row>
    <row r="5348" spans="1:3" x14ac:dyDescent="0.25">
      <c r="A5348" s="45" t="s">
        <v>3350</v>
      </c>
      <c r="B5348" s="45" t="s">
        <v>30326</v>
      </c>
      <c r="C5348" s="45" t="s">
        <v>17279</v>
      </c>
    </row>
    <row r="5349" spans="1:3" x14ac:dyDescent="0.25">
      <c r="A5349" s="45" t="s">
        <v>3354</v>
      </c>
      <c r="B5349" s="45" t="s">
        <v>26198</v>
      </c>
      <c r="C5349" s="45" t="s">
        <v>17279</v>
      </c>
    </row>
    <row r="5350" spans="1:3" x14ac:dyDescent="0.25">
      <c r="A5350" s="45" t="s">
        <v>3356</v>
      </c>
      <c r="B5350" s="45" t="s">
        <v>26199</v>
      </c>
      <c r="C5350" s="45" t="s">
        <v>17279</v>
      </c>
    </row>
    <row r="5351" spans="1:3" x14ac:dyDescent="0.25">
      <c r="A5351" s="45" t="s">
        <v>3357</v>
      </c>
      <c r="B5351" s="45" t="s">
        <v>26200</v>
      </c>
      <c r="C5351" s="45" t="s">
        <v>17279</v>
      </c>
    </row>
    <row r="5352" spans="1:3" x14ac:dyDescent="0.25">
      <c r="A5352" s="45" t="s">
        <v>3358</v>
      </c>
      <c r="B5352" s="45" t="s">
        <v>26201</v>
      </c>
      <c r="C5352" s="45" t="s">
        <v>17279</v>
      </c>
    </row>
    <row r="5353" spans="1:3" x14ac:dyDescent="0.25">
      <c r="A5353" s="45" t="s">
        <v>3359</v>
      </c>
      <c r="B5353" s="45" t="s">
        <v>26202</v>
      </c>
      <c r="C5353" s="45" t="s">
        <v>17279</v>
      </c>
    </row>
    <row r="5354" spans="1:3" x14ac:dyDescent="0.25">
      <c r="A5354" s="45" t="s">
        <v>3333</v>
      </c>
      <c r="B5354" s="45" t="s">
        <v>26203</v>
      </c>
      <c r="C5354" s="45" t="s">
        <v>17279</v>
      </c>
    </row>
    <row r="5355" spans="1:3" x14ac:dyDescent="0.25">
      <c r="A5355" s="45" t="s">
        <v>3352</v>
      </c>
      <c r="B5355" s="45" t="s">
        <v>26204</v>
      </c>
      <c r="C5355" s="45" t="s">
        <v>17279</v>
      </c>
    </row>
    <row r="5356" spans="1:3" x14ac:dyDescent="0.25">
      <c r="A5356" s="45" t="s">
        <v>3361</v>
      </c>
      <c r="B5356" s="45" t="s">
        <v>26205</v>
      </c>
      <c r="C5356" s="45" t="s">
        <v>17279</v>
      </c>
    </row>
    <row r="5357" spans="1:3" x14ac:dyDescent="0.25">
      <c r="A5357" s="45" t="s">
        <v>3594</v>
      </c>
      <c r="B5357" s="45" t="s">
        <v>26206</v>
      </c>
      <c r="C5357" s="45" t="s">
        <v>17304</v>
      </c>
    </row>
    <row r="5358" spans="1:3" x14ac:dyDescent="0.25">
      <c r="A5358" s="45" t="s">
        <v>3595</v>
      </c>
      <c r="B5358" s="45" t="s">
        <v>26207</v>
      </c>
      <c r="C5358" s="45" t="s">
        <v>17304</v>
      </c>
    </row>
    <row r="5359" spans="1:3" x14ac:dyDescent="0.25">
      <c r="A5359" s="45" t="s">
        <v>3596</v>
      </c>
      <c r="B5359" s="45" t="s">
        <v>26208</v>
      </c>
      <c r="C5359" s="45" t="s">
        <v>17304</v>
      </c>
    </row>
    <row r="5360" spans="1:3" x14ac:dyDescent="0.25">
      <c r="A5360" s="45" t="s">
        <v>3597</v>
      </c>
      <c r="B5360" s="45" t="s">
        <v>26209</v>
      </c>
      <c r="C5360" s="45" t="s">
        <v>17304</v>
      </c>
    </row>
    <row r="5361" spans="1:3" x14ac:dyDescent="0.25">
      <c r="A5361" s="45" t="s">
        <v>3598</v>
      </c>
      <c r="B5361" s="45" t="s">
        <v>26210</v>
      </c>
      <c r="C5361" s="45" t="s">
        <v>17304</v>
      </c>
    </row>
    <row r="5362" spans="1:3" x14ac:dyDescent="0.25">
      <c r="A5362" s="45" t="s">
        <v>3599</v>
      </c>
      <c r="B5362" s="45" t="s">
        <v>26211</v>
      </c>
      <c r="C5362" s="45" t="s">
        <v>17304</v>
      </c>
    </row>
    <row r="5363" spans="1:3" x14ac:dyDescent="0.25">
      <c r="A5363" s="45" t="s">
        <v>3600</v>
      </c>
      <c r="B5363" s="45" t="s">
        <v>26212</v>
      </c>
      <c r="C5363" s="45" t="s">
        <v>17304</v>
      </c>
    </row>
    <row r="5364" spans="1:3" x14ac:dyDescent="0.25">
      <c r="A5364" s="45" t="s">
        <v>3601</v>
      </c>
      <c r="B5364" s="45" t="s">
        <v>26213</v>
      </c>
      <c r="C5364" s="45" t="s">
        <v>17304</v>
      </c>
    </row>
    <row r="5365" spans="1:3" x14ac:dyDescent="0.25">
      <c r="A5365" s="45" t="s">
        <v>3602</v>
      </c>
      <c r="B5365" s="45" t="s">
        <v>26214</v>
      </c>
      <c r="C5365" s="45" t="s">
        <v>17304</v>
      </c>
    </row>
    <row r="5366" spans="1:3" x14ac:dyDescent="0.25">
      <c r="A5366" s="45" t="s">
        <v>3604</v>
      </c>
      <c r="B5366" s="45" t="s">
        <v>30327</v>
      </c>
      <c r="C5366" s="45" t="s">
        <v>17304</v>
      </c>
    </row>
    <row r="5367" spans="1:3" x14ac:dyDescent="0.25">
      <c r="A5367" s="45" t="s">
        <v>3606</v>
      </c>
      <c r="B5367" s="45" t="s">
        <v>30328</v>
      </c>
      <c r="C5367" s="45" t="s">
        <v>17304</v>
      </c>
    </row>
    <row r="5368" spans="1:3" x14ac:dyDescent="0.25">
      <c r="A5368" s="45" t="s">
        <v>3607</v>
      </c>
      <c r="B5368" s="45" t="s">
        <v>30329</v>
      </c>
      <c r="C5368" s="45" t="s">
        <v>17304</v>
      </c>
    </row>
    <row r="5369" spans="1:3" x14ac:dyDescent="0.25">
      <c r="A5369" s="45" t="s">
        <v>3608</v>
      </c>
      <c r="B5369" s="45" t="s">
        <v>30330</v>
      </c>
      <c r="C5369" s="45" t="s">
        <v>17304</v>
      </c>
    </row>
    <row r="5370" spans="1:3" x14ac:dyDescent="0.25">
      <c r="A5370" s="45" t="s">
        <v>3609</v>
      </c>
      <c r="B5370" s="45" t="s">
        <v>26215</v>
      </c>
      <c r="C5370" s="45" t="s">
        <v>17304</v>
      </c>
    </row>
    <row r="5371" spans="1:3" x14ac:dyDescent="0.25">
      <c r="A5371" s="45" t="s">
        <v>3610</v>
      </c>
      <c r="B5371" s="45" t="s">
        <v>3611</v>
      </c>
      <c r="C5371" s="45" t="s">
        <v>17304</v>
      </c>
    </row>
    <row r="5372" spans="1:3" x14ac:dyDescent="0.25">
      <c r="A5372" s="45" t="s">
        <v>3612</v>
      </c>
      <c r="B5372" s="45" t="s">
        <v>30329</v>
      </c>
      <c r="C5372" s="45" t="s">
        <v>17304</v>
      </c>
    </row>
    <row r="5373" spans="1:3" x14ac:dyDescent="0.25">
      <c r="A5373" s="45" t="s">
        <v>3613</v>
      </c>
      <c r="B5373" s="45" t="s">
        <v>30331</v>
      </c>
      <c r="C5373" s="45" t="s">
        <v>17304</v>
      </c>
    </row>
    <row r="5374" spans="1:3" x14ac:dyDescent="0.25">
      <c r="A5374" s="45" t="s">
        <v>3614</v>
      </c>
      <c r="B5374" s="45" t="s">
        <v>26216</v>
      </c>
      <c r="C5374" s="45" t="s">
        <v>17304</v>
      </c>
    </row>
    <row r="5375" spans="1:3" x14ac:dyDescent="0.25">
      <c r="A5375" s="45" t="s">
        <v>3630</v>
      </c>
      <c r="B5375" s="45" t="s">
        <v>26217</v>
      </c>
      <c r="C5375" s="45" t="s">
        <v>17304</v>
      </c>
    </row>
    <row r="5376" spans="1:3" x14ac:dyDescent="0.25">
      <c r="A5376" s="45" t="s">
        <v>3632</v>
      </c>
      <c r="B5376" s="45" t="s">
        <v>30332</v>
      </c>
      <c r="C5376" s="45" t="s">
        <v>17304</v>
      </c>
    </row>
    <row r="5377" spans="1:3" x14ac:dyDescent="0.25">
      <c r="A5377" s="45" t="s">
        <v>3615</v>
      </c>
      <c r="B5377" s="45" t="s">
        <v>26218</v>
      </c>
      <c r="C5377" s="45" t="s">
        <v>17304</v>
      </c>
    </row>
    <row r="5378" spans="1:3" x14ac:dyDescent="0.25">
      <c r="A5378" s="45" t="s">
        <v>3616</v>
      </c>
      <c r="B5378" s="45" t="s">
        <v>26219</v>
      </c>
      <c r="C5378" s="45" t="s">
        <v>17304</v>
      </c>
    </row>
    <row r="5379" spans="1:3" x14ac:dyDescent="0.25">
      <c r="A5379" s="45" t="s">
        <v>3617</v>
      </c>
      <c r="B5379" s="45" t="s">
        <v>26220</v>
      </c>
      <c r="C5379" s="45" t="s">
        <v>17304</v>
      </c>
    </row>
    <row r="5380" spans="1:3" x14ac:dyDescent="0.25">
      <c r="A5380" s="45" t="s">
        <v>3618</v>
      </c>
      <c r="B5380" s="45" t="s">
        <v>30333</v>
      </c>
      <c r="C5380" s="45" t="s">
        <v>17304</v>
      </c>
    </row>
    <row r="5381" spans="1:3" x14ac:dyDescent="0.25">
      <c r="A5381" s="45" t="s">
        <v>3619</v>
      </c>
      <c r="B5381" s="45" t="s">
        <v>30334</v>
      </c>
      <c r="C5381" s="45" t="s">
        <v>17304</v>
      </c>
    </row>
    <row r="5382" spans="1:3" x14ac:dyDescent="0.25">
      <c r="A5382" s="45" t="s">
        <v>3620</v>
      </c>
      <c r="B5382" s="45" t="s">
        <v>26221</v>
      </c>
      <c r="C5382" s="45" t="s">
        <v>17304</v>
      </c>
    </row>
    <row r="5383" spans="1:3" x14ac:dyDescent="0.25">
      <c r="A5383" s="45" t="s">
        <v>3621</v>
      </c>
      <c r="B5383" s="45" t="s">
        <v>26222</v>
      </c>
      <c r="C5383" s="45" t="s">
        <v>17304</v>
      </c>
    </row>
    <row r="5384" spans="1:3" x14ac:dyDescent="0.25">
      <c r="A5384" s="45" t="s">
        <v>3622</v>
      </c>
      <c r="B5384" s="45" t="s">
        <v>30333</v>
      </c>
      <c r="C5384" s="45" t="s">
        <v>17304</v>
      </c>
    </row>
    <row r="5385" spans="1:3" x14ac:dyDescent="0.25">
      <c r="A5385" s="45" t="s">
        <v>3623</v>
      </c>
      <c r="B5385" s="45" t="s">
        <v>30335</v>
      </c>
      <c r="C5385" s="45" t="s">
        <v>17304</v>
      </c>
    </row>
    <row r="5386" spans="1:3" x14ac:dyDescent="0.25">
      <c r="A5386" s="45" t="s">
        <v>3624</v>
      </c>
      <c r="B5386" s="45" t="s">
        <v>26223</v>
      </c>
      <c r="C5386" s="45" t="s">
        <v>17304</v>
      </c>
    </row>
    <row r="5387" spans="1:3" x14ac:dyDescent="0.25">
      <c r="A5387" s="45" t="s">
        <v>3633</v>
      </c>
      <c r="B5387" s="45" t="s">
        <v>26224</v>
      </c>
      <c r="C5387" s="45" t="s">
        <v>17304</v>
      </c>
    </row>
    <row r="5388" spans="1:3" x14ac:dyDescent="0.25">
      <c r="A5388" s="45" t="s">
        <v>3634</v>
      </c>
      <c r="B5388" s="45" t="s">
        <v>30333</v>
      </c>
      <c r="C5388" s="45" t="s">
        <v>17304</v>
      </c>
    </row>
    <row r="5389" spans="1:3" x14ac:dyDescent="0.25">
      <c r="A5389" s="45" t="s">
        <v>3635</v>
      </c>
      <c r="B5389" s="45" t="s">
        <v>30336</v>
      </c>
      <c r="C5389" s="45" t="s">
        <v>17304</v>
      </c>
    </row>
    <row r="5390" spans="1:3" x14ac:dyDescent="0.25">
      <c r="A5390" s="45" t="s">
        <v>3636</v>
      </c>
      <c r="B5390" s="45" t="s">
        <v>30337</v>
      </c>
      <c r="C5390" s="45" t="s">
        <v>17304</v>
      </c>
    </row>
    <row r="5391" spans="1:3" x14ac:dyDescent="0.25">
      <c r="A5391" s="45" t="s">
        <v>3625</v>
      </c>
      <c r="B5391" s="45" t="s">
        <v>26225</v>
      </c>
      <c r="C5391" s="45" t="s">
        <v>17304</v>
      </c>
    </row>
    <row r="5392" spans="1:3" x14ac:dyDescent="0.25">
      <c r="A5392" s="45" t="s">
        <v>3626</v>
      </c>
      <c r="B5392" s="45" t="s">
        <v>30333</v>
      </c>
      <c r="C5392" s="45" t="s">
        <v>17304</v>
      </c>
    </row>
    <row r="5393" spans="1:3" x14ac:dyDescent="0.25">
      <c r="A5393" s="45" t="s">
        <v>3627</v>
      </c>
      <c r="B5393" s="45" t="s">
        <v>30338</v>
      </c>
      <c r="C5393" s="45" t="s">
        <v>17304</v>
      </c>
    </row>
    <row r="5394" spans="1:3" x14ac:dyDescent="0.25">
      <c r="A5394" s="45" t="s">
        <v>3628</v>
      </c>
      <c r="B5394" s="45" t="s">
        <v>26226</v>
      </c>
      <c r="C5394" s="45" t="s">
        <v>17304</v>
      </c>
    </row>
    <row r="5395" spans="1:3" x14ac:dyDescent="0.25">
      <c r="A5395" s="45" t="s">
        <v>3650</v>
      </c>
      <c r="B5395" s="45" t="s">
        <v>26227</v>
      </c>
      <c r="C5395" s="45" t="s">
        <v>17304</v>
      </c>
    </row>
    <row r="5396" spans="1:3" x14ac:dyDescent="0.25">
      <c r="A5396" s="45" t="s">
        <v>3652</v>
      </c>
      <c r="B5396" s="45" t="s">
        <v>26228</v>
      </c>
      <c r="C5396" s="45" t="s">
        <v>17304</v>
      </c>
    </row>
    <row r="5397" spans="1:3" x14ac:dyDescent="0.25">
      <c r="A5397" s="45" t="s">
        <v>3653</v>
      </c>
      <c r="B5397" s="45" t="s">
        <v>26229</v>
      </c>
      <c r="C5397" s="45" t="s">
        <v>17304</v>
      </c>
    </row>
    <row r="5398" spans="1:3" x14ac:dyDescent="0.25">
      <c r="A5398" s="45" t="s">
        <v>3654</v>
      </c>
      <c r="B5398" s="45" t="s">
        <v>26230</v>
      </c>
      <c r="C5398" s="45" t="s">
        <v>17304</v>
      </c>
    </row>
    <row r="5399" spans="1:3" x14ac:dyDescent="0.25">
      <c r="A5399" s="45" t="s">
        <v>3655</v>
      </c>
      <c r="B5399" s="45" t="s">
        <v>26231</v>
      </c>
      <c r="C5399" s="45" t="s">
        <v>17304</v>
      </c>
    </row>
    <row r="5400" spans="1:3" x14ac:dyDescent="0.25">
      <c r="A5400" s="45" t="s">
        <v>3656</v>
      </c>
      <c r="B5400" s="45" t="s">
        <v>26232</v>
      </c>
      <c r="C5400" s="45" t="s">
        <v>17304</v>
      </c>
    </row>
    <row r="5401" spans="1:3" x14ac:dyDescent="0.25">
      <c r="A5401" s="45" t="s">
        <v>3638</v>
      </c>
      <c r="B5401" s="45" t="s">
        <v>26233</v>
      </c>
      <c r="C5401" s="45" t="s">
        <v>17304</v>
      </c>
    </row>
    <row r="5402" spans="1:3" x14ac:dyDescent="0.25">
      <c r="A5402" s="45" t="s">
        <v>3640</v>
      </c>
      <c r="B5402" s="45" t="s">
        <v>26234</v>
      </c>
      <c r="C5402" s="45" t="s">
        <v>17304</v>
      </c>
    </row>
    <row r="5403" spans="1:3" x14ac:dyDescent="0.25">
      <c r="A5403" s="45" t="s">
        <v>3644</v>
      </c>
      <c r="B5403" s="45" t="s">
        <v>26235</v>
      </c>
      <c r="C5403" s="45" t="s">
        <v>17304</v>
      </c>
    </row>
    <row r="5404" spans="1:3" x14ac:dyDescent="0.25">
      <c r="A5404" s="45" t="s">
        <v>3646</v>
      </c>
      <c r="B5404" s="45" t="s">
        <v>26236</v>
      </c>
      <c r="C5404" s="45" t="s">
        <v>17304</v>
      </c>
    </row>
    <row r="5405" spans="1:3" x14ac:dyDescent="0.25">
      <c r="A5405" s="45" t="s">
        <v>3657</v>
      </c>
      <c r="B5405" s="45" t="s">
        <v>30339</v>
      </c>
      <c r="C5405" s="45" t="s">
        <v>17304</v>
      </c>
    </row>
    <row r="5406" spans="1:3" x14ac:dyDescent="0.25">
      <c r="A5406" s="45" t="s">
        <v>3658</v>
      </c>
      <c r="B5406" s="45" t="s">
        <v>30340</v>
      </c>
      <c r="C5406" s="45" t="s">
        <v>17304</v>
      </c>
    </row>
    <row r="5407" spans="1:3" x14ac:dyDescent="0.25">
      <c r="A5407" s="45" t="s">
        <v>3659</v>
      </c>
      <c r="B5407" s="45" t="s">
        <v>30341</v>
      </c>
      <c r="C5407" s="45" t="s">
        <v>17304</v>
      </c>
    </row>
    <row r="5408" spans="1:3" x14ac:dyDescent="0.25">
      <c r="A5408" s="45" t="s">
        <v>3660</v>
      </c>
      <c r="B5408" s="45" t="s">
        <v>26237</v>
      </c>
      <c r="C5408" s="45" t="s">
        <v>17304</v>
      </c>
    </row>
    <row r="5409" spans="1:3" x14ac:dyDescent="0.25">
      <c r="A5409" s="45" t="s">
        <v>3661</v>
      </c>
      <c r="B5409" s="45" t="s">
        <v>26238</v>
      </c>
      <c r="C5409" s="45" t="s">
        <v>17304</v>
      </c>
    </row>
    <row r="5410" spans="1:3" x14ac:dyDescent="0.25">
      <c r="A5410" s="45" t="s">
        <v>3662</v>
      </c>
      <c r="B5410" s="45" t="s">
        <v>26239</v>
      </c>
      <c r="C5410" s="45" t="s">
        <v>17304</v>
      </c>
    </row>
    <row r="5411" spans="1:3" x14ac:dyDescent="0.25">
      <c r="A5411" s="45" t="s">
        <v>3641</v>
      </c>
      <c r="B5411" s="45" t="s">
        <v>26240</v>
      </c>
      <c r="C5411" s="45" t="s">
        <v>17304</v>
      </c>
    </row>
    <row r="5412" spans="1:3" x14ac:dyDescent="0.25">
      <c r="A5412" s="45" t="s">
        <v>3642</v>
      </c>
      <c r="B5412" s="45" t="s">
        <v>26241</v>
      </c>
      <c r="C5412" s="45" t="s">
        <v>17304</v>
      </c>
    </row>
    <row r="5413" spans="1:3" x14ac:dyDescent="0.25">
      <c r="A5413" s="45" t="s">
        <v>3647</v>
      </c>
      <c r="B5413" s="45" t="s">
        <v>26242</v>
      </c>
      <c r="C5413" s="45" t="s">
        <v>17304</v>
      </c>
    </row>
    <row r="5414" spans="1:3" x14ac:dyDescent="0.25">
      <c r="A5414" s="45" t="s">
        <v>3648</v>
      </c>
      <c r="B5414" s="45" t="s">
        <v>26243</v>
      </c>
      <c r="C5414" s="45" t="s">
        <v>17304</v>
      </c>
    </row>
    <row r="5415" spans="1:3" x14ac:dyDescent="0.25">
      <c r="A5415" s="45" t="s">
        <v>3663</v>
      </c>
      <c r="B5415" s="45" t="s">
        <v>26244</v>
      </c>
      <c r="C5415" s="45" t="s">
        <v>17304</v>
      </c>
    </row>
    <row r="5416" spans="1:3" x14ac:dyDescent="0.25">
      <c r="A5416" s="45" t="s">
        <v>3664</v>
      </c>
      <c r="B5416" s="45" t="s">
        <v>30342</v>
      </c>
      <c r="C5416" s="45" t="s">
        <v>17304</v>
      </c>
    </row>
    <row r="5417" spans="1:3" x14ac:dyDescent="0.25">
      <c r="A5417" s="45" t="s">
        <v>3665</v>
      </c>
      <c r="B5417" s="45" t="s">
        <v>30343</v>
      </c>
      <c r="C5417" s="45" t="s">
        <v>17304</v>
      </c>
    </row>
    <row r="5418" spans="1:3" x14ac:dyDescent="0.25">
      <c r="A5418" s="45" t="s">
        <v>3666</v>
      </c>
      <c r="B5418" s="45" t="s">
        <v>30344</v>
      </c>
      <c r="C5418" s="45" t="s">
        <v>17304</v>
      </c>
    </row>
    <row r="5419" spans="1:3" x14ac:dyDescent="0.25">
      <c r="A5419" s="45" t="s">
        <v>3667</v>
      </c>
      <c r="B5419" s="45" t="s">
        <v>30345</v>
      </c>
      <c r="C5419" s="45" t="s">
        <v>17304</v>
      </c>
    </row>
    <row r="5420" spans="1:3" x14ac:dyDescent="0.25">
      <c r="A5420" s="45" t="s">
        <v>3668</v>
      </c>
      <c r="B5420" s="45" t="s">
        <v>30346</v>
      </c>
      <c r="C5420" s="45" t="s">
        <v>17304</v>
      </c>
    </row>
    <row r="5421" spans="1:3" x14ac:dyDescent="0.25">
      <c r="A5421" s="45" t="s">
        <v>3669</v>
      </c>
      <c r="B5421" s="45" t="s">
        <v>30347</v>
      </c>
      <c r="C5421" s="45" t="s">
        <v>17304</v>
      </c>
    </row>
    <row r="5422" spans="1:3" x14ac:dyDescent="0.25">
      <c r="A5422" s="45" t="s">
        <v>3671</v>
      </c>
      <c r="B5422" s="45" t="s">
        <v>26245</v>
      </c>
      <c r="C5422" s="45" t="s">
        <v>17304</v>
      </c>
    </row>
    <row r="5423" spans="1:3" x14ac:dyDescent="0.25">
      <c r="A5423" s="45" t="s">
        <v>3673</v>
      </c>
      <c r="B5423" s="45" t="s">
        <v>26246</v>
      </c>
      <c r="C5423" s="45" t="s">
        <v>17304</v>
      </c>
    </row>
    <row r="5424" spans="1:3" x14ac:dyDescent="0.25">
      <c r="A5424" s="45" t="s">
        <v>3688</v>
      </c>
      <c r="B5424" s="45" t="s">
        <v>26247</v>
      </c>
      <c r="C5424" s="45" t="s">
        <v>17304</v>
      </c>
    </row>
    <row r="5425" spans="1:3" x14ac:dyDescent="0.25">
      <c r="A5425" s="45" t="s">
        <v>3674</v>
      </c>
      <c r="B5425" s="45" t="s">
        <v>26248</v>
      </c>
      <c r="C5425" s="45" t="s">
        <v>17304</v>
      </c>
    </row>
    <row r="5426" spans="1:3" x14ac:dyDescent="0.25">
      <c r="A5426" s="45" t="s">
        <v>3675</v>
      </c>
      <c r="B5426" s="45" t="s">
        <v>26249</v>
      </c>
      <c r="C5426" s="45" t="s">
        <v>17304</v>
      </c>
    </row>
    <row r="5427" spans="1:3" x14ac:dyDescent="0.25">
      <c r="A5427" s="45" t="s">
        <v>3676</v>
      </c>
      <c r="B5427" s="45" t="s">
        <v>26250</v>
      </c>
      <c r="C5427" s="45" t="s">
        <v>17304</v>
      </c>
    </row>
    <row r="5428" spans="1:3" x14ac:dyDescent="0.25">
      <c r="A5428" s="45" t="s">
        <v>3690</v>
      </c>
      <c r="B5428" s="45" t="s">
        <v>26251</v>
      </c>
      <c r="C5428" s="45" t="s">
        <v>17304</v>
      </c>
    </row>
    <row r="5429" spans="1:3" x14ac:dyDescent="0.25">
      <c r="A5429" s="45" t="s">
        <v>3691</v>
      </c>
      <c r="B5429" s="45" t="s">
        <v>30348</v>
      </c>
      <c r="C5429" s="45" t="s">
        <v>17304</v>
      </c>
    </row>
    <row r="5430" spans="1:3" x14ac:dyDescent="0.25">
      <c r="A5430" s="45" t="s">
        <v>3677</v>
      </c>
      <c r="B5430" s="45" t="s">
        <v>26252</v>
      </c>
      <c r="C5430" s="45" t="s">
        <v>17304</v>
      </c>
    </row>
    <row r="5431" spans="1:3" x14ac:dyDescent="0.25">
      <c r="A5431" s="45" t="s">
        <v>3678</v>
      </c>
      <c r="B5431" s="45" t="s">
        <v>26253</v>
      </c>
      <c r="C5431" s="45" t="s">
        <v>17304</v>
      </c>
    </row>
    <row r="5432" spans="1:3" x14ac:dyDescent="0.25">
      <c r="A5432" s="45" t="s">
        <v>3679</v>
      </c>
      <c r="B5432" s="45" t="s">
        <v>26254</v>
      </c>
      <c r="C5432" s="45" t="s">
        <v>17304</v>
      </c>
    </row>
    <row r="5433" spans="1:3" x14ac:dyDescent="0.25">
      <c r="A5433" s="45" t="s">
        <v>3692</v>
      </c>
      <c r="B5433" s="45" t="s">
        <v>26255</v>
      </c>
      <c r="C5433" s="45" t="s">
        <v>17304</v>
      </c>
    </row>
    <row r="5434" spans="1:3" x14ac:dyDescent="0.25">
      <c r="A5434" s="45" t="s">
        <v>3680</v>
      </c>
      <c r="B5434" s="45" t="s">
        <v>26256</v>
      </c>
      <c r="C5434" s="45" t="s">
        <v>17304</v>
      </c>
    </row>
    <row r="5435" spans="1:3" x14ac:dyDescent="0.25">
      <c r="A5435" s="45" t="s">
        <v>3681</v>
      </c>
      <c r="B5435" s="45" t="s">
        <v>26257</v>
      </c>
      <c r="C5435" s="45" t="s">
        <v>17304</v>
      </c>
    </row>
    <row r="5436" spans="1:3" x14ac:dyDescent="0.25">
      <c r="A5436" s="45" t="s">
        <v>3682</v>
      </c>
      <c r="B5436" s="45" t="s">
        <v>26258</v>
      </c>
      <c r="C5436" s="45" t="s">
        <v>17304</v>
      </c>
    </row>
    <row r="5437" spans="1:3" x14ac:dyDescent="0.25">
      <c r="A5437" s="45" t="s">
        <v>3693</v>
      </c>
      <c r="B5437" s="45" t="s">
        <v>26259</v>
      </c>
      <c r="C5437" s="45" t="s">
        <v>17304</v>
      </c>
    </row>
    <row r="5438" spans="1:3" x14ac:dyDescent="0.25">
      <c r="A5438" s="45" t="s">
        <v>3683</v>
      </c>
      <c r="B5438" s="45" t="s">
        <v>26260</v>
      </c>
      <c r="C5438" s="45" t="s">
        <v>17304</v>
      </c>
    </row>
    <row r="5439" spans="1:3" x14ac:dyDescent="0.25">
      <c r="A5439" s="45" t="s">
        <v>3684</v>
      </c>
      <c r="B5439" s="45" t="s">
        <v>26261</v>
      </c>
      <c r="C5439" s="45" t="s">
        <v>17304</v>
      </c>
    </row>
    <row r="5440" spans="1:3" x14ac:dyDescent="0.25">
      <c r="A5440" s="45" t="s">
        <v>3685</v>
      </c>
      <c r="B5440" s="45" t="s">
        <v>26262</v>
      </c>
      <c r="C5440" s="45" t="s">
        <v>17304</v>
      </c>
    </row>
    <row r="5441" spans="1:3" x14ac:dyDescent="0.25">
      <c r="A5441" s="45" t="s">
        <v>3694</v>
      </c>
      <c r="B5441" s="45" t="s">
        <v>30349</v>
      </c>
      <c r="C5441" s="45" t="s">
        <v>17304</v>
      </c>
    </row>
    <row r="5442" spans="1:3" x14ac:dyDescent="0.25">
      <c r="A5442" s="45" t="s">
        <v>3686</v>
      </c>
      <c r="B5442" s="45" t="s">
        <v>26263</v>
      </c>
      <c r="C5442" s="45" t="s">
        <v>17304</v>
      </c>
    </row>
    <row r="5443" spans="1:3" x14ac:dyDescent="0.25">
      <c r="A5443" s="45" t="s">
        <v>5656</v>
      </c>
      <c r="B5443" s="45" t="s">
        <v>30350</v>
      </c>
      <c r="C5443" s="45" t="s">
        <v>17279</v>
      </c>
    </row>
    <row r="5444" spans="1:3" x14ac:dyDescent="0.25">
      <c r="A5444" s="45" t="s">
        <v>5658</v>
      </c>
      <c r="B5444" s="45" t="s">
        <v>30351</v>
      </c>
      <c r="C5444" s="45" t="s">
        <v>17279</v>
      </c>
    </row>
    <row r="5445" spans="1:3" x14ac:dyDescent="0.25">
      <c r="A5445" s="45" t="s">
        <v>5659</v>
      </c>
      <c r="B5445" s="45" t="s">
        <v>26264</v>
      </c>
      <c r="C5445" s="45" t="s">
        <v>17279</v>
      </c>
    </row>
    <row r="5446" spans="1:3" x14ac:dyDescent="0.25">
      <c r="A5446" s="45" t="s">
        <v>5660</v>
      </c>
      <c r="B5446" s="45" t="s">
        <v>30352</v>
      </c>
      <c r="C5446" s="45" t="s">
        <v>17279</v>
      </c>
    </row>
    <row r="5447" spans="1:3" x14ac:dyDescent="0.25">
      <c r="A5447" s="45" t="s">
        <v>5661</v>
      </c>
      <c r="B5447" s="45" t="s">
        <v>30353</v>
      </c>
      <c r="C5447" s="45" t="s">
        <v>17279</v>
      </c>
    </row>
    <row r="5448" spans="1:3" x14ac:dyDescent="0.25">
      <c r="A5448" s="45" t="s">
        <v>4230</v>
      </c>
      <c r="B5448" s="45" t="s">
        <v>4231</v>
      </c>
      <c r="C5448" s="45" t="s">
        <v>17279</v>
      </c>
    </row>
    <row r="5449" spans="1:3" x14ac:dyDescent="0.25">
      <c r="A5449" s="45" t="s">
        <v>4219</v>
      </c>
      <c r="B5449" s="45" t="s">
        <v>26265</v>
      </c>
      <c r="C5449" s="45" t="s">
        <v>17279</v>
      </c>
    </row>
    <row r="5450" spans="1:3" x14ac:dyDescent="0.25">
      <c r="A5450" s="45" t="s">
        <v>4221</v>
      </c>
      <c r="B5450" s="45" t="s">
        <v>26266</v>
      </c>
      <c r="C5450" s="45" t="s">
        <v>17279</v>
      </c>
    </row>
    <row r="5451" spans="1:3" x14ac:dyDescent="0.25">
      <c r="A5451" s="45" t="s">
        <v>4222</v>
      </c>
      <c r="B5451" s="45" t="s">
        <v>26267</v>
      </c>
      <c r="C5451" s="45" t="s">
        <v>17279</v>
      </c>
    </row>
    <row r="5452" spans="1:3" x14ac:dyDescent="0.25">
      <c r="A5452" s="45" t="s">
        <v>4223</v>
      </c>
      <c r="B5452" s="45" t="s">
        <v>4224</v>
      </c>
      <c r="C5452" s="45" t="s">
        <v>17279</v>
      </c>
    </row>
    <row r="5453" spans="1:3" x14ac:dyDescent="0.25">
      <c r="A5453" s="45" t="s">
        <v>4225</v>
      </c>
      <c r="B5453" s="45" t="s">
        <v>26268</v>
      </c>
      <c r="C5453" s="45" t="s">
        <v>17279</v>
      </c>
    </row>
    <row r="5454" spans="1:3" x14ac:dyDescent="0.25">
      <c r="A5454" s="45" t="s">
        <v>4226</v>
      </c>
      <c r="B5454" s="45" t="s">
        <v>26269</v>
      </c>
      <c r="C5454" s="45" t="s">
        <v>17279</v>
      </c>
    </row>
    <row r="5455" spans="1:3" x14ac:dyDescent="0.25">
      <c r="A5455" s="45" t="s">
        <v>4227</v>
      </c>
      <c r="B5455" s="45" t="s">
        <v>26270</v>
      </c>
      <c r="C5455" s="45" t="s">
        <v>17279</v>
      </c>
    </row>
    <row r="5456" spans="1:3" x14ac:dyDescent="0.25">
      <c r="A5456" s="45" t="s">
        <v>4228</v>
      </c>
      <c r="B5456" s="45" t="s">
        <v>26271</v>
      </c>
      <c r="C5456" s="45" t="s">
        <v>17279</v>
      </c>
    </row>
    <row r="5457" spans="1:3" x14ac:dyDescent="0.25">
      <c r="A5457" s="45" t="s">
        <v>4109</v>
      </c>
      <c r="B5457" s="45" t="s">
        <v>26272</v>
      </c>
      <c r="C5457" s="45" t="s">
        <v>17279</v>
      </c>
    </row>
    <row r="5458" spans="1:3" x14ac:dyDescent="0.25">
      <c r="A5458" s="45" t="s">
        <v>4098</v>
      </c>
      <c r="B5458" s="45" t="s">
        <v>26273</v>
      </c>
      <c r="C5458" s="45" t="s">
        <v>17279</v>
      </c>
    </row>
    <row r="5459" spans="1:3" x14ac:dyDescent="0.25">
      <c r="A5459" s="45" t="s">
        <v>4111</v>
      </c>
      <c r="B5459" s="45" t="s">
        <v>26274</v>
      </c>
      <c r="C5459" s="45" t="s">
        <v>17279</v>
      </c>
    </row>
    <row r="5460" spans="1:3" x14ac:dyDescent="0.25">
      <c r="A5460" s="45" t="s">
        <v>4101</v>
      </c>
      <c r="B5460" s="45" t="s">
        <v>26275</v>
      </c>
      <c r="C5460" s="45" t="s">
        <v>17279</v>
      </c>
    </row>
    <row r="5461" spans="1:3" x14ac:dyDescent="0.25">
      <c r="A5461" s="45" t="s">
        <v>4112</v>
      </c>
      <c r="B5461" s="45" t="s">
        <v>26276</v>
      </c>
      <c r="C5461" s="45" t="s">
        <v>17279</v>
      </c>
    </row>
    <row r="5462" spans="1:3" x14ac:dyDescent="0.25">
      <c r="A5462" s="45" t="s">
        <v>4104</v>
      </c>
      <c r="B5462" s="45" t="s">
        <v>26277</v>
      </c>
      <c r="C5462" s="45" t="s">
        <v>17279</v>
      </c>
    </row>
    <row r="5463" spans="1:3" x14ac:dyDescent="0.25">
      <c r="A5463" s="45" t="s">
        <v>4113</v>
      </c>
      <c r="B5463" s="45" t="s">
        <v>26278</v>
      </c>
      <c r="C5463" s="45" t="s">
        <v>17279</v>
      </c>
    </row>
    <row r="5464" spans="1:3" x14ac:dyDescent="0.25">
      <c r="A5464" s="45" t="s">
        <v>30354</v>
      </c>
      <c r="B5464" s="45" t="s">
        <v>30355</v>
      </c>
      <c r="C5464" s="45" t="s">
        <v>17279</v>
      </c>
    </row>
    <row r="5465" spans="1:3" x14ac:dyDescent="0.25">
      <c r="A5465" s="45" t="s">
        <v>30356</v>
      </c>
      <c r="B5465" s="45" t="s">
        <v>30357</v>
      </c>
      <c r="C5465" s="45" t="s">
        <v>17279</v>
      </c>
    </row>
    <row r="5466" spans="1:3" x14ac:dyDescent="0.25">
      <c r="A5466" s="45" t="s">
        <v>4114</v>
      </c>
      <c r="B5466" s="45" t="s">
        <v>26279</v>
      </c>
      <c r="C5466" s="45" t="s">
        <v>17279</v>
      </c>
    </row>
    <row r="5467" spans="1:3" x14ac:dyDescent="0.25">
      <c r="A5467" s="45" t="s">
        <v>4099</v>
      </c>
      <c r="B5467" s="45" t="s">
        <v>26280</v>
      </c>
      <c r="C5467" s="45" t="s">
        <v>17279</v>
      </c>
    </row>
    <row r="5468" spans="1:3" x14ac:dyDescent="0.25">
      <c r="A5468" s="45" t="s">
        <v>4115</v>
      </c>
      <c r="B5468" s="45" t="s">
        <v>26281</v>
      </c>
      <c r="C5468" s="45" t="s">
        <v>17279</v>
      </c>
    </row>
    <row r="5469" spans="1:3" x14ac:dyDescent="0.25">
      <c r="A5469" s="45" t="s">
        <v>4102</v>
      </c>
      <c r="B5469" s="45" t="s">
        <v>26282</v>
      </c>
      <c r="C5469" s="45" t="s">
        <v>17279</v>
      </c>
    </row>
    <row r="5470" spans="1:3" x14ac:dyDescent="0.25">
      <c r="A5470" s="45" t="s">
        <v>4116</v>
      </c>
      <c r="B5470" s="45" t="s">
        <v>26283</v>
      </c>
      <c r="C5470" s="45" t="s">
        <v>17279</v>
      </c>
    </row>
    <row r="5471" spans="1:3" x14ac:dyDescent="0.25">
      <c r="A5471" s="45" t="s">
        <v>4105</v>
      </c>
      <c r="B5471" s="45" t="s">
        <v>26284</v>
      </c>
      <c r="C5471" s="45" t="s">
        <v>17279</v>
      </c>
    </row>
    <row r="5472" spans="1:3" x14ac:dyDescent="0.25">
      <c r="A5472" s="45" t="s">
        <v>4117</v>
      </c>
      <c r="B5472" s="45" t="s">
        <v>26285</v>
      </c>
      <c r="C5472" s="45" t="s">
        <v>17279</v>
      </c>
    </row>
    <row r="5473" spans="1:3" x14ac:dyDescent="0.25">
      <c r="A5473" s="45" t="s">
        <v>30358</v>
      </c>
      <c r="B5473" s="45" t="s">
        <v>30359</v>
      </c>
      <c r="C5473" s="45" t="s">
        <v>17279</v>
      </c>
    </row>
    <row r="5474" spans="1:3" x14ac:dyDescent="0.25">
      <c r="A5474" s="45" t="s">
        <v>30360</v>
      </c>
      <c r="B5474" s="45" t="s">
        <v>30361</v>
      </c>
      <c r="C5474" s="45" t="s">
        <v>17279</v>
      </c>
    </row>
    <row r="5475" spans="1:3" x14ac:dyDescent="0.25">
      <c r="A5475" s="45" t="s">
        <v>4125</v>
      </c>
      <c r="B5475" s="45" t="s">
        <v>30362</v>
      </c>
      <c r="C5475" s="45" t="s">
        <v>17279</v>
      </c>
    </row>
    <row r="5476" spans="1:3" x14ac:dyDescent="0.25">
      <c r="A5476" s="45" t="s">
        <v>4126</v>
      </c>
      <c r="B5476" s="45" t="s">
        <v>4127</v>
      </c>
      <c r="C5476" s="45" t="s">
        <v>17279</v>
      </c>
    </row>
    <row r="5477" spans="1:3" x14ac:dyDescent="0.25">
      <c r="A5477" s="45" t="s">
        <v>4128</v>
      </c>
      <c r="B5477" s="45" t="s">
        <v>30363</v>
      </c>
      <c r="C5477" s="45" t="s">
        <v>17279</v>
      </c>
    </row>
    <row r="5478" spans="1:3" x14ac:dyDescent="0.25">
      <c r="A5478" s="45" t="s">
        <v>4119</v>
      </c>
      <c r="B5478" s="45" t="s">
        <v>30364</v>
      </c>
      <c r="C5478" s="45" t="s">
        <v>17279</v>
      </c>
    </row>
    <row r="5479" spans="1:3" x14ac:dyDescent="0.25">
      <c r="A5479" s="45" t="s">
        <v>4233</v>
      </c>
      <c r="B5479" s="45" t="s">
        <v>30365</v>
      </c>
      <c r="C5479" s="45" t="s">
        <v>17279</v>
      </c>
    </row>
    <row r="5480" spans="1:3" x14ac:dyDescent="0.25">
      <c r="A5480" s="45" t="s">
        <v>4234</v>
      </c>
      <c r="B5480" s="45" t="s">
        <v>26286</v>
      </c>
      <c r="C5480" s="45" t="s">
        <v>17279</v>
      </c>
    </row>
    <row r="5481" spans="1:3" x14ac:dyDescent="0.25">
      <c r="A5481" s="45" t="s">
        <v>4235</v>
      </c>
      <c r="B5481" s="45" t="s">
        <v>30366</v>
      </c>
      <c r="C5481" s="45" t="s">
        <v>17279</v>
      </c>
    </row>
    <row r="5482" spans="1:3" x14ac:dyDescent="0.25">
      <c r="A5482" s="45" t="s">
        <v>4058</v>
      </c>
      <c r="B5482" s="45" t="s">
        <v>26287</v>
      </c>
      <c r="C5482" s="45" t="s">
        <v>17279</v>
      </c>
    </row>
    <row r="5483" spans="1:3" x14ac:dyDescent="0.25">
      <c r="A5483" s="45" t="s">
        <v>4054</v>
      </c>
      <c r="B5483" s="45" t="s">
        <v>26288</v>
      </c>
      <c r="C5483" s="45" t="s">
        <v>17279</v>
      </c>
    </row>
    <row r="5484" spans="1:3" x14ac:dyDescent="0.25">
      <c r="A5484" s="45" t="s">
        <v>4061</v>
      </c>
      <c r="B5484" s="45" t="s">
        <v>4062</v>
      </c>
      <c r="C5484" s="45" t="s">
        <v>17279</v>
      </c>
    </row>
    <row r="5485" spans="1:3" x14ac:dyDescent="0.25">
      <c r="A5485" s="45" t="s">
        <v>4064</v>
      </c>
      <c r="B5485" s="45" t="s">
        <v>26289</v>
      </c>
      <c r="C5485" s="45" t="s">
        <v>17279</v>
      </c>
    </row>
    <row r="5486" spans="1:3" x14ac:dyDescent="0.25">
      <c r="A5486" s="45" t="s">
        <v>4065</v>
      </c>
      <c r="B5486" s="45" t="s">
        <v>26290</v>
      </c>
      <c r="C5486" s="45" t="s">
        <v>17279</v>
      </c>
    </row>
    <row r="5487" spans="1:3" x14ac:dyDescent="0.25">
      <c r="A5487" s="45" t="s">
        <v>4070</v>
      </c>
      <c r="B5487" s="45" t="s">
        <v>26291</v>
      </c>
      <c r="C5487" s="45" t="s">
        <v>17279</v>
      </c>
    </row>
    <row r="5488" spans="1:3" x14ac:dyDescent="0.25">
      <c r="A5488" s="45" t="s">
        <v>4066</v>
      </c>
      <c r="B5488" s="45" t="s">
        <v>26292</v>
      </c>
      <c r="C5488" s="45" t="s">
        <v>17279</v>
      </c>
    </row>
    <row r="5489" spans="1:3" x14ac:dyDescent="0.25">
      <c r="A5489" s="45" t="s">
        <v>4067</v>
      </c>
      <c r="B5489" s="45" t="s">
        <v>26293</v>
      </c>
      <c r="C5489" s="45" t="s">
        <v>17279</v>
      </c>
    </row>
    <row r="5490" spans="1:3" x14ac:dyDescent="0.25">
      <c r="A5490" s="45" t="s">
        <v>4071</v>
      </c>
      <c r="B5490" s="45" t="s">
        <v>26294</v>
      </c>
      <c r="C5490" s="45" t="s">
        <v>17279</v>
      </c>
    </row>
    <row r="5491" spans="1:3" x14ac:dyDescent="0.25">
      <c r="A5491" s="45" t="s">
        <v>4068</v>
      </c>
      <c r="B5491" s="45" t="s">
        <v>26295</v>
      </c>
      <c r="C5491" s="45" t="s">
        <v>17279</v>
      </c>
    </row>
    <row r="5492" spans="1:3" x14ac:dyDescent="0.25">
      <c r="A5492" s="45" t="s">
        <v>4056</v>
      </c>
      <c r="B5492" s="45" t="s">
        <v>30367</v>
      </c>
      <c r="C5492" s="45" t="s">
        <v>17279</v>
      </c>
    </row>
    <row r="5493" spans="1:3" x14ac:dyDescent="0.25">
      <c r="A5493" s="45" t="s">
        <v>4073</v>
      </c>
      <c r="B5493" s="45" t="s">
        <v>30368</v>
      </c>
      <c r="C5493" s="45" t="s">
        <v>17279</v>
      </c>
    </row>
    <row r="5494" spans="1:3" x14ac:dyDescent="0.25">
      <c r="A5494" s="45" t="s">
        <v>4076</v>
      </c>
      <c r="B5494" s="45" t="s">
        <v>4078</v>
      </c>
      <c r="C5494" s="45" t="s">
        <v>17279</v>
      </c>
    </row>
    <row r="5495" spans="1:3" x14ac:dyDescent="0.25">
      <c r="A5495" s="45" t="s">
        <v>4080</v>
      </c>
      <c r="B5495" s="45" t="s">
        <v>4082</v>
      </c>
      <c r="C5495" s="45" t="s">
        <v>17279</v>
      </c>
    </row>
    <row r="5496" spans="1:3" x14ac:dyDescent="0.25">
      <c r="A5496" s="45" t="s">
        <v>4084</v>
      </c>
      <c r="B5496" s="45" t="s">
        <v>26296</v>
      </c>
      <c r="C5496" s="45" t="s">
        <v>17279</v>
      </c>
    </row>
    <row r="5497" spans="1:3" x14ac:dyDescent="0.25">
      <c r="A5497" s="45" t="s">
        <v>4087</v>
      </c>
      <c r="B5497" s="45" t="s">
        <v>26297</v>
      </c>
      <c r="C5497" s="45" t="s">
        <v>17279</v>
      </c>
    </row>
    <row r="5498" spans="1:3" x14ac:dyDescent="0.25">
      <c r="A5498" s="45" t="s">
        <v>4090</v>
      </c>
      <c r="B5498" s="45" t="s">
        <v>26298</v>
      </c>
      <c r="C5498" s="45" t="s">
        <v>17279</v>
      </c>
    </row>
    <row r="5499" spans="1:3" x14ac:dyDescent="0.25">
      <c r="A5499" s="45" t="s">
        <v>4092</v>
      </c>
      <c r="B5499" s="45" t="s">
        <v>26299</v>
      </c>
      <c r="C5499" s="45" t="s">
        <v>17279</v>
      </c>
    </row>
    <row r="5500" spans="1:3" x14ac:dyDescent="0.25">
      <c r="A5500" s="45" t="s">
        <v>4093</v>
      </c>
      <c r="B5500" s="45" t="s">
        <v>26300</v>
      </c>
      <c r="C5500" s="45" t="s">
        <v>17279</v>
      </c>
    </row>
    <row r="5501" spans="1:3" x14ac:dyDescent="0.25">
      <c r="A5501" s="45" t="s">
        <v>4095</v>
      </c>
      <c r="B5501" s="45" t="s">
        <v>26301</v>
      </c>
      <c r="C5501" s="45" t="s">
        <v>17279</v>
      </c>
    </row>
    <row r="5502" spans="1:3" x14ac:dyDescent="0.25">
      <c r="A5502" s="45" t="s">
        <v>4009</v>
      </c>
      <c r="B5502" s="45" t="s">
        <v>26302</v>
      </c>
      <c r="C5502" s="45" t="s">
        <v>17304</v>
      </c>
    </row>
    <row r="5503" spans="1:3" x14ac:dyDescent="0.25">
      <c r="A5503" s="45" t="s">
        <v>4011</v>
      </c>
      <c r="B5503" s="45" t="s">
        <v>26303</v>
      </c>
      <c r="C5503" s="45" t="s">
        <v>17304</v>
      </c>
    </row>
    <row r="5504" spans="1:3" x14ac:dyDescent="0.25">
      <c r="A5504" s="45" t="s">
        <v>4012</v>
      </c>
      <c r="B5504" s="45" t="s">
        <v>26304</v>
      </c>
      <c r="C5504" s="45" t="s">
        <v>17304</v>
      </c>
    </row>
    <row r="5505" spans="1:3" x14ac:dyDescent="0.25">
      <c r="A5505" s="45" t="s">
        <v>4013</v>
      </c>
      <c r="B5505" s="45" t="s">
        <v>26305</v>
      </c>
      <c r="C5505" s="45" t="s">
        <v>17304</v>
      </c>
    </row>
    <row r="5506" spans="1:3" x14ac:dyDescent="0.25">
      <c r="A5506" s="45" t="s">
        <v>4015</v>
      </c>
      <c r="B5506" s="45" t="s">
        <v>4017</v>
      </c>
      <c r="C5506" s="45" t="s">
        <v>17304</v>
      </c>
    </row>
    <row r="5507" spans="1:3" x14ac:dyDescent="0.25">
      <c r="A5507" s="45" t="s">
        <v>4018</v>
      </c>
      <c r="B5507" s="45" t="s">
        <v>26306</v>
      </c>
      <c r="C5507" s="45" t="s">
        <v>17304</v>
      </c>
    </row>
    <row r="5508" spans="1:3" x14ac:dyDescent="0.25">
      <c r="A5508" s="45" t="s">
        <v>4019</v>
      </c>
      <c r="B5508" s="45" t="s">
        <v>4020</v>
      </c>
      <c r="C5508" s="45" t="s">
        <v>17304</v>
      </c>
    </row>
    <row r="5509" spans="1:3" x14ac:dyDescent="0.25">
      <c r="A5509" s="45" t="s">
        <v>4021</v>
      </c>
      <c r="B5509" s="45" t="s">
        <v>26307</v>
      </c>
      <c r="C5509" s="45" t="s">
        <v>17304</v>
      </c>
    </row>
    <row r="5510" spans="1:3" x14ac:dyDescent="0.25">
      <c r="A5510" s="45" t="s">
        <v>4022</v>
      </c>
      <c r="B5510" s="45" t="s">
        <v>26308</v>
      </c>
      <c r="C5510" s="45" t="s">
        <v>17304</v>
      </c>
    </row>
    <row r="5511" spans="1:3" x14ac:dyDescent="0.25">
      <c r="A5511" s="45" t="s">
        <v>4023</v>
      </c>
      <c r="B5511" s="45" t="s">
        <v>26309</v>
      </c>
      <c r="C5511" s="45" t="s">
        <v>17304</v>
      </c>
    </row>
    <row r="5512" spans="1:3" x14ac:dyDescent="0.25">
      <c r="A5512" s="45" t="s">
        <v>4024</v>
      </c>
      <c r="B5512" s="45" t="s">
        <v>4025</v>
      </c>
      <c r="C5512" s="45" t="s">
        <v>17304</v>
      </c>
    </row>
    <row r="5513" spans="1:3" x14ac:dyDescent="0.25">
      <c r="A5513" s="45" t="s">
        <v>4026</v>
      </c>
      <c r="B5513" s="45" t="s">
        <v>26310</v>
      </c>
      <c r="C5513" s="45" t="s">
        <v>17304</v>
      </c>
    </row>
    <row r="5514" spans="1:3" x14ac:dyDescent="0.25">
      <c r="A5514" s="45" t="s">
        <v>4027</v>
      </c>
      <c r="B5514" s="45" t="s">
        <v>26311</v>
      </c>
      <c r="C5514" s="45" t="s">
        <v>17304</v>
      </c>
    </row>
    <row r="5515" spans="1:3" x14ac:dyDescent="0.25">
      <c r="A5515" s="45" t="s">
        <v>4028</v>
      </c>
      <c r="B5515" s="45" t="s">
        <v>26312</v>
      </c>
      <c r="C5515" s="45" t="s">
        <v>17304</v>
      </c>
    </row>
    <row r="5516" spans="1:3" x14ac:dyDescent="0.25">
      <c r="A5516" s="45" t="s">
        <v>4029</v>
      </c>
      <c r="B5516" s="45" t="s">
        <v>26313</v>
      </c>
      <c r="C5516" s="45" t="s">
        <v>17304</v>
      </c>
    </row>
    <row r="5517" spans="1:3" x14ac:dyDescent="0.25">
      <c r="A5517" s="45" t="s">
        <v>4030</v>
      </c>
      <c r="B5517" s="45" t="s">
        <v>26314</v>
      </c>
      <c r="C5517" s="45" t="s">
        <v>17304</v>
      </c>
    </row>
    <row r="5518" spans="1:3" x14ac:dyDescent="0.25">
      <c r="A5518" s="45" t="s">
        <v>4031</v>
      </c>
      <c r="B5518" s="45" t="s">
        <v>26315</v>
      </c>
      <c r="C5518" s="45" t="s">
        <v>17304</v>
      </c>
    </row>
    <row r="5519" spans="1:3" x14ac:dyDescent="0.25">
      <c r="A5519" s="45" t="s">
        <v>4032</v>
      </c>
      <c r="B5519" s="45" t="s">
        <v>26316</v>
      </c>
      <c r="C5519" s="45" t="s">
        <v>17304</v>
      </c>
    </row>
    <row r="5520" spans="1:3" x14ac:dyDescent="0.25">
      <c r="A5520" s="45" t="s">
        <v>4033</v>
      </c>
      <c r="B5520" s="45" t="s">
        <v>26317</v>
      </c>
      <c r="C5520" s="45" t="s">
        <v>17304</v>
      </c>
    </row>
    <row r="5521" spans="1:3" x14ac:dyDescent="0.25">
      <c r="A5521" s="45" t="s">
        <v>4034</v>
      </c>
      <c r="B5521" s="45" t="s">
        <v>26318</v>
      </c>
      <c r="C5521" s="45" t="s">
        <v>17304</v>
      </c>
    </row>
    <row r="5522" spans="1:3" x14ac:dyDescent="0.25">
      <c r="A5522" s="45" t="s">
        <v>4035</v>
      </c>
      <c r="B5522" s="45" t="s">
        <v>26319</v>
      </c>
      <c r="C5522" s="45" t="s">
        <v>17304</v>
      </c>
    </row>
    <row r="5523" spans="1:3" x14ac:dyDescent="0.25">
      <c r="A5523" s="45" t="s">
        <v>4036</v>
      </c>
      <c r="B5523" s="45" t="s">
        <v>26320</v>
      </c>
      <c r="C5523" s="45" t="s">
        <v>17304</v>
      </c>
    </row>
    <row r="5524" spans="1:3" x14ac:dyDescent="0.25">
      <c r="A5524" s="45" t="s">
        <v>4038</v>
      </c>
      <c r="B5524" s="45" t="s">
        <v>26321</v>
      </c>
      <c r="C5524" s="45" t="s">
        <v>17304</v>
      </c>
    </row>
    <row r="5525" spans="1:3" x14ac:dyDescent="0.25">
      <c r="A5525" s="45" t="s">
        <v>26322</v>
      </c>
      <c r="B5525" s="45" t="s">
        <v>26323</v>
      </c>
      <c r="C5525" s="45" t="s">
        <v>17304</v>
      </c>
    </row>
    <row r="5526" spans="1:3" x14ac:dyDescent="0.25">
      <c r="A5526" s="45" t="s">
        <v>26324</v>
      </c>
      <c r="B5526" s="45" t="s">
        <v>26325</v>
      </c>
      <c r="C5526" s="45" t="s">
        <v>17304</v>
      </c>
    </row>
    <row r="5527" spans="1:3" x14ac:dyDescent="0.25">
      <c r="A5527" s="45" t="s">
        <v>26326</v>
      </c>
      <c r="B5527" s="45" t="s">
        <v>26327</v>
      </c>
      <c r="C5527" s="45" t="s">
        <v>17304</v>
      </c>
    </row>
    <row r="5528" spans="1:3" x14ac:dyDescent="0.25">
      <c r="A5528" s="45" t="s">
        <v>26328</v>
      </c>
      <c r="B5528" s="45" t="s">
        <v>26329</v>
      </c>
      <c r="C5528" s="45" t="s">
        <v>17304</v>
      </c>
    </row>
    <row r="5529" spans="1:3" x14ac:dyDescent="0.25">
      <c r="A5529" s="45" t="s">
        <v>26330</v>
      </c>
      <c r="B5529" s="45" t="s">
        <v>26331</v>
      </c>
      <c r="C5529" s="45" t="s">
        <v>17304</v>
      </c>
    </row>
    <row r="5530" spans="1:3" x14ac:dyDescent="0.25">
      <c r="A5530" s="45" t="s">
        <v>26332</v>
      </c>
      <c r="B5530" s="45" t="s">
        <v>26333</v>
      </c>
      <c r="C5530" s="45" t="s">
        <v>17304</v>
      </c>
    </row>
    <row r="5531" spans="1:3" x14ac:dyDescent="0.25">
      <c r="A5531" s="45" t="s">
        <v>26334</v>
      </c>
      <c r="B5531" s="45" t="s">
        <v>26335</v>
      </c>
      <c r="C5531" s="45" t="s">
        <v>17304</v>
      </c>
    </row>
    <row r="5532" spans="1:3" x14ac:dyDescent="0.25">
      <c r="A5532" s="45" t="s">
        <v>26336</v>
      </c>
      <c r="B5532" s="45" t="s">
        <v>26337</v>
      </c>
      <c r="C5532" s="45" t="s">
        <v>17304</v>
      </c>
    </row>
    <row r="5533" spans="1:3" x14ac:dyDescent="0.25">
      <c r="A5533" s="45" t="s">
        <v>26338</v>
      </c>
      <c r="B5533" s="45" t="s">
        <v>26339</v>
      </c>
      <c r="C5533" s="45" t="s">
        <v>17304</v>
      </c>
    </row>
    <row r="5534" spans="1:3" x14ac:dyDescent="0.25">
      <c r="A5534" s="45" t="s">
        <v>26340</v>
      </c>
      <c r="B5534" s="45" t="s">
        <v>30369</v>
      </c>
      <c r="C5534" s="45" t="s">
        <v>17304</v>
      </c>
    </row>
    <row r="5535" spans="1:3" x14ac:dyDescent="0.25">
      <c r="A5535" s="45" t="s">
        <v>4039</v>
      </c>
      <c r="B5535" s="45" t="s">
        <v>4040</v>
      </c>
      <c r="C5535" s="45" t="s">
        <v>17304</v>
      </c>
    </row>
    <row r="5536" spans="1:3" x14ac:dyDescent="0.25">
      <c r="A5536" s="45" t="s">
        <v>4041</v>
      </c>
      <c r="B5536" s="45" t="s">
        <v>4042</v>
      </c>
      <c r="C5536" s="45" t="s">
        <v>17304</v>
      </c>
    </row>
    <row r="5537" spans="1:3" x14ac:dyDescent="0.25">
      <c r="A5537" s="45" t="s">
        <v>4044</v>
      </c>
      <c r="B5537" s="45" t="s">
        <v>26341</v>
      </c>
      <c r="C5537" s="45" t="s">
        <v>17304</v>
      </c>
    </row>
    <row r="5538" spans="1:3" x14ac:dyDescent="0.25">
      <c r="A5538" s="45" t="s">
        <v>4046</v>
      </c>
      <c r="B5538" s="45" t="s">
        <v>26342</v>
      </c>
      <c r="C5538" s="45" t="s">
        <v>17304</v>
      </c>
    </row>
    <row r="5539" spans="1:3" x14ac:dyDescent="0.25">
      <c r="A5539" s="45" t="s">
        <v>4047</v>
      </c>
      <c r="B5539" s="45" t="s">
        <v>26343</v>
      </c>
      <c r="C5539" s="45" t="s">
        <v>17304</v>
      </c>
    </row>
    <row r="5540" spans="1:3" x14ac:dyDescent="0.25">
      <c r="A5540" s="45" t="s">
        <v>4049</v>
      </c>
      <c r="B5540" s="45" t="s">
        <v>26344</v>
      </c>
      <c r="C5540" s="45" t="s">
        <v>17304</v>
      </c>
    </row>
    <row r="5541" spans="1:3" x14ac:dyDescent="0.25">
      <c r="A5541" s="45" t="s">
        <v>4051</v>
      </c>
      <c r="B5541" s="45" t="s">
        <v>4052</v>
      </c>
      <c r="C5541" s="45" t="s">
        <v>17304</v>
      </c>
    </row>
    <row r="5542" spans="1:3" x14ac:dyDescent="0.25">
      <c r="A5542" s="45" t="s">
        <v>3696</v>
      </c>
      <c r="B5542" s="45" t="s">
        <v>26345</v>
      </c>
      <c r="C5542" s="45" t="s">
        <v>17304</v>
      </c>
    </row>
    <row r="5543" spans="1:3" x14ac:dyDescent="0.25">
      <c r="A5543" s="45" t="s">
        <v>3698</v>
      </c>
      <c r="B5543" s="45" t="s">
        <v>26346</v>
      </c>
      <c r="C5543" s="45" t="s">
        <v>17304</v>
      </c>
    </row>
    <row r="5544" spans="1:3" x14ac:dyDescent="0.25">
      <c r="A5544" s="45" t="s">
        <v>3699</v>
      </c>
      <c r="B5544" s="45" t="s">
        <v>26347</v>
      </c>
      <c r="C5544" s="45" t="s">
        <v>17304</v>
      </c>
    </row>
    <row r="5545" spans="1:3" x14ac:dyDescent="0.25">
      <c r="A5545" s="45" t="s">
        <v>3700</v>
      </c>
      <c r="B5545" s="45" t="s">
        <v>26348</v>
      </c>
      <c r="C5545" s="45" t="s">
        <v>17304</v>
      </c>
    </row>
    <row r="5546" spans="1:3" x14ac:dyDescent="0.25">
      <c r="A5546" s="45" t="s">
        <v>3701</v>
      </c>
      <c r="B5546" s="45" t="s">
        <v>26349</v>
      </c>
      <c r="C5546" s="45" t="s">
        <v>17304</v>
      </c>
    </row>
    <row r="5547" spans="1:3" x14ac:dyDescent="0.25">
      <c r="A5547" s="45" t="s">
        <v>3702</v>
      </c>
      <c r="B5547" s="45" t="s">
        <v>26350</v>
      </c>
      <c r="C5547" s="45" t="s">
        <v>17304</v>
      </c>
    </row>
    <row r="5548" spans="1:3" x14ac:dyDescent="0.25">
      <c r="A5548" s="45" t="s">
        <v>3703</v>
      </c>
      <c r="B5548" s="45" t="s">
        <v>26351</v>
      </c>
      <c r="C5548" s="45" t="s">
        <v>17304</v>
      </c>
    </row>
    <row r="5549" spans="1:3" x14ac:dyDescent="0.25">
      <c r="A5549" s="45" t="s">
        <v>3704</v>
      </c>
      <c r="B5549" s="45" t="s">
        <v>26352</v>
      </c>
      <c r="C5549" s="45" t="s">
        <v>17304</v>
      </c>
    </row>
    <row r="5550" spans="1:3" x14ac:dyDescent="0.25">
      <c r="A5550" s="45" t="s">
        <v>3705</v>
      </c>
      <c r="B5550" s="45" t="s">
        <v>26353</v>
      </c>
      <c r="C5550" s="45" t="s">
        <v>17304</v>
      </c>
    </row>
    <row r="5551" spans="1:3" x14ac:dyDescent="0.25">
      <c r="A5551" s="45" t="s">
        <v>3706</v>
      </c>
      <c r="B5551" s="45" t="s">
        <v>26354</v>
      </c>
      <c r="C5551" s="45" t="s">
        <v>17304</v>
      </c>
    </row>
    <row r="5552" spans="1:3" x14ac:dyDescent="0.25">
      <c r="A5552" s="45" t="s">
        <v>3707</v>
      </c>
      <c r="B5552" s="45" t="s">
        <v>26355</v>
      </c>
      <c r="C5552" s="45" t="s">
        <v>17304</v>
      </c>
    </row>
    <row r="5553" spans="1:3" x14ac:dyDescent="0.25">
      <c r="A5553" s="45" t="s">
        <v>3708</v>
      </c>
      <c r="B5553" s="45" t="s">
        <v>26356</v>
      </c>
      <c r="C5553" s="45" t="s">
        <v>17304</v>
      </c>
    </row>
    <row r="5554" spans="1:3" x14ac:dyDescent="0.25">
      <c r="A5554" s="45" t="s">
        <v>3709</v>
      </c>
      <c r="B5554" s="45" t="s">
        <v>26357</v>
      </c>
      <c r="C5554" s="45" t="s">
        <v>17304</v>
      </c>
    </row>
    <row r="5555" spans="1:3" x14ac:dyDescent="0.25">
      <c r="A5555" s="45" t="s">
        <v>26358</v>
      </c>
      <c r="B5555" s="45" t="s">
        <v>26359</v>
      </c>
      <c r="C5555" s="45" t="s">
        <v>17304</v>
      </c>
    </row>
    <row r="5556" spans="1:3" x14ac:dyDescent="0.25">
      <c r="A5556" s="45" t="s">
        <v>3713</v>
      </c>
      <c r="B5556" s="45" t="s">
        <v>26360</v>
      </c>
      <c r="C5556" s="45" t="s">
        <v>17304</v>
      </c>
    </row>
    <row r="5557" spans="1:3" x14ac:dyDescent="0.25">
      <c r="A5557" s="45" t="s">
        <v>3721</v>
      </c>
      <c r="B5557" s="45" t="s">
        <v>26361</v>
      </c>
      <c r="C5557" s="45" t="s">
        <v>17304</v>
      </c>
    </row>
    <row r="5558" spans="1:3" x14ac:dyDescent="0.25">
      <c r="A5558" s="45" t="s">
        <v>3716</v>
      </c>
      <c r="B5558" s="45" t="s">
        <v>26362</v>
      </c>
      <c r="C5558" s="45" t="s">
        <v>17304</v>
      </c>
    </row>
    <row r="5559" spans="1:3" x14ac:dyDescent="0.25">
      <c r="A5559" s="45" t="s">
        <v>3718</v>
      </c>
      <c r="B5559" s="45" t="s">
        <v>26363</v>
      </c>
      <c r="C5559" s="45" t="s">
        <v>17304</v>
      </c>
    </row>
    <row r="5560" spans="1:3" x14ac:dyDescent="0.25">
      <c r="A5560" s="45" t="s">
        <v>3719</v>
      </c>
      <c r="B5560" s="45" t="s">
        <v>26364</v>
      </c>
      <c r="C5560" s="45" t="s">
        <v>17304</v>
      </c>
    </row>
    <row r="5561" spans="1:3" x14ac:dyDescent="0.25">
      <c r="A5561" s="45" t="s">
        <v>4193</v>
      </c>
      <c r="B5561" s="45" t="s">
        <v>4195</v>
      </c>
      <c r="C5561" s="45" t="s">
        <v>17278</v>
      </c>
    </row>
    <row r="5562" spans="1:3" x14ac:dyDescent="0.25">
      <c r="A5562" s="45" t="s">
        <v>4196</v>
      </c>
      <c r="B5562" s="45" t="s">
        <v>26365</v>
      </c>
      <c r="C5562" s="45" t="s">
        <v>17278</v>
      </c>
    </row>
    <row r="5563" spans="1:3" x14ac:dyDescent="0.25">
      <c r="A5563" s="45" t="s">
        <v>4198</v>
      </c>
      <c r="B5563" s="45" t="s">
        <v>26366</v>
      </c>
      <c r="C5563" s="45" t="s">
        <v>17278</v>
      </c>
    </row>
    <row r="5564" spans="1:3" x14ac:dyDescent="0.25">
      <c r="A5564" s="45" t="s">
        <v>4200</v>
      </c>
      <c r="B5564" s="45" t="s">
        <v>26367</v>
      </c>
      <c r="C5564" s="45" t="s">
        <v>17278</v>
      </c>
    </row>
    <row r="5565" spans="1:3" x14ac:dyDescent="0.25">
      <c r="A5565" s="45" t="s">
        <v>4202</v>
      </c>
      <c r="B5565" s="45" t="s">
        <v>26368</v>
      </c>
      <c r="C5565" s="45" t="s">
        <v>17278</v>
      </c>
    </row>
    <row r="5566" spans="1:3" x14ac:dyDescent="0.25">
      <c r="A5566" s="45" t="s">
        <v>3928</v>
      </c>
      <c r="B5566" s="45" t="s">
        <v>30370</v>
      </c>
      <c r="C5566" s="45" t="s">
        <v>17278</v>
      </c>
    </row>
    <row r="5567" spans="1:3" x14ac:dyDescent="0.25">
      <c r="A5567" s="45" t="s">
        <v>4174</v>
      </c>
      <c r="B5567" s="45" t="s">
        <v>26369</v>
      </c>
      <c r="C5567" s="45" t="s">
        <v>17278</v>
      </c>
    </row>
    <row r="5568" spans="1:3" x14ac:dyDescent="0.25">
      <c r="A5568" s="45" t="s">
        <v>4176</v>
      </c>
      <c r="B5568" s="45" t="s">
        <v>26370</v>
      </c>
      <c r="C5568" s="45" t="s">
        <v>17278</v>
      </c>
    </row>
    <row r="5569" spans="1:3" x14ac:dyDescent="0.25">
      <c r="A5569" s="45" t="s">
        <v>4177</v>
      </c>
      <c r="B5569" s="45" t="s">
        <v>26371</v>
      </c>
      <c r="C5569" s="45" t="s">
        <v>17278</v>
      </c>
    </row>
    <row r="5570" spans="1:3" x14ac:dyDescent="0.25">
      <c r="A5570" s="45" t="s">
        <v>4178</v>
      </c>
      <c r="B5570" s="45" t="s">
        <v>26372</v>
      </c>
      <c r="C5570" s="45" t="s">
        <v>17278</v>
      </c>
    </row>
    <row r="5571" spans="1:3" x14ac:dyDescent="0.25">
      <c r="A5571" s="45" t="s">
        <v>4179</v>
      </c>
      <c r="B5571" s="45" t="s">
        <v>26373</v>
      </c>
      <c r="C5571" s="45" t="s">
        <v>17278</v>
      </c>
    </row>
    <row r="5572" spans="1:3" x14ac:dyDescent="0.25">
      <c r="A5572" s="45" t="s">
        <v>4180</v>
      </c>
      <c r="B5572" s="45" t="s">
        <v>26374</v>
      </c>
      <c r="C5572" s="45" t="s">
        <v>17278</v>
      </c>
    </row>
    <row r="5573" spans="1:3" x14ac:dyDescent="0.25">
      <c r="A5573" s="45" t="s">
        <v>4181</v>
      </c>
      <c r="B5573" s="45" t="s">
        <v>26375</v>
      </c>
      <c r="C5573" s="45" t="s">
        <v>17278</v>
      </c>
    </row>
    <row r="5574" spans="1:3" x14ac:dyDescent="0.25">
      <c r="A5574" s="45" t="s">
        <v>4183</v>
      </c>
      <c r="B5574" s="45" t="s">
        <v>26376</v>
      </c>
      <c r="C5574" s="45" t="s">
        <v>17278</v>
      </c>
    </row>
    <row r="5575" spans="1:3" x14ac:dyDescent="0.25">
      <c r="A5575" s="45" t="s">
        <v>4185</v>
      </c>
      <c r="B5575" s="45" t="s">
        <v>26377</v>
      </c>
      <c r="C5575" s="45" t="s">
        <v>17278</v>
      </c>
    </row>
    <row r="5576" spans="1:3" x14ac:dyDescent="0.25">
      <c r="A5576" s="45" t="s">
        <v>4186</v>
      </c>
      <c r="B5576" s="45" t="s">
        <v>26378</v>
      </c>
      <c r="C5576" s="45" t="s">
        <v>17278</v>
      </c>
    </row>
    <row r="5577" spans="1:3" x14ac:dyDescent="0.25">
      <c r="A5577" s="45" t="s">
        <v>4187</v>
      </c>
      <c r="B5577" s="45" t="s">
        <v>26379</v>
      </c>
      <c r="C5577" s="45" t="s">
        <v>17278</v>
      </c>
    </row>
    <row r="5578" spans="1:3" x14ac:dyDescent="0.25">
      <c r="A5578" s="45" t="s">
        <v>4189</v>
      </c>
      <c r="B5578" s="45" t="s">
        <v>26380</v>
      </c>
      <c r="C5578" s="45" t="s">
        <v>17278</v>
      </c>
    </row>
    <row r="5579" spans="1:3" x14ac:dyDescent="0.25">
      <c r="A5579" s="45" t="s">
        <v>4191</v>
      </c>
      <c r="B5579" s="45" t="s">
        <v>26381</v>
      </c>
      <c r="C5579" s="45" t="s">
        <v>17278</v>
      </c>
    </row>
    <row r="5580" spans="1:3" x14ac:dyDescent="0.25">
      <c r="A5580" s="45" t="s">
        <v>4122</v>
      </c>
      <c r="B5580" s="45" t="s">
        <v>26382</v>
      </c>
      <c r="C5580" s="45" t="s">
        <v>17279</v>
      </c>
    </row>
    <row r="5581" spans="1:3" x14ac:dyDescent="0.25">
      <c r="A5581" s="45" t="s">
        <v>4205</v>
      </c>
      <c r="B5581" s="45" t="s">
        <v>26383</v>
      </c>
      <c r="C5581" s="45" t="s">
        <v>17278</v>
      </c>
    </row>
    <row r="5582" spans="1:3" x14ac:dyDescent="0.25">
      <c r="A5582" s="45" t="s">
        <v>4207</v>
      </c>
      <c r="B5582" s="45" t="s">
        <v>26384</v>
      </c>
      <c r="C5582" s="45" t="s">
        <v>17278</v>
      </c>
    </row>
    <row r="5583" spans="1:3" x14ac:dyDescent="0.25">
      <c r="A5583" s="45" t="s">
        <v>4209</v>
      </c>
      <c r="B5583" s="45" t="s">
        <v>26385</v>
      </c>
      <c r="C5583" s="45" t="s">
        <v>17278</v>
      </c>
    </row>
    <row r="5584" spans="1:3" x14ac:dyDescent="0.25">
      <c r="A5584" s="45" t="s">
        <v>4211</v>
      </c>
      <c r="B5584" s="45" t="s">
        <v>26386</v>
      </c>
      <c r="C5584" s="45" t="s">
        <v>17278</v>
      </c>
    </row>
    <row r="5585" spans="1:3" x14ac:dyDescent="0.25">
      <c r="A5585" s="45" t="s">
        <v>4213</v>
      </c>
      <c r="B5585" s="45" t="s">
        <v>26387</v>
      </c>
      <c r="C5585" s="45" t="s">
        <v>17278</v>
      </c>
    </row>
    <row r="5586" spans="1:3" x14ac:dyDescent="0.25">
      <c r="A5586" s="45" t="s">
        <v>4215</v>
      </c>
      <c r="B5586" s="45" t="s">
        <v>30371</v>
      </c>
      <c r="C5586" s="45" t="s">
        <v>17278</v>
      </c>
    </row>
    <row r="5587" spans="1:3" x14ac:dyDescent="0.25">
      <c r="A5587" s="45" t="s">
        <v>4216</v>
      </c>
      <c r="B5587" s="45" t="s">
        <v>30372</v>
      </c>
      <c r="C5587" s="45" t="s">
        <v>17278</v>
      </c>
    </row>
    <row r="5588" spans="1:3" x14ac:dyDescent="0.25">
      <c r="A5588" s="45" t="s">
        <v>4217</v>
      </c>
      <c r="B5588" s="45" t="s">
        <v>30373</v>
      </c>
      <c r="C5588" s="45" t="s">
        <v>17278</v>
      </c>
    </row>
    <row r="5589" spans="1:3" x14ac:dyDescent="0.25">
      <c r="A5589" s="45" t="s">
        <v>4237</v>
      </c>
      <c r="B5589" s="45" t="s">
        <v>30374</v>
      </c>
      <c r="C5589" s="45" t="s">
        <v>17304</v>
      </c>
    </row>
    <row r="5590" spans="1:3" x14ac:dyDescent="0.25">
      <c r="A5590" s="45" t="s">
        <v>4130</v>
      </c>
      <c r="B5590" s="45" t="s">
        <v>26388</v>
      </c>
      <c r="C5590" s="45" t="s">
        <v>17304</v>
      </c>
    </row>
    <row r="5591" spans="1:3" x14ac:dyDescent="0.25">
      <c r="A5591" s="45" t="s">
        <v>4132</v>
      </c>
      <c r="B5591" s="45" t="s">
        <v>26389</v>
      </c>
      <c r="C5591" s="45" t="s">
        <v>17304</v>
      </c>
    </row>
    <row r="5592" spans="1:3" x14ac:dyDescent="0.25">
      <c r="A5592" s="45" t="s">
        <v>4143</v>
      </c>
      <c r="B5592" s="45" t="s">
        <v>26390</v>
      </c>
      <c r="C5592" s="45" t="s">
        <v>17304</v>
      </c>
    </row>
    <row r="5593" spans="1:3" x14ac:dyDescent="0.25">
      <c r="A5593" s="45" t="s">
        <v>4144</v>
      </c>
      <c r="B5593" s="45" t="s">
        <v>26391</v>
      </c>
      <c r="C5593" s="45" t="s">
        <v>17304</v>
      </c>
    </row>
    <row r="5594" spans="1:3" x14ac:dyDescent="0.25">
      <c r="A5594" s="45" t="s">
        <v>4145</v>
      </c>
      <c r="B5594" s="45" t="s">
        <v>26392</v>
      </c>
      <c r="C5594" s="45" t="s">
        <v>17304</v>
      </c>
    </row>
    <row r="5595" spans="1:3" x14ac:dyDescent="0.25">
      <c r="A5595" s="45" t="s">
        <v>4146</v>
      </c>
      <c r="B5595" s="45" t="s">
        <v>26393</v>
      </c>
      <c r="C5595" s="45" t="s">
        <v>17304</v>
      </c>
    </row>
    <row r="5596" spans="1:3" x14ac:dyDescent="0.25">
      <c r="A5596" s="45" t="s">
        <v>4147</v>
      </c>
      <c r="B5596" s="45" t="s">
        <v>26394</v>
      </c>
      <c r="C5596" s="45" t="s">
        <v>17304</v>
      </c>
    </row>
    <row r="5597" spans="1:3" x14ac:dyDescent="0.25">
      <c r="A5597" s="45" t="s">
        <v>4148</v>
      </c>
      <c r="B5597" s="45" t="s">
        <v>26395</v>
      </c>
      <c r="C5597" s="45" t="s">
        <v>17304</v>
      </c>
    </row>
    <row r="5598" spans="1:3" x14ac:dyDescent="0.25">
      <c r="A5598" s="45" t="s">
        <v>4133</v>
      </c>
      <c r="B5598" s="45" t="s">
        <v>26396</v>
      </c>
      <c r="C5598" s="45" t="s">
        <v>17304</v>
      </c>
    </row>
    <row r="5599" spans="1:3" x14ac:dyDescent="0.25">
      <c r="A5599" s="45" t="s">
        <v>4134</v>
      </c>
      <c r="B5599" s="45" t="s">
        <v>30375</v>
      </c>
      <c r="C5599" s="45" t="s">
        <v>17304</v>
      </c>
    </row>
    <row r="5600" spans="1:3" x14ac:dyDescent="0.25">
      <c r="A5600" s="45" t="s">
        <v>4135</v>
      </c>
      <c r="B5600" s="45" t="s">
        <v>26397</v>
      </c>
      <c r="C5600" s="45" t="s">
        <v>17304</v>
      </c>
    </row>
    <row r="5601" spans="1:3" x14ac:dyDescent="0.25">
      <c r="A5601" s="45" t="s">
        <v>4136</v>
      </c>
      <c r="B5601" s="45" t="s">
        <v>26398</v>
      </c>
      <c r="C5601" s="45" t="s">
        <v>17304</v>
      </c>
    </row>
    <row r="5602" spans="1:3" x14ac:dyDescent="0.25">
      <c r="A5602" s="45" t="s">
        <v>4137</v>
      </c>
      <c r="B5602" s="45" t="s">
        <v>26399</v>
      </c>
      <c r="C5602" s="45" t="s">
        <v>17304</v>
      </c>
    </row>
    <row r="5603" spans="1:3" x14ac:dyDescent="0.25">
      <c r="A5603" s="45" t="s">
        <v>4138</v>
      </c>
      <c r="B5603" s="45" t="s">
        <v>30376</v>
      </c>
      <c r="C5603" s="45" t="s">
        <v>17304</v>
      </c>
    </row>
    <row r="5604" spans="1:3" x14ac:dyDescent="0.25">
      <c r="A5604" s="45" t="s">
        <v>4139</v>
      </c>
      <c r="B5604" s="45" t="s">
        <v>30377</v>
      </c>
      <c r="C5604" s="45" t="s">
        <v>17304</v>
      </c>
    </row>
    <row r="5605" spans="1:3" x14ac:dyDescent="0.25">
      <c r="A5605" s="45" t="s">
        <v>8860</v>
      </c>
      <c r="B5605" s="45" t="s">
        <v>26400</v>
      </c>
      <c r="C5605" s="45" t="s">
        <v>17307</v>
      </c>
    </row>
    <row r="5606" spans="1:3" x14ac:dyDescent="0.25">
      <c r="A5606" s="45" t="s">
        <v>8862</v>
      </c>
      <c r="B5606" s="45" t="s">
        <v>26401</v>
      </c>
      <c r="C5606" s="45" t="s">
        <v>17307</v>
      </c>
    </row>
    <row r="5607" spans="1:3" x14ac:dyDescent="0.25">
      <c r="A5607" s="45" t="s">
        <v>5730</v>
      </c>
      <c r="B5607" s="45" t="s">
        <v>26402</v>
      </c>
      <c r="C5607" s="45" t="s">
        <v>17279</v>
      </c>
    </row>
    <row r="5608" spans="1:3" x14ac:dyDescent="0.25">
      <c r="A5608" s="45" t="s">
        <v>5732</v>
      </c>
      <c r="B5608" s="45" t="s">
        <v>26403</v>
      </c>
      <c r="C5608" s="45" t="s">
        <v>17279</v>
      </c>
    </row>
    <row r="5609" spans="1:3" x14ac:dyDescent="0.25">
      <c r="A5609" s="45" t="s">
        <v>5733</v>
      </c>
      <c r="B5609" s="45" t="s">
        <v>26404</v>
      </c>
      <c r="C5609" s="45" t="s">
        <v>17279</v>
      </c>
    </row>
    <row r="5610" spans="1:3" x14ac:dyDescent="0.25">
      <c r="A5610" s="45" t="s">
        <v>5734</v>
      </c>
      <c r="B5610" s="45" t="s">
        <v>26405</v>
      </c>
      <c r="C5610" s="45" t="s">
        <v>17279</v>
      </c>
    </row>
    <row r="5611" spans="1:3" x14ac:dyDescent="0.25">
      <c r="A5611" s="45" t="s">
        <v>5735</v>
      </c>
      <c r="B5611" s="45" t="s">
        <v>26406</v>
      </c>
      <c r="C5611" s="45" t="s">
        <v>17279</v>
      </c>
    </row>
    <row r="5612" spans="1:3" x14ac:dyDescent="0.25">
      <c r="A5612" s="45" t="s">
        <v>8595</v>
      </c>
      <c r="B5612" s="45" t="s">
        <v>30378</v>
      </c>
      <c r="C5612" s="45" t="s">
        <v>17279</v>
      </c>
    </row>
    <row r="5613" spans="1:3" x14ac:dyDescent="0.25">
      <c r="A5613" s="45" t="s">
        <v>8597</v>
      </c>
      <c r="B5613" s="45" t="s">
        <v>26407</v>
      </c>
      <c r="C5613" s="45" t="s">
        <v>17279</v>
      </c>
    </row>
    <row r="5614" spans="1:3" x14ac:dyDescent="0.25">
      <c r="A5614" s="45" t="s">
        <v>8598</v>
      </c>
      <c r="B5614" s="45" t="s">
        <v>26408</v>
      </c>
      <c r="C5614" s="45" t="s">
        <v>17279</v>
      </c>
    </row>
    <row r="5615" spans="1:3" x14ac:dyDescent="0.25">
      <c r="A5615" s="45" t="s">
        <v>8599</v>
      </c>
      <c r="B5615" s="45" t="s">
        <v>30379</v>
      </c>
      <c r="C5615" s="45" t="s">
        <v>17279</v>
      </c>
    </row>
    <row r="5616" spans="1:3" x14ac:dyDescent="0.25">
      <c r="A5616" s="45" t="s">
        <v>4140</v>
      </c>
      <c r="B5616" s="45" t="s">
        <v>4141</v>
      </c>
      <c r="C5616" s="45" t="s">
        <v>17304</v>
      </c>
    </row>
    <row r="5617" spans="1:3" x14ac:dyDescent="0.25">
      <c r="A5617" s="45" t="s">
        <v>4154</v>
      </c>
      <c r="B5617" s="45" t="s">
        <v>30380</v>
      </c>
      <c r="C5617" s="45" t="s">
        <v>17279</v>
      </c>
    </row>
    <row r="5618" spans="1:3" x14ac:dyDescent="0.25">
      <c r="A5618" s="45" t="s">
        <v>4150</v>
      </c>
      <c r="B5618" s="45" t="s">
        <v>26409</v>
      </c>
      <c r="C5618" s="45" t="s">
        <v>17279</v>
      </c>
    </row>
    <row r="5619" spans="1:3" x14ac:dyDescent="0.25">
      <c r="A5619" s="45" t="s">
        <v>4152</v>
      </c>
      <c r="B5619" s="45" t="s">
        <v>26410</v>
      </c>
      <c r="C5619" s="45" t="s">
        <v>17279</v>
      </c>
    </row>
    <row r="5620" spans="1:3" x14ac:dyDescent="0.25">
      <c r="A5620" s="45" t="s">
        <v>4156</v>
      </c>
      <c r="B5620" s="45" t="s">
        <v>30381</v>
      </c>
      <c r="C5620" s="45" t="s">
        <v>17279</v>
      </c>
    </row>
    <row r="5621" spans="1:3" x14ac:dyDescent="0.25">
      <c r="A5621" s="45" t="s">
        <v>4157</v>
      </c>
      <c r="B5621" s="45" t="s">
        <v>30382</v>
      </c>
      <c r="C5621" s="45" t="s">
        <v>17279</v>
      </c>
    </row>
    <row r="5622" spans="1:3" x14ac:dyDescent="0.25">
      <c r="A5622" s="45" t="s">
        <v>4158</v>
      </c>
      <c r="B5622" s="45" t="s">
        <v>26411</v>
      </c>
      <c r="C5622" s="45" t="s">
        <v>17279</v>
      </c>
    </row>
    <row r="5623" spans="1:3" x14ac:dyDescent="0.25">
      <c r="A5623" s="45" t="s">
        <v>4165</v>
      </c>
      <c r="B5623" s="45" t="s">
        <v>26412</v>
      </c>
      <c r="C5623" s="45" t="s">
        <v>17279</v>
      </c>
    </row>
    <row r="5624" spans="1:3" x14ac:dyDescent="0.25">
      <c r="A5624" s="45" t="s">
        <v>4167</v>
      </c>
      <c r="B5624" s="45" t="s">
        <v>30383</v>
      </c>
      <c r="C5624" s="45" t="s">
        <v>17279</v>
      </c>
    </row>
    <row r="5625" spans="1:3" x14ac:dyDescent="0.25">
      <c r="A5625" s="45" t="s">
        <v>4168</v>
      </c>
      <c r="B5625" s="45" t="s">
        <v>30384</v>
      </c>
      <c r="C5625" s="45" t="s">
        <v>17279</v>
      </c>
    </row>
    <row r="5626" spans="1:3" x14ac:dyDescent="0.25">
      <c r="A5626" s="45" t="s">
        <v>4169</v>
      </c>
      <c r="B5626" s="45" t="s">
        <v>4170</v>
      </c>
      <c r="C5626" s="45" t="s">
        <v>17279</v>
      </c>
    </row>
    <row r="5627" spans="1:3" x14ac:dyDescent="0.25">
      <c r="A5627" s="45" t="s">
        <v>4171</v>
      </c>
      <c r="B5627" s="45" t="s">
        <v>30385</v>
      </c>
      <c r="C5627" s="45" t="s">
        <v>17279</v>
      </c>
    </row>
    <row r="5628" spans="1:3" x14ac:dyDescent="0.25">
      <c r="A5628" s="45" t="s">
        <v>4172</v>
      </c>
      <c r="B5628" s="45" t="s">
        <v>30386</v>
      </c>
      <c r="C5628" s="45" t="s">
        <v>17279</v>
      </c>
    </row>
    <row r="5629" spans="1:3" x14ac:dyDescent="0.25">
      <c r="A5629" s="45" t="s">
        <v>4159</v>
      </c>
      <c r="B5629" s="45" t="s">
        <v>26413</v>
      </c>
      <c r="C5629" s="45" t="s">
        <v>17279</v>
      </c>
    </row>
    <row r="5630" spans="1:3" x14ac:dyDescent="0.25">
      <c r="A5630" s="45" t="s">
        <v>4160</v>
      </c>
      <c r="B5630" s="45" t="s">
        <v>26414</v>
      </c>
      <c r="C5630" s="45" t="s">
        <v>17279</v>
      </c>
    </row>
    <row r="5631" spans="1:3" x14ac:dyDescent="0.25">
      <c r="A5631" s="45" t="s">
        <v>4161</v>
      </c>
      <c r="B5631" s="45" t="s">
        <v>4162</v>
      </c>
      <c r="C5631" s="45" t="s">
        <v>17279</v>
      </c>
    </row>
    <row r="5632" spans="1:3" x14ac:dyDescent="0.25">
      <c r="A5632" s="45" t="s">
        <v>4163</v>
      </c>
      <c r="B5632" s="45" t="s">
        <v>26415</v>
      </c>
      <c r="C5632" s="45" t="s">
        <v>17279</v>
      </c>
    </row>
    <row r="5633" spans="1:3" x14ac:dyDescent="0.25">
      <c r="A5633" s="45" t="s">
        <v>3798</v>
      </c>
      <c r="B5633" s="45" t="s">
        <v>26416</v>
      </c>
      <c r="C5633" s="45" t="s">
        <v>17279</v>
      </c>
    </row>
    <row r="5634" spans="1:3" x14ac:dyDescent="0.25">
      <c r="A5634" s="45" t="s">
        <v>3800</v>
      </c>
      <c r="B5634" s="45" t="s">
        <v>26417</v>
      </c>
      <c r="C5634" s="45" t="s">
        <v>17279</v>
      </c>
    </row>
    <row r="5635" spans="1:3" x14ac:dyDescent="0.25">
      <c r="A5635" s="45" t="s">
        <v>3801</v>
      </c>
      <c r="B5635" s="45" t="s">
        <v>26418</v>
      </c>
      <c r="C5635" s="45" t="s">
        <v>17279</v>
      </c>
    </row>
    <row r="5636" spans="1:3" x14ac:dyDescent="0.25">
      <c r="A5636" s="45" t="s">
        <v>3802</v>
      </c>
      <c r="B5636" s="45" t="s">
        <v>26419</v>
      </c>
      <c r="C5636" s="45" t="s">
        <v>17279</v>
      </c>
    </row>
    <row r="5637" spans="1:3" x14ac:dyDescent="0.25">
      <c r="A5637" s="45" t="s">
        <v>3803</v>
      </c>
      <c r="B5637" s="45" t="s">
        <v>26420</v>
      </c>
      <c r="C5637" s="45" t="s">
        <v>17279</v>
      </c>
    </row>
    <row r="5638" spans="1:3" x14ac:dyDescent="0.25">
      <c r="A5638" s="45" t="s">
        <v>3804</v>
      </c>
      <c r="B5638" s="45" t="s">
        <v>26421</v>
      </c>
      <c r="C5638" s="45" t="s">
        <v>17279</v>
      </c>
    </row>
    <row r="5639" spans="1:3" x14ac:dyDescent="0.25">
      <c r="A5639" s="45" t="s">
        <v>3805</v>
      </c>
      <c r="B5639" s="45" t="s">
        <v>26422</v>
      </c>
      <c r="C5639" s="45" t="s">
        <v>17279</v>
      </c>
    </row>
    <row r="5640" spans="1:3" x14ac:dyDescent="0.25">
      <c r="A5640" s="45" t="s">
        <v>3807</v>
      </c>
      <c r="B5640" s="45" t="s">
        <v>30387</v>
      </c>
      <c r="C5640" s="45" t="s">
        <v>17279</v>
      </c>
    </row>
    <row r="5641" spans="1:3" x14ac:dyDescent="0.25">
      <c r="A5641" s="45" t="s">
        <v>3809</v>
      </c>
      <c r="B5641" s="45" t="s">
        <v>30388</v>
      </c>
      <c r="C5641" s="45" t="s">
        <v>17279</v>
      </c>
    </row>
    <row r="5642" spans="1:3" x14ac:dyDescent="0.25">
      <c r="A5642" s="45" t="s">
        <v>3810</v>
      </c>
      <c r="B5642" s="45" t="s">
        <v>30389</v>
      </c>
      <c r="C5642" s="45" t="s">
        <v>17279</v>
      </c>
    </row>
    <row r="5643" spans="1:3" x14ac:dyDescent="0.25">
      <c r="A5643" s="45" t="s">
        <v>3811</v>
      </c>
      <c r="B5643" s="45" t="s">
        <v>30390</v>
      </c>
      <c r="C5643" s="45" t="s">
        <v>17279</v>
      </c>
    </row>
    <row r="5644" spans="1:3" x14ac:dyDescent="0.25">
      <c r="A5644" s="45" t="s">
        <v>3812</v>
      </c>
      <c r="B5644" s="45" t="s">
        <v>26423</v>
      </c>
      <c r="C5644" s="45" t="s">
        <v>17279</v>
      </c>
    </row>
    <row r="5645" spans="1:3" x14ac:dyDescent="0.25">
      <c r="A5645" s="45" t="s">
        <v>3813</v>
      </c>
      <c r="B5645" s="45" t="s">
        <v>30391</v>
      </c>
      <c r="C5645" s="45" t="s">
        <v>17279</v>
      </c>
    </row>
    <row r="5646" spans="1:3" x14ac:dyDescent="0.25">
      <c r="A5646" s="45" t="s">
        <v>3814</v>
      </c>
      <c r="B5646" s="45" t="s">
        <v>30392</v>
      </c>
      <c r="C5646" s="45" t="s">
        <v>17279</v>
      </c>
    </row>
    <row r="5647" spans="1:3" x14ac:dyDescent="0.25">
      <c r="A5647" s="45" t="s">
        <v>3815</v>
      </c>
      <c r="B5647" s="45" t="s">
        <v>30393</v>
      </c>
      <c r="C5647" s="45" t="s">
        <v>17279</v>
      </c>
    </row>
    <row r="5648" spans="1:3" x14ac:dyDescent="0.25">
      <c r="A5648" s="45" t="s">
        <v>3816</v>
      </c>
      <c r="B5648" s="45" t="s">
        <v>30394</v>
      </c>
      <c r="C5648" s="45" t="s">
        <v>17279</v>
      </c>
    </row>
    <row r="5649" spans="1:3" x14ac:dyDescent="0.25">
      <c r="A5649" s="45" t="s">
        <v>3817</v>
      </c>
      <c r="B5649" s="45" t="s">
        <v>30395</v>
      </c>
      <c r="C5649" s="45" t="s">
        <v>17279</v>
      </c>
    </row>
    <row r="5650" spans="1:3" x14ac:dyDescent="0.25">
      <c r="A5650" s="45" t="s">
        <v>3818</v>
      </c>
      <c r="B5650" s="45" t="s">
        <v>30396</v>
      </c>
      <c r="C5650" s="45" t="s">
        <v>17279</v>
      </c>
    </row>
    <row r="5651" spans="1:3" x14ac:dyDescent="0.25">
      <c r="A5651" s="45" t="s">
        <v>3819</v>
      </c>
      <c r="B5651" s="45" t="s">
        <v>30397</v>
      </c>
      <c r="C5651" s="45" t="s">
        <v>17279</v>
      </c>
    </row>
    <row r="5652" spans="1:3" x14ac:dyDescent="0.25">
      <c r="A5652" s="45" t="s">
        <v>3820</v>
      </c>
      <c r="B5652" s="45" t="s">
        <v>30398</v>
      </c>
      <c r="C5652" s="45" t="s">
        <v>17279</v>
      </c>
    </row>
    <row r="5653" spans="1:3" x14ac:dyDescent="0.25">
      <c r="A5653" s="45" t="s">
        <v>3821</v>
      </c>
      <c r="B5653" s="45" t="s">
        <v>30399</v>
      </c>
      <c r="C5653" s="45" t="s">
        <v>17279</v>
      </c>
    </row>
    <row r="5654" spans="1:3" x14ac:dyDescent="0.25">
      <c r="A5654" s="45" t="s">
        <v>3822</v>
      </c>
      <c r="B5654" s="45" t="s">
        <v>3823</v>
      </c>
      <c r="C5654" s="45" t="s">
        <v>17279</v>
      </c>
    </row>
    <row r="5655" spans="1:3" x14ac:dyDescent="0.25">
      <c r="A5655" s="45" t="s">
        <v>3824</v>
      </c>
      <c r="B5655" s="45" t="s">
        <v>30400</v>
      </c>
      <c r="C5655" s="45" t="s">
        <v>17279</v>
      </c>
    </row>
    <row r="5656" spans="1:3" x14ac:dyDescent="0.25">
      <c r="A5656" s="45" t="s">
        <v>3825</v>
      </c>
      <c r="B5656" s="45" t="s">
        <v>30401</v>
      </c>
      <c r="C5656" s="45" t="s">
        <v>17279</v>
      </c>
    </row>
    <row r="5657" spans="1:3" x14ac:dyDescent="0.25">
      <c r="A5657" s="45" t="s">
        <v>3826</v>
      </c>
      <c r="B5657" s="45" t="s">
        <v>30402</v>
      </c>
      <c r="C5657" s="45" t="s">
        <v>17279</v>
      </c>
    </row>
    <row r="5658" spans="1:3" x14ac:dyDescent="0.25">
      <c r="A5658" s="45" t="s">
        <v>3827</v>
      </c>
      <c r="B5658" s="45" t="s">
        <v>30403</v>
      </c>
      <c r="C5658" s="45" t="s">
        <v>17279</v>
      </c>
    </row>
    <row r="5659" spans="1:3" x14ac:dyDescent="0.25">
      <c r="A5659" s="45" t="s">
        <v>3828</v>
      </c>
      <c r="B5659" s="45" t="s">
        <v>30404</v>
      </c>
      <c r="C5659" s="45" t="s">
        <v>17279</v>
      </c>
    </row>
    <row r="5660" spans="1:3" x14ac:dyDescent="0.25">
      <c r="A5660" s="45" t="s">
        <v>3829</v>
      </c>
      <c r="B5660" s="45" t="s">
        <v>30405</v>
      </c>
      <c r="C5660" s="45" t="s">
        <v>17279</v>
      </c>
    </row>
    <row r="5661" spans="1:3" x14ac:dyDescent="0.25">
      <c r="A5661" s="45" t="s">
        <v>3830</v>
      </c>
      <c r="B5661" s="45" t="s">
        <v>30406</v>
      </c>
      <c r="C5661" s="45" t="s">
        <v>17279</v>
      </c>
    </row>
    <row r="5662" spans="1:3" x14ac:dyDescent="0.25">
      <c r="A5662" s="45" t="s">
        <v>3831</v>
      </c>
      <c r="B5662" s="45" t="s">
        <v>30407</v>
      </c>
      <c r="C5662" s="45" t="s">
        <v>17279</v>
      </c>
    </row>
    <row r="5663" spans="1:3" x14ac:dyDescent="0.25">
      <c r="A5663" s="45" t="s">
        <v>3832</v>
      </c>
      <c r="B5663" s="45" t="s">
        <v>30408</v>
      </c>
      <c r="C5663" s="45" t="s">
        <v>17279</v>
      </c>
    </row>
    <row r="5664" spans="1:3" x14ac:dyDescent="0.25">
      <c r="A5664" s="45" t="s">
        <v>3833</v>
      </c>
      <c r="B5664" s="45" t="s">
        <v>30409</v>
      </c>
      <c r="C5664" s="45" t="s">
        <v>17279</v>
      </c>
    </row>
    <row r="5665" spans="1:3" x14ac:dyDescent="0.25">
      <c r="A5665" s="45" t="s">
        <v>3834</v>
      </c>
      <c r="B5665" s="45" t="s">
        <v>30410</v>
      </c>
      <c r="C5665" s="45" t="s">
        <v>17279</v>
      </c>
    </row>
    <row r="5666" spans="1:3" x14ac:dyDescent="0.25">
      <c r="A5666" s="45" t="s">
        <v>3835</v>
      </c>
      <c r="B5666" s="45" t="s">
        <v>30411</v>
      </c>
      <c r="C5666" s="45" t="s">
        <v>17279</v>
      </c>
    </row>
    <row r="5667" spans="1:3" x14ac:dyDescent="0.25">
      <c r="A5667" s="45" t="s">
        <v>3836</v>
      </c>
      <c r="B5667" s="45" t="s">
        <v>30412</v>
      </c>
      <c r="C5667" s="45" t="s">
        <v>17279</v>
      </c>
    </row>
    <row r="5668" spans="1:3" x14ac:dyDescent="0.25">
      <c r="A5668" s="45" t="s">
        <v>3837</v>
      </c>
      <c r="B5668" s="45" t="s">
        <v>30413</v>
      </c>
      <c r="C5668" s="45" t="s">
        <v>17279</v>
      </c>
    </row>
    <row r="5669" spans="1:3" x14ac:dyDescent="0.25">
      <c r="A5669" s="45" t="s">
        <v>3838</v>
      </c>
      <c r="B5669" s="45" t="s">
        <v>30414</v>
      </c>
      <c r="C5669" s="45" t="s">
        <v>17279</v>
      </c>
    </row>
    <row r="5670" spans="1:3" x14ac:dyDescent="0.25">
      <c r="A5670" s="45" t="s">
        <v>3839</v>
      </c>
      <c r="B5670" s="45" t="s">
        <v>30415</v>
      </c>
      <c r="C5670" s="45" t="s">
        <v>17279</v>
      </c>
    </row>
    <row r="5671" spans="1:3" x14ac:dyDescent="0.25">
      <c r="A5671" s="45" t="s">
        <v>3840</v>
      </c>
      <c r="B5671" s="45" t="s">
        <v>30416</v>
      </c>
      <c r="C5671" s="45" t="s">
        <v>17279</v>
      </c>
    </row>
    <row r="5672" spans="1:3" x14ac:dyDescent="0.25">
      <c r="A5672" s="45" t="s">
        <v>3841</v>
      </c>
      <c r="B5672" s="45" t="s">
        <v>30417</v>
      </c>
      <c r="C5672" s="45" t="s">
        <v>17279</v>
      </c>
    </row>
    <row r="5673" spans="1:3" x14ac:dyDescent="0.25">
      <c r="A5673" s="45" t="s">
        <v>3842</v>
      </c>
      <c r="B5673" s="45" t="s">
        <v>30418</v>
      </c>
      <c r="C5673" s="45" t="s">
        <v>17279</v>
      </c>
    </row>
    <row r="5674" spans="1:3" x14ac:dyDescent="0.25">
      <c r="A5674" s="45" t="s">
        <v>3843</v>
      </c>
      <c r="B5674" s="45" t="s">
        <v>30419</v>
      </c>
      <c r="C5674" s="45" t="s">
        <v>17279</v>
      </c>
    </row>
    <row r="5675" spans="1:3" x14ac:dyDescent="0.25">
      <c r="A5675" s="45" t="s">
        <v>3844</v>
      </c>
      <c r="B5675" s="45" t="s">
        <v>30420</v>
      </c>
      <c r="C5675" s="45" t="s">
        <v>17279</v>
      </c>
    </row>
    <row r="5676" spans="1:3" x14ac:dyDescent="0.25">
      <c r="A5676" s="45" t="s">
        <v>3845</v>
      </c>
      <c r="B5676" s="45" t="s">
        <v>30421</v>
      </c>
      <c r="C5676" s="45" t="s">
        <v>17279</v>
      </c>
    </row>
    <row r="5677" spans="1:3" x14ac:dyDescent="0.25">
      <c r="A5677" s="45" t="s">
        <v>3846</v>
      </c>
      <c r="B5677" s="45" t="s">
        <v>30422</v>
      </c>
      <c r="C5677" s="45" t="s">
        <v>17279</v>
      </c>
    </row>
    <row r="5678" spans="1:3" x14ac:dyDescent="0.25">
      <c r="A5678" s="45" t="s">
        <v>3847</v>
      </c>
      <c r="B5678" s="45" t="s">
        <v>30423</v>
      </c>
      <c r="C5678" s="45" t="s">
        <v>17279</v>
      </c>
    </row>
    <row r="5679" spans="1:3" x14ac:dyDescent="0.25">
      <c r="A5679" s="45" t="s">
        <v>4294</v>
      </c>
      <c r="B5679" s="45" t="s">
        <v>26424</v>
      </c>
      <c r="C5679" s="45" t="s">
        <v>17277</v>
      </c>
    </row>
    <row r="5680" spans="1:3" x14ac:dyDescent="0.25">
      <c r="A5680" s="45" t="s">
        <v>4299</v>
      </c>
      <c r="B5680" s="45" t="s">
        <v>26425</v>
      </c>
      <c r="C5680" s="45" t="s">
        <v>17277</v>
      </c>
    </row>
    <row r="5681" spans="1:3" x14ac:dyDescent="0.25">
      <c r="A5681" s="45" t="s">
        <v>4296</v>
      </c>
      <c r="B5681" s="45" t="s">
        <v>26426</v>
      </c>
      <c r="C5681" s="45" t="s">
        <v>17277</v>
      </c>
    </row>
    <row r="5682" spans="1:3" x14ac:dyDescent="0.25">
      <c r="A5682" s="45" t="s">
        <v>4301</v>
      </c>
      <c r="B5682" s="45" t="s">
        <v>26427</v>
      </c>
      <c r="C5682" s="45" t="s">
        <v>17277</v>
      </c>
    </row>
    <row r="5683" spans="1:3" x14ac:dyDescent="0.25">
      <c r="A5683" s="45" t="s">
        <v>4297</v>
      </c>
      <c r="B5683" s="45" t="s">
        <v>26428</v>
      </c>
      <c r="C5683" s="45" t="s">
        <v>17277</v>
      </c>
    </row>
    <row r="5684" spans="1:3" x14ac:dyDescent="0.25">
      <c r="A5684" s="45" t="s">
        <v>4302</v>
      </c>
      <c r="B5684" s="45" t="s">
        <v>26429</v>
      </c>
      <c r="C5684" s="45" t="s">
        <v>17277</v>
      </c>
    </row>
    <row r="5685" spans="1:3" x14ac:dyDescent="0.25">
      <c r="A5685" s="45" t="s">
        <v>4323</v>
      </c>
      <c r="B5685" s="45" t="s">
        <v>26430</v>
      </c>
      <c r="C5685" s="45" t="s">
        <v>17277</v>
      </c>
    </row>
    <row r="5686" spans="1:3" x14ac:dyDescent="0.25">
      <c r="A5686" s="45" t="s">
        <v>4329</v>
      </c>
      <c r="B5686" s="45" t="s">
        <v>26431</v>
      </c>
      <c r="C5686" s="45" t="s">
        <v>17277</v>
      </c>
    </row>
    <row r="5687" spans="1:3" x14ac:dyDescent="0.25">
      <c r="A5687" s="45" t="s">
        <v>4325</v>
      </c>
      <c r="B5687" s="45" t="s">
        <v>26432</v>
      </c>
      <c r="C5687" s="45" t="s">
        <v>17277</v>
      </c>
    </row>
    <row r="5688" spans="1:3" x14ac:dyDescent="0.25">
      <c r="A5688" s="45" t="s">
        <v>4331</v>
      </c>
      <c r="B5688" s="45" t="s">
        <v>26433</v>
      </c>
      <c r="C5688" s="45" t="s">
        <v>17277</v>
      </c>
    </row>
    <row r="5689" spans="1:3" x14ac:dyDescent="0.25">
      <c r="A5689" s="45" t="s">
        <v>4326</v>
      </c>
      <c r="B5689" s="45" t="s">
        <v>26434</v>
      </c>
      <c r="C5689" s="45" t="s">
        <v>17277</v>
      </c>
    </row>
    <row r="5690" spans="1:3" x14ac:dyDescent="0.25">
      <c r="A5690" s="45" t="s">
        <v>4332</v>
      </c>
      <c r="B5690" s="45" t="s">
        <v>26435</v>
      </c>
      <c r="C5690" s="45" t="s">
        <v>17277</v>
      </c>
    </row>
    <row r="5691" spans="1:3" x14ac:dyDescent="0.25">
      <c r="A5691" s="45" t="s">
        <v>4327</v>
      </c>
      <c r="B5691" s="45" t="s">
        <v>26436</v>
      </c>
      <c r="C5691" s="45" t="s">
        <v>17277</v>
      </c>
    </row>
    <row r="5692" spans="1:3" x14ac:dyDescent="0.25">
      <c r="A5692" s="45" t="s">
        <v>4333</v>
      </c>
      <c r="B5692" s="45" t="s">
        <v>30424</v>
      </c>
      <c r="C5692" s="45" t="s">
        <v>17277</v>
      </c>
    </row>
    <row r="5693" spans="1:3" x14ac:dyDescent="0.25">
      <c r="A5693" s="45" t="s">
        <v>4310</v>
      </c>
      <c r="B5693" s="45" t="s">
        <v>26437</v>
      </c>
      <c r="C5693" s="45" t="s">
        <v>17277</v>
      </c>
    </row>
    <row r="5694" spans="1:3" x14ac:dyDescent="0.25">
      <c r="A5694" s="45" t="s">
        <v>4312</v>
      </c>
      <c r="B5694" s="45" t="s">
        <v>26438</v>
      </c>
      <c r="C5694" s="45" t="s">
        <v>17277</v>
      </c>
    </row>
    <row r="5695" spans="1:3" x14ac:dyDescent="0.25">
      <c r="A5695" s="45" t="s">
        <v>4313</v>
      </c>
      <c r="B5695" s="45" t="s">
        <v>26439</v>
      </c>
      <c r="C5695" s="45" t="s">
        <v>17277</v>
      </c>
    </row>
    <row r="5696" spans="1:3" x14ac:dyDescent="0.25">
      <c r="A5696" s="45" t="s">
        <v>4314</v>
      </c>
      <c r="B5696" s="45" t="s">
        <v>26440</v>
      </c>
      <c r="C5696" s="45" t="s">
        <v>17277</v>
      </c>
    </row>
    <row r="5697" spans="1:3" x14ac:dyDescent="0.25">
      <c r="A5697" s="45" t="s">
        <v>4315</v>
      </c>
      <c r="B5697" s="45" t="s">
        <v>26441</v>
      </c>
      <c r="C5697" s="45" t="s">
        <v>17277</v>
      </c>
    </row>
    <row r="5698" spans="1:3" x14ac:dyDescent="0.25">
      <c r="A5698" s="45" t="s">
        <v>4304</v>
      </c>
      <c r="B5698" s="45" t="s">
        <v>26442</v>
      </c>
      <c r="C5698" s="45" t="s">
        <v>17277</v>
      </c>
    </row>
    <row r="5699" spans="1:3" x14ac:dyDescent="0.25">
      <c r="A5699" s="45" t="s">
        <v>4306</v>
      </c>
      <c r="B5699" s="45" t="s">
        <v>26443</v>
      </c>
      <c r="C5699" s="45" t="s">
        <v>17277</v>
      </c>
    </row>
    <row r="5700" spans="1:3" x14ac:dyDescent="0.25">
      <c r="A5700" s="45" t="s">
        <v>4307</v>
      </c>
      <c r="B5700" s="45" t="s">
        <v>26444</v>
      </c>
      <c r="C5700" s="45" t="s">
        <v>17277</v>
      </c>
    </row>
    <row r="5701" spans="1:3" x14ac:dyDescent="0.25">
      <c r="A5701" s="45" t="s">
        <v>4308</v>
      </c>
      <c r="B5701" s="45" t="s">
        <v>26445</v>
      </c>
      <c r="C5701" s="45" t="s">
        <v>17277</v>
      </c>
    </row>
    <row r="5702" spans="1:3" x14ac:dyDescent="0.25">
      <c r="A5702" s="45" t="s">
        <v>4317</v>
      </c>
      <c r="B5702" s="45" t="s">
        <v>26446</v>
      </c>
      <c r="C5702" s="45" t="s">
        <v>17277</v>
      </c>
    </row>
    <row r="5703" spans="1:3" x14ac:dyDescent="0.25">
      <c r="A5703" s="45" t="s">
        <v>4319</v>
      </c>
      <c r="B5703" s="45" t="s">
        <v>26447</v>
      </c>
      <c r="C5703" s="45" t="s">
        <v>17277</v>
      </c>
    </row>
    <row r="5704" spans="1:3" x14ac:dyDescent="0.25">
      <c r="A5704" s="45" t="s">
        <v>4320</v>
      </c>
      <c r="B5704" s="45" t="s">
        <v>26448</v>
      </c>
      <c r="C5704" s="45" t="s">
        <v>17277</v>
      </c>
    </row>
    <row r="5705" spans="1:3" x14ac:dyDescent="0.25">
      <c r="A5705" s="45" t="s">
        <v>4321</v>
      </c>
      <c r="B5705" s="45" t="s">
        <v>30425</v>
      </c>
      <c r="C5705" s="45" t="s">
        <v>17277</v>
      </c>
    </row>
    <row r="5706" spans="1:3" x14ac:dyDescent="0.25">
      <c r="A5706" s="45" t="s">
        <v>4341</v>
      </c>
      <c r="B5706" s="45" t="s">
        <v>26449</v>
      </c>
      <c r="C5706" s="45" t="s">
        <v>17277</v>
      </c>
    </row>
    <row r="5707" spans="1:3" x14ac:dyDescent="0.25">
      <c r="A5707" s="45" t="s">
        <v>4343</v>
      </c>
      <c r="B5707" s="45" t="s">
        <v>4344</v>
      </c>
      <c r="C5707" s="45" t="s">
        <v>17277</v>
      </c>
    </row>
    <row r="5708" spans="1:3" x14ac:dyDescent="0.25">
      <c r="A5708" s="45" t="s">
        <v>4345</v>
      </c>
      <c r="B5708" s="45" t="s">
        <v>4346</v>
      </c>
      <c r="C5708" s="45" t="s">
        <v>17277</v>
      </c>
    </row>
    <row r="5709" spans="1:3" x14ac:dyDescent="0.25">
      <c r="A5709" s="45" t="s">
        <v>4347</v>
      </c>
      <c r="B5709" s="45" t="s">
        <v>26450</v>
      </c>
      <c r="C5709" s="45" t="s">
        <v>17277</v>
      </c>
    </row>
    <row r="5710" spans="1:3" x14ac:dyDescent="0.25">
      <c r="A5710" s="45" t="s">
        <v>4348</v>
      </c>
      <c r="B5710" s="45" t="s">
        <v>26451</v>
      </c>
      <c r="C5710" s="45" t="s">
        <v>17277</v>
      </c>
    </row>
    <row r="5711" spans="1:3" x14ac:dyDescent="0.25">
      <c r="A5711" s="45" t="s">
        <v>4349</v>
      </c>
      <c r="B5711" s="45" t="s">
        <v>4350</v>
      </c>
      <c r="C5711" s="45" t="s">
        <v>17277</v>
      </c>
    </row>
    <row r="5712" spans="1:3" x14ac:dyDescent="0.25">
      <c r="A5712" s="45" t="s">
        <v>4351</v>
      </c>
      <c r="B5712" s="45" t="s">
        <v>4352</v>
      </c>
      <c r="C5712" s="45" t="s">
        <v>17277</v>
      </c>
    </row>
    <row r="5713" spans="1:3" x14ac:dyDescent="0.25">
      <c r="A5713" s="45" t="s">
        <v>4335</v>
      </c>
      <c r="B5713" s="45" t="s">
        <v>26452</v>
      </c>
      <c r="C5713" s="45" t="s">
        <v>17277</v>
      </c>
    </row>
    <row r="5714" spans="1:3" x14ac:dyDescent="0.25">
      <c r="A5714" s="45" t="s">
        <v>4337</v>
      </c>
      <c r="B5714" s="45" t="s">
        <v>26453</v>
      </c>
      <c r="C5714" s="45" t="s">
        <v>17277</v>
      </c>
    </row>
    <row r="5715" spans="1:3" x14ac:dyDescent="0.25">
      <c r="A5715" s="45" t="s">
        <v>4338</v>
      </c>
      <c r="B5715" s="45" t="s">
        <v>26454</v>
      </c>
      <c r="C5715" s="45" t="s">
        <v>17277</v>
      </c>
    </row>
    <row r="5716" spans="1:3" x14ac:dyDescent="0.25">
      <c r="A5716" s="45" t="s">
        <v>4339</v>
      </c>
      <c r="B5716" s="45" t="s">
        <v>26455</v>
      </c>
      <c r="C5716" s="45" t="s">
        <v>17277</v>
      </c>
    </row>
    <row r="5717" spans="1:3" x14ac:dyDescent="0.25">
      <c r="A5717" s="45" t="s">
        <v>4354</v>
      </c>
      <c r="B5717" s="45" t="s">
        <v>26456</v>
      </c>
      <c r="C5717" s="45" t="s">
        <v>17277</v>
      </c>
    </row>
    <row r="5718" spans="1:3" x14ac:dyDescent="0.25">
      <c r="A5718" s="45" t="s">
        <v>4356</v>
      </c>
      <c r="B5718" s="45" t="s">
        <v>26457</v>
      </c>
      <c r="C5718" s="45" t="s">
        <v>17277</v>
      </c>
    </row>
    <row r="5719" spans="1:3" x14ac:dyDescent="0.25">
      <c r="A5719" s="45" t="s">
        <v>4357</v>
      </c>
      <c r="B5719" s="45" t="s">
        <v>26458</v>
      </c>
      <c r="C5719" s="45" t="s">
        <v>17277</v>
      </c>
    </row>
    <row r="5720" spans="1:3" x14ac:dyDescent="0.25">
      <c r="A5720" s="45" t="s">
        <v>4358</v>
      </c>
      <c r="B5720" s="45" t="s">
        <v>26459</v>
      </c>
      <c r="C5720" s="45" t="s">
        <v>17277</v>
      </c>
    </row>
    <row r="5721" spans="1:3" x14ac:dyDescent="0.25">
      <c r="A5721" s="45" t="s">
        <v>4359</v>
      </c>
      <c r="B5721" s="45" t="s">
        <v>26460</v>
      </c>
      <c r="C5721" s="45" t="s">
        <v>17277</v>
      </c>
    </row>
    <row r="5722" spans="1:3" x14ac:dyDescent="0.25">
      <c r="A5722" s="45" t="s">
        <v>4361</v>
      </c>
      <c r="B5722" s="45" t="s">
        <v>26461</v>
      </c>
      <c r="C5722" s="45" t="s">
        <v>17277</v>
      </c>
    </row>
    <row r="5723" spans="1:3" x14ac:dyDescent="0.25">
      <c r="A5723" s="45" t="s">
        <v>4363</v>
      </c>
      <c r="B5723" s="45" t="s">
        <v>26462</v>
      </c>
      <c r="C5723" s="45" t="s">
        <v>17277</v>
      </c>
    </row>
    <row r="5724" spans="1:3" x14ac:dyDescent="0.25">
      <c r="A5724" s="45" t="s">
        <v>4364</v>
      </c>
      <c r="B5724" s="45" t="s">
        <v>26463</v>
      </c>
      <c r="C5724" s="45" t="s">
        <v>17277</v>
      </c>
    </row>
    <row r="5725" spans="1:3" x14ac:dyDescent="0.25">
      <c r="A5725" s="45" t="s">
        <v>4365</v>
      </c>
      <c r="B5725" s="45" t="s">
        <v>26464</v>
      </c>
      <c r="C5725" s="45" t="s">
        <v>17277</v>
      </c>
    </row>
    <row r="5726" spans="1:3" x14ac:dyDescent="0.25">
      <c r="A5726" s="45" t="s">
        <v>4367</v>
      </c>
      <c r="B5726" s="45" t="s">
        <v>26465</v>
      </c>
      <c r="C5726" s="45" t="s">
        <v>17277</v>
      </c>
    </row>
    <row r="5727" spans="1:3" x14ac:dyDescent="0.25">
      <c r="A5727" s="45" t="s">
        <v>4369</v>
      </c>
      <c r="B5727" s="45" t="s">
        <v>26466</v>
      </c>
      <c r="C5727" s="45" t="s">
        <v>17277</v>
      </c>
    </row>
    <row r="5728" spans="1:3" x14ac:dyDescent="0.25">
      <c r="A5728" s="45" t="s">
        <v>4370</v>
      </c>
      <c r="B5728" s="45" t="s">
        <v>26467</v>
      </c>
      <c r="C5728" s="45" t="s">
        <v>17277</v>
      </c>
    </row>
    <row r="5729" spans="1:3" x14ac:dyDescent="0.25">
      <c r="A5729" s="45" t="s">
        <v>4371</v>
      </c>
      <c r="B5729" s="45" t="s">
        <v>30426</v>
      </c>
      <c r="C5729" s="45" t="s">
        <v>17277</v>
      </c>
    </row>
    <row r="5730" spans="1:3" x14ac:dyDescent="0.25">
      <c r="A5730" s="45" t="s">
        <v>4487</v>
      </c>
      <c r="B5730" s="45" t="s">
        <v>26468</v>
      </c>
      <c r="C5730" s="45" t="s">
        <v>17277</v>
      </c>
    </row>
    <row r="5731" spans="1:3" x14ac:dyDescent="0.25">
      <c r="A5731" s="45" t="s">
        <v>4489</v>
      </c>
      <c r="B5731" s="45" t="s">
        <v>26469</v>
      </c>
      <c r="C5731" s="45" t="s">
        <v>17277</v>
      </c>
    </row>
    <row r="5732" spans="1:3" x14ac:dyDescent="0.25">
      <c r="A5732" s="45" t="s">
        <v>4490</v>
      </c>
      <c r="B5732" s="45" t="s">
        <v>26470</v>
      </c>
      <c r="C5732" s="45" t="s">
        <v>17277</v>
      </c>
    </row>
    <row r="5733" spans="1:3" x14ac:dyDescent="0.25">
      <c r="A5733" s="45" t="s">
        <v>4491</v>
      </c>
      <c r="B5733" s="45" t="s">
        <v>26471</v>
      </c>
      <c r="C5733" s="45" t="s">
        <v>17277</v>
      </c>
    </row>
    <row r="5734" spans="1:3" x14ac:dyDescent="0.25">
      <c r="A5734" s="45" t="s">
        <v>4492</v>
      </c>
      <c r="B5734" s="45" t="s">
        <v>26472</v>
      </c>
      <c r="C5734" s="45" t="s">
        <v>17277</v>
      </c>
    </row>
    <row r="5735" spans="1:3" x14ac:dyDescent="0.25">
      <c r="A5735" s="45" t="s">
        <v>4507</v>
      </c>
      <c r="B5735" s="45" t="s">
        <v>26473</v>
      </c>
      <c r="C5735" s="45" t="s">
        <v>17277</v>
      </c>
    </row>
    <row r="5736" spans="1:3" x14ac:dyDescent="0.25">
      <c r="A5736" s="45" t="s">
        <v>4509</v>
      </c>
      <c r="B5736" s="45" t="s">
        <v>26474</v>
      </c>
      <c r="C5736" s="45" t="s">
        <v>17277</v>
      </c>
    </row>
    <row r="5737" spans="1:3" x14ac:dyDescent="0.25">
      <c r="A5737" s="45" t="s">
        <v>4510</v>
      </c>
      <c r="B5737" s="45" t="s">
        <v>26475</v>
      </c>
      <c r="C5737" s="45" t="s">
        <v>17277</v>
      </c>
    </row>
    <row r="5738" spans="1:3" x14ac:dyDescent="0.25">
      <c r="A5738" s="45" t="s">
        <v>4511</v>
      </c>
      <c r="B5738" s="45" t="s">
        <v>26476</v>
      </c>
      <c r="C5738" s="45" t="s">
        <v>17277</v>
      </c>
    </row>
    <row r="5739" spans="1:3" x14ac:dyDescent="0.25">
      <c r="A5739" s="45" t="s">
        <v>4512</v>
      </c>
      <c r="B5739" s="45" t="s">
        <v>26477</v>
      </c>
      <c r="C5739" s="45" t="s">
        <v>17277</v>
      </c>
    </row>
    <row r="5740" spans="1:3" x14ac:dyDescent="0.25">
      <c r="A5740" s="45" t="s">
        <v>4513</v>
      </c>
      <c r="B5740" s="45" t="s">
        <v>30427</v>
      </c>
      <c r="C5740" s="45" t="s">
        <v>17277</v>
      </c>
    </row>
    <row r="5741" spans="1:3" x14ac:dyDescent="0.25">
      <c r="A5741" s="45" t="s">
        <v>4494</v>
      </c>
      <c r="B5741" s="45" t="s">
        <v>26478</v>
      </c>
      <c r="C5741" s="45" t="s">
        <v>17283</v>
      </c>
    </row>
    <row r="5742" spans="1:3" x14ac:dyDescent="0.25">
      <c r="A5742" s="45" t="s">
        <v>4496</v>
      </c>
      <c r="B5742" s="45" t="s">
        <v>26479</v>
      </c>
      <c r="C5742" s="45" t="s">
        <v>17283</v>
      </c>
    </row>
    <row r="5743" spans="1:3" x14ac:dyDescent="0.25">
      <c r="A5743" s="45" t="s">
        <v>4497</v>
      </c>
      <c r="B5743" s="45" t="s">
        <v>26480</v>
      </c>
      <c r="C5743" s="45" t="s">
        <v>17283</v>
      </c>
    </row>
    <row r="5744" spans="1:3" x14ac:dyDescent="0.25">
      <c r="A5744" s="45" t="s">
        <v>4499</v>
      </c>
      <c r="B5744" s="45" t="s">
        <v>26481</v>
      </c>
      <c r="C5744" s="45" t="s">
        <v>17277</v>
      </c>
    </row>
    <row r="5745" spans="1:3" x14ac:dyDescent="0.25">
      <c r="A5745" s="45" t="s">
        <v>4500</v>
      </c>
      <c r="B5745" s="45" t="s">
        <v>26482</v>
      </c>
      <c r="C5745" s="45" t="s">
        <v>17277</v>
      </c>
    </row>
    <row r="5746" spans="1:3" x14ac:dyDescent="0.25">
      <c r="A5746" s="45" t="s">
        <v>4501</v>
      </c>
      <c r="B5746" s="45" t="s">
        <v>26483</v>
      </c>
      <c r="C5746" s="45" t="s">
        <v>17277</v>
      </c>
    </row>
    <row r="5747" spans="1:3" x14ac:dyDescent="0.25">
      <c r="A5747" s="45" t="s">
        <v>4503</v>
      </c>
      <c r="B5747" s="45" t="s">
        <v>26484</v>
      </c>
      <c r="C5747" s="45" t="s">
        <v>17277</v>
      </c>
    </row>
    <row r="5748" spans="1:3" x14ac:dyDescent="0.25">
      <c r="A5748" s="45" t="s">
        <v>4505</v>
      </c>
      <c r="B5748" s="45" t="s">
        <v>26485</v>
      </c>
      <c r="C5748" s="45" t="s">
        <v>17277</v>
      </c>
    </row>
    <row r="5749" spans="1:3" x14ac:dyDescent="0.25">
      <c r="A5749" s="45" t="s">
        <v>4529</v>
      </c>
      <c r="B5749" s="45" t="s">
        <v>26486</v>
      </c>
      <c r="C5749" s="45" t="s">
        <v>17277</v>
      </c>
    </row>
    <row r="5750" spans="1:3" x14ac:dyDescent="0.25">
      <c r="A5750" s="45" t="s">
        <v>4531</v>
      </c>
      <c r="B5750" s="45" t="s">
        <v>26487</v>
      </c>
      <c r="C5750" s="45" t="s">
        <v>17277</v>
      </c>
    </row>
    <row r="5751" spans="1:3" x14ac:dyDescent="0.25">
      <c r="A5751" s="45" t="s">
        <v>4515</v>
      </c>
      <c r="B5751" s="45" t="s">
        <v>26488</v>
      </c>
      <c r="C5751" s="45" t="s">
        <v>17283</v>
      </c>
    </row>
    <row r="5752" spans="1:3" x14ac:dyDescent="0.25">
      <c r="A5752" s="45" t="s">
        <v>4517</v>
      </c>
      <c r="B5752" s="45" t="s">
        <v>26489</v>
      </c>
      <c r="C5752" s="45" t="s">
        <v>17283</v>
      </c>
    </row>
    <row r="5753" spans="1:3" x14ac:dyDescent="0.25">
      <c r="A5753" s="45" t="s">
        <v>4518</v>
      </c>
      <c r="B5753" s="45" t="s">
        <v>26490</v>
      </c>
      <c r="C5753" s="45" t="s">
        <v>17283</v>
      </c>
    </row>
    <row r="5754" spans="1:3" x14ac:dyDescent="0.25">
      <c r="A5754" s="45" t="s">
        <v>4520</v>
      </c>
      <c r="B5754" s="45" t="s">
        <v>26491</v>
      </c>
      <c r="C5754" s="45" t="s">
        <v>17277</v>
      </c>
    </row>
    <row r="5755" spans="1:3" x14ac:dyDescent="0.25">
      <c r="A5755" s="45" t="s">
        <v>4521</v>
      </c>
      <c r="B5755" s="45" t="s">
        <v>26492</v>
      </c>
      <c r="C5755" s="45" t="s">
        <v>17277</v>
      </c>
    </row>
    <row r="5756" spans="1:3" x14ac:dyDescent="0.25">
      <c r="A5756" s="45" t="s">
        <v>4522</v>
      </c>
      <c r="B5756" s="45" t="s">
        <v>26493</v>
      </c>
      <c r="C5756" s="45" t="s">
        <v>17277</v>
      </c>
    </row>
    <row r="5757" spans="1:3" x14ac:dyDescent="0.25">
      <c r="A5757" s="45" t="s">
        <v>4524</v>
      </c>
      <c r="B5757" s="45" t="s">
        <v>30428</v>
      </c>
      <c r="C5757" s="45" t="s">
        <v>17277</v>
      </c>
    </row>
    <row r="5758" spans="1:3" x14ac:dyDescent="0.25">
      <c r="A5758" s="45" t="s">
        <v>4526</v>
      </c>
      <c r="B5758" s="45" t="s">
        <v>30429</v>
      </c>
      <c r="C5758" s="45" t="s">
        <v>17277</v>
      </c>
    </row>
    <row r="5759" spans="1:3" x14ac:dyDescent="0.25">
      <c r="A5759" s="45" t="s">
        <v>4527</v>
      </c>
      <c r="B5759" s="45" t="s">
        <v>30430</v>
      </c>
      <c r="C5759" s="45" t="s">
        <v>17277</v>
      </c>
    </row>
    <row r="5760" spans="1:3" x14ac:dyDescent="0.25">
      <c r="A5760" s="45" t="s">
        <v>4587</v>
      </c>
      <c r="B5760" s="45" t="s">
        <v>4589</v>
      </c>
      <c r="C5760" s="45" t="s">
        <v>17283</v>
      </c>
    </row>
    <row r="5761" spans="1:3" x14ac:dyDescent="0.25">
      <c r="A5761" s="45" t="s">
        <v>4590</v>
      </c>
      <c r="B5761" s="45" t="s">
        <v>4591</v>
      </c>
      <c r="C5761" s="45" t="s">
        <v>17283</v>
      </c>
    </row>
    <row r="5762" spans="1:3" x14ac:dyDescent="0.25">
      <c r="A5762" s="45" t="s">
        <v>4592</v>
      </c>
      <c r="B5762" s="45" t="s">
        <v>4593</v>
      </c>
      <c r="C5762" s="45" t="s">
        <v>17283</v>
      </c>
    </row>
    <row r="5763" spans="1:3" x14ac:dyDescent="0.25">
      <c r="A5763" s="45" t="s">
        <v>4787</v>
      </c>
      <c r="B5763" s="45" t="s">
        <v>26494</v>
      </c>
      <c r="C5763" s="45" t="s">
        <v>17277</v>
      </c>
    </row>
    <row r="5764" spans="1:3" x14ac:dyDescent="0.25">
      <c r="A5764" s="45" t="s">
        <v>4777</v>
      </c>
      <c r="B5764" s="45" t="s">
        <v>30431</v>
      </c>
      <c r="C5764" s="45" t="s">
        <v>17277</v>
      </c>
    </row>
    <row r="5765" spans="1:3" x14ac:dyDescent="0.25">
      <c r="A5765" s="45" t="s">
        <v>4782</v>
      </c>
      <c r="B5765" s="45" t="s">
        <v>30432</v>
      </c>
      <c r="C5765" s="45" t="s">
        <v>17277</v>
      </c>
    </row>
    <row r="5766" spans="1:3" x14ac:dyDescent="0.25">
      <c r="A5766" s="45" t="s">
        <v>4779</v>
      </c>
      <c r="B5766" s="45" t="s">
        <v>26495</v>
      </c>
      <c r="C5766" s="45" t="s">
        <v>17277</v>
      </c>
    </row>
    <row r="5767" spans="1:3" x14ac:dyDescent="0.25">
      <c r="A5767" s="45" t="s">
        <v>4784</v>
      </c>
      <c r="B5767" s="45" t="s">
        <v>26496</v>
      </c>
      <c r="C5767" s="45" t="s">
        <v>17277</v>
      </c>
    </row>
    <row r="5768" spans="1:3" x14ac:dyDescent="0.25">
      <c r="A5768" s="45" t="s">
        <v>4780</v>
      </c>
      <c r="B5768" s="45" t="s">
        <v>26497</v>
      </c>
      <c r="C5768" s="45" t="s">
        <v>17277</v>
      </c>
    </row>
    <row r="5769" spans="1:3" x14ac:dyDescent="0.25">
      <c r="A5769" s="45" t="s">
        <v>4785</v>
      </c>
      <c r="B5769" s="45" t="s">
        <v>26498</v>
      </c>
      <c r="C5769" s="45" t="s">
        <v>17277</v>
      </c>
    </row>
    <row r="5770" spans="1:3" x14ac:dyDescent="0.25">
      <c r="A5770" s="45" t="s">
        <v>4789</v>
      </c>
      <c r="B5770" s="45" t="s">
        <v>26499</v>
      </c>
      <c r="C5770" s="45" t="s">
        <v>17277</v>
      </c>
    </row>
    <row r="5771" spans="1:3" x14ac:dyDescent="0.25">
      <c r="A5771" s="45" t="s">
        <v>4795</v>
      </c>
      <c r="B5771" s="45" t="s">
        <v>26500</v>
      </c>
      <c r="C5771" s="45" t="s">
        <v>17277</v>
      </c>
    </row>
    <row r="5772" spans="1:3" x14ac:dyDescent="0.25">
      <c r="A5772" s="45" t="s">
        <v>4798</v>
      </c>
      <c r="B5772" s="45" t="s">
        <v>26501</v>
      </c>
      <c r="C5772" s="45" t="s">
        <v>17277</v>
      </c>
    </row>
    <row r="5773" spans="1:3" x14ac:dyDescent="0.25">
      <c r="A5773" s="45" t="s">
        <v>4792</v>
      </c>
      <c r="B5773" s="45" t="s">
        <v>26502</v>
      </c>
      <c r="C5773" s="45" t="s">
        <v>17277</v>
      </c>
    </row>
    <row r="5774" spans="1:3" x14ac:dyDescent="0.25">
      <c r="A5774" s="45" t="s">
        <v>4801</v>
      </c>
      <c r="B5774" s="45" t="s">
        <v>26503</v>
      </c>
      <c r="C5774" s="45" t="s">
        <v>17277</v>
      </c>
    </row>
    <row r="5775" spans="1:3" x14ac:dyDescent="0.25">
      <c r="A5775" s="45" t="s">
        <v>4804</v>
      </c>
      <c r="B5775" s="45" t="s">
        <v>26504</v>
      </c>
      <c r="C5775" s="45" t="s">
        <v>17277</v>
      </c>
    </row>
    <row r="5776" spans="1:3" x14ac:dyDescent="0.25">
      <c r="A5776" s="45" t="s">
        <v>4807</v>
      </c>
      <c r="B5776" s="45" t="s">
        <v>26505</v>
      </c>
      <c r="C5776" s="45" t="s">
        <v>17277</v>
      </c>
    </row>
    <row r="5777" spans="1:3" x14ac:dyDescent="0.25">
      <c r="A5777" s="45" t="s">
        <v>4809</v>
      </c>
      <c r="B5777" s="45" t="s">
        <v>26506</v>
      </c>
      <c r="C5777" s="45" t="s">
        <v>17277</v>
      </c>
    </row>
    <row r="5778" spans="1:3" x14ac:dyDescent="0.25">
      <c r="A5778" s="45" t="s">
        <v>4595</v>
      </c>
      <c r="B5778" s="45" t="s">
        <v>26507</v>
      </c>
      <c r="C5778" s="45" t="s">
        <v>17278</v>
      </c>
    </row>
    <row r="5779" spans="1:3" x14ac:dyDescent="0.25">
      <c r="A5779" s="45" t="s">
        <v>4596</v>
      </c>
      <c r="B5779" s="45" t="s">
        <v>26508</v>
      </c>
      <c r="C5779" s="45" t="s">
        <v>17278</v>
      </c>
    </row>
    <row r="5780" spans="1:3" x14ac:dyDescent="0.25">
      <c r="A5780" s="45" t="s">
        <v>4597</v>
      </c>
      <c r="B5780" s="45" t="s">
        <v>26509</v>
      </c>
      <c r="C5780" s="45" t="s">
        <v>17278</v>
      </c>
    </row>
    <row r="5781" spans="1:3" x14ac:dyDescent="0.25">
      <c r="A5781" s="45" t="s">
        <v>4598</v>
      </c>
      <c r="B5781" s="45" t="s">
        <v>26510</v>
      </c>
      <c r="C5781" s="45" t="s">
        <v>17278</v>
      </c>
    </row>
    <row r="5782" spans="1:3" x14ac:dyDescent="0.25">
      <c r="A5782" s="45" t="s">
        <v>4599</v>
      </c>
      <c r="B5782" s="45" t="s">
        <v>26511</v>
      </c>
      <c r="C5782" s="45" t="s">
        <v>17278</v>
      </c>
    </row>
    <row r="5783" spans="1:3" x14ac:dyDescent="0.25">
      <c r="A5783" s="45" t="s">
        <v>4600</v>
      </c>
      <c r="B5783" s="45" t="s">
        <v>26512</v>
      </c>
      <c r="C5783" s="45" t="s">
        <v>17278</v>
      </c>
    </row>
    <row r="5784" spans="1:3" x14ac:dyDescent="0.25">
      <c r="A5784" s="45" t="s">
        <v>4601</v>
      </c>
      <c r="B5784" s="45" t="s">
        <v>26513</v>
      </c>
      <c r="C5784" s="45" t="s">
        <v>17278</v>
      </c>
    </row>
    <row r="5785" spans="1:3" x14ac:dyDescent="0.25">
      <c r="A5785" s="45" t="s">
        <v>4603</v>
      </c>
      <c r="B5785" s="45" t="s">
        <v>26514</v>
      </c>
      <c r="C5785" s="45" t="s">
        <v>17277</v>
      </c>
    </row>
    <row r="5786" spans="1:3" x14ac:dyDescent="0.25">
      <c r="A5786" s="45" t="s">
        <v>4605</v>
      </c>
      <c r="B5786" s="45" t="s">
        <v>26515</v>
      </c>
      <c r="C5786" s="45" t="s">
        <v>17277</v>
      </c>
    </row>
    <row r="5787" spans="1:3" x14ac:dyDescent="0.25">
      <c r="A5787" s="45" t="s">
        <v>4606</v>
      </c>
      <c r="B5787" s="45" t="s">
        <v>26516</v>
      </c>
      <c r="C5787" s="45" t="s">
        <v>17277</v>
      </c>
    </row>
    <row r="5788" spans="1:3" x14ac:dyDescent="0.25">
      <c r="A5788" s="45" t="s">
        <v>4608</v>
      </c>
      <c r="B5788" s="45" t="s">
        <v>4609</v>
      </c>
      <c r="C5788" s="45" t="s">
        <v>17277</v>
      </c>
    </row>
    <row r="5789" spans="1:3" x14ac:dyDescent="0.25">
      <c r="A5789" s="45" t="s">
        <v>4611</v>
      </c>
      <c r="B5789" s="45" t="s">
        <v>26517</v>
      </c>
      <c r="C5789" s="45" t="s">
        <v>17277</v>
      </c>
    </row>
    <row r="5790" spans="1:3" x14ac:dyDescent="0.25">
      <c r="A5790" s="45" t="s">
        <v>4613</v>
      </c>
      <c r="B5790" s="45" t="s">
        <v>26518</v>
      </c>
      <c r="C5790" s="45" t="s">
        <v>17277</v>
      </c>
    </row>
    <row r="5791" spans="1:3" x14ac:dyDescent="0.25">
      <c r="A5791" s="45" t="s">
        <v>4614</v>
      </c>
      <c r="B5791" s="45" t="s">
        <v>26519</v>
      </c>
      <c r="C5791" s="45" t="s">
        <v>17277</v>
      </c>
    </row>
    <row r="5792" spans="1:3" x14ac:dyDescent="0.25">
      <c r="A5792" s="45" t="s">
        <v>4615</v>
      </c>
      <c r="B5792" s="45" t="s">
        <v>26520</v>
      </c>
      <c r="C5792" s="45" t="s">
        <v>17277</v>
      </c>
    </row>
    <row r="5793" spans="1:3" x14ac:dyDescent="0.25">
      <c r="A5793" s="45" t="s">
        <v>4617</v>
      </c>
      <c r="B5793" s="45" t="s">
        <v>26521</v>
      </c>
      <c r="C5793" s="45" t="s">
        <v>17277</v>
      </c>
    </row>
    <row r="5794" spans="1:3" x14ac:dyDescent="0.25">
      <c r="A5794" s="45" t="s">
        <v>4619</v>
      </c>
      <c r="B5794" s="45" t="s">
        <v>26522</v>
      </c>
      <c r="C5794" s="45" t="s">
        <v>17277</v>
      </c>
    </row>
    <row r="5795" spans="1:3" x14ac:dyDescent="0.25">
      <c r="A5795" s="45" t="s">
        <v>4620</v>
      </c>
      <c r="B5795" s="45" t="s">
        <v>26523</v>
      </c>
      <c r="C5795" s="45" t="s">
        <v>17277</v>
      </c>
    </row>
    <row r="5796" spans="1:3" x14ac:dyDescent="0.25">
      <c r="A5796" s="45" t="s">
        <v>4621</v>
      </c>
      <c r="B5796" s="45" t="s">
        <v>26524</v>
      </c>
      <c r="C5796" s="45" t="s">
        <v>17277</v>
      </c>
    </row>
    <row r="5797" spans="1:3" x14ac:dyDescent="0.25">
      <c r="A5797" s="45" t="s">
        <v>4718</v>
      </c>
      <c r="B5797" s="45" t="s">
        <v>26525</v>
      </c>
      <c r="C5797" s="45" t="s">
        <v>17277</v>
      </c>
    </row>
    <row r="5798" spans="1:3" x14ac:dyDescent="0.25">
      <c r="A5798" s="45" t="s">
        <v>4720</v>
      </c>
      <c r="B5798" s="45" t="s">
        <v>26526</v>
      </c>
      <c r="C5798" s="45" t="s">
        <v>17277</v>
      </c>
    </row>
    <row r="5799" spans="1:3" x14ac:dyDescent="0.25">
      <c r="A5799" s="45" t="s">
        <v>4623</v>
      </c>
      <c r="B5799" s="45" t="s">
        <v>26527</v>
      </c>
      <c r="C5799" s="45" t="s">
        <v>17280</v>
      </c>
    </row>
    <row r="5800" spans="1:3" x14ac:dyDescent="0.25">
      <c r="A5800" s="45" t="s">
        <v>4624</v>
      </c>
      <c r="B5800" s="45" t="s">
        <v>26528</v>
      </c>
      <c r="C5800" s="45" t="s">
        <v>17280</v>
      </c>
    </row>
    <row r="5801" spans="1:3" x14ac:dyDescent="0.25">
      <c r="A5801" s="45" t="s">
        <v>4625</v>
      </c>
      <c r="B5801" s="45" t="s">
        <v>26529</v>
      </c>
      <c r="C5801" s="45" t="s">
        <v>17280</v>
      </c>
    </row>
    <row r="5802" spans="1:3" x14ac:dyDescent="0.25">
      <c r="A5802" s="45" t="s">
        <v>4768</v>
      </c>
      <c r="B5802" s="45" t="s">
        <v>26530</v>
      </c>
      <c r="C5802" s="45" t="s">
        <v>17309</v>
      </c>
    </row>
    <row r="5803" spans="1:3" x14ac:dyDescent="0.25">
      <c r="A5803" s="45" t="s">
        <v>4769</v>
      </c>
      <c r="B5803" s="45" t="s">
        <v>26531</v>
      </c>
      <c r="C5803" s="45" t="s">
        <v>17309</v>
      </c>
    </row>
    <row r="5804" spans="1:3" x14ac:dyDescent="0.25">
      <c r="A5804" s="45" t="s">
        <v>4757</v>
      </c>
      <c r="B5804" s="45" t="s">
        <v>26532</v>
      </c>
      <c r="C5804" s="45" t="s">
        <v>17283</v>
      </c>
    </row>
    <row r="5805" spans="1:3" x14ac:dyDescent="0.25">
      <c r="A5805" s="45" t="s">
        <v>4759</v>
      </c>
      <c r="B5805" s="45" t="s">
        <v>26533</v>
      </c>
      <c r="C5805" s="45" t="s">
        <v>17283</v>
      </c>
    </row>
    <row r="5806" spans="1:3" x14ac:dyDescent="0.25">
      <c r="A5806" s="45" t="s">
        <v>4761</v>
      </c>
      <c r="B5806" s="45" t="s">
        <v>26534</v>
      </c>
      <c r="C5806" s="45" t="s">
        <v>17283</v>
      </c>
    </row>
    <row r="5807" spans="1:3" x14ac:dyDescent="0.25">
      <c r="A5807" s="45" t="s">
        <v>4763</v>
      </c>
      <c r="B5807" s="45" t="s">
        <v>26535</v>
      </c>
      <c r="C5807" s="45" t="s">
        <v>17309</v>
      </c>
    </row>
    <row r="5808" spans="1:3" x14ac:dyDescent="0.25">
      <c r="A5808" s="45" t="s">
        <v>4765</v>
      </c>
      <c r="B5808" s="45" t="s">
        <v>26536</v>
      </c>
      <c r="C5808" s="45" t="s">
        <v>17309</v>
      </c>
    </row>
    <row r="5809" spans="1:3" x14ac:dyDescent="0.25">
      <c r="A5809" s="45" t="s">
        <v>4766</v>
      </c>
      <c r="B5809" s="45" t="s">
        <v>26537</v>
      </c>
      <c r="C5809" s="45" t="s">
        <v>17309</v>
      </c>
    </row>
    <row r="5810" spans="1:3" x14ac:dyDescent="0.25">
      <c r="A5810" s="45" t="s">
        <v>4770</v>
      </c>
      <c r="B5810" s="45" t="s">
        <v>30433</v>
      </c>
      <c r="C5810" s="45" t="s">
        <v>17309</v>
      </c>
    </row>
    <row r="5811" spans="1:3" x14ac:dyDescent="0.25">
      <c r="A5811" s="45" t="s">
        <v>4771</v>
      </c>
      <c r="B5811" s="45" t="s">
        <v>26538</v>
      </c>
      <c r="C5811" s="45" t="s">
        <v>17309</v>
      </c>
    </row>
    <row r="5812" spans="1:3" x14ac:dyDescent="0.25">
      <c r="A5812" s="45" t="s">
        <v>4772</v>
      </c>
      <c r="B5812" s="45" t="s">
        <v>26539</v>
      </c>
      <c r="C5812" s="45" t="s">
        <v>17309</v>
      </c>
    </row>
    <row r="5813" spans="1:3" x14ac:dyDescent="0.25">
      <c r="A5813" s="45" t="s">
        <v>4773</v>
      </c>
      <c r="B5813" s="45" t="s">
        <v>26540</v>
      </c>
      <c r="C5813" s="45" t="s">
        <v>17309</v>
      </c>
    </row>
    <row r="5814" spans="1:3" x14ac:dyDescent="0.25">
      <c r="A5814" s="45" t="s">
        <v>4774</v>
      </c>
      <c r="B5814" s="45" t="s">
        <v>26541</v>
      </c>
      <c r="C5814" s="45" t="s">
        <v>17309</v>
      </c>
    </row>
    <row r="5815" spans="1:3" x14ac:dyDescent="0.25">
      <c r="A5815" s="45" t="s">
        <v>4775</v>
      </c>
      <c r="B5815" s="45" t="s">
        <v>30434</v>
      </c>
      <c r="C5815" s="45" t="s">
        <v>17309</v>
      </c>
    </row>
    <row r="5816" spans="1:3" x14ac:dyDescent="0.25">
      <c r="A5816" s="45" t="s">
        <v>4627</v>
      </c>
      <c r="B5816" s="45" t="s">
        <v>26542</v>
      </c>
      <c r="C5816" s="45" t="s">
        <v>17309</v>
      </c>
    </row>
    <row r="5817" spans="1:3" x14ac:dyDescent="0.25">
      <c r="A5817" s="45" t="s">
        <v>4629</v>
      </c>
      <c r="B5817" s="45" t="s">
        <v>26543</v>
      </c>
      <c r="C5817" s="45" t="s">
        <v>17309</v>
      </c>
    </row>
    <row r="5818" spans="1:3" x14ac:dyDescent="0.25">
      <c r="A5818" s="45" t="s">
        <v>4630</v>
      </c>
      <c r="B5818" s="45" t="s">
        <v>26544</v>
      </c>
      <c r="C5818" s="45" t="s">
        <v>17309</v>
      </c>
    </row>
    <row r="5819" spans="1:3" x14ac:dyDescent="0.25">
      <c r="A5819" s="45" t="s">
        <v>4631</v>
      </c>
      <c r="B5819" s="45" t="s">
        <v>26545</v>
      </c>
      <c r="C5819" s="45" t="s">
        <v>17309</v>
      </c>
    </row>
    <row r="5820" spans="1:3" x14ac:dyDescent="0.25">
      <c r="A5820" s="45" t="s">
        <v>4632</v>
      </c>
      <c r="B5820" s="45" t="s">
        <v>26546</v>
      </c>
      <c r="C5820" s="45" t="s">
        <v>17309</v>
      </c>
    </row>
    <row r="5821" spans="1:3" x14ac:dyDescent="0.25">
      <c r="A5821" s="45" t="s">
        <v>4633</v>
      </c>
      <c r="B5821" s="45" t="s">
        <v>26547</v>
      </c>
      <c r="C5821" s="45" t="s">
        <v>17309</v>
      </c>
    </row>
    <row r="5822" spans="1:3" x14ac:dyDescent="0.25">
      <c r="A5822" s="45" t="s">
        <v>4635</v>
      </c>
      <c r="B5822" s="45" t="s">
        <v>26548</v>
      </c>
      <c r="C5822" s="45" t="s">
        <v>17283</v>
      </c>
    </row>
    <row r="5823" spans="1:3" x14ac:dyDescent="0.25">
      <c r="A5823" s="45" t="s">
        <v>4638</v>
      </c>
      <c r="B5823" s="45" t="s">
        <v>26549</v>
      </c>
      <c r="C5823" s="45" t="s">
        <v>17278</v>
      </c>
    </row>
    <row r="5824" spans="1:3" x14ac:dyDescent="0.25">
      <c r="A5824" s="45" t="s">
        <v>4640</v>
      </c>
      <c r="B5824" s="45" t="s">
        <v>30435</v>
      </c>
      <c r="C5824" s="45" t="s">
        <v>17278</v>
      </c>
    </row>
    <row r="5825" spans="1:3" x14ac:dyDescent="0.25">
      <c r="A5825" s="45" t="s">
        <v>4641</v>
      </c>
      <c r="B5825" s="45" t="s">
        <v>26550</v>
      </c>
      <c r="C5825" s="45" t="s">
        <v>17278</v>
      </c>
    </row>
    <row r="5826" spans="1:3" x14ac:dyDescent="0.25">
      <c r="A5826" s="45" t="s">
        <v>26551</v>
      </c>
      <c r="B5826" s="45" t="s">
        <v>26552</v>
      </c>
      <c r="C5826" s="45" t="s">
        <v>17277</v>
      </c>
    </row>
    <row r="5827" spans="1:3" x14ac:dyDescent="0.25">
      <c r="A5827" s="45" t="s">
        <v>26553</v>
      </c>
      <c r="B5827" s="45" t="s">
        <v>30436</v>
      </c>
      <c r="C5827" s="45" t="s">
        <v>17277</v>
      </c>
    </row>
    <row r="5828" spans="1:3" x14ac:dyDescent="0.25">
      <c r="A5828" s="45" t="s">
        <v>26554</v>
      </c>
      <c r="B5828" s="45" t="s">
        <v>30437</v>
      </c>
      <c r="C5828" s="45" t="s">
        <v>17277</v>
      </c>
    </row>
    <row r="5829" spans="1:3" x14ac:dyDescent="0.25">
      <c r="A5829" s="45" t="s">
        <v>26555</v>
      </c>
      <c r="B5829" s="45" t="s">
        <v>30438</v>
      </c>
      <c r="C5829" s="45" t="s">
        <v>17277</v>
      </c>
    </row>
    <row r="5830" spans="1:3" x14ac:dyDescent="0.25">
      <c r="A5830" s="45" t="s">
        <v>26556</v>
      </c>
      <c r="B5830" s="45" t="s">
        <v>30439</v>
      </c>
      <c r="C5830" s="45" t="s">
        <v>17277</v>
      </c>
    </row>
    <row r="5831" spans="1:3" x14ac:dyDescent="0.25">
      <c r="A5831" s="45" t="s">
        <v>26557</v>
      </c>
      <c r="B5831" s="45" t="s">
        <v>30440</v>
      </c>
      <c r="C5831" s="45" t="s">
        <v>17277</v>
      </c>
    </row>
    <row r="5832" spans="1:3" x14ac:dyDescent="0.25">
      <c r="A5832" s="45" t="s">
        <v>26558</v>
      </c>
      <c r="B5832" s="45" t="s">
        <v>26559</v>
      </c>
      <c r="C5832" s="45" t="s">
        <v>17277</v>
      </c>
    </row>
    <row r="5833" spans="1:3" x14ac:dyDescent="0.25">
      <c r="A5833" s="45" t="s">
        <v>26560</v>
      </c>
      <c r="B5833" s="45" t="s">
        <v>26561</v>
      </c>
      <c r="C5833" s="45" t="s">
        <v>17277</v>
      </c>
    </row>
    <row r="5834" spans="1:3" x14ac:dyDescent="0.25">
      <c r="A5834" s="45" t="s">
        <v>26562</v>
      </c>
      <c r="B5834" s="45" t="s">
        <v>26563</v>
      </c>
      <c r="C5834" s="45" t="s">
        <v>17277</v>
      </c>
    </row>
    <row r="5835" spans="1:3" x14ac:dyDescent="0.25">
      <c r="A5835" s="45" t="s">
        <v>26564</v>
      </c>
      <c r="B5835" s="45" t="s">
        <v>30441</v>
      </c>
      <c r="C5835" s="45" t="s">
        <v>17277</v>
      </c>
    </row>
    <row r="5836" spans="1:3" x14ac:dyDescent="0.25">
      <c r="A5836" s="45" t="s">
        <v>26565</v>
      </c>
      <c r="B5836" s="45" t="s">
        <v>30442</v>
      </c>
      <c r="C5836" s="45" t="s">
        <v>17277</v>
      </c>
    </row>
    <row r="5837" spans="1:3" x14ac:dyDescent="0.25">
      <c r="A5837" s="45" t="s">
        <v>26566</v>
      </c>
      <c r="B5837" s="45" t="s">
        <v>30443</v>
      </c>
      <c r="C5837" s="45" t="s">
        <v>17277</v>
      </c>
    </row>
    <row r="5838" spans="1:3" x14ac:dyDescent="0.25">
      <c r="A5838" s="45" t="s">
        <v>4373</v>
      </c>
      <c r="B5838" s="45" t="s">
        <v>26567</v>
      </c>
      <c r="C5838" s="45" t="s">
        <v>17277</v>
      </c>
    </row>
    <row r="5839" spans="1:3" x14ac:dyDescent="0.25">
      <c r="A5839" s="45" t="s">
        <v>4375</v>
      </c>
      <c r="B5839" s="45" t="s">
        <v>26568</v>
      </c>
      <c r="C5839" s="45" t="s">
        <v>17277</v>
      </c>
    </row>
    <row r="5840" spans="1:3" x14ac:dyDescent="0.25">
      <c r="A5840" s="45" t="s">
        <v>4376</v>
      </c>
      <c r="B5840" s="45" t="s">
        <v>26569</v>
      </c>
      <c r="C5840" s="45" t="s">
        <v>17277</v>
      </c>
    </row>
    <row r="5841" spans="1:3" x14ac:dyDescent="0.25">
      <c r="A5841" s="45" t="s">
        <v>4377</v>
      </c>
      <c r="B5841" s="45" t="s">
        <v>26570</v>
      </c>
      <c r="C5841" s="45" t="s">
        <v>17277</v>
      </c>
    </row>
    <row r="5842" spans="1:3" x14ac:dyDescent="0.25">
      <c r="A5842" s="45" t="s">
        <v>4378</v>
      </c>
      <c r="B5842" s="45" t="s">
        <v>26571</v>
      </c>
      <c r="C5842" s="45" t="s">
        <v>17277</v>
      </c>
    </row>
    <row r="5843" spans="1:3" x14ac:dyDescent="0.25">
      <c r="A5843" s="45" t="s">
        <v>4246</v>
      </c>
      <c r="B5843" s="45" t="s">
        <v>26572</v>
      </c>
      <c r="C5843" s="45" t="s">
        <v>17277</v>
      </c>
    </row>
    <row r="5844" spans="1:3" x14ac:dyDescent="0.25">
      <c r="A5844" s="45" t="s">
        <v>4379</v>
      </c>
      <c r="B5844" s="45" t="s">
        <v>26573</v>
      </c>
      <c r="C5844" s="45" t="s">
        <v>17277</v>
      </c>
    </row>
    <row r="5845" spans="1:3" x14ac:dyDescent="0.25">
      <c r="A5845" s="45" t="s">
        <v>4248</v>
      </c>
      <c r="B5845" s="45" t="s">
        <v>26574</v>
      </c>
      <c r="C5845" s="45" t="s">
        <v>17277</v>
      </c>
    </row>
    <row r="5846" spans="1:3" x14ac:dyDescent="0.25">
      <c r="A5846" s="45" t="s">
        <v>4380</v>
      </c>
      <c r="B5846" s="45" t="s">
        <v>26575</v>
      </c>
      <c r="C5846" s="45" t="s">
        <v>17277</v>
      </c>
    </row>
    <row r="5847" spans="1:3" x14ac:dyDescent="0.25">
      <c r="A5847" s="45" t="s">
        <v>4249</v>
      </c>
      <c r="B5847" s="45" t="s">
        <v>26576</v>
      </c>
      <c r="C5847" s="45" t="s">
        <v>17277</v>
      </c>
    </row>
    <row r="5848" spans="1:3" x14ac:dyDescent="0.25">
      <c r="A5848" s="45" t="s">
        <v>4381</v>
      </c>
      <c r="B5848" s="45" t="s">
        <v>26577</v>
      </c>
      <c r="C5848" s="45" t="s">
        <v>17277</v>
      </c>
    </row>
    <row r="5849" spans="1:3" x14ac:dyDescent="0.25">
      <c r="A5849" s="45" t="s">
        <v>4382</v>
      </c>
      <c r="B5849" s="45" t="s">
        <v>26578</v>
      </c>
      <c r="C5849" s="45" t="s">
        <v>17277</v>
      </c>
    </row>
    <row r="5850" spans="1:3" x14ac:dyDescent="0.25">
      <c r="A5850" s="45" t="s">
        <v>4383</v>
      </c>
      <c r="B5850" s="45" t="s">
        <v>26579</v>
      </c>
      <c r="C5850" s="45" t="s">
        <v>17277</v>
      </c>
    </row>
    <row r="5851" spans="1:3" x14ac:dyDescent="0.25">
      <c r="A5851" s="45" t="s">
        <v>4385</v>
      </c>
      <c r="B5851" s="45" t="s">
        <v>26580</v>
      </c>
      <c r="C5851" s="45" t="s">
        <v>17277</v>
      </c>
    </row>
    <row r="5852" spans="1:3" x14ac:dyDescent="0.25">
      <c r="A5852" s="45" t="s">
        <v>4251</v>
      </c>
      <c r="B5852" s="45" t="s">
        <v>26581</v>
      </c>
      <c r="C5852" s="45" t="s">
        <v>17277</v>
      </c>
    </row>
    <row r="5853" spans="1:3" x14ac:dyDescent="0.25">
      <c r="A5853" s="45" t="s">
        <v>4387</v>
      </c>
      <c r="B5853" s="45" t="s">
        <v>26582</v>
      </c>
      <c r="C5853" s="45" t="s">
        <v>17277</v>
      </c>
    </row>
    <row r="5854" spans="1:3" x14ac:dyDescent="0.25">
      <c r="A5854" s="45" t="s">
        <v>4253</v>
      </c>
      <c r="B5854" s="45" t="s">
        <v>26583</v>
      </c>
      <c r="C5854" s="45" t="s">
        <v>17277</v>
      </c>
    </row>
    <row r="5855" spans="1:3" x14ac:dyDescent="0.25">
      <c r="A5855" s="45" t="s">
        <v>4388</v>
      </c>
      <c r="B5855" s="45" t="s">
        <v>26584</v>
      </c>
      <c r="C5855" s="45" t="s">
        <v>17277</v>
      </c>
    </row>
    <row r="5856" spans="1:3" x14ac:dyDescent="0.25">
      <c r="A5856" s="45" t="s">
        <v>4254</v>
      </c>
      <c r="B5856" s="45" t="s">
        <v>26585</v>
      </c>
      <c r="C5856" s="45" t="s">
        <v>17277</v>
      </c>
    </row>
    <row r="5857" spans="1:3" x14ac:dyDescent="0.25">
      <c r="A5857" s="45" t="s">
        <v>4389</v>
      </c>
      <c r="B5857" s="45" t="s">
        <v>26586</v>
      </c>
      <c r="C5857" s="45" t="s">
        <v>17277</v>
      </c>
    </row>
    <row r="5858" spans="1:3" x14ac:dyDescent="0.25">
      <c r="A5858" s="45" t="s">
        <v>4390</v>
      </c>
      <c r="B5858" s="45" t="s">
        <v>26587</v>
      </c>
      <c r="C5858" s="45" t="s">
        <v>17277</v>
      </c>
    </row>
    <row r="5859" spans="1:3" x14ac:dyDescent="0.25">
      <c r="A5859" s="45" t="s">
        <v>4395</v>
      </c>
      <c r="B5859" s="45" t="s">
        <v>26588</v>
      </c>
      <c r="C5859" s="45" t="s">
        <v>17277</v>
      </c>
    </row>
    <row r="5860" spans="1:3" x14ac:dyDescent="0.25">
      <c r="A5860" s="45" t="s">
        <v>4410</v>
      </c>
      <c r="B5860" s="45" t="s">
        <v>26589</v>
      </c>
      <c r="C5860" s="45" t="s">
        <v>17277</v>
      </c>
    </row>
    <row r="5861" spans="1:3" x14ac:dyDescent="0.25">
      <c r="A5861" s="45" t="s">
        <v>4397</v>
      </c>
      <c r="B5861" s="45" t="s">
        <v>26590</v>
      </c>
      <c r="C5861" s="45" t="s">
        <v>17277</v>
      </c>
    </row>
    <row r="5862" spans="1:3" x14ac:dyDescent="0.25">
      <c r="A5862" s="45" t="s">
        <v>4256</v>
      </c>
      <c r="B5862" s="45" t="s">
        <v>26591</v>
      </c>
      <c r="C5862" s="45" t="s">
        <v>17277</v>
      </c>
    </row>
    <row r="5863" spans="1:3" x14ac:dyDescent="0.25">
      <c r="A5863" s="45" t="s">
        <v>4392</v>
      </c>
      <c r="B5863" s="45" t="s">
        <v>26592</v>
      </c>
      <c r="C5863" s="45" t="s">
        <v>17277</v>
      </c>
    </row>
    <row r="5864" spans="1:3" x14ac:dyDescent="0.25">
      <c r="A5864" s="45" t="s">
        <v>4403</v>
      </c>
      <c r="B5864" s="45" t="s">
        <v>26593</v>
      </c>
      <c r="C5864" s="45" t="s">
        <v>17277</v>
      </c>
    </row>
    <row r="5865" spans="1:3" x14ac:dyDescent="0.25">
      <c r="A5865" s="45" t="s">
        <v>4405</v>
      </c>
      <c r="B5865" s="45" t="s">
        <v>30444</v>
      </c>
      <c r="C5865" s="45" t="s">
        <v>17277</v>
      </c>
    </row>
    <row r="5866" spans="1:3" x14ac:dyDescent="0.25">
      <c r="A5866" s="45" t="s">
        <v>4261</v>
      </c>
      <c r="B5866" s="45" t="s">
        <v>26594</v>
      </c>
      <c r="C5866" s="45" t="s">
        <v>17277</v>
      </c>
    </row>
    <row r="5867" spans="1:3" x14ac:dyDescent="0.25">
      <c r="A5867" s="45" t="s">
        <v>4412</v>
      </c>
      <c r="B5867" s="45" t="s">
        <v>26595</v>
      </c>
      <c r="C5867" s="45" t="s">
        <v>17277</v>
      </c>
    </row>
    <row r="5868" spans="1:3" x14ac:dyDescent="0.25">
      <c r="A5868" s="45" t="s">
        <v>4416</v>
      </c>
      <c r="B5868" s="45" t="s">
        <v>26596</v>
      </c>
      <c r="C5868" s="45" t="s">
        <v>17277</v>
      </c>
    </row>
    <row r="5869" spans="1:3" x14ac:dyDescent="0.25">
      <c r="A5869" s="45" t="s">
        <v>4258</v>
      </c>
      <c r="B5869" s="45" t="s">
        <v>26597</v>
      </c>
      <c r="C5869" s="45" t="s">
        <v>17277</v>
      </c>
    </row>
    <row r="5870" spans="1:3" x14ac:dyDescent="0.25">
      <c r="A5870" s="45" t="s">
        <v>4399</v>
      </c>
      <c r="B5870" s="45" t="s">
        <v>26598</v>
      </c>
      <c r="C5870" s="45" t="s">
        <v>17277</v>
      </c>
    </row>
    <row r="5871" spans="1:3" x14ac:dyDescent="0.25">
      <c r="A5871" s="45" t="s">
        <v>4263</v>
      </c>
      <c r="B5871" s="45" t="s">
        <v>26599</v>
      </c>
      <c r="C5871" s="45" t="s">
        <v>17277</v>
      </c>
    </row>
    <row r="5872" spans="1:3" x14ac:dyDescent="0.25">
      <c r="A5872" s="45" t="s">
        <v>4413</v>
      </c>
      <c r="B5872" s="45" t="s">
        <v>26600</v>
      </c>
      <c r="C5872" s="45" t="s">
        <v>17277</v>
      </c>
    </row>
    <row r="5873" spans="1:3" x14ac:dyDescent="0.25">
      <c r="A5873" s="45" t="s">
        <v>4418</v>
      </c>
      <c r="B5873" s="45" t="s">
        <v>26601</v>
      </c>
      <c r="C5873" s="45" t="s">
        <v>17277</v>
      </c>
    </row>
    <row r="5874" spans="1:3" x14ac:dyDescent="0.25">
      <c r="A5874" s="45" t="s">
        <v>4259</v>
      </c>
      <c r="B5874" s="45" t="s">
        <v>26602</v>
      </c>
      <c r="C5874" s="45" t="s">
        <v>17277</v>
      </c>
    </row>
    <row r="5875" spans="1:3" x14ac:dyDescent="0.25">
      <c r="A5875" s="45" t="s">
        <v>4401</v>
      </c>
      <c r="B5875" s="45" t="s">
        <v>26603</v>
      </c>
      <c r="C5875" s="45" t="s">
        <v>17277</v>
      </c>
    </row>
    <row r="5876" spans="1:3" x14ac:dyDescent="0.25">
      <c r="A5876" s="45" t="s">
        <v>4264</v>
      </c>
      <c r="B5876" s="45" t="s">
        <v>26604</v>
      </c>
      <c r="C5876" s="45" t="s">
        <v>17277</v>
      </c>
    </row>
    <row r="5877" spans="1:3" x14ac:dyDescent="0.25">
      <c r="A5877" s="45" t="s">
        <v>4414</v>
      </c>
      <c r="B5877" s="45" t="s">
        <v>26605</v>
      </c>
      <c r="C5877" s="45" t="s">
        <v>17277</v>
      </c>
    </row>
    <row r="5878" spans="1:3" x14ac:dyDescent="0.25">
      <c r="A5878" s="45" t="s">
        <v>4419</v>
      </c>
      <c r="B5878" s="45" t="s">
        <v>26606</v>
      </c>
      <c r="C5878" s="45" t="s">
        <v>17277</v>
      </c>
    </row>
    <row r="5879" spans="1:3" x14ac:dyDescent="0.25">
      <c r="A5879" s="45" t="s">
        <v>4407</v>
      </c>
      <c r="B5879" s="45" t="s">
        <v>30445</v>
      </c>
      <c r="C5879" s="45" t="s">
        <v>17277</v>
      </c>
    </row>
    <row r="5880" spans="1:3" x14ac:dyDescent="0.25">
      <c r="A5880" s="45" t="s">
        <v>4421</v>
      </c>
      <c r="B5880" s="45" t="s">
        <v>26607</v>
      </c>
      <c r="C5880" s="45" t="s">
        <v>17277</v>
      </c>
    </row>
    <row r="5881" spans="1:3" x14ac:dyDescent="0.25">
      <c r="A5881" s="45" t="s">
        <v>4423</v>
      </c>
      <c r="B5881" s="45" t="s">
        <v>26608</v>
      </c>
      <c r="C5881" s="45" t="s">
        <v>17277</v>
      </c>
    </row>
    <row r="5882" spans="1:3" x14ac:dyDescent="0.25">
      <c r="A5882" s="45" t="s">
        <v>4424</v>
      </c>
      <c r="B5882" s="45" t="s">
        <v>26609</v>
      </c>
      <c r="C5882" s="45" t="s">
        <v>17277</v>
      </c>
    </row>
    <row r="5883" spans="1:3" x14ac:dyDescent="0.25">
      <c r="A5883" s="45" t="s">
        <v>4425</v>
      </c>
      <c r="B5883" s="45" t="s">
        <v>26610</v>
      </c>
      <c r="C5883" s="45" t="s">
        <v>17277</v>
      </c>
    </row>
    <row r="5884" spans="1:3" x14ac:dyDescent="0.25">
      <c r="A5884" s="45" t="s">
        <v>4426</v>
      </c>
      <c r="B5884" s="45" t="s">
        <v>26611</v>
      </c>
      <c r="C5884" s="45" t="s">
        <v>17277</v>
      </c>
    </row>
    <row r="5885" spans="1:3" x14ac:dyDescent="0.25">
      <c r="A5885" s="45" t="s">
        <v>4427</v>
      </c>
      <c r="B5885" s="45" t="s">
        <v>26612</v>
      </c>
      <c r="C5885" s="45" t="s">
        <v>17277</v>
      </c>
    </row>
    <row r="5886" spans="1:3" x14ac:dyDescent="0.25">
      <c r="A5886" s="45" t="s">
        <v>4266</v>
      </c>
      <c r="B5886" s="45" t="s">
        <v>26613</v>
      </c>
      <c r="C5886" s="45" t="s">
        <v>17277</v>
      </c>
    </row>
    <row r="5887" spans="1:3" x14ac:dyDescent="0.25">
      <c r="A5887" s="45" t="s">
        <v>4428</v>
      </c>
      <c r="B5887" s="45" t="s">
        <v>26614</v>
      </c>
      <c r="C5887" s="45" t="s">
        <v>17277</v>
      </c>
    </row>
    <row r="5888" spans="1:3" x14ac:dyDescent="0.25">
      <c r="A5888" s="45" t="s">
        <v>4268</v>
      </c>
      <c r="B5888" s="45" t="s">
        <v>26615</v>
      </c>
      <c r="C5888" s="45" t="s">
        <v>17277</v>
      </c>
    </row>
    <row r="5889" spans="1:3" x14ac:dyDescent="0.25">
      <c r="A5889" s="45" t="s">
        <v>4429</v>
      </c>
      <c r="B5889" s="45" t="s">
        <v>26616</v>
      </c>
      <c r="C5889" s="45" t="s">
        <v>17277</v>
      </c>
    </row>
    <row r="5890" spans="1:3" x14ac:dyDescent="0.25">
      <c r="A5890" s="45" t="s">
        <v>4269</v>
      </c>
      <c r="B5890" s="45" t="s">
        <v>26617</v>
      </c>
      <c r="C5890" s="45" t="s">
        <v>17277</v>
      </c>
    </row>
    <row r="5891" spans="1:3" x14ac:dyDescent="0.25">
      <c r="A5891" s="45" t="s">
        <v>4430</v>
      </c>
      <c r="B5891" s="45" t="s">
        <v>26618</v>
      </c>
      <c r="C5891" s="45" t="s">
        <v>17277</v>
      </c>
    </row>
    <row r="5892" spans="1:3" x14ac:dyDescent="0.25">
      <c r="A5892" s="45" t="s">
        <v>4431</v>
      </c>
      <c r="B5892" s="45" t="s">
        <v>26619</v>
      </c>
      <c r="C5892" s="45" t="s">
        <v>17277</v>
      </c>
    </row>
    <row r="5893" spans="1:3" x14ac:dyDescent="0.25">
      <c r="A5893" s="45" t="s">
        <v>4433</v>
      </c>
      <c r="B5893" s="45" t="s">
        <v>26620</v>
      </c>
      <c r="C5893" s="45" t="s">
        <v>17277</v>
      </c>
    </row>
    <row r="5894" spans="1:3" x14ac:dyDescent="0.25">
      <c r="A5894" s="45" t="s">
        <v>4271</v>
      </c>
      <c r="B5894" s="45" t="s">
        <v>26621</v>
      </c>
      <c r="C5894" s="45" t="s">
        <v>17277</v>
      </c>
    </row>
    <row r="5895" spans="1:3" x14ac:dyDescent="0.25">
      <c r="A5895" s="45" t="s">
        <v>4435</v>
      </c>
      <c r="B5895" s="45" t="s">
        <v>26622</v>
      </c>
      <c r="C5895" s="45" t="s">
        <v>17277</v>
      </c>
    </row>
    <row r="5896" spans="1:3" x14ac:dyDescent="0.25">
      <c r="A5896" s="45" t="s">
        <v>4273</v>
      </c>
      <c r="B5896" s="45" t="s">
        <v>26623</v>
      </c>
      <c r="C5896" s="45" t="s">
        <v>17277</v>
      </c>
    </row>
    <row r="5897" spans="1:3" x14ac:dyDescent="0.25">
      <c r="A5897" s="45" t="s">
        <v>4436</v>
      </c>
      <c r="B5897" s="45" t="s">
        <v>26624</v>
      </c>
      <c r="C5897" s="45" t="s">
        <v>17277</v>
      </c>
    </row>
    <row r="5898" spans="1:3" x14ac:dyDescent="0.25">
      <c r="A5898" s="45" t="s">
        <v>4274</v>
      </c>
      <c r="B5898" s="45" t="s">
        <v>26625</v>
      </c>
      <c r="C5898" s="45" t="s">
        <v>17277</v>
      </c>
    </row>
    <row r="5899" spans="1:3" x14ac:dyDescent="0.25">
      <c r="A5899" s="45" t="s">
        <v>4437</v>
      </c>
      <c r="B5899" s="45" t="s">
        <v>26626</v>
      </c>
      <c r="C5899" s="45" t="s">
        <v>17277</v>
      </c>
    </row>
    <row r="5900" spans="1:3" x14ac:dyDescent="0.25">
      <c r="A5900" s="45" t="s">
        <v>4438</v>
      </c>
      <c r="B5900" s="45" t="s">
        <v>26627</v>
      </c>
      <c r="C5900" s="45" t="s">
        <v>17277</v>
      </c>
    </row>
    <row r="5901" spans="1:3" x14ac:dyDescent="0.25">
      <c r="A5901" s="45" t="s">
        <v>4440</v>
      </c>
      <c r="B5901" s="45" t="s">
        <v>26628</v>
      </c>
      <c r="C5901" s="45" t="s">
        <v>17277</v>
      </c>
    </row>
    <row r="5902" spans="1:3" x14ac:dyDescent="0.25">
      <c r="A5902" s="45" t="s">
        <v>4442</v>
      </c>
      <c r="B5902" s="45" t="s">
        <v>26629</v>
      </c>
      <c r="C5902" s="45" t="s">
        <v>17277</v>
      </c>
    </row>
    <row r="5903" spans="1:3" x14ac:dyDescent="0.25">
      <c r="A5903" s="45" t="s">
        <v>4443</v>
      </c>
      <c r="B5903" s="45" t="s">
        <v>26630</v>
      </c>
      <c r="C5903" s="45" t="s">
        <v>17277</v>
      </c>
    </row>
    <row r="5904" spans="1:3" x14ac:dyDescent="0.25">
      <c r="A5904" s="45" t="s">
        <v>4444</v>
      </c>
      <c r="B5904" s="45" t="s">
        <v>26631</v>
      </c>
      <c r="C5904" s="45" t="s">
        <v>17277</v>
      </c>
    </row>
    <row r="5905" spans="1:3" x14ac:dyDescent="0.25">
      <c r="A5905" s="45" t="s">
        <v>4445</v>
      </c>
      <c r="B5905" s="45" t="s">
        <v>4446</v>
      </c>
      <c r="C5905" s="45" t="s">
        <v>17277</v>
      </c>
    </row>
    <row r="5906" spans="1:3" x14ac:dyDescent="0.25">
      <c r="A5906" s="45" t="s">
        <v>4447</v>
      </c>
      <c r="B5906" s="45" t="s">
        <v>4448</v>
      </c>
      <c r="C5906" s="45" t="s">
        <v>17277</v>
      </c>
    </row>
    <row r="5907" spans="1:3" x14ac:dyDescent="0.25">
      <c r="A5907" s="45" t="s">
        <v>4450</v>
      </c>
      <c r="B5907" s="45" t="s">
        <v>26632</v>
      </c>
      <c r="C5907" s="45" t="s">
        <v>17277</v>
      </c>
    </row>
    <row r="5908" spans="1:3" x14ac:dyDescent="0.25">
      <c r="A5908" s="45" t="s">
        <v>4452</v>
      </c>
      <c r="B5908" s="45" t="s">
        <v>26633</v>
      </c>
      <c r="C5908" s="45" t="s">
        <v>17277</v>
      </c>
    </row>
    <row r="5909" spans="1:3" x14ac:dyDescent="0.25">
      <c r="A5909" s="45" t="s">
        <v>4453</v>
      </c>
      <c r="B5909" s="45" t="s">
        <v>26634</v>
      </c>
      <c r="C5909" s="45" t="s">
        <v>17277</v>
      </c>
    </row>
    <row r="5910" spans="1:3" x14ac:dyDescent="0.25">
      <c r="A5910" s="45" t="s">
        <v>4454</v>
      </c>
      <c r="B5910" s="45" t="s">
        <v>26635</v>
      </c>
      <c r="C5910" s="45" t="s">
        <v>17277</v>
      </c>
    </row>
    <row r="5911" spans="1:3" x14ac:dyDescent="0.25">
      <c r="A5911" s="45" t="s">
        <v>4455</v>
      </c>
      <c r="B5911" s="45" t="s">
        <v>26636</v>
      </c>
      <c r="C5911" s="45" t="s">
        <v>17277</v>
      </c>
    </row>
    <row r="5912" spans="1:3" x14ac:dyDescent="0.25">
      <c r="A5912" s="45" t="s">
        <v>4464</v>
      </c>
      <c r="B5912" s="45" t="s">
        <v>26637</v>
      </c>
      <c r="C5912" s="45" t="s">
        <v>17277</v>
      </c>
    </row>
    <row r="5913" spans="1:3" x14ac:dyDescent="0.25">
      <c r="A5913" s="45" t="s">
        <v>4475</v>
      </c>
      <c r="B5913" s="45" t="s">
        <v>26638</v>
      </c>
      <c r="C5913" s="45" t="s">
        <v>17277</v>
      </c>
    </row>
    <row r="5914" spans="1:3" x14ac:dyDescent="0.25">
      <c r="A5914" s="45" t="s">
        <v>4276</v>
      </c>
      <c r="B5914" s="45" t="s">
        <v>26639</v>
      </c>
      <c r="C5914" s="45" t="s">
        <v>17277</v>
      </c>
    </row>
    <row r="5915" spans="1:3" x14ac:dyDescent="0.25">
      <c r="A5915" s="45" t="s">
        <v>4457</v>
      </c>
      <c r="B5915" s="45" t="s">
        <v>26640</v>
      </c>
      <c r="C5915" s="45" t="s">
        <v>17277</v>
      </c>
    </row>
    <row r="5916" spans="1:3" x14ac:dyDescent="0.25">
      <c r="A5916" s="45" t="s">
        <v>4460</v>
      </c>
      <c r="B5916" s="45" t="s">
        <v>26641</v>
      </c>
      <c r="C5916" s="45" t="s">
        <v>17277</v>
      </c>
    </row>
    <row r="5917" spans="1:3" x14ac:dyDescent="0.25">
      <c r="A5917" s="45" t="s">
        <v>4462</v>
      </c>
      <c r="B5917" s="45" t="s">
        <v>30446</v>
      </c>
      <c r="C5917" s="45" t="s">
        <v>17277</v>
      </c>
    </row>
    <row r="5918" spans="1:3" x14ac:dyDescent="0.25">
      <c r="A5918" s="45" t="s">
        <v>4281</v>
      </c>
      <c r="B5918" s="45" t="s">
        <v>26642</v>
      </c>
      <c r="C5918" s="45" t="s">
        <v>17277</v>
      </c>
    </row>
    <row r="5919" spans="1:3" x14ac:dyDescent="0.25">
      <c r="A5919" s="45" t="s">
        <v>4469</v>
      </c>
      <c r="B5919" s="45" t="s">
        <v>26643</v>
      </c>
      <c r="C5919" s="45" t="s">
        <v>17277</v>
      </c>
    </row>
    <row r="5920" spans="1:3" x14ac:dyDescent="0.25">
      <c r="A5920" s="45" t="s">
        <v>4472</v>
      </c>
      <c r="B5920" s="45" t="s">
        <v>26644</v>
      </c>
      <c r="C5920" s="45" t="s">
        <v>17277</v>
      </c>
    </row>
    <row r="5921" spans="1:3" x14ac:dyDescent="0.25">
      <c r="A5921" s="45" t="s">
        <v>4278</v>
      </c>
      <c r="B5921" s="45" t="s">
        <v>26645</v>
      </c>
      <c r="C5921" s="45" t="s">
        <v>17277</v>
      </c>
    </row>
    <row r="5922" spans="1:3" x14ac:dyDescent="0.25">
      <c r="A5922" s="45" t="s">
        <v>4466</v>
      </c>
      <c r="B5922" s="45" t="s">
        <v>26646</v>
      </c>
      <c r="C5922" s="45" t="s">
        <v>17277</v>
      </c>
    </row>
    <row r="5923" spans="1:3" x14ac:dyDescent="0.25">
      <c r="A5923" s="45" t="s">
        <v>4283</v>
      </c>
      <c r="B5923" s="45" t="s">
        <v>26647</v>
      </c>
      <c r="C5923" s="45" t="s">
        <v>17277</v>
      </c>
    </row>
    <row r="5924" spans="1:3" x14ac:dyDescent="0.25">
      <c r="A5924" s="45" t="s">
        <v>4477</v>
      </c>
      <c r="B5924" s="45" t="s">
        <v>26648</v>
      </c>
      <c r="C5924" s="45" t="s">
        <v>17277</v>
      </c>
    </row>
    <row r="5925" spans="1:3" x14ac:dyDescent="0.25">
      <c r="A5925" s="45" t="s">
        <v>4480</v>
      </c>
      <c r="B5925" s="45" t="s">
        <v>26649</v>
      </c>
      <c r="C5925" s="45" t="s">
        <v>17277</v>
      </c>
    </row>
    <row r="5926" spans="1:3" x14ac:dyDescent="0.25">
      <c r="A5926" s="45" t="s">
        <v>4279</v>
      </c>
      <c r="B5926" s="45" t="s">
        <v>26650</v>
      </c>
      <c r="C5926" s="45" t="s">
        <v>17277</v>
      </c>
    </row>
    <row r="5927" spans="1:3" x14ac:dyDescent="0.25">
      <c r="A5927" s="45" t="s">
        <v>4467</v>
      </c>
      <c r="B5927" s="45" t="s">
        <v>26651</v>
      </c>
      <c r="C5927" s="45" t="s">
        <v>17277</v>
      </c>
    </row>
    <row r="5928" spans="1:3" x14ac:dyDescent="0.25">
      <c r="A5928" s="45" t="s">
        <v>4284</v>
      </c>
      <c r="B5928" s="45" t="s">
        <v>26652</v>
      </c>
      <c r="C5928" s="45" t="s">
        <v>17277</v>
      </c>
    </row>
    <row r="5929" spans="1:3" x14ac:dyDescent="0.25">
      <c r="A5929" s="45" t="s">
        <v>4478</v>
      </c>
      <c r="B5929" s="45" t="s">
        <v>26653</v>
      </c>
      <c r="C5929" s="45" t="s">
        <v>17277</v>
      </c>
    </row>
    <row r="5930" spans="1:3" x14ac:dyDescent="0.25">
      <c r="A5930" s="45" t="s">
        <v>4482</v>
      </c>
      <c r="B5930" s="45" t="s">
        <v>26654</v>
      </c>
      <c r="C5930" s="45" t="s">
        <v>17277</v>
      </c>
    </row>
    <row r="5931" spans="1:3" x14ac:dyDescent="0.25">
      <c r="A5931" s="45" t="s">
        <v>4484</v>
      </c>
      <c r="B5931" s="45" t="s">
        <v>30447</v>
      </c>
      <c r="C5931" s="45" t="s">
        <v>17277</v>
      </c>
    </row>
    <row r="5932" spans="1:3" x14ac:dyDescent="0.25">
      <c r="A5932" s="45" t="s">
        <v>4533</v>
      </c>
      <c r="B5932" s="45" t="s">
        <v>26655</v>
      </c>
      <c r="C5932" s="45" t="s">
        <v>17277</v>
      </c>
    </row>
    <row r="5933" spans="1:3" x14ac:dyDescent="0.25">
      <c r="A5933" s="45" t="s">
        <v>4535</v>
      </c>
      <c r="B5933" s="45" t="s">
        <v>26656</v>
      </c>
      <c r="C5933" s="45" t="s">
        <v>17277</v>
      </c>
    </row>
    <row r="5934" spans="1:3" x14ac:dyDescent="0.25">
      <c r="A5934" s="45" t="s">
        <v>4536</v>
      </c>
      <c r="B5934" s="45" t="s">
        <v>26657</v>
      </c>
      <c r="C5934" s="45" t="s">
        <v>17277</v>
      </c>
    </row>
    <row r="5935" spans="1:3" x14ac:dyDescent="0.25">
      <c r="A5935" s="45" t="s">
        <v>4537</v>
      </c>
      <c r="B5935" s="45" t="s">
        <v>26658</v>
      </c>
      <c r="C5935" s="45" t="s">
        <v>17277</v>
      </c>
    </row>
    <row r="5936" spans="1:3" x14ac:dyDescent="0.25">
      <c r="A5936" s="45" t="s">
        <v>4552</v>
      </c>
      <c r="B5936" s="45" t="s">
        <v>26659</v>
      </c>
      <c r="C5936" s="45" t="s">
        <v>17277</v>
      </c>
    </row>
    <row r="5937" spans="1:3" x14ac:dyDescent="0.25">
      <c r="A5937" s="45" t="s">
        <v>4554</v>
      </c>
      <c r="B5937" s="45" t="s">
        <v>26660</v>
      </c>
      <c r="C5937" s="45" t="s">
        <v>17277</v>
      </c>
    </row>
    <row r="5938" spans="1:3" x14ac:dyDescent="0.25">
      <c r="A5938" s="45" t="s">
        <v>4555</v>
      </c>
      <c r="B5938" s="45" t="s">
        <v>26661</v>
      </c>
      <c r="C5938" s="45" t="s">
        <v>17277</v>
      </c>
    </row>
    <row r="5939" spans="1:3" x14ac:dyDescent="0.25">
      <c r="A5939" s="45" t="s">
        <v>4556</v>
      </c>
      <c r="B5939" s="45" t="s">
        <v>26662</v>
      </c>
      <c r="C5939" s="45" t="s">
        <v>17277</v>
      </c>
    </row>
    <row r="5940" spans="1:3" x14ac:dyDescent="0.25">
      <c r="A5940" s="45" t="s">
        <v>4557</v>
      </c>
      <c r="B5940" s="45" t="s">
        <v>26663</v>
      </c>
      <c r="C5940" s="45" t="s">
        <v>17277</v>
      </c>
    </row>
    <row r="5941" spans="1:3" x14ac:dyDescent="0.25">
      <c r="A5941" s="45" t="s">
        <v>4558</v>
      </c>
      <c r="B5941" s="45" t="s">
        <v>30448</v>
      </c>
      <c r="C5941" s="45" t="s">
        <v>17277</v>
      </c>
    </row>
    <row r="5942" spans="1:3" x14ac:dyDescent="0.25">
      <c r="A5942" s="45" t="s">
        <v>4539</v>
      </c>
      <c r="B5942" s="45" t="s">
        <v>26664</v>
      </c>
      <c r="C5942" s="45" t="s">
        <v>17277</v>
      </c>
    </row>
    <row r="5943" spans="1:3" x14ac:dyDescent="0.25">
      <c r="A5943" s="45" t="s">
        <v>4541</v>
      </c>
      <c r="B5943" s="45" t="s">
        <v>26665</v>
      </c>
      <c r="C5943" s="45" t="s">
        <v>17277</v>
      </c>
    </row>
    <row r="5944" spans="1:3" x14ac:dyDescent="0.25">
      <c r="A5944" s="45" t="s">
        <v>4543</v>
      </c>
      <c r="B5944" s="45" t="s">
        <v>26666</v>
      </c>
      <c r="C5944" s="45" t="s">
        <v>17277</v>
      </c>
    </row>
    <row r="5945" spans="1:3" x14ac:dyDescent="0.25">
      <c r="A5945" s="45" t="s">
        <v>4544</v>
      </c>
      <c r="B5945" s="45" t="s">
        <v>26667</v>
      </c>
      <c r="C5945" s="45" t="s">
        <v>17277</v>
      </c>
    </row>
    <row r="5946" spans="1:3" x14ac:dyDescent="0.25">
      <c r="A5946" s="45" t="s">
        <v>4545</v>
      </c>
      <c r="B5946" s="45" t="s">
        <v>26668</v>
      </c>
      <c r="C5946" s="45" t="s">
        <v>17277</v>
      </c>
    </row>
    <row r="5947" spans="1:3" x14ac:dyDescent="0.25">
      <c r="A5947" s="45" t="s">
        <v>4547</v>
      </c>
      <c r="B5947" s="45" t="s">
        <v>26669</v>
      </c>
      <c r="C5947" s="45" t="s">
        <v>17277</v>
      </c>
    </row>
    <row r="5948" spans="1:3" x14ac:dyDescent="0.25">
      <c r="A5948" s="45" t="s">
        <v>4549</v>
      </c>
      <c r="B5948" s="45" t="s">
        <v>26670</v>
      </c>
      <c r="C5948" s="45" t="s">
        <v>17277</v>
      </c>
    </row>
    <row r="5949" spans="1:3" x14ac:dyDescent="0.25">
      <c r="A5949" s="45" t="s">
        <v>4550</v>
      </c>
      <c r="B5949" s="45" t="s">
        <v>30449</v>
      </c>
      <c r="C5949" s="45" t="s">
        <v>17277</v>
      </c>
    </row>
    <row r="5950" spans="1:3" x14ac:dyDescent="0.25">
      <c r="A5950" s="45" t="s">
        <v>4564</v>
      </c>
      <c r="B5950" s="45" t="s">
        <v>26671</v>
      </c>
      <c r="C5950" s="45" t="s">
        <v>17277</v>
      </c>
    </row>
    <row r="5951" spans="1:3" x14ac:dyDescent="0.25">
      <c r="A5951" s="45" t="s">
        <v>4566</v>
      </c>
      <c r="B5951" s="45" t="s">
        <v>26672</v>
      </c>
      <c r="C5951" s="45" t="s">
        <v>17277</v>
      </c>
    </row>
    <row r="5952" spans="1:3" x14ac:dyDescent="0.25">
      <c r="A5952" s="45" t="s">
        <v>4560</v>
      </c>
      <c r="B5952" s="45" t="s">
        <v>26673</v>
      </c>
      <c r="C5952" s="45" t="s">
        <v>17277</v>
      </c>
    </row>
    <row r="5953" spans="1:3" x14ac:dyDescent="0.25">
      <c r="A5953" s="45" t="s">
        <v>4561</v>
      </c>
      <c r="B5953" s="45" t="s">
        <v>26674</v>
      </c>
      <c r="C5953" s="45" t="s">
        <v>17277</v>
      </c>
    </row>
    <row r="5954" spans="1:3" x14ac:dyDescent="0.25">
      <c r="A5954" s="45" t="s">
        <v>4562</v>
      </c>
      <c r="B5954" s="45" t="s">
        <v>26675</v>
      </c>
      <c r="C5954" s="45" t="s">
        <v>17277</v>
      </c>
    </row>
    <row r="5955" spans="1:3" x14ac:dyDescent="0.25">
      <c r="A5955" s="45" t="s">
        <v>4568</v>
      </c>
      <c r="B5955" s="45" t="s">
        <v>30450</v>
      </c>
      <c r="C5955" s="45" t="s">
        <v>17277</v>
      </c>
    </row>
    <row r="5956" spans="1:3" x14ac:dyDescent="0.25">
      <c r="A5956" s="45" t="s">
        <v>4571</v>
      </c>
      <c r="B5956" s="45" t="s">
        <v>30451</v>
      </c>
      <c r="C5956" s="45" t="s">
        <v>17277</v>
      </c>
    </row>
    <row r="5957" spans="1:3" x14ac:dyDescent="0.25">
      <c r="A5957" s="45" t="s">
        <v>4574</v>
      </c>
      <c r="B5957" s="45" t="s">
        <v>30452</v>
      </c>
      <c r="C5957" s="45" t="s">
        <v>17277</v>
      </c>
    </row>
    <row r="5958" spans="1:3" x14ac:dyDescent="0.25">
      <c r="A5958" s="45" t="s">
        <v>4643</v>
      </c>
      <c r="B5958" s="45" t="s">
        <v>26676</v>
      </c>
      <c r="C5958" s="45" t="s">
        <v>17278</v>
      </c>
    </row>
    <row r="5959" spans="1:3" x14ac:dyDescent="0.25">
      <c r="A5959" s="45" t="s">
        <v>4645</v>
      </c>
      <c r="B5959" s="45" t="s">
        <v>26677</v>
      </c>
      <c r="C5959" s="45" t="s">
        <v>17278</v>
      </c>
    </row>
    <row r="5960" spans="1:3" x14ac:dyDescent="0.25">
      <c r="A5960" s="45" t="s">
        <v>4646</v>
      </c>
      <c r="B5960" s="45" t="s">
        <v>26678</v>
      </c>
      <c r="C5960" s="45" t="s">
        <v>17278</v>
      </c>
    </row>
    <row r="5961" spans="1:3" x14ac:dyDescent="0.25">
      <c r="A5961" s="45" t="s">
        <v>4647</v>
      </c>
      <c r="B5961" s="45" t="s">
        <v>26679</v>
      </c>
      <c r="C5961" s="45" t="s">
        <v>17278</v>
      </c>
    </row>
    <row r="5962" spans="1:3" x14ac:dyDescent="0.25">
      <c r="A5962" s="45" t="s">
        <v>4721</v>
      </c>
      <c r="B5962" s="45" t="s">
        <v>26680</v>
      </c>
      <c r="C5962" s="45" t="s">
        <v>17277</v>
      </c>
    </row>
    <row r="5963" spans="1:3" x14ac:dyDescent="0.25">
      <c r="A5963" s="45" t="s">
        <v>4722</v>
      </c>
      <c r="B5963" s="45" t="s">
        <v>26681</v>
      </c>
      <c r="C5963" s="45" t="s">
        <v>17277</v>
      </c>
    </row>
    <row r="5964" spans="1:3" x14ac:dyDescent="0.25">
      <c r="A5964" s="45" t="s">
        <v>4723</v>
      </c>
      <c r="B5964" s="45" t="s">
        <v>30453</v>
      </c>
      <c r="C5964" s="45" t="s">
        <v>17277</v>
      </c>
    </row>
    <row r="5965" spans="1:3" x14ac:dyDescent="0.25">
      <c r="A5965" s="45" t="s">
        <v>4724</v>
      </c>
      <c r="B5965" s="45" t="s">
        <v>26682</v>
      </c>
      <c r="C5965" s="45" t="s">
        <v>17277</v>
      </c>
    </row>
    <row r="5966" spans="1:3" x14ac:dyDescent="0.25">
      <c r="A5966" s="45" t="s">
        <v>4725</v>
      </c>
      <c r="B5966" s="45" t="s">
        <v>26683</v>
      </c>
      <c r="C5966" s="45" t="s">
        <v>17277</v>
      </c>
    </row>
    <row r="5967" spans="1:3" x14ac:dyDescent="0.25">
      <c r="A5967" s="45" t="s">
        <v>4726</v>
      </c>
      <c r="B5967" s="45" t="s">
        <v>26684</v>
      </c>
      <c r="C5967" s="45" t="s">
        <v>17277</v>
      </c>
    </row>
    <row r="5968" spans="1:3" x14ac:dyDescent="0.25">
      <c r="A5968" s="45" t="s">
        <v>4727</v>
      </c>
      <c r="B5968" s="45" t="s">
        <v>26685</v>
      </c>
      <c r="C5968" s="45" t="s">
        <v>17277</v>
      </c>
    </row>
    <row r="5969" spans="1:3" x14ac:dyDescent="0.25">
      <c r="A5969" s="45" t="s">
        <v>4674</v>
      </c>
      <c r="B5969" s="45" t="s">
        <v>26686</v>
      </c>
      <c r="C5969" s="45" t="s">
        <v>17277</v>
      </c>
    </row>
    <row r="5970" spans="1:3" x14ac:dyDescent="0.25">
      <c r="A5970" s="45" t="s">
        <v>4677</v>
      </c>
      <c r="B5970" s="45" t="s">
        <v>26687</v>
      </c>
      <c r="C5970" s="45" t="s">
        <v>17277</v>
      </c>
    </row>
    <row r="5971" spans="1:3" x14ac:dyDescent="0.25">
      <c r="A5971" s="45" t="s">
        <v>4671</v>
      </c>
      <c r="B5971" s="45" t="s">
        <v>26688</v>
      </c>
      <c r="C5971" s="45" t="s">
        <v>17277</v>
      </c>
    </row>
    <row r="5972" spans="1:3" x14ac:dyDescent="0.25">
      <c r="A5972" s="45" t="s">
        <v>4286</v>
      </c>
      <c r="B5972" s="45" t="s">
        <v>26689</v>
      </c>
      <c r="C5972" s="45" t="s">
        <v>17277</v>
      </c>
    </row>
    <row r="5973" spans="1:3" x14ac:dyDescent="0.25">
      <c r="A5973" s="45" t="s">
        <v>4649</v>
      </c>
      <c r="B5973" s="45" t="s">
        <v>26690</v>
      </c>
      <c r="C5973" s="45" t="s">
        <v>17277</v>
      </c>
    </row>
    <row r="5974" spans="1:3" x14ac:dyDescent="0.25">
      <c r="A5974" s="45" t="s">
        <v>4651</v>
      </c>
      <c r="B5974" s="45" t="s">
        <v>26691</v>
      </c>
      <c r="C5974" s="45" t="s">
        <v>17277</v>
      </c>
    </row>
    <row r="5975" spans="1:3" x14ac:dyDescent="0.25">
      <c r="A5975" s="45" t="s">
        <v>4652</v>
      </c>
      <c r="B5975" s="45" t="s">
        <v>26692</v>
      </c>
      <c r="C5975" s="45" t="s">
        <v>17277</v>
      </c>
    </row>
    <row r="5976" spans="1:3" x14ac:dyDescent="0.25">
      <c r="A5976" s="45" t="s">
        <v>4653</v>
      </c>
      <c r="B5976" s="45" t="s">
        <v>26693</v>
      </c>
      <c r="C5976" s="45" t="s">
        <v>17277</v>
      </c>
    </row>
    <row r="5977" spans="1:3" x14ac:dyDescent="0.25">
      <c r="A5977" s="45" t="s">
        <v>4288</v>
      </c>
      <c r="B5977" s="45" t="s">
        <v>26694</v>
      </c>
      <c r="C5977" s="45" t="s">
        <v>17277</v>
      </c>
    </row>
    <row r="5978" spans="1:3" x14ac:dyDescent="0.25">
      <c r="A5978" s="45" t="s">
        <v>4654</v>
      </c>
      <c r="B5978" s="45" t="s">
        <v>26695</v>
      </c>
      <c r="C5978" s="45" t="s">
        <v>17277</v>
      </c>
    </row>
    <row r="5979" spans="1:3" x14ac:dyDescent="0.25">
      <c r="A5979" s="45" t="s">
        <v>4655</v>
      </c>
      <c r="B5979" s="45" t="s">
        <v>26696</v>
      </c>
      <c r="C5979" s="45" t="s">
        <v>17277</v>
      </c>
    </row>
    <row r="5980" spans="1:3" x14ac:dyDescent="0.25">
      <c r="A5980" s="45" t="s">
        <v>4656</v>
      </c>
      <c r="B5980" s="45" t="s">
        <v>26697</v>
      </c>
      <c r="C5980" s="45" t="s">
        <v>17277</v>
      </c>
    </row>
    <row r="5981" spans="1:3" x14ac:dyDescent="0.25">
      <c r="A5981" s="45" t="s">
        <v>4657</v>
      </c>
      <c r="B5981" s="45" t="s">
        <v>26698</v>
      </c>
      <c r="C5981" s="45" t="s">
        <v>17277</v>
      </c>
    </row>
    <row r="5982" spans="1:3" x14ac:dyDescent="0.25">
      <c r="A5982" s="45" t="s">
        <v>4658</v>
      </c>
      <c r="B5982" s="45" t="s">
        <v>26699</v>
      </c>
      <c r="C5982" s="45" t="s">
        <v>17277</v>
      </c>
    </row>
    <row r="5983" spans="1:3" x14ac:dyDescent="0.25">
      <c r="A5983" s="45" t="s">
        <v>4290</v>
      </c>
      <c r="B5983" s="45" t="s">
        <v>26700</v>
      </c>
      <c r="C5983" s="45" t="s">
        <v>17277</v>
      </c>
    </row>
    <row r="5984" spans="1:3" x14ac:dyDescent="0.25">
      <c r="A5984" s="45" t="s">
        <v>4660</v>
      </c>
      <c r="B5984" s="45" t="s">
        <v>26701</v>
      </c>
      <c r="C5984" s="45" t="s">
        <v>17277</v>
      </c>
    </row>
    <row r="5985" spans="1:3" x14ac:dyDescent="0.25">
      <c r="A5985" s="45" t="s">
        <v>4662</v>
      </c>
      <c r="B5985" s="45" t="s">
        <v>26702</v>
      </c>
      <c r="C5985" s="45" t="s">
        <v>17277</v>
      </c>
    </row>
    <row r="5986" spans="1:3" x14ac:dyDescent="0.25">
      <c r="A5986" s="45" t="s">
        <v>4663</v>
      </c>
      <c r="B5986" s="45" t="s">
        <v>26703</v>
      </c>
      <c r="C5986" s="45" t="s">
        <v>17277</v>
      </c>
    </row>
    <row r="5987" spans="1:3" x14ac:dyDescent="0.25">
      <c r="A5987" s="45" t="s">
        <v>4664</v>
      </c>
      <c r="B5987" s="45" t="s">
        <v>26704</v>
      </c>
      <c r="C5987" s="45" t="s">
        <v>17277</v>
      </c>
    </row>
    <row r="5988" spans="1:3" x14ac:dyDescent="0.25">
      <c r="A5988" s="45" t="s">
        <v>4292</v>
      </c>
      <c r="B5988" s="45" t="s">
        <v>26705</v>
      </c>
      <c r="C5988" s="45" t="s">
        <v>17277</v>
      </c>
    </row>
    <row r="5989" spans="1:3" x14ac:dyDescent="0.25">
      <c r="A5989" s="45" t="s">
        <v>4665</v>
      </c>
      <c r="B5989" s="45" t="s">
        <v>26706</v>
      </c>
      <c r="C5989" s="45" t="s">
        <v>17277</v>
      </c>
    </row>
    <row r="5990" spans="1:3" x14ac:dyDescent="0.25">
      <c r="A5990" s="45" t="s">
        <v>4666</v>
      </c>
      <c r="B5990" s="45" t="s">
        <v>26707</v>
      </c>
      <c r="C5990" s="45" t="s">
        <v>17277</v>
      </c>
    </row>
    <row r="5991" spans="1:3" x14ac:dyDescent="0.25">
      <c r="A5991" s="45" t="s">
        <v>4667</v>
      </c>
      <c r="B5991" s="45" t="s">
        <v>26708</v>
      </c>
      <c r="C5991" s="45" t="s">
        <v>17277</v>
      </c>
    </row>
    <row r="5992" spans="1:3" x14ac:dyDescent="0.25">
      <c r="A5992" s="45" t="s">
        <v>4668</v>
      </c>
      <c r="B5992" s="45" t="s">
        <v>26709</v>
      </c>
      <c r="C5992" s="45" t="s">
        <v>17277</v>
      </c>
    </row>
    <row r="5993" spans="1:3" x14ac:dyDescent="0.25">
      <c r="A5993" s="45" t="s">
        <v>4669</v>
      </c>
      <c r="B5993" s="45" t="s">
        <v>26710</v>
      </c>
      <c r="C5993" s="45" t="s">
        <v>17277</v>
      </c>
    </row>
    <row r="5994" spans="1:3" x14ac:dyDescent="0.25">
      <c r="A5994" s="45" t="s">
        <v>4577</v>
      </c>
      <c r="B5994" s="45" t="s">
        <v>26711</v>
      </c>
      <c r="C5994" s="45" t="s">
        <v>17277</v>
      </c>
    </row>
    <row r="5995" spans="1:3" x14ac:dyDescent="0.25">
      <c r="A5995" s="45" t="s">
        <v>4579</v>
      </c>
      <c r="B5995" s="45" t="s">
        <v>26712</v>
      </c>
      <c r="C5995" s="45" t="s">
        <v>17277</v>
      </c>
    </row>
    <row r="5996" spans="1:3" x14ac:dyDescent="0.25">
      <c r="A5996" s="45" t="s">
        <v>4581</v>
      </c>
      <c r="B5996" s="45" t="s">
        <v>26713</v>
      </c>
      <c r="C5996" s="45" t="s">
        <v>17277</v>
      </c>
    </row>
    <row r="5997" spans="1:3" x14ac:dyDescent="0.25">
      <c r="A5997" s="45" t="s">
        <v>4582</v>
      </c>
      <c r="B5997" s="45" t="s">
        <v>26714</v>
      </c>
      <c r="C5997" s="45" t="s">
        <v>17277</v>
      </c>
    </row>
    <row r="5998" spans="1:3" x14ac:dyDescent="0.25">
      <c r="A5998" s="45" t="s">
        <v>4584</v>
      </c>
      <c r="B5998" s="45" t="s">
        <v>30454</v>
      </c>
      <c r="C5998" s="45" t="s">
        <v>17278</v>
      </c>
    </row>
    <row r="5999" spans="1:3" x14ac:dyDescent="0.25">
      <c r="A5999" s="45" t="s">
        <v>4680</v>
      </c>
      <c r="B5999" s="45" t="s">
        <v>26715</v>
      </c>
      <c r="C5999" s="45" t="s">
        <v>17283</v>
      </c>
    </row>
    <row r="6000" spans="1:3" x14ac:dyDescent="0.25">
      <c r="A6000" s="45" t="s">
        <v>4682</v>
      </c>
      <c r="B6000" s="45" t="s">
        <v>26716</v>
      </c>
      <c r="C6000" s="45" t="s">
        <v>17283</v>
      </c>
    </row>
    <row r="6001" spans="1:3" x14ac:dyDescent="0.25">
      <c r="A6001" s="45" t="s">
        <v>4691</v>
      </c>
      <c r="B6001" s="45" t="s">
        <v>26717</v>
      </c>
      <c r="C6001" s="45" t="s">
        <v>17283</v>
      </c>
    </row>
    <row r="6002" spans="1:3" x14ac:dyDescent="0.25">
      <c r="A6002" s="45" t="s">
        <v>4684</v>
      </c>
      <c r="B6002" s="45" t="s">
        <v>26718</v>
      </c>
      <c r="C6002" s="45" t="s">
        <v>17283</v>
      </c>
    </row>
    <row r="6003" spans="1:3" x14ac:dyDescent="0.25">
      <c r="A6003" s="45" t="s">
        <v>4686</v>
      </c>
      <c r="B6003" s="45" t="s">
        <v>26719</v>
      </c>
      <c r="C6003" s="45" t="s">
        <v>17283</v>
      </c>
    </row>
    <row r="6004" spans="1:3" x14ac:dyDescent="0.25">
      <c r="A6004" s="45" t="s">
        <v>4687</v>
      </c>
      <c r="B6004" s="45" t="s">
        <v>26720</v>
      </c>
      <c r="C6004" s="45" t="s">
        <v>17283</v>
      </c>
    </row>
    <row r="6005" spans="1:3" x14ac:dyDescent="0.25">
      <c r="A6005" s="45" t="s">
        <v>4688</v>
      </c>
      <c r="B6005" s="45" t="s">
        <v>4689</v>
      </c>
      <c r="C6005" s="45" t="s">
        <v>17283</v>
      </c>
    </row>
    <row r="6006" spans="1:3" x14ac:dyDescent="0.25">
      <c r="A6006" s="45" t="s">
        <v>4698</v>
      </c>
      <c r="B6006" s="45" t="s">
        <v>26721</v>
      </c>
      <c r="C6006" s="45" t="s">
        <v>17283</v>
      </c>
    </row>
    <row r="6007" spans="1:3" x14ac:dyDescent="0.25">
      <c r="A6007" s="45" t="s">
        <v>4694</v>
      </c>
      <c r="B6007" s="45" t="s">
        <v>26722</v>
      </c>
      <c r="C6007" s="45" t="s">
        <v>17283</v>
      </c>
    </row>
    <row r="6008" spans="1:3" x14ac:dyDescent="0.25">
      <c r="A6008" s="45" t="s">
        <v>4696</v>
      </c>
      <c r="B6008" s="45" t="s">
        <v>26723</v>
      </c>
      <c r="C6008" s="45" t="s">
        <v>17283</v>
      </c>
    </row>
    <row r="6009" spans="1:3" x14ac:dyDescent="0.25">
      <c r="A6009" s="45" t="s">
        <v>4701</v>
      </c>
      <c r="B6009" s="45" t="s">
        <v>26724</v>
      </c>
      <c r="C6009" s="45" t="s">
        <v>17309</v>
      </c>
    </row>
    <row r="6010" spans="1:3" x14ac:dyDescent="0.25">
      <c r="A6010" s="45" t="s">
        <v>4704</v>
      </c>
      <c r="B6010" s="45" t="s">
        <v>26725</v>
      </c>
      <c r="C6010" s="45" t="s">
        <v>17278</v>
      </c>
    </row>
    <row r="6011" spans="1:3" x14ac:dyDescent="0.25">
      <c r="A6011" s="45" t="s">
        <v>4706</v>
      </c>
      <c r="B6011" s="45" t="s">
        <v>26726</v>
      </c>
      <c r="C6011" s="45" t="s">
        <v>17278</v>
      </c>
    </row>
    <row r="6012" spans="1:3" x14ac:dyDescent="0.25">
      <c r="A6012" s="45" t="s">
        <v>12790</v>
      </c>
      <c r="B6012" s="45" t="s">
        <v>26727</v>
      </c>
      <c r="C6012" s="45" t="s">
        <v>17277</v>
      </c>
    </row>
    <row r="6013" spans="1:3" x14ac:dyDescent="0.25">
      <c r="A6013" s="45" t="s">
        <v>3852</v>
      </c>
      <c r="B6013" s="45" t="s">
        <v>26728</v>
      </c>
      <c r="C6013" s="45" t="s">
        <v>17283</v>
      </c>
    </row>
    <row r="6014" spans="1:3" x14ac:dyDescent="0.25">
      <c r="A6014" s="45" t="s">
        <v>3854</v>
      </c>
      <c r="B6014" s="45" t="s">
        <v>26729</v>
      </c>
      <c r="C6014" s="45" t="s">
        <v>17283</v>
      </c>
    </row>
    <row r="6015" spans="1:3" x14ac:dyDescent="0.25">
      <c r="A6015" s="45" t="s">
        <v>3860</v>
      </c>
      <c r="B6015" s="45" t="s">
        <v>26730</v>
      </c>
      <c r="C6015" s="45" t="s">
        <v>17283</v>
      </c>
    </row>
    <row r="6016" spans="1:3" x14ac:dyDescent="0.25">
      <c r="A6016" s="45" t="s">
        <v>3862</v>
      </c>
      <c r="B6016" s="45" t="s">
        <v>26731</v>
      </c>
      <c r="C6016" s="45" t="s">
        <v>17283</v>
      </c>
    </row>
    <row r="6017" spans="1:3" x14ac:dyDescent="0.25">
      <c r="A6017" s="45" t="s">
        <v>3856</v>
      </c>
      <c r="B6017" s="45" t="s">
        <v>26732</v>
      </c>
      <c r="C6017" s="45" t="s">
        <v>17283</v>
      </c>
    </row>
    <row r="6018" spans="1:3" x14ac:dyDescent="0.25">
      <c r="A6018" s="45" t="s">
        <v>3858</v>
      </c>
      <c r="B6018" s="45" t="s">
        <v>26733</v>
      </c>
      <c r="C6018" s="45" t="s">
        <v>17283</v>
      </c>
    </row>
    <row r="6019" spans="1:3" x14ac:dyDescent="0.25">
      <c r="A6019" s="45" t="s">
        <v>3863</v>
      </c>
      <c r="B6019" s="45" t="s">
        <v>26734</v>
      </c>
      <c r="C6019" s="45" t="s">
        <v>17283</v>
      </c>
    </row>
    <row r="6020" spans="1:3" x14ac:dyDescent="0.25">
      <c r="A6020" s="45" t="s">
        <v>3864</v>
      </c>
      <c r="B6020" s="45" t="s">
        <v>26735</v>
      </c>
      <c r="C6020" s="45" t="s">
        <v>17283</v>
      </c>
    </row>
    <row r="6021" spans="1:3" x14ac:dyDescent="0.25">
      <c r="A6021" s="45" t="s">
        <v>3866</v>
      </c>
      <c r="B6021" s="45" t="s">
        <v>3867</v>
      </c>
      <c r="C6021" s="45" t="s">
        <v>17279</v>
      </c>
    </row>
    <row r="6022" spans="1:3" x14ac:dyDescent="0.25">
      <c r="A6022" s="45" t="s">
        <v>3869</v>
      </c>
      <c r="B6022" s="45" t="s">
        <v>26736</v>
      </c>
      <c r="C6022" s="45" t="s">
        <v>17279</v>
      </c>
    </row>
    <row r="6023" spans="1:3" x14ac:dyDescent="0.25">
      <c r="A6023" s="45" t="s">
        <v>3883</v>
      </c>
      <c r="B6023" s="45" t="s">
        <v>26737</v>
      </c>
      <c r="C6023" s="45" t="s">
        <v>17279</v>
      </c>
    </row>
    <row r="6024" spans="1:3" x14ac:dyDescent="0.25">
      <c r="A6024" s="45" t="s">
        <v>3877</v>
      </c>
      <c r="B6024" s="45" t="s">
        <v>26738</v>
      </c>
      <c r="C6024" s="45" t="s">
        <v>17279</v>
      </c>
    </row>
    <row r="6025" spans="1:3" x14ac:dyDescent="0.25">
      <c r="A6025" s="45" t="s">
        <v>3873</v>
      </c>
      <c r="B6025" s="45" t="s">
        <v>26739</v>
      </c>
      <c r="C6025" s="45" t="s">
        <v>17279</v>
      </c>
    </row>
    <row r="6026" spans="1:3" x14ac:dyDescent="0.25">
      <c r="A6026" s="45" t="s">
        <v>3879</v>
      </c>
      <c r="B6026" s="45" t="s">
        <v>26740</v>
      </c>
      <c r="C6026" s="45" t="s">
        <v>17279</v>
      </c>
    </row>
    <row r="6027" spans="1:3" x14ac:dyDescent="0.25">
      <c r="A6027" s="45" t="s">
        <v>3871</v>
      </c>
      <c r="B6027" s="45" t="s">
        <v>26741</v>
      </c>
      <c r="C6027" s="45" t="s">
        <v>17279</v>
      </c>
    </row>
    <row r="6028" spans="1:3" x14ac:dyDescent="0.25">
      <c r="A6028" s="45" t="s">
        <v>3885</v>
      </c>
      <c r="B6028" s="45" t="s">
        <v>26742</v>
      </c>
      <c r="C6028" s="45" t="s">
        <v>17279</v>
      </c>
    </row>
    <row r="6029" spans="1:3" x14ac:dyDescent="0.25">
      <c r="A6029" s="45" t="s">
        <v>3880</v>
      </c>
      <c r="B6029" s="45" t="s">
        <v>26743</v>
      </c>
      <c r="C6029" s="45" t="s">
        <v>17279</v>
      </c>
    </row>
    <row r="6030" spans="1:3" x14ac:dyDescent="0.25">
      <c r="A6030" s="45" t="s">
        <v>3875</v>
      </c>
      <c r="B6030" s="45" t="s">
        <v>26744</v>
      </c>
      <c r="C6030" s="45" t="s">
        <v>17279</v>
      </c>
    </row>
    <row r="6031" spans="1:3" x14ac:dyDescent="0.25">
      <c r="A6031" s="45" t="s">
        <v>3881</v>
      </c>
      <c r="B6031" s="45" t="s">
        <v>26745</v>
      </c>
      <c r="C6031" s="45" t="s">
        <v>17279</v>
      </c>
    </row>
    <row r="6032" spans="1:3" x14ac:dyDescent="0.25">
      <c r="A6032" s="45" t="s">
        <v>3887</v>
      </c>
      <c r="B6032" s="45" t="s">
        <v>3888</v>
      </c>
      <c r="C6032" s="45" t="s">
        <v>17279</v>
      </c>
    </row>
    <row r="6033" spans="1:3" x14ac:dyDescent="0.25">
      <c r="A6033" s="45" t="s">
        <v>3890</v>
      </c>
      <c r="B6033" s="45" t="s">
        <v>26746</v>
      </c>
      <c r="C6033" s="45" t="s">
        <v>17279</v>
      </c>
    </row>
    <row r="6034" spans="1:3" x14ac:dyDescent="0.25">
      <c r="A6034" s="45" t="s">
        <v>3900</v>
      </c>
      <c r="B6034" s="45" t="s">
        <v>26747</v>
      </c>
      <c r="C6034" s="45" t="s">
        <v>17279</v>
      </c>
    </row>
    <row r="6035" spans="1:3" x14ac:dyDescent="0.25">
      <c r="A6035" s="45" t="s">
        <v>3896</v>
      </c>
      <c r="B6035" s="45" t="s">
        <v>26748</v>
      </c>
      <c r="C6035" s="45" t="s">
        <v>17279</v>
      </c>
    </row>
    <row r="6036" spans="1:3" x14ac:dyDescent="0.25">
      <c r="A6036" s="45" t="s">
        <v>3893</v>
      </c>
      <c r="B6036" s="45" t="s">
        <v>26749</v>
      </c>
      <c r="C6036" s="45" t="s">
        <v>17279</v>
      </c>
    </row>
    <row r="6037" spans="1:3" x14ac:dyDescent="0.25">
      <c r="A6037" s="45" t="s">
        <v>3898</v>
      </c>
      <c r="B6037" s="45" t="s">
        <v>26750</v>
      </c>
      <c r="C6037" s="45" t="s">
        <v>17279</v>
      </c>
    </row>
    <row r="6038" spans="1:3" x14ac:dyDescent="0.25">
      <c r="A6038" s="45" t="s">
        <v>3903</v>
      </c>
      <c r="B6038" s="45" t="s">
        <v>26751</v>
      </c>
      <c r="C6038" s="45" t="s">
        <v>17279</v>
      </c>
    </row>
    <row r="6039" spans="1:3" x14ac:dyDescent="0.25">
      <c r="A6039" s="45" t="s">
        <v>3906</v>
      </c>
      <c r="B6039" s="45" t="s">
        <v>26752</v>
      </c>
      <c r="C6039" s="45" t="s">
        <v>17279</v>
      </c>
    </row>
    <row r="6040" spans="1:3" x14ac:dyDescent="0.25">
      <c r="A6040" s="45" t="s">
        <v>3912</v>
      </c>
      <c r="B6040" s="45" t="s">
        <v>26753</v>
      </c>
      <c r="C6040" s="45" t="s">
        <v>17279</v>
      </c>
    </row>
    <row r="6041" spans="1:3" x14ac:dyDescent="0.25">
      <c r="A6041" s="45" t="s">
        <v>3908</v>
      </c>
      <c r="B6041" s="45" t="s">
        <v>26754</v>
      </c>
      <c r="C6041" s="45" t="s">
        <v>17279</v>
      </c>
    </row>
    <row r="6042" spans="1:3" x14ac:dyDescent="0.25">
      <c r="A6042" s="45" t="s">
        <v>3909</v>
      </c>
      <c r="B6042" s="45" t="s">
        <v>26755</v>
      </c>
      <c r="C6042" s="45" t="s">
        <v>17279</v>
      </c>
    </row>
    <row r="6043" spans="1:3" x14ac:dyDescent="0.25">
      <c r="A6043" s="45" t="s">
        <v>3910</v>
      </c>
      <c r="B6043" s="45" t="s">
        <v>26756</v>
      </c>
      <c r="C6043" s="45" t="s">
        <v>17279</v>
      </c>
    </row>
    <row r="6044" spans="1:3" x14ac:dyDescent="0.25">
      <c r="A6044" s="45" t="s">
        <v>3915</v>
      </c>
      <c r="B6044" s="45" t="s">
        <v>26757</v>
      </c>
      <c r="C6044" s="45" t="s">
        <v>17304</v>
      </c>
    </row>
    <row r="6045" spans="1:3" x14ac:dyDescent="0.25">
      <c r="A6045" s="45" t="s">
        <v>3917</v>
      </c>
      <c r="B6045" s="45" t="s">
        <v>26758</v>
      </c>
      <c r="C6045" s="45" t="s">
        <v>17304</v>
      </c>
    </row>
    <row r="6046" spans="1:3" x14ac:dyDescent="0.25">
      <c r="A6046" s="45" t="s">
        <v>3919</v>
      </c>
      <c r="B6046" s="45" t="s">
        <v>26759</v>
      </c>
      <c r="C6046" s="45" t="s">
        <v>17304</v>
      </c>
    </row>
    <row r="6047" spans="1:3" x14ac:dyDescent="0.25">
      <c r="A6047" s="45" t="s">
        <v>3924</v>
      </c>
      <c r="B6047" s="45" t="s">
        <v>26760</v>
      </c>
      <c r="C6047" s="45" t="s">
        <v>17304</v>
      </c>
    </row>
    <row r="6048" spans="1:3" x14ac:dyDescent="0.25">
      <c r="A6048" s="45" t="s">
        <v>3921</v>
      </c>
      <c r="B6048" s="45" t="s">
        <v>26761</v>
      </c>
      <c r="C6048" s="45" t="s">
        <v>17304</v>
      </c>
    </row>
    <row r="6049" spans="1:3" x14ac:dyDescent="0.25">
      <c r="A6049" s="45" t="s">
        <v>3926</v>
      </c>
      <c r="B6049" s="45" t="s">
        <v>26762</v>
      </c>
      <c r="C6049" s="45" t="s">
        <v>17304</v>
      </c>
    </row>
    <row r="6050" spans="1:3" x14ac:dyDescent="0.25">
      <c r="A6050" s="45" t="s">
        <v>3922</v>
      </c>
      <c r="B6050" s="45" t="s">
        <v>26763</v>
      </c>
      <c r="C6050" s="45" t="s">
        <v>17304</v>
      </c>
    </row>
    <row r="6051" spans="1:3" x14ac:dyDescent="0.25">
      <c r="A6051" s="45" t="s">
        <v>3931</v>
      </c>
      <c r="B6051" s="45" t="s">
        <v>26764</v>
      </c>
      <c r="C6051" s="45" t="s">
        <v>17283</v>
      </c>
    </row>
    <row r="6052" spans="1:3" x14ac:dyDescent="0.25">
      <c r="A6052" s="45" t="s">
        <v>3933</v>
      </c>
      <c r="B6052" s="45" t="s">
        <v>26765</v>
      </c>
      <c r="C6052" s="45" t="s">
        <v>17283</v>
      </c>
    </row>
    <row r="6053" spans="1:3" x14ac:dyDescent="0.25">
      <c r="A6053" s="45" t="s">
        <v>3934</v>
      </c>
      <c r="B6053" s="45" t="s">
        <v>26766</v>
      </c>
      <c r="C6053" s="45" t="s">
        <v>17283</v>
      </c>
    </row>
    <row r="6054" spans="1:3" x14ac:dyDescent="0.25">
      <c r="A6054" s="45" t="s">
        <v>3935</v>
      </c>
      <c r="B6054" s="45" t="s">
        <v>26767</v>
      </c>
      <c r="C6054" s="45" t="s">
        <v>17283</v>
      </c>
    </row>
    <row r="6055" spans="1:3" x14ac:dyDescent="0.25">
      <c r="A6055" s="45" t="s">
        <v>3937</v>
      </c>
      <c r="B6055" s="45" t="s">
        <v>3939</v>
      </c>
      <c r="C6055" s="45" t="s">
        <v>17278</v>
      </c>
    </row>
    <row r="6056" spans="1:3" x14ac:dyDescent="0.25">
      <c r="A6056" s="45" t="s">
        <v>3940</v>
      </c>
      <c r="B6056" s="45" t="s">
        <v>30455</v>
      </c>
      <c r="C6056" s="45" t="s">
        <v>17278</v>
      </c>
    </row>
    <row r="6057" spans="1:3" x14ac:dyDescent="0.25">
      <c r="A6057" s="45" t="s">
        <v>3941</v>
      </c>
      <c r="B6057" s="45" t="s">
        <v>26768</v>
      </c>
      <c r="C6057" s="45" t="s">
        <v>17278</v>
      </c>
    </row>
    <row r="6058" spans="1:3" x14ac:dyDescent="0.25">
      <c r="A6058" s="45" t="s">
        <v>3942</v>
      </c>
      <c r="B6058" s="45" t="s">
        <v>30456</v>
      </c>
      <c r="C6058" s="45" t="s">
        <v>17278</v>
      </c>
    </row>
    <row r="6059" spans="1:3" x14ac:dyDescent="0.25">
      <c r="A6059" s="45" t="s">
        <v>3943</v>
      </c>
      <c r="B6059" s="45" t="s">
        <v>30457</v>
      </c>
      <c r="C6059" s="45" t="s">
        <v>17278</v>
      </c>
    </row>
    <row r="6060" spans="1:3" x14ac:dyDescent="0.25">
      <c r="A6060" s="45" t="s">
        <v>3960</v>
      </c>
      <c r="B6060" s="45" t="s">
        <v>26769</v>
      </c>
      <c r="C6060" s="45" t="s">
        <v>17279</v>
      </c>
    </row>
    <row r="6061" spans="1:3" x14ac:dyDescent="0.25">
      <c r="A6061" s="45" t="s">
        <v>3962</v>
      </c>
      <c r="B6061" s="45" t="s">
        <v>26770</v>
      </c>
      <c r="C6061" s="45" t="s">
        <v>17279</v>
      </c>
    </row>
    <row r="6062" spans="1:3" x14ac:dyDescent="0.25">
      <c r="A6062" s="45" t="s">
        <v>3948</v>
      </c>
      <c r="B6062" s="45" t="s">
        <v>26771</v>
      </c>
      <c r="C6062" s="45" t="s">
        <v>17279</v>
      </c>
    </row>
    <row r="6063" spans="1:3" x14ac:dyDescent="0.25">
      <c r="A6063" s="45" t="s">
        <v>3951</v>
      </c>
      <c r="B6063" s="45" t="s">
        <v>26772</v>
      </c>
      <c r="C6063" s="45" t="s">
        <v>17279</v>
      </c>
    </row>
    <row r="6064" spans="1:3" x14ac:dyDescent="0.25">
      <c r="A6064" s="45" t="s">
        <v>3955</v>
      </c>
      <c r="B6064" s="45" t="s">
        <v>3957</v>
      </c>
      <c r="C6064" s="45" t="s">
        <v>17279</v>
      </c>
    </row>
    <row r="6065" spans="1:3" x14ac:dyDescent="0.25">
      <c r="A6065" s="45" t="s">
        <v>3963</v>
      </c>
      <c r="B6065" s="45" t="s">
        <v>26773</v>
      </c>
      <c r="C6065" s="45" t="s">
        <v>17279</v>
      </c>
    </row>
    <row r="6066" spans="1:3" x14ac:dyDescent="0.25">
      <c r="A6066" s="45" t="s">
        <v>3953</v>
      </c>
      <c r="B6066" s="45" t="s">
        <v>26774</v>
      </c>
      <c r="C6066" s="45" t="s">
        <v>17279</v>
      </c>
    </row>
    <row r="6067" spans="1:3" x14ac:dyDescent="0.25">
      <c r="A6067" s="45" t="s">
        <v>3958</v>
      </c>
      <c r="B6067" s="45" t="s">
        <v>26775</v>
      </c>
      <c r="C6067" s="45" t="s">
        <v>17279</v>
      </c>
    </row>
    <row r="6068" spans="1:3" x14ac:dyDescent="0.25">
      <c r="A6068" s="45" t="s">
        <v>3964</v>
      </c>
      <c r="B6068" s="45" t="s">
        <v>26776</v>
      </c>
      <c r="C6068" s="45" t="s">
        <v>17279</v>
      </c>
    </row>
    <row r="6069" spans="1:3" x14ac:dyDescent="0.25">
      <c r="A6069" s="45" t="s">
        <v>3965</v>
      </c>
      <c r="B6069" s="45" t="s">
        <v>26777</v>
      </c>
      <c r="C6069" s="45" t="s">
        <v>17279</v>
      </c>
    </row>
    <row r="6070" spans="1:3" x14ac:dyDescent="0.25">
      <c r="A6070" s="45" t="s">
        <v>3967</v>
      </c>
      <c r="B6070" s="45" t="s">
        <v>26778</v>
      </c>
      <c r="C6070" s="45" t="s">
        <v>17279</v>
      </c>
    </row>
    <row r="6071" spans="1:3" x14ac:dyDescent="0.25">
      <c r="A6071" s="45" t="s">
        <v>3969</v>
      </c>
      <c r="B6071" s="45" t="s">
        <v>26779</v>
      </c>
      <c r="C6071" s="45" t="s">
        <v>17279</v>
      </c>
    </row>
    <row r="6072" spans="1:3" x14ac:dyDescent="0.25">
      <c r="A6072" s="45" t="s">
        <v>3971</v>
      </c>
      <c r="B6072" s="45" t="s">
        <v>3972</v>
      </c>
      <c r="C6072" s="45" t="s">
        <v>17279</v>
      </c>
    </row>
    <row r="6073" spans="1:3" x14ac:dyDescent="0.25">
      <c r="A6073" s="45" t="s">
        <v>3973</v>
      </c>
      <c r="B6073" s="45" t="s">
        <v>3974</v>
      </c>
      <c r="C6073" s="45" t="s">
        <v>17279</v>
      </c>
    </row>
    <row r="6074" spans="1:3" x14ac:dyDescent="0.25">
      <c r="A6074" s="45" t="s">
        <v>3976</v>
      </c>
      <c r="B6074" s="45" t="s">
        <v>26780</v>
      </c>
      <c r="C6074" s="45" t="s">
        <v>17279</v>
      </c>
    </row>
    <row r="6075" spans="1:3" x14ac:dyDescent="0.25">
      <c r="A6075" s="45" t="s">
        <v>3979</v>
      </c>
      <c r="B6075" s="45" t="s">
        <v>26781</v>
      </c>
      <c r="C6075" s="45" t="s">
        <v>17279</v>
      </c>
    </row>
    <row r="6076" spans="1:3" x14ac:dyDescent="0.25">
      <c r="A6076" s="45" t="s">
        <v>3981</v>
      </c>
      <c r="B6076" s="45" t="s">
        <v>26782</v>
      </c>
      <c r="C6076" s="45" t="s">
        <v>17279</v>
      </c>
    </row>
    <row r="6077" spans="1:3" x14ac:dyDescent="0.25">
      <c r="A6077" s="45" t="s">
        <v>4001</v>
      </c>
      <c r="B6077" s="45" t="s">
        <v>26783</v>
      </c>
      <c r="C6077" s="45" t="s">
        <v>17280</v>
      </c>
    </row>
    <row r="6078" spans="1:3" x14ac:dyDescent="0.25">
      <c r="A6078" s="45" t="s">
        <v>3995</v>
      </c>
      <c r="B6078" s="45" t="s">
        <v>26784</v>
      </c>
      <c r="C6078" s="45" t="s">
        <v>17279</v>
      </c>
    </row>
    <row r="6079" spans="1:3" x14ac:dyDescent="0.25">
      <c r="A6079" s="45" t="s">
        <v>3998</v>
      </c>
      <c r="B6079" s="45" t="s">
        <v>26785</v>
      </c>
      <c r="C6079" s="45" t="s">
        <v>17279</v>
      </c>
    </row>
    <row r="6080" spans="1:3" x14ac:dyDescent="0.25">
      <c r="A6080" s="45" t="s">
        <v>4002</v>
      </c>
      <c r="B6080" s="45" t="s">
        <v>26786</v>
      </c>
      <c r="C6080" s="45" t="s">
        <v>17280</v>
      </c>
    </row>
    <row r="6081" spans="1:3" x14ac:dyDescent="0.25">
      <c r="A6081" s="45" t="s">
        <v>4003</v>
      </c>
      <c r="B6081" s="45" t="s">
        <v>26787</v>
      </c>
      <c r="C6081" s="45" t="s">
        <v>17280</v>
      </c>
    </row>
    <row r="6082" spans="1:3" x14ac:dyDescent="0.25">
      <c r="A6082" s="45" t="s">
        <v>4004</v>
      </c>
      <c r="B6082" s="45" t="s">
        <v>26788</v>
      </c>
      <c r="C6082" s="45" t="s">
        <v>17280</v>
      </c>
    </row>
    <row r="6083" spans="1:3" x14ac:dyDescent="0.25">
      <c r="A6083" s="45" t="s">
        <v>4005</v>
      </c>
      <c r="B6083" s="45" t="s">
        <v>4006</v>
      </c>
      <c r="C6083" s="45" t="s">
        <v>17280</v>
      </c>
    </row>
    <row r="6084" spans="1:3" x14ac:dyDescent="0.25">
      <c r="A6084" s="45" t="s">
        <v>15936</v>
      </c>
      <c r="B6084" s="45" t="s">
        <v>26789</v>
      </c>
      <c r="C6084" s="45" t="s">
        <v>17277</v>
      </c>
    </row>
    <row r="6085" spans="1:3" x14ac:dyDescent="0.25">
      <c r="A6085" s="45" t="s">
        <v>15938</v>
      </c>
      <c r="B6085" s="45" t="s">
        <v>26790</v>
      </c>
      <c r="C6085" s="45" t="s">
        <v>17277</v>
      </c>
    </row>
    <row r="6086" spans="1:3" x14ac:dyDescent="0.25">
      <c r="A6086" s="45" t="s">
        <v>4007</v>
      </c>
      <c r="B6086" s="45" t="s">
        <v>30458</v>
      </c>
      <c r="C6086" s="45" t="s">
        <v>17280</v>
      </c>
    </row>
    <row r="6087" spans="1:3" x14ac:dyDescent="0.25">
      <c r="A6087" s="45" t="s">
        <v>3945</v>
      </c>
      <c r="B6087" s="45" t="s">
        <v>30459</v>
      </c>
      <c r="C6087" s="45" t="s">
        <v>17278</v>
      </c>
    </row>
    <row r="6088" spans="1:3" x14ac:dyDescent="0.25">
      <c r="A6088" s="45" t="s">
        <v>17118</v>
      </c>
      <c r="B6088" s="45" t="s">
        <v>30460</v>
      </c>
      <c r="C6088" s="45" t="s">
        <v>17278</v>
      </c>
    </row>
    <row r="6089" spans="1:3" x14ac:dyDescent="0.25">
      <c r="A6089" s="45" t="s">
        <v>17119</v>
      </c>
      <c r="B6089" s="45" t="s">
        <v>17120</v>
      </c>
      <c r="C6089" s="45" t="s">
        <v>17278</v>
      </c>
    </row>
    <row r="6090" spans="1:3" x14ac:dyDescent="0.25">
      <c r="A6090" s="45" t="s">
        <v>17121</v>
      </c>
      <c r="B6090" s="45" t="s">
        <v>26791</v>
      </c>
      <c r="C6090" s="45" t="s">
        <v>17278</v>
      </c>
    </row>
    <row r="6091" spans="1:3" x14ac:dyDescent="0.25">
      <c r="A6091" s="45" t="s">
        <v>5060</v>
      </c>
      <c r="B6091" s="45" t="s">
        <v>30461</v>
      </c>
      <c r="C6091" s="45" t="s">
        <v>17308</v>
      </c>
    </row>
    <row r="6092" spans="1:3" x14ac:dyDescent="0.25">
      <c r="A6092" s="45" t="s">
        <v>4962</v>
      </c>
      <c r="B6092" s="45" t="s">
        <v>30462</v>
      </c>
      <c r="C6092" s="45" t="s">
        <v>17308</v>
      </c>
    </row>
    <row r="6093" spans="1:3" x14ac:dyDescent="0.25">
      <c r="A6093" s="45" t="s">
        <v>4964</v>
      </c>
      <c r="B6093" s="45" t="s">
        <v>30463</v>
      </c>
      <c r="C6093" s="45" t="s">
        <v>17308</v>
      </c>
    </row>
    <row r="6094" spans="1:3" x14ac:dyDescent="0.25">
      <c r="A6094" s="45" t="s">
        <v>4965</v>
      </c>
      <c r="B6094" s="45" t="s">
        <v>30464</v>
      </c>
      <c r="C6094" s="45" t="s">
        <v>17308</v>
      </c>
    </row>
    <row r="6095" spans="1:3" x14ac:dyDescent="0.25">
      <c r="A6095" s="45" t="s">
        <v>15641</v>
      </c>
      <c r="B6095" s="45" t="s">
        <v>26792</v>
      </c>
      <c r="C6095" s="45" t="s">
        <v>17308</v>
      </c>
    </row>
    <row r="6096" spans="1:3" x14ac:dyDescent="0.25">
      <c r="A6096" s="45" t="s">
        <v>15643</v>
      </c>
      <c r="B6096" s="45" t="s">
        <v>26793</v>
      </c>
      <c r="C6096" s="45" t="s">
        <v>17308</v>
      </c>
    </row>
    <row r="6097" spans="1:3" x14ac:dyDescent="0.25">
      <c r="A6097" s="45" t="s">
        <v>5056</v>
      </c>
      <c r="B6097" s="45" t="s">
        <v>26794</v>
      </c>
      <c r="C6097" s="45" t="s">
        <v>17308</v>
      </c>
    </row>
    <row r="6098" spans="1:3" x14ac:dyDescent="0.25">
      <c r="A6098" s="45" t="s">
        <v>4967</v>
      </c>
      <c r="B6098" s="45" t="s">
        <v>26795</v>
      </c>
      <c r="C6098" s="45" t="s">
        <v>17308</v>
      </c>
    </row>
    <row r="6099" spans="1:3" x14ac:dyDescent="0.25">
      <c r="A6099" s="45" t="s">
        <v>5062</v>
      </c>
      <c r="B6099" s="45" t="s">
        <v>5063</v>
      </c>
      <c r="C6099" s="45" t="s">
        <v>17308</v>
      </c>
    </row>
    <row r="6100" spans="1:3" x14ac:dyDescent="0.25">
      <c r="A6100" s="45" t="s">
        <v>4972</v>
      </c>
      <c r="B6100" s="45" t="s">
        <v>30465</v>
      </c>
      <c r="C6100" s="45" t="s">
        <v>17308</v>
      </c>
    </row>
    <row r="6101" spans="1:3" x14ac:dyDescent="0.25">
      <c r="A6101" s="45" t="s">
        <v>5064</v>
      </c>
      <c r="B6101" s="45" t="s">
        <v>5065</v>
      </c>
      <c r="C6101" s="45" t="s">
        <v>17308</v>
      </c>
    </row>
    <row r="6102" spans="1:3" x14ac:dyDescent="0.25">
      <c r="A6102" s="45" t="s">
        <v>4974</v>
      </c>
      <c r="B6102" s="45" t="s">
        <v>30466</v>
      </c>
      <c r="C6102" s="45" t="s">
        <v>17308</v>
      </c>
    </row>
    <row r="6103" spans="1:3" x14ac:dyDescent="0.25">
      <c r="A6103" s="45" t="s">
        <v>4969</v>
      </c>
      <c r="B6103" s="45" t="s">
        <v>30467</v>
      </c>
      <c r="C6103" s="45" t="s">
        <v>17308</v>
      </c>
    </row>
    <row r="6104" spans="1:3" x14ac:dyDescent="0.25">
      <c r="A6104" s="45" t="s">
        <v>4970</v>
      </c>
      <c r="B6104" s="45" t="s">
        <v>30468</v>
      </c>
      <c r="C6104" s="45" t="s">
        <v>17308</v>
      </c>
    </row>
    <row r="6105" spans="1:3" x14ac:dyDescent="0.25">
      <c r="A6105" s="45" t="s">
        <v>4980</v>
      </c>
      <c r="B6105" s="45" t="s">
        <v>30469</v>
      </c>
      <c r="C6105" s="45" t="s">
        <v>17308</v>
      </c>
    </row>
    <row r="6106" spans="1:3" x14ac:dyDescent="0.25">
      <c r="A6106" s="45" t="s">
        <v>4975</v>
      </c>
      <c r="B6106" s="45" t="s">
        <v>30470</v>
      </c>
      <c r="C6106" s="45" t="s">
        <v>17308</v>
      </c>
    </row>
    <row r="6107" spans="1:3" x14ac:dyDescent="0.25">
      <c r="A6107" s="45" t="s">
        <v>4976</v>
      </c>
      <c r="B6107" s="45" t="s">
        <v>30471</v>
      </c>
      <c r="C6107" s="45" t="s">
        <v>17308</v>
      </c>
    </row>
    <row r="6108" spans="1:3" x14ac:dyDescent="0.25">
      <c r="A6108" s="45" t="s">
        <v>4977</v>
      </c>
      <c r="B6108" s="45" t="s">
        <v>30472</v>
      </c>
      <c r="C6108" s="45" t="s">
        <v>17308</v>
      </c>
    </row>
    <row r="6109" spans="1:3" x14ac:dyDescent="0.25">
      <c r="A6109" s="45" t="s">
        <v>4978</v>
      </c>
      <c r="B6109" s="45" t="s">
        <v>30473</v>
      </c>
      <c r="C6109" s="45" t="s">
        <v>17308</v>
      </c>
    </row>
    <row r="6110" spans="1:3" x14ac:dyDescent="0.25">
      <c r="A6110" s="45" t="s">
        <v>15644</v>
      </c>
      <c r="B6110" s="45" t="s">
        <v>26796</v>
      </c>
      <c r="C6110" s="45" t="s">
        <v>17308</v>
      </c>
    </row>
    <row r="6111" spans="1:3" x14ac:dyDescent="0.25">
      <c r="A6111" s="45" t="s">
        <v>5058</v>
      </c>
      <c r="B6111" s="45" t="s">
        <v>26797</v>
      </c>
      <c r="C6111" s="45" t="s">
        <v>17308</v>
      </c>
    </row>
    <row r="6112" spans="1:3" x14ac:dyDescent="0.25">
      <c r="A6112" s="45" t="s">
        <v>5070</v>
      </c>
      <c r="B6112" s="45" t="s">
        <v>26798</v>
      </c>
      <c r="C6112" s="45" t="s">
        <v>17308</v>
      </c>
    </row>
    <row r="6113" spans="1:3" x14ac:dyDescent="0.25">
      <c r="A6113" s="45" t="s">
        <v>5067</v>
      </c>
      <c r="B6113" s="45" t="s">
        <v>26799</v>
      </c>
      <c r="C6113" s="45" t="s">
        <v>17308</v>
      </c>
    </row>
    <row r="6114" spans="1:3" x14ac:dyDescent="0.25">
      <c r="A6114" s="45" t="s">
        <v>4983</v>
      </c>
      <c r="B6114" s="45" t="s">
        <v>4985</v>
      </c>
      <c r="C6114" s="45" t="s">
        <v>17308</v>
      </c>
    </row>
    <row r="6115" spans="1:3" x14ac:dyDescent="0.25">
      <c r="A6115" s="45" t="s">
        <v>5010</v>
      </c>
      <c r="B6115" s="45" t="s">
        <v>30474</v>
      </c>
      <c r="C6115" s="45" t="s">
        <v>17308</v>
      </c>
    </row>
    <row r="6116" spans="1:3" x14ac:dyDescent="0.25">
      <c r="A6116" s="45" t="s">
        <v>4991</v>
      </c>
      <c r="B6116" s="45" t="s">
        <v>26800</v>
      </c>
      <c r="C6116" s="45" t="s">
        <v>17308</v>
      </c>
    </row>
    <row r="6117" spans="1:3" x14ac:dyDescent="0.25">
      <c r="A6117" s="45" t="s">
        <v>4999</v>
      </c>
      <c r="B6117" s="45" t="s">
        <v>26801</v>
      </c>
      <c r="C6117" s="45" t="s">
        <v>17308</v>
      </c>
    </row>
    <row r="6118" spans="1:3" x14ac:dyDescent="0.25">
      <c r="A6118" s="45" t="s">
        <v>5012</v>
      </c>
      <c r="B6118" s="45" t="s">
        <v>26802</v>
      </c>
      <c r="C6118" s="45" t="s">
        <v>17308</v>
      </c>
    </row>
    <row r="6119" spans="1:3" x14ac:dyDescent="0.25">
      <c r="A6119" s="45" t="s">
        <v>4993</v>
      </c>
      <c r="B6119" s="45" t="s">
        <v>26803</v>
      </c>
      <c r="C6119" s="45" t="s">
        <v>17308</v>
      </c>
    </row>
    <row r="6120" spans="1:3" x14ac:dyDescent="0.25">
      <c r="A6120" s="45" t="s">
        <v>5001</v>
      </c>
      <c r="B6120" s="45" t="s">
        <v>26804</v>
      </c>
      <c r="C6120" s="45" t="s">
        <v>17308</v>
      </c>
    </row>
    <row r="6121" spans="1:3" x14ac:dyDescent="0.25">
      <c r="A6121" s="45" t="s">
        <v>4986</v>
      </c>
      <c r="B6121" s="45" t="s">
        <v>4987</v>
      </c>
      <c r="C6121" s="45" t="s">
        <v>17308</v>
      </c>
    </row>
    <row r="6122" spans="1:3" x14ac:dyDescent="0.25">
      <c r="A6122" s="45" t="s">
        <v>5022</v>
      </c>
      <c r="B6122" s="45" t="s">
        <v>30475</v>
      </c>
      <c r="C6122" s="45" t="s">
        <v>17308</v>
      </c>
    </row>
    <row r="6123" spans="1:3" x14ac:dyDescent="0.25">
      <c r="A6123" s="45" t="s">
        <v>5029</v>
      </c>
      <c r="B6123" s="45" t="s">
        <v>30476</v>
      </c>
      <c r="C6123" s="45" t="s">
        <v>17308</v>
      </c>
    </row>
    <row r="6124" spans="1:3" x14ac:dyDescent="0.25">
      <c r="A6124" s="45" t="s">
        <v>5018</v>
      </c>
      <c r="B6124" s="45" t="s">
        <v>30477</v>
      </c>
      <c r="C6124" s="45" t="s">
        <v>17308</v>
      </c>
    </row>
    <row r="6125" spans="1:3" x14ac:dyDescent="0.25">
      <c r="A6125" s="45" t="s">
        <v>5024</v>
      </c>
      <c r="B6125" s="45" t="s">
        <v>30478</v>
      </c>
      <c r="C6125" s="45" t="s">
        <v>17308</v>
      </c>
    </row>
    <row r="6126" spans="1:3" x14ac:dyDescent="0.25">
      <c r="A6126" s="45" t="s">
        <v>5033</v>
      </c>
      <c r="B6126" s="45" t="s">
        <v>26805</v>
      </c>
      <c r="C6126" s="45" t="s">
        <v>17308</v>
      </c>
    </row>
    <row r="6127" spans="1:3" x14ac:dyDescent="0.25">
      <c r="A6127" s="45" t="s">
        <v>5013</v>
      </c>
      <c r="B6127" s="45" t="s">
        <v>30479</v>
      </c>
      <c r="C6127" s="45" t="s">
        <v>17308</v>
      </c>
    </row>
    <row r="6128" spans="1:3" x14ac:dyDescent="0.25">
      <c r="A6128" s="45" t="s">
        <v>4994</v>
      </c>
      <c r="B6128" s="45" t="s">
        <v>30480</v>
      </c>
      <c r="C6128" s="45" t="s">
        <v>17308</v>
      </c>
    </row>
    <row r="6129" spans="1:3" x14ac:dyDescent="0.25">
      <c r="A6129" s="45" t="s">
        <v>5002</v>
      </c>
      <c r="B6129" s="45" t="s">
        <v>30481</v>
      </c>
      <c r="C6129" s="45" t="s">
        <v>17308</v>
      </c>
    </row>
    <row r="6130" spans="1:3" x14ac:dyDescent="0.25">
      <c r="A6130" s="45" t="s">
        <v>4988</v>
      </c>
      <c r="B6130" s="45" t="s">
        <v>26806</v>
      </c>
      <c r="C6130" s="45" t="s">
        <v>17308</v>
      </c>
    </row>
    <row r="6131" spans="1:3" x14ac:dyDescent="0.25">
      <c r="A6131" s="45" t="s">
        <v>5014</v>
      </c>
      <c r="B6131" s="45" t="s">
        <v>30482</v>
      </c>
      <c r="C6131" s="45" t="s">
        <v>17308</v>
      </c>
    </row>
    <row r="6132" spans="1:3" x14ac:dyDescent="0.25">
      <c r="A6132" s="45" t="s">
        <v>5003</v>
      </c>
      <c r="B6132" s="45" t="s">
        <v>30483</v>
      </c>
      <c r="C6132" s="45" t="s">
        <v>17308</v>
      </c>
    </row>
    <row r="6133" spans="1:3" x14ac:dyDescent="0.25">
      <c r="A6133" s="45" t="s">
        <v>4995</v>
      </c>
      <c r="B6133" s="45" t="s">
        <v>30484</v>
      </c>
      <c r="C6133" s="45" t="s">
        <v>17308</v>
      </c>
    </row>
    <row r="6134" spans="1:3" x14ac:dyDescent="0.25">
      <c r="A6134" s="45" t="s">
        <v>5004</v>
      </c>
      <c r="B6134" s="45" t="s">
        <v>30485</v>
      </c>
      <c r="C6134" s="45" t="s">
        <v>17308</v>
      </c>
    </row>
    <row r="6135" spans="1:3" x14ac:dyDescent="0.25">
      <c r="A6135" s="45" t="s">
        <v>5015</v>
      </c>
      <c r="B6135" s="45" t="s">
        <v>30486</v>
      </c>
      <c r="C6135" s="45" t="s">
        <v>17308</v>
      </c>
    </row>
    <row r="6136" spans="1:3" x14ac:dyDescent="0.25">
      <c r="A6136" s="45" t="s">
        <v>5005</v>
      </c>
      <c r="B6136" s="45" t="s">
        <v>30487</v>
      </c>
      <c r="C6136" s="45" t="s">
        <v>17308</v>
      </c>
    </row>
    <row r="6137" spans="1:3" x14ac:dyDescent="0.25">
      <c r="A6137" s="45" t="s">
        <v>4996</v>
      </c>
      <c r="B6137" s="45" t="s">
        <v>30488</v>
      </c>
      <c r="C6137" s="45" t="s">
        <v>17308</v>
      </c>
    </row>
    <row r="6138" spans="1:3" x14ac:dyDescent="0.25">
      <c r="A6138" s="45" t="s">
        <v>5006</v>
      </c>
      <c r="B6138" s="45" t="s">
        <v>30489</v>
      </c>
      <c r="C6138" s="45" t="s">
        <v>17308</v>
      </c>
    </row>
    <row r="6139" spans="1:3" x14ac:dyDescent="0.25">
      <c r="A6139" s="45" t="s">
        <v>4989</v>
      </c>
      <c r="B6139" s="45" t="s">
        <v>26807</v>
      </c>
      <c r="C6139" s="45" t="s">
        <v>17308</v>
      </c>
    </row>
    <row r="6140" spans="1:3" x14ac:dyDescent="0.25">
      <c r="A6140" s="45" t="s">
        <v>5025</v>
      </c>
      <c r="B6140" s="45" t="s">
        <v>26808</v>
      </c>
      <c r="C6140" s="45" t="s">
        <v>17308</v>
      </c>
    </row>
    <row r="6141" spans="1:3" x14ac:dyDescent="0.25">
      <c r="A6141" s="45" t="s">
        <v>5031</v>
      </c>
      <c r="B6141" s="45" t="s">
        <v>30490</v>
      </c>
      <c r="C6141" s="45" t="s">
        <v>17308</v>
      </c>
    </row>
    <row r="6142" spans="1:3" x14ac:dyDescent="0.25">
      <c r="A6142" s="45" t="s">
        <v>5026</v>
      </c>
      <c r="B6142" s="45" t="s">
        <v>30490</v>
      </c>
      <c r="C6142" s="45" t="s">
        <v>17308</v>
      </c>
    </row>
    <row r="6143" spans="1:3" x14ac:dyDescent="0.25">
      <c r="A6143" s="45" t="s">
        <v>5020</v>
      </c>
      <c r="B6143" s="45" t="s">
        <v>30490</v>
      </c>
      <c r="C6143" s="45" t="s">
        <v>17308</v>
      </c>
    </row>
    <row r="6144" spans="1:3" x14ac:dyDescent="0.25">
      <c r="A6144" s="45" t="s">
        <v>5027</v>
      </c>
      <c r="B6144" s="45" t="s">
        <v>30490</v>
      </c>
      <c r="C6144" s="45" t="s">
        <v>17308</v>
      </c>
    </row>
    <row r="6145" spans="1:3" x14ac:dyDescent="0.25">
      <c r="A6145" s="45" t="s">
        <v>5035</v>
      </c>
      <c r="B6145" s="45" t="s">
        <v>30491</v>
      </c>
      <c r="C6145" s="45" t="s">
        <v>17308</v>
      </c>
    </row>
    <row r="6146" spans="1:3" x14ac:dyDescent="0.25">
      <c r="A6146" s="45" t="s">
        <v>5016</v>
      </c>
      <c r="B6146" s="45" t="s">
        <v>30492</v>
      </c>
      <c r="C6146" s="45" t="s">
        <v>17308</v>
      </c>
    </row>
    <row r="6147" spans="1:3" x14ac:dyDescent="0.25">
      <c r="A6147" s="45" t="s">
        <v>5007</v>
      </c>
      <c r="B6147" s="45" t="s">
        <v>30493</v>
      </c>
      <c r="C6147" s="45" t="s">
        <v>17308</v>
      </c>
    </row>
    <row r="6148" spans="1:3" x14ac:dyDescent="0.25">
      <c r="A6148" s="45" t="s">
        <v>4997</v>
      </c>
      <c r="B6148" s="45" t="s">
        <v>30494</v>
      </c>
      <c r="C6148" s="45" t="s">
        <v>17308</v>
      </c>
    </row>
    <row r="6149" spans="1:3" x14ac:dyDescent="0.25">
      <c r="A6149" s="45" t="s">
        <v>5008</v>
      </c>
      <c r="B6149" s="45" t="s">
        <v>30495</v>
      </c>
      <c r="C6149" s="45" t="s">
        <v>17308</v>
      </c>
    </row>
    <row r="6150" spans="1:3" x14ac:dyDescent="0.25">
      <c r="A6150" s="45" t="s">
        <v>5053</v>
      </c>
      <c r="B6150" s="45" t="s">
        <v>26809</v>
      </c>
      <c r="C6150" s="45" t="s">
        <v>17308</v>
      </c>
    </row>
    <row r="6151" spans="1:3" x14ac:dyDescent="0.25">
      <c r="A6151" s="45" t="s">
        <v>5040</v>
      </c>
      <c r="B6151" s="45" t="s">
        <v>26810</v>
      </c>
      <c r="C6151" s="45" t="s">
        <v>17308</v>
      </c>
    </row>
    <row r="6152" spans="1:3" x14ac:dyDescent="0.25">
      <c r="A6152" s="45" t="s">
        <v>5045</v>
      </c>
      <c r="B6152" s="45" t="s">
        <v>30496</v>
      </c>
      <c r="C6152" s="45" t="s">
        <v>17308</v>
      </c>
    </row>
    <row r="6153" spans="1:3" x14ac:dyDescent="0.25">
      <c r="A6153" s="45" t="s">
        <v>5042</v>
      </c>
      <c r="B6153" s="45" t="s">
        <v>26811</v>
      </c>
      <c r="C6153" s="45" t="s">
        <v>17308</v>
      </c>
    </row>
    <row r="6154" spans="1:3" x14ac:dyDescent="0.25">
      <c r="A6154" s="45" t="s">
        <v>5047</v>
      </c>
      <c r="B6154" s="45" t="s">
        <v>26812</v>
      </c>
      <c r="C6154" s="45" t="s">
        <v>17308</v>
      </c>
    </row>
    <row r="6155" spans="1:3" x14ac:dyDescent="0.25">
      <c r="A6155" s="45" t="s">
        <v>5037</v>
      </c>
      <c r="B6155" s="45" t="s">
        <v>26813</v>
      </c>
      <c r="C6155" s="45" t="s">
        <v>17308</v>
      </c>
    </row>
    <row r="6156" spans="1:3" x14ac:dyDescent="0.25">
      <c r="A6156" s="45" t="s">
        <v>5049</v>
      </c>
      <c r="B6156" s="45" t="s">
        <v>26814</v>
      </c>
      <c r="C6156" s="45" t="s">
        <v>17308</v>
      </c>
    </row>
    <row r="6157" spans="1:3" x14ac:dyDescent="0.25">
      <c r="A6157" s="45" t="s">
        <v>5043</v>
      </c>
      <c r="B6157" s="45" t="s">
        <v>26815</v>
      </c>
      <c r="C6157" s="45" t="s">
        <v>17308</v>
      </c>
    </row>
    <row r="6158" spans="1:3" x14ac:dyDescent="0.25">
      <c r="A6158" s="45" t="s">
        <v>5051</v>
      </c>
      <c r="B6158" s="45" t="s">
        <v>26816</v>
      </c>
      <c r="C6158" s="45" t="s">
        <v>17308</v>
      </c>
    </row>
    <row r="6159" spans="1:3" x14ac:dyDescent="0.25">
      <c r="A6159" s="45" t="s">
        <v>5072</v>
      </c>
      <c r="B6159" s="45" t="s">
        <v>26817</v>
      </c>
      <c r="C6159" s="45" t="s">
        <v>17308</v>
      </c>
    </row>
    <row r="6160" spans="1:3" x14ac:dyDescent="0.25">
      <c r="A6160" s="45" t="s">
        <v>5073</v>
      </c>
      <c r="B6160" s="45" t="s">
        <v>30497</v>
      </c>
      <c r="C6160" s="45" t="s">
        <v>17308</v>
      </c>
    </row>
    <row r="6161" spans="1:3" x14ac:dyDescent="0.25">
      <c r="A6161" s="45" t="s">
        <v>5075</v>
      </c>
      <c r="B6161" s="45" t="s">
        <v>5077</v>
      </c>
      <c r="C6161" s="45" t="s">
        <v>17278</v>
      </c>
    </row>
    <row r="6162" spans="1:3" x14ac:dyDescent="0.25">
      <c r="A6162" s="45" t="s">
        <v>5079</v>
      </c>
      <c r="B6162" s="45" t="s">
        <v>26818</v>
      </c>
      <c r="C6162" s="45" t="s">
        <v>17278</v>
      </c>
    </row>
    <row r="6163" spans="1:3" x14ac:dyDescent="0.25">
      <c r="A6163" s="45" t="s">
        <v>8639</v>
      </c>
      <c r="B6163" s="45" t="s">
        <v>26819</v>
      </c>
      <c r="C6163" s="45" t="s">
        <v>17277</v>
      </c>
    </row>
    <row r="6164" spans="1:3" x14ac:dyDescent="0.25">
      <c r="A6164" s="45" t="s">
        <v>8919</v>
      </c>
      <c r="B6164" s="45" t="s">
        <v>26820</v>
      </c>
      <c r="C6164" s="45" t="s">
        <v>17277</v>
      </c>
    </row>
    <row r="6165" spans="1:3" x14ac:dyDescent="0.25">
      <c r="A6165" s="45" t="s">
        <v>5082</v>
      </c>
      <c r="B6165" s="45" t="s">
        <v>26821</v>
      </c>
      <c r="C6165" s="45" t="s">
        <v>17278</v>
      </c>
    </row>
    <row r="6166" spans="1:3" x14ac:dyDescent="0.25">
      <c r="A6166" s="45" t="s">
        <v>5084</v>
      </c>
      <c r="B6166" s="45" t="s">
        <v>26822</v>
      </c>
      <c r="C6166" s="45" t="s">
        <v>17278</v>
      </c>
    </row>
    <row r="6167" spans="1:3" x14ac:dyDescent="0.25">
      <c r="A6167" s="45" t="s">
        <v>5085</v>
      </c>
      <c r="B6167" s="45" t="s">
        <v>26823</v>
      </c>
      <c r="C6167" s="45" t="s">
        <v>17278</v>
      </c>
    </row>
    <row r="6168" spans="1:3" x14ac:dyDescent="0.25">
      <c r="A6168" s="45" t="s">
        <v>5086</v>
      </c>
      <c r="B6168" s="45" t="s">
        <v>30498</v>
      </c>
      <c r="C6168" s="45" t="s">
        <v>17278</v>
      </c>
    </row>
    <row r="6169" spans="1:3" x14ac:dyDescent="0.25">
      <c r="A6169" s="45" t="s">
        <v>4729</v>
      </c>
      <c r="B6169" s="45" t="s">
        <v>26824</v>
      </c>
      <c r="C6169" s="45" t="s">
        <v>17283</v>
      </c>
    </row>
    <row r="6170" spans="1:3" x14ac:dyDescent="0.25">
      <c r="A6170" s="45" t="s">
        <v>4731</v>
      </c>
      <c r="B6170" s="45" t="s">
        <v>26825</v>
      </c>
      <c r="C6170" s="45" t="s">
        <v>17283</v>
      </c>
    </row>
    <row r="6171" spans="1:3" x14ac:dyDescent="0.25">
      <c r="A6171" s="45" t="s">
        <v>4738</v>
      </c>
      <c r="B6171" s="45" t="s">
        <v>26826</v>
      </c>
      <c r="C6171" s="45" t="s">
        <v>17283</v>
      </c>
    </row>
    <row r="6172" spans="1:3" x14ac:dyDescent="0.25">
      <c r="A6172" s="45" t="s">
        <v>4734</v>
      </c>
      <c r="B6172" s="45" t="s">
        <v>30499</v>
      </c>
      <c r="C6172" s="45" t="s">
        <v>17283</v>
      </c>
    </row>
    <row r="6173" spans="1:3" x14ac:dyDescent="0.25">
      <c r="A6173" s="45" t="s">
        <v>4741</v>
      </c>
      <c r="B6173" s="45" t="s">
        <v>30500</v>
      </c>
      <c r="C6173" s="45" t="s">
        <v>17283</v>
      </c>
    </row>
    <row r="6174" spans="1:3" x14ac:dyDescent="0.25">
      <c r="A6174" s="45" t="s">
        <v>4743</v>
      </c>
      <c r="B6174" s="45" t="s">
        <v>30501</v>
      </c>
      <c r="C6174" s="45" t="s">
        <v>17283</v>
      </c>
    </row>
    <row r="6175" spans="1:3" x14ac:dyDescent="0.25">
      <c r="A6175" s="45" t="s">
        <v>15928</v>
      </c>
      <c r="B6175" s="45" t="s">
        <v>26827</v>
      </c>
      <c r="C6175" s="45" t="s">
        <v>17283</v>
      </c>
    </row>
    <row r="6176" spans="1:3" x14ac:dyDescent="0.25">
      <c r="A6176" s="45" t="s">
        <v>15930</v>
      </c>
      <c r="B6176" s="45" t="s">
        <v>15931</v>
      </c>
      <c r="C6176" s="45" t="s">
        <v>17283</v>
      </c>
    </row>
    <row r="6177" spans="1:3" x14ac:dyDescent="0.25">
      <c r="A6177" s="45" t="s">
        <v>8876</v>
      </c>
      <c r="B6177" s="45" t="s">
        <v>8877</v>
      </c>
      <c r="C6177" s="45" t="s">
        <v>17279</v>
      </c>
    </row>
    <row r="6178" spans="1:3" x14ac:dyDescent="0.25">
      <c r="A6178" s="45" t="s">
        <v>4736</v>
      </c>
      <c r="B6178" s="45" t="s">
        <v>30502</v>
      </c>
      <c r="C6178" s="45" t="s">
        <v>17283</v>
      </c>
    </row>
    <row r="6179" spans="1:3" x14ac:dyDescent="0.25">
      <c r="A6179" s="45" t="s">
        <v>4745</v>
      </c>
      <c r="B6179" s="45" t="s">
        <v>4747</v>
      </c>
      <c r="C6179" s="45" t="s">
        <v>17278</v>
      </c>
    </row>
    <row r="6180" spans="1:3" x14ac:dyDescent="0.25">
      <c r="A6180" s="45" t="s">
        <v>4748</v>
      </c>
      <c r="B6180" s="45" t="s">
        <v>26828</v>
      </c>
      <c r="C6180" s="45" t="s">
        <v>17278</v>
      </c>
    </row>
    <row r="6181" spans="1:3" x14ac:dyDescent="0.25">
      <c r="A6181" s="45" t="s">
        <v>15994</v>
      </c>
      <c r="B6181" s="45" t="s">
        <v>26829</v>
      </c>
      <c r="C6181" s="45" t="s">
        <v>17277</v>
      </c>
    </row>
    <row r="6182" spans="1:3" x14ac:dyDescent="0.25">
      <c r="A6182" s="45" t="s">
        <v>15995</v>
      </c>
      <c r="B6182" s="45" t="s">
        <v>26830</v>
      </c>
      <c r="C6182" s="45" t="s">
        <v>17277</v>
      </c>
    </row>
    <row r="6183" spans="1:3" x14ac:dyDescent="0.25">
      <c r="A6183" s="45" t="s">
        <v>15996</v>
      </c>
      <c r="B6183" s="45" t="s">
        <v>15997</v>
      </c>
      <c r="C6183" s="45" t="s">
        <v>17277</v>
      </c>
    </row>
    <row r="6184" spans="1:3" x14ac:dyDescent="0.25">
      <c r="A6184" s="45" t="s">
        <v>15998</v>
      </c>
      <c r="B6184" s="45" t="s">
        <v>26831</v>
      </c>
      <c r="C6184" s="45" t="s">
        <v>17277</v>
      </c>
    </row>
    <row r="6185" spans="1:3" x14ac:dyDescent="0.25">
      <c r="A6185" s="45" t="s">
        <v>4912</v>
      </c>
      <c r="B6185" s="45" t="s">
        <v>26832</v>
      </c>
      <c r="C6185" s="45" t="s">
        <v>17277</v>
      </c>
    </row>
    <row r="6186" spans="1:3" x14ac:dyDescent="0.25">
      <c r="A6186" s="45" t="s">
        <v>16002</v>
      </c>
      <c r="B6186" s="45" t="s">
        <v>26833</v>
      </c>
      <c r="C6186" s="45" t="s">
        <v>17278</v>
      </c>
    </row>
    <row r="6187" spans="1:3" x14ac:dyDescent="0.25">
      <c r="A6187" s="45" t="s">
        <v>5339</v>
      </c>
      <c r="B6187" s="45" t="s">
        <v>26834</v>
      </c>
      <c r="C6187" s="45" t="s">
        <v>17278</v>
      </c>
    </row>
    <row r="6188" spans="1:3" x14ac:dyDescent="0.25">
      <c r="A6188" s="45" t="s">
        <v>4913</v>
      </c>
      <c r="B6188" s="45" t="s">
        <v>30503</v>
      </c>
      <c r="C6188" s="45" t="s">
        <v>17278</v>
      </c>
    </row>
    <row r="6189" spans="1:3" x14ac:dyDescent="0.25">
      <c r="A6189" s="45" t="s">
        <v>556</v>
      </c>
      <c r="B6189" s="45" t="s">
        <v>30504</v>
      </c>
      <c r="C6189" s="45" t="s">
        <v>17280</v>
      </c>
    </row>
    <row r="6190" spans="1:3" x14ac:dyDescent="0.25">
      <c r="A6190" s="45" t="s">
        <v>16067</v>
      </c>
      <c r="B6190" s="45" t="s">
        <v>26835</v>
      </c>
      <c r="C6190" s="45" t="s">
        <v>17278</v>
      </c>
    </row>
    <row r="6191" spans="1:3" x14ac:dyDescent="0.25">
      <c r="A6191" s="45" t="s">
        <v>16069</v>
      </c>
      <c r="B6191" s="45" t="s">
        <v>26836</v>
      </c>
      <c r="C6191" s="45" t="s">
        <v>17278</v>
      </c>
    </row>
    <row r="6192" spans="1:3" x14ac:dyDescent="0.25">
      <c r="A6192" s="45" t="s">
        <v>16021</v>
      </c>
      <c r="B6192" s="45" t="s">
        <v>30505</v>
      </c>
      <c r="C6192" s="45" t="s">
        <v>17280</v>
      </c>
    </row>
    <row r="6193" spans="1:3" x14ac:dyDescent="0.25">
      <c r="A6193" s="45" t="s">
        <v>16023</v>
      </c>
      <c r="B6193" s="45" t="s">
        <v>26837</v>
      </c>
      <c r="C6193" s="45" t="s">
        <v>17280</v>
      </c>
    </row>
    <row r="6194" spans="1:3" x14ac:dyDescent="0.25">
      <c r="A6194" s="45" t="s">
        <v>16024</v>
      </c>
      <c r="B6194" s="45" t="s">
        <v>26838</v>
      </c>
      <c r="C6194" s="45" t="s">
        <v>17280</v>
      </c>
    </row>
    <row r="6195" spans="1:3" x14ac:dyDescent="0.25">
      <c r="A6195" s="45" t="s">
        <v>16025</v>
      </c>
      <c r="B6195" s="45" t="s">
        <v>26839</v>
      </c>
      <c r="C6195" s="45" t="s">
        <v>17280</v>
      </c>
    </row>
    <row r="6196" spans="1:3" x14ac:dyDescent="0.25">
      <c r="A6196" s="45" t="s">
        <v>16026</v>
      </c>
      <c r="B6196" s="45" t="s">
        <v>26840</v>
      </c>
      <c r="C6196" s="45" t="s">
        <v>17280</v>
      </c>
    </row>
    <row r="6197" spans="1:3" x14ac:dyDescent="0.25">
      <c r="A6197" s="45" t="s">
        <v>9365</v>
      </c>
      <c r="B6197" s="45" t="s">
        <v>26841</v>
      </c>
      <c r="C6197" s="45" t="s">
        <v>17279</v>
      </c>
    </row>
    <row r="6198" spans="1:3" x14ac:dyDescent="0.25">
      <c r="A6198" s="45" t="s">
        <v>9368</v>
      </c>
      <c r="B6198" s="45" t="s">
        <v>30506</v>
      </c>
      <c r="C6198" s="45" t="s">
        <v>17279</v>
      </c>
    </row>
    <row r="6199" spans="1:3" x14ac:dyDescent="0.25">
      <c r="A6199" s="45" t="s">
        <v>9361</v>
      </c>
      <c r="B6199" s="45" t="s">
        <v>30507</v>
      </c>
      <c r="C6199" s="45" t="s">
        <v>17279</v>
      </c>
    </row>
    <row r="6200" spans="1:3" x14ac:dyDescent="0.25">
      <c r="A6200" s="45" t="s">
        <v>9370</v>
      </c>
      <c r="B6200" s="45" t="s">
        <v>30508</v>
      </c>
      <c r="C6200" s="45" t="s">
        <v>17279</v>
      </c>
    </row>
    <row r="6201" spans="1:3" x14ac:dyDescent="0.25">
      <c r="A6201" s="45" t="s">
        <v>9374</v>
      </c>
      <c r="B6201" s="45" t="s">
        <v>30509</v>
      </c>
      <c r="C6201" s="45" t="s">
        <v>17279</v>
      </c>
    </row>
    <row r="6202" spans="1:3" x14ac:dyDescent="0.25">
      <c r="A6202" s="45" t="s">
        <v>9363</v>
      </c>
      <c r="B6202" s="45" t="s">
        <v>30510</v>
      </c>
      <c r="C6202" s="45" t="s">
        <v>17279</v>
      </c>
    </row>
    <row r="6203" spans="1:3" x14ac:dyDescent="0.25">
      <c r="A6203" s="45" t="s">
        <v>9376</v>
      </c>
      <c r="B6203" s="45" t="s">
        <v>30511</v>
      </c>
      <c r="C6203" s="45" t="s">
        <v>17279</v>
      </c>
    </row>
    <row r="6204" spans="1:3" x14ac:dyDescent="0.25">
      <c r="A6204" s="45" t="s">
        <v>9371</v>
      </c>
      <c r="B6204" s="45" t="s">
        <v>26842</v>
      </c>
      <c r="C6204" s="45" t="s">
        <v>17279</v>
      </c>
    </row>
    <row r="6205" spans="1:3" x14ac:dyDescent="0.25">
      <c r="A6205" s="45" t="s">
        <v>9372</v>
      </c>
      <c r="B6205" s="45" t="s">
        <v>30512</v>
      </c>
      <c r="C6205" s="45" t="s">
        <v>17279</v>
      </c>
    </row>
    <row r="6206" spans="1:3" x14ac:dyDescent="0.25">
      <c r="A6206" s="45" t="s">
        <v>9377</v>
      </c>
      <c r="B6206" s="45" t="s">
        <v>30513</v>
      </c>
      <c r="C6206" s="45" t="s">
        <v>17279</v>
      </c>
    </row>
    <row r="6207" spans="1:3" x14ac:dyDescent="0.25">
      <c r="A6207" s="45" t="s">
        <v>9378</v>
      </c>
      <c r="B6207" s="45" t="s">
        <v>30514</v>
      </c>
      <c r="C6207" s="45" t="s">
        <v>17279</v>
      </c>
    </row>
    <row r="6208" spans="1:3" x14ac:dyDescent="0.25">
      <c r="A6208" s="45" t="s">
        <v>9380</v>
      </c>
      <c r="B6208" s="45" t="s">
        <v>26843</v>
      </c>
      <c r="C6208" s="45" t="s">
        <v>17279</v>
      </c>
    </row>
    <row r="6209" spans="1:3" x14ac:dyDescent="0.25">
      <c r="A6209" s="45" t="s">
        <v>9381</v>
      </c>
      <c r="B6209" s="45" t="s">
        <v>9382</v>
      </c>
      <c r="C6209" s="45" t="s">
        <v>17279</v>
      </c>
    </row>
    <row r="6210" spans="1:3" x14ac:dyDescent="0.25">
      <c r="A6210" s="45" t="s">
        <v>9384</v>
      </c>
      <c r="B6210" s="45" t="s">
        <v>21645</v>
      </c>
      <c r="C6210" s="45" t="s">
        <v>17279</v>
      </c>
    </row>
    <row r="6211" spans="1:3" x14ac:dyDescent="0.25">
      <c r="A6211" s="45" t="s">
        <v>9386</v>
      </c>
      <c r="B6211" s="45" t="s">
        <v>30515</v>
      </c>
      <c r="C6211" s="45" t="s">
        <v>17279</v>
      </c>
    </row>
    <row r="6212" spans="1:3" x14ac:dyDescent="0.25">
      <c r="A6212" s="45" t="s">
        <v>9392</v>
      </c>
      <c r="B6212" s="45" t="s">
        <v>30516</v>
      </c>
      <c r="C6212" s="45" t="s">
        <v>17279</v>
      </c>
    </row>
    <row r="6213" spans="1:3" x14ac:dyDescent="0.25">
      <c r="A6213" s="45" t="s">
        <v>9389</v>
      </c>
      <c r="B6213" s="45" t="s">
        <v>30517</v>
      </c>
      <c r="C6213" s="45" t="s">
        <v>17279</v>
      </c>
    </row>
    <row r="6214" spans="1:3" x14ac:dyDescent="0.25">
      <c r="A6214" s="45" t="s">
        <v>9395</v>
      </c>
      <c r="B6214" s="45" t="s">
        <v>30518</v>
      </c>
      <c r="C6214" s="45" t="s">
        <v>17279</v>
      </c>
    </row>
    <row r="6215" spans="1:3" x14ac:dyDescent="0.25">
      <c r="A6215" s="45" t="s">
        <v>9398</v>
      </c>
      <c r="B6215" s="45" t="s">
        <v>30519</v>
      </c>
      <c r="C6215" s="45" t="s">
        <v>17279</v>
      </c>
    </row>
    <row r="6216" spans="1:3" x14ac:dyDescent="0.25">
      <c r="A6216" s="45" t="s">
        <v>9400</v>
      </c>
      <c r="B6216" s="45" t="s">
        <v>30520</v>
      </c>
      <c r="C6216" s="45" t="s">
        <v>17279</v>
      </c>
    </row>
    <row r="6217" spans="1:3" x14ac:dyDescent="0.25">
      <c r="A6217" s="45" t="s">
        <v>9401</v>
      </c>
      <c r="B6217" s="45" t="s">
        <v>30521</v>
      </c>
      <c r="C6217" s="45" t="s">
        <v>17279</v>
      </c>
    </row>
    <row r="6218" spans="1:3" x14ac:dyDescent="0.25">
      <c r="A6218" s="45" t="s">
        <v>9402</v>
      </c>
      <c r="B6218" s="45" t="s">
        <v>26844</v>
      </c>
      <c r="C6218" s="45" t="s">
        <v>17279</v>
      </c>
    </row>
    <row r="6219" spans="1:3" x14ac:dyDescent="0.25">
      <c r="A6219" s="45" t="s">
        <v>9404</v>
      </c>
      <c r="B6219" s="45" t="s">
        <v>26845</v>
      </c>
      <c r="C6219" s="45" t="s">
        <v>17304</v>
      </c>
    </row>
    <row r="6220" spans="1:3" x14ac:dyDescent="0.25">
      <c r="A6220" s="45" t="s">
        <v>9407</v>
      </c>
      <c r="B6220" s="45" t="s">
        <v>26846</v>
      </c>
      <c r="C6220" s="45" t="s">
        <v>17304</v>
      </c>
    </row>
    <row r="6221" spans="1:3" x14ac:dyDescent="0.25">
      <c r="A6221" s="45" t="s">
        <v>9410</v>
      </c>
      <c r="B6221" s="45" t="s">
        <v>30522</v>
      </c>
      <c r="C6221" s="45" t="s">
        <v>17304</v>
      </c>
    </row>
    <row r="6222" spans="1:3" x14ac:dyDescent="0.25">
      <c r="A6222" s="45" t="s">
        <v>9455</v>
      </c>
      <c r="B6222" s="45" t="s">
        <v>26847</v>
      </c>
      <c r="C6222" s="45" t="s">
        <v>17279</v>
      </c>
    </row>
    <row r="6223" spans="1:3" x14ac:dyDescent="0.25">
      <c r="A6223" s="45" t="s">
        <v>9457</v>
      </c>
      <c r="B6223" s="45" t="s">
        <v>26848</v>
      </c>
      <c r="C6223" s="45" t="s">
        <v>17279</v>
      </c>
    </row>
    <row r="6224" spans="1:3" x14ac:dyDescent="0.25">
      <c r="A6224" s="45" t="s">
        <v>9458</v>
      </c>
      <c r="B6224" s="45" t="s">
        <v>26849</v>
      </c>
      <c r="C6224" s="45" t="s">
        <v>17279</v>
      </c>
    </row>
    <row r="6225" spans="1:3" x14ac:dyDescent="0.25">
      <c r="A6225" s="45" t="s">
        <v>9460</v>
      </c>
      <c r="B6225" s="45" t="s">
        <v>30523</v>
      </c>
      <c r="C6225" s="45" t="s">
        <v>17279</v>
      </c>
    </row>
    <row r="6226" spans="1:3" x14ac:dyDescent="0.25">
      <c r="A6226" s="45" t="s">
        <v>9427</v>
      </c>
      <c r="B6226" s="45" t="s">
        <v>9429</v>
      </c>
      <c r="C6226" s="45" t="s">
        <v>17304</v>
      </c>
    </row>
    <row r="6227" spans="1:3" x14ac:dyDescent="0.25">
      <c r="A6227" s="45" t="s">
        <v>9431</v>
      </c>
      <c r="B6227" s="45" t="s">
        <v>26850</v>
      </c>
      <c r="C6227" s="45" t="s">
        <v>17279</v>
      </c>
    </row>
    <row r="6228" spans="1:3" x14ac:dyDescent="0.25">
      <c r="A6228" s="45" t="s">
        <v>9339</v>
      </c>
      <c r="B6228" s="45" t="s">
        <v>30524</v>
      </c>
      <c r="C6228" s="45" t="s">
        <v>17304</v>
      </c>
    </row>
    <row r="6229" spans="1:3" x14ac:dyDescent="0.25">
      <c r="A6229" s="45" t="s">
        <v>9327</v>
      </c>
      <c r="B6229" s="45" t="s">
        <v>26851</v>
      </c>
      <c r="C6229" s="45" t="s">
        <v>17304</v>
      </c>
    </row>
    <row r="6230" spans="1:3" x14ac:dyDescent="0.25">
      <c r="A6230" s="45" t="s">
        <v>9330</v>
      </c>
      <c r="B6230" s="45" t="s">
        <v>26852</v>
      </c>
      <c r="C6230" s="45" t="s">
        <v>17304</v>
      </c>
    </row>
    <row r="6231" spans="1:3" x14ac:dyDescent="0.25">
      <c r="A6231" s="45" t="s">
        <v>9355</v>
      </c>
      <c r="B6231" s="45" t="s">
        <v>30525</v>
      </c>
      <c r="C6231" s="45" t="s">
        <v>17279</v>
      </c>
    </row>
    <row r="6232" spans="1:3" x14ac:dyDescent="0.25">
      <c r="A6232" s="45" t="s">
        <v>9314</v>
      </c>
      <c r="B6232" s="45" t="s">
        <v>26853</v>
      </c>
      <c r="C6232" s="45" t="s">
        <v>17279</v>
      </c>
    </row>
    <row r="6233" spans="1:3" x14ac:dyDescent="0.25">
      <c r="A6233" s="45" t="s">
        <v>9316</v>
      </c>
      <c r="B6233" s="45" t="s">
        <v>26854</v>
      </c>
      <c r="C6233" s="45" t="s">
        <v>17279</v>
      </c>
    </row>
    <row r="6234" spans="1:3" x14ac:dyDescent="0.25">
      <c r="A6234" s="45" t="s">
        <v>9318</v>
      </c>
      <c r="B6234" s="45" t="s">
        <v>9320</v>
      </c>
      <c r="C6234" s="45" t="s">
        <v>17279</v>
      </c>
    </row>
    <row r="6235" spans="1:3" x14ac:dyDescent="0.25">
      <c r="A6235" s="45" t="s">
        <v>9322</v>
      </c>
      <c r="B6235" s="45" t="s">
        <v>9324</v>
      </c>
      <c r="C6235" s="45" t="s">
        <v>17279</v>
      </c>
    </row>
    <row r="6236" spans="1:3" x14ac:dyDescent="0.25">
      <c r="A6236" s="45" t="s">
        <v>9358</v>
      </c>
      <c r="B6236" s="45" t="s">
        <v>26855</v>
      </c>
      <c r="C6236" s="45" t="s">
        <v>17279</v>
      </c>
    </row>
    <row r="6237" spans="1:3" x14ac:dyDescent="0.25">
      <c r="A6237" s="45" t="s">
        <v>9342</v>
      </c>
      <c r="B6237" s="45" t="s">
        <v>9344</v>
      </c>
      <c r="C6237" s="45" t="s">
        <v>17279</v>
      </c>
    </row>
    <row r="6238" spans="1:3" x14ac:dyDescent="0.25">
      <c r="A6238" s="45" t="s">
        <v>9346</v>
      </c>
      <c r="B6238" s="45" t="s">
        <v>9348</v>
      </c>
      <c r="C6238" s="45" t="s">
        <v>17304</v>
      </c>
    </row>
    <row r="6239" spans="1:3" x14ac:dyDescent="0.25">
      <c r="A6239" s="45" t="s">
        <v>9349</v>
      </c>
      <c r="B6239" s="45" t="s">
        <v>26856</v>
      </c>
      <c r="C6239" s="45" t="s">
        <v>17304</v>
      </c>
    </row>
    <row r="6240" spans="1:3" x14ac:dyDescent="0.25">
      <c r="A6240" s="45" t="s">
        <v>9351</v>
      </c>
      <c r="B6240" s="45" t="s">
        <v>9353</v>
      </c>
      <c r="C6240" s="45" t="s">
        <v>17280</v>
      </c>
    </row>
    <row r="6241" spans="1:3" x14ac:dyDescent="0.25">
      <c r="A6241" s="45" t="s">
        <v>9413</v>
      </c>
      <c r="B6241" s="45" t="s">
        <v>9414</v>
      </c>
      <c r="C6241" s="45" t="s">
        <v>17279</v>
      </c>
    </row>
    <row r="6242" spans="1:3" x14ac:dyDescent="0.25">
      <c r="A6242" s="45" t="s">
        <v>9415</v>
      </c>
      <c r="B6242" s="45" t="s">
        <v>30526</v>
      </c>
      <c r="C6242" s="45" t="s">
        <v>17279</v>
      </c>
    </row>
    <row r="6243" spans="1:3" x14ac:dyDescent="0.25">
      <c r="A6243" s="45" t="s">
        <v>9416</v>
      </c>
      <c r="B6243" s="45" t="s">
        <v>9417</v>
      </c>
      <c r="C6243" s="45" t="s">
        <v>17279</v>
      </c>
    </row>
    <row r="6244" spans="1:3" x14ac:dyDescent="0.25">
      <c r="A6244" s="45" t="s">
        <v>9418</v>
      </c>
      <c r="B6244" s="45" t="s">
        <v>9419</v>
      </c>
      <c r="C6244" s="45" t="s">
        <v>17279</v>
      </c>
    </row>
    <row r="6245" spans="1:3" x14ac:dyDescent="0.25">
      <c r="A6245" s="45" t="s">
        <v>9420</v>
      </c>
      <c r="B6245" s="45" t="s">
        <v>30527</v>
      </c>
      <c r="C6245" s="45" t="s">
        <v>17279</v>
      </c>
    </row>
    <row r="6246" spans="1:3" x14ac:dyDescent="0.25">
      <c r="A6246" s="45" t="s">
        <v>9421</v>
      </c>
      <c r="B6246" s="45" t="s">
        <v>9422</v>
      </c>
      <c r="C6246" s="45" t="s">
        <v>17279</v>
      </c>
    </row>
    <row r="6247" spans="1:3" x14ac:dyDescent="0.25">
      <c r="A6247" s="45" t="s">
        <v>9423</v>
      </c>
      <c r="B6247" s="45" t="s">
        <v>26857</v>
      </c>
      <c r="C6247" s="45" t="s">
        <v>17279</v>
      </c>
    </row>
    <row r="6248" spans="1:3" x14ac:dyDescent="0.25">
      <c r="A6248" s="45" t="s">
        <v>9424</v>
      </c>
      <c r="B6248" s="45" t="s">
        <v>9425</v>
      </c>
      <c r="C6248" s="45" t="s">
        <v>17279</v>
      </c>
    </row>
    <row r="6249" spans="1:3" x14ac:dyDescent="0.25">
      <c r="A6249" s="45" t="s">
        <v>9465</v>
      </c>
      <c r="B6249" s="45" t="s">
        <v>26858</v>
      </c>
      <c r="C6249" s="45" t="s">
        <v>17279</v>
      </c>
    </row>
    <row r="6250" spans="1:3" x14ac:dyDescent="0.25">
      <c r="A6250" s="45" t="s">
        <v>9467</v>
      </c>
      <c r="B6250" s="45" t="s">
        <v>30528</v>
      </c>
      <c r="C6250" s="45" t="s">
        <v>17279</v>
      </c>
    </row>
    <row r="6251" spans="1:3" x14ac:dyDescent="0.25">
      <c r="A6251" s="45" t="s">
        <v>26859</v>
      </c>
      <c r="B6251" s="45" t="s">
        <v>26860</v>
      </c>
      <c r="C6251" s="45" t="s">
        <v>17279</v>
      </c>
    </row>
    <row r="6252" spans="1:3" x14ac:dyDescent="0.25">
      <c r="A6252" s="45" t="s">
        <v>26861</v>
      </c>
      <c r="B6252" s="45" t="s">
        <v>26862</v>
      </c>
      <c r="C6252" s="45" t="s">
        <v>17279</v>
      </c>
    </row>
    <row r="6253" spans="1:3" x14ac:dyDescent="0.25">
      <c r="A6253" s="45" t="s">
        <v>26863</v>
      </c>
      <c r="B6253" s="45" t="s">
        <v>26864</v>
      </c>
      <c r="C6253" s="45" t="s">
        <v>17279</v>
      </c>
    </row>
    <row r="6254" spans="1:3" x14ac:dyDescent="0.25">
      <c r="A6254" s="45" t="s">
        <v>26865</v>
      </c>
      <c r="B6254" s="45" t="s">
        <v>26866</v>
      </c>
      <c r="C6254" s="45" t="s">
        <v>17279</v>
      </c>
    </row>
    <row r="6255" spans="1:3" x14ac:dyDescent="0.25">
      <c r="A6255" s="45" t="s">
        <v>9470</v>
      </c>
      <c r="B6255" s="45" t="s">
        <v>26867</v>
      </c>
      <c r="C6255" s="45" t="s">
        <v>17279</v>
      </c>
    </row>
    <row r="6256" spans="1:3" x14ac:dyDescent="0.25">
      <c r="A6256" s="45" t="s">
        <v>9187</v>
      </c>
      <c r="B6256" s="45" t="s">
        <v>26868</v>
      </c>
      <c r="C6256" s="45" t="s">
        <v>17279</v>
      </c>
    </row>
    <row r="6257" spans="1:3" x14ac:dyDescent="0.25">
      <c r="A6257" s="45" t="s">
        <v>9472</v>
      </c>
      <c r="B6257" s="45" t="s">
        <v>9473</v>
      </c>
      <c r="C6257" s="45" t="s">
        <v>17279</v>
      </c>
    </row>
    <row r="6258" spans="1:3" x14ac:dyDescent="0.25">
      <c r="A6258" s="45" t="s">
        <v>9172</v>
      </c>
      <c r="B6258" s="45" t="s">
        <v>26869</v>
      </c>
      <c r="C6258" s="45" t="s">
        <v>17279</v>
      </c>
    </row>
    <row r="6259" spans="1:3" x14ac:dyDescent="0.25">
      <c r="A6259" s="45" t="s">
        <v>9174</v>
      </c>
      <c r="B6259" s="45" t="s">
        <v>26870</v>
      </c>
      <c r="C6259" s="45" t="s">
        <v>17279</v>
      </c>
    </row>
    <row r="6260" spans="1:3" x14ac:dyDescent="0.25">
      <c r="A6260" s="45" t="s">
        <v>9176</v>
      </c>
      <c r="B6260" s="45" t="s">
        <v>26871</v>
      </c>
      <c r="C6260" s="45" t="s">
        <v>17279</v>
      </c>
    </row>
    <row r="6261" spans="1:3" x14ac:dyDescent="0.25">
      <c r="A6261" s="45" t="s">
        <v>9179</v>
      </c>
      <c r="B6261" s="45" t="s">
        <v>26872</v>
      </c>
      <c r="C6261" s="45" t="s">
        <v>17279</v>
      </c>
    </row>
    <row r="6262" spans="1:3" x14ac:dyDescent="0.25">
      <c r="A6262" s="45" t="s">
        <v>9181</v>
      </c>
      <c r="B6262" s="45" t="s">
        <v>30529</v>
      </c>
      <c r="C6262" s="45" t="s">
        <v>17279</v>
      </c>
    </row>
    <row r="6263" spans="1:3" x14ac:dyDescent="0.25">
      <c r="A6263" s="45" t="s">
        <v>9184</v>
      </c>
      <c r="B6263" s="45" t="s">
        <v>30530</v>
      </c>
      <c r="C6263" s="45" t="s">
        <v>17279</v>
      </c>
    </row>
    <row r="6264" spans="1:3" x14ac:dyDescent="0.25">
      <c r="A6264" s="45" t="s">
        <v>9189</v>
      </c>
      <c r="B6264" s="45" t="s">
        <v>30531</v>
      </c>
      <c r="C6264" s="45" t="s">
        <v>17279</v>
      </c>
    </row>
    <row r="6265" spans="1:3" x14ac:dyDescent="0.25">
      <c r="A6265" s="45" t="s">
        <v>9192</v>
      </c>
      <c r="B6265" s="45" t="s">
        <v>30532</v>
      </c>
      <c r="C6265" s="45" t="s">
        <v>17279</v>
      </c>
    </row>
    <row r="6266" spans="1:3" x14ac:dyDescent="0.25">
      <c r="A6266" s="45" t="s">
        <v>9194</v>
      </c>
      <c r="B6266" s="45" t="s">
        <v>30533</v>
      </c>
      <c r="C6266" s="45" t="s">
        <v>17279</v>
      </c>
    </row>
    <row r="6267" spans="1:3" x14ac:dyDescent="0.25">
      <c r="A6267" s="45" t="s">
        <v>9190</v>
      </c>
      <c r="B6267" s="45" t="s">
        <v>30534</v>
      </c>
      <c r="C6267" s="45" t="s">
        <v>17279</v>
      </c>
    </row>
    <row r="6268" spans="1:3" x14ac:dyDescent="0.25">
      <c r="A6268" s="45" t="s">
        <v>9196</v>
      </c>
      <c r="B6268" s="45" t="s">
        <v>30535</v>
      </c>
      <c r="C6268" s="45" t="s">
        <v>17279</v>
      </c>
    </row>
    <row r="6269" spans="1:3" x14ac:dyDescent="0.25">
      <c r="A6269" s="45" t="s">
        <v>9211</v>
      </c>
      <c r="B6269" s="45" t="s">
        <v>26873</v>
      </c>
      <c r="C6269" s="45" t="s">
        <v>17312</v>
      </c>
    </row>
    <row r="6270" spans="1:3" x14ac:dyDescent="0.25">
      <c r="A6270" s="45" t="s">
        <v>9214</v>
      </c>
      <c r="B6270" s="45" t="s">
        <v>30536</v>
      </c>
      <c r="C6270" s="45" t="s">
        <v>17279</v>
      </c>
    </row>
    <row r="6271" spans="1:3" x14ac:dyDescent="0.25">
      <c r="A6271" s="45" t="s">
        <v>9217</v>
      </c>
      <c r="B6271" s="45" t="s">
        <v>26874</v>
      </c>
      <c r="C6271" s="45" t="s">
        <v>17283</v>
      </c>
    </row>
    <row r="6272" spans="1:3" x14ac:dyDescent="0.25">
      <c r="A6272" s="45" t="s">
        <v>9220</v>
      </c>
      <c r="B6272" s="45" t="s">
        <v>30537</v>
      </c>
      <c r="C6272" s="45" t="s">
        <v>17279</v>
      </c>
    </row>
    <row r="6273" spans="1:3" x14ac:dyDescent="0.25">
      <c r="A6273" s="45" t="s">
        <v>9223</v>
      </c>
      <c r="B6273" s="45" t="s">
        <v>30538</v>
      </c>
      <c r="C6273" s="45" t="s">
        <v>17279</v>
      </c>
    </row>
    <row r="6274" spans="1:3" x14ac:dyDescent="0.25">
      <c r="A6274" s="45" t="s">
        <v>9199</v>
      </c>
      <c r="B6274" s="45" t="s">
        <v>9201</v>
      </c>
      <c r="C6274" s="45" t="s">
        <v>17304</v>
      </c>
    </row>
    <row r="6275" spans="1:3" x14ac:dyDescent="0.25">
      <c r="A6275" s="45" t="s">
        <v>9202</v>
      </c>
      <c r="B6275" s="45" t="s">
        <v>9203</v>
      </c>
      <c r="C6275" s="45" t="s">
        <v>17304</v>
      </c>
    </row>
    <row r="6276" spans="1:3" x14ac:dyDescent="0.25">
      <c r="A6276" s="45" t="s">
        <v>9204</v>
      </c>
      <c r="B6276" s="45" t="s">
        <v>9205</v>
      </c>
      <c r="C6276" s="45" t="s">
        <v>17304</v>
      </c>
    </row>
    <row r="6277" spans="1:3" x14ac:dyDescent="0.25">
      <c r="A6277" s="45" t="s">
        <v>9206</v>
      </c>
      <c r="B6277" s="45" t="s">
        <v>9207</v>
      </c>
      <c r="C6277" s="45" t="s">
        <v>17304</v>
      </c>
    </row>
    <row r="6278" spans="1:3" x14ac:dyDescent="0.25">
      <c r="A6278" s="45" t="s">
        <v>9208</v>
      </c>
      <c r="B6278" s="45" t="s">
        <v>9209</v>
      </c>
      <c r="C6278" s="45" t="s">
        <v>17304</v>
      </c>
    </row>
    <row r="6279" spans="1:3" x14ac:dyDescent="0.25">
      <c r="A6279" s="45" t="s">
        <v>9271</v>
      </c>
      <c r="B6279" s="45" t="s">
        <v>26875</v>
      </c>
      <c r="C6279" s="45" t="s">
        <v>17279</v>
      </c>
    </row>
    <row r="6280" spans="1:3" x14ac:dyDescent="0.25">
      <c r="A6280" s="45" t="s">
        <v>9273</v>
      </c>
      <c r="B6280" s="45" t="s">
        <v>30539</v>
      </c>
      <c r="C6280" s="45" t="s">
        <v>17279</v>
      </c>
    </row>
    <row r="6281" spans="1:3" x14ac:dyDescent="0.25">
      <c r="A6281" s="45" t="s">
        <v>9274</v>
      </c>
      <c r="B6281" s="45" t="s">
        <v>30540</v>
      </c>
      <c r="C6281" s="45" t="s">
        <v>17279</v>
      </c>
    </row>
    <row r="6282" spans="1:3" x14ac:dyDescent="0.25">
      <c r="A6282" s="45" t="s">
        <v>9280</v>
      </c>
      <c r="B6282" s="45" t="s">
        <v>30541</v>
      </c>
      <c r="C6282" s="45" t="s">
        <v>17279</v>
      </c>
    </row>
    <row r="6283" spans="1:3" x14ac:dyDescent="0.25">
      <c r="A6283" s="45" t="s">
        <v>9257</v>
      </c>
      <c r="B6283" s="45" t="s">
        <v>30542</v>
      </c>
      <c r="C6283" s="45" t="s">
        <v>17283</v>
      </c>
    </row>
    <row r="6284" spans="1:3" x14ac:dyDescent="0.25">
      <c r="A6284" s="45" t="s">
        <v>9260</v>
      </c>
      <c r="B6284" s="45" t="s">
        <v>30543</v>
      </c>
      <c r="C6284" s="45" t="s">
        <v>17283</v>
      </c>
    </row>
    <row r="6285" spans="1:3" x14ac:dyDescent="0.25">
      <c r="A6285" s="45" t="s">
        <v>9226</v>
      </c>
      <c r="B6285" s="45" t="s">
        <v>26876</v>
      </c>
      <c r="C6285" s="45" t="s">
        <v>17279</v>
      </c>
    </row>
    <row r="6286" spans="1:3" x14ac:dyDescent="0.25">
      <c r="A6286" s="45" t="s">
        <v>9229</v>
      </c>
      <c r="B6286" s="45" t="s">
        <v>30544</v>
      </c>
      <c r="C6286" s="45" t="s">
        <v>17279</v>
      </c>
    </row>
    <row r="6287" spans="1:3" x14ac:dyDescent="0.25">
      <c r="A6287" s="45" t="s">
        <v>9232</v>
      </c>
      <c r="B6287" s="45" t="s">
        <v>26877</v>
      </c>
      <c r="C6287" s="45" t="s">
        <v>17279</v>
      </c>
    </row>
    <row r="6288" spans="1:3" x14ac:dyDescent="0.25">
      <c r="A6288" s="45" t="s">
        <v>9236</v>
      </c>
      <c r="B6288" s="45" t="s">
        <v>26878</v>
      </c>
      <c r="C6288" s="45" t="s">
        <v>17279</v>
      </c>
    </row>
    <row r="6289" spans="1:3" x14ac:dyDescent="0.25">
      <c r="A6289" s="45" t="s">
        <v>9240</v>
      </c>
      <c r="B6289" s="45" t="s">
        <v>26879</v>
      </c>
      <c r="C6289" s="45" t="s">
        <v>17279</v>
      </c>
    </row>
    <row r="6290" spans="1:3" x14ac:dyDescent="0.25">
      <c r="A6290" s="45" t="s">
        <v>9244</v>
      </c>
      <c r="B6290" s="45" t="s">
        <v>30545</v>
      </c>
      <c r="C6290" s="45" t="s">
        <v>17279</v>
      </c>
    </row>
    <row r="6291" spans="1:3" x14ac:dyDescent="0.25">
      <c r="A6291" s="45" t="s">
        <v>9234</v>
      </c>
      <c r="B6291" s="45" t="s">
        <v>30546</v>
      </c>
      <c r="C6291" s="45" t="s">
        <v>17279</v>
      </c>
    </row>
    <row r="6292" spans="1:3" x14ac:dyDescent="0.25">
      <c r="A6292" s="45" t="s">
        <v>9238</v>
      </c>
      <c r="B6292" s="45" t="s">
        <v>30547</v>
      </c>
      <c r="C6292" s="45" t="s">
        <v>17279</v>
      </c>
    </row>
    <row r="6293" spans="1:3" x14ac:dyDescent="0.25">
      <c r="A6293" s="45" t="s">
        <v>9242</v>
      </c>
      <c r="B6293" s="45" t="s">
        <v>30548</v>
      </c>
      <c r="C6293" s="45" t="s">
        <v>17279</v>
      </c>
    </row>
    <row r="6294" spans="1:3" x14ac:dyDescent="0.25">
      <c r="A6294" s="45" t="s">
        <v>9246</v>
      </c>
      <c r="B6294" s="45" t="s">
        <v>30549</v>
      </c>
      <c r="C6294" s="45" t="s">
        <v>17279</v>
      </c>
    </row>
    <row r="6295" spans="1:3" x14ac:dyDescent="0.25">
      <c r="A6295" s="45" t="s">
        <v>9248</v>
      </c>
      <c r="B6295" s="45" t="s">
        <v>26880</v>
      </c>
      <c r="C6295" s="45" t="s">
        <v>17278</v>
      </c>
    </row>
    <row r="6296" spans="1:3" x14ac:dyDescent="0.25">
      <c r="A6296" s="45" t="s">
        <v>9251</v>
      </c>
      <c r="B6296" s="45" t="s">
        <v>26881</v>
      </c>
      <c r="C6296" s="45" t="s">
        <v>17278</v>
      </c>
    </row>
    <row r="6297" spans="1:3" x14ac:dyDescent="0.25">
      <c r="A6297" s="45" t="s">
        <v>9253</v>
      </c>
      <c r="B6297" s="45" t="s">
        <v>26882</v>
      </c>
      <c r="C6297" s="45" t="s">
        <v>17278</v>
      </c>
    </row>
    <row r="6298" spans="1:3" x14ac:dyDescent="0.25">
      <c r="A6298" s="45" t="s">
        <v>9254</v>
      </c>
      <c r="B6298" s="45" t="s">
        <v>9255</v>
      </c>
      <c r="C6298" s="45" t="s">
        <v>17278</v>
      </c>
    </row>
    <row r="6299" spans="1:3" x14ac:dyDescent="0.25">
      <c r="A6299" s="45" t="s">
        <v>9282</v>
      </c>
      <c r="B6299" s="45" t="s">
        <v>26883</v>
      </c>
      <c r="C6299" s="45" t="s">
        <v>17279</v>
      </c>
    </row>
    <row r="6300" spans="1:3" x14ac:dyDescent="0.25">
      <c r="A6300" s="45" t="s">
        <v>9284</v>
      </c>
      <c r="B6300" s="45" t="s">
        <v>26884</v>
      </c>
      <c r="C6300" s="45" t="s">
        <v>17279</v>
      </c>
    </row>
    <row r="6301" spans="1:3" x14ac:dyDescent="0.25">
      <c r="A6301" s="45" t="s">
        <v>17122</v>
      </c>
      <c r="B6301" s="45" t="s">
        <v>26885</v>
      </c>
      <c r="C6301" s="45" t="s">
        <v>17278</v>
      </c>
    </row>
    <row r="6302" spans="1:3" x14ac:dyDescent="0.25">
      <c r="A6302" s="45" t="s">
        <v>9107</v>
      </c>
      <c r="B6302" s="45" t="s">
        <v>26886</v>
      </c>
      <c r="C6302" s="45" t="s">
        <v>17279</v>
      </c>
    </row>
    <row r="6303" spans="1:3" x14ac:dyDescent="0.25">
      <c r="A6303" s="45" t="s">
        <v>9109</v>
      </c>
      <c r="B6303" s="45" t="s">
        <v>26887</v>
      </c>
      <c r="C6303" s="45" t="s">
        <v>17279</v>
      </c>
    </row>
    <row r="6304" spans="1:3" x14ac:dyDescent="0.25">
      <c r="A6304" s="45" t="s">
        <v>9111</v>
      </c>
      <c r="B6304" s="45" t="s">
        <v>26888</v>
      </c>
      <c r="C6304" s="45" t="s">
        <v>17279</v>
      </c>
    </row>
    <row r="6305" spans="1:3" x14ac:dyDescent="0.25">
      <c r="A6305" s="45" t="s">
        <v>9112</v>
      </c>
      <c r="B6305" s="45" t="s">
        <v>26889</v>
      </c>
      <c r="C6305" s="45" t="s">
        <v>17279</v>
      </c>
    </row>
    <row r="6306" spans="1:3" x14ac:dyDescent="0.25">
      <c r="A6306" s="45" t="s">
        <v>9113</v>
      </c>
      <c r="B6306" s="45" t="s">
        <v>26890</v>
      </c>
      <c r="C6306" s="45" t="s">
        <v>17279</v>
      </c>
    </row>
    <row r="6307" spans="1:3" x14ac:dyDescent="0.25">
      <c r="A6307" s="45" t="s">
        <v>9115</v>
      </c>
      <c r="B6307" s="45" t="s">
        <v>26891</v>
      </c>
      <c r="C6307" s="45" t="s">
        <v>17279</v>
      </c>
    </row>
    <row r="6308" spans="1:3" x14ac:dyDescent="0.25">
      <c r="A6308" s="45" t="s">
        <v>9117</v>
      </c>
      <c r="B6308" s="45" t="s">
        <v>26892</v>
      </c>
      <c r="C6308" s="45" t="s">
        <v>17279</v>
      </c>
    </row>
    <row r="6309" spans="1:3" x14ac:dyDescent="0.25">
      <c r="A6309" s="45" t="s">
        <v>9118</v>
      </c>
      <c r="B6309" s="45" t="s">
        <v>26893</v>
      </c>
      <c r="C6309" s="45" t="s">
        <v>17279</v>
      </c>
    </row>
    <row r="6310" spans="1:3" x14ac:dyDescent="0.25">
      <c r="A6310" s="45" t="s">
        <v>8943</v>
      </c>
      <c r="B6310" s="45" t="s">
        <v>26894</v>
      </c>
      <c r="C6310" s="45" t="s">
        <v>17304</v>
      </c>
    </row>
    <row r="6311" spans="1:3" x14ac:dyDescent="0.25">
      <c r="A6311" s="45" t="s">
        <v>8945</v>
      </c>
      <c r="B6311" s="45" t="s">
        <v>26895</v>
      </c>
      <c r="C6311" s="45" t="s">
        <v>17304</v>
      </c>
    </row>
    <row r="6312" spans="1:3" x14ac:dyDescent="0.25">
      <c r="A6312" s="45" t="s">
        <v>8946</v>
      </c>
      <c r="B6312" s="45" t="s">
        <v>26896</v>
      </c>
      <c r="C6312" s="45" t="s">
        <v>17304</v>
      </c>
    </row>
    <row r="6313" spans="1:3" x14ac:dyDescent="0.25">
      <c r="A6313" s="45" t="s">
        <v>8947</v>
      </c>
      <c r="B6313" s="45" t="s">
        <v>26897</v>
      </c>
      <c r="C6313" s="45" t="s">
        <v>17304</v>
      </c>
    </row>
    <row r="6314" spans="1:3" x14ac:dyDescent="0.25">
      <c r="A6314" s="45" t="s">
        <v>8948</v>
      </c>
      <c r="B6314" s="45" t="s">
        <v>26898</v>
      </c>
      <c r="C6314" s="45" t="s">
        <v>17304</v>
      </c>
    </row>
    <row r="6315" spans="1:3" x14ac:dyDescent="0.25">
      <c r="A6315" s="45" t="s">
        <v>8950</v>
      </c>
      <c r="B6315" s="45" t="s">
        <v>26899</v>
      </c>
      <c r="C6315" s="45" t="s">
        <v>17279</v>
      </c>
    </row>
    <row r="6316" spans="1:3" x14ac:dyDescent="0.25">
      <c r="A6316" s="45" t="s">
        <v>8952</v>
      </c>
      <c r="B6316" s="45" t="s">
        <v>26900</v>
      </c>
      <c r="C6316" s="45" t="s">
        <v>17279</v>
      </c>
    </row>
    <row r="6317" spans="1:3" x14ac:dyDescent="0.25">
      <c r="A6317" s="45" t="s">
        <v>8954</v>
      </c>
      <c r="B6317" s="45" t="s">
        <v>26901</v>
      </c>
      <c r="C6317" s="45" t="s">
        <v>17304</v>
      </c>
    </row>
    <row r="6318" spans="1:3" x14ac:dyDescent="0.25">
      <c r="A6318" s="45" t="s">
        <v>8956</v>
      </c>
      <c r="B6318" s="45" t="s">
        <v>26902</v>
      </c>
      <c r="C6318" s="45" t="s">
        <v>17304</v>
      </c>
    </row>
    <row r="6319" spans="1:3" x14ac:dyDescent="0.25">
      <c r="A6319" s="45" t="s">
        <v>8957</v>
      </c>
      <c r="B6319" s="45" t="s">
        <v>26903</v>
      </c>
      <c r="C6319" s="45" t="s">
        <v>17304</v>
      </c>
    </row>
    <row r="6320" spans="1:3" x14ac:dyDescent="0.25">
      <c r="A6320" s="45" t="s">
        <v>8958</v>
      </c>
      <c r="B6320" s="45" t="s">
        <v>26904</v>
      </c>
      <c r="C6320" s="45" t="s">
        <v>17304</v>
      </c>
    </row>
    <row r="6321" spans="1:3" x14ac:dyDescent="0.25">
      <c r="A6321" s="45" t="s">
        <v>8959</v>
      </c>
      <c r="B6321" s="45" t="s">
        <v>8960</v>
      </c>
      <c r="C6321" s="45" t="s">
        <v>17304</v>
      </c>
    </row>
    <row r="6322" spans="1:3" x14ac:dyDescent="0.25">
      <c r="A6322" s="45" t="s">
        <v>8962</v>
      </c>
      <c r="B6322" s="45" t="s">
        <v>26905</v>
      </c>
      <c r="C6322" s="45" t="s">
        <v>17304</v>
      </c>
    </row>
    <row r="6323" spans="1:3" x14ac:dyDescent="0.25">
      <c r="A6323" s="45" t="s">
        <v>8965</v>
      </c>
      <c r="B6323" s="45" t="s">
        <v>26906</v>
      </c>
      <c r="C6323" s="45" t="s">
        <v>17304</v>
      </c>
    </row>
    <row r="6324" spans="1:3" x14ac:dyDescent="0.25">
      <c r="A6324" s="45" t="s">
        <v>8967</v>
      </c>
      <c r="B6324" s="45" t="s">
        <v>26907</v>
      </c>
      <c r="C6324" s="45" t="s">
        <v>17304</v>
      </c>
    </row>
    <row r="6325" spans="1:3" x14ac:dyDescent="0.25">
      <c r="A6325" s="45" t="s">
        <v>8968</v>
      </c>
      <c r="B6325" s="45" t="s">
        <v>26908</v>
      </c>
      <c r="C6325" s="45" t="s">
        <v>17304</v>
      </c>
    </row>
    <row r="6326" spans="1:3" x14ac:dyDescent="0.25">
      <c r="A6326" s="45" t="s">
        <v>8970</v>
      </c>
      <c r="B6326" s="45" t="s">
        <v>30550</v>
      </c>
      <c r="C6326" s="45" t="s">
        <v>17304</v>
      </c>
    </row>
    <row r="6327" spans="1:3" x14ac:dyDescent="0.25">
      <c r="A6327" s="45" t="s">
        <v>8972</v>
      </c>
      <c r="B6327" s="45" t="s">
        <v>30551</v>
      </c>
      <c r="C6327" s="45" t="s">
        <v>17304</v>
      </c>
    </row>
    <row r="6328" spans="1:3" x14ac:dyDescent="0.25">
      <c r="A6328" s="45" t="s">
        <v>8973</v>
      </c>
      <c r="B6328" s="45" t="s">
        <v>30552</v>
      </c>
      <c r="C6328" s="45" t="s">
        <v>17304</v>
      </c>
    </row>
    <row r="6329" spans="1:3" x14ac:dyDescent="0.25">
      <c r="A6329" s="45" t="s">
        <v>8975</v>
      </c>
      <c r="B6329" s="45" t="s">
        <v>30553</v>
      </c>
      <c r="C6329" s="45" t="s">
        <v>17304</v>
      </c>
    </row>
    <row r="6330" spans="1:3" x14ac:dyDescent="0.25">
      <c r="A6330" s="45" t="s">
        <v>8977</v>
      </c>
      <c r="B6330" s="45" t="s">
        <v>30554</v>
      </c>
      <c r="C6330" s="45" t="s">
        <v>17304</v>
      </c>
    </row>
    <row r="6331" spans="1:3" x14ac:dyDescent="0.25">
      <c r="A6331" s="45" t="s">
        <v>8978</v>
      </c>
      <c r="B6331" s="45" t="s">
        <v>30555</v>
      </c>
      <c r="C6331" s="45" t="s">
        <v>17304</v>
      </c>
    </row>
    <row r="6332" spans="1:3" x14ac:dyDescent="0.25">
      <c r="A6332" s="45" t="s">
        <v>8979</v>
      </c>
      <c r="B6332" s="45" t="s">
        <v>26909</v>
      </c>
      <c r="C6332" s="45" t="s">
        <v>17304</v>
      </c>
    </row>
    <row r="6333" spans="1:3" x14ac:dyDescent="0.25">
      <c r="A6333" s="45" t="s">
        <v>8981</v>
      </c>
      <c r="B6333" s="45" t="s">
        <v>30556</v>
      </c>
      <c r="C6333" s="45" t="s">
        <v>17280</v>
      </c>
    </row>
    <row r="6334" spans="1:3" x14ac:dyDescent="0.25">
      <c r="A6334" s="45" t="s">
        <v>8983</v>
      </c>
      <c r="B6334" s="45" t="s">
        <v>30557</v>
      </c>
      <c r="C6334" s="45" t="s">
        <v>17280</v>
      </c>
    </row>
    <row r="6335" spans="1:3" x14ac:dyDescent="0.25">
      <c r="A6335" s="45" t="s">
        <v>8985</v>
      </c>
      <c r="B6335" s="45" t="s">
        <v>26910</v>
      </c>
      <c r="C6335" s="45" t="s">
        <v>17304</v>
      </c>
    </row>
    <row r="6336" spans="1:3" x14ac:dyDescent="0.25">
      <c r="A6336" s="45" t="s">
        <v>8987</v>
      </c>
      <c r="B6336" s="45" t="s">
        <v>26911</v>
      </c>
      <c r="C6336" s="45" t="s">
        <v>17304</v>
      </c>
    </row>
    <row r="6337" spans="1:3" x14ac:dyDescent="0.25">
      <c r="A6337" s="45" t="s">
        <v>8989</v>
      </c>
      <c r="B6337" s="45" t="s">
        <v>26912</v>
      </c>
      <c r="C6337" s="45" t="s">
        <v>17304</v>
      </c>
    </row>
    <row r="6338" spans="1:3" x14ac:dyDescent="0.25">
      <c r="A6338" s="45" t="s">
        <v>8991</v>
      </c>
      <c r="B6338" s="45" t="s">
        <v>30558</v>
      </c>
      <c r="C6338" s="45" t="s">
        <v>17304</v>
      </c>
    </row>
    <row r="6339" spans="1:3" x14ac:dyDescent="0.25">
      <c r="A6339" s="45" t="s">
        <v>8992</v>
      </c>
      <c r="B6339" s="45" t="s">
        <v>26913</v>
      </c>
      <c r="C6339" s="45" t="s">
        <v>17304</v>
      </c>
    </row>
    <row r="6340" spans="1:3" x14ac:dyDescent="0.25">
      <c r="A6340" s="45" t="s">
        <v>8994</v>
      </c>
      <c r="B6340" s="45" t="s">
        <v>8996</v>
      </c>
      <c r="C6340" s="45" t="s">
        <v>17279</v>
      </c>
    </row>
    <row r="6341" spans="1:3" x14ac:dyDescent="0.25">
      <c r="A6341" s="45" t="s">
        <v>8997</v>
      </c>
      <c r="B6341" s="45" t="s">
        <v>8998</v>
      </c>
      <c r="C6341" s="45" t="s">
        <v>17279</v>
      </c>
    </row>
    <row r="6342" spans="1:3" x14ac:dyDescent="0.25">
      <c r="A6342" s="45" t="s">
        <v>9000</v>
      </c>
      <c r="B6342" s="45" t="s">
        <v>26914</v>
      </c>
      <c r="C6342" s="45" t="s">
        <v>17304</v>
      </c>
    </row>
    <row r="6343" spans="1:3" x14ac:dyDescent="0.25">
      <c r="A6343" s="45" t="s">
        <v>9003</v>
      </c>
      <c r="B6343" s="45" t="s">
        <v>9005</v>
      </c>
      <c r="C6343" s="45" t="s">
        <v>17304</v>
      </c>
    </row>
    <row r="6344" spans="1:3" x14ac:dyDescent="0.25">
      <c r="A6344" s="45" t="s">
        <v>9006</v>
      </c>
      <c r="B6344" s="45" t="s">
        <v>30559</v>
      </c>
      <c r="C6344" s="45" t="s">
        <v>17304</v>
      </c>
    </row>
    <row r="6345" spans="1:3" x14ac:dyDescent="0.25">
      <c r="A6345" s="45" t="s">
        <v>9007</v>
      </c>
      <c r="B6345" s="45" t="s">
        <v>30560</v>
      </c>
      <c r="C6345" s="45" t="s">
        <v>17304</v>
      </c>
    </row>
    <row r="6346" spans="1:3" x14ac:dyDescent="0.25">
      <c r="A6346" s="45" t="s">
        <v>9009</v>
      </c>
      <c r="B6346" s="45" t="s">
        <v>26915</v>
      </c>
      <c r="C6346" s="45" t="s">
        <v>17283</v>
      </c>
    </row>
    <row r="6347" spans="1:3" x14ac:dyDescent="0.25">
      <c r="A6347" s="45" t="s">
        <v>9012</v>
      </c>
      <c r="B6347" s="45" t="s">
        <v>26916</v>
      </c>
      <c r="C6347" s="45" t="s">
        <v>17279</v>
      </c>
    </row>
    <row r="6348" spans="1:3" x14ac:dyDescent="0.25">
      <c r="A6348" s="45" t="s">
        <v>9014</v>
      </c>
      <c r="B6348" s="45" t="s">
        <v>26917</v>
      </c>
      <c r="C6348" s="45" t="s">
        <v>17279</v>
      </c>
    </row>
    <row r="6349" spans="1:3" x14ac:dyDescent="0.25">
      <c r="A6349" s="45" t="s">
        <v>9140</v>
      </c>
      <c r="B6349" s="45" t="s">
        <v>26918</v>
      </c>
      <c r="C6349" s="45" t="s">
        <v>17283</v>
      </c>
    </row>
    <row r="6350" spans="1:3" x14ac:dyDescent="0.25">
      <c r="A6350" s="45" t="s">
        <v>9016</v>
      </c>
      <c r="B6350" s="45" t="s">
        <v>26919</v>
      </c>
      <c r="C6350" s="45" t="s">
        <v>17279</v>
      </c>
    </row>
    <row r="6351" spans="1:3" x14ac:dyDescent="0.25">
      <c r="A6351" s="45" t="s">
        <v>9018</v>
      </c>
      <c r="B6351" s="45" t="s">
        <v>26920</v>
      </c>
      <c r="C6351" s="45" t="s">
        <v>17279</v>
      </c>
    </row>
    <row r="6352" spans="1:3" x14ac:dyDescent="0.25">
      <c r="A6352" s="45" t="s">
        <v>9020</v>
      </c>
      <c r="B6352" s="45" t="s">
        <v>26921</v>
      </c>
      <c r="C6352" s="45" t="s">
        <v>17283</v>
      </c>
    </row>
    <row r="6353" spans="1:3" x14ac:dyDescent="0.25">
      <c r="A6353" s="45" t="s">
        <v>9023</v>
      </c>
      <c r="B6353" s="45" t="s">
        <v>26922</v>
      </c>
      <c r="C6353" s="45" t="s">
        <v>17283</v>
      </c>
    </row>
    <row r="6354" spans="1:3" x14ac:dyDescent="0.25">
      <c r="A6354" s="45" t="s">
        <v>9026</v>
      </c>
      <c r="B6354" s="45" t="s">
        <v>26923</v>
      </c>
      <c r="C6354" s="45" t="s">
        <v>17283</v>
      </c>
    </row>
    <row r="6355" spans="1:3" x14ac:dyDescent="0.25">
      <c r="A6355" s="45" t="s">
        <v>9027</v>
      </c>
      <c r="B6355" s="45" t="s">
        <v>26924</v>
      </c>
      <c r="C6355" s="45" t="s">
        <v>17283</v>
      </c>
    </row>
    <row r="6356" spans="1:3" x14ac:dyDescent="0.25">
      <c r="A6356" s="45" t="s">
        <v>9028</v>
      </c>
      <c r="B6356" s="45" t="s">
        <v>26925</v>
      </c>
      <c r="C6356" s="45" t="s">
        <v>17283</v>
      </c>
    </row>
    <row r="6357" spans="1:3" x14ac:dyDescent="0.25">
      <c r="A6357" s="45" t="s">
        <v>9029</v>
      </c>
      <c r="B6357" s="45" t="s">
        <v>26926</v>
      </c>
      <c r="C6357" s="45" t="s">
        <v>17283</v>
      </c>
    </row>
    <row r="6358" spans="1:3" x14ac:dyDescent="0.25">
      <c r="A6358" s="45" t="s">
        <v>9031</v>
      </c>
      <c r="B6358" s="45" t="s">
        <v>26927</v>
      </c>
      <c r="C6358" s="45" t="s">
        <v>17283</v>
      </c>
    </row>
    <row r="6359" spans="1:3" x14ac:dyDescent="0.25">
      <c r="A6359" s="45" t="s">
        <v>9032</v>
      </c>
      <c r="B6359" s="45" t="s">
        <v>26928</v>
      </c>
      <c r="C6359" s="45" t="s">
        <v>17283</v>
      </c>
    </row>
    <row r="6360" spans="1:3" x14ac:dyDescent="0.25">
      <c r="A6360" s="45" t="s">
        <v>9033</v>
      </c>
      <c r="B6360" s="45" t="s">
        <v>26929</v>
      </c>
      <c r="C6360" s="45" t="s">
        <v>17283</v>
      </c>
    </row>
    <row r="6361" spans="1:3" x14ac:dyDescent="0.25">
      <c r="A6361" s="45" t="s">
        <v>9034</v>
      </c>
      <c r="B6361" s="45" t="s">
        <v>26930</v>
      </c>
      <c r="C6361" s="45" t="s">
        <v>17283</v>
      </c>
    </row>
    <row r="6362" spans="1:3" x14ac:dyDescent="0.25">
      <c r="A6362" s="45" t="s">
        <v>9036</v>
      </c>
      <c r="B6362" s="45" t="s">
        <v>26931</v>
      </c>
      <c r="C6362" s="45" t="s">
        <v>17283</v>
      </c>
    </row>
    <row r="6363" spans="1:3" x14ac:dyDescent="0.25">
      <c r="A6363" s="45" t="s">
        <v>9037</v>
      </c>
      <c r="B6363" s="45" t="s">
        <v>26932</v>
      </c>
      <c r="C6363" s="45" t="s">
        <v>17283</v>
      </c>
    </row>
    <row r="6364" spans="1:3" x14ac:dyDescent="0.25">
      <c r="A6364" s="45" t="s">
        <v>9039</v>
      </c>
      <c r="B6364" s="45" t="s">
        <v>30561</v>
      </c>
      <c r="C6364" s="45" t="s">
        <v>17283</v>
      </c>
    </row>
    <row r="6365" spans="1:3" x14ac:dyDescent="0.25">
      <c r="A6365" s="45" t="s">
        <v>9040</v>
      </c>
      <c r="B6365" s="45" t="s">
        <v>30562</v>
      </c>
      <c r="C6365" s="45" t="s">
        <v>17283</v>
      </c>
    </row>
    <row r="6366" spans="1:3" x14ac:dyDescent="0.25">
      <c r="A6366" s="45" t="s">
        <v>9042</v>
      </c>
      <c r="B6366" s="45" t="s">
        <v>30563</v>
      </c>
      <c r="C6366" s="45" t="s">
        <v>17283</v>
      </c>
    </row>
    <row r="6367" spans="1:3" x14ac:dyDescent="0.25">
      <c r="A6367" s="45" t="s">
        <v>9043</v>
      </c>
      <c r="B6367" s="45" t="s">
        <v>30564</v>
      </c>
      <c r="C6367" s="45" t="s">
        <v>17283</v>
      </c>
    </row>
    <row r="6368" spans="1:3" x14ac:dyDescent="0.25">
      <c r="A6368" s="45" t="s">
        <v>9126</v>
      </c>
      <c r="B6368" s="45" t="s">
        <v>26933</v>
      </c>
      <c r="C6368" s="45" t="s">
        <v>17279</v>
      </c>
    </row>
    <row r="6369" spans="1:3" x14ac:dyDescent="0.25">
      <c r="A6369" s="45" t="s">
        <v>9128</v>
      </c>
      <c r="B6369" s="45" t="s">
        <v>26934</v>
      </c>
      <c r="C6369" s="45" t="s">
        <v>17279</v>
      </c>
    </row>
    <row r="6370" spans="1:3" x14ac:dyDescent="0.25">
      <c r="A6370" s="45" t="s">
        <v>9129</v>
      </c>
      <c r="B6370" s="45" t="s">
        <v>30565</v>
      </c>
      <c r="C6370" s="45" t="s">
        <v>17279</v>
      </c>
    </row>
    <row r="6371" spans="1:3" x14ac:dyDescent="0.25">
      <c r="A6371" s="45" t="s">
        <v>9087</v>
      </c>
      <c r="B6371" s="45" t="s">
        <v>30566</v>
      </c>
      <c r="C6371" s="45" t="s">
        <v>17283</v>
      </c>
    </row>
    <row r="6372" spans="1:3" x14ac:dyDescent="0.25">
      <c r="A6372" s="45" t="s">
        <v>9045</v>
      </c>
      <c r="B6372" s="45" t="s">
        <v>26935</v>
      </c>
      <c r="C6372" s="45" t="s">
        <v>17283</v>
      </c>
    </row>
    <row r="6373" spans="1:3" x14ac:dyDescent="0.25">
      <c r="A6373" s="45" t="s">
        <v>9052</v>
      </c>
      <c r="B6373" s="45" t="s">
        <v>9053</v>
      </c>
      <c r="C6373" s="45" t="s">
        <v>17283</v>
      </c>
    </row>
    <row r="6374" spans="1:3" x14ac:dyDescent="0.25">
      <c r="A6374" s="45" t="s">
        <v>9063</v>
      </c>
      <c r="B6374" s="45" t="s">
        <v>9065</v>
      </c>
      <c r="C6374" s="45" t="s">
        <v>17283</v>
      </c>
    </row>
    <row r="6375" spans="1:3" x14ac:dyDescent="0.25">
      <c r="A6375" s="45" t="s">
        <v>9066</v>
      </c>
      <c r="B6375" s="45" t="s">
        <v>9067</v>
      </c>
      <c r="C6375" s="45" t="s">
        <v>17283</v>
      </c>
    </row>
    <row r="6376" spans="1:3" x14ac:dyDescent="0.25">
      <c r="A6376" s="45" t="s">
        <v>9047</v>
      </c>
      <c r="B6376" s="45" t="s">
        <v>9048</v>
      </c>
      <c r="C6376" s="45" t="s">
        <v>17283</v>
      </c>
    </row>
    <row r="6377" spans="1:3" x14ac:dyDescent="0.25">
      <c r="A6377" s="45" t="s">
        <v>9049</v>
      </c>
      <c r="B6377" s="45" t="s">
        <v>9050</v>
      </c>
      <c r="C6377" s="45" t="s">
        <v>17283</v>
      </c>
    </row>
    <row r="6378" spans="1:3" x14ac:dyDescent="0.25">
      <c r="A6378" s="45" t="s">
        <v>9054</v>
      </c>
      <c r="B6378" s="45" t="s">
        <v>9055</v>
      </c>
      <c r="C6378" s="45" t="s">
        <v>17283</v>
      </c>
    </row>
    <row r="6379" spans="1:3" x14ac:dyDescent="0.25">
      <c r="A6379" s="45" t="s">
        <v>9056</v>
      </c>
      <c r="B6379" s="45" t="s">
        <v>9057</v>
      </c>
      <c r="C6379" s="45" t="s">
        <v>17283</v>
      </c>
    </row>
    <row r="6380" spans="1:3" x14ac:dyDescent="0.25">
      <c r="A6380" s="45" t="s">
        <v>9059</v>
      </c>
      <c r="B6380" s="45" t="s">
        <v>9061</v>
      </c>
      <c r="C6380" s="45" t="s">
        <v>17283</v>
      </c>
    </row>
    <row r="6381" spans="1:3" x14ac:dyDescent="0.25">
      <c r="A6381" s="45" t="s">
        <v>9068</v>
      </c>
      <c r="B6381" s="45" t="s">
        <v>9069</v>
      </c>
      <c r="C6381" s="45" t="s">
        <v>17283</v>
      </c>
    </row>
    <row r="6382" spans="1:3" x14ac:dyDescent="0.25">
      <c r="A6382" s="45" t="s">
        <v>9070</v>
      </c>
      <c r="B6382" s="45" t="s">
        <v>9071</v>
      </c>
      <c r="C6382" s="45" t="s">
        <v>17283</v>
      </c>
    </row>
    <row r="6383" spans="1:3" x14ac:dyDescent="0.25">
      <c r="A6383" s="45" t="s">
        <v>9072</v>
      </c>
      <c r="B6383" s="45" t="s">
        <v>9073</v>
      </c>
      <c r="C6383" s="45" t="s">
        <v>17283</v>
      </c>
    </row>
    <row r="6384" spans="1:3" x14ac:dyDescent="0.25">
      <c r="A6384" s="45" t="s">
        <v>9074</v>
      </c>
      <c r="B6384" s="45" t="s">
        <v>9075</v>
      </c>
      <c r="C6384" s="45" t="s">
        <v>17283</v>
      </c>
    </row>
    <row r="6385" spans="1:3" x14ac:dyDescent="0.25">
      <c r="A6385" s="45" t="s">
        <v>9077</v>
      </c>
      <c r="B6385" s="45" t="s">
        <v>26936</v>
      </c>
      <c r="C6385" s="45" t="s">
        <v>17283</v>
      </c>
    </row>
    <row r="6386" spans="1:3" x14ac:dyDescent="0.25">
      <c r="A6386" s="45" t="s">
        <v>9081</v>
      </c>
      <c r="B6386" s="45" t="s">
        <v>26937</v>
      </c>
      <c r="C6386" s="45" t="s">
        <v>17283</v>
      </c>
    </row>
    <row r="6387" spans="1:3" x14ac:dyDescent="0.25">
      <c r="A6387" s="45" t="s">
        <v>9085</v>
      </c>
      <c r="B6387" s="45" t="s">
        <v>30567</v>
      </c>
      <c r="C6387" s="45" t="s">
        <v>17283</v>
      </c>
    </row>
    <row r="6388" spans="1:3" x14ac:dyDescent="0.25">
      <c r="A6388" s="45" t="s">
        <v>9090</v>
      </c>
      <c r="B6388" s="45" t="s">
        <v>30568</v>
      </c>
      <c r="C6388" s="45" t="s">
        <v>17283</v>
      </c>
    </row>
    <row r="6389" spans="1:3" x14ac:dyDescent="0.25">
      <c r="A6389" s="45" t="s">
        <v>9092</v>
      </c>
      <c r="B6389" s="45" t="s">
        <v>30569</v>
      </c>
      <c r="C6389" s="45" t="s">
        <v>17283</v>
      </c>
    </row>
    <row r="6390" spans="1:3" x14ac:dyDescent="0.25">
      <c r="A6390" s="45" t="s">
        <v>9093</v>
      </c>
      <c r="B6390" s="45" t="s">
        <v>30570</v>
      </c>
      <c r="C6390" s="45" t="s">
        <v>17283</v>
      </c>
    </row>
    <row r="6391" spans="1:3" x14ac:dyDescent="0.25">
      <c r="A6391" s="45" t="s">
        <v>9079</v>
      </c>
      <c r="B6391" s="45" t="s">
        <v>30571</v>
      </c>
      <c r="C6391" s="45" t="s">
        <v>17283</v>
      </c>
    </row>
    <row r="6392" spans="1:3" x14ac:dyDescent="0.25">
      <c r="A6392" s="45" t="s">
        <v>9083</v>
      </c>
      <c r="B6392" s="45" t="s">
        <v>30572</v>
      </c>
      <c r="C6392" s="45" t="s">
        <v>17283</v>
      </c>
    </row>
    <row r="6393" spans="1:3" x14ac:dyDescent="0.25">
      <c r="A6393" s="45" t="s">
        <v>9094</v>
      </c>
      <c r="B6393" s="45" t="s">
        <v>30573</v>
      </c>
      <c r="C6393" s="45" t="s">
        <v>17283</v>
      </c>
    </row>
    <row r="6394" spans="1:3" x14ac:dyDescent="0.25">
      <c r="A6394" s="45" t="s">
        <v>9151</v>
      </c>
      <c r="B6394" s="45" t="s">
        <v>30574</v>
      </c>
      <c r="C6394" s="45" t="s">
        <v>17279</v>
      </c>
    </row>
    <row r="6395" spans="1:3" x14ac:dyDescent="0.25">
      <c r="A6395" s="45" t="s">
        <v>9131</v>
      </c>
      <c r="B6395" s="45" t="s">
        <v>26938</v>
      </c>
      <c r="C6395" s="45" t="s">
        <v>17279</v>
      </c>
    </row>
    <row r="6396" spans="1:3" x14ac:dyDescent="0.25">
      <c r="A6396" s="45" t="s">
        <v>9133</v>
      </c>
      <c r="B6396" s="45" t="s">
        <v>30575</v>
      </c>
      <c r="C6396" s="45" t="s">
        <v>17279</v>
      </c>
    </row>
    <row r="6397" spans="1:3" x14ac:dyDescent="0.25">
      <c r="A6397" s="45" t="s">
        <v>9153</v>
      </c>
      <c r="B6397" s="45" t="s">
        <v>26939</v>
      </c>
      <c r="C6397" s="45" t="s">
        <v>17279</v>
      </c>
    </row>
    <row r="6398" spans="1:3" x14ac:dyDescent="0.25">
      <c r="A6398" s="45" t="s">
        <v>9120</v>
      </c>
      <c r="B6398" s="45" t="s">
        <v>26940</v>
      </c>
      <c r="C6398" s="45" t="s">
        <v>17279</v>
      </c>
    </row>
    <row r="6399" spans="1:3" x14ac:dyDescent="0.25">
      <c r="A6399" s="45" t="s">
        <v>9122</v>
      </c>
      <c r="B6399" s="45" t="s">
        <v>9123</v>
      </c>
      <c r="C6399" s="45" t="s">
        <v>17279</v>
      </c>
    </row>
    <row r="6400" spans="1:3" x14ac:dyDescent="0.25">
      <c r="A6400" s="45" t="s">
        <v>9124</v>
      </c>
      <c r="B6400" s="45" t="s">
        <v>30576</v>
      </c>
      <c r="C6400" s="45" t="s">
        <v>17279</v>
      </c>
    </row>
    <row r="6401" spans="1:3" x14ac:dyDescent="0.25">
      <c r="A6401" s="45" t="s">
        <v>9135</v>
      </c>
      <c r="B6401" s="45" t="s">
        <v>30577</v>
      </c>
      <c r="C6401" s="45" t="s">
        <v>17279</v>
      </c>
    </row>
    <row r="6402" spans="1:3" x14ac:dyDescent="0.25">
      <c r="A6402" s="45" t="s">
        <v>9137</v>
      </c>
      <c r="B6402" s="45" t="s">
        <v>30578</v>
      </c>
      <c r="C6402" s="45" t="s">
        <v>17279</v>
      </c>
    </row>
    <row r="6403" spans="1:3" x14ac:dyDescent="0.25">
      <c r="A6403" s="45" t="s">
        <v>9138</v>
      </c>
      <c r="B6403" s="45" t="s">
        <v>30579</v>
      </c>
      <c r="C6403" s="45" t="s">
        <v>17279</v>
      </c>
    </row>
    <row r="6404" spans="1:3" x14ac:dyDescent="0.25">
      <c r="A6404" s="45" t="s">
        <v>9155</v>
      </c>
      <c r="B6404" s="45" t="s">
        <v>26941</v>
      </c>
      <c r="C6404" s="45" t="s">
        <v>17279</v>
      </c>
    </row>
    <row r="6405" spans="1:3" x14ac:dyDescent="0.25">
      <c r="A6405" s="45" t="s">
        <v>9157</v>
      </c>
      <c r="B6405" s="45" t="s">
        <v>26942</v>
      </c>
      <c r="C6405" s="45" t="s">
        <v>17279</v>
      </c>
    </row>
    <row r="6406" spans="1:3" x14ac:dyDescent="0.25">
      <c r="A6406" s="45" t="s">
        <v>9158</v>
      </c>
      <c r="B6406" s="45" t="s">
        <v>26943</v>
      </c>
      <c r="C6406" s="45" t="s">
        <v>17279</v>
      </c>
    </row>
    <row r="6407" spans="1:3" x14ac:dyDescent="0.25">
      <c r="A6407" s="45" t="s">
        <v>9159</v>
      </c>
      <c r="B6407" s="45" t="s">
        <v>26944</v>
      </c>
      <c r="C6407" s="45" t="s">
        <v>17279</v>
      </c>
    </row>
    <row r="6408" spans="1:3" x14ac:dyDescent="0.25">
      <c r="A6408" s="45" t="s">
        <v>9160</v>
      </c>
      <c r="B6408" s="45" t="s">
        <v>26945</v>
      </c>
      <c r="C6408" s="45" t="s">
        <v>17279</v>
      </c>
    </row>
    <row r="6409" spans="1:3" x14ac:dyDescent="0.25">
      <c r="A6409" s="45" t="s">
        <v>9161</v>
      </c>
      <c r="B6409" s="45" t="s">
        <v>26946</v>
      </c>
      <c r="C6409" s="45" t="s">
        <v>17279</v>
      </c>
    </row>
    <row r="6410" spans="1:3" x14ac:dyDescent="0.25">
      <c r="A6410" s="45" t="s">
        <v>9162</v>
      </c>
      <c r="B6410" s="45" t="s">
        <v>26947</v>
      </c>
      <c r="C6410" s="45" t="s">
        <v>17279</v>
      </c>
    </row>
    <row r="6411" spans="1:3" x14ac:dyDescent="0.25">
      <c r="A6411" s="45" t="s">
        <v>9163</v>
      </c>
      <c r="B6411" s="45" t="s">
        <v>26948</v>
      </c>
      <c r="C6411" s="45" t="s">
        <v>17279</v>
      </c>
    </row>
    <row r="6412" spans="1:3" x14ac:dyDescent="0.25">
      <c r="A6412" s="45" t="s">
        <v>9164</v>
      </c>
      <c r="B6412" s="45" t="s">
        <v>26949</v>
      </c>
      <c r="C6412" s="45" t="s">
        <v>17279</v>
      </c>
    </row>
    <row r="6413" spans="1:3" x14ac:dyDescent="0.25">
      <c r="A6413" s="45" t="s">
        <v>9100</v>
      </c>
      <c r="B6413" s="45" t="s">
        <v>26950</v>
      </c>
      <c r="C6413" s="45" t="s">
        <v>17279</v>
      </c>
    </row>
    <row r="6414" spans="1:3" x14ac:dyDescent="0.25">
      <c r="A6414" s="45" t="s">
        <v>9102</v>
      </c>
      <c r="B6414" s="45" t="s">
        <v>26951</v>
      </c>
      <c r="C6414" s="45" t="s">
        <v>17279</v>
      </c>
    </row>
    <row r="6415" spans="1:3" x14ac:dyDescent="0.25">
      <c r="A6415" s="45" t="s">
        <v>26952</v>
      </c>
      <c r="B6415" s="45" t="s">
        <v>26953</v>
      </c>
      <c r="C6415" s="45" t="s">
        <v>17279</v>
      </c>
    </row>
    <row r="6416" spans="1:3" x14ac:dyDescent="0.25">
      <c r="A6416" s="45" t="s">
        <v>26954</v>
      </c>
      <c r="B6416" s="45" t="s">
        <v>26955</v>
      </c>
      <c r="C6416" s="45" t="s">
        <v>17280</v>
      </c>
    </row>
    <row r="6417" spans="1:3" x14ac:dyDescent="0.25">
      <c r="A6417" s="45" t="s">
        <v>26956</v>
      </c>
      <c r="B6417" s="45" t="s">
        <v>26957</v>
      </c>
      <c r="C6417" s="45" t="s">
        <v>17280</v>
      </c>
    </row>
    <row r="6418" spans="1:3" x14ac:dyDescent="0.25">
      <c r="A6418" s="45" t="s">
        <v>26958</v>
      </c>
      <c r="B6418" s="45" t="s">
        <v>26959</v>
      </c>
      <c r="C6418" s="45" t="s">
        <v>17279</v>
      </c>
    </row>
    <row r="6419" spans="1:3" x14ac:dyDescent="0.25">
      <c r="A6419" s="45" t="s">
        <v>26960</v>
      </c>
      <c r="B6419" s="45" t="s">
        <v>26961</v>
      </c>
      <c r="C6419" s="45" t="s">
        <v>17279</v>
      </c>
    </row>
    <row r="6420" spans="1:3" x14ac:dyDescent="0.25">
      <c r="A6420" s="45" t="s">
        <v>30580</v>
      </c>
      <c r="B6420" s="45" t="s">
        <v>30581</v>
      </c>
      <c r="C6420" s="45" t="s">
        <v>17278</v>
      </c>
    </row>
    <row r="6421" spans="1:3" x14ac:dyDescent="0.25">
      <c r="A6421" s="45" t="s">
        <v>30582</v>
      </c>
      <c r="B6421" s="45" t="s">
        <v>30583</v>
      </c>
      <c r="C6421" s="45" t="s">
        <v>17279</v>
      </c>
    </row>
    <row r="6422" spans="1:3" x14ac:dyDescent="0.25">
      <c r="A6422" s="45" t="s">
        <v>26962</v>
      </c>
      <c r="B6422" s="45" t="s">
        <v>26963</v>
      </c>
      <c r="C6422" s="45" t="s">
        <v>17279</v>
      </c>
    </row>
    <row r="6423" spans="1:3" x14ac:dyDescent="0.25">
      <c r="A6423" s="45" t="s">
        <v>26964</v>
      </c>
      <c r="B6423" s="45" t="s">
        <v>26965</v>
      </c>
      <c r="C6423" s="45" t="s">
        <v>17279</v>
      </c>
    </row>
    <row r="6424" spans="1:3" x14ac:dyDescent="0.25">
      <c r="A6424" s="45" t="s">
        <v>26966</v>
      </c>
      <c r="B6424" s="45" t="s">
        <v>26967</v>
      </c>
      <c r="C6424" s="45" t="s">
        <v>17279</v>
      </c>
    </row>
    <row r="6425" spans="1:3" x14ac:dyDescent="0.25">
      <c r="A6425" s="45" t="s">
        <v>26968</v>
      </c>
      <c r="B6425" s="45" t="s">
        <v>26969</v>
      </c>
      <c r="C6425" s="45" t="s">
        <v>17279</v>
      </c>
    </row>
    <row r="6426" spans="1:3" x14ac:dyDescent="0.25">
      <c r="A6426" s="45" t="s">
        <v>26970</v>
      </c>
      <c r="B6426" s="45" t="s">
        <v>26971</v>
      </c>
      <c r="C6426" s="45" t="s">
        <v>17279</v>
      </c>
    </row>
    <row r="6427" spans="1:3" x14ac:dyDescent="0.25">
      <c r="A6427" s="45" t="s">
        <v>26972</v>
      </c>
      <c r="B6427" s="45" t="s">
        <v>26973</v>
      </c>
      <c r="C6427" s="45" t="s">
        <v>17279</v>
      </c>
    </row>
    <row r="6428" spans="1:3" x14ac:dyDescent="0.25">
      <c r="A6428" s="45" t="s">
        <v>26974</v>
      </c>
      <c r="B6428" s="45" t="s">
        <v>26975</v>
      </c>
      <c r="C6428" s="45" t="s">
        <v>17279</v>
      </c>
    </row>
    <row r="6429" spans="1:3" x14ac:dyDescent="0.25">
      <c r="A6429" s="45" t="s">
        <v>26976</v>
      </c>
      <c r="B6429" s="45" t="s">
        <v>26977</v>
      </c>
      <c r="C6429" s="45" t="s">
        <v>17279</v>
      </c>
    </row>
    <row r="6430" spans="1:3" x14ac:dyDescent="0.25">
      <c r="A6430" s="45" t="s">
        <v>26978</v>
      </c>
      <c r="B6430" s="45" t="s">
        <v>26979</v>
      </c>
      <c r="C6430" s="45" t="s">
        <v>17279</v>
      </c>
    </row>
    <row r="6431" spans="1:3" x14ac:dyDescent="0.25">
      <c r="A6431" s="45" t="s">
        <v>26980</v>
      </c>
      <c r="B6431" s="45" t="s">
        <v>26981</v>
      </c>
      <c r="C6431" s="45" t="s">
        <v>17279</v>
      </c>
    </row>
    <row r="6432" spans="1:3" x14ac:dyDescent="0.25">
      <c r="A6432" s="45" t="s">
        <v>26982</v>
      </c>
      <c r="B6432" s="45" t="s">
        <v>26983</v>
      </c>
      <c r="C6432" s="45" t="s">
        <v>17279</v>
      </c>
    </row>
    <row r="6433" spans="1:3" x14ac:dyDescent="0.25">
      <c r="A6433" s="45" t="s">
        <v>9105</v>
      </c>
      <c r="B6433" s="45" t="s">
        <v>26984</v>
      </c>
      <c r="C6433" s="45" t="s">
        <v>17279</v>
      </c>
    </row>
    <row r="6434" spans="1:3" x14ac:dyDescent="0.25">
      <c r="A6434" s="45" t="s">
        <v>9166</v>
      </c>
      <c r="B6434" s="45" t="s">
        <v>26985</v>
      </c>
      <c r="C6434" s="45" t="s">
        <v>17278</v>
      </c>
    </row>
    <row r="6435" spans="1:3" x14ac:dyDescent="0.25">
      <c r="A6435" s="45" t="s">
        <v>9096</v>
      </c>
      <c r="B6435" s="45" t="s">
        <v>26986</v>
      </c>
      <c r="C6435" s="45" t="s">
        <v>17283</v>
      </c>
    </row>
    <row r="6436" spans="1:3" x14ac:dyDescent="0.25">
      <c r="A6436" s="45" t="s">
        <v>9098</v>
      </c>
      <c r="B6436" s="45" t="s">
        <v>26987</v>
      </c>
      <c r="C6436" s="45" t="s">
        <v>17283</v>
      </c>
    </row>
    <row r="6437" spans="1:3" x14ac:dyDescent="0.25">
      <c r="A6437" s="45" t="s">
        <v>9168</v>
      </c>
      <c r="B6437" s="45" t="s">
        <v>26988</v>
      </c>
      <c r="C6437" s="45" t="s">
        <v>17278</v>
      </c>
    </row>
    <row r="6438" spans="1:3" x14ac:dyDescent="0.25">
      <c r="A6438" s="45" t="s">
        <v>9169</v>
      </c>
      <c r="B6438" s="45" t="s">
        <v>26989</v>
      </c>
      <c r="C6438" s="45" t="s">
        <v>17278</v>
      </c>
    </row>
    <row r="6439" spans="1:3" x14ac:dyDescent="0.25">
      <c r="A6439" s="45" t="s">
        <v>9170</v>
      </c>
      <c r="B6439" s="45" t="s">
        <v>26990</v>
      </c>
      <c r="C6439" s="45" t="s">
        <v>17278</v>
      </c>
    </row>
    <row r="6440" spans="1:3" x14ac:dyDescent="0.25">
      <c r="A6440" s="45" t="s">
        <v>17123</v>
      </c>
      <c r="B6440" s="45" t="s">
        <v>26991</v>
      </c>
      <c r="C6440" s="45" t="s">
        <v>17247</v>
      </c>
    </row>
    <row r="6441" spans="1:3" x14ac:dyDescent="0.25">
      <c r="A6441" s="45" t="s">
        <v>17124</v>
      </c>
      <c r="B6441" s="45" t="s">
        <v>26992</v>
      </c>
      <c r="C6441" s="45" t="s">
        <v>17247</v>
      </c>
    </row>
    <row r="6442" spans="1:3" x14ac:dyDescent="0.25">
      <c r="A6442" s="45" t="s">
        <v>15536</v>
      </c>
      <c r="B6442" s="45" t="s">
        <v>26993</v>
      </c>
      <c r="C6442" s="45" t="s">
        <v>17278</v>
      </c>
    </row>
    <row r="6443" spans="1:3" x14ac:dyDescent="0.25">
      <c r="A6443" s="45" t="s">
        <v>181</v>
      </c>
      <c r="B6443" s="45" t="s">
        <v>26994</v>
      </c>
      <c r="C6443" s="45" t="s">
        <v>17313</v>
      </c>
    </row>
    <row r="6444" spans="1:3" x14ac:dyDescent="0.25">
      <c r="A6444" s="45" t="s">
        <v>188</v>
      </c>
      <c r="B6444" s="45" t="s">
        <v>26995</v>
      </c>
      <c r="C6444" s="45" t="s">
        <v>17279</v>
      </c>
    </row>
    <row r="6445" spans="1:3" x14ac:dyDescent="0.25">
      <c r="A6445" s="45" t="s">
        <v>15541</v>
      </c>
      <c r="B6445" s="45" t="s">
        <v>26996</v>
      </c>
      <c r="C6445" s="45" t="s">
        <v>17278</v>
      </c>
    </row>
    <row r="6446" spans="1:3" x14ac:dyDescent="0.25">
      <c r="A6446" s="45" t="s">
        <v>183</v>
      </c>
      <c r="B6446" s="45" t="s">
        <v>26997</v>
      </c>
      <c r="C6446" s="45" t="s">
        <v>17313</v>
      </c>
    </row>
    <row r="6447" spans="1:3" x14ac:dyDescent="0.25">
      <c r="A6447" s="45" t="s">
        <v>15537</v>
      </c>
      <c r="B6447" s="45" t="s">
        <v>26998</v>
      </c>
      <c r="C6447" s="45" t="s">
        <v>17278</v>
      </c>
    </row>
    <row r="6448" spans="1:3" x14ac:dyDescent="0.25">
      <c r="A6448" s="45" t="s">
        <v>185</v>
      </c>
      <c r="B6448" s="45" t="s">
        <v>26999</v>
      </c>
      <c r="C6448" s="45" t="s">
        <v>17313</v>
      </c>
    </row>
    <row r="6449" spans="1:3" x14ac:dyDescent="0.25">
      <c r="A6449" s="45" t="s">
        <v>15538</v>
      </c>
      <c r="B6449" s="45" t="s">
        <v>30584</v>
      </c>
      <c r="C6449" s="45" t="s">
        <v>17278</v>
      </c>
    </row>
    <row r="6450" spans="1:3" x14ac:dyDescent="0.25">
      <c r="A6450" s="45" t="s">
        <v>15539</v>
      </c>
      <c r="B6450" s="45" t="s">
        <v>30585</v>
      </c>
      <c r="C6450" s="45" t="s">
        <v>17278</v>
      </c>
    </row>
    <row r="6451" spans="1:3" x14ac:dyDescent="0.25">
      <c r="A6451" s="45" t="s">
        <v>6379</v>
      </c>
      <c r="B6451" s="45" t="s">
        <v>27000</v>
      </c>
      <c r="C6451" s="45" t="s">
        <v>17314</v>
      </c>
    </row>
    <row r="6452" spans="1:3" x14ac:dyDescent="0.25">
      <c r="A6452" s="45" t="s">
        <v>27001</v>
      </c>
      <c r="B6452" s="45" t="s">
        <v>27002</v>
      </c>
      <c r="C6452" s="45" t="s">
        <v>17314</v>
      </c>
    </row>
    <row r="6453" spans="1:3" x14ac:dyDescent="0.25">
      <c r="A6453" s="45" t="s">
        <v>27003</v>
      </c>
      <c r="B6453" s="45" t="s">
        <v>27004</v>
      </c>
      <c r="C6453" s="45" t="s">
        <v>17314</v>
      </c>
    </row>
    <row r="6454" spans="1:3" x14ac:dyDescent="0.25">
      <c r="A6454" s="45" t="s">
        <v>27005</v>
      </c>
      <c r="B6454" s="45" t="s">
        <v>27006</v>
      </c>
      <c r="C6454" s="45" t="s">
        <v>17278</v>
      </c>
    </row>
    <row r="6455" spans="1:3" x14ac:dyDescent="0.25">
      <c r="A6455" s="45" t="s">
        <v>27007</v>
      </c>
      <c r="B6455" s="45" t="s">
        <v>30586</v>
      </c>
      <c r="C6455" s="45" t="s">
        <v>17278</v>
      </c>
    </row>
    <row r="6456" spans="1:3" x14ac:dyDescent="0.25">
      <c r="A6456" s="45" t="s">
        <v>15543</v>
      </c>
      <c r="B6456" s="45" t="s">
        <v>27008</v>
      </c>
      <c r="C6456" s="45" t="s">
        <v>17278</v>
      </c>
    </row>
    <row r="6457" spans="1:3" x14ac:dyDescent="0.25">
      <c r="A6457" s="45" t="s">
        <v>15544</v>
      </c>
      <c r="B6457" s="45" t="s">
        <v>27009</v>
      </c>
      <c r="C6457" s="45" t="s">
        <v>17278</v>
      </c>
    </row>
    <row r="6458" spans="1:3" x14ac:dyDescent="0.25">
      <c r="A6458" s="45" t="s">
        <v>10229</v>
      </c>
      <c r="B6458" s="45" t="s">
        <v>27010</v>
      </c>
      <c r="C6458" s="45" t="s">
        <v>17279</v>
      </c>
    </row>
    <row r="6459" spans="1:3" x14ac:dyDescent="0.25">
      <c r="A6459" s="45" t="s">
        <v>10231</v>
      </c>
      <c r="B6459" s="45" t="s">
        <v>27011</v>
      </c>
      <c r="C6459" s="45" t="s">
        <v>17279</v>
      </c>
    </row>
    <row r="6460" spans="1:3" x14ac:dyDescent="0.25">
      <c r="A6460" s="45" t="s">
        <v>10233</v>
      </c>
      <c r="B6460" s="45" t="s">
        <v>10235</v>
      </c>
      <c r="C6460" s="45" t="s">
        <v>17279</v>
      </c>
    </row>
    <row r="6461" spans="1:3" x14ac:dyDescent="0.25">
      <c r="A6461" s="45" t="s">
        <v>10281</v>
      </c>
      <c r="B6461" s="45" t="s">
        <v>27012</v>
      </c>
      <c r="C6461" s="45" t="s">
        <v>17279</v>
      </c>
    </row>
    <row r="6462" spans="1:3" x14ac:dyDescent="0.25">
      <c r="A6462" s="45" t="s">
        <v>10237</v>
      </c>
      <c r="B6462" s="45" t="s">
        <v>27013</v>
      </c>
      <c r="C6462" s="45" t="s">
        <v>17279</v>
      </c>
    </row>
    <row r="6463" spans="1:3" x14ac:dyDescent="0.25">
      <c r="A6463" s="45" t="s">
        <v>10240</v>
      </c>
      <c r="B6463" s="45" t="s">
        <v>27014</v>
      </c>
      <c r="C6463" s="45" t="s">
        <v>17279</v>
      </c>
    </row>
    <row r="6464" spans="1:3" x14ac:dyDescent="0.25">
      <c r="A6464" s="45" t="s">
        <v>10243</v>
      </c>
      <c r="B6464" s="45" t="s">
        <v>27015</v>
      </c>
      <c r="C6464" s="45" t="s">
        <v>17279</v>
      </c>
    </row>
    <row r="6465" spans="1:3" x14ac:dyDescent="0.25">
      <c r="A6465" s="45" t="s">
        <v>10245</v>
      </c>
      <c r="B6465" s="45" t="s">
        <v>27016</v>
      </c>
      <c r="C6465" s="45" t="s">
        <v>17279</v>
      </c>
    </row>
    <row r="6466" spans="1:3" x14ac:dyDescent="0.25">
      <c r="A6466" s="45" t="s">
        <v>10247</v>
      </c>
      <c r="B6466" s="45" t="s">
        <v>27017</v>
      </c>
      <c r="C6466" s="45" t="s">
        <v>17279</v>
      </c>
    </row>
    <row r="6467" spans="1:3" x14ac:dyDescent="0.25">
      <c r="A6467" s="45" t="s">
        <v>10278</v>
      </c>
      <c r="B6467" s="45" t="s">
        <v>27018</v>
      </c>
      <c r="C6467" s="45" t="s">
        <v>17279</v>
      </c>
    </row>
    <row r="6468" spans="1:3" x14ac:dyDescent="0.25">
      <c r="A6468" s="45" t="s">
        <v>10250</v>
      </c>
      <c r="B6468" s="45" t="s">
        <v>10251</v>
      </c>
      <c r="C6468" s="45" t="s">
        <v>17279</v>
      </c>
    </row>
    <row r="6469" spans="1:3" x14ac:dyDescent="0.25">
      <c r="A6469" s="45" t="s">
        <v>10261</v>
      </c>
      <c r="B6469" s="45" t="s">
        <v>27019</v>
      </c>
      <c r="C6469" s="45" t="s">
        <v>17279</v>
      </c>
    </row>
    <row r="6470" spans="1:3" x14ac:dyDescent="0.25">
      <c r="A6470" s="45" t="s">
        <v>10263</v>
      </c>
      <c r="B6470" s="45" t="s">
        <v>27020</v>
      </c>
      <c r="C6470" s="45" t="s">
        <v>17279</v>
      </c>
    </row>
    <row r="6471" spans="1:3" x14ac:dyDescent="0.25">
      <c r="A6471" s="45" t="s">
        <v>10253</v>
      </c>
      <c r="B6471" s="45" t="s">
        <v>10254</v>
      </c>
      <c r="C6471" s="45" t="s">
        <v>17279</v>
      </c>
    </row>
    <row r="6472" spans="1:3" x14ac:dyDescent="0.25">
      <c r="A6472" s="45" t="s">
        <v>10266</v>
      </c>
      <c r="B6472" s="45" t="s">
        <v>27021</v>
      </c>
      <c r="C6472" s="45" t="s">
        <v>17279</v>
      </c>
    </row>
    <row r="6473" spans="1:3" x14ac:dyDescent="0.25">
      <c r="A6473" s="45" t="s">
        <v>10256</v>
      </c>
      <c r="B6473" s="45" t="s">
        <v>27022</v>
      </c>
      <c r="C6473" s="45" t="s">
        <v>17279</v>
      </c>
    </row>
    <row r="6474" spans="1:3" x14ac:dyDescent="0.25">
      <c r="A6474" s="45" t="s">
        <v>10269</v>
      </c>
      <c r="B6474" s="45" t="s">
        <v>27023</v>
      </c>
      <c r="C6474" s="45" t="s">
        <v>17279</v>
      </c>
    </row>
    <row r="6475" spans="1:3" x14ac:dyDescent="0.25">
      <c r="A6475" s="45" t="s">
        <v>10258</v>
      </c>
      <c r="B6475" s="45" t="s">
        <v>10259</v>
      </c>
      <c r="C6475" s="45" t="s">
        <v>17279</v>
      </c>
    </row>
    <row r="6476" spans="1:3" x14ac:dyDescent="0.25">
      <c r="A6476" s="45" t="s">
        <v>10272</v>
      </c>
      <c r="B6476" s="45" t="s">
        <v>10273</v>
      </c>
      <c r="C6476" s="45" t="s">
        <v>17279</v>
      </c>
    </row>
    <row r="6477" spans="1:3" x14ac:dyDescent="0.25">
      <c r="A6477" s="45" t="s">
        <v>10283</v>
      </c>
      <c r="B6477" s="45" t="s">
        <v>27024</v>
      </c>
      <c r="C6477" s="45" t="s">
        <v>17279</v>
      </c>
    </row>
    <row r="6478" spans="1:3" x14ac:dyDescent="0.25">
      <c r="A6478" s="45" t="s">
        <v>17125</v>
      </c>
      <c r="B6478" s="45" t="s">
        <v>27025</v>
      </c>
      <c r="C6478" s="45" t="s">
        <v>17278</v>
      </c>
    </row>
    <row r="6479" spans="1:3" x14ac:dyDescent="0.25">
      <c r="A6479" s="45" t="s">
        <v>17126</v>
      </c>
      <c r="B6479" s="45" t="s">
        <v>30587</v>
      </c>
      <c r="C6479" s="45" t="s">
        <v>17278</v>
      </c>
    </row>
    <row r="6480" spans="1:3" x14ac:dyDescent="0.25">
      <c r="A6480" s="45" t="s">
        <v>17127</v>
      </c>
      <c r="B6480" s="45" t="s">
        <v>30588</v>
      </c>
      <c r="C6480" s="45" t="s">
        <v>17279</v>
      </c>
    </row>
    <row r="6481" spans="1:3" x14ac:dyDescent="0.25">
      <c r="A6481" s="45" t="s">
        <v>17128</v>
      </c>
      <c r="B6481" s="45" t="s">
        <v>30589</v>
      </c>
      <c r="C6481" s="45" t="s">
        <v>17279</v>
      </c>
    </row>
    <row r="6482" spans="1:3" x14ac:dyDescent="0.25">
      <c r="A6482" s="45" t="s">
        <v>15546</v>
      </c>
      <c r="B6482" s="45" t="s">
        <v>27026</v>
      </c>
      <c r="C6482" s="45" t="s">
        <v>17278</v>
      </c>
    </row>
    <row r="6483" spans="1:3" x14ac:dyDescent="0.25">
      <c r="A6483" s="45" t="s">
        <v>15548</v>
      </c>
      <c r="B6483" s="45" t="s">
        <v>27027</v>
      </c>
      <c r="C6483" s="45" t="s">
        <v>17278</v>
      </c>
    </row>
    <row r="6484" spans="1:3" x14ac:dyDescent="0.25">
      <c r="A6484" s="45" t="s">
        <v>15549</v>
      </c>
      <c r="B6484" s="45" t="s">
        <v>27028</v>
      </c>
      <c r="C6484" s="45" t="s">
        <v>17278</v>
      </c>
    </row>
    <row r="6485" spans="1:3" x14ac:dyDescent="0.25">
      <c r="A6485" s="45" t="s">
        <v>15551</v>
      </c>
      <c r="B6485" s="45" t="s">
        <v>30590</v>
      </c>
      <c r="C6485" s="45" t="s">
        <v>17278</v>
      </c>
    </row>
    <row r="6486" spans="1:3" x14ac:dyDescent="0.25">
      <c r="A6486" s="45" t="s">
        <v>15554</v>
      </c>
      <c r="B6486" s="45" t="s">
        <v>30591</v>
      </c>
      <c r="C6486" s="45" t="s">
        <v>17278</v>
      </c>
    </row>
    <row r="6487" spans="1:3" x14ac:dyDescent="0.25">
      <c r="A6487" s="45" t="s">
        <v>15557</v>
      </c>
      <c r="B6487" s="45" t="s">
        <v>30592</v>
      </c>
      <c r="C6487" s="45" t="s">
        <v>17278</v>
      </c>
    </row>
    <row r="6488" spans="1:3" x14ac:dyDescent="0.25">
      <c r="A6488" s="45" t="s">
        <v>10275</v>
      </c>
      <c r="B6488" s="45" t="s">
        <v>10276</v>
      </c>
      <c r="C6488" s="45" t="s">
        <v>17280</v>
      </c>
    </row>
    <row r="6489" spans="1:3" x14ac:dyDescent="0.25">
      <c r="A6489" s="45" t="s">
        <v>15560</v>
      </c>
      <c r="B6489" s="45" t="s">
        <v>27029</v>
      </c>
      <c r="C6489" s="45" t="s">
        <v>17278</v>
      </c>
    </row>
    <row r="6490" spans="1:3" x14ac:dyDescent="0.25">
      <c r="A6490" s="45" t="s">
        <v>15562</v>
      </c>
      <c r="B6490" s="45" t="s">
        <v>27030</v>
      </c>
      <c r="C6490" s="45" t="s">
        <v>17278</v>
      </c>
    </row>
    <row r="6491" spans="1:3" x14ac:dyDescent="0.25">
      <c r="A6491" s="45" t="s">
        <v>15563</v>
      </c>
      <c r="B6491" s="45" t="s">
        <v>27031</v>
      </c>
      <c r="C6491" s="45" t="s">
        <v>17278</v>
      </c>
    </row>
    <row r="6492" spans="1:3" x14ac:dyDescent="0.25">
      <c r="A6492" s="45" t="s">
        <v>15564</v>
      </c>
      <c r="B6492" s="45" t="s">
        <v>15565</v>
      </c>
      <c r="C6492" s="45" t="s">
        <v>17278</v>
      </c>
    </row>
    <row r="6493" spans="1:3" x14ac:dyDescent="0.25">
      <c r="A6493" s="45" t="s">
        <v>15568</v>
      </c>
      <c r="B6493" s="45" t="s">
        <v>27032</v>
      </c>
      <c r="C6493" s="45" t="s">
        <v>17280</v>
      </c>
    </row>
    <row r="6494" spans="1:3" x14ac:dyDescent="0.25">
      <c r="A6494" s="45" t="s">
        <v>15570</v>
      </c>
      <c r="B6494" s="45" t="s">
        <v>15571</v>
      </c>
      <c r="C6494" s="45" t="s">
        <v>17280</v>
      </c>
    </row>
    <row r="6495" spans="1:3" x14ac:dyDescent="0.25">
      <c r="A6495" s="45" t="s">
        <v>15572</v>
      </c>
      <c r="B6495" s="45" t="s">
        <v>27033</v>
      </c>
      <c r="C6495" s="45" t="s">
        <v>17280</v>
      </c>
    </row>
    <row r="6496" spans="1:3" x14ac:dyDescent="0.25">
      <c r="A6496" s="45" t="s">
        <v>15531</v>
      </c>
      <c r="B6496" s="45" t="s">
        <v>15533</v>
      </c>
      <c r="C6496" s="45" t="s">
        <v>17280</v>
      </c>
    </row>
    <row r="6497" spans="1:3" x14ac:dyDescent="0.25">
      <c r="A6497" s="45" t="s">
        <v>15534</v>
      </c>
      <c r="B6497" s="45" t="s">
        <v>27034</v>
      </c>
      <c r="C6497" s="45" t="s">
        <v>17280</v>
      </c>
    </row>
    <row r="6498" spans="1:3" x14ac:dyDescent="0.25">
      <c r="A6498" s="45" t="s">
        <v>9475</v>
      </c>
      <c r="B6498" s="45" t="s">
        <v>27035</v>
      </c>
      <c r="C6498" s="45" t="s">
        <v>17279</v>
      </c>
    </row>
    <row r="6499" spans="1:3" x14ac:dyDescent="0.25">
      <c r="A6499" s="45" t="s">
        <v>9477</v>
      </c>
      <c r="B6499" s="45" t="s">
        <v>27036</v>
      </c>
      <c r="C6499" s="45" t="s">
        <v>17279</v>
      </c>
    </row>
    <row r="6500" spans="1:3" x14ac:dyDescent="0.25">
      <c r="A6500" s="45" t="s">
        <v>9478</v>
      </c>
      <c r="B6500" s="45" t="s">
        <v>27037</v>
      </c>
      <c r="C6500" s="45" t="s">
        <v>17279</v>
      </c>
    </row>
    <row r="6501" spans="1:3" x14ac:dyDescent="0.25">
      <c r="A6501" s="45" t="s">
        <v>9479</v>
      </c>
      <c r="B6501" s="45" t="s">
        <v>27038</v>
      </c>
      <c r="C6501" s="45" t="s">
        <v>17279</v>
      </c>
    </row>
    <row r="6502" spans="1:3" x14ac:dyDescent="0.25">
      <c r="A6502" s="45" t="s">
        <v>9480</v>
      </c>
      <c r="B6502" s="45" t="s">
        <v>27039</v>
      </c>
      <c r="C6502" s="45" t="s">
        <v>17279</v>
      </c>
    </row>
    <row r="6503" spans="1:3" x14ac:dyDescent="0.25">
      <c r="A6503" s="45" t="s">
        <v>9481</v>
      </c>
      <c r="B6503" s="45" t="s">
        <v>27040</v>
      </c>
      <c r="C6503" s="45" t="s">
        <v>17279</v>
      </c>
    </row>
    <row r="6504" spans="1:3" x14ac:dyDescent="0.25">
      <c r="A6504" s="45" t="s">
        <v>9482</v>
      </c>
      <c r="B6504" s="45" t="s">
        <v>27041</v>
      </c>
      <c r="C6504" s="45" t="s">
        <v>17279</v>
      </c>
    </row>
    <row r="6505" spans="1:3" x14ac:dyDescent="0.25">
      <c r="A6505" s="45" t="s">
        <v>9484</v>
      </c>
      <c r="B6505" s="45" t="s">
        <v>27042</v>
      </c>
      <c r="C6505" s="45" t="s">
        <v>17279</v>
      </c>
    </row>
    <row r="6506" spans="1:3" x14ac:dyDescent="0.25">
      <c r="A6506" s="45" t="s">
        <v>9486</v>
      </c>
      <c r="B6506" s="45" t="s">
        <v>27043</v>
      </c>
      <c r="C6506" s="45" t="s">
        <v>17279</v>
      </c>
    </row>
    <row r="6507" spans="1:3" x14ac:dyDescent="0.25">
      <c r="A6507" s="45" t="s">
        <v>9489</v>
      </c>
      <c r="B6507" s="45" t="s">
        <v>27044</v>
      </c>
      <c r="C6507" s="45" t="s">
        <v>17279</v>
      </c>
    </row>
    <row r="6508" spans="1:3" x14ac:dyDescent="0.25">
      <c r="A6508" s="45" t="s">
        <v>9492</v>
      </c>
      <c r="B6508" s="45" t="s">
        <v>27045</v>
      </c>
      <c r="C6508" s="45" t="s">
        <v>17279</v>
      </c>
    </row>
    <row r="6509" spans="1:3" x14ac:dyDescent="0.25">
      <c r="A6509" s="45" t="s">
        <v>9495</v>
      </c>
      <c r="B6509" s="45" t="s">
        <v>27046</v>
      </c>
      <c r="C6509" s="45" t="s">
        <v>17279</v>
      </c>
    </row>
    <row r="6510" spans="1:3" x14ac:dyDescent="0.25">
      <c r="A6510" s="45" t="s">
        <v>9498</v>
      </c>
      <c r="B6510" s="45" t="s">
        <v>27047</v>
      </c>
      <c r="C6510" s="45" t="s">
        <v>17279</v>
      </c>
    </row>
    <row r="6511" spans="1:3" x14ac:dyDescent="0.25">
      <c r="A6511" s="45" t="s">
        <v>9503</v>
      </c>
      <c r="B6511" s="45" t="s">
        <v>9504</v>
      </c>
      <c r="C6511" s="45" t="s">
        <v>17279</v>
      </c>
    </row>
    <row r="6512" spans="1:3" x14ac:dyDescent="0.25">
      <c r="A6512" s="45" t="s">
        <v>9512</v>
      </c>
      <c r="B6512" s="45" t="s">
        <v>27048</v>
      </c>
      <c r="C6512" s="45" t="s">
        <v>17279</v>
      </c>
    </row>
    <row r="6513" spans="1:3" x14ac:dyDescent="0.25">
      <c r="A6513" s="45" t="s">
        <v>9514</v>
      </c>
      <c r="B6513" s="45" t="s">
        <v>27049</v>
      </c>
      <c r="C6513" s="45" t="s">
        <v>17279</v>
      </c>
    </row>
    <row r="6514" spans="1:3" x14ac:dyDescent="0.25">
      <c r="A6514" s="45" t="s">
        <v>9515</v>
      </c>
      <c r="B6514" s="45" t="s">
        <v>27050</v>
      </c>
      <c r="C6514" s="45" t="s">
        <v>17279</v>
      </c>
    </row>
    <row r="6515" spans="1:3" x14ac:dyDescent="0.25">
      <c r="A6515" s="45" t="s">
        <v>9516</v>
      </c>
      <c r="B6515" s="45" t="s">
        <v>27051</v>
      </c>
      <c r="C6515" s="45" t="s">
        <v>17279</v>
      </c>
    </row>
    <row r="6516" spans="1:3" x14ac:dyDescent="0.25">
      <c r="A6516" s="45" t="s">
        <v>9517</v>
      </c>
      <c r="B6516" s="45" t="s">
        <v>27052</v>
      </c>
      <c r="C6516" s="45" t="s">
        <v>17279</v>
      </c>
    </row>
    <row r="6517" spans="1:3" x14ac:dyDescent="0.25">
      <c r="A6517" s="45" t="s">
        <v>9534</v>
      </c>
      <c r="B6517" s="45" t="s">
        <v>27053</v>
      </c>
      <c r="C6517" s="45" t="s">
        <v>17279</v>
      </c>
    </row>
    <row r="6518" spans="1:3" x14ac:dyDescent="0.25">
      <c r="A6518" s="45" t="s">
        <v>9500</v>
      </c>
      <c r="B6518" s="45" t="s">
        <v>9501</v>
      </c>
      <c r="C6518" s="45" t="s">
        <v>17279</v>
      </c>
    </row>
    <row r="6519" spans="1:3" x14ac:dyDescent="0.25">
      <c r="A6519" s="45" t="s">
        <v>9525</v>
      </c>
      <c r="B6519" s="45" t="s">
        <v>9526</v>
      </c>
      <c r="C6519" s="45" t="s">
        <v>17279</v>
      </c>
    </row>
    <row r="6520" spans="1:3" x14ac:dyDescent="0.25">
      <c r="A6520" s="45" t="s">
        <v>9506</v>
      </c>
      <c r="B6520" s="45" t="s">
        <v>9507</v>
      </c>
      <c r="C6520" s="45" t="s">
        <v>17279</v>
      </c>
    </row>
    <row r="6521" spans="1:3" x14ac:dyDescent="0.25">
      <c r="A6521" s="45" t="s">
        <v>9509</v>
      </c>
      <c r="B6521" s="45" t="s">
        <v>9510</v>
      </c>
      <c r="C6521" s="45" t="s">
        <v>17279</v>
      </c>
    </row>
    <row r="6522" spans="1:3" x14ac:dyDescent="0.25">
      <c r="A6522" s="45" t="s">
        <v>9519</v>
      </c>
      <c r="B6522" s="45" t="s">
        <v>9520</v>
      </c>
      <c r="C6522" s="45" t="s">
        <v>17279</v>
      </c>
    </row>
    <row r="6523" spans="1:3" x14ac:dyDescent="0.25">
      <c r="A6523" s="45" t="s">
        <v>9522</v>
      </c>
      <c r="B6523" s="45" t="s">
        <v>9523</v>
      </c>
      <c r="C6523" s="45" t="s">
        <v>17279</v>
      </c>
    </row>
    <row r="6524" spans="1:3" x14ac:dyDescent="0.25">
      <c r="A6524" s="45" t="s">
        <v>9528</v>
      </c>
      <c r="B6524" s="45" t="s">
        <v>9529</v>
      </c>
      <c r="C6524" s="45" t="s">
        <v>17279</v>
      </c>
    </row>
    <row r="6525" spans="1:3" x14ac:dyDescent="0.25">
      <c r="A6525" s="45" t="s">
        <v>9531</v>
      </c>
      <c r="B6525" s="45" t="s">
        <v>9532</v>
      </c>
      <c r="C6525" s="45" t="s">
        <v>17279</v>
      </c>
    </row>
    <row r="6526" spans="1:3" x14ac:dyDescent="0.25">
      <c r="A6526" s="45" t="s">
        <v>9536</v>
      </c>
      <c r="B6526" s="45" t="s">
        <v>30593</v>
      </c>
      <c r="C6526" s="45" t="s">
        <v>17279</v>
      </c>
    </row>
    <row r="6527" spans="1:3" x14ac:dyDescent="0.25">
      <c r="A6527" s="45" t="s">
        <v>9538</v>
      </c>
      <c r="B6527" s="45" t="s">
        <v>27054</v>
      </c>
      <c r="C6527" s="45" t="s">
        <v>17279</v>
      </c>
    </row>
    <row r="6528" spans="1:3" x14ac:dyDescent="0.25">
      <c r="A6528" s="45" t="s">
        <v>9539</v>
      </c>
      <c r="B6528" s="45" t="s">
        <v>30594</v>
      </c>
      <c r="C6528" s="45" t="s">
        <v>17279</v>
      </c>
    </row>
    <row r="6529" spans="1:3" x14ac:dyDescent="0.25">
      <c r="A6529" s="45" t="s">
        <v>17129</v>
      </c>
      <c r="B6529" s="45" t="s">
        <v>27055</v>
      </c>
      <c r="C6529" s="45" t="s">
        <v>17279</v>
      </c>
    </row>
    <row r="6530" spans="1:3" x14ac:dyDescent="0.25">
      <c r="A6530" s="45" t="s">
        <v>17130</v>
      </c>
      <c r="B6530" s="45" t="s">
        <v>27056</v>
      </c>
      <c r="C6530" s="45" t="s">
        <v>17279</v>
      </c>
    </row>
    <row r="6531" spans="1:3" x14ac:dyDescent="0.25">
      <c r="A6531" s="45" t="s">
        <v>17131</v>
      </c>
      <c r="B6531" s="45" t="s">
        <v>27057</v>
      </c>
      <c r="C6531" s="45" t="s">
        <v>17279</v>
      </c>
    </row>
    <row r="6532" spans="1:3" x14ac:dyDescent="0.25">
      <c r="A6532" s="45" t="s">
        <v>17132</v>
      </c>
      <c r="B6532" s="45" t="s">
        <v>27058</v>
      </c>
      <c r="C6532" s="45" t="s">
        <v>17279</v>
      </c>
    </row>
    <row r="6533" spans="1:3" x14ac:dyDescent="0.25">
      <c r="A6533" s="45" t="s">
        <v>17133</v>
      </c>
      <c r="B6533" s="45" t="s">
        <v>27059</v>
      </c>
      <c r="C6533" s="45" t="s">
        <v>17279</v>
      </c>
    </row>
    <row r="6534" spans="1:3" x14ac:dyDescent="0.25">
      <c r="A6534" s="45" t="s">
        <v>17134</v>
      </c>
      <c r="B6534" s="45" t="s">
        <v>27060</v>
      </c>
      <c r="C6534" s="45" t="s">
        <v>17279</v>
      </c>
    </row>
    <row r="6535" spans="1:3" x14ac:dyDescent="0.25">
      <c r="A6535" s="45" t="s">
        <v>17135</v>
      </c>
      <c r="B6535" s="45" t="s">
        <v>27061</v>
      </c>
      <c r="C6535" s="45" t="s">
        <v>17279</v>
      </c>
    </row>
    <row r="6536" spans="1:3" x14ac:dyDescent="0.25">
      <c r="A6536" s="45" t="s">
        <v>17136</v>
      </c>
      <c r="B6536" s="45" t="s">
        <v>27062</v>
      </c>
      <c r="C6536" s="45" t="s">
        <v>17279</v>
      </c>
    </row>
    <row r="6537" spans="1:3" x14ac:dyDescent="0.25">
      <c r="A6537" s="45" t="s">
        <v>17137</v>
      </c>
      <c r="B6537" s="45" t="s">
        <v>30595</v>
      </c>
      <c r="C6537" s="45" t="s">
        <v>17279</v>
      </c>
    </row>
    <row r="6538" spans="1:3" x14ac:dyDescent="0.25">
      <c r="A6538" s="45" t="s">
        <v>17138</v>
      </c>
      <c r="B6538" s="45" t="s">
        <v>30596</v>
      </c>
      <c r="C6538" s="45" t="s">
        <v>17279</v>
      </c>
    </row>
    <row r="6539" spans="1:3" x14ac:dyDescent="0.25">
      <c r="A6539" s="45" t="s">
        <v>17139</v>
      </c>
      <c r="B6539" s="45" t="s">
        <v>30597</v>
      </c>
      <c r="C6539" s="45" t="s">
        <v>17278</v>
      </c>
    </row>
    <row r="6540" spans="1:3" x14ac:dyDescent="0.25">
      <c r="A6540" s="45" t="s">
        <v>9546</v>
      </c>
      <c r="B6540" s="45" t="s">
        <v>27063</v>
      </c>
      <c r="C6540" s="45" t="s">
        <v>17279</v>
      </c>
    </row>
    <row r="6541" spans="1:3" x14ac:dyDescent="0.25">
      <c r="A6541" s="45" t="s">
        <v>9541</v>
      </c>
      <c r="B6541" s="45" t="s">
        <v>27064</v>
      </c>
      <c r="C6541" s="45" t="s">
        <v>17279</v>
      </c>
    </row>
    <row r="6542" spans="1:3" x14ac:dyDescent="0.25">
      <c r="A6542" s="45" t="s">
        <v>9543</v>
      </c>
      <c r="B6542" s="45" t="s">
        <v>27065</v>
      </c>
      <c r="C6542" s="45" t="s">
        <v>17279</v>
      </c>
    </row>
    <row r="6543" spans="1:3" x14ac:dyDescent="0.25">
      <c r="A6543" s="45" t="s">
        <v>9544</v>
      </c>
      <c r="B6543" s="45" t="s">
        <v>27066</v>
      </c>
      <c r="C6543" s="45" t="s">
        <v>17279</v>
      </c>
    </row>
    <row r="6544" spans="1:3" x14ac:dyDescent="0.25">
      <c r="A6544" s="45" t="s">
        <v>9555</v>
      </c>
      <c r="B6544" s="45" t="s">
        <v>27067</v>
      </c>
      <c r="C6544" s="45" t="s">
        <v>17279</v>
      </c>
    </row>
    <row r="6545" spans="1:3" x14ac:dyDescent="0.25">
      <c r="A6545" s="45" t="s">
        <v>9565</v>
      </c>
      <c r="B6545" s="45" t="s">
        <v>27068</v>
      </c>
      <c r="C6545" s="45" t="s">
        <v>17279</v>
      </c>
    </row>
    <row r="6546" spans="1:3" x14ac:dyDescent="0.25">
      <c r="A6546" s="45" t="s">
        <v>9556</v>
      </c>
      <c r="B6546" s="45" t="s">
        <v>27069</v>
      </c>
      <c r="C6546" s="45" t="s">
        <v>17279</v>
      </c>
    </row>
    <row r="6547" spans="1:3" x14ac:dyDescent="0.25">
      <c r="A6547" s="45" t="s">
        <v>9557</v>
      </c>
      <c r="B6547" s="45" t="s">
        <v>30598</v>
      </c>
      <c r="C6547" s="45" t="s">
        <v>17279</v>
      </c>
    </row>
    <row r="6548" spans="1:3" x14ac:dyDescent="0.25">
      <c r="A6548" s="45" t="s">
        <v>9558</v>
      </c>
      <c r="B6548" s="45" t="s">
        <v>30599</v>
      </c>
      <c r="C6548" s="45" t="s">
        <v>17279</v>
      </c>
    </row>
    <row r="6549" spans="1:3" x14ac:dyDescent="0.25">
      <c r="A6549" s="45" t="s">
        <v>9566</v>
      </c>
      <c r="B6549" s="45" t="s">
        <v>27070</v>
      </c>
      <c r="C6549" s="45" t="s">
        <v>17279</v>
      </c>
    </row>
    <row r="6550" spans="1:3" x14ac:dyDescent="0.25">
      <c r="A6550" s="45" t="s">
        <v>9549</v>
      </c>
      <c r="B6550" s="45" t="s">
        <v>27071</v>
      </c>
      <c r="C6550" s="45" t="s">
        <v>17279</v>
      </c>
    </row>
    <row r="6551" spans="1:3" x14ac:dyDescent="0.25">
      <c r="A6551" s="45" t="s">
        <v>9551</v>
      </c>
      <c r="B6551" s="45" t="s">
        <v>27072</v>
      </c>
      <c r="C6551" s="45" t="s">
        <v>17279</v>
      </c>
    </row>
    <row r="6552" spans="1:3" x14ac:dyDescent="0.25">
      <c r="A6552" s="45" t="s">
        <v>9559</v>
      </c>
      <c r="B6552" s="45" t="s">
        <v>27073</v>
      </c>
      <c r="C6552" s="45" t="s">
        <v>17279</v>
      </c>
    </row>
    <row r="6553" spans="1:3" x14ac:dyDescent="0.25">
      <c r="A6553" s="45" t="s">
        <v>9567</v>
      </c>
      <c r="B6553" s="45" t="s">
        <v>27074</v>
      </c>
      <c r="C6553" s="45" t="s">
        <v>17279</v>
      </c>
    </row>
    <row r="6554" spans="1:3" x14ac:dyDescent="0.25">
      <c r="A6554" s="45" t="s">
        <v>9568</v>
      </c>
      <c r="B6554" s="45" t="s">
        <v>27075</v>
      </c>
      <c r="C6554" s="45" t="s">
        <v>17279</v>
      </c>
    </row>
    <row r="6555" spans="1:3" x14ac:dyDescent="0.25">
      <c r="A6555" s="45" t="s">
        <v>9560</v>
      </c>
      <c r="B6555" s="45" t="s">
        <v>27076</v>
      </c>
      <c r="C6555" s="45" t="s">
        <v>17279</v>
      </c>
    </row>
    <row r="6556" spans="1:3" x14ac:dyDescent="0.25">
      <c r="A6556" s="45" t="s">
        <v>9561</v>
      </c>
      <c r="B6556" s="45" t="s">
        <v>30600</v>
      </c>
      <c r="C6556" s="45" t="s">
        <v>17279</v>
      </c>
    </row>
    <row r="6557" spans="1:3" x14ac:dyDescent="0.25">
      <c r="A6557" s="45" t="s">
        <v>9562</v>
      </c>
      <c r="B6557" s="45" t="s">
        <v>27077</v>
      </c>
      <c r="C6557" s="45" t="s">
        <v>17279</v>
      </c>
    </row>
    <row r="6558" spans="1:3" x14ac:dyDescent="0.25">
      <c r="A6558" s="45" t="s">
        <v>9569</v>
      </c>
      <c r="B6558" s="45" t="s">
        <v>27078</v>
      </c>
      <c r="C6558" s="45" t="s">
        <v>17279</v>
      </c>
    </row>
    <row r="6559" spans="1:3" x14ac:dyDescent="0.25">
      <c r="A6559" s="45" t="s">
        <v>9552</v>
      </c>
      <c r="B6559" s="45" t="s">
        <v>27079</v>
      </c>
      <c r="C6559" s="45" t="s">
        <v>17279</v>
      </c>
    </row>
    <row r="6560" spans="1:3" x14ac:dyDescent="0.25">
      <c r="A6560" s="45" t="s">
        <v>9553</v>
      </c>
      <c r="B6560" s="45" t="s">
        <v>27080</v>
      </c>
      <c r="C6560" s="45" t="s">
        <v>17279</v>
      </c>
    </row>
    <row r="6561" spans="1:3" x14ac:dyDescent="0.25">
      <c r="A6561" s="45" t="s">
        <v>9563</v>
      </c>
      <c r="B6561" s="45" t="s">
        <v>27081</v>
      </c>
      <c r="C6561" s="45" t="s">
        <v>17279</v>
      </c>
    </row>
    <row r="6562" spans="1:3" x14ac:dyDescent="0.25">
      <c r="A6562" s="45" t="s">
        <v>9570</v>
      </c>
      <c r="B6562" s="45" t="s">
        <v>27082</v>
      </c>
      <c r="C6562" s="45" t="s">
        <v>17279</v>
      </c>
    </row>
    <row r="6563" spans="1:3" x14ac:dyDescent="0.25">
      <c r="A6563" s="45" t="s">
        <v>9571</v>
      </c>
      <c r="B6563" s="45" t="s">
        <v>27083</v>
      </c>
      <c r="C6563" s="45" t="s">
        <v>17279</v>
      </c>
    </row>
    <row r="6564" spans="1:3" x14ac:dyDescent="0.25">
      <c r="A6564" s="45" t="s">
        <v>9602</v>
      </c>
      <c r="B6564" s="45" t="s">
        <v>27084</v>
      </c>
      <c r="C6564" s="45" t="s">
        <v>17279</v>
      </c>
    </row>
    <row r="6565" spans="1:3" x14ac:dyDescent="0.25">
      <c r="A6565" s="45" t="s">
        <v>9603</v>
      </c>
      <c r="B6565" s="45" t="s">
        <v>27085</v>
      </c>
      <c r="C6565" s="45" t="s">
        <v>17279</v>
      </c>
    </row>
    <row r="6566" spans="1:3" x14ac:dyDescent="0.25">
      <c r="A6566" s="45" t="s">
        <v>9604</v>
      </c>
      <c r="B6566" s="45" t="s">
        <v>27086</v>
      </c>
      <c r="C6566" s="45" t="s">
        <v>17279</v>
      </c>
    </row>
    <row r="6567" spans="1:3" x14ac:dyDescent="0.25">
      <c r="A6567" s="45" t="s">
        <v>9605</v>
      </c>
      <c r="B6567" s="45" t="s">
        <v>27087</v>
      </c>
      <c r="C6567" s="45" t="s">
        <v>17279</v>
      </c>
    </row>
    <row r="6568" spans="1:3" x14ac:dyDescent="0.25">
      <c r="A6568" s="45" t="s">
        <v>9606</v>
      </c>
      <c r="B6568" s="45" t="s">
        <v>27088</v>
      </c>
      <c r="C6568" s="45" t="s">
        <v>17279</v>
      </c>
    </row>
    <row r="6569" spans="1:3" x14ac:dyDescent="0.25">
      <c r="A6569" s="45" t="s">
        <v>9607</v>
      </c>
      <c r="B6569" s="45" t="s">
        <v>27089</v>
      </c>
      <c r="C6569" s="45" t="s">
        <v>17279</v>
      </c>
    </row>
    <row r="6570" spans="1:3" x14ac:dyDescent="0.25">
      <c r="A6570" s="45" t="s">
        <v>9608</v>
      </c>
      <c r="B6570" s="45" t="s">
        <v>27090</v>
      </c>
      <c r="C6570" s="45" t="s">
        <v>17279</v>
      </c>
    </row>
    <row r="6571" spans="1:3" x14ac:dyDescent="0.25">
      <c r="A6571" s="45" t="s">
        <v>9609</v>
      </c>
      <c r="B6571" s="45" t="s">
        <v>27091</v>
      </c>
      <c r="C6571" s="45" t="s">
        <v>17279</v>
      </c>
    </row>
    <row r="6572" spans="1:3" x14ac:dyDescent="0.25">
      <c r="A6572" s="45" t="s">
        <v>9611</v>
      </c>
      <c r="B6572" s="45" t="s">
        <v>27092</v>
      </c>
      <c r="C6572" s="45" t="s">
        <v>17279</v>
      </c>
    </row>
    <row r="6573" spans="1:3" x14ac:dyDescent="0.25">
      <c r="A6573" s="45" t="s">
        <v>9615</v>
      </c>
      <c r="B6573" s="45" t="s">
        <v>27093</v>
      </c>
      <c r="C6573" s="45" t="s">
        <v>17278</v>
      </c>
    </row>
    <row r="6574" spans="1:3" x14ac:dyDescent="0.25">
      <c r="A6574" s="45" t="s">
        <v>9616</v>
      </c>
      <c r="B6574" s="45" t="s">
        <v>27094</v>
      </c>
      <c r="C6574" s="45" t="s">
        <v>17278</v>
      </c>
    </row>
    <row r="6575" spans="1:3" x14ac:dyDescent="0.25">
      <c r="A6575" s="45" t="s">
        <v>9617</v>
      </c>
      <c r="B6575" s="45" t="s">
        <v>27095</v>
      </c>
      <c r="C6575" s="45" t="s">
        <v>17278</v>
      </c>
    </row>
    <row r="6576" spans="1:3" x14ac:dyDescent="0.25">
      <c r="A6576" s="45" t="s">
        <v>9618</v>
      </c>
      <c r="B6576" s="45" t="s">
        <v>30601</v>
      </c>
      <c r="C6576" s="45" t="s">
        <v>17278</v>
      </c>
    </row>
    <row r="6577" spans="1:3" x14ac:dyDescent="0.25">
      <c r="A6577" s="45" t="s">
        <v>9619</v>
      </c>
      <c r="B6577" s="45" t="s">
        <v>27096</v>
      </c>
      <c r="C6577" s="45" t="s">
        <v>17278</v>
      </c>
    </row>
    <row r="6578" spans="1:3" x14ac:dyDescent="0.25">
      <c r="A6578" s="45" t="s">
        <v>9620</v>
      </c>
      <c r="B6578" s="45" t="s">
        <v>30602</v>
      </c>
      <c r="C6578" s="45" t="s">
        <v>17278</v>
      </c>
    </row>
    <row r="6579" spans="1:3" x14ac:dyDescent="0.25">
      <c r="A6579" s="45" t="s">
        <v>9621</v>
      </c>
      <c r="B6579" s="45" t="s">
        <v>30603</v>
      </c>
      <c r="C6579" s="45" t="s">
        <v>17278</v>
      </c>
    </row>
    <row r="6580" spans="1:3" x14ac:dyDescent="0.25">
      <c r="A6580" s="45" t="s">
        <v>9612</v>
      </c>
      <c r="B6580" s="45" t="s">
        <v>30604</v>
      </c>
      <c r="C6580" s="45" t="s">
        <v>17278</v>
      </c>
    </row>
    <row r="6581" spans="1:3" x14ac:dyDescent="0.25">
      <c r="A6581" s="45" t="s">
        <v>9613</v>
      </c>
      <c r="B6581" s="45" t="s">
        <v>27097</v>
      </c>
      <c r="C6581" s="45" t="s">
        <v>17279</v>
      </c>
    </row>
    <row r="6582" spans="1:3" x14ac:dyDescent="0.25">
      <c r="A6582" s="45" t="s">
        <v>9622</v>
      </c>
      <c r="B6582" s="45" t="s">
        <v>9623</v>
      </c>
      <c r="C6582" s="45" t="s">
        <v>17278</v>
      </c>
    </row>
    <row r="6583" spans="1:3" x14ac:dyDescent="0.25">
      <c r="A6583" s="45" t="s">
        <v>9624</v>
      </c>
      <c r="B6583" s="45" t="s">
        <v>9625</v>
      </c>
      <c r="C6583" s="45" t="s">
        <v>17278</v>
      </c>
    </row>
    <row r="6584" spans="1:3" x14ac:dyDescent="0.25">
      <c r="A6584" s="45" t="s">
        <v>9675</v>
      </c>
      <c r="B6584" s="45" t="s">
        <v>27098</v>
      </c>
      <c r="C6584" s="45" t="s">
        <v>17278</v>
      </c>
    </row>
    <row r="6585" spans="1:3" x14ac:dyDescent="0.25">
      <c r="A6585" s="45" t="s">
        <v>9691</v>
      </c>
      <c r="B6585" s="45" t="s">
        <v>27099</v>
      </c>
      <c r="C6585" s="45" t="s">
        <v>17278</v>
      </c>
    </row>
    <row r="6586" spans="1:3" x14ac:dyDescent="0.25">
      <c r="A6586" s="45" t="s">
        <v>9677</v>
      </c>
      <c r="B6586" s="45" t="s">
        <v>27100</v>
      </c>
      <c r="C6586" s="45" t="s">
        <v>17278</v>
      </c>
    </row>
    <row r="6587" spans="1:3" x14ac:dyDescent="0.25">
      <c r="A6587" s="45" t="s">
        <v>9693</v>
      </c>
      <c r="B6587" s="45" t="s">
        <v>27101</v>
      </c>
      <c r="C6587" s="45" t="s">
        <v>17278</v>
      </c>
    </row>
    <row r="6588" spans="1:3" x14ac:dyDescent="0.25">
      <c r="A6588" s="45" t="s">
        <v>9678</v>
      </c>
      <c r="B6588" s="45" t="s">
        <v>27102</v>
      </c>
      <c r="C6588" s="45" t="s">
        <v>17278</v>
      </c>
    </row>
    <row r="6589" spans="1:3" x14ac:dyDescent="0.25">
      <c r="A6589" s="45" t="s">
        <v>9694</v>
      </c>
      <c r="B6589" s="45" t="s">
        <v>27103</v>
      </c>
      <c r="C6589" s="45" t="s">
        <v>17278</v>
      </c>
    </row>
    <row r="6590" spans="1:3" x14ac:dyDescent="0.25">
      <c r="A6590" s="45" t="s">
        <v>9679</v>
      </c>
      <c r="B6590" s="45" t="s">
        <v>27104</v>
      </c>
      <c r="C6590" s="45" t="s">
        <v>17278</v>
      </c>
    </row>
    <row r="6591" spans="1:3" x14ac:dyDescent="0.25">
      <c r="A6591" s="45" t="s">
        <v>9680</v>
      </c>
      <c r="B6591" s="45" t="s">
        <v>27105</v>
      </c>
      <c r="C6591" s="45" t="s">
        <v>17278</v>
      </c>
    </row>
    <row r="6592" spans="1:3" x14ac:dyDescent="0.25">
      <c r="A6592" s="45" t="s">
        <v>9681</v>
      </c>
      <c r="B6592" s="45" t="s">
        <v>27106</v>
      </c>
      <c r="C6592" s="45" t="s">
        <v>17278</v>
      </c>
    </row>
    <row r="6593" spans="1:3" x14ac:dyDescent="0.25">
      <c r="A6593" s="45" t="s">
        <v>9695</v>
      </c>
      <c r="B6593" s="45" t="s">
        <v>27107</v>
      </c>
      <c r="C6593" s="45" t="s">
        <v>17278</v>
      </c>
    </row>
    <row r="6594" spans="1:3" x14ac:dyDescent="0.25">
      <c r="A6594" s="45" t="s">
        <v>9682</v>
      </c>
      <c r="B6594" s="45" t="s">
        <v>27108</v>
      </c>
      <c r="C6594" s="45" t="s">
        <v>17278</v>
      </c>
    </row>
    <row r="6595" spans="1:3" x14ac:dyDescent="0.25">
      <c r="A6595" s="45" t="s">
        <v>9696</v>
      </c>
      <c r="B6595" s="45" t="s">
        <v>27109</v>
      </c>
      <c r="C6595" s="45" t="s">
        <v>17278</v>
      </c>
    </row>
    <row r="6596" spans="1:3" x14ac:dyDescent="0.25">
      <c r="A6596" s="45" t="s">
        <v>9683</v>
      </c>
      <c r="B6596" s="45" t="s">
        <v>27110</v>
      </c>
      <c r="C6596" s="45" t="s">
        <v>17278</v>
      </c>
    </row>
    <row r="6597" spans="1:3" x14ac:dyDescent="0.25">
      <c r="A6597" s="45" t="s">
        <v>9697</v>
      </c>
      <c r="B6597" s="45" t="s">
        <v>27111</v>
      </c>
      <c r="C6597" s="45" t="s">
        <v>17278</v>
      </c>
    </row>
    <row r="6598" spans="1:3" x14ac:dyDescent="0.25">
      <c r="A6598" s="45" t="s">
        <v>9684</v>
      </c>
      <c r="B6598" s="45" t="s">
        <v>27112</v>
      </c>
      <c r="C6598" s="45" t="s">
        <v>17278</v>
      </c>
    </row>
    <row r="6599" spans="1:3" x14ac:dyDescent="0.25">
      <c r="A6599" s="45" t="s">
        <v>9685</v>
      </c>
      <c r="B6599" s="45" t="s">
        <v>9686</v>
      </c>
      <c r="C6599" s="45" t="s">
        <v>17278</v>
      </c>
    </row>
    <row r="6600" spans="1:3" x14ac:dyDescent="0.25">
      <c r="A6600" s="45" t="s">
        <v>9687</v>
      </c>
      <c r="B6600" s="45" t="s">
        <v>9688</v>
      </c>
      <c r="C6600" s="45" t="s">
        <v>17278</v>
      </c>
    </row>
    <row r="6601" spans="1:3" x14ac:dyDescent="0.25">
      <c r="A6601" s="45" t="s">
        <v>9715</v>
      </c>
      <c r="B6601" s="45" t="s">
        <v>27113</v>
      </c>
      <c r="C6601" s="45" t="s">
        <v>17278</v>
      </c>
    </row>
    <row r="6602" spans="1:3" x14ac:dyDescent="0.25">
      <c r="A6602" s="45" t="s">
        <v>9716</v>
      </c>
      <c r="B6602" s="45" t="s">
        <v>27114</v>
      </c>
      <c r="C6602" s="45" t="s">
        <v>17278</v>
      </c>
    </row>
    <row r="6603" spans="1:3" x14ac:dyDescent="0.25">
      <c r="A6603" s="45" t="s">
        <v>9717</v>
      </c>
      <c r="B6603" s="45" t="s">
        <v>27115</v>
      </c>
      <c r="C6603" s="45" t="s">
        <v>17278</v>
      </c>
    </row>
    <row r="6604" spans="1:3" x14ac:dyDescent="0.25">
      <c r="A6604" s="45" t="s">
        <v>9725</v>
      </c>
      <c r="B6604" s="45" t="s">
        <v>27116</v>
      </c>
      <c r="C6604" s="45" t="s">
        <v>17278</v>
      </c>
    </row>
    <row r="6605" spans="1:3" x14ac:dyDescent="0.25">
      <c r="A6605" s="45" t="s">
        <v>9723</v>
      </c>
      <c r="B6605" s="45" t="s">
        <v>27117</v>
      </c>
      <c r="C6605" s="45" t="s">
        <v>17278</v>
      </c>
    </row>
    <row r="6606" spans="1:3" x14ac:dyDescent="0.25">
      <c r="A6606" s="45" t="s">
        <v>9727</v>
      </c>
      <c r="B6606" s="45" t="s">
        <v>9728</v>
      </c>
      <c r="C6606" s="45" t="s">
        <v>17278</v>
      </c>
    </row>
    <row r="6607" spans="1:3" x14ac:dyDescent="0.25">
      <c r="A6607" s="45" t="s">
        <v>9729</v>
      </c>
      <c r="B6607" s="45" t="s">
        <v>9730</v>
      </c>
      <c r="C6607" s="45" t="s">
        <v>17278</v>
      </c>
    </row>
    <row r="6608" spans="1:3" x14ac:dyDescent="0.25">
      <c r="A6608" s="45" t="s">
        <v>9718</v>
      </c>
      <c r="B6608" s="45" t="s">
        <v>27118</v>
      </c>
      <c r="C6608" s="45" t="s">
        <v>17278</v>
      </c>
    </row>
    <row r="6609" spans="1:3" x14ac:dyDescent="0.25">
      <c r="A6609" s="45" t="s">
        <v>9731</v>
      </c>
      <c r="B6609" s="45" t="s">
        <v>27119</v>
      </c>
      <c r="C6609" s="45" t="s">
        <v>17278</v>
      </c>
    </row>
    <row r="6610" spans="1:3" x14ac:dyDescent="0.25">
      <c r="A6610" s="45" t="s">
        <v>9732</v>
      </c>
      <c r="B6610" s="45" t="s">
        <v>27120</v>
      </c>
      <c r="C6610" s="45" t="s">
        <v>17278</v>
      </c>
    </row>
    <row r="6611" spans="1:3" x14ac:dyDescent="0.25">
      <c r="A6611" s="45" t="s">
        <v>9719</v>
      </c>
      <c r="B6611" s="45" t="s">
        <v>30605</v>
      </c>
      <c r="C6611" s="45" t="s">
        <v>17278</v>
      </c>
    </row>
    <row r="6612" spans="1:3" x14ac:dyDescent="0.25">
      <c r="A6612" s="45" t="s">
        <v>9735</v>
      </c>
      <c r="B6612" s="45" t="s">
        <v>30606</v>
      </c>
      <c r="C6612" s="45" t="s">
        <v>17278</v>
      </c>
    </row>
    <row r="6613" spans="1:3" x14ac:dyDescent="0.25">
      <c r="A6613" s="45" t="s">
        <v>9738</v>
      </c>
      <c r="B6613" s="45" t="s">
        <v>27121</v>
      </c>
      <c r="C6613" s="45" t="s">
        <v>17278</v>
      </c>
    </row>
    <row r="6614" spans="1:3" x14ac:dyDescent="0.25">
      <c r="A6614" s="45" t="s">
        <v>9720</v>
      </c>
      <c r="B6614" s="45" t="s">
        <v>27122</v>
      </c>
      <c r="C6614" s="45" t="s">
        <v>17278</v>
      </c>
    </row>
    <row r="6615" spans="1:3" x14ac:dyDescent="0.25">
      <c r="A6615" s="45" t="s">
        <v>9733</v>
      </c>
      <c r="B6615" s="45" t="s">
        <v>30607</v>
      </c>
      <c r="C6615" s="45" t="s">
        <v>17278</v>
      </c>
    </row>
    <row r="6616" spans="1:3" x14ac:dyDescent="0.25">
      <c r="A6616" s="45" t="s">
        <v>9627</v>
      </c>
      <c r="B6616" s="45" t="s">
        <v>30608</v>
      </c>
      <c r="C6616" s="45" t="s">
        <v>17278</v>
      </c>
    </row>
    <row r="6617" spans="1:3" x14ac:dyDescent="0.25">
      <c r="A6617" s="45" t="s">
        <v>9629</v>
      </c>
      <c r="B6617" s="45" t="s">
        <v>27123</v>
      </c>
      <c r="C6617" s="45" t="s">
        <v>17279</v>
      </c>
    </row>
    <row r="6618" spans="1:3" x14ac:dyDescent="0.25">
      <c r="A6618" s="45" t="s">
        <v>9630</v>
      </c>
      <c r="B6618" s="45" t="s">
        <v>27124</v>
      </c>
      <c r="C6618" s="45" t="s">
        <v>17279</v>
      </c>
    </row>
    <row r="6619" spans="1:3" x14ac:dyDescent="0.25">
      <c r="A6619" s="45" t="s">
        <v>10155</v>
      </c>
      <c r="B6619" s="45" t="s">
        <v>27125</v>
      </c>
      <c r="C6619" s="45" t="s">
        <v>17279</v>
      </c>
    </row>
    <row r="6620" spans="1:3" x14ac:dyDescent="0.25">
      <c r="A6620" s="45" t="s">
        <v>10131</v>
      </c>
      <c r="B6620" s="45" t="s">
        <v>30609</v>
      </c>
      <c r="C6620" s="45" t="s">
        <v>17279</v>
      </c>
    </row>
    <row r="6621" spans="1:3" x14ac:dyDescent="0.25">
      <c r="A6621" s="45" t="s">
        <v>10132</v>
      </c>
      <c r="B6621" s="45" t="s">
        <v>30610</v>
      </c>
      <c r="C6621" s="45" t="s">
        <v>17279</v>
      </c>
    </row>
    <row r="6622" spans="1:3" x14ac:dyDescent="0.25">
      <c r="A6622" s="45" t="s">
        <v>10138</v>
      </c>
      <c r="B6622" s="45" t="s">
        <v>27126</v>
      </c>
      <c r="C6622" s="45" t="s">
        <v>17279</v>
      </c>
    </row>
    <row r="6623" spans="1:3" x14ac:dyDescent="0.25">
      <c r="A6623" s="45" t="s">
        <v>10133</v>
      </c>
      <c r="B6623" s="45" t="s">
        <v>10134</v>
      </c>
      <c r="C6623" s="45" t="s">
        <v>17279</v>
      </c>
    </row>
    <row r="6624" spans="1:3" x14ac:dyDescent="0.25">
      <c r="A6624" s="45" t="s">
        <v>10135</v>
      </c>
      <c r="B6624" s="45" t="s">
        <v>10136</v>
      </c>
      <c r="C6624" s="45" t="s">
        <v>17279</v>
      </c>
    </row>
    <row r="6625" spans="1:3" x14ac:dyDescent="0.25">
      <c r="A6625" s="45" t="s">
        <v>9721</v>
      </c>
      <c r="B6625" s="45" t="s">
        <v>27127</v>
      </c>
      <c r="C6625" s="45" t="s">
        <v>17278</v>
      </c>
    </row>
    <row r="6626" spans="1:3" x14ac:dyDescent="0.25">
      <c r="A6626" s="45" t="s">
        <v>10164</v>
      </c>
      <c r="B6626" s="45" t="s">
        <v>27128</v>
      </c>
      <c r="C6626" s="45" t="s">
        <v>17279</v>
      </c>
    </row>
    <row r="6627" spans="1:3" x14ac:dyDescent="0.25">
      <c r="A6627" s="45" t="s">
        <v>10165</v>
      </c>
      <c r="B6627" s="45" t="s">
        <v>27129</v>
      </c>
      <c r="C6627" s="45" t="s">
        <v>17279</v>
      </c>
    </row>
    <row r="6628" spans="1:3" x14ac:dyDescent="0.25">
      <c r="A6628" s="45" t="s">
        <v>10166</v>
      </c>
      <c r="B6628" s="45" t="s">
        <v>27130</v>
      </c>
      <c r="C6628" s="45" t="s">
        <v>17279</v>
      </c>
    </row>
    <row r="6629" spans="1:3" x14ac:dyDescent="0.25">
      <c r="A6629" s="45" t="s">
        <v>9959</v>
      </c>
      <c r="B6629" s="45" t="s">
        <v>30611</v>
      </c>
      <c r="C6629" s="45" t="s">
        <v>17278</v>
      </c>
    </row>
    <row r="6630" spans="1:3" x14ac:dyDescent="0.25">
      <c r="A6630" s="45" t="s">
        <v>10172</v>
      </c>
      <c r="B6630" s="45" t="s">
        <v>30612</v>
      </c>
      <c r="C6630" s="45" t="s">
        <v>17279</v>
      </c>
    </row>
    <row r="6631" spans="1:3" x14ac:dyDescent="0.25">
      <c r="A6631" s="45" t="s">
        <v>10167</v>
      </c>
      <c r="B6631" s="45" t="s">
        <v>27131</v>
      </c>
      <c r="C6631" s="45" t="s">
        <v>17279</v>
      </c>
    </row>
    <row r="6632" spans="1:3" x14ac:dyDescent="0.25">
      <c r="A6632" s="45" t="s">
        <v>10168</v>
      </c>
      <c r="B6632" s="45" t="s">
        <v>27132</v>
      </c>
      <c r="C6632" s="45" t="s">
        <v>17279</v>
      </c>
    </row>
    <row r="6633" spans="1:3" x14ac:dyDescent="0.25">
      <c r="A6633" s="45" t="s">
        <v>10169</v>
      </c>
      <c r="B6633" s="45" t="s">
        <v>27133</v>
      </c>
      <c r="C6633" s="45" t="s">
        <v>17279</v>
      </c>
    </row>
    <row r="6634" spans="1:3" x14ac:dyDescent="0.25">
      <c r="A6634" s="45" t="s">
        <v>10175</v>
      </c>
      <c r="B6634" s="45" t="s">
        <v>27134</v>
      </c>
      <c r="C6634" s="45" t="s">
        <v>17279</v>
      </c>
    </row>
    <row r="6635" spans="1:3" x14ac:dyDescent="0.25">
      <c r="A6635" s="45" t="s">
        <v>10176</v>
      </c>
      <c r="B6635" s="45" t="s">
        <v>27135</v>
      </c>
      <c r="C6635" s="45" t="s">
        <v>17279</v>
      </c>
    </row>
    <row r="6636" spans="1:3" x14ac:dyDescent="0.25">
      <c r="A6636" s="45" t="s">
        <v>10170</v>
      </c>
      <c r="B6636" s="45" t="s">
        <v>30613</v>
      </c>
      <c r="C6636" s="45" t="s">
        <v>17279</v>
      </c>
    </row>
    <row r="6637" spans="1:3" x14ac:dyDescent="0.25">
      <c r="A6637" s="45" t="s">
        <v>10162</v>
      </c>
      <c r="B6637" s="45" t="s">
        <v>27136</v>
      </c>
      <c r="C6637" s="45" t="s">
        <v>17279</v>
      </c>
    </row>
    <row r="6638" spans="1:3" x14ac:dyDescent="0.25">
      <c r="A6638" s="45" t="s">
        <v>9760</v>
      </c>
      <c r="B6638" s="45" t="s">
        <v>27137</v>
      </c>
      <c r="C6638" s="45" t="s">
        <v>17278</v>
      </c>
    </row>
    <row r="6639" spans="1:3" x14ac:dyDescent="0.25">
      <c r="A6639" s="45" t="s">
        <v>9763</v>
      </c>
      <c r="B6639" s="45" t="s">
        <v>27138</v>
      </c>
      <c r="C6639" s="45" t="s">
        <v>17278</v>
      </c>
    </row>
    <row r="6640" spans="1:3" x14ac:dyDescent="0.25">
      <c r="A6640" s="45" t="s">
        <v>9766</v>
      </c>
      <c r="B6640" s="45" t="s">
        <v>27139</v>
      </c>
      <c r="C6640" s="45" t="s">
        <v>17278</v>
      </c>
    </row>
    <row r="6641" spans="1:3" x14ac:dyDescent="0.25">
      <c r="A6641" s="45" t="s">
        <v>9769</v>
      </c>
      <c r="B6641" s="45" t="s">
        <v>27140</v>
      </c>
      <c r="C6641" s="45" t="s">
        <v>17278</v>
      </c>
    </row>
    <row r="6642" spans="1:3" x14ac:dyDescent="0.25">
      <c r="A6642" s="45" t="s">
        <v>9772</v>
      </c>
      <c r="B6642" s="45" t="s">
        <v>30614</v>
      </c>
      <c r="C6642" s="45" t="s">
        <v>17278</v>
      </c>
    </row>
    <row r="6643" spans="1:3" x14ac:dyDescent="0.25">
      <c r="A6643" s="45" t="s">
        <v>9774</v>
      </c>
      <c r="B6643" s="45" t="s">
        <v>30615</v>
      </c>
      <c r="C6643" s="45" t="s">
        <v>17278</v>
      </c>
    </row>
    <row r="6644" spans="1:3" x14ac:dyDescent="0.25">
      <c r="A6644" s="45" t="s">
        <v>9775</v>
      </c>
      <c r="B6644" s="45" t="s">
        <v>30616</v>
      </c>
      <c r="C6644" s="45" t="s">
        <v>17278</v>
      </c>
    </row>
    <row r="6645" spans="1:3" x14ac:dyDescent="0.25">
      <c r="A6645" s="45" t="s">
        <v>9776</v>
      </c>
      <c r="B6645" s="45" t="s">
        <v>30617</v>
      </c>
      <c r="C6645" s="45" t="s">
        <v>17278</v>
      </c>
    </row>
    <row r="6646" spans="1:3" x14ac:dyDescent="0.25">
      <c r="A6646" s="45" t="s">
        <v>9777</v>
      </c>
      <c r="B6646" s="45" t="s">
        <v>30618</v>
      </c>
      <c r="C6646" s="45" t="s">
        <v>17278</v>
      </c>
    </row>
    <row r="6647" spans="1:3" x14ac:dyDescent="0.25">
      <c r="A6647" s="45" t="s">
        <v>9778</v>
      </c>
      <c r="B6647" s="45" t="s">
        <v>30619</v>
      </c>
      <c r="C6647" s="45" t="s">
        <v>17278</v>
      </c>
    </row>
    <row r="6648" spans="1:3" x14ac:dyDescent="0.25">
      <c r="A6648" s="45" t="s">
        <v>9787</v>
      </c>
      <c r="B6648" s="45" t="s">
        <v>27141</v>
      </c>
      <c r="C6648" s="45" t="s">
        <v>17278</v>
      </c>
    </row>
    <row r="6649" spans="1:3" x14ac:dyDescent="0.25">
      <c r="A6649" s="45" t="s">
        <v>9780</v>
      </c>
      <c r="B6649" s="45" t="s">
        <v>27142</v>
      </c>
      <c r="C6649" s="45" t="s">
        <v>17278</v>
      </c>
    </row>
    <row r="6650" spans="1:3" x14ac:dyDescent="0.25">
      <c r="A6650" s="45" t="s">
        <v>9784</v>
      </c>
      <c r="B6650" s="45" t="s">
        <v>27143</v>
      </c>
      <c r="C6650" s="45" t="s">
        <v>17278</v>
      </c>
    </row>
    <row r="6651" spans="1:3" x14ac:dyDescent="0.25">
      <c r="A6651" s="45" t="s">
        <v>9789</v>
      </c>
      <c r="B6651" s="45" t="s">
        <v>30620</v>
      </c>
      <c r="C6651" s="45" t="s">
        <v>17278</v>
      </c>
    </row>
    <row r="6652" spans="1:3" x14ac:dyDescent="0.25">
      <c r="A6652" s="45" t="s">
        <v>9790</v>
      </c>
      <c r="B6652" s="45" t="s">
        <v>30621</v>
      </c>
      <c r="C6652" s="45" t="s">
        <v>17278</v>
      </c>
    </row>
    <row r="6653" spans="1:3" x14ac:dyDescent="0.25">
      <c r="A6653" s="45" t="s">
        <v>9782</v>
      </c>
      <c r="B6653" s="45" t="s">
        <v>30622</v>
      </c>
      <c r="C6653" s="45" t="s">
        <v>17278</v>
      </c>
    </row>
    <row r="6654" spans="1:3" x14ac:dyDescent="0.25">
      <c r="A6654" s="45" t="s">
        <v>9791</v>
      </c>
      <c r="B6654" s="45" t="s">
        <v>30623</v>
      </c>
      <c r="C6654" s="45" t="s">
        <v>17278</v>
      </c>
    </row>
    <row r="6655" spans="1:3" x14ac:dyDescent="0.25">
      <c r="A6655" s="45" t="s">
        <v>9792</v>
      </c>
      <c r="B6655" s="45" t="s">
        <v>30624</v>
      </c>
      <c r="C6655" s="45" t="s">
        <v>17278</v>
      </c>
    </row>
    <row r="6656" spans="1:3" x14ac:dyDescent="0.25">
      <c r="A6656" s="45" t="s">
        <v>9793</v>
      </c>
      <c r="B6656" s="45" t="s">
        <v>30625</v>
      </c>
      <c r="C6656" s="45" t="s">
        <v>17278</v>
      </c>
    </row>
    <row r="6657" spans="1:3" x14ac:dyDescent="0.25">
      <c r="A6657" s="45" t="s">
        <v>9794</v>
      </c>
      <c r="B6657" s="45" t="s">
        <v>30626</v>
      </c>
      <c r="C6657" s="45" t="s">
        <v>17278</v>
      </c>
    </row>
    <row r="6658" spans="1:3" x14ac:dyDescent="0.25">
      <c r="A6658" s="45" t="s">
        <v>9795</v>
      </c>
      <c r="B6658" s="45" t="s">
        <v>30627</v>
      </c>
      <c r="C6658" s="45" t="s">
        <v>17278</v>
      </c>
    </row>
    <row r="6659" spans="1:3" x14ac:dyDescent="0.25">
      <c r="A6659" s="45" t="s">
        <v>9796</v>
      </c>
      <c r="B6659" s="45" t="s">
        <v>30628</v>
      </c>
      <c r="C6659" s="45" t="s">
        <v>17278</v>
      </c>
    </row>
    <row r="6660" spans="1:3" x14ac:dyDescent="0.25">
      <c r="A6660" s="45" t="s">
        <v>10088</v>
      </c>
      <c r="B6660" s="45" t="s">
        <v>27144</v>
      </c>
      <c r="C6660" s="45" t="s">
        <v>17279</v>
      </c>
    </row>
    <row r="6661" spans="1:3" x14ac:dyDescent="0.25">
      <c r="A6661" s="45" t="s">
        <v>10093</v>
      </c>
      <c r="B6661" s="45" t="s">
        <v>27145</v>
      </c>
      <c r="C6661" s="45" t="s">
        <v>17279</v>
      </c>
    </row>
    <row r="6662" spans="1:3" x14ac:dyDescent="0.25">
      <c r="A6662" s="45" t="s">
        <v>10091</v>
      </c>
      <c r="B6662" s="45" t="s">
        <v>27146</v>
      </c>
      <c r="C6662" s="45" t="s">
        <v>17279</v>
      </c>
    </row>
    <row r="6663" spans="1:3" x14ac:dyDescent="0.25">
      <c r="A6663" s="45" t="s">
        <v>10098</v>
      </c>
      <c r="B6663" s="45" t="s">
        <v>27147</v>
      </c>
      <c r="C6663" s="45" t="s">
        <v>17279</v>
      </c>
    </row>
    <row r="6664" spans="1:3" x14ac:dyDescent="0.25">
      <c r="A6664" s="45" t="s">
        <v>10095</v>
      </c>
      <c r="B6664" s="45" t="s">
        <v>27148</v>
      </c>
      <c r="C6664" s="45" t="s">
        <v>17279</v>
      </c>
    </row>
    <row r="6665" spans="1:3" x14ac:dyDescent="0.25">
      <c r="A6665" s="45" t="s">
        <v>9879</v>
      </c>
      <c r="B6665" s="45" t="s">
        <v>9881</v>
      </c>
      <c r="C6665" s="45" t="s">
        <v>17278</v>
      </c>
    </row>
    <row r="6666" spans="1:3" x14ac:dyDescent="0.25">
      <c r="A6666" s="45" t="s">
        <v>9882</v>
      </c>
      <c r="B6666" s="45" t="s">
        <v>9883</v>
      </c>
      <c r="C6666" s="45" t="s">
        <v>17278</v>
      </c>
    </row>
    <row r="6667" spans="1:3" x14ac:dyDescent="0.25">
      <c r="A6667" s="45" t="s">
        <v>9884</v>
      </c>
      <c r="B6667" s="45" t="s">
        <v>9885</v>
      </c>
      <c r="C6667" s="45" t="s">
        <v>17278</v>
      </c>
    </row>
    <row r="6668" spans="1:3" x14ac:dyDescent="0.25">
      <c r="A6668" s="45" t="s">
        <v>9860</v>
      </c>
      <c r="B6668" s="45" t="s">
        <v>9861</v>
      </c>
      <c r="C6668" s="45" t="s">
        <v>17278</v>
      </c>
    </row>
    <row r="6669" spans="1:3" x14ac:dyDescent="0.25">
      <c r="A6669" s="45" t="s">
        <v>9862</v>
      </c>
      <c r="B6669" s="45" t="s">
        <v>9863</v>
      </c>
      <c r="C6669" s="45" t="s">
        <v>17278</v>
      </c>
    </row>
    <row r="6670" spans="1:3" x14ac:dyDescent="0.25">
      <c r="A6670" s="45" t="s">
        <v>9865</v>
      </c>
      <c r="B6670" s="45" t="s">
        <v>9866</v>
      </c>
      <c r="C6670" s="45" t="s">
        <v>17278</v>
      </c>
    </row>
    <row r="6671" spans="1:3" x14ac:dyDescent="0.25">
      <c r="A6671" s="45" t="s">
        <v>9867</v>
      </c>
      <c r="B6671" s="45" t="s">
        <v>9868</v>
      </c>
      <c r="C6671" s="45" t="s">
        <v>17278</v>
      </c>
    </row>
    <row r="6672" spans="1:3" x14ac:dyDescent="0.25">
      <c r="A6672" s="45" t="s">
        <v>9869</v>
      </c>
      <c r="B6672" s="45" t="s">
        <v>9870</v>
      </c>
      <c r="C6672" s="45" t="s">
        <v>17278</v>
      </c>
    </row>
    <row r="6673" spans="1:3" x14ac:dyDescent="0.25">
      <c r="A6673" s="45" t="s">
        <v>9871</v>
      </c>
      <c r="B6673" s="45" t="s">
        <v>9872</v>
      </c>
      <c r="C6673" s="45" t="s">
        <v>17278</v>
      </c>
    </row>
    <row r="6674" spans="1:3" x14ac:dyDescent="0.25">
      <c r="A6674" s="45" t="s">
        <v>9874</v>
      </c>
      <c r="B6674" s="45" t="s">
        <v>9875</v>
      </c>
      <c r="C6674" s="45" t="s">
        <v>17278</v>
      </c>
    </row>
    <row r="6675" spans="1:3" x14ac:dyDescent="0.25">
      <c r="A6675" s="45" t="s">
        <v>9876</v>
      </c>
      <c r="B6675" s="45" t="s">
        <v>9877</v>
      </c>
      <c r="C6675" s="45" t="s">
        <v>17278</v>
      </c>
    </row>
    <row r="6676" spans="1:3" x14ac:dyDescent="0.25">
      <c r="A6676" s="45" t="s">
        <v>9886</v>
      </c>
      <c r="B6676" s="45" t="s">
        <v>9887</v>
      </c>
      <c r="C6676" s="45" t="s">
        <v>17278</v>
      </c>
    </row>
    <row r="6677" spans="1:3" x14ac:dyDescent="0.25">
      <c r="A6677" s="45" t="s">
        <v>9888</v>
      </c>
      <c r="B6677" s="45" t="s">
        <v>9889</v>
      </c>
      <c r="C6677" s="45" t="s">
        <v>17278</v>
      </c>
    </row>
    <row r="6678" spans="1:3" x14ac:dyDescent="0.25">
      <c r="A6678" s="45" t="s">
        <v>9890</v>
      </c>
      <c r="B6678" s="45" t="s">
        <v>27149</v>
      </c>
      <c r="C6678" s="45" t="s">
        <v>17278</v>
      </c>
    </row>
    <row r="6679" spans="1:3" x14ac:dyDescent="0.25">
      <c r="A6679" s="45" t="s">
        <v>9891</v>
      </c>
      <c r="B6679" s="45" t="s">
        <v>9892</v>
      </c>
      <c r="C6679" s="45" t="s">
        <v>17278</v>
      </c>
    </row>
    <row r="6680" spans="1:3" x14ac:dyDescent="0.25">
      <c r="A6680" s="45" t="s">
        <v>9893</v>
      </c>
      <c r="B6680" s="45" t="s">
        <v>9894</v>
      </c>
      <c r="C6680" s="45" t="s">
        <v>17278</v>
      </c>
    </row>
    <row r="6681" spans="1:3" x14ac:dyDescent="0.25">
      <c r="A6681" s="45" t="s">
        <v>10179</v>
      </c>
      <c r="B6681" s="45" t="s">
        <v>10181</v>
      </c>
      <c r="C6681" s="45" t="s">
        <v>17279</v>
      </c>
    </row>
    <row r="6682" spans="1:3" x14ac:dyDescent="0.25">
      <c r="A6682" s="45" t="s">
        <v>10182</v>
      </c>
      <c r="B6682" s="45" t="s">
        <v>27150</v>
      </c>
      <c r="C6682" s="45" t="s">
        <v>17279</v>
      </c>
    </row>
    <row r="6683" spans="1:3" x14ac:dyDescent="0.25">
      <c r="A6683" s="45" t="s">
        <v>10101</v>
      </c>
      <c r="B6683" s="45" t="s">
        <v>27151</v>
      </c>
      <c r="C6683" s="45" t="s">
        <v>17279</v>
      </c>
    </row>
    <row r="6684" spans="1:3" x14ac:dyDescent="0.25">
      <c r="A6684" s="45" t="s">
        <v>10192</v>
      </c>
      <c r="B6684" s="45" t="s">
        <v>27152</v>
      </c>
      <c r="C6684" s="45" t="s">
        <v>17279</v>
      </c>
    </row>
    <row r="6685" spans="1:3" x14ac:dyDescent="0.25">
      <c r="A6685" s="45" t="s">
        <v>10184</v>
      </c>
      <c r="B6685" s="45" t="s">
        <v>27153</v>
      </c>
      <c r="C6685" s="45" t="s">
        <v>17279</v>
      </c>
    </row>
    <row r="6686" spans="1:3" x14ac:dyDescent="0.25">
      <c r="A6686" s="45" t="s">
        <v>9945</v>
      </c>
      <c r="B6686" s="45" t="s">
        <v>30629</v>
      </c>
      <c r="C6686" s="45" t="s">
        <v>17278</v>
      </c>
    </row>
    <row r="6687" spans="1:3" x14ac:dyDescent="0.25">
      <c r="A6687" s="45" t="s">
        <v>10198</v>
      </c>
      <c r="B6687" s="45" t="s">
        <v>27154</v>
      </c>
      <c r="C6687" s="45" t="s">
        <v>17279</v>
      </c>
    </row>
    <row r="6688" spans="1:3" x14ac:dyDescent="0.25">
      <c r="A6688" s="45" t="s">
        <v>10199</v>
      </c>
      <c r="B6688" s="45" t="s">
        <v>30630</v>
      </c>
      <c r="C6688" s="45" t="s">
        <v>17279</v>
      </c>
    </row>
    <row r="6689" spans="1:3" x14ac:dyDescent="0.25">
      <c r="A6689" s="45" t="s">
        <v>10200</v>
      </c>
      <c r="B6689" s="45" t="s">
        <v>30631</v>
      </c>
      <c r="C6689" s="45" t="s">
        <v>17279</v>
      </c>
    </row>
    <row r="6690" spans="1:3" x14ac:dyDescent="0.25">
      <c r="A6690" s="45" t="s">
        <v>10207</v>
      </c>
      <c r="B6690" s="45" t="s">
        <v>27155</v>
      </c>
      <c r="C6690" s="45" t="s">
        <v>17279</v>
      </c>
    </row>
    <row r="6691" spans="1:3" x14ac:dyDescent="0.25">
      <c r="A6691" s="45" t="s">
        <v>10212</v>
      </c>
      <c r="B6691" s="45" t="s">
        <v>27156</v>
      </c>
      <c r="C6691" s="45" t="s">
        <v>17279</v>
      </c>
    </row>
    <row r="6692" spans="1:3" x14ac:dyDescent="0.25">
      <c r="A6692" s="45" t="s">
        <v>10201</v>
      </c>
      <c r="B6692" s="45" t="s">
        <v>27157</v>
      </c>
      <c r="C6692" s="45" t="s">
        <v>17279</v>
      </c>
    </row>
    <row r="6693" spans="1:3" x14ac:dyDescent="0.25">
      <c r="A6693" s="45" t="s">
        <v>10202</v>
      </c>
      <c r="B6693" s="45" t="s">
        <v>27158</v>
      </c>
      <c r="C6693" s="45" t="s">
        <v>17279</v>
      </c>
    </row>
    <row r="6694" spans="1:3" x14ac:dyDescent="0.25">
      <c r="A6694" s="45" t="s">
        <v>10208</v>
      </c>
      <c r="B6694" s="45" t="s">
        <v>27159</v>
      </c>
      <c r="C6694" s="45" t="s">
        <v>17279</v>
      </c>
    </row>
    <row r="6695" spans="1:3" x14ac:dyDescent="0.25">
      <c r="A6695" s="45" t="s">
        <v>10213</v>
      </c>
      <c r="B6695" s="45" t="s">
        <v>27160</v>
      </c>
      <c r="C6695" s="45" t="s">
        <v>17279</v>
      </c>
    </row>
    <row r="6696" spans="1:3" x14ac:dyDescent="0.25">
      <c r="A6696" s="45" t="s">
        <v>10203</v>
      </c>
      <c r="B6696" s="45" t="s">
        <v>27161</v>
      </c>
      <c r="C6696" s="45" t="s">
        <v>17279</v>
      </c>
    </row>
    <row r="6697" spans="1:3" x14ac:dyDescent="0.25">
      <c r="A6697" s="45" t="s">
        <v>10204</v>
      </c>
      <c r="B6697" s="45" t="s">
        <v>27162</v>
      </c>
      <c r="C6697" s="45" t="s">
        <v>17279</v>
      </c>
    </row>
    <row r="6698" spans="1:3" x14ac:dyDescent="0.25">
      <c r="A6698" s="45" t="s">
        <v>10209</v>
      </c>
      <c r="B6698" s="45" t="s">
        <v>27163</v>
      </c>
      <c r="C6698" s="45" t="s">
        <v>17279</v>
      </c>
    </row>
    <row r="6699" spans="1:3" x14ac:dyDescent="0.25">
      <c r="A6699" s="45" t="s">
        <v>10214</v>
      </c>
      <c r="B6699" s="45" t="s">
        <v>27164</v>
      </c>
      <c r="C6699" s="45" t="s">
        <v>17279</v>
      </c>
    </row>
    <row r="6700" spans="1:3" x14ac:dyDescent="0.25">
      <c r="A6700" s="45" t="s">
        <v>10205</v>
      </c>
      <c r="B6700" s="45" t="s">
        <v>27165</v>
      </c>
      <c r="C6700" s="45" t="s">
        <v>17279</v>
      </c>
    </row>
    <row r="6701" spans="1:3" x14ac:dyDescent="0.25">
      <c r="A6701" s="45" t="s">
        <v>10210</v>
      </c>
      <c r="B6701" s="45" t="s">
        <v>27166</v>
      </c>
      <c r="C6701" s="45" t="s">
        <v>17279</v>
      </c>
    </row>
    <row r="6702" spans="1:3" x14ac:dyDescent="0.25">
      <c r="A6702" s="45" t="s">
        <v>10215</v>
      </c>
      <c r="B6702" s="45" t="s">
        <v>27167</v>
      </c>
      <c r="C6702" s="45" t="s">
        <v>17279</v>
      </c>
    </row>
    <row r="6703" spans="1:3" x14ac:dyDescent="0.25">
      <c r="A6703" s="45" t="s">
        <v>9577</v>
      </c>
      <c r="B6703" s="45" t="s">
        <v>27168</v>
      </c>
      <c r="C6703" s="45" t="s">
        <v>17279</v>
      </c>
    </row>
    <row r="6704" spans="1:3" x14ac:dyDescent="0.25">
      <c r="A6704" s="45" t="s">
        <v>9573</v>
      </c>
      <c r="B6704" s="45" t="s">
        <v>27169</v>
      </c>
      <c r="C6704" s="45" t="s">
        <v>17279</v>
      </c>
    </row>
    <row r="6705" spans="1:3" x14ac:dyDescent="0.25">
      <c r="A6705" s="45" t="s">
        <v>9575</v>
      </c>
      <c r="B6705" s="45" t="s">
        <v>27170</v>
      </c>
      <c r="C6705" s="45" t="s">
        <v>17279</v>
      </c>
    </row>
    <row r="6706" spans="1:3" x14ac:dyDescent="0.25">
      <c r="A6706" s="45" t="s">
        <v>9578</v>
      </c>
      <c r="B6706" s="45" t="s">
        <v>27171</v>
      </c>
      <c r="C6706" s="45" t="s">
        <v>17279</v>
      </c>
    </row>
    <row r="6707" spans="1:3" x14ac:dyDescent="0.25">
      <c r="A6707" s="45" t="s">
        <v>9582</v>
      </c>
      <c r="B6707" s="45" t="s">
        <v>27172</v>
      </c>
      <c r="C6707" s="45" t="s">
        <v>17279</v>
      </c>
    </row>
    <row r="6708" spans="1:3" x14ac:dyDescent="0.25">
      <c r="A6708" s="45" t="s">
        <v>9579</v>
      </c>
      <c r="B6708" s="45" t="s">
        <v>27173</v>
      </c>
      <c r="C6708" s="45" t="s">
        <v>17279</v>
      </c>
    </row>
    <row r="6709" spans="1:3" x14ac:dyDescent="0.25">
      <c r="A6709" s="45" t="s">
        <v>9583</v>
      </c>
      <c r="B6709" s="45" t="s">
        <v>27174</v>
      </c>
      <c r="C6709" s="45" t="s">
        <v>17279</v>
      </c>
    </row>
    <row r="6710" spans="1:3" x14ac:dyDescent="0.25">
      <c r="A6710" s="45" t="s">
        <v>9632</v>
      </c>
      <c r="B6710" s="45" t="s">
        <v>27175</v>
      </c>
      <c r="C6710" s="45" t="s">
        <v>17279</v>
      </c>
    </row>
    <row r="6711" spans="1:3" x14ac:dyDescent="0.25">
      <c r="A6711" s="45" t="s">
        <v>9633</v>
      </c>
      <c r="B6711" s="45" t="s">
        <v>27176</v>
      </c>
      <c r="C6711" s="45" t="s">
        <v>17279</v>
      </c>
    </row>
    <row r="6712" spans="1:3" x14ac:dyDescent="0.25">
      <c r="A6712" s="45" t="s">
        <v>9634</v>
      </c>
      <c r="B6712" s="45" t="s">
        <v>27177</v>
      </c>
      <c r="C6712" s="45" t="s">
        <v>17279</v>
      </c>
    </row>
    <row r="6713" spans="1:3" x14ac:dyDescent="0.25">
      <c r="A6713" s="45" t="s">
        <v>9635</v>
      </c>
      <c r="B6713" s="45" t="s">
        <v>27178</v>
      </c>
      <c r="C6713" s="45" t="s">
        <v>17279</v>
      </c>
    </row>
    <row r="6714" spans="1:3" x14ac:dyDescent="0.25">
      <c r="A6714" s="45" t="s">
        <v>9636</v>
      </c>
      <c r="B6714" s="45" t="s">
        <v>27179</v>
      </c>
      <c r="C6714" s="45" t="s">
        <v>17279</v>
      </c>
    </row>
    <row r="6715" spans="1:3" x14ac:dyDescent="0.25">
      <c r="A6715" s="45" t="s">
        <v>9637</v>
      </c>
      <c r="B6715" s="45" t="s">
        <v>27180</v>
      </c>
      <c r="C6715" s="45" t="s">
        <v>17279</v>
      </c>
    </row>
    <row r="6716" spans="1:3" x14ac:dyDescent="0.25">
      <c r="A6716" s="45" t="s">
        <v>9638</v>
      </c>
      <c r="B6716" s="45" t="s">
        <v>27181</v>
      </c>
      <c r="C6716" s="45" t="s">
        <v>17279</v>
      </c>
    </row>
    <row r="6717" spans="1:3" x14ac:dyDescent="0.25">
      <c r="A6717" s="45" t="s">
        <v>9647</v>
      </c>
      <c r="B6717" s="45" t="s">
        <v>27182</v>
      </c>
      <c r="C6717" s="45" t="s">
        <v>17278</v>
      </c>
    </row>
    <row r="6718" spans="1:3" x14ac:dyDescent="0.25">
      <c r="A6718" s="45" t="s">
        <v>9648</v>
      </c>
      <c r="B6718" s="45" t="s">
        <v>27183</v>
      </c>
      <c r="C6718" s="45" t="s">
        <v>17278</v>
      </c>
    </row>
    <row r="6719" spans="1:3" x14ac:dyDescent="0.25">
      <c r="A6719" s="45" t="s">
        <v>9642</v>
      </c>
      <c r="B6719" s="45" t="s">
        <v>27184</v>
      </c>
      <c r="C6719" s="45" t="s">
        <v>17279</v>
      </c>
    </row>
    <row r="6720" spans="1:3" x14ac:dyDescent="0.25">
      <c r="A6720" s="45" t="s">
        <v>9643</v>
      </c>
      <c r="B6720" s="45" t="s">
        <v>27185</v>
      </c>
      <c r="C6720" s="45" t="s">
        <v>17279</v>
      </c>
    </row>
    <row r="6721" spans="1:3" x14ac:dyDescent="0.25">
      <c r="A6721" s="45" t="s">
        <v>9644</v>
      </c>
      <c r="B6721" s="45" t="s">
        <v>27186</v>
      </c>
      <c r="C6721" s="45" t="s">
        <v>17279</v>
      </c>
    </row>
    <row r="6722" spans="1:3" x14ac:dyDescent="0.25">
      <c r="A6722" s="45" t="s">
        <v>9645</v>
      </c>
      <c r="B6722" s="45" t="s">
        <v>27187</v>
      </c>
      <c r="C6722" s="45" t="s">
        <v>17279</v>
      </c>
    </row>
    <row r="6723" spans="1:3" x14ac:dyDescent="0.25">
      <c r="A6723" s="45" t="s">
        <v>9699</v>
      </c>
      <c r="B6723" s="45" t="s">
        <v>27188</v>
      </c>
      <c r="C6723" s="45" t="s">
        <v>17278</v>
      </c>
    </row>
    <row r="6724" spans="1:3" x14ac:dyDescent="0.25">
      <c r="A6724" s="45" t="s">
        <v>9700</v>
      </c>
      <c r="B6724" s="45" t="s">
        <v>27189</v>
      </c>
      <c r="C6724" s="45" t="s">
        <v>17278</v>
      </c>
    </row>
    <row r="6725" spans="1:3" x14ac:dyDescent="0.25">
      <c r="A6725" s="45" t="s">
        <v>9701</v>
      </c>
      <c r="B6725" s="45" t="s">
        <v>27190</v>
      </c>
      <c r="C6725" s="45" t="s">
        <v>17278</v>
      </c>
    </row>
    <row r="6726" spans="1:3" x14ac:dyDescent="0.25">
      <c r="A6726" s="45" t="s">
        <v>9702</v>
      </c>
      <c r="B6726" s="45" t="s">
        <v>27191</v>
      </c>
      <c r="C6726" s="45" t="s">
        <v>17278</v>
      </c>
    </row>
    <row r="6727" spans="1:3" x14ac:dyDescent="0.25">
      <c r="A6727" s="45" t="s">
        <v>9703</v>
      </c>
      <c r="B6727" s="45" t="s">
        <v>27192</v>
      </c>
      <c r="C6727" s="45" t="s">
        <v>17278</v>
      </c>
    </row>
    <row r="6728" spans="1:3" x14ac:dyDescent="0.25">
      <c r="A6728" s="45" t="s">
        <v>9704</v>
      </c>
      <c r="B6728" s="45" t="s">
        <v>27193</v>
      </c>
      <c r="C6728" s="45" t="s">
        <v>17278</v>
      </c>
    </row>
    <row r="6729" spans="1:3" x14ac:dyDescent="0.25">
      <c r="A6729" s="45" t="s">
        <v>9705</v>
      </c>
      <c r="B6729" s="45" t="s">
        <v>27194</v>
      </c>
      <c r="C6729" s="45" t="s">
        <v>17278</v>
      </c>
    </row>
    <row r="6730" spans="1:3" x14ac:dyDescent="0.25">
      <c r="A6730" s="45" t="s">
        <v>9706</v>
      </c>
      <c r="B6730" s="45" t="s">
        <v>27195</v>
      </c>
      <c r="C6730" s="45" t="s">
        <v>17278</v>
      </c>
    </row>
    <row r="6731" spans="1:3" x14ac:dyDescent="0.25">
      <c r="A6731" s="45" t="s">
        <v>9707</v>
      </c>
      <c r="B6731" s="45" t="s">
        <v>27196</v>
      </c>
      <c r="C6731" s="45" t="s">
        <v>17278</v>
      </c>
    </row>
    <row r="6732" spans="1:3" x14ac:dyDescent="0.25">
      <c r="A6732" s="45" t="s">
        <v>9708</v>
      </c>
      <c r="B6732" s="45" t="s">
        <v>9709</v>
      </c>
      <c r="C6732" s="45" t="s">
        <v>17278</v>
      </c>
    </row>
    <row r="6733" spans="1:3" x14ac:dyDescent="0.25">
      <c r="A6733" s="45" t="s">
        <v>9710</v>
      </c>
      <c r="B6733" s="45" t="s">
        <v>9711</v>
      </c>
      <c r="C6733" s="45" t="s">
        <v>17278</v>
      </c>
    </row>
    <row r="6734" spans="1:3" x14ac:dyDescent="0.25">
      <c r="A6734" s="45" t="s">
        <v>9650</v>
      </c>
      <c r="B6734" s="45" t="s">
        <v>27197</v>
      </c>
      <c r="C6734" s="45" t="s">
        <v>17279</v>
      </c>
    </row>
    <row r="6735" spans="1:3" x14ac:dyDescent="0.25">
      <c r="A6735" s="45" t="s">
        <v>9651</v>
      </c>
      <c r="B6735" s="45" t="s">
        <v>27198</v>
      </c>
      <c r="C6735" s="45" t="s">
        <v>17279</v>
      </c>
    </row>
    <row r="6736" spans="1:3" x14ac:dyDescent="0.25">
      <c r="A6736" s="45" t="s">
        <v>10143</v>
      </c>
      <c r="B6736" s="45" t="s">
        <v>27199</v>
      </c>
      <c r="C6736" s="45" t="s">
        <v>17279</v>
      </c>
    </row>
    <row r="6737" spans="1:3" x14ac:dyDescent="0.25">
      <c r="A6737" s="45" t="s">
        <v>10144</v>
      </c>
      <c r="B6737" s="45" t="s">
        <v>27200</v>
      </c>
      <c r="C6737" s="45" t="s">
        <v>17279</v>
      </c>
    </row>
    <row r="6738" spans="1:3" x14ac:dyDescent="0.25">
      <c r="A6738" s="45" t="s">
        <v>10145</v>
      </c>
      <c r="B6738" s="45" t="s">
        <v>27201</v>
      </c>
      <c r="C6738" s="45" t="s">
        <v>17279</v>
      </c>
    </row>
    <row r="6739" spans="1:3" x14ac:dyDescent="0.25">
      <c r="A6739" s="45" t="s">
        <v>10146</v>
      </c>
      <c r="B6739" s="45" t="s">
        <v>27202</v>
      </c>
      <c r="C6739" s="45" t="s">
        <v>17279</v>
      </c>
    </row>
    <row r="6740" spans="1:3" x14ac:dyDescent="0.25">
      <c r="A6740" s="45" t="s">
        <v>10147</v>
      </c>
      <c r="B6740" s="45" t="s">
        <v>27203</v>
      </c>
      <c r="C6740" s="45" t="s">
        <v>17279</v>
      </c>
    </row>
    <row r="6741" spans="1:3" x14ac:dyDescent="0.25">
      <c r="A6741" s="45" t="s">
        <v>10148</v>
      </c>
      <c r="B6741" s="45" t="s">
        <v>27204</v>
      </c>
      <c r="C6741" s="45" t="s">
        <v>17279</v>
      </c>
    </row>
    <row r="6742" spans="1:3" x14ac:dyDescent="0.25">
      <c r="A6742" s="45" t="s">
        <v>10149</v>
      </c>
      <c r="B6742" s="45" t="s">
        <v>10150</v>
      </c>
      <c r="C6742" s="45" t="s">
        <v>17279</v>
      </c>
    </row>
    <row r="6743" spans="1:3" x14ac:dyDescent="0.25">
      <c r="A6743" s="45" t="s">
        <v>10151</v>
      </c>
      <c r="B6743" s="45" t="s">
        <v>10152</v>
      </c>
      <c r="C6743" s="45" t="s">
        <v>17279</v>
      </c>
    </row>
    <row r="6744" spans="1:3" x14ac:dyDescent="0.25">
      <c r="A6744" s="45" t="s">
        <v>9798</v>
      </c>
      <c r="B6744" s="45" t="s">
        <v>27205</v>
      </c>
      <c r="C6744" s="45" t="s">
        <v>17278</v>
      </c>
    </row>
    <row r="6745" spans="1:3" x14ac:dyDescent="0.25">
      <c r="A6745" s="45" t="s">
        <v>9800</v>
      </c>
      <c r="B6745" s="45" t="s">
        <v>27206</v>
      </c>
      <c r="C6745" s="45" t="s">
        <v>17278</v>
      </c>
    </row>
    <row r="6746" spans="1:3" x14ac:dyDescent="0.25">
      <c r="A6746" s="45" t="s">
        <v>9802</v>
      </c>
      <c r="B6746" s="45" t="s">
        <v>27207</v>
      </c>
      <c r="C6746" s="45" t="s">
        <v>17278</v>
      </c>
    </row>
    <row r="6747" spans="1:3" x14ac:dyDescent="0.25">
      <c r="A6747" s="45" t="s">
        <v>9804</v>
      </c>
      <c r="B6747" s="45" t="s">
        <v>27208</v>
      </c>
      <c r="C6747" s="45" t="s">
        <v>17278</v>
      </c>
    </row>
    <row r="6748" spans="1:3" x14ac:dyDescent="0.25">
      <c r="A6748" s="45" t="s">
        <v>9805</v>
      </c>
      <c r="B6748" s="45" t="s">
        <v>27209</v>
      </c>
      <c r="C6748" s="45" t="s">
        <v>17278</v>
      </c>
    </row>
    <row r="6749" spans="1:3" x14ac:dyDescent="0.25">
      <c r="A6749" s="45" t="s">
        <v>9806</v>
      </c>
      <c r="B6749" s="45" t="s">
        <v>27210</v>
      </c>
      <c r="C6749" s="45" t="s">
        <v>17278</v>
      </c>
    </row>
    <row r="6750" spans="1:3" x14ac:dyDescent="0.25">
      <c r="A6750" s="45" t="s">
        <v>9808</v>
      </c>
      <c r="B6750" s="45" t="s">
        <v>27211</v>
      </c>
      <c r="C6750" s="45" t="s">
        <v>17278</v>
      </c>
    </row>
    <row r="6751" spans="1:3" x14ac:dyDescent="0.25">
      <c r="A6751" s="45" t="s">
        <v>9810</v>
      </c>
      <c r="B6751" s="45" t="s">
        <v>27212</v>
      </c>
      <c r="C6751" s="45" t="s">
        <v>17279</v>
      </c>
    </row>
    <row r="6752" spans="1:3" x14ac:dyDescent="0.25">
      <c r="A6752" s="45" t="s">
        <v>10121</v>
      </c>
      <c r="B6752" s="45" t="s">
        <v>27213</v>
      </c>
      <c r="C6752" s="45" t="s">
        <v>17279</v>
      </c>
    </row>
    <row r="6753" spans="1:3" x14ac:dyDescent="0.25">
      <c r="A6753" s="45" t="s">
        <v>10123</v>
      </c>
      <c r="B6753" s="45" t="s">
        <v>27214</v>
      </c>
      <c r="C6753" s="45" t="s">
        <v>17279</v>
      </c>
    </row>
    <row r="6754" spans="1:3" x14ac:dyDescent="0.25">
      <c r="A6754" s="45" t="s">
        <v>10124</v>
      </c>
      <c r="B6754" s="45" t="s">
        <v>27215</v>
      </c>
      <c r="C6754" s="45" t="s">
        <v>17279</v>
      </c>
    </row>
    <row r="6755" spans="1:3" x14ac:dyDescent="0.25">
      <c r="A6755" s="45" t="s">
        <v>10125</v>
      </c>
      <c r="B6755" s="45" t="s">
        <v>27216</v>
      </c>
      <c r="C6755" s="45" t="s">
        <v>17279</v>
      </c>
    </row>
    <row r="6756" spans="1:3" x14ac:dyDescent="0.25">
      <c r="A6756" s="45" t="s">
        <v>10126</v>
      </c>
      <c r="B6756" s="45" t="s">
        <v>27217</v>
      </c>
      <c r="C6756" s="45" t="s">
        <v>17279</v>
      </c>
    </row>
    <row r="6757" spans="1:3" x14ac:dyDescent="0.25">
      <c r="A6757" s="45" t="s">
        <v>10127</v>
      </c>
      <c r="B6757" s="45" t="s">
        <v>27218</v>
      </c>
      <c r="C6757" s="45" t="s">
        <v>17279</v>
      </c>
    </row>
    <row r="6758" spans="1:3" x14ac:dyDescent="0.25">
      <c r="A6758" s="45" t="s">
        <v>10128</v>
      </c>
      <c r="B6758" s="45" t="s">
        <v>27219</v>
      </c>
      <c r="C6758" s="45" t="s">
        <v>17279</v>
      </c>
    </row>
    <row r="6759" spans="1:3" x14ac:dyDescent="0.25">
      <c r="A6759" s="45" t="s">
        <v>10129</v>
      </c>
      <c r="B6759" s="45" t="s">
        <v>27220</v>
      </c>
      <c r="C6759" s="45" t="s">
        <v>17279</v>
      </c>
    </row>
    <row r="6760" spans="1:3" x14ac:dyDescent="0.25">
      <c r="A6760" s="45" t="s">
        <v>9812</v>
      </c>
      <c r="B6760" s="45" t="s">
        <v>27221</v>
      </c>
      <c r="C6760" s="45" t="s">
        <v>17279</v>
      </c>
    </row>
    <row r="6761" spans="1:3" x14ac:dyDescent="0.25">
      <c r="A6761" s="45" t="s">
        <v>9814</v>
      </c>
      <c r="B6761" s="45" t="s">
        <v>27222</v>
      </c>
      <c r="C6761" s="45" t="s">
        <v>17279</v>
      </c>
    </row>
    <row r="6762" spans="1:3" x14ac:dyDescent="0.25">
      <c r="A6762" s="45" t="s">
        <v>9816</v>
      </c>
      <c r="B6762" s="45" t="s">
        <v>27223</v>
      </c>
      <c r="C6762" s="45" t="s">
        <v>17279</v>
      </c>
    </row>
    <row r="6763" spans="1:3" x14ac:dyDescent="0.25">
      <c r="A6763" s="45" t="s">
        <v>9896</v>
      </c>
      <c r="B6763" s="45" t="s">
        <v>27224</v>
      </c>
      <c r="C6763" s="45" t="s">
        <v>17278</v>
      </c>
    </row>
    <row r="6764" spans="1:3" x14ac:dyDescent="0.25">
      <c r="A6764" s="45" t="s">
        <v>10189</v>
      </c>
      <c r="B6764" s="45" t="s">
        <v>27225</v>
      </c>
      <c r="C6764" s="45" t="s">
        <v>17279</v>
      </c>
    </row>
    <row r="6765" spans="1:3" x14ac:dyDescent="0.25">
      <c r="A6765" s="45" t="s">
        <v>9898</v>
      </c>
      <c r="B6765" s="45" t="s">
        <v>27226</v>
      </c>
      <c r="C6765" s="45" t="s">
        <v>17279</v>
      </c>
    </row>
    <row r="6766" spans="1:3" x14ac:dyDescent="0.25">
      <c r="A6766" s="45" t="s">
        <v>10217</v>
      </c>
      <c r="B6766" s="45" t="s">
        <v>27227</v>
      </c>
      <c r="C6766" s="45" t="s">
        <v>17279</v>
      </c>
    </row>
    <row r="6767" spans="1:3" x14ac:dyDescent="0.25">
      <c r="A6767" s="45" t="s">
        <v>10219</v>
      </c>
      <c r="B6767" s="45" t="s">
        <v>27228</v>
      </c>
      <c r="C6767" s="45" t="s">
        <v>17279</v>
      </c>
    </row>
    <row r="6768" spans="1:3" x14ac:dyDescent="0.25">
      <c r="A6768" s="45" t="s">
        <v>10220</v>
      </c>
      <c r="B6768" s="45" t="s">
        <v>27229</v>
      </c>
      <c r="C6768" s="45" t="s">
        <v>17279</v>
      </c>
    </row>
    <row r="6769" spans="1:3" x14ac:dyDescent="0.25">
      <c r="A6769" s="45" t="s">
        <v>10221</v>
      </c>
      <c r="B6769" s="45" t="s">
        <v>27230</v>
      </c>
      <c r="C6769" s="45" t="s">
        <v>17279</v>
      </c>
    </row>
    <row r="6770" spans="1:3" x14ac:dyDescent="0.25">
      <c r="A6770" s="45" t="s">
        <v>9588</v>
      </c>
      <c r="B6770" s="45" t="s">
        <v>27231</v>
      </c>
      <c r="C6770" s="45" t="s">
        <v>17279</v>
      </c>
    </row>
    <row r="6771" spans="1:3" x14ac:dyDescent="0.25">
      <c r="A6771" s="45" t="s">
        <v>9590</v>
      </c>
      <c r="B6771" s="45" t="s">
        <v>27232</v>
      </c>
      <c r="C6771" s="45" t="s">
        <v>17279</v>
      </c>
    </row>
    <row r="6772" spans="1:3" x14ac:dyDescent="0.25">
      <c r="A6772" s="45" t="s">
        <v>9591</v>
      </c>
      <c r="B6772" s="45" t="s">
        <v>27233</v>
      </c>
      <c r="C6772" s="45" t="s">
        <v>17279</v>
      </c>
    </row>
    <row r="6773" spans="1:3" x14ac:dyDescent="0.25">
      <c r="A6773" s="45" t="s">
        <v>9592</v>
      </c>
      <c r="B6773" s="45" t="s">
        <v>27234</v>
      </c>
      <c r="C6773" s="45" t="s">
        <v>17279</v>
      </c>
    </row>
    <row r="6774" spans="1:3" x14ac:dyDescent="0.25">
      <c r="A6774" s="45" t="s">
        <v>9593</v>
      </c>
      <c r="B6774" s="45" t="s">
        <v>30632</v>
      </c>
      <c r="C6774" s="45" t="s">
        <v>17279</v>
      </c>
    </row>
    <row r="6775" spans="1:3" x14ac:dyDescent="0.25">
      <c r="A6775" s="45" t="s">
        <v>9594</v>
      </c>
      <c r="B6775" s="45" t="s">
        <v>30633</v>
      </c>
      <c r="C6775" s="45" t="s">
        <v>17279</v>
      </c>
    </row>
    <row r="6776" spans="1:3" x14ac:dyDescent="0.25">
      <c r="A6776" s="45" t="s">
        <v>9585</v>
      </c>
      <c r="B6776" s="45" t="s">
        <v>27235</v>
      </c>
      <c r="C6776" s="45" t="s">
        <v>17279</v>
      </c>
    </row>
    <row r="6777" spans="1:3" x14ac:dyDescent="0.25">
      <c r="A6777" s="45" t="s">
        <v>9599</v>
      </c>
      <c r="B6777" s="45" t="s">
        <v>27236</v>
      </c>
      <c r="C6777" s="45" t="s">
        <v>17279</v>
      </c>
    </row>
    <row r="6778" spans="1:3" x14ac:dyDescent="0.25">
      <c r="A6778" s="45" t="s">
        <v>9595</v>
      </c>
      <c r="B6778" s="45" t="s">
        <v>30634</v>
      </c>
      <c r="C6778" s="45" t="s">
        <v>17279</v>
      </c>
    </row>
    <row r="6779" spans="1:3" x14ac:dyDescent="0.25">
      <c r="A6779" s="45" t="s">
        <v>9596</v>
      </c>
      <c r="B6779" s="45" t="s">
        <v>30635</v>
      </c>
      <c r="C6779" s="45" t="s">
        <v>17279</v>
      </c>
    </row>
    <row r="6780" spans="1:3" x14ac:dyDescent="0.25">
      <c r="A6780" s="45" t="s">
        <v>9600</v>
      </c>
      <c r="B6780" s="45" t="s">
        <v>27237</v>
      </c>
      <c r="C6780" s="45" t="s">
        <v>17279</v>
      </c>
    </row>
    <row r="6781" spans="1:3" x14ac:dyDescent="0.25">
      <c r="A6781" s="45" t="s">
        <v>9747</v>
      </c>
      <c r="B6781" s="45" t="s">
        <v>27238</v>
      </c>
      <c r="C6781" s="45" t="s">
        <v>17278</v>
      </c>
    </row>
    <row r="6782" spans="1:3" x14ac:dyDescent="0.25">
      <c r="A6782" s="45" t="s">
        <v>9749</v>
      </c>
      <c r="B6782" s="45" t="s">
        <v>27239</v>
      </c>
      <c r="C6782" s="45" t="s">
        <v>17279</v>
      </c>
    </row>
    <row r="6783" spans="1:3" x14ac:dyDescent="0.25">
      <c r="A6783" s="45" t="s">
        <v>9751</v>
      </c>
      <c r="B6783" s="45" t="s">
        <v>27240</v>
      </c>
      <c r="C6783" s="45" t="s">
        <v>17278</v>
      </c>
    </row>
    <row r="6784" spans="1:3" x14ac:dyDescent="0.25">
      <c r="A6784" s="45" t="s">
        <v>9654</v>
      </c>
      <c r="B6784" s="45" t="s">
        <v>27241</v>
      </c>
      <c r="C6784" s="45" t="s">
        <v>17279</v>
      </c>
    </row>
    <row r="6785" spans="1:3" x14ac:dyDescent="0.25">
      <c r="A6785" s="45" t="s">
        <v>9656</v>
      </c>
      <c r="B6785" s="45" t="s">
        <v>9657</v>
      </c>
      <c r="C6785" s="45" t="s">
        <v>17279</v>
      </c>
    </row>
    <row r="6786" spans="1:3" x14ac:dyDescent="0.25">
      <c r="A6786" s="45" t="s">
        <v>9655</v>
      </c>
      <c r="B6786" s="45" t="s">
        <v>27242</v>
      </c>
      <c r="C6786" s="45" t="s">
        <v>17279</v>
      </c>
    </row>
    <row r="6787" spans="1:3" x14ac:dyDescent="0.25">
      <c r="A6787" s="45" t="s">
        <v>9663</v>
      </c>
      <c r="B6787" s="45" t="s">
        <v>27243</v>
      </c>
      <c r="C6787" s="45" t="s">
        <v>17278</v>
      </c>
    </row>
    <row r="6788" spans="1:3" x14ac:dyDescent="0.25">
      <c r="A6788" s="45" t="s">
        <v>9658</v>
      </c>
      <c r="B6788" s="45" t="s">
        <v>9659</v>
      </c>
      <c r="C6788" s="45" t="s">
        <v>17279</v>
      </c>
    </row>
    <row r="6789" spans="1:3" x14ac:dyDescent="0.25">
      <c r="A6789" s="45" t="s">
        <v>9664</v>
      </c>
      <c r="B6789" s="45" t="s">
        <v>27244</v>
      </c>
      <c r="C6789" s="45" t="s">
        <v>17278</v>
      </c>
    </row>
    <row r="6790" spans="1:3" x14ac:dyDescent="0.25">
      <c r="A6790" s="45" t="s">
        <v>9665</v>
      </c>
      <c r="B6790" s="45" t="s">
        <v>27245</v>
      </c>
      <c r="C6790" s="45" t="s">
        <v>17278</v>
      </c>
    </row>
    <row r="6791" spans="1:3" x14ac:dyDescent="0.25">
      <c r="A6791" s="45" t="s">
        <v>9667</v>
      </c>
      <c r="B6791" s="45" t="s">
        <v>27246</v>
      </c>
      <c r="C6791" s="45" t="s">
        <v>17279</v>
      </c>
    </row>
    <row r="6792" spans="1:3" x14ac:dyDescent="0.25">
      <c r="A6792" s="45" t="s">
        <v>9660</v>
      </c>
      <c r="B6792" s="45" t="s">
        <v>9661</v>
      </c>
      <c r="C6792" s="45" t="s">
        <v>17278</v>
      </c>
    </row>
    <row r="6793" spans="1:3" x14ac:dyDescent="0.25">
      <c r="A6793" s="45" t="s">
        <v>9713</v>
      </c>
      <c r="B6793" s="45" t="s">
        <v>9714</v>
      </c>
      <c r="C6793" s="45" t="s">
        <v>17278</v>
      </c>
    </row>
    <row r="6794" spans="1:3" x14ac:dyDescent="0.25">
      <c r="A6794" s="45" t="s">
        <v>9741</v>
      </c>
      <c r="B6794" s="45" t="s">
        <v>9742</v>
      </c>
      <c r="C6794" s="45" t="s">
        <v>17278</v>
      </c>
    </row>
    <row r="6795" spans="1:3" x14ac:dyDescent="0.25">
      <c r="A6795" s="45" t="s">
        <v>9744</v>
      </c>
      <c r="B6795" s="45" t="s">
        <v>9745</v>
      </c>
      <c r="C6795" s="45" t="s">
        <v>17278</v>
      </c>
    </row>
    <row r="6796" spans="1:3" x14ac:dyDescent="0.25">
      <c r="A6796" s="45" t="s">
        <v>9668</v>
      </c>
      <c r="B6796" s="45" t="s">
        <v>9669</v>
      </c>
      <c r="C6796" s="45" t="s">
        <v>17278</v>
      </c>
    </row>
    <row r="6797" spans="1:3" x14ac:dyDescent="0.25">
      <c r="A6797" s="45" t="s">
        <v>9753</v>
      </c>
      <c r="B6797" s="45" t="s">
        <v>27247</v>
      </c>
      <c r="C6797" s="45" t="s">
        <v>17279</v>
      </c>
    </row>
    <row r="6798" spans="1:3" x14ac:dyDescent="0.25">
      <c r="A6798" s="45" t="s">
        <v>9755</v>
      </c>
      <c r="B6798" s="45" t="s">
        <v>27248</v>
      </c>
      <c r="C6798" s="45" t="s">
        <v>17279</v>
      </c>
    </row>
    <row r="6799" spans="1:3" x14ac:dyDescent="0.25">
      <c r="A6799" s="45" t="s">
        <v>9756</v>
      </c>
      <c r="B6799" s="45" t="s">
        <v>27249</v>
      </c>
      <c r="C6799" s="45" t="s">
        <v>17279</v>
      </c>
    </row>
    <row r="6800" spans="1:3" x14ac:dyDescent="0.25">
      <c r="A6800" s="45" t="s">
        <v>9758</v>
      </c>
      <c r="B6800" s="45" t="s">
        <v>27250</v>
      </c>
      <c r="C6800" s="45" t="s">
        <v>17279</v>
      </c>
    </row>
    <row r="6801" spans="1:3" x14ac:dyDescent="0.25">
      <c r="A6801" s="45" t="s">
        <v>9671</v>
      </c>
      <c r="B6801" s="45" t="s">
        <v>27251</v>
      </c>
      <c r="C6801" s="45" t="s">
        <v>17279</v>
      </c>
    </row>
    <row r="6802" spans="1:3" x14ac:dyDescent="0.25">
      <c r="A6802" s="45" t="s">
        <v>9672</v>
      </c>
      <c r="B6802" s="45" t="s">
        <v>27252</v>
      </c>
      <c r="C6802" s="45" t="s">
        <v>17279</v>
      </c>
    </row>
    <row r="6803" spans="1:3" x14ac:dyDescent="0.25">
      <c r="A6803" s="45" t="s">
        <v>9673</v>
      </c>
      <c r="B6803" s="45" t="s">
        <v>27253</v>
      </c>
      <c r="C6803" s="45" t="s">
        <v>17279</v>
      </c>
    </row>
    <row r="6804" spans="1:3" x14ac:dyDescent="0.25">
      <c r="A6804" s="45" t="s">
        <v>10141</v>
      </c>
      <c r="B6804" s="45" t="s">
        <v>27254</v>
      </c>
      <c r="C6804" s="45" t="s">
        <v>17279</v>
      </c>
    </row>
    <row r="6805" spans="1:3" x14ac:dyDescent="0.25">
      <c r="A6805" s="45" t="s">
        <v>10157</v>
      </c>
      <c r="B6805" s="45" t="s">
        <v>27255</v>
      </c>
      <c r="C6805" s="45" t="s">
        <v>17279</v>
      </c>
    </row>
    <row r="6806" spans="1:3" x14ac:dyDescent="0.25">
      <c r="A6806" s="45" t="s">
        <v>10158</v>
      </c>
      <c r="B6806" s="45" t="s">
        <v>27256</v>
      </c>
      <c r="C6806" s="45" t="s">
        <v>17279</v>
      </c>
    </row>
    <row r="6807" spans="1:3" x14ac:dyDescent="0.25">
      <c r="A6807" s="45" t="s">
        <v>10160</v>
      </c>
      <c r="B6807" s="45" t="s">
        <v>27257</v>
      </c>
      <c r="C6807" s="45" t="s">
        <v>17279</v>
      </c>
    </row>
    <row r="6808" spans="1:3" x14ac:dyDescent="0.25">
      <c r="A6808" s="45" t="s">
        <v>9819</v>
      </c>
      <c r="B6808" s="45" t="s">
        <v>21693</v>
      </c>
      <c r="C6808" s="45" t="s">
        <v>17279</v>
      </c>
    </row>
    <row r="6809" spans="1:3" x14ac:dyDescent="0.25">
      <c r="A6809" s="45" t="s">
        <v>9821</v>
      </c>
      <c r="B6809" s="45" t="s">
        <v>21694</v>
      </c>
      <c r="C6809" s="45" t="s">
        <v>17278</v>
      </c>
    </row>
    <row r="6810" spans="1:3" x14ac:dyDescent="0.25">
      <c r="A6810" s="45" t="s">
        <v>9826</v>
      </c>
      <c r="B6810" s="45" t="s">
        <v>27258</v>
      </c>
      <c r="C6810" s="45" t="s">
        <v>17278</v>
      </c>
    </row>
    <row r="6811" spans="1:3" x14ac:dyDescent="0.25">
      <c r="A6811" s="45" t="s">
        <v>9823</v>
      </c>
      <c r="B6811" s="45" t="s">
        <v>27259</v>
      </c>
      <c r="C6811" s="45" t="s">
        <v>17279</v>
      </c>
    </row>
    <row r="6812" spans="1:3" x14ac:dyDescent="0.25">
      <c r="A6812" s="45" t="s">
        <v>9827</v>
      </c>
      <c r="B6812" s="45" t="s">
        <v>27260</v>
      </c>
      <c r="C6812" s="45" t="s">
        <v>17278</v>
      </c>
    </row>
    <row r="6813" spans="1:3" x14ac:dyDescent="0.25">
      <c r="A6813" s="45" t="s">
        <v>9829</v>
      </c>
      <c r="B6813" s="45" t="s">
        <v>27261</v>
      </c>
      <c r="C6813" s="45" t="s">
        <v>17279</v>
      </c>
    </row>
    <row r="6814" spans="1:3" x14ac:dyDescent="0.25">
      <c r="A6814" s="45" t="s">
        <v>9831</v>
      </c>
      <c r="B6814" s="45" t="s">
        <v>27262</v>
      </c>
      <c r="C6814" s="45" t="s">
        <v>17279</v>
      </c>
    </row>
    <row r="6815" spans="1:3" x14ac:dyDescent="0.25">
      <c r="A6815" s="45" t="s">
        <v>10104</v>
      </c>
      <c r="B6815" s="45" t="s">
        <v>27263</v>
      </c>
      <c r="C6815" s="45" t="s">
        <v>17279</v>
      </c>
    </row>
    <row r="6816" spans="1:3" x14ac:dyDescent="0.25">
      <c r="A6816" s="45" t="s">
        <v>9833</v>
      </c>
      <c r="B6816" s="45" t="s">
        <v>27264</v>
      </c>
      <c r="C6816" s="45" t="s">
        <v>17278</v>
      </c>
    </row>
    <row r="6817" spans="1:3" x14ac:dyDescent="0.25">
      <c r="A6817" s="45" t="s">
        <v>9835</v>
      </c>
      <c r="B6817" s="45" t="s">
        <v>27265</v>
      </c>
      <c r="C6817" s="45" t="s">
        <v>17278</v>
      </c>
    </row>
    <row r="6818" spans="1:3" x14ac:dyDescent="0.25">
      <c r="A6818" s="45" t="s">
        <v>10106</v>
      </c>
      <c r="B6818" s="45" t="s">
        <v>30636</v>
      </c>
      <c r="C6818" s="45" t="s">
        <v>17279</v>
      </c>
    </row>
    <row r="6819" spans="1:3" x14ac:dyDescent="0.25">
      <c r="A6819" s="45" t="s">
        <v>9841</v>
      </c>
      <c r="B6819" s="45" t="s">
        <v>27266</v>
      </c>
      <c r="C6819" s="45" t="s">
        <v>17278</v>
      </c>
    </row>
    <row r="6820" spans="1:3" x14ac:dyDescent="0.25">
      <c r="A6820" s="45" t="s">
        <v>9837</v>
      </c>
      <c r="B6820" s="45" t="s">
        <v>30637</v>
      </c>
      <c r="C6820" s="45" t="s">
        <v>17278</v>
      </c>
    </row>
    <row r="6821" spans="1:3" x14ac:dyDescent="0.25">
      <c r="A6821" s="45" t="s">
        <v>9839</v>
      </c>
      <c r="B6821" s="45" t="s">
        <v>30638</v>
      </c>
      <c r="C6821" s="45" t="s">
        <v>17278</v>
      </c>
    </row>
    <row r="6822" spans="1:3" x14ac:dyDescent="0.25">
      <c r="A6822" s="45" t="s">
        <v>9845</v>
      </c>
      <c r="B6822" s="45" t="s">
        <v>30639</v>
      </c>
      <c r="C6822" s="45" t="s">
        <v>17278</v>
      </c>
    </row>
    <row r="6823" spans="1:3" x14ac:dyDescent="0.25">
      <c r="A6823" s="45" t="s">
        <v>9847</v>
      </c>
      <c r="B6823" s="45" t="s">
        <v>30640</v>
      </c>
      <c r="C6823" s="45" t="s">
        <v>17278</v>
      </c>
    </row>
    <row r="6824" spans="1:3" x14ac:dyDescent="0.25">
      <c r="A6824" s="45" t="s">
        <v>9848</v>
      </c>
      <c r="B6824" s="45" t="s">
        <v>9849</v>
      </c>
      <c r="C6824" s="45" t="s">
        <v>17278</v>
      </c>
    </row>
    <row r="6825" spans="1:3" x14ac:dyDescent="0.25">
      <c r="A6825" s="45" t="s">
        <v>9850</v>
      </c>
      <c r="B6825" s="45" t="s">
        <v>30641</v>
      </c>
      <c r="C6825" s="45" t="s">
        <v>17278</v>
      </c>
    </row>
    <row r="6826" spans="1:3" x14ac:dyDescent="0.25">
      <c r="A6826" s="45" t="s">
        <v>9843</v>
      </c>
      <c r="B6826" s="45" t="s">
        <v>27267</v>
      </c>
      <c r="C6826" s="45" t="s">
        <v>17278</v>
      </c>
    </row>
    <row r="6827" spans="1:3" x14ac:dyDescent="0.25">
      <c r="A6827" s="45" t="s">
        <v>9851</v>
      </c>
      <c r="B6827" s="45" t="s">
        <v>27268</v>
      </c>
      <c r="C6827" s="45" t="s">
        <v>17278</v>
      </c>
    </row>
    <row r="6828" spans="1:3" x14ac:dyDescent="0.25">
      <c r="A6828" s="45" t="s">
        <v>10110</v>
      </c>
      <c r="B6828" s="45" t="s">
        <v>27269</v>
      </c>
      <c r="C6828" s="45" t="s">
        <v>17279</v>
      </c>
    </row>
    <row r="6829" spans="1:3" x14ac:dyDescent="0.25">
      <c r="A6829" s="45" t="s">
        <v>10108</v>
      </c>
      <c r="B6829" s="45" t="s">
        <v>27270</v>
      </c>
      <c r="C6829" s="45" t="s">
        <v>17279</v>
      </c>
    </row>
    <row r="6830" spans="1:3" x14ac:dyDescent="0.25">
      <c r="A6830" s="45" t="s">
        <v>10113</v>
      </c>
      <c r="B6830" s="45" t="s">
        <v>30642</v>
      </c>
      <c r="C6830" s="45" t="s">
        <v>17279</v>
      </c>
    </row>
    <row r="6831" spans="1:3" x14ac:dyDescent="0.25">
      <c r="A6831" s="45" t="s">
        <v>10115</v>
      </c>
      <c r="B6831" s="45" t="s">
        <v>30643</v>
      </c>
      <c r="C6831" s="45" t="s">
        <v>17279</v>
      </c>
    </row>
    <row r="6832" spans="1:3" x14ac:dyDescent="0.25">
      <c r="A6832" s="45" t="s">
        <v>10116</v>
      </c>
      <c r="B6832" s="45" t="s">
        <v>30644</v>
      </c>
      <c r="C6832" s="45" t="s">
        <v>17279</v>
      </c>
    </row>
    <row r="6833" spans="1:3" x14ac:dyDescent="0.25">
      <c r="A6833" s="45" t="s">
        <v>9852</v>
      </c>
      <c r="B6833" s="45" t="s">
        <v>27271</v>
      </c>
      <c r="C6833" s="45" t="s">
        <v>17278</v>
      </c>
    </row>
    <row r="6834" spans="1:3" x14ac:dyDescent="0.25">
      <c r="A6834" s="45" t="s">
        <v>9854</v>
      </c>
      <c r="B6834" s="45" t="s">
        <v>27272</v>
      </c>
      <c r="C6834" s="45" t="s">
        <v>17279</v>
      </c>
    </row>
    <row r="6835" spans="1:3" x14ac:dyDescent="0.25">
      <c r="A6835" s="45" t="s">
        <v>9900</v>
      </c>
      <c r="B6835" s="45" t="s">
        <v>27273</v>
      </c>
      <c r="C6835" s="45" t="s">
        <v>17278</v>
      </c>
    </row>
    <row r="6836" spans="1:3" x14ac:dyDescent="0.25">
      <c r="A6836" s="45" t="s">
        <v>10118</v>
      </c>
      <c r="B6836" s="45" t="s">
        <v>27274</v>
      </c>
      <c r="C6836" s="45" t="s">
        <v>17279</v>
      </c>
    </row>
    <row r="6837" spans="1:3" x14ac:dyDescent="0.25">
      <c r="A6837" s="45" t="s">
        <v>9857</v>
      </c>
      <c r="B6837" s="45" t="s">
        <v>27275</v>
      </c>
      <c r="C6837" s="45" t="s">
        <v>17278</v>
      </c>
    </row>
    <row r="6838" spans="1:3" x14ac:dyDescent="0.25">
      <c r="A6838" s="45" t="s">
        <v>10223</v>
      </c>
      <c r="B6838" s="45" t="s">
        <v>27276</v>
      </c>
      <c r="C6838" s="45" t="s">
        <v>17279</v>
      </c>
    </row>
    <row r="6839" spans="1:3" x14ac:dyDescent="0.25">
      <c r="A6839" s="45" t="s">
        <v>10225</v>
      </c>
      <c r="B6839" s="45" t="s">
        <v>27277</v>
      </c>
      <c r="C6839" s="45" t="s">
        <v>17279</v>
      </c>
    </row>
    <row r="6840" spans="1:3" x14ac:dyDescent="0.25">
      <c r="A6840" s="45" t="s">
        <v>10226</v>
      </c>
      <c r="B6840" s="45" t="s">
        <v>27278</v>
      </c>
      <c r="C6840" s="45" t="s">
        <v>17279</v>
      </c>
    </row>
    <row r="6841" spans="1:3" x14ac:dyDescent="0.25">
      <c r="A6841" s="45" t="s">
        <v>10227</v>
      </c>
      <c r="B6841" s="45" t="s">
        <v>27279</v>
      </c>
      <c r="C6841" s="45" t="s">
        <v>17279</v>
      </c>
    </row>
    <row r="6842" spans="1:3" x14ac:dyDescent="0.25">
      <c r="A6842" s="45" t="s">
        <v>9903</v>
      </c>
      <c r="B6842" s="45" t="s">
        <v>27280</v>
      </c>
      <c r="C6842" s="45" t="s">
        <v>17278</v>
      </c>
    </row>
    <row r="6843" spans="1:3" x14ac:dyDescent="0.25">
      <c r="A6843" s="45" t="s">
        <v>9906</v>
      </c>
      <c r="B6843" s="45" t="s">
        <v>27281</v>
      </c>
      <c r="C6843" s="45" t="s">
        <v>17278</v>
      </c>
    </row>
    <row r="6844" spans="1:3" x14ac:dyDescent="0.25">
      <c r="A6844" s="45" t="s">
        <v>9909</v>
      </c>
      <c r="B6844" s="45" t="s">
        <v>27282</v>
      </c>
      <c r="C6844" s="45" t="s">
        <v>17278</v>
      </c>
    </row>
    <row r="6845" spans="1:3" x14ac:dyDescent="0.25">
      <c r="A6845" s="45" t="s">
        <v>9911</v>
      </c>
      <c r="B6845" s="45" t="s">
        <v>27283</v>
      </c>
      <c r="C6845" s="45" t="s">
        <v>17278</v>
      </c>
    </row>
    <row r="6846" spans="1:3" x14ac:dyDescent="0.25">
      <c r="A6846" s="45" t="s">
        <v>9912</v>
      </c>
      <c r="B6846" s="45" t="s">
        <v>27284</v>
      </c>
      <c r="C6846" s="45" t="s">
        <v>17278</v>
      </c>
    </row>
    <row r="6847" spans="1:3" x14ac:dyDescent="0.25">
      <c r="A6847" s="45" t="s">
        <v>9913</v>
      </c>
      <c r="B6847" s="45" t="s">
        <v>27285</v>
      </c>
      <c r="C6847" s="45" t="s">
        <v>17278</v>
      </c>
    </row>
    <row r="6848" spans="1:3" x14ac:dyDescent="0.25">
      <c r="A6848" s="45" t="s">
        <v>9914</v>
      </c>
      <c r="B6848" s="45" t="s">
        <v>27286</v>
      </c>
      <c r="C6848" s="45" t="s">
        <v>17278</v>
      </c>
    </row>
    <row r="6849" spans="1:3" x14ac:dyDescent="0.25">
      <c r="A6849" s="45" t="s">
        <v>9915</v>
      </c>
      <c r="B6849" s="45" t="s">
        <v>27287</v>
      </c>
      <c r="C6849" s="45" t="s">
        <v>17278</v>
      </c>
    </row>
    <row r="6850" spans="1:3" x14ac:dyDescent="0.25">
      <c r="A6850" s="45" t="s">
        <v>9916</v>
      </c>
      <c r="B6850" s="45" t="s">
        <v>27288</v>
      </c>
      <c r="C6850" s="45" t="s">
        <v>17278</v>
      </c>
    </row>
    <row r="6851" spans="1:3" x14ac:dyDescent="0.25">
      <c r="A6851" s="45" t="s">
        <v>9917</v>
      </c>
      <c r="B6851" s="45" t="s">
        <v>27289</v>
      </c>
      <c r="C6851" s="45" t="s">
        <v>17278</v>
      </c>
    </row>
    <row r="6852" spans="1:3" x14ac:dyDescent="0.25">
      <c r="A6852" s="45" t="s">
        <v>9918</v>
      </c>
      <c r="B6852" s="45" t="s">
        <v>30645</v>
      </c>
      <c r="C6852" s="45" t="s">
        <v>17278</v>
      </c>
    </row>
    <row r="6853" spans="1:3" x14ac:dyDescent="0.25">
      <c r="A6853" s="45" t="s">
        <v>10597</v>
      </c>
      <c r="B6853" s="45" t="s">
        <v>27290</v>
      </c>
      <c r="C6853" s="45" t="s">
        <v>17279</v>
      </c>
    </row>
    <row r="6854" spans="1:3" x14ac:dyDescent="0.25">
      <c r="A6854" s="45" t="s">
        <v>10599</v>
      </c>
      <c r="B6854" s="45" t="s">
        <v>27291</v>
      </c>
      <c r="C6854" s="45" t="s">
        <v>17279</v>
      </c>
    </row>
    <row r="6855" spans="1:3" x14ac:dyDescent="0.25">
      <c r="A6855" s="45" t="s">
        <v>9967</v>
      </c>
      <c r="B6855" s="45" t="s">
        <v>9968</v>
      </c>
      <c r="C6855" s="45" t="s">
        <v>17279</v>
      </c>
    </row>
    <row r="6856" spans="1:3" x14ac:dyDescent="0.25">
      <c r="A6856" s="45" t="s">
        <v>9970</v>
      </c>
      <c r="B6856" s="45" t="s">
        <v>9972</v>
      </c>
      <c r="C6856" s="45" t="s">
        <v>17279</v>
      </c>
    </row>
    <row r="6857" spans="1:3" x14ac:dyDescent="0.25">
      <c r="A6857" s="45" t="s">
        <v>9973</v>
      </c>
      <c r="B6857" s="45" t="s">
        <v>9974</v>
      </c>
      <c r="C6857" s="45" t="s">
        <v>17279</v>
      </c>
    </row>
    <row r="6858" spans="1:3" x14ac:dyDescent="0.25">
      <c r="A6858" s="45" t="s">
        <v>9975</v>
      </c>
      <c r="B6858" s="45" t="s">
        <v>9976</v>
      </c>
      <c r="C6858" s="45" t="s">
        <v>17279</v>
      </c>
    </row>
    <row r="6859" spans="1:3" x14ac:dyDescent="0.25">
      <c r="A6859" s="45" t="s">
        <v>9978</v>
      </c>
      <c r="B6859" s="45" t="s">
        <v>9979</v>
      </c>
      <c r="C6859" s="45" t="s">
        <v>17279</v>
      </c>
    </row>
    <row r="6860" spans="1:3" x14ac:dyDescent="0.25">
      <c r="A6860" s="45" t="s">
        <v>9983</v>
      </c>
      <c r="B6860" s="45" t="s">
        <v>9985</v>
      </c>
      <c r="C6860" s="45" t="s">
        <v>17279</v>
      </c>
    </row>
    <row r="6861" spans="1:3" x14ac:dyDescent="0.25">
      <c r="A6861" s="45" t="s">
        <v>9980</v>
      </c>
      <c r="B6861" s="45" t="s">
        <v>9981</v>
      </c>
      <c r="C6861" s="45" t="s">
        <v>17279</v>
      </c>
    </row>
    <row r="6862" spans="1:3" x14ac:dyDescent="0.25">
      <c r="A6862" s="45" t="s">
        <v>9986</v>
      </c>
      <c r="B6862" s="45" t="s">
        <v>9987</v>
      </c>
      <c r="C6862" s="45" t="s">
        <v>17279</v>
      </c>
    </row>
    <row r="6863" spans="1:3" x14ac:dyDescent="0.25">
      <c r="A6863" s="45" t="s">
        <v>9988</v>
      </c>
      <c r="B6863" s="45" t="s">
        <v>27292</v>
      </c>
      <c r="C6863" s="45" t="s">
        <v>17279</v>
      </c>
    </row>
    <row r="6864" spans="1:3" x14ac:dyDescent="0.25">
      <c r="A6864" s="45" t="s">
        <v>9989</v>
      </c>
      <c r="B6864" s="45" t="s">
        <v>27293</v>
      </c>
      <c r="C6864" s="45" t="s">
        <v>17279</v>
      </c>
    </row>
    <row r="6865" spans="1:3" x14ac:dyDescent="0.25">
      <c r="A6865" s="45" t="s">
        <v>9994</v>
      </c>
      <c r="B6865" s="45" t="s">
        <v>9996</v>
      </c>
      <c r="C6865" s="45" t="s">
        <v>17279</v>
      </c>
    </row>
    <row r="6866" spans="1:3" x14ac:dyDescent="0.25">
      <c r="A6866" s="45" t="s">
        <v>9999</v>
      </c>
      <c r="B6866" s="45" t="s">
        <v>10001</v>
      </c>
      <c r="C6866" s="45" t="s">
        <v>17279</v>
      </c>
    </row>
    <row r="6867" spans="1:3" x14ac:dyDescent="0.25">
      <c r="A6867" s="45" t="s">
        <v>27294</v>
      </c>
      <c r="B6867" s="45" t="s">
        <v>27295</v>
      </c>
      <c r="C6867" s="45" t="s">
        <v>17279</v>
      </c>
    </row>
    <row r="6868" spans="1:3" x14ac:dyDescent="0.25">
      <c r="A6868" s="45" t="s">
        <v>27296</v>
      </c>
      <c r="B6868" s="45" t="s">
        <v>30646</v>
      </c>
      <c r="C6868" s="45" t="s">
        <v>17279</v>
      </c>
    </row>
    <row r="6869" spans="1:3" x14ac:dyDescent="0.25">
      <c r="A6869" s="45" t="s">
        <v>27297</v>
      </c>
      <c r="B6869" s="45" t="s">
        <v>30647</v>
      </c>
      <c r="C6869" s="45" t="s">
        <v>17279</v>
      </c>
    </row>
    <row r="6870" spans="1:3" x14ac:dyDescent="0.25">
      <c r="A6870" s="45" t="s">
        <v>27298</v>
      </c>
      <c r="B6870" s="45" t="s">
        <v>30648</v>
      </c>
      <c r="C6870" s="45" t="s">
        <v>17279</v>
      </c>
    </row>
    <row r="6871" spans="1:3" x14ac:dyDescent="0.25">
      <c r="A6871" s="45" t="s">
        <v>9991</v>
      </c>
      <c r="B6871" s="45" t="s">
        <v>9992</v>
      </c>
      <c r="C6871" s="45" t="s">
        <v>17279</v>
      </c>
    </row>
    <row r="6872" spans="1:3" x14ac:dyDescent="0.25">
      <c r="A6872" s="45" t="s">
        <v>27299</v>
      </c>
      <c r="B6872" s="45" t="s">
        <v>30649</v>
      </c>
      <c r="C6872" s="45" t="s">
        <v>17279</v>
      </c>
    </row>
    <row r="6873" spans="1:3" x14ac:dyDescent="0.25">
      <c r="A6873" s="45" t="s">
        <v>27300</v>
      </c>
      <c r="B6873" s="45" t="s">
        <v>30650</v>
      </c>
      <c r="C6873" s="45" t="s">
        <v>17279</v>
      </c>
    </row>
    <row r="6874" spans="1:3" x14ac:dyDescent="0.25">
      <c r="A6874" s="45" t="s">
        <v>27301</v>
      </c>
      <c r="B6874" s="45" t="s">
        <v>30651</v>
      </c>
      <c r="C6874" s="45" t="s">
        <v>17279</v>
      </c>
    </row>
    <row r="6875" spans="1:3" x14ac:dyDescent="0.25">
      <c r="A6875" s="45" t="s">
        <v>27302</v>
      </c>
      <c r="B6875" s="45" t="s">
        <v>30652</v>
      </c>
      <c r="C6875" s="45" t="s">
        <v>17279</v>
      </c>
    </row>
    <row r="6876" spans="1:3" x14ac:dyDescent="0.25">
      <c r="A6876" s="45" t="s">
        <v>9997</v>
      </c>
      <c r="B6876" s="45" t="s">
        <v>30653</v>
      </c>
      <c r="C6876" s="45" t="s">
        <v>17279</v>
      </c>
    </row>
    <row r="6877" spans="1:3" x14ac:dyDescent="0.25">
      <c r="A6877" s="45" t="s">
        <v>10002</v>
      </c>
      <c r="B6877" s="45" t="s">
        <v>30654</v>
      </c>
      <c r="C6877" s="45" t="s">
        <v>17279</v>
      </c>
    </row>
    <row r="6878" spans="1:3" x14ac:dyDescent="0.25">
      <c r="A6878" s="45" t="s">
        <v>27303</v>
      </c>
      <c r="B6878" s="45" t="s">
        <v>30655</v>
      </c>
      <c r="C6878" s="45" t="s">
        <v>17279</v>
      </c>
    </row>
    <row r="6879" spans="1:3" x14ac:dyDescent="0.25">
      <c r="A6879" s="45" t="s">
        <v>27304</v>
      </c>
      <c r="B6879" s="45" t="s">
        <v>30656</v>
      </c>
      <c r="C6879" s="45" t="s">
        <v>17279</v>
      </c>
    </row>
    <row r="6880" spans="1:3" x14ac:dyDescent="0.25">
      <c r="A6880" s="45" t="s">
        <v>27305</v>
      </c>
      <c r="B6880" s="45" t="s">
        <v>30657</v>
      </c>
      <c r="C6880" s="45" t="s">
        <v>17279</v>
      </c>
    </row>
    <row r="6881" spans="1:3" x14ac:dyDescent="0.25">
      <c r="A6881" s="45" t="s">
        <v>27306</v>
      </c>
      <c r="B6881" s="45" t="s">
        <v>30658</v>
      </c>
      <c r="C6881" s="45" t="s">
        <v>17279</v>
      </c>
    </row>
    <row r="6882" spans="1:3" x14ac:dyDescent="0.25">
      <c r="A6882" s="45" t="s">
        <v>10006</v>
      </c>
      <c r="B6882" s="45" t="s">
        <v>10008</v>
      </c>
      <c r="C6882" s="45" t="s">
        <v>17279</v>
      </c>
    </row>
    <row r="6883" spans="1:3" x14ac:dyDescent="0.25">
      <c r="A6883" s="45" t="s">
        <v>10010</v>
      </c>
      <c r="B6883" s="45" t="s">
        <v>27307</v>
      </c>
      <c r="C6883" s="45" t="s">
        <v>17279</v>
      </c>
    </row>
    <row r="6884" spans="1:3" x14ac:dyDescent="0.25">
      <c r="A6884" s="45" t="s">
        <v>10011</v>
      </c>
      <c r="B6884" s="45" t="s">
        <v>27308</v>
      </c>
      <c r="C6884" s="45" t="s">
        <v>17279</v>
      </c>
    </row>
    <row r="6885" spans="1:3" x14ac:dyDescent="0.25">
      <c r="A6885" s="45" t="s">
        <v>10013</v>
      </c>
      <c r="B6885" s="45" t="s">
        <v>27309</v>
      </c>
      <c r="C6885" s="45" t="s">
        <v>17279</v>
      </c>
    </row>
    <row r="6886" spans="1:3" x14ac:dyDescent="0.25">
      <c r="A6886" s="45" t="s">
        <v>10015</v>
      </c>
      <c r="B6886" s="45" t="s">
        <v>27310</v>
      </c>
      <c r="C6886" s="45" t="s">
        <v>17279</v>
      </c>
    </row>
    <row r="6887" spans="1:3" x14ac:dyDescent="0.25">
      <c r="A6887" s="45" t="s">
        <v>10017</v>
      </c>
      <c r="B6887" s="45" t="s">
        <v>27311</v>
      </c>
      <c r="C6887" s="45" t="s">
        <v>17279</v>
      </c>
    </row>
    <row r="6888" spans="1:3" x14ac:dyDescent="0.25">
      <c r="A6888" s="45" t="s">
        <v>10018</v>
      </c>
      <c r="B6888" s="45" t="s">
        <v>27312</v>
      </c>
      <c r="C6888" s="45" t="s">
        <v>17279</v>
      </c>
    </row>
    <row r="6889" spans="1:3" x14ac:dyDescent="0.25">
      <c r="A6889" s="45" t="s">
        <v>10020</v>
      </c>
      <c r="B6889" s="45" t="s">
        <v>30659</v>
      </c>
      <c r="C6889" s="45" t="s">
        <v>17279</v>
      </c>
    </row>
    <row r="6890" spans="1:3" x14ac:dyDescent="0.25">
      <c r="A6890" s="45" t="s">
        <v>27313</v>
      </c>
      <c r="B6890" s="45" t="s">
        <v>27314</v>
      </c>
      <c r="C6890" s="45" t="s">
        <v>17279</v>
      </c>
    </row>
    <row r="6891" spans="1:3" x14ac:dyDescent="0.25">
      <c r="A6891" s="45" t="s">
        <v>27315</v>
      </c>
      <c r="B6891" s="45" t="s">
        <v>27316</v>
      </c>
      <c r="C6891" s="45" t="s">
        <v>17279</v>
      </c>
    </row>
    <row r="6892" spans="1:3" x14ac:dyDescent="0.25">
      <c r="A6892" s="45" t="s">
        <v>10025</v>
      </c>
      <c r="B6892" s="45" t="s">
        <v>10026</v>
      </c>
      <c r="C6892" s="45" t="s">
        <v>17279</v>
      </c>
    </row>
    <row r="6893" spans="1:3" x14ac:dyDescent="0.25">
      <c r="A6893" s="45" t="s">
        <v>10028</v>
      </c>
      <c r="B6893" s="45" t="s">
        <v>30660</v>
      </c>
      <c r="C6893" s="45" t="s">
        <v>17279</v>
      </c>
    </row>
    <row r="6894" spans="1:3" x14ac:dyDescent="0.25">
      <c r="A6894" s="45" t="s">
        <v>27317</v>
      </c>
      <c r="B6894" s="45" t="s">
        <v>27318</v>
      </c>
      <c r="C6894" s="45" t="s">
        <v>17279</v>
      </c>
    </row>
    <row r="6895" spans="1:3" x14ac:dyDescent="0.25">
      <c r="A6895" s="45" t="s">
        <v>27319</v>
      </c>
      <c r="B6895" s="45" t="s">
        <v>27320</v>
      </c>
      <c r="C6895" s="45" t="s">
        <v>17279</v>
      </c>
    </row>
    <row r="6896" spans="1:3" x14ac:dyDescent="0.25">
      <c r="A6896" s="45" t="s">
        <v>10035</v>
      </c>
      <c r="B6896" s="45" t="s">
        <v>10036</v>
      </c>
      <c r="C6896" s="45" t="s">
        <v>17279</v>
      </c>
    </row>
    <row r="6897" spans="1:3" x14ac:dyDescent="0.25">
      <c r="A6897" s="45" t="s">
        <v>10037</v>
      </c>
      <c r="B6897" s="45" t="s">
        <v>10038</v>
      </c>
      <c r="C6897" s="45" t="s">
        <v>17279</v>
      </c>
    </row>
    <row r="6898" spans="1:3" x14ac:dyDescent="0.25">
      <c r="A6898" s="45" t="s">
        <v>10039</v>
      </c>
      <c r="B6898" s="45" t="s">
        <v>30661</v>
      </c>
      <c r="C6898" s="45" t="s">
        <v>17279</v>
      </c>
    </row>
    <row r="6899" spans="1:3" x14ac:dyDescent="0.25">
      <c r="A6899" s="45" t="s">
        <v>10040</v>
      </c>
      <c r="B6899" s="45" t="s">
        <v>30662</v>
      </c>
      <c r="C6899" s="45" t="s">
        <v>17279</v>
      </c>
    </row>
    <row r="6900" spans="1:3" x14ac:dyDescent="0.25">
      <c r="A6900" s="45" t="s">
        <v>10041</v>
      </c>
      <c r="B6900" s="45" t="s">
        <v>30663</v>
      </c>
      <c r="C6900" s="45" t="s">
        <v>17279</v>
      </c>
    </row>
    <row r="6901" spans="1:3" x14ac:dyDescent="0.25">
      <c r="A6901" s="45" t="s">
        <v>10030</v>
      </c>
      <c r="B6901" s="45" t="s">
        <v>30664</v>
      </c>
      <c r="C6901" s="45" t="s">
        <v>17279</v>
      </c>
    </row>
    <row r="6902" spans="1:3" x14ac:dyDescent="0.25">
      <c r="A6902" s="45" t="s">
        <v>10032</v>
      </c>
      <c r="B6902" s="45" t="s">
        <v>30665</v>
      </c>
      <c r="C6902" s="45" t="s">
        <v>17279</v>
      </c>
    </row>
    <row r="6903" spans="1:3" x14ac:dyDescent="0.25">
      <c r="A6903" s="45" t="s">
        <v>27321</v>
      </c>
      <c r="B6903" s="45" t="s">
        <v>27322</v>
      </c>
      <c r="C6903" s="45" t="s">
        <v>17279</v>
      </c>
    </row>
    <row r="6904" spans="1:3" x14ac:dyDescent="0.25">
      <c r="A6904" s="45" t="s">
        <v>27323</v>
      </c>
      <c r="B6904" s="45" t="s">
        <v>27324</v>
      </c>
      <c r="C6904" s="45" t="s">
        <v>17279</v>
      </c>
    </row>
    <row r="6905" spans="1:3" x14ac:dyDescent="0.25">
      <c r="A6905" s="45" t="s">
        <v>10042</v>
      </c>
      <c r="B6905" s="45" t="s">
        <v>30666</v>
      </c>
      <c r="C6905" s="45" t="s">
        <v>17279</v>
      </c>
    </row>
    <row r="6906" spans="1:3" x14ac:dyDescent="0.25">
      <c r="A6906" s="45" t="s">
        <v>10044</v>
      </c>
      <c r="B6906" s="45" t="s">
        <v>10046</v>
      </c>
      <c r="C6906" s="45" t="s">
        <v>17279</v>
      </c>
    </row>
    <row r="6907" spans="1:3" x14ac:dyDescent="0.25">
      <c r="A6907" s="45" t="s">
        <v>10050</v>
      </c>
      <c r="B6907" s="45" t="s">
        <v>10052</v>
      </c>
      <c r="C6907" s="45" t="s">
        <v>17279</v>
      </c>
    </row>
    <row r="6908" spans="1:3" x14ac:dyDescent="0.25">
      <c r="A6908" s="45" t="s">
        <v>10054</v>
      </c>
      <c r="B6908" s="45" t="s">
        <v>10055</v>
      </c>
      <c r="C6908" s="45" t="s">
        <v>17279</v>
      </c>
    </row>
    <row r="6909" spans="1:3" x14ac:dyDescent="0.25">
      <c r="A6909" s="45" t="s">
        <v>10047</v>
      </c>
      <c r="B6909" s="45" t="s">
        <v>10048</v>
      </c>
      <c r="C6909" s="45" t="s">
        <v>17279</v>
      </c>
    </row>
    <row r="6910" spans="1:3" x14ac:dyDescent="0.25">
      <c r="A6910" s="45" t="s">
        <v>10057</v>
      </c>
      <c r="B6910" s="45" t="s">
        <v>10059</v>
      </c>
      <c r="C6910" s="45" t="s">
        <v>17279</v>
      </c>
    </row>
    <row r="6911" spans="1:3" x14ac:dyDescent="0.25">
      <c r="A6911" s="45" t="s">
        <v>10061</v>
      </c>
      <c r="B6911" s="45" t="s">
        <v>30667</v>
      </c>
      <c r="C6911" s="45" t="s">
        <v>17279</v>
      </c>
    </row>
    <row r="6912" spans="1:3" x14ac:dyDescent="0.25">
      <c r="A6912" s="45" t="s">
        <v>10601</v>
      </c>
      <c r="B6912" s="45" t="s">
        <v>27325</v>
      </c>
      <c r="C6912" s="45" t="s">
        <v>17279</v>
      </c>
    </row>
    <row r="6913" spans="1:3" x14ac:dyDescent="0.25">
      <c r="A6913" s="45" t="s">
        <v>10603</v>
      </c>
      <c r="B6913" s="45" t="s">
        <v>27326</v>
      </c>
      <c r="C6913" s="45" t="s">
        <v>17279</v>
      </c>
    </row>
    <row r="6914" spans="1:3" x14ac:dyDescent="0.25">
      <c r="A6914" s="45" t="s">
        <v>17140</v>
      </c>
      <c r="B6914" s="45" t="s">
        <v>27327</v>
      </c>
      <c r="C6914" s="45" t="s">
        <v>17279</v>
      </c>
    </row>
    <row r="6915" spans="1:3" x14ac:dyDescent="0.25">
      <c r="A6915" s="45" t="s">
        <v>17141</v>
      </c>
      <c r="B6915" s="45" t="s">
        <v>27328</v>
      </c>
      <c r="C6915" s="45" t="s">
        <v>17279</v>
      </c>
    </row>
    <row r="6916" spans="1:3" x14ac:dyDescent="0.25">
      <c r="A6916" s="45" t="s">
        <v>10064</v>
      </c>
      <c r="B6916" s="45" t="s">
        <v>27329</v>
      </c>
      <c r="C6916" s="45" t="s">
        <v>17279</v>
      </c>
    </row>
    <row r="6917" spans="1:3" x14ac:dyDescent="0.25">
      <c r="A6917" s="45" t="s">
        <v>10068</v>
      </c>
      <c r="B6917" s="45" t="s">
        <v>27330</v>
      </c>
      <c r="C6917" s="45" t="s">
        <v>17279</v>
      </c>
    </row>
    <row r="6918" spans="1:3" x14ac:dyDescent="0.25">
      <c r="A6918" s="45" t="s">
        <v>10069</v>
      </c>
      <c r="B6918" s="45" t="s">
        <v>27331</v>
      </c>
      <c r="C6918" s="45" t="s">
        <v>17279</v>
      </c>
    </row>
    <row r="6919" spans="1:3" x14ac:dyDescent="0.25">
      <c r="A6919" s="45" t="s">
        <v>10078</v>
      </c>
      <c r="B6919" s="45" t="s">
        <v>27332</v>
      </c>
      <c r="C6919" s="45" t="s">
        <v>17279</v>
      </c>
    </row>
    <row r="6920" spans="1:3" x14ac:dyDescent="0.25">
      <c r="A6920" s="45" t="s">
        <v>10083</v>
      </c>
      <c r="B6920" s="45" t="s">
        <v>27333</v>
      </c>
      <c r="C6920" s="45" t="s">
        <v>17279</v>
      </c>
    </row>
    <row r="6921" spans="1:3" x14ac:dyDescent="0.25">
      <c r="A6921" s="45" t="s">
        <v>10070</v>
      </c>
      <c r="B6921" s="45" t="s">
        <v>27334</v>
      </c>
      <c r="C6921" s="45" t="s">
        <v>17279</v>
      </c>
    </row>
    <row r="6922" spans="1:3" x14ac:dyDescent="0.25">
      <c r="A6922" s="45" t="s">
        <v>10075</v>
      </c>
      <c r="B6922" s="45" t="s">
        <v>27335</v>
      </c>
      <c r="C6922" s="45" t="s">
        <v>17279</v>
      </c>
    </row>
    <row r="6923" spans="1:3" x14ac:dyDescent="0.25">
      <c r="A6923" s="45" t="s">
        <v>10066</v>
      </c>
      <c r="B6923" s="45" t="s">
        <v>27336</v>
      </c>
      <c r="C6923" s="45" t="s">
        <v>17279</v>
      </c>
    </row>
    <row r="6924" spans="1:3" x14ac:dyDescent="0.25">
      <c r="A6924" s="45" t="s">
        <v>10071</v>
      </c>
      <c r="B6924" s="45" t="s">
        <v>27337</v>
      </c>
      <c r="C6924" s="45" t="s">
        <v>17279</v>
      </c>
    </row>
    <row r="6925" spans="1:3" x14ac:dyDescent="0.25">
      <c r="A6925" s="45" t="s">
        <v>10072</v>
      </c>
      <c r="B6925" s="45" t="s">
        <v>27338</v>
      </c>
      <c r="C6925" s="45" t="s">
        <v>17279</v>
      </c>
    </row>
    <row r="6926" spans="1:3" x14ac:dyDescent="0.25">
      <c r="A6926" s="45" t="s">
        <v>10080</v>
      </c>
      <c r="B6926" s="45" t="s">
        <v>27339</v>
      </c>
      <c r="C6926" s="45" t="s">
        <v>17279</v>
      </c>
    </row>
    <row r="6927" spans="1:3" x14ac:dyDescent="0.25">
      <c r="A6927" s="45" t="s">
        <v>10085</v>
      </c>
      <c r="B6927" s="45" t="s">
        <v>27340</v>
      </c>
      <c r="C6927" s="45" t="s">
        <v>17279</v>
      </c>
    </row>
    <row r="6928" spans="1:3" x14ac:dyDescent="0.25">
      <c r="A6928" s="45" t="s">
        <v>10081</v>
      </c>
      <c r="B6928" s="45" t="s">
        <v>27341</v>
      </c>
      <c r="C6928" s="45" t="s">
        <v>17279</v>
      </c>
    </row>
    <row r="6929" spans="1:3" x14ac:dyDescent="0.25">
      <c r="A6929" s="45" t="s">
        <v>10086</v>
      </c>
      <c r="B6929" s="45" t="s">
        <v>27342</v>
      </c>
      <c r="C6929" s="45" t="s">
        <v>17279</v>
      </c>
    </row>
    <row r="6930" spans="1:3" x14ac:dyDescent="0.25">
      <c r="A6930" s="45" t="s">
        <v>10073</v>
      </c>
      <c r="B6930" s="45" t="s">
        <v>27343</v>
      </c>
      <c r="C6930" s="45" t="s">
        <v>17279</v>
      </c>
    </row>
    <row r="6931" spans="1:3" x14ac:dyDescent="0.25">
      <c r="A6931" s="45" t="s">
        <v>10076</v>
      </c>
      <c r="B6931" s="45" t="s">
        <v>27344</v>
      </c>
      <c r="C6931" s="45" t="s">
        <v>17279</v>
      </c>
    </row>
    <row r="6932" spans="1:3" x14ac:dyDescent="0.25">
      <c r="A6932" s="45" t="s">
        <v>10637</v>
      </c>
      <c r="B6932" s="45" t="s">
        <v>27345</v>
      </c>
      <c r="C6932" s="45" t="s">
        <v>17279</v>
      </c>
    </row>
    <row r="6933" spans="1:3" x14ac:dyDescent="0.25">
      <c r="A6933" s="45" t="s">
        <v>10640</v>
      </c>
      <c r="B6933" s="45" t="s">
        <v>27346</v>
      </c>
      <c r="C6933" s="45" t="s">
        <v>17279</v>
      </c>
    </row>
    <row r="6934" spans="1:3" x14ac:dyDescent="0.25">
      <c r="A6934" s="45" t="s">
        <v>10656</v>
      </c>
      <c r="B6934" s="45" t="s">
        <v>27347</v>
      </c>
      <c r="C6934" s="45" t="s">
        <v>17277</v>
      </c>
    </row>
    <row r="6935" spans="1:3" x14ac:dyDescent="0.25">
      <c r="A6935" s="45" t="s">
        <v>10643</v>
      </c>
      <c r="B6935" s="45" t="s">
        <v>27348</v>
      </c>
      <c r="C6935" s="45" t="s">
        <v>17279</v>
      </c>
    </row>
    <row r="6936" spans="1:3" x14ac:dyDescent="0.25">
      <c r="A6936" s="45" t="s">
        <v>10195</v>
      </c>
      <c r="B6936" s="45" t="s">
        <v>27349</v>
      </c>
      <c r="C6936" s="45" t="s">
        <v>17279</v>
      </c>
    </row>
    <row r="6937" spans="1:3" x14ac:dyDescent="0.25">
      <c r="A6937" s="45" t="s">
        <v>10646</v>
      </c>
      <c r="B6937" s="45" t="s">
        <v>27350</v>
      </c>
      <c r="C6937" s="45" t="s">
        <v>17279</v>
      </c>
    </row>
    <row r="6938" spans="1:3" x14ac:dyDescent="0.25">
      <c r="A6938" s="45" t="s">
        <v>10649</v>
      </c>
      <c r="B6938" s="45" t="s">
        <v>30668</v>
      </c>
      <c r="C6938" s="45" t="s">
        <v>17279</v>
      </c>
    </row>
    <row r="6939" spans="1:3" x14ac:dyDescent="0.25">
      <c r="A6939" s="45" t="s">
        <v>10671</v>
      </c>
      <c r="B6939" s="45" t="s">
        <v>30669</v>
      </c>
      <c r="C6939" s="45" t="s">
        <v>17279</v>
      </c>
    </row>
    <row r="6940" spans="1:3" x14ac:dyDescent="0.25">
      <c r="A6940" s="45" t="s">
        <v>10673</v>
      </c>
      <c r="B6940" s="45" t="s">
        <v>30670</v>
      </c>
      <c r="C6940" s="45" t="s">
        <v>17279</v>
      </c>
    </row>
    <row r="6941" spans="1:3" x14ac:dyDescent="0.25">
      <c r="A6941" s="45" t="s">
        <v>10675</v>
      </c>
      <c r="B6941" s="45" t="s">
        <v>30671</v>
      </c>
      <c r="C6941" s="45" t="s">
        <v>17279</v>
      </c>
    </row>
    <row r="6942" spans="1:3" x14ac:dyDescent="0.25">
      <c r="A6942" s="45" t="s">
        <v>10676</v>
      </c>
      <c r="B6942" s="45" t="s">
        <v>30672</v>
      </c>
      <c r="C6942" s="45" t="s">
        <v>17279</v>
      </c>
    </row>
    <row r="6943" spans="1:3" x14ac:dyDescent="0.25">
      <c r="A6943" s="45" t="s">
        <v>10678</v>
      </c>
      <c r="B6943" s="45" t="s">
        <v>30673</v>
      </c>
      <c r="C6943" s="45" t="s">
        <v>17279</v>
      </c>
    </row>
    <row r="6944" spans="1:3" x14ac:dyDescent="0.25">
      <c r="A6944" s="45" t="s">
        <v>11165</v>
      </c>
      <c r="B6944" s="45" t="s">
        <v>30674</v>
      </c>
      <c r="C6944" s="45" t="s">
        <v>17283</v>
      </c>
    </row>
    <row r="6945" spans="1:3" x14ac:dyDescent="0.25">
      <c r="A6945" s="45" t="s">
        <v>11171</v>
      </c>
      <c r="B6945" s="45" t="s">
        <v>27351</v>
      </c>
      <c r="C6945" s="45" t="s">
        <v>17283</v>
      </c>
    </row>
    <row r="6946" spans="1:3" x14ac:dyDescent="0.25">
      <c r="A6946" s="45" t="s">
        <v>11174</v>
      </c>
      <c r="B6946" s="45" t="s">
        <v>27352</v>
      </c>
      <c r="C6946" s="45" t="s">
        <v>17283</v>
      </c>
    </row>
    <row r="6947" spans="1:3" x14ac:dyDescent="0.25">
      <c r="A6947" s="45" t="s">
        <v>11176</v>
      </c>
      <c r="B6947" s="45" t="s">
        <v>30675</v>
      </c>
      <c r="C6947" s="45" t="s">
        <v>17283</v>
      </c>
    </row>
    <row r="6948" spans="1:3" x14ac:dyDescent="0.25">
      <c r="A6948" s="45" t="s">
        <v>11177</v>
      </c>
      <c r="B6948" s="45" t="s">
        <v>30676</v>
      </c>
      <c r="C6948" s="45" t="s">
        <v>17283</v>
      </c>
    </row>
    <row r="6949" spans="1:3" x14ac:dyDescent="0.25">
      <c r="A6949" s="45" t="s">
        <v>11168</v>
      </c>
      <c r="B6949" s="45" t="s">
        <v>30677</v>
      </c>
      <c r="C6949" s="45" t="s">
        <v>17283</v>
      </c>
    </row>
    <row r="6950" spans="1:3" x14ac:dyDescent="0.25">
      <c r="A6950" s="45" t="s">
        <v>11169</v>
      </c>
      <c r="B6950" s="45" t="s">
        <v>30678</v>
      </c>
      <c r="C6950" s="45" t="s">
        <v>17283</v>
      </c>
    </row>
    <row r="6951" spans="1:3" x14ac:dyDescent="0.25">
      <c r="A6951" s="45" t="s">
        <v>10683</v>
      </c>
      <c r="B6951" s="45" t="s">
        <v>30679</v>
      </c>
      <c r="C6951" s="45" t="s">
        <v>17279</v>
      </c>
    </row>
    <row r="6952" spans="1:3" x14ac:dyDescent="0.25">
      <c r="A6952" s="45" t="s">
        <v>10685</v>
      </c>
      <c r="B6952" s="45" t="s">
        <v>30680</v>
      </c>
      <c r="C6952" s="45" t="s">
        <v>17279</v>
      </c>
    </row>
    <row r="6953" spans="1:3" x14ac:dyDescent="0.25">
      <c r="A6953" s="45" t="s">
        <v>10686</v>
      </c>
      <c r="B6953" s="45" t="s">
        <v>30681</v>
      </c>
      <c r="C6953" s="45" t="s">
        <v>17279</v>
      </c>
    </row>
    <row r="6954" spans="1:3" x14ac:dyDescent="0.25">
      <c r="A6954" s="45" t="s">
        <v>10687</v>
      </c>
      <c r="B6954" s="45" t="s">
        <v>10688</v>
      </c>
      <c r="C6954" s="45" t="s">
        <v>17279</v>
      </c>
    </row>
    <row r="6955" spans="1:3" x14ac:dyDescent="0.25">
      <c r="A6955" s="45" t="s">
        <v>10689</v>
      </c>
      <c r="B6955" s="45" t="s">
        <v>30682</v>
      </c>
      <c r="C6955" s="45" t="s">
        <v>17279</v>
      </c>
    </row>
    <row r="6956" spans="1:3" x14ac:dyDescent="0.25">
      <c r="A6956" s="45" t="s">
        <v>10690</v>
      </c>
      <c r="B6956" s="45" t="s">
        <v>30683</v>
      </c>
      <c r="C6956" s="45" t="s">
        <v>17279</v>
      </c>
    </row>
    <row r="6957" spans="1:3" x14ac:dyDescent="0.25">
      <c r="A6957" s="45" t="s">
        <v>11198</v>
      </c>
      <c r="B6957" s="45" t="s">
        <v>11200</v>
      </c>
      <c r="C6957" s="45" t="s">
        <v>17279</v>
      </c>
    </row>
    <row r="6958" spans="1:3" x14ac:dyDescent="0.25">
      <c r="A6958" s="45" t="s">
        <v>11201</v>
      </c>
      <c r="B6958" s="45" t="s">
        <v>30684</v>
      </c>
      <c r="C6958" s="45" t="s">
        <v>17279</v>
      </c>
    </row>
    <row r="6959" spans="1:3" x14ac:dyDescent="0.25">
      <c r="A6959" s="45" t="s">
        <v>11202</v>
      </c>
      <c r="B6959" s="45" t="s">
        <v>30685</v>
      </c>
      <c r="C6959" s="45" t="s">
        <v>17279</v>
      </c>
    </row>
    <row r="6960" spans="1:3" x14ac:dyDescent="0.25">
      <c r="A6960" s="45" t="s">
        <v>11203</v>
      </c>
      <c r="B6960" s="45" t="s">
        <v>11204</v>
      </c>
      <c r="C6960" s="45" t="s">
        <v>17279</v>
      </c>
    </row>
    <row r="6961" spans="1:3" x14ac:dyDescent="0.25">
      <c r="A6961" s="45" t="s">
        <v>11205</v>
      </c>
      <c r="B6961" s="45" t="s">
        <v>11206</v>
      </c>
      <c r="C6961" s="45" t="s">
        <v>17279</v>
      </c>
    </row>
    <row r="6962" spans="1:3" x14ac:dyDescent="0.25">
      <c r="A6962" s="45" t="s">
        <v>11207</v>
      </c>
      <c r="B6962" s="45" t="s">
        <v>11208</v>
      </c>
      <c r="C6962" s="45" t="s">
        <v>17279</v>
      </c>
    </row>
    <row r="6963" spans="1:3" x14ac:dyDescent="0.25">
      <c r="A6963" s="45" t="s">
        <v>11209</v>
      </c>
      <c r="B6963" s="45" t="s">
        <v>30686</v>
      </c>
      <c r="C6963" s="45" t="s">
        <v>17279</v>
      </c>
    </row>
    <row r="6964" spans="1:3" x14ac:dyDescent="0.25">
      <c r="A6964" s="45" t="s">
        <v>11210</v>
      </c>
      <c r="B6964" s="45" t="s">
        <v>30687</v>
      </c>
      <c r="C6964" s="45" t="s">
        <v>17279</v>
      </c>
    </row>
    <row r="6965" spans="1:3" x14ac:dyDescent="0.25">
      <c r="A6965" s="45" t="s">
        <v>11211</v>
      </c>
      <c r="B6965" s="45" t="s">
        <v>30688</v>
      </c>
      <c r="C6965" s="45" t="s">
        <v>17279</v>
      </c>
    </row>
    <row r="6966" spans="1:3" x14ac:dyDescent="0.25">
      <c r="A6966" s="45" t="s">
        <v>11212</v>
      </c>
      <c r="B6966" s="45" t="s">
        <v>30689</v>
      </c>
      <c r="C6966" s="45" t="s">
        <v>17279</v>
      </c>
    </row>
    <row r="6967" spans="1:3" x14ac:dyDescent="0.25">
      <c r="A6967" s="45" t="s">
        <v>11213</v>
      </c>
      <c r="B6967" s="45" t="s">
        <v>30690</v>
      </c>
      <c r="C6967" s="45" t="s">
        <v>17279</v>
      </c>
    </row>
    <row r="6968" spans="1:3" x14ac:dyDescent="0.25">
      <c r="A6968" s="45" t="s">
        <v>11215</v>
      </c>
      <c r="B6968" s="45" t="s">
        <v>27353</v>
      </c>
      <c r="C6968" s="45" t="s">
        <v>17279</v>
      </c>
    </row>
    <row r="6969" spans="1:3" x14ac:dyDescent="0.25">
      <c r="A6969" s="45" t="s">
        <v>11218</v>
      </c>
      <c r="B6969" s="45" t="s">
        <v>27354</v>
      </c>
      <c r="C6969" s="45" t="s">
        <v>17279</v>
      </c>
    </row>
    <row r="6970" spans="1:3" x14ac:dyDescent="0.25">
      <c r="A6970" s="45" t="s">
        <v>11230</v>
      </c>
      <c r="B6970" s="45" t="s">
        <v>11231</v>
      </c>
      <c r="C6970" s="45" t="s">
        <v>17279</v>
      </c>
    </row>
    <row r="6971" spans="1:3" x14ac:dyDescent="0.25">
      <c r="A6971" s="45" t="s">
        <v>11233</v>
      </c>
      <c r="B6971" s="45" t="s">
        <v>27355</v>
      </c>
      <c r="C6971" s="45" t="s">
        <v>17279</v>
      </c>
    </row>
    <row r="6972" spans="1:3" x14ac:dyDescent="0.25">
      <c r="A6972" s="45" t="s">
        <v>11235</v>
      </c>
      <c r="B6972" s="45" t="s">
        <v>11236</v>
      </c>
      <c r="C6972" s="45" t="s">
        <v>17279</v>
      </c>
    </row>
    <row r="6973" spans="1:3" x14ac:dyDescent="0.25">
      <c r="A6973" s="45" t="s">
        <v>11238</v>
      </c>
      <c r="B6973" s="45" t="s">
        <v>11239</v>
      </c>
      <c r="C6973" s="45" t="s">
        <v>17279</v>
      </c>
    </row>
    <row r="6974" spans="1:3" x14ac:dyDescent="0.25">
      <c r="A6974" s="45" t="s">
        <v>11240</v>
      </c>
      <c r="B6974" s="45" t="s">
        <v>11241</v>
      </c>
      <c r="C6974" s="45" t="s">
        <v>17279</v>
      </c>
    </row>
    <row r="6975" spans="1:3" x14ac:dyDescent="0.25">
      <c r="A6975" s="45" t="s">
        <v>11243</v>
      </c>
      <c r="B6975" s="45" t="s">
        <v>27356</v>
      </c>
      <c r="C6975" s="45" t="s">
        <v>17279</v>
      </c>
    </row>
    <row r="6976" spans="1:3" x14ac:dyDescent="0.25">
      <c r="A6976" s="45" t="s">
        <v>11245</v>
      </c>
      <c r="B6976" s="45" t="s">
        <v>27357</v>
      </c>
      <c r="C6976" s="45" t="s">
        <v>17279</v>
      </c>
    </row>
    <row r="6977" spans="1:3" x14ac:dyDescent="0.25">
      <c r="A6977" s="45" t="s">
        <v>11247</v>
      </c>
      <c r="B6977" s="45" t="s">
        <v>27358</v>
      </c>
      <c r="C6977" s="45" t="s">
        <v>17279</v>
      </c>
    </row>
    <row r="6978" spans="1:3" x14ac:dyDescent="0.25">
      <c r="A6978" s="45" t="s">
        <v>11250</v>
      </c>
      <c r="B6978" s="45" t="s">
        <v>27359</v>
      </c>
      <c r="C6978" s="45" t="s">
        <v>17279</v>
      </c>
    </row>
    <row r="6979" spans="1:3" x14ac:dyDescent="0.25">
      <c r="A6979" s="45" t="s">
        <v>11248</v>
      </c>
      <c r="B6979" s="45" t="s">
        <v>27360</v>
      </c>
      <c r="C6979" s="45" t="s">
        <v>17279</v>
      </c>
    </row>
    <row r="6980" spans="1:3" x14ac:dyDescent="0.25">
      <c r="A6980" s="45" t="s">
        <v>11252</v>
      </c>
      <c r="B6980" s="45" t="s">
        <v>27361</v>
      </c>
      <c r="C6980" s="45" t="s">
        <v>17279</v>
      </c>
    </row>
    <row r="6981" spans="1:3" x14ac:dyDescent="0.25">
      <c r="A6981" s="45" t="s">
        <v>13488</v>
      </c>
      <c r="B6981" s="45" t="s">
        <v>27362</v>
      </c>
      <c r="C6981" s="45" t="s">
        <v>17279</v>
      </c>
    </row>
    <row r="6982" spans="1:3" x14ac:dyDescent="0.25">
      <c r="A6982" s="45" t="s">
        <v>13491</v>
      </c>
      <c r="B6982" s="45" t="s">
        <v>27363</v>
      </c>
      <c r="C6982" s="45" t="s">
        <v>17279</v>
      </c>
    </row>
    <row r="6983" spans="1:3" x14ac:dyDescent="0.25">
      <c r="A6983" s="45" t="s">
        <v>13494</v>
      </c>
      <c r="B6983" s="45" t="s">
        <v>27364</v>
      </c>
      <c r="C6983" s="45" t="s">
        <v>17279</v>
      </c>
    </row>
    <row r="6984" spans="1:3" x14ac:dyDescent="0.25">
      <c r="A6984" s="45" t="s">
        <v>13571</v>
      </c>
      <c r="B6984" s="45" t="s">
        <v>13572</v>
      </c>
      <c r="C6984" s="45" t="s">
        <v>17278</v>
      </c>
    </row>
    <row r="6985" spans="1:3" x14ac:dyDescent="0.25">
      <c r="A6985" s="45" t="s">
        <v>11311</v>
      </c>
      <c r="B6985" s="45" t="s">
        <v>27365</v>
      </c>
      <c r="C6985" s="45" t="s">
        <v>17279</v>
      </c>
    </row>
    <row r="6986" spans="1:3" x14ac:dyDescent="0.25">
      <c r="A6986" s="45" t="s">
        <v>11305</v>
      </c>
      <c r="B6986" s="45" t="s">
        <v>27366</v>
      </c>
      <c r="C6986" s="45" t="s">
        <v>17279</v>
      </c>
    </row>
    <row r="6987" spans="1:3" x14ac:dyDescent="0.25">
      <c r="A6987" s="45" t="s">
        <v>11308</v>
      </c>
      <c r="B6987" s="45" t="s">
        <v>27367</v>
      </c>
      <c r="C6987" s="45" t="s">
        <v>17280</v>
      </c>
    </row>
    <row r="6988" spans="1:3" x14ac:dyDescent="0.25">
      <c r="A6988" s="45" t="s">
        <v>11314</v>
      </c>
      <c r="B6988" s="45" t="s">
        <v>30691</v>
      </c>
      <c r="C6988" s="45" t="s">
        <v>17279</v>
      </c>
    </row>
    <row r="6989" spans="1:3" x14ac:dyDescent="0.25">
      <c r="A6989" s="45" t="s">
        <v>11317</v>
      </c>
      <c r="B6989" s="45" t="s">
        <v>27368</v>
      </c>
      <c r="C6989" s="45" t="s">
        <v>17278</v>
      </c>
    </row>
    <row r="6990" spans="1:3" x14ac:dyDescent="0.25">
      <c r="A6990" s="45" t="s">
        <v>11491</v>
      </c>
      <c r="B6990" s="45" t="s">
        <v>27369</v>
      </c>
      <c r="C6990" s="45" t="s">
        <v>17279</v>
      </c>
    </row>
    <row r="6991" spans="1:3" x14ac:dyDescent="0.25">
      <c r="A6991" s="45" t="s">
        <v>11256</v>
      </c>
      <c r="B6991" s="45" t="s">
        <v>27370</v>
      </c>
      <c r="C6991" s="45" t="s">
        <v>17280</v>
      </c>
    </row>
    <row r="6992" spans="1:3" x14ac:dyDescent="0.25">
      <c r="A6992" s="45" t="s">
        <v>11257</v>
      </c>
      <c r="B6992" s="45" t="s">
        <v>27371</v>
      </c>
      <c r="C6992" s="45" t="s">
        <v>17280</v>
      </c>
    </row>
    <row r="6993" spans="1:3" x14ac:dyDescent="0.25">
      <c r="A6993" s="45" t="s">
        <v>11258</v>
      </c>
      <c r="B6993" s="45" t="s">
        <v>27372</v>
      </c>
      <c r="C6993" s="45" t="s">
        <v>17280</v>
      </c>
    </row>
    <row r="6994" spans="1:3" x14ac:dyDescent="0.25">
      <c r="A6994" s="45" t="s">
        <v>11356</v>
      </c>
      <c r="B6994" s="45" t="s">
        <v>27373</v>
      </c>
      <c r="C6994" s="45" t="s">
        <v>17279</v>
      </c>
    </row>
    <row r="6995" spans="1:3" x14ac:dyDescent="0.25">
      <c r="A6995" s="45" t="s">
        <v>11358</v>
      </c>
      <c r="B6995" s="45" t="s">
        <v>27374</v>
      </c>
      <c r="C6995" s="45" t="s">
        <v>17279</v>
      </c>
    </row>
    <row r="6996" spans="1:3" x14ac:dyDescent="0.25">
      <c r="A6996" s="45" t="s">
        <v>11359</v>
      </c>
      <c r="B6996" s="45" t="s">
        <v>27375</v>
      </c>
      <c r="C6996" s="45" t="s">
        <v>17279</v>
      </c>
    </row>
    <row r="6997" spans="1:3" x14ac:dyDescent="0.25">
      <c r="A6997" s="45" t="s">
        <v>11361</v>
      </c>
      <c r="B6997" s="45" t="s">
        <v>27376</v>
      </c>
      <c r="C6997" s="45" t="s">
        <v>17279</v>
      </c>
    </row>
    <row r="6998" spans="1:3" x14ac:dyDescent="0.25">
      <c r="A6998" s="45" t="s">
        <v>11364</v>
      </c>
      <c r="B6998" s="45" t="s">
        <v>27377</v>
      </c>
      <c r="C6998" s="45" t="s">
        <v>17279</v>
      </c>
    </row>
    <row r="6999" spans="1:3" x14ac:dyDescent="0.25">
      <c r="A6999" s="45" t="s">
        <v>11367</v>
      </c>
      <c r="B6999" s="45" t="s">
        <v>27378</v>
      </c>
      <c r="C6999" s="45" t="s">
        <v>17279</v>
      </c>
    </row>
    <row r="7000" spans="1:3" x14ac:dyDescent="0.25">
      <c r="A7000" s="45" t="s">
        <v>11369</v>
      </c>
      <c r="B7000" s="45" t="s">
        <v>27379</v>
      </c>
      <c r="C7000" s="45" t="s">
        <v>17279</v>
      </c>
    </row>
    <row r="7001" spans="1:3" x14ac:dyDescent="0.25">
      <c r="A7001" s="45" t="s">
        <v>11325</v>
      </c>
      <c r="B7001" s="45" t="s">
        <v>27380</v>
      </c>
      <c r="C7001" s="45" t="s">
        <v>17279</v>
      </c>
    </row>
    <row r="7002" spans="1:3" x14ac:dyDescent="0.25">
      <c r="A7002" s="45" t="s">
        <v>11328</v>
      </c>
      <c r="B7002" s="45" t="s">
        <v>27381</v>
      </c>
      <c r="C7002" s="45" t="s">
        <v>17279</v>
      </c>
    </row>
    <row r="7003" spans="1:3" x14ac:dyDescent="0.25">
      <c r="A7003" s="45" t="s">
        <v>11330</v>
      </c>
      <c r="B7003" s="45" t="s">
        <v>30692</v>
      </c>
      <c r="C7003" s="45" t="s">
        <v>17279</v>
      </c>
    </row>
    <row r="7004" spans="1:3" x14ac:dyDescent="0.25">
      <c r="A7004" s="45" t="s">
        <v>11331</v>
      </c>
      <c r="B7004" s="45" t="s">
        <v>30693</v>
      </c>
      <c r="C7004" s="45" t="s">
        <v>17279</v>
      </c>
    </row>
    <row r="7005" spans="1:3" x14ac:dyDescent="0.25">
      <c r="A7005" s="45" t="s">
        <v>11333</v>
      </c>
      <c r="B7005" s="45" t="s">
        <v>27382</v>
      </c>
      <c r="C7005" s="45" t="s">
        <v>17279</v>
      </c>
    </row>
    <row r="7006" spans="1:3" x14ac:dyDescent="0.25">
      <c r="A7006" s="45" t="s">
        <v>11336</v>
      </c>
      <c r="B7006" s="45" t="s">
        <v>27383</v>
      </c>
      <c r="C7006" s="45" t="s">
        <v>17279</v>
      </c>
    </row>
    <row r="7007" spans="1:3" x14ac:dyDescent="0.25">
      <c r="A7007" s="45" t="s">
        <v>11339</v>
      </c>
      <c r="B7007" s="45" t="s">
        <v>30694</v>
      </c>
      <c r="C7007" s="45" t="s">
        <v>17279</v>
      </c>
    </row>
    <row r="7008" spans="1:3" x14ac:dyDescent="0.25">
      <c r="A7008" s="45" t="s">
        <v>11342</v>
      </c>
      <c r="B7008" s="45" t="s">
        <v>30695</v>
      </c>
      <c r="C7008" s="45" t="s">
        <v>17279</v>
      </c>
    </row>
    <row r="7009" spans="1:3" x14ac:dyDescent="0.25">
      <c r="A7009" s="45" t="s">
        <v>11345</v>
      </c>
      <c r="B7009" s="45" t="s">
        <v>30696</v>
      </c>
      <c r="C7009" s="45" t="s">
        <v>17279</v>
      </c>
    </row>
    <row r="7010" spans="1:3" x14ac:dyDescent="0.25">
      <c r="A7010" s="45" t="s">
        <v>11348</v>
      </c>
      <c r="B7010" s="45" t="s">
        <v>30697</v>
      </c>
      <c r="C7010" s="45" t="s">
        <v>17279</v>
      </c>
    </row>
    <row r="7011" spans="1:3" x14ac:dyDescent="0.25">
      <c r="A7011" s="45" t="s">
        <v>11351</v>
      </c>
      <c r="B7011" s="45" t="s">
        <v>30698</v>
      </c>
      <c r="C7011" s="45" t="s">
        <v>17279</v>
      </c>
    </row>
    <row r="7012" spans="1:3" x14ac:dyDescent="0.25">
      <c r="A7012" s="45" t="s">
        <v>11353</v>
      </c>
      <c r="B7012" s="45" t="s">
        <v>30699</v>
      </c>
      <c r="C7012" s="45" t="s">
        <v>17279</v>
      </c>
    </row>
    <row r="7013" spans="1:3" x14ac:dyDescent="0.25">
      <c r="A7013" s="45" t="s">
        <v>11371</v>
      </c>
      <c r="B7013" s="45" t="s">
        <v>27384</v>
      </c>
      <c r="C7013" s="45" t="s">
        <v>17279</v>
      </c>
    </row>
    <row r="7014" spans="1:3" x14ac:dyDescent="0.25">
      <c r="A7014" s="45" t="s">
        <v>11373</v>
      </c>
      <c r="B7014" s="45" t="s">
        <v>27385</v>
      </c>
      <c r="C7014" s="45" t="s">
        <v>17279</v>
      </c>
    </row>
    <row r="7015" spans="1:3" x14ac:dyDescent="0.25">
      <c r="A7015" s="45" t="s">
        <v>11375</v>
      </c>
      <c r="B7015" s="45" t="s">
        <v>27386</v>
      </c>
      <c r="C7015" s="45" t="s">
        <v>17279</v>
      </c>
    </row>
    <row r="7016" spans="1:3" x14ac:dyDescent="0.25">
      <c r="A7016" s="45" t="s">
        <v>11377</v>
      </c>
      <c r="B7016" s="45" t="s">
        <v>27387</v>
      </c>
      <c r="C7016" s="45" t="s">
        <v>17279</v>
      </c>
    </row>
    <row r="7017" spans="1:3" x14ac:dyDescent="0.25">
      <c r="A7017" s="45" t="s">
        <v>11378</v>
      </c>
      <c r="B7017" s="45" t="s">
        <v>27388</v>
      </c>
      <c r="C7017" s="45" t="s">
        <v>17279</v>
      </c>
    </row>
    <row r="7018" spans="1:3" x14ac:dyDescent="0.25">
      <c r="A7018" s="45" t="s">
        <v>11379</v>
      </c>
      <c r="B7018" s="45" t="s">
        <v>27389</v>
      </c>
      <c r="C7018" s="45" t="s">
        <v>17279</v>
      </c>
    </row>
    <row r="7019" spans="1:3" x14ac:dyDescent="0.25">
      <c r="A7019" s="45" t="s">
        <v>11381</v>
      </c>
      <c r="B7019" s="45" t="s">
        <v>27390</v>
      </c>
      <c r="C7019" s="45" t="s">
        <v>17279</v>
      </c>
    </row>
    <row r="7020" spans="1:3" x14ac:dyDescent="0.25">
      <c r="A7020" s="45" t="s">
        <v>11384</v>
      </c>
      <c r="B7020" s="45" t="s">
        <v>27391</v>
      </c>
      <c r="C7020" s="45" t="s">
        <v>17279</v>
      </c>
    </row>
    <row r="7021" spans="1:3" x14ac:dyDescent="0.25">
      <c r="A7021" s="45" t="s">
        <v>11387</v>
      </c>
      <c r="B7021" s="45" t="s">
        <v>27392</v>
      </c>
      <c r="C7021" s="45" t="s">
        <v>17279</v>
      </c>
    </row>
    <row r="7022" spans="1:3" x14ac:dyDescent="0.25">
      <c r="A7022" s="45" t="s">
        <v>11390</v>
      </c>
      <c r="B7022" s="45" t="s">
        <v>27393</v>
      </c>
      <c r="C7022" s="45" t="s">
        <v>17279</v>
      </c>
    </row>
    <row r="7023" spans="1:3" x14ac:dyDescent="0.25">
      <c r="A7023" s="45" t="s">
        <v>11393</v>
      </c>
      <c r="B7023" s="45" t="s">
        <v>27394</v>
      </c>
      <c r="C7023" s="45" t="s">
        <v>17279</v>
      </c>
    </row>
    <row r="7024" spans="1:3" x14ac:dyDescent="0.25">
      <c r="A7024" s="45" t="s">
        <v>11395</v>
      </c>
      <c r="B7024" s="45" t="s">
        <v>27395</v>
      </c>
      <c r="C7024" s="45" t="s">
        <v>17279</v>
      </c>
    </row>
    <row r="7025" spans="1:3" x14ac:dyDescent="0.25">
      <c r="A7025" s="45" t="s">
        <v>11320</v>
      </c>
      <c r="B7025" s="45" t="s">
        <v>27396</v>
      </c>
      <c r="C7025" s="45" t="s">
        <v>17279</v>
      </c>
    </row>
    <row r="7026" spans="1:3" x14ac:dyDescent="0.25">
      <c r="A7026" s="45" t="s">
        <v>11322</v>
      </c>
      <c r="B7026" s="45" t="s">
        <v>27397</v>
      </c>
      <c r="C7026" s="45" t="s">
        <v>17279</v>
      </c>
    </row>
    <row r="7027" spans="1:3" x14ac:dyDescent="0.25">
      <c r="A7027" s="45" t="s">
        <v>11323</v>
      </c>
      <c r="B7027" s="45" t="s">
        <v>27398</v>
      </c>
      <c r="C7027" s="45" t="s">
        <v>17279</v>
      </c>
    </row>
    <row r="7028" spans="1:3" x14ac:dyDescent="0.25">
      <c r="A7028" s="45" t="s">
        <v>11275</v>
      </c>
      <c r="B7028" s="45" t="s">
        <v>27399</v>
      </c>
      <c r="C7028" s="45" t="s">
        <v>17279</v>
      </c>
    </row>
    <row r="7029" spans="1:3" x14ac:dyDescent="0.25">
      <c r="A7029" s="45" t="s">
        <v>11278</v>
      </c>
      <c r="B7029" s="45" t="s">
        <v>27400</v>
      </c>
      <c r="C7029" s="45" t="s">
        <v>17279</v>
      </c>
    </row>
    <row r="7030" spans="1:3" x14ac:dyDescent="0.25">
      <c r="A7030" s="45" t="s">
        <v>11280</v>
      </c>
      <c r="B7030" s="45" t="s">
        <v>27401</v>
      </c>
      <c r="C7030" s="45" t="s">
        <v>17279</v>
      </c>
    </row>
    <row r="7031" spans="1:3" x14ac:dyDescent="0.25">
      <c r="A7031" s="45" t="s">
        <v>11283</v>
      </c>
      <c r="B7031" s="45" t="s">
        <v>27402</v>
      </c>
      <c r="C7031" s="45" t="s">
        <v>17279</v>
      </c>
    </row>
    <row r="7032" spans="1:3" x14ac:dyDescent="0.25">
      <c r="A7032" s="45" t="s">
        <v>11286</v>
      </c>
      <c r="B7032" s="45" t="s">
        <v>27403</v>
      </c>
      <c r="C7032" s="45" t="s">
        <v>17279</v>
      </c>
    </row>
    <row r="7033" spans="1:3" x14ac:dyDescent="0.25">
      <c r="A7033" s="45" t="s">
        <v>11289</v>
      </c>
      <c r="B7033" s="45" t="s">
        <v>27404</v>
      </c>
      <c r="C7033" s="45" t="s">
        <v>17279</v>
      </c>
    </row>
    <row r="7034" spans="1:3" x14ac:dyDescent="0.25">
      <c r="A7034" s="45" t="s">
        <v>11292</v>
      </c>
      <c r="B7034" s="45" t="s">
        <v>27405</v>
      </c>
      <c r="C7034" s="45" t="s">
        <v>17279</v>
      </c>
    </row>
    <row r="7035" spans="1:3" x14ac:dyDescent="0.25">
      <c r="A7035" s="45" t="s">
        <v>11295</v>
      </c>
      <c r="B7035" s="45" t="s">
        <v>27406</v>
      </c>
      <c r="C7035" s="45" t="s">
        <v>17279</v>
      </c>
    </row>
    <row r="7036" spans="1:3" x14ac:dyDescent="0.25">
      <c r="A7036" s="45" t="s">
        <v>11298</v>
      </c>
      <c r="B7036" s="45" t="s">
        <v>27407</v>
      </c>
      <c r="C7036" s="45" t="s">
        <v>17279</v>
      </c>
    </row>
    <row r="7037" spans="1:3" x14ac:dyDescent="0.25">
      <c r="A7037" s="45" t="s">
        <v>11301</v>
      </c>
      <c r="B7037" s="45" t="s">
        <v>27408</v>
      </c>
      <c r="C7037" s="45" t="s">
        <v>17279</v>
      </c>
    </row>
    <row r="7038" spans="1:3" x14ac:dyDescent="0.25">
      <c r="A7038" s="45" t="s">
        <v>12889</v>
      </c>
      <c r="B7038" s="45" t="s">
        <v>27409</v>
      </c>
      <c r="C7038" s="45" t="s">
        <v>17277</v>
      </c>
    </row>
    <row r="7039" spans="1:3" x14ac:dyDescent="0.25">
      <c r="A7039" s="45" t="s">
        <v>12892</v>
      </c>
      <c r="B7039" s="45" t="s">
        <v>27410</v>
      </c>
      <c r="C7039" s="45" t="s">
        <v>17277</v>
      </c>
    </row>
    <row r="7040" spans="1:3" x14ac:dyDescent="0.25">
      <c r="A7040" s="45" t="s">
        <v>12895</v>
      </c>
      <c r="B7040" s="45" t="s">
        <v>27411</v>
      </c>
      <c r="C7040" s="45" t="s">
        <v>17277</v>
      </c>
    </row>
    <row r="7041" spans="1:3" x14ac:dyDescent="0.25">
      <c r="A7041" s="45" t="s">
        <v>12897</v>
      </c>
      <c r="B7041" s="45" t="s">
        <v>12898</v>
      </c>
      <c r="C7041" s="45" t="s">
        <v>17277</v>
      </c>
    </row>
    <row r="7042" spans="1:3" x14ac:dyDescent="0.25">
      <c r="A7042" s="45" t="s">
        <v>12901</v>
      </c>
      <c r="B7042" s="45" t="s">
        <v>30700</v>
      </c>
      <c r="C7042" s="45" t="s">
        <v>17277</v>
      </c>
    </row>
    <row r="7043" spans="1:3" x14ac:dyDescent="0.25">
      <c r="A7043" s="45" t="s">
        <v>12904</v>
      </c>
      <c r="B7043" s="45" t="s">
        <v>30701</v>
      </c>
      <c r="C7043" s="45" t="s">
        <v>17277</v>
      </c>
    </row>
    <row r="7044" spans="1:3" x14ac:dyDescent="0.25">
      <c r="A7044" s="45" t="s">
        <v>12906</v>
      </c>
      <c r="B7044" s="45" t="s">
        <v>30702</v>
      </c>
      <c r="C7044" s="45" t="s">
        <v>17277</v>
      </c>
    </row>
    <row r="7045" spans="1:3" x14ac:dyDescent="0.25">
      <c r="A7045" s="45" t="s">
        <v>12915</v>
      </c>
      <c r="B7045" s="45" t="s">
        <v>27412</v>
      </c>
      <c r="C7045" s="45" t="s">
        <v>17278</v>
      </c>
    </row>
    <row r="7046" spans="1:3" x14ac:dyDescent="0.25">
      <c r="A7046" s="45" t="s">
        <v>10660</v>
      </c>
      <c r="B7046" s="45" t="s">
        <v>27413</v>
      </c>
      <c r="C7046" s="45" t="s">
        <v>17278</v>
      </c>
    </row>
    <row r="7047" spans="1:3" x14ac:dyDescent="0.25">
      <c r="A7047" s="45" t="s">
        <v>10662</v>
      </c>
      <c r="B7047" s="45" t="s">
        <v>27414</v>
      </c>
      <c r="C7047" s="45" t="s">
        <v>17278</v>
      </c>
    </row>
    <row r="7048" spans="1:3" x14ac:dyDescent="0.25">
      <c r="A7048" s="45" t="s">
        <v>12909</v>
      </c>
      <c r="B7048" s="45" t="s">
        <v>30703</v>
      </c>
      <c r="C7048" s="45" t="s">
        <v>17277</v>
      </c>
    </row>
    <row r="7049" spans="1:3" x14ac:dyDescent="0.25">
      <c r="A7049" s="45" t="s">
        <v>11449</v>
      </c>
      <c r="B7049" s="45" t="s">
        <v>27415</v>
      </c>
      <c r="C7049" s="45" t="s">
        <v>17279</v>
      </c>
    </row>
    <row r="7050" spans="1:3" x14ac:dyDescent="0.25">
      <c r="A7050" s="45" t="s">
        <v>11423</v>
      </c>
      <c r="B7050" s="45" t="s">
        <v>30704</v>
      </c>
      <c r="C7050" s="45" t="s">
        <v>17279</v>
      </c>
    </row>
    <row r="7051" spans="1:3" x14ac:dyDescent="0.25">
      <c r="A7051" s="45" t="s">
        <v>11424</v>
      </c>
      <c r="B7051" s="45" t="s">
        <v>30705</v>
      </c>
      <c r="C7051" s="45" t="s">
        <v>17279</v>
      </c>
    </row>
    <row r="7052" spans="1:3" x14ac:dyDescent="0.25">
      <c r="A7052" s="45" t="s">
        <v>11426</v>
      </c>
      <c r="B7052" s="45" t="s">
        <v>30706</v>
      </c>
      <c r="C7052" s="45" t="s">
        <v>17280</v>
      </c>
    </row>
    <row r="7053" spans="1:3" x14ac:dyDescent="0.25">
      <c r="A7053" s="45" t="s">
        <v>11429</v>
      </c>
      <c r="B7053" s="45" t="s">
        <v>30707</v>
      </c>
      <c r="C7053" s="45" t="s">
        <v>17279</v>
      </c>
    </row>
    <row r="7054" spans="1:3" x14ac:dyDescent="0.25">
      <c r="A7054" s="45" t="s">
        <v>11432</v>
      </c>
      <c r="B7054" s="45" t="s">
        <v>30708</v>
      </c>
      <c r="C7054" s="45" t="s">
        <v>17280</v>
      </c>
    </row>
    <row r="7055" spans="1:3" x14ac:dyDescent="0.25">
      <c r="A7055" s="45" t="s">
        <v>11407</v>
      </c>
      <c r="B7055" s="45" t="s">
        <v>11408</v>
      </c>
      <c r="C7055" s="45" t="s">
        <v>17283</v>
      </c>
    </row>
    <row r="7056" spans="1:3" x14ac:dyDescent="0.25">
      <c r="A7056" s="45" t="s">
        <v>11410</v>
      </c>
      <c r="B7056" s="45" t="s">
        <v>27416</v>
      </c>
      <c r="C7056" s="45" t="s">
        <v>17283</v>
      </c>
    </row>
    <row r="7057" spans="1:3" x14ac:dyDescent="0.25">
      <c r="A7057" s="45" t="s">
        <v>11412</v>
      </c>
      <c r="B7057" s="45" t="s">
        <v>27417</v>
      </c>
      <c r="C7057" s="45" t="s">
        <v>17283</v>
      </c>
    </row>
    <row r="7058" spans="1:3" x14ac:dyDescent="0.25">
      <c r="A7058" s="45" t="s">
        <v>11414</v>
      </c>
      <c r="B7058" s="45" t="s">
        <v>30709</v>
      </c>
      <c r="C7058" s="45" t="s">
        <v>17279</v>
      </c>
    </row>
    <row r="7059" spans="1:3" x14ac:dyDescent="0.25">
      <c r="A7059" s="45" t="s">
        <v>11494</v>
      </c>
      <c r="B7059" s="45" t="s">
        <v>11495</v>
      </c>
      <c r="C7059" s="45" t="s">
        <v>17279</v>
      </c>
    </row>
    <row r="7060" spans="1:3" x14ac:dyDescent="0.25">
      <c r="A7060" s="45" t="s">
        <v>11497</v>
      </c>
      <c r="B7060" s="45" t="s">
        <v>27418</v>
      </c>
      <c r="C7060" s="45" t="s">
        <v>17279</v>
      </c>
    </row>
    <row r="7061" spans="1:3" x14ac:dyDescent="0.25">
      <c r="A7061" s="45" t="s">
        <v>11498</v>
      </c>
      <c r="B7061" s="45" t="s">
        <v>27419</v>
      </c>
      <c r="C7061" s="45" t="s">
        <v>17279</v>
      </c>
    </row>
    <row r="7062" spans="1:3" x14ac:dyDescent="0.25">
      <c r="A7062" s="45" t="s">
        <v>11499</v>
      </c>
      <c r="B7062" s="45" t="s">
        <v>27420</v>
      </c>
      <c r="C7062" s="45" t="s">
        <v>17279</v>
      </c>
    </row>
    <row r="7063" spans="1:3" x14ac:dyDescent="0.25">
      <c r="A7063" s="45" t="s">
        <v>11501</v>
      </c>
      <c r="B7063" s="45" t="s">
        <v>27421</v>
      </c>
      <c r="C7063" s="45" t="s">
        <v>17279</v>
      </c>
    </row>
    <row r="7064" spans="1:3" x14ac:dyDescent="0.25">
      <c r="A7064" s="45" t="s">
        <v>11503</v>
      </c>
      <c r="B7064" s="45" t="s">
        <v>27422</v>
      </c>
      <c r="C7064" s="45" t="s">
        <v>17279</v>
      </c>
    </row>
    <row r="7065" spans="1:3" x14ac:dyDescent="0.25">
      <c r="A7065" s="45" t="s">
        <v>11504</v>
      </c>
      <c r="B7065" s="45" t="s">
        <v>27423</v>
      </c>
      <c r="C7065" s="45" t="s">
        <v>17279</v>
      </c>
    </row>
    <row r="7066" spans="1:3" x14ac:dyDescent="0.25">
      <c r="A7066" s="45" t="s">
        <v>11506</v>
      </c>
      <c r="B7066" s="45" t="s">
        <v>27424</v>
      </c>
      <c r="C7066" s="45" t="s">
        <v>17279</v>
      </c>
    </row>
    <row r="7067" spans="1:3" x14ac:dyDescent="0.25">
      <c r="A7067" s="45" t="s">
        <v>11514</v>
      </c>
      <c r="B7067" s="45" t="s">
        <v>27425</v>
      </c>
      <c r="C7067" s="45" t="s">
        <v>17283</v>
      </c>
    </row>
    <row r="7068" spans="1:3" x14ac:dyDescent="0.25">
      <c r="A7068" s="45" t="s">
        <v>11517</v>
      </c>
      <c r="B7068" s="45" t="s">
        <v>27426</v>
      </c>
      <c r="C7068" s="45" t="s">
        <v>17279</v>
      </c>
    </row>
    <row r="7069" spans="1:3" x14ac:dyDescent="0.25">
      <c r="A7069" s="45" t="s">
        <v>11520</v>
      </c>
      <c r="B7069" s="45" t="s">
        <v>27427</v>
      </c>
      <c r="C7069" s="45" t="s">
        <v>17279</v>
      </c>
    </row>
    <row r="7070" spans="1:3" x14ac:dyDescent="0.25">
      <c r="A7070" s="45" t="s">
        <v>11523</v>
      </c>
      <c r="B7070" s="45" t="s">
        <v>27428</v>
      </c>
      <c r="C7070" s="45" t="s">
        <v>17279</v>
      </c>
    </row>
    <row r="7071" spans="1:3" x14ac:dyDescent="0.25">
      <c r="A7071" s="45" t="s">
        <v>11526</v>
      </c>
      <c r="B7071" s="45" t="s">
        <v>27429</v>
      </c>
      <c r="C7071" s="45" t="s">
        <v>17279</v>
      </c>
    </row>
    <row r="7072" spans="1:3" x14ac:dyDescent="0.25">
      <c r="A7072" s="45" t="s">
        <v>11528</v>
      </c>
      <c r="B7072" s="45" t="s">
        <v>27430</v>
      </c>
      <c r="C7072" s="45" t="s">
        <v>17279</v>
      </c>
    </row>
    <row r="7073" spans="1:3" x14ac:dyDescent="0.25">
      <c r="A7073" s="45" t="s">
        <v>11529</v>
      </c>
      <c r="B7073" s="45" t="s">
        <v>27431</v>
      </c>
      <c r="C7073" s="45" t="s">
        <v>17279</v>
      </c>
    </row>
    <row r="7074" spans="1:3" x14ac:dyDescent="0.25">
      <c r="A7074" s="45" t="s">
        <v>11530</v>
      </c>
      <c r="B7074" s="45" t="s">
        <v>11527</v>
      </c>
      <c r="C7074" s="45" t="s">
        <v>17279</v>
      </c>
    </row>
    <row r="7075" spans="1:3" x14ac:dyDescent="0.25">
      <c r="A7075" s="45" t="s">
        <v>10393</v>
      </c>
      <c r="B7075" s="45" t="s">
        <v>10394</v>
      </c>
      <c r="C7075" s="45" t="s">
        <v>17279</v>
      </c>
    </row>
    <row r="7076" spans="1:3" x14ac:dyDescent="0.25">
      <c r="A7076" s="45" t="s">
        <v>10396</v>
      </c>
      <c r="B7076" s="45" t="s">
        <v>27432</v>
      </c>
      <c r="C7076" s="45" t="s">
        <v>17279</v>
      </c>
    </row>
    <row r="7077" spans="1:3" x14ac:dyDescent="0.25">
      <c r="A7077" s="45" t="s">
        <v>10398</v>
      </c>
      <c r="B7077" s="45" t="s">
        <v>27433</v>
      </c>
      <c r="C7077" s="45" t="s">
        <v>17279</v>
      </c>
    </row>
    <row r="7078" spans="1:3" x14ac:dyDescent="0.25">
      <c r="A7078" s="45" t="s">
        <v>10400</v>
      </c>
      <c r="B7078" s="45" t="s">
        <v>27434</v>
      </c>
      <c r="C7078" s="45" t="s">
        <v>17279</v>
      </c>
    </row>
    <row r="7079" spans="1:3" x14ac:dyDescent="0.25">
      <c r="A7079" s="45" t="s">
        <v>10401</v>
      </c>
      <c r="B7079" s="45" t="s">
        <v>27435</v>
      </c>
      <c r="C7079" s="45" t="s">
        <v>17279</v>
      </c>
    </row>
    <row r="7080" spans="1:3" x14ac:dyDescent="0.25">
      <c r="A7080" s="45" t="s">
        <v>10402</v>
      </c>
      <c r="B7080" s="45" t="s">
        <v>27436</v>
      </c>
      <c r="C7080" s="45" t="s">
        <v>17279</v>
      </c>
    </row>
    <row r="7081" spans="1:3" x14ac:dyDescent="0.25">
      <c r="A7081" s="45" t="s">
        <v>10404</v>
      </c>
      <c r="B7081" s="45" t="s">
        <v>27437</v>
      </c>
      <c r="C7081" s="45" t="s">
        <v>17279</v>
      </c>
    </row>
    <row r="7082" spans="1:3" x14ac:dyDescent="0.25">
      <c r="A7082" s="45" t="s">
        <v>10405</v>
      </c>
      <c r="B7082" s="45" t="s">
        <v>27438</v>
      </c>
      <c r="C7082" s="45" t="s">
        <v>17279</v>
      </c>
    </row>
    <row r="7083" spans="1:3" x14ac:dyDescent="0.25">
      <c r="A7083" s="45" t="s">
        <v>10406</v>
      </c>
      <c r="B7083" s="45" t="s">
        <v>10407</v>
      </c>
      <c r="C7083" s="45" t="s">
        <v>17279</v>
      </c>
    </row>
    <row r="7084" spans="1:3" x14ac:dyDescent="0.25">
      <c r="A7084" s="45" t="s">
        <v>17142</v>
      </c>
      <c r="B7084" s="45" t="s">
        <v>27439</v>
      </c>
      <c r="C7084" s="45" t="s">
        <v>17279</v>
      </c>
    </row>
    <row r="7085" spans="1:3" x14ac:dyDescent="0.25">
      <c r="A7085" s="45" t="s">
        <v>17143</v>
      </c>
      <c r="B7085" s="45" t="s">
        <v>30710</v>
      </c>
      <c r="C7085" s="45" t="s">
        <v>17279</v>
      </c>
    </row>
    <row r="7086" spans="1:3" x14ac:dyDescent="0.25">
      <c r="A7086" s="45" t="s">
        <v>17144</v>
      </c>
      <c r="B7086" s="45" t="s">
        <v>30711</v>
      </c>
      <c r="C7086" s="45" t="s">
        <v>17279</v>
      </c>
    </row>
    <row r="7087" spans="1:3" x14ac:dyDescent="0.25">
      <c r="A7087" s="45" t="s">
        <v>10408</v>
      </c>
      <c r="B7087" s="45" t="s">
        <v>27440</v>
      </c>
      <c r="C7087" s="45" t="s">
        <v>17279</v>
      </c>
    </row>
    <row r="7088" spans="1:3" x14ac:dyDescent="0.25">
      <c r="A7088" s="45" t="s">
        <v>10410</v>
      </c>
      <c r="B7088" s="45" t="s">
        <v>27441</v>
      </c>
      <c r="C7088" s="45" t="s">
        <v>17279</v>
      </c>
    </row>
    <row r="7089" spans="1:3" x14ac:dyDescent="0.25">
      <c r="A7089" s="45" t="s">
        <v>10411</v>
      </c>
      <c r="B7089" s="45" t="s">
        <v>27442</v>
      </c>
      <c r="C7089" s="45" t="s">
        <v>17279</v>
      </c>
    </row>
    <row r="7090" spans="1:3" x14ac:dyDescent="0.25">
      <c r="A7090" s="45" t="s">
        <v>10413</v>
      </c>
      <c r="B7090" s="45" t="s">
        <v>27443</v>
      </c>
      <c r="C7090" s="45" t="s">
        <v>17279</v>
      </c>
    </row>
    <row r="7091" spans="1:3" x14ac:dyDescent="0.25">
      <c r="A7091" s="45" t="s">
        <v>10415</v>
      </c>
      <c r="B7091" s="45" t="s">
        <v>27444</v>
      </c>
      <c r="C7091" s="45" t="s">
        <v>17279</v>
      </c>
    </row>
    <row r="7092" spans="1:3" x14ac:dyDescent="0.25">
      <c r="A7092" s="45" t="s">
        <v>10416</v>
      </c>
      <c r="B7092" s="45" t="s">
        <v>27445</v>
      </c>
      <c r="C7092" s="45" t="s">
        <v>17279</v>
      </c>
    </row>
    <row r="7093" spans="1:3" x14ac:dyDescent="0.25">
      <c r="A7093" s="45" t="s">
        <v>10417</v>
      </c>
      <c r="B7093" s="45" t="s">
        <v>27446</v>
      </c>
      <c r="C7093" s="45" t="s">
        <v>17279</v>
      </c>
    </row>
    <row r="7094" spans="1:3" x14ac:dyDescent="0.25">
      <c r="A7094" s="45" t="s">
        <v>10419</v>
      </c>
      <c r="B7094" s="45" t="s">
        <v>27447</v>
      </c>
      <c r="C7094" s="45" t="s">
        <v>17279</v>
      </c>
    </row>
    <row r="7095" spans="1:3" x14ac:dyDescent="0.25">
      <c r="A7095" s="45" t="s">
        <v>10426</v>
      </c>
      <c r="B7095" s="45" t="s">
        <v>27448</v>
      </c>
      <c r="C7095" s="45" t="s">
        <v>17279</v>
      </c>
    </row>
    <row r="7096" spans="1:3" x14ac:dyDescent="0.25">
      <c r="A7096" s="45" t="s">
        <v>10428</v>
      </c>
      <c r="B7096" s="45" t="s">
        <v>27449</v>
      </c>
      <c r="C7096" s="45" t="s">
        <v>17279</v>
      </c>
    </row>
    <row r="7097" spans="1:3" x14ac:dyDescent="0.25">
      <c r="A7097" s="45" t="s">
        <v>10420</v>
      </c>
      <c r="B7097" s="45" t="s">
        <v>27450</v>
      </c>
      <c r="C7097" s="45" t="s">
        <v>17279</v>
      </c>
    </row>
    <row r="7098" spans="1:3" x14ac:dyDescent="0.25">
      <c r="A7098" s="45" t="s">
        <v>10421</v>
      </c>
      <c r="B7098" s="45" t="s">
        <v>10422</v>
      </c>
      <c r="C7098" s="45" t="s">
        <v>17279</v>
      </c>
    </row>
    <row r="7099" spans="1:3" x14ac:dyDescent="0.25">
      <c r="A7099" s="45" t="s">
        <v>10423</v>
      </c>
      <c r="B7099" s="45" t="s">
        <v>10424</v>
      </c>
      <c r="C7099" s="45" t="s">
        <v>17279</v>
      </c>
    </row>
    <row r="7100" spans="1:3" x14ac:dyDescent="0.25">
      <c r="A7100" s="45" t="s">
        <v>10430</v>
      </c>
      <c r="B7100" s="45" t="s">
        <v>27451</v>
      </c>
      <c r="C7100" s="45" t="s">
        <v>17279</v>
      </c>
    </row>
    <row r="7101" spans="1:3" x14ac:dyDescent="0.25">
      <c r="A7101" s="45" t="s">
        <v>10431</v>
      </c>
      <c r="B7101" s="45" t="s">
        <v>27452</v>
      </c>
      <c r="C7101" s="45" t="s">
        <v>17279</v>
      </c>
    </row>
    <row r="7102" spans="1:3" x14ac:dyDescent="0.25">
      <c r="A7102" s="45" t="s">
        <v>10432</v>
      </c>
      <c r="B7102" s="45" t="s">
        <v>27453</v>
      </c>
      <c r="C7102" s="45" t="s">
        <v>17279</v>
      </c>
    </row>
    <row r="7103" spans="1:3" x14ac:dyDescent="0.25">
      <c r="A7103" s="45" t="s">
        <v>10433</v>
      </c>
      <c r="B7103" s="45" t="s">
        <v>27454</v>
      </c>
      <c r="C7103" s="45" t="s">
        <v>17279</v>
      </c>
    </row>
    <row r="7104" spans="1:3" x14ac:dyDescent="0.25">
      <c r="A7104" s="45" t="s">
        <v>10434</v>
      </c>
      <c r="B7104" s="45" t="s">
        <v>27455</v>
      </c>
      <c r="C7104" s="45" t="s">
        <v>17279</v>
      </c>
    </row>
    <row r="7105" spans="1:3" x14ac:dyDescent="0.25">
      <c r="A7105" s="45" t="s">
        <v>10435</v>
      </c>
      <c r="B7105" s="45" t="s">
        <v>27456</v>
      </c>
      <c r="C7105" s="45" t="s">
        <v>17279</v>
      </c>
    </row>
    <row r="7106" spans="1:3" x14ac:dyDescent="0.25">
      <c r="A7106" s="45" t="s">
        <v>10436</v>
      </c>
      <c r="B7106" s="45" t="s">
        <v>10437</v>
      </c>
      <c r="C7106" s="45" t="s">
        <v>17279</v>
      </c>
    </row>
    <row r="7107" spans="1:3" x14ac:dyDescent="0.25">
      <c r="A7107" s="45" t="s">
        <v>10438</v>
      </c>
      <c r="B7107" s="45" t="s">
        <v>30712</v>
      </c>
      <c r="C7107" s="45" t="s">
        <v>17279</v>
      </c>
    </row>
    <row r="7108" spans="1:3" x14ac:dyDescent="0.25">
      <c r="A7108" s="45" t="s">
        <v>10440</v>
      </c>
      <c r="B7108" s="45" t="s">
        <v>27457</v>
      </c>
      <c r="C7108" s="45" t="s">
        <v>17279</v>
      </c>
    </row>
    <row r="7109" spans="1:3" x14ac:dyDescent="0.25">
      <c r="A7109" s="45" t="s">
        <v>10442</v>
      </c>
      <c r="B7109" s="45" t="s">
        <v>27458</v>
      </c>
      <c r="C7109" s="45" t="s">
        <v>17279</v>
      </c>
    </row>
    <row r="7110" spans="1:3" x14ac:dyDescent="0.25">
      <c r="A7110" s="45" t="s">
        <v>10443</v>
      </c>
      <c r="B7110" s="45" t="s">
        <v>27459</v>
      </c>
      <c r="C7110" s="45" t="s">
        <v>17279</v>
      </c>
    </row>
    <row r="7111" spans="1:3" x14ac:dyDescent="0.25">
      <c r="A7111" s="45" t="s">
        <v>10444</v>
      </c>
      <c r="B7111" s="45" t="s">
        <v>27460</v>
      </c>
      <c r="C7111" s="45" t="s">
        <v>17279</v>
      </c>
    </row>
    <row r="7112" spans="1:3" x14ac:dyDescent="0.25">
      <c r="A7112" s="45" t="s">
        <v>10446</v>
      </c>
      <c r="B7112" s="45" t="s">
        <v>10448</v>
      </c>
      <c r="C7112" s="45" t="s">
        <v>17279</v>
      </c>
    </row>
    <row r="7113" spans="1:3" x14ac:dyDescent="0.25">
      <c r="A7113" s="45" t="s">
        <v>10449</v>
      </c>
      <c r="B7113" s="45" t="s">
        <v>27461</v>
      </c>
      <c r="C7113" s="45" t="s">
        <v>17279</v>
      </c>
    </row>
    <row r="7114" spans="1:3" x14ac:dyDescent="0.25">
      <c r="A7114" s="45" t="s">
        <v>10450</v>
      </c>
      <c r="B7114" s="45" t="s">
        <v>27462</v>
      </c>
      <c r="C7114" s="45" t="s">
        <v>17279</v>
      </c>
    </row>
    <row r="7115" spans="1:3" x14ac:dyDescent="0.25">
      <c r="A7115" s="45" t="s">
        <v>10451</v>
      </c>
      <c r="B7115" s="45" t="s">
        <v>27463</v>
      </c>
      <c r="C7115" s="45" t="s">
        <v>17279</v>
      </c>
    </row>
    <row r="7116" spans="1:3" x14ac:dyDescent="0.25">
      <c r="A7116" s="45" t="s">
        <v>10452</v>
      </c>
      <c r="B7116" s="45" t="s">
        <v>10453</v>
      </c>
      <c r="C7116" s="45" t="s">
        <v>17279</v>
      </c>
    </row>
    <row r="7117" spans="1:3" x14ac:dyDescent="0.25">
      <c r="A7117" s="45" t="s">
        <v>10454</v>
      </c>
      <c r="B7117" s="45" t="s">
        <v>27464</v>
      </c>
      <c r="C7117" s="45" t="s">
        <v>17279</v>
      </c>
    </row>
    <row r="7118" spans="1:3" x14ac:dyDescent="0.25">
      <c r="A7118" s="45" t="s">
        <v>10456</v>
      </c>
      <c r="B7118" s="45" t="s">
        <v>27465</v>
      </c>
      <c r="C7118" s="45" t="s">
        <v>17279</v>
      </c>
    </row>
    <row r="7119" spans="1:3" x14ac:dyDescent="0.25">
      <c r="A7119" s="45" t="s">
        <v>10458</v>
      </c>
      <c r="B7119" s="45" t="s">
        <v>27466</v>
      </c>
      <c r="C7119" s="45" t="s">
        <v>17279</v>
      </c>
    </row>
    <row r="7120" spans="1:3" x14ac:dyDescent="0.25">
      <c r="A7120" s="45" t="s">
        <v>11221</v>
      </c>
      <c r="B7120" s="45" t="s">
        <v>11223</v>
      </c>
      <c r="C7120" s="45" t="s">
        <v>17279</v>
      </c>
    </row>
    <row r="7121" spans="1:3" x14ac:dyDescent="0.25">
      <c r="A7121" s="45" t="s">
        <v>11259</v>
      </c>
      <c r="B7121" s="45" t="s">
        <v>27467</v>
      </c>
      <c r="C7121" s="45" t="s">
        <v>17280</v>
      </c>
    </row>
    <row r="7122" spans="1:3" x14ac:dyDescent="0.25">
      <c r="A7122" s="45" t="s">
        <v>11397</v>
      </c>
      <c r="B7122" s="45" t="s">
        <v>27468</v>
      </c>
      <c r="C7122" s="45" t="s">
        <v>17279</v>
      </c>
    </row>
    <row r="7123" spans="1:3" x14ac:dyDescent="0.25">
      <c r="A7123" s="45" t="s">
        <v>11399</v>
      </c>
      <c r="B7123" s="45" t="s">
        <v>27469</v>
      </c>
      <c r="C7123" s="45" t="s">
        <v>17279</v>
      </c>
    </row>
    <row r="7124" spans="1:3" x14ac:dyDescent="0.25">
      <c r="A7124" s="45" t="s">
        <v>11401</v>
      </c>
      <c r="B7124" s="45" t="s">
        <v>27470</v>
      </c>
      <c r="C7124" s="45" t="s">
        <v>17279</v>
      </c>
    </row>
    <row r="7125" spans="1:3" x14ac:dyDescent="0.25">
      <c r="A7125" s="45" t="s">
        <v>11404</v>
      </c>
      <c r="B7125" s="45" t="s">
        <v>27471</v>
      </c>
      <c r="C7125" s="45" t="s">
        <v>17279</v>
      </c>
    </row>
    <row r="7126" spans="1:3" x14ac:dyDescent="0.25">
      <c r="A7126" s="45" t="s">
        <v>12899</v>
      </c>
      <c r="B7126" s="45" t="s">
        <v>27472</v>
      </c>
      <c r="C7126" s="45" t="s">
        <v>17277</v>
      </c>
    </row>
    <row r="7127" spans="1:3" x14ac:dyDescent="0.25">
      <c r="A7127" s="45" t="s">
        <v>11435</v>
      </c>
      <c r="B7127" s="45" t="s">
        <v>30713</v>
      </c>
      <c r="C7127" s="45" t="s">
        <v>17279</v>
      </c>
    </row>
    <row r="7128" spans="1:3" x14ac:dyDescent="0.25">
      <c r="A7128" s="45" t="s">
        <v>11417</v>
      </c>
      <c r="B7128" s="45" t="s">
        <v>27473</v>
      </c>
      <c r="C7128" s="45" t="s">
        <v>17279</v>
      </c>
    </row>
    <row r="7129" spans="1:3" x14ac:dyDescent="0.25">
      <c r="A7129" s="45" t="s">
        <v>27474</v>
      </c>
      <c r="B7129" s="45" t="s">
        <v>27475</v>
      </c>
      <c r="C7129" s="45" t="s">
        <v>17279</v>
      </c>
    </row>
    <row r="7130" spans="1:3" x14ac:dyDescent="0.25">
      <c r="A7130" s="45" t="s">
        <v>27476</v>
      </c>
      <c r="B7130" s="45" t="s">
        <v>30714</v>
      </c>
      <c r="C7130" s="45" t="s">
        <v>17279</v>
      </c>
    </row>
    <row r="7131" spans="1:3" x14ac:dyDescent="0.25">
      <c r="A7131" s="45" t="s">
        <v>27477</v>
      </c>
      <c r="B7131" s="45" t="s">
        <v>27478</v>
      </c>
      <c r="C7131" s="45" t="s">
        <v>17279</v>
      </c>
    </row>
    <row r="7132" spans="1:3" x14ac:dyDescent="0.25">
      <c r="A7132" s="45" t="s">
        <v>27479</v>
      </c>
      <c r="B7132" s="45" t="s">
        <v>27480</v>
      </c>
      <c r="C7132" s="45" t="s">
        <v>17279</v>
      </c>
    </row>
    <row r="7133" spans="1:3" x14ac:dyDescent="0.25">
      <c r="A7133" s="45" t="s">
        <v>10466</v>
      </c>
      <c r="B7133" s="45" t="s">
        <v>10467</v>
      </c>
      <c r="C7133" s="45" t="s">
        <v>17279</v>
      </c>
    </row>
    <row r="7134" spans="1:3" x14ac:dyDescent="0.25">
      <c r="A7134" s="45" t="s">
        <v>10469</v>
      </c>
      <c r="B7134" s="45" t="s">
        <v>27481</v>
      </c>
      <c r="C7134" s="45" t="s">
        <v>17279</v>
      </c>
    </row>
    <row r="7135" spans="1:3" x14ac:dyDescent="0.25">
      <c r="A7135" s="45" t="s">
        <v>10460</v>
      </c>
      <c r="B7135" s="45" t="s">
        <v>27482</v>
      </c>
      <c r="C7135" s="45" t="s">
        <v>17279</v>
      </c>
    </row>
    <row r="7136" spans="1:3" x14ac:dyDescent="0.25">
      <c r="A7136" s="45" t="s">
        <v>10463</v>
      </c>
      <c r="B7136" s="45" t="s">
        <v>27483</v>
      </c>
      <c r="C7136" s="45" t="s">
        <v>17279</v>
      </c>
    </row>
    <row r="7137" spans="1:3" x14ac:dyDescent="0.25">
      <c r="A7137" s="45" t="s">
        <v>17145</v>
      </c>
      <c r="B7137" s="45" t="s">
        <v>27484</v>
      </c>
      <c r="C7137" s="45" t="s">
        <v>17279</v>
      </c>
    </row>
    <row r="7138" spans="1:3" x14ac:dyDescent="0.25">
      <c r="A7138" s="45" t="s">
        <v>17146</v>
      </c>
      <c r="B7138" s="45" t="s">
        <v>27485</v>
      </c>
      <c r="C7138" s="45" t="s">
        <v>17279</v>
      </c>
    </row>
    <row r="7139" spans="1:3" x14ac:dyDescent="0.25">
      <c r="A7139" s="45" t="s">
        <v>10472</v>
      </c>
      <c r="B7139" s="45" t="s">
        <v>27486</v>
      </c>
      <c r="C7139" s="45" t="s">
        <v>17279</v>
      </c>
    </row>
    <row r="7140" spans="1:3" x14ac:dyDescent="0.25">
      <c r="A7140" s="45" t="s">
        <v>10475</v>
      </c>
      <c r="B7140" s="45" t="s">
        <v>27487</v>
      </c>
      <c r="C7140" s="45" t="s">
        <v>17279</v>
      </c>
    </row>
    <row r="7141" spans="1:3" x14ac:dyDescent="0.25">
      <c r="A7141" s="45" t="s">
        <v>10477</v>
      </c>
      <c r="B7141" s="45" t="s">
        <v>27488</v>
      </c>
      <c r="C7141" s="45" t="s">
        <v>17279</v>
      </c>
    </row>
    <row r="7142" spans="1:3" x14ac:dyDescent="0.25">
      <c r="A7142" s="45" t="s">
        <v>10478</v>
      </c>
      <c r="B7142" s="45" t="s">
        <v>27489</v>
      </c>
      <c r="C7142" s="45" t="s">
        <v>17279</v>
      </c>
    </row>
    <row r="7143" spans="1:3" x14ac:dyDescent="0.25">
      <c r="A7143" s="45" t="s">
        <v>10479</v>
      </c>
      <c r="B7143" s="45" t="s">
        <v>27490</v>
      </c>
      <c r="C7143" s="45" t="s">
        <v>17279</v>
      </c>
    </row>
    <row r="7144" spans="1:3" x14ac:dyDescent="0.25">
      <c r="A7144" s="45" t="s">
        <v>10481</v>
      </c>
      <c r="B7144" s="45" t="s">
        <v>27491</v>
      </c>
      <c r="C7144" s="45" t="s">
        <v>17279</v>
      </c>
    </row>
    <row r="7145" spans="1:3" x14ac:dyDescent="0.25">
      <c r="A7145" s="45" t="s">
        <v>10483</v>
      </c>
      <c r="B7145" s="45" t="s">
        <v>27492</v>
      </c>
      <c r="C7145" s="45" t="s">
        <v>17279</v>
      </c>
    </row>
    <row r="7146" spans="1:3" x14ac:dyDescent="0.25">
      <c r="A7146" s="45" t="s">
        <v>10485</v>
      </c>
      <c r="B7146" s="45" t="s">
        <v>27493</v>
      </c>
      <c r="C7146" s="45" t="s">
        <v>17279</v>
      </c>
    </row>
    <row r="7147" spans="1:3" x14ac:dyDescent="0.25">
      <c r="A7147" s="45" t="s">
        <v>10487</v>
      </c>
      <c r="B7147" s="45" t="s">
        <v>27494</v>
      </c>
      <c r="C7147" s="45" t="s">
        <v>17279</v>
      </c>
    </row>
    <row r="7148" spans="1:3" x14ac:dyDescent="0.25">
      <c r="A7148" s="45" t="s">
        <v>10488</v>
      </c>
      <c r="B7148" s="45" t="s">
        <v>27495</v>
      </c>
      <c r="C7148" s="45" t="s">
        <v>17279</v>
      </c>
    </row>
    <row r="7149" spans="1:3" x14ac:dyDescent="0.25">
      <c r="A7149" s="45" t="s">
        <v>11549</v>
      </c>
      <c r="B7149" s="45" t="s">
        <v>27496</v>
      </c>
      <c r="C7149" s="45" t="s">
        <v>17279</v>
      </c>
    </row>
    <row r="7150" spans="1:3" x14ac:dyDescent="0.25">
      <c r="A7150" s="45" t="s">
        <v>11551</v>
      </c>
      <c r="B7150" s="45" t="s">
        <v>11550</v>
      </c>
      <c r="C7150" s="45" t="s">
        <v>17279</v>
      </c>
    </row>
    <row r="7151" spans="1:3" x14ac:dyDescent="0.25">
      <c r="A7151" s="45" t="s">
        <v>29331</v>
      </c>
      <c r="B7151" s="45" t="s">
        <v>29332</v>
      </c>
      <c r="C7151" s="45" t="s">
        <v>17279</v>
      </c>
    </row>
    <row r="7152" spans="1:3" x14ac:dyDescent="0.25">
      <c r="A7152" s="45" t="s">
        <v>29333</v>
      </c>
      <c r="B7152" s="45" t="s">
        <v>29334</v>
      </c>
      <c r="C7152" s="45" t="s">
        <v>17279</v>
      </c>
    </row>
    <row r="7153" spans="1:3" x14ac:dyDescent="0.25">
      <c r="A7153" s="45" t="s">
        <v>29335</v>
      </c>
      <c r="B7153" s="45" t="s">
        <v>30715</v>
      </c>
      <c r="C7153" s="45" t="s">
        <v>17280</v>
      </c>
    </row>
    <row r="7154" spans="1:3" x14ac:dyDescent="0.25">
      <c r="A7154" s="45" t="s">
        <v>29336</v>
      </c>
      <c r="B7154" s="45" t="s">
        <v>29337</v>
      </c>
      <c r="C7154" s="45" t="s">
        <v>17280</v>
      </c>
    </row>
    <row r="7155" spans="1:3" x14ac:dyDescent="0.25">
      <c r="A7155" s="45" t="s">
        <v>10287</v>
      </c>
      <c r="B7155" s="45" t="s">
        <v>10288</v>
      </c>
      <c r="C7155" s="45" t="s">
        <v>17280</v>
      </c>
    </row>
    <row r="7156" spans="1:3" x14ac:dyDescent="0.25">
      <c r="A7156" s="45" t="s">
        <v>17147</v>
      </c>
      <c r="B7156" s="45" t="s">
        <v>27497</v>
      </c>
      <c r="C7156" s="45" t="s">
        <v>17279</v>
      </c>
    </row>
    <row r="7157" spans="1:3" x14ac:dyDescent="0.25">
      <c r="A7157" s="45" t="s">
        <v>17148</v>
      </c>
      <c r="B7157" s="45" t="s">
        <v>30716</v>
      </c>
      <c r="C7157" s="45" t="s">
        <v>17279</v>
      </c>
    </row>
    <row r="7158" spans="1:3" x14ac:dyDescent="0.25">
      <c r="A7158" s="45" t="s">
        <v>17149</v>
      </c>
      <c r="B7158" s="45" t="s">
        <v>30717</v>
      </c>
      <c r="C7158" s="45" t="s">
        <v>17279</v>
      </c>
    </row>
    <row r="7159" spans="1:3" x14ac:dyDescent="0.25">
      <c r="A7159" s="45" t="s">
        <v>10292</v>
      </c>
      <c r="B7159" s="45" t="s">
        <v>27498</v>
      </c>
      <c r="C7159" s="45" t="s">
        <v>17279</v>
      </c>
    </row>
    <row r="7160" spans="1:3" x14ac:dyDescent="0.25">
      <c r="A7160" s="45" t="s">
        <v>10294</v>
      </c>
      <c r="B7160" s="45" t="s">
        <v>27499</v>
      </c>
      <c r="C7160" s="45" t="s">
        <v>17279</v>
      </c>
    </row>
    <row r="7161" spans="1:3" x14ac:dyDescent="0.25">
      <c r="A7161" s="45" t="s">
        <v>10296</v>
      </c>
      <c r="B7161" s="45" t="s">
        <v>27500</v>
      </c>
      <c r="C7161" s="45" t="s">
        <v>17279</v>
      </c>
    </row>
    <row r="7162" spans="1:3" x14ac:dyDescent="0.25">
      <c r="A7162" s="45" t="s">
        <v>10298</v>
      </c>
      <c r="B7162" s="45" t="s">
        <v>27501</v>
      </c>
      <c r="C7162" s="45" t="s">
        <v>17279</v>
      </c>
    </row>
    <row r="7163" spans="1:3" x14ac:dyDescent="0.25">
      <c r="A7163" s="45" t="s">
        <v>10300</v>
      </c>
      <c r="B7163" s="45" t="s">
        <v>27502</v>
      </c>
      <c r="C7163" s="45" t="s">
        <v>17279</v>
      </c>
    </row>
    <row r="7164" spans="1:3" x14ac:dyDescent="0.25">
      <c r="A7164" s="45" t="s">
        <v>10302</v>
      </c>
      <c r="B7164" s="45" t="s">
        <v>27503</v>
      </c>
      <c r="C7164" s="45" t="s">
        <v>17279</v>
      </c>
    </row>
    <row r="7165" spans="1:3" x14ac:dyDescent="0.25">
      <c r="A7165" s="45" t="s">
        <v>10303</v>
      </c>
      <c r="B7165" s="45" t="s">
        <v>27504</v>
      </c>
      <c r="C7165" s="45" t="s">
        <v>17279</v>
      </c>
    </row>
    <row r="7166" spans="1:3" x14ac:dyDescent="0.25">
      <c r="A7166" s="45" t="s">
        <v>10305</v>
      </c>
      <c r="B7166" s="45" t="s">
        <v>27505</v>
      </c>
      <c r="C7166" s="45" t="s">
        <v>17279</v>
      </c>
    </row>
    <row r="7167" spans="1:3" x14ac:dyDescent="0.25">
      <c r="A7167" s="45" t="s">
        <v>10307</v>
      </c>
      <c r="B7167" s="45" t="s">
        <v>10308</v>
      </c>
      <c r="C7167" s="45" t="s">
        <v>17279</v>
      </c>
    </row>
    <row r="7168" spans="1:3" x14ac:dyDescent="0.25">
      <c r="A7168" s="45" t="s">
        <v>10310</v>
      </c>
      <c r="B7168" s="45" t="s">
        <v>27506</v>
      </c>
      <c r="C7168" s="45" t="s">
        <v>17279</v>
      </c>
    </row>
    <row r="7169" spans="1:3" x14ac:dyDescent="0.25">
      <c r="A7169" s="45" t="s">
        <v>10312</v>
      </c>
      <c r="B7169" s="45" t="s">
        <v>10313</v>
      </c>
      <c r="C7169" s="45" t="s">
        <v>17279</v>
      </c>
    </row>
    <row r="7170" spans="1:3" x14ac:dyDescent="0.25">
      <c r="A7170" s="45" t="s">
        <v>27507</v>
      </c>
      <c r="B7170" s="45" t="s">
        <v>27508</v>
      </c>
      <c r="C7170" s="45" t="s">
        <v>17279</v>
      </c>
    </row>
    <row r="7171" spans="1:3" x14ac:dyDescent="0.25">
      <c r="A7171" s="45" t="s">
        <v>27509</v>
      </c>
      <c r="B7171" s="45" t="s">
        <v>27510</v>
      </c>
      <c r="C7171" s="45" t="s">
        <v>17279</v>
      </c>
    </row>
    <row r="7172" spans="1:3" x14ac:dyDescent="0.25">
      <c r="A7172" s="45" t="s">
        <v>10315</v>
      </c>
      <c r="B7172" s="45" t="s">
        <v>27511</v>
      </c>
      <c r="C7172" s="45" t="s">
        <v>17279</v>
      </c>
    </row>
    <row r="7173" spans="1:3" x14ac:dyDescent="0.25">
      <c r="A7173" s="45" t="s">
        <v>10316</v>
      </c>
      <c r="B7173" s="45" t="s">
        <v>27512</v>
      </c>
      <c r="C7173" s="45" t="s">
        <v>17279</v>
      </c>
    </row>
    <row r="7174" spans="1:3" x14ac:dyDescent="0.25">
      <c r="A7174" s="45" t="s">
        <v>10317</v>
      </c>
      <c r="B7174" s="45" t="s">
        <v>27513</v>
      </c>
      <c r="C7174" s="45" t="s">
        <v>17279</v>
      </c>
    </row>
    <row r="7175" spans="1:3" x14ac:dyDescent="0.25">
      <c r="A7175" s="45" t="s">
        <v>10320</v>
      </c>
      <c r="B7175" s="45" t="s">
        <v>27514</v>
      </c>
      <c r="C7175" s="45" t="s">
        <v>17279</v>
      </c>
    </row>
    <row r="7176" spans="1:3" x14ac:dyDescent="0.25">
      <c r="A7176" s="45" t="s">
        <v>10321</v>
      </c>
      <c r="B7176" s="45" t="s">
        <v>27515</v>
      </c>
      <c r="C7176" s="45" t="s">
        <v>17279</v>
      </c>
    </row>
    <row r="7177" spans="1:3" x14ac:dyDescent="0.25">
      <c r="A7177" s="45" t="s">
        <v>27516</v>
      </c>
      <c r="B7177" s="45" t="s">
        <v>27517</v>
      </c>
      <c r="C7177" s="45" t="s">
        <v>17279</v>
      </c>
    </row>
    <row r="7178" spans="1:3" x14ac:dyDescent="0.25">
      <c r="A7178" s="45" t="s">
        <v>27518</v>
      </c>
      <c r="B7178" s="45" t="s">
        <v>27519</v>
      </c>
      <c r="C7178" s="45" t="s">
        <v>17279</v>
      </c>
    </row>
    <row r="7179" spans="1:3" x14ac:dyDescent="0.25">
      <c r="A7179" s="45" t="s">
        <v>10322</v>
      </c>
      <c r="B7179" s="45" t="s">
        <v>30718</v>
      </c>
      <c r="C7179" s="45" t="s">
        <v>17279</v>
      </c>
    </row>
    <row r="7180" spans="1:3" x14ac:dyDescent="0.25">
      <c r="A7180" s="45" t="s">
        <v>10323</v>
      </c>
      <c r="B7180" s="45" t="s">
        <v>27520</v>
      </c>
      <c r="C7180" s="45" t="s">
        <v>17279</v>
      </c>
    </row>
    <row r="7181" spans="1:3" x14ac:dyDescent="0.25">
      <c r="A7181" s="45" t="s">
        <v>10324</v>
      </c>
      <c r="B7181" s="45" t="s">
        <v>27521</v>
      </c>
      <c r="C7181" s="45" t="s">
        <v>17279</v>
      </c>
    </row>
    <row r="7182" spans="1:3" x14ac:dyDescent="0.25">
      <c r="A7182" s="45" t="s">
        <v>10318</v>
      </c>
      <c r="B7182" s="45" t="s">
        <v>27522</v>
      </c>
      <c r="C7182" s="45" t="s">
        <v>17279</v>
      </c>
    </row>
    <row r="7183" spans="1:3" x14ac:dyDescent="0.25">
      <c r="A7183" s="45" t="s">
        <v>10325</v>
      </c>
      <c r="B7183" s="45" t="s">
        <v>27523</v>
      </c>
      <c r="C7183" s="45" t="s">
        <v>17279</v>
      </c>
    </row>
    <row r="7184" spans="1:3" x14ac:dyDescent="0.25">
      <c r="A7184" s="45" t="s">
        <v>10327</v>
      </c>
      <c r="B7184" s="45" t="s">
        <v>10328</v>
      </c>
      <c r="C7184" s="45" t="s">
        <v>17279</v>
      </c>
    </row>
    <row r="7185" spans="1:3" x14ac:dyDescent="0.25">
      <c r="A7185" s="45" t="s">
        <v>10329</v>
      </c>
      <c r="B7185" s="45" t="s">
        <v>27524</v>
      </c>
      <c r="C7185" s="45" t="s">
        <v>17279</v>
      </c>
    </row>
    <row r="7186" spans="1:3" x14ac:dyDescent="0.25">
      <c r="A7186" s="45" t="s">
        <v>10330</v>
      </c>
      <c r="B7186" s="45" t="s">
        <v>27525</v>
      </c>
      <c r="C7186" s="45" t="s">
        <v>17279</v>
      </c>
    </row>
    <row r="7187" spans="1:3" x14ac:dyDescent="0.25">
      <c r="A7187" s="45" t="s">
        <v>10331</v>
      </c>
      <c r="B7187" s="45" t="s">
        <v>10332</v>
      </c>
      <c r="C7187" s="45" t="s">
        <v>17279</v>
      </c>
    </row>
    <row r="7188" spans="1:3" x14ac:dyDescent="0.25">
      <c r="A7188" s="45" t="s">
        <v>10333</v>
      </c>
      <c r="B7188" s="45" t="s">
        <v>10334</v>
      </c>
      <c r="C7188" s="45" t="s">
        <v>17279</v>
      </c>
    </row>
    <row r="7189" spans="1:3" x14ac:dyDescent="0.25">
      <c r="A7189" s="45" t="s">
        <v>10335</v>
      </c>
      <c r="B7189" s="45" t="s">
        <v>27526</v>
      </c>
      <c r="C7189" s="45" t="s">
        <v>17279</v>
      </c>
    </row>
    <row r="7190" spans="1:3" x14ac:dyDescent="0.25">
      <c r="A7190" s="45" t="s">
        <v>27527</v>
      </c>
      <c r="B7190" s="45" t="s">
        <v>27528</v>
      </c>
      <c r="C7190" s="45" t="s">
        <v>17279</v>
      </c>
    </row>
    <row r="7191" spans="1:3" x14ac:dyDescent="0.25">
      <c r="A7191" s="45" t="s">
        <v>27529</v>
      </c>
      <c r="B7191" s="45" t="s">
        <v>27530</v>
      </c>
      <c r="C7191" s="45" t="s">
        <v>17279</v>
      </c>
    </row>
    <row r="7192" spans="1:3" x14ac:dyDescent="0.25">
      <c r="A7192" s="45" t="s">
        <v>10337</v>
      </c>
      <c r="B7192" s="45" t="s">
        <v>10339</v>
      </c>
      <c r="C7192" s="45" t="s">
        <v>17279</v>
      </c>
    </row>
    <row r="7193" spans="1:3" x14ac:dyDescent="0.25">
      <c r="A7193" s="45" t="s">
        <v>10341</v>
      </c>
      <c r="B7193" s="45" t="s">
        <v>10343</v>
      </c>
      <c r="C7193" s="45" t="s">
        <v>17279</v>
      </c>
    </row>
    <row r="7194" spans="1:3" x14ac:dyDescent="0.25">
      <c r="A7194" s="45" t="s">
        <v>10344</v>
      </c>
      <c r="B7194" s="45" t="s">
        <v>10345</v>
      </c>
      <c r="C7194" s="45" t="s">
        <v>17279</v>
      </c>
    </row>
    <row r="7195" spans="1:3" x14ac:dyDescent="0.25">
      <c r="A7195" s="45" t="s">
        <v>10346</v>
      </c>
      <c r="B7195" s="45" t="s">
        <v>10347</v>
      </c>
      <c r="C7195" s="45" t="s">
        <v>17279</v>
      </c>
    </row>
    <row r="7196" spans="1:3" x14ac:dyDescent="0.25">
      <c r="A7196" s="45" t="s">
        <v>10349</v>
      </c>
      <c r="B7196" s="45" t="s">
        <v>27531</v>
      </c>
      <c r="C7196" s="45" t="s">
        <v>17279</v>
      </c>
    </row>
    <row r="7197" spans="1:3" x14ac:dyDescent="0.25">
      <c r="A7197" s="45" t="s">
        <v>10658</v>
      </c>
      <c r="B7197" s="45" t="s">
        <v>27532</v>
      </c>
      <c r="C7197" s="45" t="s">
        <v>17277</v>
      </c>
    </row>
    <row r="7198" spans="1:3" x14ac:dyDescent="0.25">
      <c r="A7198" s="45" t="s">
        <v>10652</v>
      </c>
      <c r="B7198" s="45" t="s">
        <v>27533</v>
      </c>
      <c r="C7198" s="45" t="s">
        <v>17279</v>
      </c>
    </row>
    <row r="7199" spans="1:3" x14ac:dyDescent="0.25">
      <c r="A7199" s="45" t="s">
        <v>10654</v>
      </c>
      <c r="B7199" s="45" t="s">
        <v>30719</v>
      </c>
      <c r="C7199" s="45" t="s">
        <v>17279</v>
      </c>
    </row>
    <row r="7200" spans="1:3" x14ac:dyDescent="0.25">
      <c r="A7200" s="45" t="s">
        <v>10680</v>
      </c>
      <c r="B7200" s="45" t="s">
        <v>30720</v>
      </c>
      <c r="C7200" s="45" t="s">
        <v>17279</v>
      </c>
    </row>
    <row r="7201" spans="1:3" x14ac:dyDescent="0.25">
      <c r="A7201" s="45" t="s">
        <v>11179</v>
      </c>
      <c r="B7201" s="45" t="s">
        <v>27534</v>
      </c>
      <c r="C7201" s="45" t="s">
        <v>17283</v>
      </c>
    </row>
    <row r="7202" spans="1:3" x14ac:dyDescent="0.25">
      <c r="A7202" s="45" t="s">
        <v>11187</v>
      </c>
      <c r="B7202" s="45" t="s">
        <v>11189</v>
      </c>
      <c r="C7202" s="45" t="s">
        <v>17283</v>
      </c>
    </row>
    <row r="7203" spans="1:3" x14ac:dyDescent="0.25">
      <c r="A7203" s="45" t="s">
        <v>11182</v>
      </c>
      <c r="B7203" s="45" t="s">
        <v>11184</v>
      </c>
      <c r="C7203" s="45" t="s">
        <v>17283</v>
      </c>
    </row>
    <row r="7204" spans="1:3" x14ac:dyDescent="0.25">
      <c r="A7204" s="45" t="s">
        <v>11185</v>
      </c>
      <c r="B7204" s="45" t="s">
        <v>30721</v>
      </c>
      <c r="C7204" s="45" t="s">
        <v>17283</v>
      </c>
    </row>
    <row r="7205" spans="1:3" x14ac:dyDescent="0.25">
      <c r="A7205" s="45" t="s">
        <v>10691</v>
      </c>
      <c r="B7205" s="45" t="s">
        <v>27535</v>
      </c>
      <c r="C7205" s="45" t="s">
        <v>17279</v>
      </c>
    </row>
    <row r="7206" spans="1:3" x14ac:dyDescent="0.25">
      <c r="A7206" s="45" t="s">
        <v>11225</v>
      </c>
      <c r="B7206" s="45" t="s">
        <v>27536</v>
      </c>
      <c r="C7206" s="45" t="s">
        <v>17279</v>
      </c>
    </row>
    <row r="7207" spans="1:3" x14ac:dyDescent="0.25">
      <c r="A7207" s="45" t="s">
        <v>11227</v>
      </c>
      <c r="B7207" s="45" t="s">
        <v>11228</v>
      </c>
      <c r="C7207" s="45" t="s">
        <v>17279</v>
      </c>
    </row>
    <row r="7208" spans="1:3" x14ac:dyDescent="0.25">
      <c r="A7208" s="45" t="s">
        <v>11438</v>
      </c>
      <c r="B7208" s="45" t="s">
        <v>30722</v>
      </c>
      <c r="C7208" s="45" t="s">
        <v>17279</v>
      </c>
    </row>
    <row r="7209" spans="1:3" x14ac:dyDescent="0.25">
      <c r="A7209" s="45" t="s">
        <v>11441</v>
      </c>
      <c r="B7209" s="45" t="s">
        <v>27537</v>
      </c>
      <c r="C7209" s="45" t="s">
        <v>17279</v>
      </c>
    </row>
    <row r="7210" spans="1:3" x14ac:dyDescent="0.25">
      <c r="A7210" s="45" t="s">
        <v>11443</v>
      </c>
      <c r="B7210" s="45" t="s">
        <v>30723</v>
      </c>
      <c r="C7210" s="45" t="s">
        <v>17279</v>
      </c>
    </row>
    <row r="7211" spans="1:3" x14ac:dyDescent="0.25">
      <c r="A7211" s="45" t="s">
        <v>11420</v>
      </c>
      <c r="B7211" s="45" t="s">
        <v>27538</v>
      </c>
      <c r="C7211" s="45" t="s">
        <v>17279</v>
      </c>
    </row>
    <row r="7212" spans="1:3" x14ac:dyDescent="0.25">
      <c r="A7212" s="45" t="s">
        <v>11260</v>
      </c>
      <c r="B7212" s="45" t="s">
        <v>27539</v>
      </c>
      <c r="C7212" s="45" t="s">
        <v>17280</v>
      </c>
    </row>
    <row r="7213" spans="1:3" x14ac:dyDescent="0.25">
      <c r="A7213" s="45" t="s">
        <v>11532</v>
      </c>
      <c r="B7213" s="45" t="s">
        <v>27540</v>
      </c>
      <c r="C7213" s="45" t="s">
        <v>17279</v>
      </c>
    </row>
    <row r="7214" spans="1:3" x14ac:dyDescent="0.25">
      <c r="A7214" s="45" t="s">
        <v>11534</v>
      </c>
      <c r="B7214" s="45" t="s">
        <v>27541</v>
      </c>
      <c r="C7214" s="45" t="s">
        <v>17279</v>
      </c>
    </row>
    <row r="7215" spans="1:3" x14ac:dyDescent="0.25">
      <c r="A7215" s="45" t="s">
        <v>11535</v>
      </c>
      <c r="B7215" s="45" t="s">
        <v>27542</v>
      </c>
      <c r="C7215" s="45" t="s">
        <v>17279</v>
      </c>
    </row>
    <row r="7216" spans="1:3" x14ac:dyDescent="0.25">
      <c r="A7216" s="45" t="s">
        <v>10352</v>
      </c>
      <c r="B7216" s="45" t="s">
        <v>27543</v>
      </c>
      <c r="C7216" s="45" t="s">
        <v>17279</v>
      </c>
    </row>
    <row r="7217" spans="1:3" x14ac:dyDescent="0.25">
      <c r="A7217" s="45" t="s">
        <v>10355</v>
      </c>
      <c r="B7217" s="45" t="s">
        <v>27544</v>
      </c>
      <c r="C7217" s="45" t="s">
        <v>17279</v>
      </c>
    </row>
    <row r="7218" spans="1:3" x14ac:dyDescent="0.25">
      <c r="A7218" s="45" t="s">
        <v>10358</v>
      </c>
      <c r="B7218" s="45" t="s">
        <v>27545</v>
      </c>
      <c r="C7218" s="45" t="s">
        <v>17279</v>
      </c>
    </row>
    <row r="7219" spans="1:3" x14ac:dyDescent="0.25">
      <c r="A7219" s="45" t="s">
        <v>10360</v>
      </c>
      <c r="B7219" s="45" t="s">
        <v>10361</v>
      </c>
      <c r="C7219" s="45" t="s">
        <v>17279</v>
      </c>
    </row>
    <row r="7220" spans="1:3" x14ac:dyDescent="0.25">
      <c r="A7220" s="45" t="s">
        <v>17150</v>
      </c>
      <c r="B7220" s="45" t="s">
        <v>27546</v>
      </c>
      <c r="C7220" s="45" t="s">
        <v>17279</v>
      </c>
    </row>
    <row r="7221" spans="1:3" x14ac:dyDescent="0.25">
      <c r="A7221" s="45" t="s">
        <v>10376</v>
      </c>
      <c r="B7221" s="45" t="s">
        <v>27547</v>
      </c>
      <c r="C7221" s="45" t="s">
        <v>17279</v>
      </c>
    </row>
    <row r="7222" spans="1:3" x14ac:dyDescent="0.25">
      <c r="A7222" s="45" t="s">
        <v>10378</v>
      </c>
      <c r="B7222" s="45" t="s">
        <v>27548</v>
      </c>
      <c r="C7222" s="45" t="s">
        <v>17279</v>
      </c>
    </row>
    <row r="7223" spans="1:3" x14ac:dyDescent="0.25">
      <c r="A7223" s="45" t="s">
        <v>10379</v>
      </c>
      <c r="B7223" s="45" t="s">
        <v>27549</v>
      </c>
      <c r="C7223" s="45" t="s">
        <v>17279</v>
      </c>
    </row>
    <row r="7224" spans="1:3" x14ac:dyDescent="0.25">
      <c r="A7224" s="45" t="s">
        <v>11545</v>
      </c>
      <c r="B7224" s="45" t="s">
        <v>27550</v>
      </c>
      <c r="C7224" s="45" t="s">
        <v>17279</v>
      </c>
    </row>
    <row r="7225" spans="1:3" x14ac:dyDescent="0.25">
      <c r="A7225" s="45" t="s">
        <v>11547</v>
      </c>
      <c r="B7225" s="45" t="s">
        <v>11546</v>
      </c>
      <c r="C7225" s="45" t="s">
        <v>17279</v>
      </c>
    </row>
    <row r="7226" spans="1:3" x14ac:dyDescent="0.25">
      <c r="A7226" s="45" t="s">
        <v>10363</v>
      </c>
      <c r="B7226" s="45" t="s">
        <v>27551</v>
      </c>
      <c r="C7226" s="45" t="s">
        <v>17279</v>
      </c>
    </row>
    <row r="7227" spans="1:3" x14ac:dyDescent="0.25">
      <c r="A7227" s="45" t="s">
        <v>10364</v>
      </c>
      <c r="B7227" s="45" t="s">
        <v>27552</v>
      </c>
      <c r="C7227" s="45" t="s">
        <v>17279</v>
      </c>
    </row>
    <row r="7228" spans="1:3" x14ac:dyDescent="0.25">
      <c r="A7228" s="45" t="s">
        <v>10365</v>
      </c>
      <c r="B7228" s="45" t="s">
        <v>27553</v>
      </c>
      <c r="C7228" s="45" t="s">
        <v>17279</v>
      </c>
    </row>
    <row r="7229" spans="1:3" x14ac:dyDescent="0.25">
      <c r="A7229" s="45" t="s">
        <v>10366</v>
      </c>
      <c r="B7229" s="45" t="s">
        <v>27554</v>
      </c>
      <c r="C7229" s="45" t="s">
        <v>17279</v>
      </c>
    </row>
    <row r="7230" spans="1:3" x14ac:dyDescent="0.25">
      <c r="A7230" s="45" t="s">
        <v>10368</v>
      </c>
      <c r="B7230" s="45" t="s">
        <v>27555</v>
      </c>
      <c r="C7230" s="45" t="s">
        <v>17279</v>
      </c>
    </row>
    <row r="7231" spans="1:3" x14ac:dyDescent="0.25">
      <c r="A7231" s="45" t="s">
        <v>17151</v>
      </c>
      <c r="B7231" s="45" t="s">
        <v>27556</v>
      </c>
      <c r="C7231" s="45" t="s">
        <v>17279</v>
      </c>
    </row>
    <row r="7232" spans="1:3" x14ac:dyDescent="0.25">
      <c r="A7232" s="45" t="s">
        <v>10381</v>
      </c>
      <c r="B7232" s="45" t="s">
        <v>27557</v>
      </c>
      <c r="C7232" s="45" t="s">
        <v>17279</v>
      </c>
    </row>
    <row r="7233" spans="1:3" x14ac:dyDescent="0.25">
      <c r="A7233" s="45" t="s">
        <v>10383</v>
      </c>
      <c r="B7233" s="45" t="s">
        <v>27558</v>
      </c>
      <c r="C7233" s="45" t="s">
        <v>17279</v>
      </c>
    </row>
    <row r="7234" spans="1:3" x14ac:dyDescent="0.25">
      <c r="A7234" s="45" t="s">
        <v>10385</v>
      </c>
      <c r="B7234" s="45" t="s">
        <v>27559</v>
      </c>
      <c r="C7234" s="45" t="s">
        <v>17279</v>
      </c>
    </row>
    <row r="7235" spans="1:3" x14ac:dyDescent="0.25">
      <c r="A7235" s="45" t="s">
        <v>10387</v>
      </c>
      <c r="B7235" s="45" t="s">
        <v>10388</v>
      </c>
      <c r="C7235" s="45" t="s">
        <v>17279</v>
      </c>
    </row>
    <row r="7236" spans="1:3" x14ac:dyDescent="0.25">
      <c r="A7236" s="45" t="s">
        <v>11542</v>
      </c>
      <c r="B7236" s="45" t="s">
        <v>11543</v>
      </c>
      <c r="C7236" s="45" t="s">
        <v>17279</v>
      </c>
    </row>
    <row r="7237" spans="1:3" x14ac:dyDescent="0.25">
      <c r="A7237" s="45" t="s">
        <v>10370</v>
      </c>
      <c r="B7237" s="45" t="s">
        <v>27560</v>
      </c>
      <c r="C7237" s="45" t="s">
        <v>17279</v>
      </c>
    </row>
    <row r="7238" spans="1:3" x14ac:dyDescent="0.25">
      <c r="A7238" s="45" t="s">
        <v>10373</v>
      </c>
      <c r="B7238" s="45" t="s">
        <v>27561</v>
      </c>
      <c r="C7238" s="45" t="s">
        <v>17279</v>
      </c>
    </row>
    <row r="7239" spans="1:3" x14ac:dyDescent="0.25">
      <c r="A7239" s="45" t="s">
        <v>17152</v>
      </c>
      <c r="B7239" s="45" t="s">
        <v>27562</v>
      </c>
      <c r="C7239" s="45" t="s">
        <v>17279</v>
      </c>
    </row>
    <row r="7240" spans="1:3" x14ac:dyDescent="0.25">
      <c r="A7240" s="45" t="s">
        <v>10390</v>
      </c>
      <c r="B7240" s="45" t="s">
        <v>27563</v>
      </c>
      <c r="C7240" s="45" t="s">
        <v>17279</v>
      </c>
    </row>
    <row r="7241" spans="1:3" x14ac:dyDescent="0.25">
      <c r="A7241" s="45" t="s">
        <v>11538</v>
      </c>
      <c r="B7241" s="45" t="s">
        <v>27564</v>
      </c>
      <c r="C7241" s="45" t="s">
        <v>17279</v>
      </c>
    </row>
    <row r="7242" spans="1:3" x14ac:dyDescent="0.25">
      <c r="A7242" s="45" t="s">
        <v>11540</v>
      </c>
      <c r="B7242" s="45" t="s">
        <v>11539</v>
      </c>
      <c r="C7242" s="45" t="s">
        <v>17279</v>
      </c>
    </row>
    <row r="7243" spans="1:3" x14ac:dyDescent="0.25">
      <c r="A7243" s="45" t="s">
        <v>10489</v>
      </c>
      <c r="B7243" s="45" t="s">
        <v>27565</v>
      </c>
      <c r="C7243" s="45" t="s">
        <v>17279</v>
      </c>
    </row>
    <row r="7244" spans="1:3" x14ac:dyDescent="0.25">
      <c r="A7244" s="45" t="s">
        <v>10490</v>
      </c>
      <c r="B7244" s="45" t="s">
        <v>27566</v>
      </c>
      <c r="C7244" s="45" t="s">
        <v>17279</v>
      </c>
    </row>
    <row r="7245" spans="1:3" x14ac:dyDescent="0.25">
      <c r="A7245" s="45" t="s">
        <v>10491</v>
      </c>
      <c r="B7245" s="45" t="s">
        <v>27567</v>
      </c>
      <c r="C7245" s="45" t="s">
        <v>17279</v>
      </c>
    </row>
    <row r="7246" spans="1:3" x14ac:dyDescent="0.25">
      <c r="A7246" s="45" t="s">
        <v>17153</v>
      </c>
      <c r="B7246" s="45" t="s">
        <v>27568</v>
      </c>
      <c r="C7246" s="45" t="s">
        <v>17279</v>
      </c>
    </row>
    <row r="7247" spans="1:3" x14ac:dyDescent="0.25">
      <c r="A7247" s="45" t="s">
        <v>10492</v>
      </c>
      <c r="B7247" s="45" t="s">
        <v>27569</v>
      </c>
      <c r="C7247" s="45" t="s">
        <v>17279</v>
      </c>
    </row>
    <row r="7248" spans="1:3" x14ac:dyDescent="0.25">
      <c r="A7248" s="45" t="s">
        <v>10493</v>
      </c>
      <c r="B7248" s="45" t="s">
        <v>27570</v>
      </c>
      <c r="C7248" s="45" t="s">
        <v>17279</v>
      </c>
    </row>
    <row r="7249" spans="1:3" x14ac:dyDescent="0.25">
      <c r="A7249" s="45" t="s">
        <v>10495</v>
      </c>
      <c r="B7249" s="45" t="s">
        <v>27571</v>
      </c>
      <c r="C7249" s="45" t="s">
        <v>17279</v>
      </c>
    </row>
    <row r="7250" spans="1:3" x14ac:dyDescent="0.25">
      <c r="A7250" s="45" t="s">
        <v>10497</v>
      </c>
      <c r="B7250" s="45" t="s">
        <v>27572</v>
      </c>
      <c r="C7250" s="45" t="s">
        <v>17279</v>
      </c>
    </row>
    <row r="7251" spans="1:3" x14ac:dyDescent="0.25">
      <c r="A7251" s="45" t="s">
        <v>10498</v>
      </c>
      <c r="B7251" s="45" t="s">
        <v>27573</v>
      </c>
      <c r="C7251" s="45" t="s">
        <v>17279</v>
      </c>
    </row>
    <row r="7252" spans="1:3" x14ac:dyDescent="0.25">
      <c r="A7252" s="45" t="s">
        <v>10499</v>
      </c>
      <c r="B7252" s="45" t="s">
        <v>27574</v>
      </c>
      <c r="C7252" s="45" t="s">
        <v>17279</v>
      </c>
    </row>
    <row r="7253" spans="1:3" x14ac:dyDescent="0.25">
      <c r="A7253" s="45" t="s">
        <v>17154</v>
      </c>
      <c r="B7253" s="45" t="s">
        <v>27575</v>
      </c>
      <c r="C7253" s="45" t="s">
        <v>17279</v>
      </c>
    </row>
    <row r="7254" spans="1:3" x14ac:dyDescent="0.25">
      <c r="A7254" s="45" t="s">
        <v>10500</v>
      </c>
      <c r="B7254" s="45" t="s">
        <v>27576</v>
      </c>
      <c r="C7254" s="45" t="s">
        <v>17279</v>
      </c>
    </row>
    <row r="7255" spans="1:3" x14ac:dyDescent="0.25">
      <c r="A7255" s="45" t="s">
        <v>10502</v>
      </c>
      <c r="B7255" s="45" t="s">
        <v>10503</v>
      </c>
      <c r="C7255" s="45" t="s">
        <v>17279</v>
      </c>
    </row>
    <row r="7256" spans="1:3" x14ac:dyDescent="0.25">
      <c r="A7256" s="45" t="s">
        <v>17155</v>
      </c>
      <c r="B7256" s="45" t="s">
        <v>27577</v>
      </c>
      <c r="C7256" s="45" t="s">
        <v>17279</v>
      </c>
    </row>
    <row r="7257" spans="1:3" x14ac:dyDescent="0.25">
      <c r="A7257" s="45" t="s">
        <v>27578</v>
      </c>
      <c r="B7257" s="45" t="s">
        <v>27579</v>
      </c>
      <c r="C7257" s="45" t="s">
        <v>17279</v>
      </c>
    </row>
    <row r="7258" spans="1:3" x14ac:dyDescent="0.25">
      <c r="A7258" s="45" t="s">
        <v>27580</v>
      </c>
      <c r="B7258" s="45" t="s">
        <v>27581</v>
      </c>
      <c r="C7258" s="45" t="s">
        <v>17279</v>
      </c>
    </row>
    <row r="7259" spans="1:3" x14ac:dyDescent="0.25">
      <c r="A7259" s="45" t="s">
        <v>27582</v>
      </c>
      <c r="B7259" s="45" t="s">
        <v>27583</v>
      </c>
      <c r="C7259" s="45" t="s">
        <v>17279</v>
      </c>
    </row>
    <row r="7260" spans="1:3" x14ac:dyDescent="0.25">
      <c r="A7260" s="45" t="s">
        <v>10509</v>
      </c>
      <c r="B7260" s="45" t="s">
        <v>27584</v>
      </c>
      <c r="C7260" s="45" t="s">
        <v>17279</v>
      </c>
    </row>
    <row r="7261" spans="1:3" x14ac:dyDescent="0.25">
      <c r="A7261" s="45" t="s">
        <v>10511</v>
      </c>
      <c r="B7261" s="45" t="s">
        <v>27585</v>
      </c>
      <c r="C7261" s="45" t="s">
        <v>17279</v>
      </c>
    </row>
    <row r="7262" spans="1:3" x14ac:dyDescent="0.25">
      <c r="A7262" s="45" t="s">
        <v>17156</v>
      </c>
      <c r="B7262" s="45" t="s">
        <v>27586</v>
      </c>
      <c r="C7262" s="45" t="s">
        <v>17279</v>
      </c>
    </row>
    <row r="7263" spans="1:3" x14ac:dyDescent="0.25">
      <c r="A7263" s="45" t="s">
        <v>10513</v>
      </c>
      <c r="B7263" s="45" t="s">
        <v>27587</v>
      </c>
      <c r="C7263" s="45" t="s">
        <v>17279</v>
      </c>
    </row>
    <row r="7264" spans="1:3" x14ac:dyDescent="0.25">
      <c r="A7264" s="45" t="s">
        <v>10514</v>
      </c>
      <c r="B7264" s="45" t="s">
        <v>10515</v>
      </c>
      <c r="C7264" s="45" t="s">
        <v>17279</v>
      </c>
    </row>
    <row r="7265" spans="1:3" x14ac:dyDescent="0.25">
      <c r="A7265" s="45" t="s">
        <v>10517</v>
      </c>
      <c r="B7265" s="45" t="s">
        <v>27588</v>
      </c>
      <c r="C7265" s="45" t="s">
        <v>17279</v>
      </c>
    </row>
    <row r="7266" spans="1:3" x14ac:dyDescent="0.25">
      <c r="A7266" s="45" t="s">
        <v>17157</v>
      </c>
      <c r="B7266" s="45" t="s">
        <v>27589</v>
      </c>
      <c r="C7266" s="45" t="s">
        <v>17279</v>
      </c>
    </row>
    <row r="7267" spans="1:3" x14ac:dyDescent="0.25">
      <c r="A7267" s="45" t="s">
        <v>10520</v>
      </c>
      <c r="B7267" s="45" t="s">
        <v>10521</v>
      </c>
      <c r="C7267" s="45" t="s">
        <v>17279</v>
      </c>
    </row>
    <row r="7268" spans="1:3" x14ac:dyDescent="0.25">
      <c r="A7268" s="45" t="s">
        <v>27590</v>
      </c>
      <c r="B7268" s="45" t="s">
        <v>27591</v>
      </c>
      <c r="C7268" s="45" t="s">
        <v>17279</v>
      </c>
    </row>
    <row r="7269" spans="1:3" x14ac:dyDescent="0.25">
      <c r="A7269" s="45" t="s">
        <v>27592</v>
      </c>
      <c r="B7269" s="45" t="s">
        <v>27593</v>
      </c>
      <c r="C7269" s="45" t="s">
        <v>17279</v>
      </c>
    </row>
    <row r="7270" spans="1:3" x14ac:dyDescent="0.25">
      <c r="A7270" s="45" t="s">
        <v>27594</v>
      </c>
      <c r="B7270" s="45" t="s">
        <v>27595</v>
      </c>
      <c r="C7270" s="45" t="s">
        <v>17279</v>
      </c>
    </row>
    <row r="7271" spans="1:3" x14ac:dyDescent="0.25">
      <c r="A7271" s="45" t="s">
        <v>27596</v>
      </c>
      <c r="B7271" s="45" t="s">
        <v>27597</v>
      </c>
      <c r="C7271" s="45" t="s">
        <v>17279</v>
      </c>
    </row>
    <row r="7272" spans="1:3" x14ac:dyDescent="0.25">
      <c r="A7272" s="45" t="s">
        <v>10522</v>
      </c>
      <c r="B7272" s="45" t="s">
        <v>27598</v>
      </c>
      <c r="C7272" s="45" t="s">
        <v>17279</v>
      </c>
    </row>
    <row r="7273" spans="1:3" x14ac:dyDescent="0.25">
      <c r="A7273" s="45" t="s">
        <v>17158</v>
      </c>
      <c r="B7273" s="45" t="s">
        <v>27599</v>
      </c>
      <c r="C7273" s="45" t="s">
        <v>17279</v>
      </c>
    </row>
    <row r="7274" spans="1:3" x14ac:dyDescent="0.25">
      <c r="A7274" s="45" t="s">
        <v>10523</v>
      </c>
      <c r="B7274" s="45" t="s">
        <v>27600</v>
      </c>
      <c r="C7274" s="45" t="s">
        <v>17279</v>
      </c>
    </row>
    <row r="7275" spans="1:3" x14ac:dyDescent="0.25">
      <c r="A7275" s="45" t="s">
        <v>10524</v>
      </c>
      <c r="B7275" s="45" t="s">
        <v>27601</v>
      </c>
      <c r="C7275" s="45" t="s">
        <v>17279</v>
      </c>
    </row>
    <row r="7276" spans="1:3" x14ac:dyDescent="0.25">
      <c r="A7276" s="45" t="s">
        <v>10525</v>
      </c>
      <c r="B7276" s="45" t="s">
        <v>10526</v>
      </c>
      <c r="C7276" s="45" t="s">
        <v>17279</v>
      </c>
    </row>
    <row r="7277" spans="1:3" x14ac:dyDescent="0.25">
      <c r="A7277" s="45" t="s">
        <v>10527</v>
      </c>
      <c r="B7277" s="45" t="s">
        <v>27602</v>
      </c>
      <c r="C7277" s="45" t="s">
        <v>17279</v>
      </c>
    </row>
    <row r="7278" spans="1:3" x14ac:dyDescent="0.25">
      <c r="A7278" s="45" t="s">
        <v>27603</v>
      </c>
      <c r="B7278" s="45" t="s">
        <v>27604</v>
      </c>
      <c r="C7278" s="45" t="s">
        <v>17279</v>
      </c>
    </row>
    <row r="7279" spans="1:3" x14ac:dyDescent="0.25">
      <c r="A7279" s="45" t="s">
        <v>27605</v>
      </c>
      <c r="B7279" s="45" t="s">
        <v>27606</v>
      </c>
      <c r="C7279" s="45" t="s">
        <v>17279</v>
      </c>
    </row>
    <row r="7280" spans="1:3" x14ac:dyDescent="0.25">
      <c r="A7280" s="45" t="s">
        <v>27607</v>
      </c>
      <c r="B7280" s="45" t="s">
        <v>27608</v>
      </c>
      <c r="C7280" s="45" t="s">
        <v>17279</v>
      </c>
    </row>
    <row r="7281" spans="1:3" x14ac:dyDescent="0.25">
      <c r="A7281" s="45" t="s">
        <v>27609</v>
      </c>
      <c r="B7281" s="45" t="s">
        <v>27610</v>
      </c>
      <c r="C7281" s="45" t="s">
        <v>17279</v>
      </c>
    </row>
    <row r="7282" spans="1:3" x14ac:dyDescent="0.25">
      <c r="A7282" s="45" t="s">
        <v>27611</v>
      </c>
      <c r="B7282" s="45" t="s">
        <v>27612</v>
      </c>
      <c r="C7282" s="45" t="s">
        <v>17279</v>
      </c>
    </row>
    <row r="7283" spans="1:3" x14ac:dyDescent="0.25">
      <c r="A7283" s="45" t="s">
        <v>27613</v>
      </c>
      <c r="B7283" s="45" t="s">
        <v>27614</v>
      </c>
      <c r="C7283" s="45" t="s">
        <v>17279</v>
      </c>
    </row>
    <row r="7284" spans="1:3" x14ac:dyDescent="0.25">
      <c r="A7284" s="45" t="s">
        <v>10529</v>
      </c>
      <c r="B7284" s="45" t="s">
        <v>27615</v>
      </c>
      <c r="C7284" s="45" t="s">
        <v>17279</v>
      </c>
    </row>
    <row r="7285" spans="1:3" x14ac:dyDescent="0.25">
      <c r="A7285" s="45" t="s">
        <v>17159</v>
      </c>
      <c r="B7285" s="45" t="s">
        <v>27616</v>
      </c>
      <c r="C7285" s="45" t="s">
        <v>17279</v>
      </c>
    </row>
    <row r="7286" spans="1:3" x14ac:dyDescent="0.25">
      <c r="A7286" s="45" t="s">
        <v>10532</v>
      </c>
      <c r="B7286" s="45" t="s">
        <v>27617</v>
      </c>
      <c r="C7286" s="45" t="s">
        <v>17279</v>
      </c>
    </row>
    <row r="7287" spans="1:3" x14ac:dyDescent="0.25">
      <c r="A7287" s="45" t="s">
        <v>10562</v>
      </c>
      <c r="B7287" s="45" t="s">
        <v>27618</v>
      </c>
      <c r="C7287" s="45" t="s">
        <v>17279</v>
      </c>
    </row>
    <row r="7288" spans="1:3" x14ac:dyDescent="0.25">
      <c r="A7288" s="45" t="s">
        <v>10565</v>
      </c>
      <c r="B7288" s="45" t="s">
        <v>27619</v>
      </c>
      <c r="C7288" s="45" t="s">
        <v>17279</v>
      </c>
    </row>
    <row r="7289" spans="1:3" x14ac:dyDescent="0.25">
      <c r="A7289" s="45" t="s">
        <v>10567</v>
      </c>
      <c r="B7289" s="45" t="s">
        <v>10568</v>
      </c>
      <c r="C7289" s="45" t="s">
        <v>17279</v>
      </c>
    </row>
    <row r="7290" spans="1:3" x14ac:dyDescent="0.25">
      <c r="A7290" s="45" t="s">
        <v>10535</v>
      </c>
      <c r="B7290" s="45" t="s">
        <v>10536</v>
      </c>
      <c r="C7290" s="45" t="s">
        <v>17279</v>
      </c>
    </row>
    <row r="7291" spans="1:3" x14ac:dyDescent="0.25">
      <c r="A7291" s="45" t="s">
        <v>17160</v>
      </c>
      <c r="B7291" s="45" t="s">
        <v>27620</v>
      </c>
      <c r="C7291" s="45" t="s">
        <v>17279</v>
      </c>
    </row>
    <row r="7292" spans="1:3" x14ac:dyDescent="0.25">
      <c r="A7292" s="45" t="s">
        <v>10538</v>
      </c>
      <c r="B7292" s="45" t="s">
        <v>27621</v>
      </c>
      <c r="C7292" s="45" t="s">
        <v>17279</v>
      </c>
    </row>
    <row r="7293" spans="1:3" x14ac:dyDescent="0.25">
      <c r="A7293" s="45" t="s">
        <v>10556</v>
      </c>
      <c r="B7293" s="45" t="s">
        <v>27622</v>
      </c>
      <c r="C7293" s="45" t="s">
        <v>17279</v>
      </c>
    </row>
    <row r="7294" spans="1:3" x14ac:dyDescent="0.25">
      <c r="A7294" s="45" t="s">
        <v>10557</v>
      </c>
      <c r="B7294" s="45" t="s">
        <v>27623</v>
      </c>
      <c r="C7294" s="45" t="s">
        <v>17279</v>
      </c>
    </row>
    <row r="7295" spans="1:3" x14ac:dyDescent="0.25">
      <c r="A7295" s="45" t="s">
        <v>17161</v>
      </c>
      <c r="B7295" s="45" t="s">
        <v>27624</v>
      </c>
      <c r="C7295" s="45" t="s">
        <v>17279</v>
      </c>
    </row>
    <row r="7296" spans="1:3" x14ac:dyDescent="0.25">
      <c r="A7296" s="45" t="s">
        <v>10558</v>
      </c>
      <c r="B7296" s="45" t="s">
        <v>27625</v>
      </c>
      <c r="C7296" s="45" t="s">
        <v>17279</v>
      </c>
    </row>
    <row r="7297" spans="1:3" x14ac:dyDescent="0.25">
      <c r="A7297" s="45" t="s">
        <v>27626</v>
      </c>
      <c r="B7297" s="45" t="s">
        <v>27627</v>
      </c>
      <c r="C7297" s="45" t="s">
        <v>17279</v>
      </c>
    </row>
    <row r="7298" spans="1:3" x14ac:dyDescent="0.25">
      <c r="A7298" s="45" t="s">
        <v>27628</v>
      </c>
      <c r="B7298" s="45" t="s">
        <v>27629</v>
      </c>
      <c r="C7298" s="45" t="s">
        <v>17279</v>
      </c>
    </row>
    <row r="7299" spans="1:3" x14ac:dyDescent="0.25">
      <c r="A7299" s="45" t="s">
        <v>27630</v>
      </c>
      <c r="B7299" s="45" t="s">
        <v>27631</v>
      </c>
      <c r="C7299" s="45" t="s">
        <v>17279</v>
      </c>
    </row>
    <row r="7300" spans="1:3" x14ac:dyDescent="0.25">
      <c r="A7300" s="45" t="s">
        <v>27632</v>
      </c>
      <c r="B7300" s="45" t="s">
        <v>27633</v>
      </c>
      <c r="C7300" s="45" t="s">
        <v>17279</v>
      </c>
    </row>
    <row r="7301" spans="1:3" x14ac:dyDescent="0.25">
      <c r="A7301" s="45" t="s">
        <v>27634</v>
      </c>
      <c r="B7301" s="45" t="s">
        <v>27635</v>
      </c>
      <c r="C7301" s="45" t="s">
        <v>17279</v>
      </c>
    </row>
    <row r="7302" spans="1:3" x14ac:dyDescent="0.25">
      <c r="A7302" s="45" t="s">
        <v>10559</v>
      </c>
      <c r="B7302" s="45" t="s">
        <v>27636</v>
      </c>
      <c r="C7302" s="45" t="s">
        <v>17279</v>
      </c>
    </row>
    <row r="7303" spans="1:3" x14ac:dyDescent="0.25">
      <c r="A7303" s="45" t="s">
        <v>17162</v>
      </c>
      <c r="B7303" s="45" t="s">
        <v>27637</v>
      </c>
      <c r="C7303" s="45" t="s">
        <v>17279</v>
      </c>
    </row>
    <row r="7304" spans="1:3" x14ac:dyDescent="0.25">
      <c r="A7304" s="45" t="s">
        <v>10560</v>
      </c>
      <c r="B7304" s="45" t="s">
        <v>27638</v>
      </c>
      <c r="C7304" s="45" t="s">
        <v>17279</v>
      </c>
    </row>
    <row r="7305" spans="1:3" x14ac:dyDescent="0.25">
      <c r="A7305" s="45" t="s">
        <v>27639</v>
      </c>
      <c r="B7305" s="45" t="s">
        <v>27640</v>
      </c>
      <c r="C7305" s="45" t="s">
        <v>17279</v>
      </c>
    </row>
    <row r="7306" spans="1:3" x14ac:dyDescent="0.25">
      <c r="A7306" s="45" t="s">
        <v>27641</v>
      </c>
      <c r="B7306" s="45" t="s">
        <v>27642</v>
      </c>
      <c r="C7306" s="45" t="s">
        <v>17279</v>
      </c>
    </row>
    <row r="7307" spans="1:3" x14ac:dyDescent="0.25">
      <c r="A7307" s="45" t="s">
        <v>27643</v>
      </c>
      <c r="B7307" s="45" t="s">
        <v>27644</v>
      </c>
      <c r="C7307" s="45" t="s">
        <v>17279</v>
      </c>
    </row>
    <row r="7308" spans="1:3" x14ac:dyDescent="0.25">
      <c r="A7308" s="45" t="s">
        <v>10540</v>
      </c>
      <c r="B7308" s="45" t="s">
        <v>27645</v>
      </c>
      <c r="C7308" s="45" t="s">
        <v>17279</v>
      </c>
    </row>
    <row r="7309" spans="1:3" x14ac:dyDescent="0.25">
      <c r="A7309" s="45" t="s">
        <v>27646</v>
      </c>
      <c r="B7309" s="45" t="s">
        <v>27647</v>
      </c>
      <c r="C7309" s="45" t="s">
        <v>17279</v>
      </c>
    </row>
    <row r="7310" spans="1:3" x14ac:dyDescent="0.25">
      <c r="A7310" s="45" t="s">
        <v>10542</v>
      </c>
      <c r="B7310" s="45" t="s">
        <v>10543</v>
      </c>
      <c r="C7310" s="45" t="s">
        <v>17279</v>
      </c>
    </row>
    <row r="7311" spans="1:3" x14ac:dyDescent="0.25">
      <c r="A7311" s="45" t="s">
        <v>10547</v>
      </c>
      <c r="B7311" s="45" t="s">
        <v>27648</v>
      </c>
      <c r="C7311" s="45" t="s">
        <v>17279</v>
      </c>
    </row>
    <row r="7312" spans="1:3" x14ac:dyDescent="0.25">
      <c r="A7312" s="45" t="s">
        <v>10550</v>
      </c>
      <c r="B7312" s="45" t="s">
        <v>10552</v>
      </c>
      <c r="C7312" s="45" t="s">
        <v>17279</v>
      </c>
    </row>
    <row r="7313" spans="1:3" x14ac:dyDescent="0.25">
      <c r="A7313" s="45" t="s">
        <v>10554</v>
      </c>
      <c r="B7313" s="45" t="s">
        <v>10555</v>
      </c>
      <c r="C7313" s="45" t="s">
        <v>17279</v>
      </c>
    </row>
    <row r="7314" spans="1:3" x14ac:dyDescent="0.25">
      <c r="A7314" s="45" t="s">
        <v>27649</v>
      </c>
      <c r="B7314" s="45" t="s">
        <v>27650</v>
      </c>
      <c r="C7314" s="45" t="s">
        <v>17279</v>
      </c>
    </row>
    <row r="7315" spans="1:3" x14ac:dyDescent="0.25">
      <c r="A7315" s="45" t="s">
        <v>27651</v>
      </c>
      <c r="B7315" s="45" t="s">
        <v>27652</v>
      </c>
      <c r="C7315" s="45" t="s">
        <v>17279</v>
      </c>
    </row>
    <row r="7316" spans="1:3" x14ac:dyDescent="0.25">
      <c r="A7316" s="45" t="s">
        <v>10544</v>
      </c>
      <c r="B7316" s="45" t="s">
        <v>10545</v>
      </c>
      <c r="C7316" s="45" t="s">
        <v>17279</v>
      </c>
    </row>
    <row r="7317" spans="1:3" x14ac:dyDescent="0.25">
      <c r="A7317" s="45" t="s">
        <v>10569</v>
      </c>
      <c r="B7317" s="45" t="s">
        <v>27653</v>
      </c>
      <c r="C7317" s="45" t="s">
        <v>17279</v>
      </c>
    </row>
    <row r="7318" spans="1:3" x14ac:dyDescent="0.25">
      <c r="A7318" s="45" t="s">
        <v>10570</v>
      </c>
      <c r="B7318" s="45" t="s">
        <v>27654</v>
      </c>
      <c r="C7318" s="45" t="s">
        <v>17279</v>
      </c>
    </row>
    <row r="7319" spans="1:3" x14ac:dyDescent="0.25">
      <c r="A7319" s="45" t="s">
        <v>10571</v>
      </c>
      <c r="B7319" s="45" t="s">
        <v>27655</v>
      </c>
      <c r="C7319" s="45" t="s">
        <v>17279</v>
      </c>
    </row>
    <row r="7320" spans="1:3" x14ac:dyDescent="0.25">
      <c r="A7320" s="45" t="s">
        <v>10936</v>
      </c>
      <c r="B7320" s="45" t="s">
        <v>27656</v>
      </c>
      <c r="C7320" s="45" t="s">
        <v>17280</v>
      </c>
    </row>
    <row r="7321" spans="1:3" x14ac:dyDescent="0.25">
      <c r="A7321" s="45" t="s">
        <v>10939</v>
      </c>
      <c r="B7321" s="45" t="s">
        <v>27657</v>
      </c>
      <c r="C7321" s="45" t="s">
        <v>17280</v>
      </c>
    </row>
    <row r="7322" spans="1:3" x14ac:dyDescent="0.25">
      <c r="A7322" s="45" t="s">
        <v>10942</v>
      </c>
      <c r="B7322" s="45" t="s">
        <v>27658</v>
      </c>
      <c r="C7322" s="45" t="s">
        <v>17280</v>
      </c>
    </row>
    <row r="7323" spans="1:3" x14ac:dyDescent="0.25">
      <c r="A7323" s="45" t="s">
        <v>10945</v>
      </c>
      <c r="B7323" s="45" t="s">
        <v>27659</v>
      </c>
      <c r="C7323" s="45" t="s">
        <v>17280</v>
      </c>
    </row>
    <row r="7324" spans="1:3" x14ac:dyDescent="0.25">
      <c r="A7324" s="45" t="s">
        <v>10951</v>
      </c>
      <c r="B7324" s="45" t="s">
        <v>27660</v>
      </c>
      <c r="C7324" s="45" t="s">
        <v>17280</v>
      </c>
    </row>
    <row r="7325" spans="1:3" x14ac:dyDescent="0.25">
      <c r="A7325" s="45" t="s">
        <v>10948</v>
      </c>
      <c r="B7325" s="45" t="s">
        <v>30724</v>
      </c>
      <c r="C7325" s="45" t="s">
        <v>17280</v>
      </c>
    </row>
    <row r="7326" spans="1:3" x14ac:dyDescent="0.25">
      <c r="A7326" s="45" t="s">
        <v>10954</v>
      </c>
      <c r="B7326" s="45" t="s">
        <v>27661</v>
      </c>
      <c r="C7326" s="45" t="s">
        <v>17280</v>
      </c>
    </row>
    <row r="7327" spans="1:3" x14ac:dyDescent="0.25">
      <c r="A7327" s="45" t="s">
        <v>10957</v>
      </c>
      <c r="B7327" s="45" t="s">
        <v>27662</v>
      </c>
      <c r="C7327" s="45" t="s">
        <v>17280</v>
      </c>
    </row>
    <row r="7328" spans="1:3" x14ac:dyDescent="0.25">
      <c r="A7328" s="45" t="s">
        <v>10960</v>
      </c>
      <c r="B7328" s="45" t="s">
        <v>27663</v>
      </c>
      <c r="C7328" s="45" t="s">
        <v>17280</v>
      </c>
    </row>
    <row r="7329" spans="1:3" x14ac:dyDescent="0.25">
      <c r="A7329" s="45" t="s">
        <v>10962</v>
      </c>
      <c r="B7329" s="45" t="s">
        <v>27664</v>
      </c>
      <c r="C7329" s="45" t="s">
        <v>17280</v>
      </c>
    </row>
    <row r="7330" spans="1:3" x14ac:dyDescent="0.25">
      <c r="A7330" s="45" t="s">
        <v>10969</v>
      </c>
      <c r="B7330" s="45" t="s">
        <v>27665</v>
      </c>
      <c r="C7330" s="45" t="s">
        <v>17280</v>
      </c>
    </row>
    <row r="7331" spans="1:3" x14ac:dyDescent="0.25">
      <c r="A7331" s="45" t="s">
        <v>10965</v>
      </c>
      <c r="B7331" s="45" t="s">
        <v>10967</v>
      </c>
      <c r="C7331" s="45" t="s">
        <v>17280</v>
      </c>
    </row>
    <row r="7332" spans="1:3" x14ac:dyDescent="0.25">
      <c r="A7332" s="45" t="s">
        <v>10971</v>
      </c>
      <c r="B7332" s="45" t="s">
        <v>10972</v>
      </c>
      <c r="C7332" s="45" t="s">
        <v>17280</v>
      </c>
    </row>
    <row r="7333" spans="1:3" x14ac:dyDescent="0.25">
      <c r="A7333" s="45" t="s">
        <v>10973</v>
      </c>
      <c r="B7333" s="45" t="s">
        <v>10974</v>
      </c>
      <c r="C7333" s="45" t="s">
        <v>17280</v>
      </c>
    </row>
    <row r="7334" spans="1:3" x14ac:dyDescent="0.25">
      <c r="A7334" s="45" t="s">
        <v>10976</v>
      </c>
      <c r="B7334" s="45" t="s">
        <v>27666</v>
      </c>
      <c r="C7334" s="45" t="s">
        <v>17280</v>
      </c>
    </row>
    <row r="7335" spans="1:3" x14ac:dyDescent="0.25">
      <c r="A7335" s="45" t="s">
        <v>10979</v>
      </c>
      <c r="B7335" s="45" t="s">
        <v>10981</v>
      </c>
      <c r="C7335" s="45" t="s">
        <v>17280</v>
      </c>
    </row>
    <row r="7336" spans="1:3" x14ac:dyDescent="0.25">
      <c r="A7336" s="45" t="s">
        <v>10983</v>
      </c>
      <c r="B7336" s="45" t="s">
        <v>27667</v>
      </c>
      <c r="C7336" s="45" t="s">
        <v>17280</v>
      </c>
    </row>
    <row r="7337" spans="1:3" x14ac:dyDescent="0.25">
      <c r="A7337" s="45" t="s">
        <v>10986</v>
      </c>
      <c r="B7337" s="45" t="s">
        <v>27668</v>
      </c>
      <c r="C7337" s="45" t="s">
        <v>17280</v>
      </c>
    </row>
    <row r="7338" spans="1:3" x14ac:dyDescent="0.25">
      <c r="A7338" s="45" t="s">
        <v>10989</v>
      </c>
      <c r="B7338" s="45" t="s">
        <v>27669</v>
      </c>
      <c r="C7338" s="45" t="s">
        <v>17280</v>
      </c>
    </row>
    <row r="7339" spans="1:3" x14ac:dyDescent="0.25">
      <c r="A7339" s="45" t="s">
        <v>10992</v>
      </c>
      <c r="B7339" s="45" t="s">
        <v>27670</v>
      </c>
      <c r="C7339" s="45" t="s">
        <v>17280</v>
      </c>
    </row>
    <row r="7340" spans="1:3" x14ac:dyDescent="0.25">
      <c r="A7340" s="45" t="s">
        <v>10995</v>
      </c>
      <c r="B7340" s="45" t="s">
        <v>27671</v>
      </c>
      <c r="C7340" s="45" t="s">
        <v>17280</v>
      </c>
    </row>
    <row r="7341" spans="1:3" x14ac:dyDescent="0.25">
      <c r="A7341" s="45" t="s">
        <v>10998</v>
      </c>
      <c r="B7341" s="45" t="s">
        <v>27672</v>
      </c>
      <c r="C7341" s="45" t="s">
        <v>17280</v>
      </c>
    </row>
    <row r="7342" spans="1:3" x14ac:dyDescent="0.25">
      <c r="A7342" s="45" t="s">
        <v>11000</v>
      </c>
      <c r="B7342" s="45" t="s">
        <v>27673</v>
      </c>
      <c r="C7342" s="45" t="s">
        <v>17280</v>
      </c>
    </row>
    <row r="7343" spans="1:3" x14ac:dyDescent="0.25">
      <c r="A7343" s="45" t="s">
        <v>11003</v>
      </c>
      <c r="B7343" s="45" t="s">
        <v>27674</v>
      </c>
      <c r="C7343" s="45" t="s">
        <v>17280</v>
      </c>
    </row>
    <row r="7344" spans="1:3" x14ac:dyDescent="0.25">
      <c r="A7344" s="45" t="s">
        <v>11006</v>
      </c>
      <c r="B7344" s="45" t="s">
        <v>27675</v>
      </c>
      <c r="C7344" s="45" t="s">
        <v>17280</v>
      </c>
    </row>
    <row r="7345" spans="1:3" x14ac:dyDescent="0.25">
      <c r="A7345" s="45" t="s">
        <v>11009</v>
      </c>
      <c r="B7345" s="45" t="s">
        <v>27676</v>
      </c>
      <c r="C7345" s="45" t="s">
        <v>17280</v>
      </c>
    </row>
    <row r="7346" spans="1:3" x14ac:dyDescent="0.25">
      <c r="A7346" s="45" t="s">
        <v>11012</v>
      </c>
      <c r="B7346" s="45" t="s">
        <v>27677</v>
      </c>
      <c r="C7346" s="45" t="s">
        <v>17280</v>
      </c>
    </row>
    <row r="7347" spans="1:3" x14ac:dyDescent="0.25">
      <c r="A7347" s="45" t="s">
        <v>11015</v>
      </c>
      <c r="B7347" s="45" t="s">
        <v>27678</v>
      </c>
      <c r="C7347" s="45" t="s">
        <v>17280</v>
      </c>
    </row>
    <row r="7348" spans="1:3" x14ac:dyDescent="0.25">
      <c r="A7348" s="45" t="s">
        <v>11018</v>
      </c>
      <c r="B7348" s="45" t="s">
        <v>27679</v>
      </c>
      <c r="C7348" s="45" t="s">
        <v>17280</v>
      </c>
    </row>
    <row r="7349" spans="1:3" x14ac:dyDescent="0.25">
      <c r="A7349" s="45" t="s">
        <v>11021</v>
      </c>
      <c r="B7349" s="45" t="s">
        <v>27680</v>
      </c>
      <c r="C7349" s="45" t="s">
        <v>17280</v>
      </c>
    </row>
    <row r="7350" spans="1:3" x14ac:dyDescent="0.25">
      <c r="A7350" s="45" t="s">
        <v>11024</v>
      </c>
      <c r="B7350" s="45" t="s">
        <v>11025</v>
      </c>
      <c r="C7350" s="45" t="s">
        <v>17280</v>
      </c>
    </row>
    <row r="7351" spans="1:3" x14ac:dyDescent="0.25">
      <c r="A7351" s="45" t="s">
        <v>17163</v>
      </c>
      <c r="B7351" s="45" t="s">
        <v>27681</v>
      </c>
      <c r="C7351" s="45" t="s">
        <v>17278</v>
      </c>
    </row>
    <row r="7352" spans="1:3" x14ac:dyDescent="0.25">
      <c r="A7352" s="45" t="s">
        <v>17164</v>
      </c>
      <c r="B7352" s="45" t="s">
        <v>27682</v>
      </c>
      <c r="C7352" s="45" t="s">
        <v>17278</v>
      </c>
    </row>
    <row r="7353" spans="1:3" x14ac:dyDescent="0.25">
      <c r="A7353" s="45" t="s">
        <v>11128</v>
      </c>
      <c r="B7353" s="45" t="s">
        <v>27683</v>
      </c>
      <c r="C7353" s="45" t="s">
        <v>17280</v>
      </c>
    </row>
    <row r="7354" spans="1:3" x14ac:dyDescent="0.25">
      <c r="A7354" s="45" t="s">
        <v>11131</v>
      </c>
      <c r="B7354" s="45" t="s">
        <v>27684</v>
      </c>
      <c r="C7354" s="45" t="s">
        <v>17280</v>
      </c>
    </row>
    <row r="7355" spans="1:3" x14ac:dyDescent="0.25">
      <c r="A7355" s="45" t="s">
        <v>11132</v>
      </c>
      <c r="B7355" s="45" t="s">
        <v>27685</v>
      </c>
      <c r="C7355" s="45" t="s">
        <v>17280</v>
      </c>
    </row>
    <row r="7356" spans="1:3" x14ac:dyDescent="0.25">
      <c r="A7356" s="45" t="s">
        <v>11134</v>
      </c>
      <c r="B7356" s="45" t="s">
        <v>27686</v>
      </c>
      <c r="C7356" s="45" t="s">
        <v>17280</v>
      </c>
    </row>
    <row r="7357" spans="1:3" x14ac:dyDescent="0.25">
      <c r="A7357" s="45" t="s">
        <v>11136</v>
      </c>
      <c r="B7357" s="45" t="s">
        <v>27687</v>
      </c>
      <c r="C7357" s="45" t="s">
        <v>17280</v>
      </c>
    </row>
    <row r="7358" spans="1:3" x14ac:dyDescent="0.25">
      <c r="A7358" s="45" t="s">
        <v>11139</v>
      </c>
      <c r="B7358" s="45" t="s">
        <v>27688</v>
      </c>
      <c r="C7358" s="45" t="s">
        <v>17280</v>
      </c>
    </row>
    <row r="7359" spans="1:3" x14ac:dyDescent="0.25">
      <c r="A7359" s="45" t="s">
        <v>11142</v>
      </c>
      <c r="B7359" s="45" t="s">
        <v>27689</v>
      </c>
      <c r="C7359" s="45" t="s">
        <v>17280</v>
      </c>
    </row>
    <row r="7360" spans="1:3" x14ac:dyDescent="0.25">
      <c r="A7360" s="45" t="s">
        <v>11027</v>
      </c>
      <c r="B7360" s="45" t="s">
        <v>27690</v>
      </c>
      <c r="C7360" s="45" t="s">
        <v>17280</v>
      </c>
    </row>
    <row r="7361" spans="1:3" x14ac:dyDescent="0.25">
      <c r="A7361" s="45" t="s">
        <v>11030</v>
      </c>
      <c r="B7361" s="45" t="s">
        <v>27691</v>
      </c>
      <c r="C7361" s="45" t="s">
        <v>17280</v>
      </c>
    </row>
    <row r="7362" spans="1:3" x14ac:dyDescent="0.25">
      <c r="A7362" s="45" t="s">
        <v>11033</v>
      </c>
      <c r="B7362" s="45" t="s">
        <v>27692</v>
      </c>
      <c r="C7362" s="45" t="s">
        <v>17280</v>
      </c>
    </row>
    <row r="7363" spans="1:3" x14ac:dyDescent="0.25">
      <c r="A7363" s="45" t="s">
        <v>11035</v>
      </c>
      <c r="B7363" s="45" t="s">
        <v>27693</v>
      </c>
      <c r="C7363" s="45" t="s">
        <v>17280</v>
      </c>
    </row>
    <row r="7364" spans="1:3" x14ac:dyDescent="0.25">
      <c r="A7364" s="45" t="s">
        <v>11038</v>
      </c>
      <c r="B7364" s="45" t="s">
        <v>27694</v>
      </c>
      <c r="C7364" s="45" t="s">
        <v>17280</v>
      </c>
    </row>
    <row r="7365" spans="1:3" x14ac:dyDescent="0.25">
      <c r="A7365" s="45" t="s">
        <v>11041</v>
      </c>
      <c r="B7365" s="45" t="s">
        <v>27695</v>
      </c>
      <c r="C7365" s="45" t="s">
        <v>17280</v>
      </c>
    </row>
    <row r="7366" spans="1:3" x14ac:dyDescent="0.25">
      <c r="A7366" s="45" t="s">
        <v>11044</v>
      </c>
      <c r="B7366" s="45" t="s">
        <v>27696</v>
      </c>
      <c r="C7366" s="45" t="s">
        <v>17280</v>
      </c>
    </row>
    <row r="7367" spans="1:3" x14ac:dyDescent="0.25">
      <c r="A7367" s="45" t="s">
        <v>11047</v>
      </c>
      <c r="B7367" s="45" t="s">
        <v>27697</v>
      </c>
      <c r="C7367" s="45" t="s">
        <v>17280</v>
      </c>
    </row>
    <row r="7368" spans="1:3" x14ac:dyDescent="0.25">
      <c r="A7368" s="45" t="s">
        <v>11050</v>
      </c>
      <c r="B7368" s="45" t="s">
        <v>27698</v>
      </c>
      <c r="C7368" s="45" t="s">
        <v>17280</v>
      </c>
    </row>
    <row r="7369" spans="1:3" x14ac:dyDescent="0.25">
      <c r="A7369" s="45" t="s">
        <v>11053</v>
      </c>
      <c r="B7369" s="45" t="s">
        <v>27699</v>
      </c>
      <c r="C7369" s="45" t="s">
        <v>17280</v>
      </c>
    </row>
    <row r="7370" spans="1:3" x14ac:dyDescent="0.25">
      <c r="A7370" s="45" t="s">
        <v>11056</v>
      </c>
      <c r="B7370" s="45" t="s">
        <v>27700</v>
      </c>
      <c r="C7370" s="45" t="s">
        <v>17280</v>
      </c>
    </row>
    <row r="7371" spans="1:3" x14ac:dyDescent="0.25">
      <c r="A7371" s="45" t="s">
        <v>11059</v>
      </c>
      <c r="B7371" s="45" t="s">
        <v>27701</v>
      </c>
      <c r="C7371" s="45" t="s">
        <v>17280</v>
      </c>
    </row>
    <row r="7372" spans="1:3" x14ac:dyDescent="0.25">
      <c r="A7372" s="45" t="s">
        <v>11063</v>
      </c>
      <c r="B7372" s="45" t="s">
        <v>27702</v>
      </c>
      <c r="C7372" s="45" t="s">
        <v>17280</v>
      </c>
    </row>
    <row r="7373" spans="1:3" x14ac:dyDescent="0.25">
      <c r="A7373" s="45" t="s">
        <v>11061</v>
      </c>
      <c r="B7373" s="45" t="s">
        <v>27703</v>
      </c>
      <c r="C7373" s="45" t="s">
        <v>17280</v>
      </c>
    </row>
    <row r="7374" spans="1:3" x14ac:dyDescent="0.25">
      <c r="A7374" s="45" t="s">
        <v>11066</v>
      </c>
      <c r="B7374" s="45" t="s">
        <v>27704</v>
      </c>
      <c r="C7374" s="45" t="s">
        <v>17280</v>
      </c>
    </row>
    <row r="7375" spans="1:3" x14ac:dyDescent="0.25">
      <c r="A7375" s="45" t="s">
        <v>11069</v>
      </c>
      <c r="B7375" s="45" t="s">
        <v>27705</v>
      </c>
      <c r="C7375" s="45" t="s">
        <v>17280</v>
      </c>
    </row>
    <row r="7376" spans="1:3" x14ac:dyDescent="0.25">
      <c r="A7376" s="45" t="s">
        <v>11072</v>
      </c>
      <c r="B7376" s="45" t="s">
        <v>27706</v>
      </c>
      <c r="C7376" s="45" t="s">
        <v>17280</v>
      </c>
    </row>
    <row r="7377" spans="1:3" x14ac:dyDescent="0.25">
      <c r="A7377" s="45" t="s">
        <v>11074</v>
      </c>
      <c r="B7377" s="45" t="s">
        <v>27707</v>
      </c>
      <c r="C7377" s="45" t="s">
        <v>17280</v>
      </c>
    </row>
    <row r="7378" spans="1:3" x14ac:dyDescent="0.25">
      <c r="A7378" s="45" t="s">
        <v>11077</v>
      </c>
      <c r="B7378" s="45" t="s">
        <v>27708</v>
      </c>
      <c r="C7378" s="45" t="s">
        <v>17280</v>
      </c>
    </row>
    <row r="7379" spans="1:3" x14ac:dyDescent="0.25">
      <c r="A7379" s="45" t="s">
        <v>11080</v>
      </c>
      <c r="B7379" s="45" t="s">
        <v>27709</v>
      </c>
      <c r="C7379" s="45" t="s">
        <v>17280</v>
      </c>
    </row>
    <row r="7380" spans="1:3" x14ac:dyDescent="0.25">
      <c r="A7380" s="45" t="s">
        <v>11082</v>
      </c>
      <c r="B7380" s="45" t="s">
        <v>27710</v>
      </c>
      <c r="C7380" s="45" t="s">
        <v>17280</v>
      </c>
    </row>
    <row r="7381" spans="1:3" x14ac:dyDescent="0.25">
      <c r="A7381" s="45" t="s">
        <v>11085</v>
      </c>
      <c r="B7381" s="45" t="s">
        <v>27711</v>
      </c>
      <c r="C7381" s="45" t="s">
        <v>17280</v>
      </c>
    </row>
    <row r="7382" spans="1:3" x14ac:dyDescent="0.25">
      <c r="A7382" s="45" t="s">
        <v>11087</v>
      </c>
      <c r="B7382" s="45" t="s">
        <v>27712</v>
      </c>
      <c r="C7382" s="45" t="s">
        <v>17280</v>
      </c>
    </row>
    <row r="7383" spans="1:3" x14ac:dyDescent="0.25">
      <c r="A7383" s="45" t="s">
        <v>11090</v>
      </c>
      <c r="B7383" s="45" t="s">
        <v>27713</v>
      </c>
      <c r="C7383" s="45" t="s">
        <v>17280</v>
      </c>
    </row>
    <row r="7384" spans="1:3" x14ac:dyDescent="0.25">
      <c r="A7384" s="45" t="s">
        <v>11093</v>
      </c>
      <c r="B7384" s="45" t="s">
        <v>27714</v>
      </c>
      <c r="C7384" s="45" t="s">
        <v>17280</v>
      </c>
    </row>
    <row r="7385" spans="1:3" x14ac:dyDescent="0.25">
      <c r="A7385" s="45" t="s">
        <v>11094</v>
      </c>
      <c r="B7385" s="45" t="s">
        <v>27715</v>
      </c>
      <c r="C7385" s="45" t="s">
        <v>17280</v>
      </c>
    </row>
    <row r="7386" spans="1:3" x14ac:dyDescent="0.25">
      <c r="A7386" s="45" t="s">
        <v>11096</v>
      </c>
      <c r="B7386" s="45" t="s">
        <v>30725</v>
      </c>
      <c r="C7386" s="45" t="s">
        <v>17280</v>
      </c>
    </row>
    <row r="7387" spans="1:3" x14ac:dyDescent="0.25">
      <c r="A7387" s="45" t="s">
        <v>11097</v>
      </c>
      <c r="B7387" s="45" t="s">
        <v>30726</v>
      </c>
      <c r="C7387" s="45" t="s">
        <v>17280</v>
      </c>
    </row>
    <row r="7388" spans="1:3" x14ac:dyDescent="0.25">
      <c r="A7388" s="45" t="s">
        <v>11145</v>
      </c>
      <c r="B7388" s="45" t="s">
        <v>27716</v>
      </c>
      <c r="C7388" s="45" t="s">
        <v>17280</v>
      </c>
    </row>
    <row r="7389" spans="1:3" x14ac:dyDescent="0.25">
      <c r="A7389" s="45" t="s">
        <v>11148</v>
      </c>
      <c r="B7389" s="45" t="s">
        <v>27717</v>
      </c>
      <c r="C7389" s="45" t="s">
        <v>17280</v>
      </c>
    </row>
    <row r="7390" spans="1:3" x14ac:dyDescent="0.25">
      <c r="A7390" s="45" t="s">
        <v>11150</v>
      </c>
      <c r="B7390" s="45" t="s">
        <v>11151</v>
      </c>
      <c r="C7390" s="45" t="s">
        <v>17280</v>
      </c>
    </row>
    <row r="7391" spans="1:3" x14ac:dyDescent="0.25">
      <c r="A7391" s="45" t="s">
        <v>11153</v>
      </c>
      <c r="B7391" s="45" t="s">
        <v>27718</v>
      </c>
      <c r="C7391" s="45" t="s">
        <v>17280</v>
      </c>
    </row>
    <row r="7392" spans="1:3" x14ac:dyDescent="0.25">
      <c r="A7392" s="45" t="s">
        <v>11156</v>
      </c>
      <c r="B7392" s="45" t="s">
        <v>27719</v>
      </c>
      <c r="C7392" s="45" t="s">
        <v>17280</v>
      </c>
    </row>
    <row r="7393" spans="1:3" x14ac:dyDescent="0.25">
      <c r="A7393" s="45" t="s">
        <v>11159</v>
      </c>
      <c r="B7393" s="45" t="s">
        <v>27720</v>
      </c>
      <c r="C7393" s="45" t="s">
        <v>17280</v>
      </c>
    </row>
    <row r="7394" spans="1:3" x14ac:dyDescent="0.25">
      <c r="A7394" s="45" t="s">
        <v>11162</v>
      </c>
      <c r="B7394" s="45" t="s">
        <v>27721</v>
      </c>
      <c r="C7394" s="45" t="s">
        <v>17280</v>
      </c>
    </row>
    <row r="7395" spans="1:3" x14ac:dyDescent="0.25">
      <c r="A7395" s="45" t="s">
        <v>11445</v>
      </c>
      <c r="B7395" s="45" t="s">
        <v>11447</v>
      </c>
      <c r="C7395" s="45" t="s">
        <v>17279</v>
      </c>
    </row>
    <row r="7396" spans="1:3" x14ac:dyDescent="0.25">
      <c r="A7396" s="45" t="s">
        <v>17165</v>
      </c>
      <c r="B7396" s="45" t="s">
        <v>27722</v>
      </c>
      <c r="C7396" s="45" t="s">
        <v>17278</v>
      </c>
    </row>
    <row r="7397" spans="1:3" x14ac:dyDescent="0.25">
      <c r="A7397" s="45" t="s">
        <v>10829</v>
      </c>
      <c r="B7397" s="45" t="s">
        <v>10831</v>
      </c>
      <c r="C7397" s="45" t="s">
        <v>17277</v>
      </c>
    </row>
    <row r="7398" spans="1:3" x14ac:dyDescent="0.25">
      <c r="A7398" s="45" t="s">
        <v>10833</v>
      </c>
      <c r="B7398" s="45" t="s">
        <v>30727</v>
      </c>
      <c r="C7398" s="45" t="s">
        <v>17277</v>
      </c>
    </row>
    <row r="7399" spans="1:3" x14ac:dyDescent="0.25">
      <c r="A7399" s="45" t="s">
        <v>10836</v>
      </c>
      <c r="B7399" s="45" t="s">
        <v>27723</v>
      </c>
      <c r="C7399" s="45" t="s">
        <v>17277</v>
      </c>
    </row>
    <row r="7400" spans="1:3" x14ac:dyDescent="0.25">
      <c r="A7400" s="45" t="s">
        <v>10839</v>
      </c>
      <c r="B7400" s="45" t="s">
        <v>27724</v>
      </c>
      <c r="C7400" s="45" t="s">
        <v>17277</v>
      </c>
    </row>
    <row r="7401" spans="1:3" x14ac:dyDescent="0.25">
      <c r="A7401" s="45" t="s">
        <v>10841</v>
      </c>
      <c r="B7401" s="45" t="s">
        <v>27725</v>
      </c>
      <c r="C7401" s="45" t="s">
        <v>17277</v>
      </c>
    </row>
    <row r="7402" spans="1:3" x14ac:dyDescent="0.25">
      <c r="A7402" s="45" t="s">
        <v>10846</v>
      </c>
      <c r="B7402" s="45" t="s">
        <v>27726</v>
      </c>
      <c r="C7402" s="45" t="s">
        <v>17278</v>
      </c>
    </row>
    <row r="7403" spans="1:3" x14ac:dyDescent="0.25">
      <c r="A7403" s="45" t="s">
        <v>10848</v>
      </c>
      <c r="B7403" s="45" t="s">
        <v>27727</v>
      </c>
      <c r="C7403" s="45" t="s">
        <v>17278</v>
      </c>
    </row>
    <row r="7404" spans="1:3" x14ac:dyDescent="0.25">
      <c r="A7404" s="45" t="s">
        <v>10851</v>
      </c>
      <c r="B7404" s="45" t="s">
        <v>27728</v>
      </c>
      <c r="C7404" s="45" t="s">
        <v>17283</v>
      </c>
    </row>
    <row r="7405" spans="1:3" x14ac:dyDescent="0.25">
      <c r="A7405" s="45" t="s">
        <v>10849</v>
      </c>
      <c r="B7405" s="45" t="s">
        <v>27729</v>
      </c>
      <c r="C7405" s="45" t="s">
        <v>17278</v>
      </c>
    </row>
    <row r="7406" spans="1:3" x14ac:dyDescent="0.25">
      <c r="A7406" s="45" t="s">
        <v>10843</v>
      </c>
      <c r="B7406" s="45" t="s">
        <v>27730</v>
      </c>
      <c r="C7406" s="45" t="s">
        <v>17277</v>
      </c>
    </row>
    <row r="7407" spans="1:3" x14ac:dyDescent="0.25">
      <c r="A7407" s="45" t="s">
        <v>10854</v>
      </c>
      <c r="B7407" s="45" t="s">
        <v>27731</v>
      </c>
      <c r="C7407" s="45" t="s">
        <v>17278</v>
      </c>
    </row>
    <row r="7408" spans="1:3" x14ac:dyDescent="0.25">
      <c r="A7408" s="45" t="s">
        <v>10857</v>
      </c>
      <c r="B7408" s="45" t="s">
        <v>27732</v>
      </c>
      <c r="C7408" s="45" t="s">
        <v>17278</v>
      </c>
    </row>
    <row r="7409" spans="1:3" x14ac:dyDescent="0.25">
      <c r="A7409" s="45" t="s">
        <v>10860</v>
      </c>
      <c r="B7409" s="45" t="s">
        <v>27733</v>
      </c>
      <c r="C7409" s="45" t="s">
        <v>17277</v>
      </c>
    </row>
    <row r="7410" spans="1:3" x14ac:dyDescent="0.25">
      <c r="A7410" s="45" t="s">
        <v>10869</v>
      </c>
      <c r="B7410" s="45" t="s">
        <v>27734</v>
      </c>
      <c r="C7410" s="45" t="s">
        <v>17277</v>
      </c>
    </row>
    <row r="7411" spans="1:3" x14ac:dyDescent="0.25">
      <c r="A7411" s="45" t="s">
        <v>10871</v>
      </c>
      <c r="B7411" s="45" t="s">
        <v>30728</v>
      </c>
      <c r="C7411" s="45" t="s">
        <v>17277</v>
      </c>
    </row>
    <row r="7412" spans="1:3" x14ac:dyDescent="0.25">
      <c r="A7412" s="45" t="s">
        <v>10872</v>
      </c>
      <c r="B7412" s="45" t="s">
        <v>30729</v>
      </c>
      <c r="C7412" s="45" t="s">
        <v>17277</v>
      </c>
    </row>
    <row r="7413" spans="1:3" x14ac:dyDescent="0.25">
      <c r="A7413" s="45" t="s">
        <v>10863</v>
      </c>
      <c r="B7413" s="45" t="s">
        <v>27735</v>
      </c>
      <c r="C7413" s="45" t="s">
        <v>17277</v>
      </c>
    </row>
    <row r="7414" spans="1:3" x14ac:dyDescent="0.25">
      <c r="A7414" s="45" t="s">
        <v>10865</v>
      </c>
      <c r="B7414" s="45" t="s">
        <v>30730</v>
      </c>
      <c r="C7414" s="45" t="s">
        <v>17277</v>
      </c>
    </row>
    <row r="7415" spans="1:3" x14ac:dyDescent="0.25">
      <c r="A7415" s="45" t="s">
        <v>10873</v>
      </c>
      <c r="B7415" s="45" t="s">
        <v>27736</v>
      </c>
      <c r="C7415" s="45" t="s">
        <v>17277</v>
      </c>
    </row>
    <row r="7416" spans="1:3" x14ac:dyDescent="0.25">
      <c r="A7416" s="45" t="s">
        <v>10866</v>
      </c>
      <c r="B7416" s="45" t="s">
        <v>27737</v>
      </c>
      <c r="C7416" s="45" t="s">
        <v>17277</v>
      </c>
    </row>
    <row r="7417" spans="1:3" x14ac:dyDescent="0.25">
      <c r="A7417" s="45" t="s">
        <v>10867</v>
      </c>
      <c r="B7417" s="45" t="s">
        <v>27738</v>
      </c>
      <c r="C7417" s="45" t="s">
        <v>17277</v>
      </c>
    </row>
    <row r="7418" spans="1:3" x14ac:dyDescent="0.25">
      <c r="A7418" s="45" t="s">
        <v>10878</v>
      </c>
      <c r="B7418" s="45" t="s">
        <v>10879</v>
      </c>
      <c r="C7418" s="45" t="s">
        <v>17283</v>
      </c>
    </row>
    <row r="7419" spans="1:3" x14ac:dyDescent="0.25">
      <c r="A7419" s="45" t="s">
        <v>10881</v>
      </c>
      <c r="B7419" s="45" t="s">
        <v>27739</v>
      </c>
      <c r="C7419" s="45" t="s">
        <v>17283</v>
      </c>
    </row>
    <row r="7420" spans="1:3" x14ac:dyDescent="0.25">
      <c r="A7420" s="45" t="s">
        <v>10884</v>
      </c>
      <c r="B7420" s="45" t="s">
        <v>27740</v>
      </c>
      <c r="C7420" s="45" t="s">
        <v>17283</v>
      </c>
    </row>
    <row r="7421" spans="1:3" x14ac:dyDescent="0.25">
      <c r="A7421" s="45" t="s">
        <v>10887</v>
      </c>
      <c r="B7421" s="45" t="s">
        <v>27741</v>
      </c>
      <c r="C7421" s="45" t="s">
        <v>17283</v>
      </c>
    </row>
    <row r="7422" spans="1:3" x14ac:dyDescent="0.25">
      <c r="A7422" s="45" t="s">
        <v>10890</v>
      </c>
      <c r="B7422" s="45" t="s">
        <v>27742</v>
      </c>
      <c r="C7422" s="45" t="s">
        <v>17283</v>
      </c>
    </row>
    <row r="7423" spans="1:3" x14ac:dyDescent="0.25">
      <c r="A7423" s="45" t="s">
        <v>10893</v>
      </c>
      <c r="B7423" s="45" t="s">
        <v>27743</v>
      </c>
      <c r="C7423" s="45" t="s">
        <v>17283</v>
      </c>
    </row>
    <row r="7424" spans="1:3" x14ac:dyDescent="0.25">
      <c r="A7424" s="45" t="s">
        <v>10896</v>
      </c>
      <c r="B7424" s="45" t="s">
        <v>27744</v>
      </c>
      <c r="C7424" s="45" t="s">
        <v>17279</v>
      </c>
    </row>
    <row r="7425" spans="1:3" x14ac:dyDescent="0.25">
      <c r="A7425" s="45" t="s">
        <v>10902</v>
      </c>
      <c r="B7425" s="45" t="s">
        <v>27745</v>
      </c>
      <c r="C7425" s="45" t="s">
        <v>17278</v>
      </c>
    </row>
    <row r="7426" spans="1:3" x14ac:dyDescent="0.25">
      <c r="A7426" s="45" t="s">
        <v>10899</v>
      </c>
      <c r="B7426" s="45" t="s">
        <v>27746</v>
      </c>
      <c r="C7426" s="45" t="s">
        <v>17279</v>
      </c>
    </row>
    <row r="7427" spans="1:3" x14ac:dyDescent="0.25">
      <c r="A7427" s="45" t="s">
        <v>10905</v>
      </c>
      <c r="B7427" s="45" t="s">
        <v>10906</v>
      </c>
      <c r="C7427" s="45" t="s">
        <v>17279</v>
      </c>
    </row>
    <row r="7428" spans="1:3" x14ac:dyDescent="0.25">
      <c r="A7428" s="45" t="s">
        <v>10908</v>
      </c>
      <c r="B7428" s="45" t="s">
        <v>10910</v>
      </c>
      <c r="C7428" s="45" t="s">
        <v>17279</v>
      </c>
    </row>
    <row r="7429" spans="1:3" x14ac:dyDescent="0.25">
      <c r="A7429" s="45" t="s">
        <v>10912</v>
      </c>
      <c r="B7429" s="45" t="s">
        <v>27747</v>
      </c>
      <c r="C7429" s="45" t="s">
        <v>17279</v>
      </c>
    </row>
    <row r="7430" spans="1:3" x14ac:dyDescent="0.25">
      <c r="A7430" s="45" t="s">
        <v>10915</v>
      </c>
      <c r="B7430" s="45" t="s">
        <v>10917</v>
      </c>
      <c r="C7430" s="45" t="s">
        <v>17279</v>
      </c>
    </row>
    <row r="7431" spans="1:3" x14ac:dyDescent="0.25">
      <c r="A7431" s="45" t="s">
        <v>10918</v>
      </c>
      <c r="B7431" s="45" t="s">
        <v>10919</v>
      </c>
      <c r="C7431" s="45" t="s">
        <v>17279</v>
      </c>
    </row>
    <row r="7432" spans="1:3" x14ac:dyDescent="0.25">
      <c r="A7432" s="45" t="s">
        <v>10920</v>
      </c>
      <c r="B7432" s="45" t="s">
        <v>10921</v>
      </c>
      <c r="C7432" s="45" t="s">
        <v>17279</v>
      </c>
    </row>
    <row r="7433" spans="1:3" x14ac:dyDescent="0.25">
      <c r="A7433" s="45" t="s">
        <v>10923</v>
      </c>
      <c r="B7433" s="45" t="s">
        <v>10925</v>
      </c>
      <c r="C7433" s="45" t="s">
        <v>17279</v>
      </c>
    </row>
    <row r="7434" spans="1:3" x14ac:dyDescent="0.25">
      <c r="A7434" s="45" t="s">
        <v>10927</v>
      </c>
      <c r="B7434" s="45" t="s">
        <v>30731</v>
      </c>
      <c r="C7434" s="45" t="s">
        <v>17279</v>
      </c>
    </row>
    <row r="7435" spans="1:3" x14ac:dyDescent="0.25">
      <c r="A7435" s="45" t="s">
        <v>10933</v>
      </c>
      <c r="B7435" s="45" t="s">
        <v>27748</v>
      </c>
      <c r="C7435" s="45" t="s">
        <v>17279</v>
      </c>
    </row>
    <row r="7436" spans="1:3" x14ac:dyDescent="0.25">
      <c r="A7436" s="45" t="s">
        <v>10930</v>
      </c>
      <c r="B7436" s="45" t="s">
        <v>10931</v>
      </c>
      <c r="C7436" s="45" t="s">
        <v>17279</v>
      </c>
    </row>
    <row r="7437" spans="1:3" x14ac:dyDescent="0.25">
      <c r="A7437" s="45" t="s">
        <v>11452</v>
      </c>
      <c r="B7437" s="45" t="s">
        <v>11453</v>
      </c>
      <c r="C7437" s="45" t="s">
        <v>17279</v>
      </c>
    </row>
    <row r="7438" spans="1:3" x14ac:dyDescent="0.25">
      <c r="A7438" s="45" t="s">
        <v>11455</v>
      </c>
      <c r="B7438" s="45" t="s">
        <v>27749</v>
      </c>
      <c r="C7438" s="45" t="s">
        <v>17278</v>
      </c>
    </row>
    <row r="7439" spans="1:3" x14ac:dyDescent="0.25">
      <c r="A7439" s="45" t="s">
        <v>11458</v>
      </c>
      <c r="B7439" s="45" t="s">
        <v>27750</v>
      </c>
      <c r="C7439" s="45" t="s">
        <v>17278</v>
      </c>
    </row>
    <row r="7440" spans="1:3" x14ac:dyDescent="0.25">
      <c r="A7440" s="45" t="s">
        <v>11460</v>
      </c>
      <c r="B7440" s="45" t="s">
        <v>27751</v>
      </c>
      <c r="C7440" s="45" t="s">
        <v>17278</v>
      </c>
    </row>
    <row r="7441" spans="1:3" x14ac:dyDescent="0.25">
      <c r="A7441" s="45" t="s">
        <v>11463</v>
      </c>
      <c r="B7441" s="45" t="s">
        <v>27752</v>
      </c>
      <c r="C7441" s="45" t="s">
        <v>17278</v>
      </c>
    </row>
    <row r="7442" spans="1:3" x14ac:dyDescent="0.25">
      <c r="A7442" s="45" t="s">
        <v>11466</v>
      </c>
      <c r="B7442" s="45" t="s">
        <v>30732</v>
      </c>
      <c r="C7442" s="45" t="s">
        <v>17278</v>
      </c>
    </row>
    <row r="7443" spans="1:3" x14ac:dyDescent="0.25">
      <c r="A7443" s="45" t="s">
        <v>11553</v>
      </c>
      <c r="B7443" s="45" t="s">
        <v>27753</v>
      </c>
      <c r="C7443" s="45" t="s">
        <v>17279</v>
      </c>
    </row>
    <row r="7444" spans="1:3" x14ac:dyDescent="0.25">
      <c r="A7444" s="45" t="s">
        <v>11469</v>
      </c>
      <c r="B7444" s="45" t="s">
        <v>27754</v>
      </c>
      <c r="C7444" s="45" t="s">
        <v>17278</v>
      </c>
    </row>
    <row r="7445" spans="1:3" x14ac:dyDescent="0.25">
      <c r="A7445" s="45" t="s">
        <v>11471</v>
      </c>
      <c r="B7445" s="45" t="s">
        <v>11472</v>
      </c>
      <c r="C7445" s="45" t="s">
        <v>17278</v>
      </c>
    </row>
    <row r="7446" spans="1:3" x14ac:dyDescent="0.25">
      <c r="A7446" s="45" t="s">
        <v>11473</v>
      </c>
      <c r="B7446" s="45" t="s">
        <v>27755</v>
      </c>
      <c r="C7446" s="45" t="s">
        <v>17278</v>
      </c>
    </row>
    <row r="7447" spans="1:3" x14ac:dyDescent="0.25">
      <c r="A7447" s="45" t="s">
        <v>11556</v>
      </c>
      <c r="B7447" s="45" t="s">
        <v>11558</v>
      </c>
      <c r="C7447" s="45" t="s">
        <v>17279</v>
      </c>
    </row>
    <row r="7448" spans="1:3" x14ac:dyDescent="0.25">
      <c r="A7448" s="45" t="s">
        <v>11560</v>
      </c>
      <c r="B7448" s="45" t="s">
        <v>11562</v>
      </c>
      <c r="C7448" s="45" t="s">
        <v>17279</v>
      </c>
    </row>
    <row r="7449" spans="1:3" x14ac:dyDescent="0.25">
      <c r="A7449" s="45" t="s">
        <v>11475</v>
      </c>
      <c r="B7449" s="45" t="s">
        <v>27756</v>
      </c>
      <c r="C7449" s="45" t="s">
        <v>17278</v>
      </c>
    </row>
    <row r="7450" spans="1:3" x14ac:dyDescent="0.25">
      <c r="A7450" s="45" t="s">
        <v>11478</v>
      </c>
      <c r="B7450" s="45" t="s">
        <v>27757</v>
      </c>
      <c r="C7450" s="45" t="s">
        <v>17278</v>
      </c>
    </row>
    <row r="7451" spans="1:3" x14ac:dyDescent="0.25">
      <c r="A7451" s="45" t="s">
        <v>11481</v>
      </c>
      <c r="B7451" s="45" t="s">
        <v>30733</v>
      </c>
      <c r="C7451" s="45" t="s">
        <v>17278</v>
      </c>
    </row>
    <row r="7452" spans="1:3" x14ac:dyDescent="0.25">
      <c r="A7452" s="45" t="s">
        <v>11191</v>
      </c>
      <c r="B7452" s="45" t="s">
        <v>27758</v>
      </c>
      <c r="C7452" s="45" t="s">
        <v>17283</v>
      </c>
    </row>
    <row r="7453" spans="1:3" x14ac:dyDescent="0.25">
      <c r="A7453" s="45" t="s">
        <v>11194</v>
      </c>
      <c r="B7453" s="45" t="s">
        <v>27759</v>
      </c>
      <c r="C7453" s="45" t="s">
        <v>17279</v>
      </c>
    </row>
    <row r="7454" spans="1:3" x14ac:dyDescent="0.25">
      <c r="A7454" s="45" t="s">
        <v>11196</v>
      </c>
      <c r="B7454" s="45" t="s">
        <v>30734</v>
      </c>
      <c r="C7454" s="45" t="s">
        <v>17279</v>
      </c>
    </row>
    <row r="7455" spans="1:3" x14ac:dyDescent="0.25">
      <c r="A7455" s="45" t="s">
        <v>11564</v>
      </c>
      <c r="B7455" s="45" t="s">
        <v>30735</v>
      </c>
      <c r="C7455" s="45" t="s">
        <v>17279</v>
      </c>
    </row>
    <row r="7456" spans="1:3" x14ac:dyDescent="0.25">
      <c r="A7456" s="45" t="s">
        <v>11262</v>
      </c>
      <c r="B7456" s="45" t="s">
        <v>11264</v>
      </c>
      <c r="C7456" s="45" t="s">
        <v>17279</v>
      </c>
    </row>
    <row r="7457" spans="1:3" x14ac:dyDescent="0.25">
      <c r="A7457" s="45" t="s">
        <v>11266</v>
      </c>
      <c r="B7457" s="45" t="s">
        <v>27760</v>
      </c>
      <c r="C7457" s="45" t="s">
        <v>17279</v>
      </c>
    </row>
    <row r="7458" spans="1:3" x14ac:dyDescent="0.25">
      <c r="A7458" s="45" t="s">
        <v>11269</v>
      </c>
      <c r="B7458" s="45" t="s">
        <v>30736</v>
      </c>
      <c r="C7458" s="45" t="s">
        <v>17279</v>
      </c>
    </row>
    <row r="7459" spans="1:3" x14ac:dyDescent="0.25">
      <c r="A7459" s="45" t="s">
        <v>11272</v>
      </c>
      <c r="B7459" s="45" t="s">
        <v>30737</v>
      </c>
      <c r="C7459" s="45" t="s">
        <v>17278</v>
      </c>
    </row>
    <row r="7460" spans="1:3" x14ac:dyDescent="0.25">
      <c r="A7460" s="45" t="s">
        <v>10715</v>
      </c>
      <c r="B7460" s="45" t="s">
        <v>27761</v>
      </c>
      <c r="C7460" s="45" t="s">
        <v>17280</v>
      </c>
    </row>
    <row r="7461" spans="1:3" x14ac:dyDescent="0.25">
      <c r="A7461" s="45" t="s">
        <v>14899</v>
      </c>
      <c r="B7461" s="45" t="s">
        <v>27762</v>
      </c>
      <c r="C7461" s="45" t="s">
        <v>17277</v>
      </c>
    </row>
    <row r="7462" spans="1:3" x14ac:dyDescent="0.25">
      <c r="A7462" s="45" t="s">
        <v>17166</v>
      </c>
      <c r="B7462" s="45" t="s">
        <v>27763</v>
      </c>
      <c r="C7462" s="45" t="s">
        <v>17253</v>
      </c>
    </row>
    <row r="7463" spans="1:3" x14ac:dyDescent="0.25">
      <c r="A7463" s="45" t="s">
        <v>10718</v>
      </c>
      <c r="B7463" s="45" t="s">
        <v>27764</v>
      </c>
      <c r="C7463" s="45" t="s">
        <v>17278</v>
      </c>
    </row>
    <row r="7464" spans="1:3" x14ac:dyDescent="0.25">
      <c r="A7464" s="45" t="s">
        <v>10693</v>
      </c>
      <c r="B7464" s="45" t="s">
        <v>27765</v>
      </c>
      <c r="C7464" s="45" t="s">
        <v>17277</v>
      </c>
    </row>
    <row r="7465" spans="1:3" x14ac:dyDescent="0.25">
      <c r="A7465" s="45" t="s">
        <v>10694</v>
      </c>
      <c r="B7465" s="45" t="s">
        <v>27766</v>
      </c>
      <c r="C7465" s="45" t="s">
        <v>17277</v>
      </c>
    </row>
    <row r="7466" spans="1:3" x14ac:dyDescent="0.25">
      <c r="A7466" s="45" t="s">
        <v>10696</v>
      </c>
      <c r="B7466" s="45" t="s">
        <v>27767</v>
      </c>
      <c r="C7466" s="45" t="s">
        <v>17277</v>
      </c>
    </row>
    <row r="7467" spans="1:3" x14ac:dyDescent="0.25">
      <c r="A7467" s="45" t="s">
        <v>10698</v>
      </c>
      <c r="B7467" s="45" t="s">
        <v>27768</v>
      </c>
      <c r="C7467" s="45" t="s">
        <v>17277</v>
      </c>
    </row>
    <row r="7468" spans="1:3" x14ac:dyDescent="0.25">
      <c r="A7468" s="45" t="s">
        <v>10700</v>
      </c>
      <c r="B7468" s="45" t="s">
        <v>27769</v>
      </c>
      <c r="C7468" s="45" t="s">
        <v>17277</v>
      </c>
    </row>
    <row r="7469" spans="1:3" x14ac:dyDescent="0.25">
      <c r="A7469" s="45" t="s">
        <v>10709</v>
      </c>
      <c r="B7469" s="45" t="s">
        <v>27770</v>
      </c>
      <c r="C7469" s="45" t="s">
        <v>17278</v>
      </c>
    </row>
    <row r="7470" spans="1:3" x14ac:dyDescent="0.25">
      <c r="A7470" s="45" t="s">
        <v>10664</v>
      </c>
      <c r="B7470" s="45" t="s">
        <v>30738</v>
      </c>
      <c r="C7470" s="45" t="s">
        <v>17277</v>
      </c>
    </row>
    <row r="7471" spans="1:3" x14ac:dyDescent="0.25">
      <c r="A7471" s="45" t="s">
        <v>10665</v>
      </c>
      <c r="B7471" s="45" t="s">
        <v>27771</v>
      </c>
      <c r="C7471" s="45" t="s">
        <v>17277</v>
      </c>
    </row>
    <row r="7472" spans="1:3" x14ac:dyDescent="0.25">
      <c r="A7472" s="45" t="s">
        <v>10667</v>
      </c>
      <c r="B7472" s="45" t="s">
        <v>27772</v>
      </c>
      <c r="C7472" s="45" t="s">
        <v>17278</v>
      </c>
    </row>
    <row r="7473" spans="1:3" x14ac:dyDescent="0.25">
      <c r="A7473" s="45" t="s">
        <v>10669</v>
      </c>
      <c r="B7473" s="45" t="s">
        <v>27773</v>
      </c>
      <c r="C7473" s="45" t="s">
        <v>17278</v>
      </c>
    </row>
    <row r="7474" spans="1:3" x14ac:dyDescent="0.25">
      <c r="A7474" s="45" t="s">
        <v>10703</v>
      </c>
      <c r="B7474" s="45" t="s">
        <v>27774</v>
      </c>
      <c r="C7474" s="45" t="s">
        <v>17279</v>
      </c>
    </row>
    <row r="7475" spans="1:3" x14ac:dyDescent="0.25">
      <c r="A7475" s="45" t="s">
        <v>10706</v>
      </c>
      <c r="B7475" s="45" t="s">
        <v>10707</v>
      </c>
      <c r="C7475" s="45" t="s">
        <v>17279</v>
      </c>
    </row>
    <row r="7476" spans="1:3" x14ac:dyDescent="0.25">
      <c r="A7476" s="45" t="s">
        <v>10712</v>
      </c>
      <c r="B7476" s="45" t="s">
        <v>27775</v>
      </c>
      <c r="C7476" s="45" t="s">
        <v>17278</v>
      </c>
    </row>
    <row r="7477" spans="1:3" x14ac:dyDescent="0.25">
      <c r="A7477" s="45" t="s">
        <v>13884</v>
      </c>
      <c r="B7477" s="45" t="s">
        <v>30739</v>
      </c>
      <c r="C7477" s="45" t="s">
        <v>17277</v>
      </c>
    </row>
    <row r="7478" spans="1:3" x14ac:dyDescent="0.25">
      <c r="A7478" s="45" t="s">
        <v>14015</v>
      </c>
      <c r="B7478" s="45" t="s">
        <v>27776</v>
      </c>
      <c r="C7478" s="45" t="s">
        <v>17278</v>
      </c>
    </row>
    <row r="7479" spans="1:3" x14ac:dyDescent="0.25">
      <c r="A7479" s="45" t="s">
        <v>13158</v>
      </c>
      <c r="B7479" s="45" t="s">
        <v>27777</v>
      </c>
      <c r="C7479" s="45" t="s">
        <v>17315</v>
      </c>
    </row>
    <row r="7480" spans="1:3" x14ac:dyDescent="0.25">
      <c r="A7480" s="45" t="s">
        <v>13160</v>
      </c>
      <c r="B7480" s="45" t="s">
        <v>13161</v>
      </c>
      <c r="C7480" s="45" t="s">
        <v>17315</v>
      </c>
    </row>
    <row r="7481" spans="1:3" x14ac:dyDescent="0.25">
      <c r="A7481" s="45" t="s">
        <v>13162</v>
      </c>
      <c r="B7481" s="45" t="s">
        <v>13163</v>
      </c>
      <c r="C7481" s="45" t="s">
        <v>17315</v>
      </c>
    </row>
    <row r="7482" spans="1:3" x14ac:dyDescent="0.25">
      <c r="A7482" s="45" t="s">
        <v>13183</v>
      </c>
      <c r="B7482" s="45" t="s">
        <v>27778</v>
      </c>
      <c r="C7482" s="45" t="s">
        <v>17278</v>
      </c>
    </row>
    <row r="7483" spans="1:3" x14ac:dyDescent="0.25">
      <c r="A7483" s="45" t="s">
        <v>13185</v>
      </c>
      <c r="B7483" s="45" t="s">
        <v>27779</v>
      </c>
      <c r="C7483" s="45" t="s">
        <v>17278</v>
      </c>
    </row>
    <row r="7484" spans="1:3" x14ac:dyDescent="0.25">
      <c r="A7484" s="45" t="s">
        <v>15314</v>
      </c>
      <c r="B7484" s="45" t="s">
        <v>15316</v>
      </c>
      <c r="C7484" s="45" t="s">
        <v>17277</v>
      </c>
    </row>
    <row r="7485" spans="1:3" x14ac:dyDescent="0.25">
      <c r="A7485" s="45" t="s">
        <v>13095</v>
      </c>
      <c r="B7485" s="45" t="s">
        <v>13096</v>
      </c>
      <c r="C7485" s="45" t="s">
        <v>17277</v>
      </c>
    </row>
    <row r="7486" spans="1:3" x14ac:dyDescent="0.25">
      <c r="A7486" s="45" t="s">
        <v>13097</v>
      </c>
      <c r="B7486" s="45" t="s">
        <v>27780</v>
      </c>
      <c r="C7486" s="45" t="s">
        <v>17277</v>
      </c>
    </row>
    <row r="7487" spans="1:3" x14ac:dyDescent="0.25">
      <c r="A7487" s="45" t="s">
        <v>13098</v>
      </c>
      <c r="B7487" s="45" t="s">
        <v>27781</v>
      </c>
      <c r="C7487" s="45" t="s">
        <v>17277</v>
      </c>
    </row>
    <row r="7488" spans="1:3" x14ac:dyDescent="0.25">
      <c r="A7488" s="45" t="s">
        <v>13099</v>
      </c>
      <c r="B7488" s="45" t="s">
        <v>13100</v>
      </c>
      <c r="C7488" s="45" t="s">
        <v>17277</v>
      </c>
    </row>
    <row r="7489" spans="1:3" x14ac:dyDescent="0.25">
      <c r="A7489" s="45" t="s">
        <v>14965</v>
      </c>
      <c r="B7489" s="45" t="s">
        <v>27782</v>
      </c>
      <c r="C7489" s="45" t="s">
        <v>17277</v>
      </c>
    </row>
    <row r="7490" spans="1:3" x14ac:dyDescent="0.25">
      <c r="A7490" s="45" t="s">
        <v>14966</v>
      </c>
      <c r="B7490" s="45" t="s">
        <v>27783</v>
      </c>
      <c r="C7490" s="45" t="s">
        <v>17277</v>
      </c>
    </row>
    <row r="7491" spans="1:3" x14ac:dyDescent="0.25">
      <c r="A7491" s="45" t="s">
        <v>14967</v>
      </c>
      <c r="B7491" s="45" t="s">
        <v>27784</v>
      </c>
      <c r="C7491" s="45" t="s">
        <v>17277</v>
      </c>
    </row>
    <row r="7492" spans="1:3" x14ac:dyDescent="0.25">
      <c r="A7492" s="45" t="s">
        <v>14968</v>
      </c>
      <c r="B7492" s="45" t="s">
        <v>14969</v>
      </c>
      <c r="C7492" s="45" t="s">
        <v>17277</v>
      </c>
    </row>
    <row r="7493" spans="1:3" x14ac:dyDescent="0.25">
      <c r="A7493" s="45" t="s">
        <v>14970</v>
      </c>
      <c r="B7493" s="45" t="s">
        <v>14971</v>
      </c>
      <c r="C7493" s="45" t="s">
        <v>17277</v>
      </c>
    </row>
    <row r="7494" spans="1:3" x14ac:dyDescent="0.25">
      <c r="A7494" s="45" t="s">
        <v>14973</v>
      </c>
      <c r="B7494" s="45" t="s">
        <v>30740</v>
      </c>
      <c r="C7494" s="45" t="s">
        <v>17277</v>
      </c>
    </row>
    <row r="7495" spans="1:3" x14ac:dyDescent="0.25">
      <c r="A7495" s="45" t="s">
        <v>17167</v>
      </c>
      <c r="B7495" s="45" t="s">
        <v>27785</v>
      </c>
      <c r="C7495" s="45" t="s">
        <v>17277</v>
      </c>
    </row>
    <row r="7496" spans="1:3" x14ac:dyDescent="0.25">
      <c r="A7496" s="45" t="s">
        <v>14974</v>
      </c>
      <c r="B7496" s="45" t="s">
        <v>30741</v>
      </c>
      <c r="C7496" s="45" t="s">
        <v>17277</v>
      </c>
    </row>
    <row r="7497" spans="1:3" x14ac:dyDescent="0.25">
      <c r="A7497" s="45" t="s">
        <v>14975</v>
      </c>
      <c r="B7497" s="45" t="s">
        <v>30742</v>
      </c>
      <c r="C7497" s="45" t="s">
        <v>17277</v>
      </c>
    </row>
    <row r="7498" spans="1:3" x14ac:dyDescent="0.25">
      <c r="A7498" s="45" t="s">
        <v>13101</v>
      </c>
      <c r="B7498" s="45" t="s">
        <v>27786</v>
      </c>
      <c r="C7498" s="45" t="s">
        <v>17277</v>
      </c>
    </row>
    <row r="7499" spans="1:3" x14ac:dyDescent="0.25">
      <c r="A7499" s="45" t="s">
        <v>13102</v>
      </c>
      <c r="B7499" s="45" t="s">
        <v>30743</v>
      </c>
      <c r="C7499" s="45" t="s">
        <v>17277</v>
      </c>
    </row>
    <row r="7500" spans="1:3" x14ac:dyDescent="0.25">
      <c r="A7500" s="45" t="s">
        <v>13103</v>
      </c>
      <c r="B7500" s="45" t="s">
        <v>30744</v>
      </c>
      <c r="C7500" s="45" t="s">
        <v>17277</v>
      </c>
    </row>
    <row r="7501" spans="1:3" x14ac:dyDescent="0.25">
      <c r="A7501" s="45" t="s">
        <v>13104</v>
      </c>
      <c r="B7501" s="45" t="s">
        <v>30745</v>
      </c>
      <c r="C7501" s="45" t="s">
        <v>17277</v>
      </c>
    </row>
    <row r="7502" spans="1:3" x14ac:dyDescent="0.25">
      <c r="A7502" s="45" t="s">
        <v>17168</v>
      </c>
      <c r="B7502" s="45" t="s">
        <v>17169</v>
      </c>
      <c r="C7502" s="45" t="s">
        <v>17277</v>
      </c>
    </row>
    <row r="7503" spans="1:3" x14ac:dyDescent="0.25">
      <c r="A7503" s="45" t="s">
        <v>17170</v>
      </c>
      <c r="B7503" s="45" t="s">
        <v>17171</v>
      </c>
      <c r="C7503" s="45" t="s">
        <v>17277</v>
      </c>
    </row>
    <row r="7504" spans="1:3" x14ac:dyDescent="0.25">
      <c r="A7504" s="45" t="s">
        <v>13111</v>
      </c>
      <c r="B7504" s="45" t="s">
        <v>30746</v>
      </c>
      <c r="C7504" s="45" t="s">
        <v>17277</v>
      </c>
    </row>
    <row r="7505" spans="1:3" x14ac:dyDescent="0.25">
      <c r="A7505" s="45" t="s">
        <v>13112</v>
      </c>
      <c r="B7505" s="45" t="s">
        <v>30747</v>
      </c>
      <c r="C7505" s="45" t="s">
        <v>17277</v>
      </c>
    </row>
    <row r="7506" spans="1:3" x14ac:dyDescent="0.25">
      <c r="A7506" s="45" t="s">
        <v>13113</v>
      </c>
      <c r="B7506" s="45" t="s">
        <v>30746</v>
      </c>
      <c r="C7506" s="45" t="s">
        <v>17277</v>
      </c>
    </row>
    <row r="7507" spans="1:3" x14ac:dyDescent="0.25">
      <c r="A7507" s="45" t="s">
        <v>13114</v>
      </c>
      <c r="B7507" s="45" t="s">
        <v>30748</v>
      </c>
      <c r="C7507" s="45" t="s">
        <v>17277</v>
      </c>
    </row>
    <row r="7508" spans="1:3" x14ac:dyDescent="0.25">
      <c r="A7508" s="45" t="s">
        <v>13115</v>
      </c>
      <c r="B7508" s="45" t="s">
        <v>30746</v>
      </c>
      <c r="C7508" s="45" t="s">
        <v>17277</v>
      </c>
    </row>
    <row r="7509" spans="1:3" x14ac:dyDescent="0.25">
      <c r="A7509" s="45" t="s">
        <v>13116</v>
      </c>
      <c r="B7509" s="45" t="s">
        <v>30749</v>
      </c>
      <c r="C7509" s="45" t="s">
        <v>17277</v>
      </c>
    </row>
    <row r="7510" spans="1:3" x14ac:dyDescent="0.25">
      <c r="A7510" s="45" t="s">
        <v>13118</v>
      </c>
      <c r="B7510" s="45" t="s">
        <v>30746</v>
      </c>
      <c r="C7510" s="45" t="s">
        <v>17277</v>
      </c>
    </row>
    <row r="7511" spans="1:3" x14ac:dyDescent="0.25">
      <c r="A7511" s="45" t="s">
        <v>13119</v>
      </c>
      <c r="B7511" s="45" t="s">
        <v>30750</v>
      </c>
      <c r="C7511" s="45" t="s">
        <v>17277</v>
      </c>
    </row>
    <row r="7512" spans="1:3" x14ac:dyDescent="0.25">
      <c r="A7512" s="45" t="s">
        <v>13120</v>
      </c>
      <c r="B7512" s="45" t="s">
        <v>30746</v>
      </c>
      <c r="C7512" s="45" t="s">
        <v>17277</v>
      </c>
    </row>
    <row r="7513" spans="1:3" x14ac:dyDescent="0.25">
      <c r="A7513" s="45" t="s">
        <v>13121</v>
      </c>
      <c r="B7513" s="45" t="s">
        <v>30751</v>
      </c>
      <c r="C7513" s="45" t="s">
        <v>17277</v>
      </c>
    </row>
    <row r="7514" spans="1:3" x14ac:dyDescent="0.25">
      <c r="A7514" s="45" t="s">
        <v>13122</v>
      </c>
      <c r="B7514" s="45" t="s">
        <v>30746</v>
      </c>
      <c r="C7514" s="45" t="s">
        <v>17277</v>
      </c>
    </row>
    <row r="7515" spans="1:3" x14ac:dyDescent="0.25">
      <c r="A7515" s="45" t="s">
        <v>13123</v>
      </c>
      <c r="B7515" s="45" t="s">
        <v>30752</v>
      </c>
      <c r="C7515" s="45" t="s">
        <v>17277</v>
      </c>
    </row>
    <row r="7516" spans="1:3" x14ac:dyDescent="0.25">
      <c r="A7516" s="45" t="s">
        <v>13125</v>
      </c>
      <c r="B7516" s="45" t="s">
        <v>30746</v>
      </c>
      <c r="C7516" s="45" t="s">
        <v>17277</v>
      </c>
    </row>
    <row r="7517" spans="1:3" x14ac:dyDescent="0.25">
      <c r="A7517" s="45" t="s">
        <v>13126</v>
      </c>
      <c r="B7517" s="45" t="s">
        <v>30753</v>
      </c>
      <c r="C7517" s="45" t="s">
        <v>17277</v>
      </c>
    </row>
    <row r="7518" spans="1:3" x14ac:dyDescent="0.25">
      <c r="A7518" s="45" t="s">
        <v>13127</v>
      </c>
      <c r="B7518" s="45" t="s">
        <v>30746</v>
      </c>
      <c r="C7518" s="45" t="s">
        <v>17277</v>
      </c>
    </row>
    <row r="7519" spans="1:3" x14ac:dyDescent="0.25">
      <c r="A7519" s="45" t="s">
        <v>13128</v>
      </c>
      <c r="B7519" s="45" t="s">
        <v>30754</v>
      </c>
      <c r="C7519" s="45" t="s">
        <v>17277</v>
      </c>
    </row>
    <row r="7520" spans="1:3" x14ac:dyDescent="0.25">
      <c r="A7520" s="45" t="s">
        <v>14977</v>
      </c>
      <c r="B7520" s="45" t="s">
        <v>30755</v>
      </c>
      <c r="C7520" s="45" t="s">
        <v>17277</v>
      </c>
    </row>
    <row r="7521" spans="1:3" x14ac:dyDescent="0.25">
      <c r="A7521" s="45" t="s">
        <v>13106</v>
      </c>
      <c r="B7521" s="45" t="s">
        <v>27787</v>
      </c>
      <c r="C7521" s="45" t="s">
        <v>17277</v>
      </c>
    </row>
    <row r="7522" spans="1:3" x14ac:dyDescent="0.25">
      <c r="A7522" s="45" t="s">
        <v>13108</v>
      </c>
      <c r="B7522" s="45" t="s">
        <v>27788</v>
      </c>
      <c r="C7522" s="45" t="s">
        <v>17277</v>
      </c>
    </row>
    <row r="7523" spans="1:3" x14ac:dyDescent="0.25">
      <c r="A7523" s="45" t="s">
        <v>13109</v>
      </c>
      <c r="B7523" s="45" t="s">
        <v>27789</v>
      </c>
      <c r="C7523" s="45" t="s">
        <v>17277</v>
      </c>
    </row>
    <row r="7524" spans="1:3" x14ac:dyDescent="0.25">
      <c r="A7524" s="45" t="s">
        <v>14979</v>
      </c>
      <c r="B7524" s="45" t="s">
        <v>30756</v>
      </c>
      <c r="C7524" s="45" t="s">
        <v>17277</v>
      </c>
    </row>
    <row r="7525" spans="1:3" x14ac:dyDescent="0.25">
      <c r="A7525" s="45" t="s">
        <v>14980</v>
      </c>
      <c r="B7525" s="45" t="s">
        <v>30757</v>
      </c>
      <c r="C7525" s="45" t="s">
        <v>17277</v>
      </c>
    </row>
    <row r="7526" spans="1:3" x14ac:dyDescent="0.25">
      <c r="A7526" s="45" t="s">
        <v>14981</v>
      </c>
      <c r="B7526" s="45" t="s">
        <v>30758</v>
      </c>
      <c r="C7526" s="45" t="s">
        <v>17277</v>
      </c>
    </row>
    <row r="7527" spans="1:3" x14ac:dyDescent="0.25">
      <c r="A7527" s="45" t="s">
        <v>14982</v>
      </c>
      <c r="B7527" s="45" t="s">
        <v>30759</v>
      </c>
      <c r="C7527" s="45" t="s">
        <v>17277</v>
      </c>
    </row>
    <row r="7528" spans="1:3" x14ac:dyDescent="0.25">
      <c r="A7528" s="45" t="s">
        <v>13130</v>
      </c>
      <c r="B7528" s="45" t="s">
        <v>27790</v>
      </c>
      <c r="C7528" s="45" t="s">
        <v>17277</v>
      </c>
    </row>
    <row r="7529" spans="1:3" x14ac:dyDescent="0.25">
      <c r="A7529" s="45" t="s">
        <v>17172</v>
      </c>
      <c r="B7529" s="45" t="s">
        <v>17173</v>
      </c>
      <c r="C7529" s="45" t="s">
        <v>17277</v>
      </c>
    </row>
    <row r="7530" spans="1:3" x14ac:dyDescent="0.25">
      <c r="A7530" s="45" t="s">
        <v>13133</v>
      </c>
      <c r="B7530" s="45" t="s">
        <v>30760</v>
      </c>
      <c r="C7530" s="45" t="s">
        <v>17277</v>
      </c>
    </row>
    <row r="7531" spans="1:3" x14ac:dyDescent="0.25">
      <c r="A7531" s="45" t="s">
        <v>13135</v>
      </c>
      <c r="B7531" s="45" t="s">
        <v>30761</v>
      </c>
      <c r="C7531" s="45" t="s">
        <v>17277</v>
      </c>
    </row>
    <row r="7532" spans="1:3" x14ac:dyDescent="0.25">
      <c r="A7532" s="45" t="s">
        <v>13138</v>
      </c>
      <c r="B7532" s="45" t="s">
        <v>30762</v>
      </c>
      <c r="C7532" s="45" t="s">
        <v>17277</v>
      </c>
    </row>
    <row r="7533" spans="1:3" x14ac:dyDescent="0.25">
      <c r="A7533" s="45" t="s">
        <v>13141</v>
      </c>
      <c r="B7533" s="45" t="s">
        <v>30763</v>
      </c>
      <c r="C7533" s="45" t="s">
        <v>17277</v>
      </c>
    </row>
    <row r="7534" spans="1:3" x14ac:dyDescent="0.25">
      <c r="A7534" s="45" t="s">
        <v>13144</v>
      </c>
      <c r="B7534" s="45" t="s">
        <v>30764</v>
      </c>
      <c r="C7534" s="45" t="s">
        <v>17277</v>
      </c>
    </row>
    <row r="7535" spans="1:3" x14ac:dyDescent="0.25">
      <c r="A7535" s="45" t="s">
        <v>13147</v>
      </c>
      <c r="B7535" s="45" t="s">
        <v>30765</v>
      </c>
      <c r="C7535" s="45" t="s">
        <v>17277</v>
      </c>
    </row>
    <row r="7536" spans="1:3" x14ac:dyDescent="0.25">
      <c r="A7536" s="45" t="s">
        <v>13150</v>
      </c>
      <c r="B7536" s="45" t="s">
        <v>30766</v>
      </c>
      <c r="C7536" s="45" t="s">
        <v>17277</v>
      </c>
    </row>
    <row r="7537" spans="1:3" x14ac:dyDescent="0.25">
      <c r="A7537" s="45" t="s">
        <v>13153</v>
      </c>
      <c r="B7537" s="45" t="s">
        <v>30767</v>
      </c>
      <c r="C7537" s="45" t="s">
        <v>17277</v>
      </c>
    </row>
    <row r="7538" spans="1:3" x14ac:dyDescent="0.25">
      <c r="A7538" s="45" t="s">
        <v>13155</v>
      </c>
      <c r="B7538" s="45" t="s">
        <v>30768</v>
      </c>
      <c r="C7538" s="45" t="s">
        <v>17277</v>
      </c>
    </row>
    <row r="7539" spans="1:3" x14ac:dyDescent="0.25">
      <c r="A7539" s="45" t="s">
        <v>13156</v>
      </c>
      <c r="B7539" s="45" t="s">
        <v>30769</v>
      </c>
      <c r="C7539" s="45" t="s">
        <v>17277</v>
      </c>
    </row>
    <row r="7540" spans="1:3" x14ac:dyDescent="0.25">
      <c r="A7540" s="45" t="s">
        <v>15338</v>
      </c>
      <c r="B7540" s="45" t="s">
        <v>15340</v>
      </c>
      <c r="C7540" s="45" t="s">
        <v>17278</v>
      </c>
    </row>
    <row r="7541" spans="1:3" x14ac:dyDescent="0.25">
      <c r="A7541" s="45" t="s">
        <v>13195</v>
      </c>
      <c r="B7541" s="45" t="s">
        <v>27791</v>
      </c>
      <c r="C7541" s="45" t="s">
        <v>17278</v>
      </c>
    </row>
    <row r="7542" spans="1:3" x14ac:dyDescent="0.25">
      <c r="A7542" s="45" t="s">
        <v>13198</v>
      </c>
      <c r="B7542" s="45" t="s">
        <v>27792</v>
      </c>
      <c r="C7542" s="45" t="s">
        <v>17278</v>
      </c>
    </row>
    <row r="7543" spans="1:3" x14ac:dyDescent="0.25">
      <c r="A7543" s="45" t="s">
        <v>13164</v>
      </c>
      <c r="B7543" s="45" t="s">
        <v>27793</v>
      </c>
      <c r="C7543" s="45" t="s">
        <v>17315</v>
      </c>
    </row>
    <row r="7544" spans="1:3" x14ac:dyDescent="0.25">
      <c r="A7544" s="45" t="s">
        <v>13166</v>
      </c>
      <c r="B7544" s="45" t="s">
        <v>27794</v>
      </c>
      <c r="C7544" s="45" t="s">
        <v>17315</v>
      </c>
    </row>
    <row r="7545" spans="1:3" x14ac:dyDescent="0.25">
      <c r="A7545" s="45" t="s">
        <v>13167</v>
      </c>
      <c r="B7545" s="45" t="s">
        <v>27795</v>
      </c>
      <c r="C7545" s="45" t="s">
        <v>17315</v>
      </c>
    </row>
    <row r="7546" spans="1:3" x14ac:dyDescent="0.25">
      <c r="A7546" s="45" t="s">
        <v>13187</v>
      </c>
      <c r="B7546" s="45" t="s">
        <v>13189</v>
      </c>
      <c r="C7546" s="45" t="s">
        <v>17278</v>
      </c>
    </row>
    <row r="7547" spans="1:3" x14ac:dyDescent="0.25">
      <c r="A7547" s="45" t="s">
        <v>15318</v>
      </c>
      <c r="B7547" s="45" t="s">
        <v>15320</v>
      </c>
      <c r="C7547" s="45" t="s">
        <v>17277</v>
      </c>
    </row>
    <row r="7548" spans="1:3" x14ac:dyDescent="0.25">
      <c r="A7548" s="45" t="s">
        <v>15321</v>
      </c>
      <c r="B7548" s="45" t="s">
        <v>15322</v>
      </c>
      <c r="C7548" s="45" t="s">
        <v>17277</v>
      </c>
    </row>
    <row r="7549" spans="1:3" x14ac:dyDescent="0.25">
      <c r="A7549" s="45" t="s">
        <v>15323</v>
      </c>
      <c r="B7549" s="45" t="s">
        <v>30770</v>
      </c>
      <c r="C7549" s="45" t="s">
        <v>17277</v>
      </c>
    </row>
    <row r="7550" spans="1:3" x14ac:dyDescent="0.25">
      <c r="A7550" s="45" t="s">
        <v>15324</v>
      </c>
      <c r="B7550" s="45" t="s">
        <v>30771</v>
      </c>
      <c r="C7550" s="45" t="s">
        <v>17277</v>
      </c>
    </row>
    <row r="7551" spans="1:3" x14ac:dyDescent="0.25">
      <c r="A7551" s="45" t="s">
        <v>15325</v>
      </c>
      <c r="B7551" s="45" t="s">
        <v>15326</v>
      </c>
      <c r="C7551" s="45" t="s">
        <v>17277</v>
      </c>
    </row>
    <row r="7552" spans="1:3" x14ac:dyDescent="0.25">
      <c r="A7552" s="45" t="s">
        <v>15327</v>
      </c>
      <c r="B7552" s="45" t="s">
        <v>30772</v>
      </c>
      <c r="C7552" s="45" t="s">
        <v>17277</v>
      </c>
    </row>
    <row r="7553" spans="1:3" x14ac:dyDescent="0.25">
      <c r="A7553" s="45" t="s">
        <v>15328</v>
      </c>
      <c r="B7553" s="45" t="s">
        <v>30773</v>
      </c>
      <c r="C7553" s="45" t="s">
        <v>17277</v>
      </c>
    </row>
    <row r="7554" spans="1:3" x14ac:dyDescent="0.25">
      <c r="A7554" s="45" t="s">
        <v>13169</v>
      </c>
      <c r="B7554" s="45" t="s">
        <v>13171</v>
      </c>
      <c r="C7554" s="45" t="s">
        <v>17315</v>
      </c>
    </row>
    <row r="7555" spans="1:3" x14ac:dyDescent="0.25">
      <c r="A7555" s="45" t="s">
        <v>13172</v>
      </c>
      <c r="B7555" s="45" t="s">
        <v>13173</v>
      </c>
      <c r="C7555" s="45" t="s">
        <v>17315</v>
      </c>
    </row>
    <row r="7556" spans="1:3" x14ac:dyDescent="0.25">
      <c r="A7556" s="45" t="s">
        <v>13174</v>
      </c>
      <c r="B7556" s="45" t="s">
        <v>13175</v>
      </c>
      <c r="C7556" s="45" t="s">
        <v>17315</v>
      </c>
    </row>
    <row r="7557" spans="1:3" x14ac:dyDescent="0.25">
      <c r="A7557" s="45" t="s">
        <v>13176</v>
      </c>
      <c r="B7557" s="45" t="s">
        <v>13177</v>
      </c>
      <c r="C7557" s="45" t="s">
        <v>17315</v>
      </c>
    </row>
    <row r="7558" spans="1:3" x14ac:dyDescent="0.25">
      <c r="A7558" s="45" t="s">
        <v>15342</v>
      </c>
      <c r="B7558" s="45" t="s">
        <v>15344</v>
      </c>
      <c r="C7558" s="45" t="s">
        <v>17278</v>
      </c>
    </row>
    <row r="7559" spans="1:3" x14ac:dyDescent="0.25">
      <c r="A7559" s="45" t="s">
        <v>13191</v>
      </c>
      <c r="B7559" s="45" t="s">
        <v>13193</v>
      </c>
      <c r="C7559" s="45" t="s">
        <v>17278</v>
      </c>
    </row>
    <row r="7560" spans="1:3" x14ac:dyDescent="0.25">
      <c r="A7560" s="45" t="s">
        <v>15330</v>
      </c>
      <c r="B7560" s="45" t="s">
        <v>30774</v>
      </c>
      <c r="C7560" s="45" t="s">
        <v>17277</v>
      </c>
    </row>
    <row r="7561" spans="1:3" x14ac:dyDescent="0.25">
      <c r="A7561" s="45" t="s">
        <v>13246</v>
      </c>
      <c r="B7561" s="45" t="s">
        <v>13247</v>
      </c>
      <c r="C7561" s="45" t="s">
        <v>17277</v>
      </c>
    </row>
    <row r="7562" spans="1:3" x14ac:dyDescent="0.25">
      <c r="A7562" s="45" t="s">
        <v>13201</v>
      </c>
      <c r="B7562" s="45" t="s">
        <v>13203</v>
      </c>
      <c r="C7562" s="45" t="s">
        <v>17277</v>
      </c>
    </row>
    <row r="7563" spans="1:3" x14ac:dyDescent="0.25">
      <c r="A7563" s="45" t="s">
        <v>13249</v>
      </c>
      <c r="B7563" s="45" t="s">
        <v>13250</v>
      </c>
      <c r="C7563" s="45" t="s">
        <v>17277</v>
      </c>
    </row>
    <row r="7564" spans="1:3" x14ac:dyDescent="0.25">
      <c r="A7564" s="45" t="s">
        <v>13208</v>
      </c>
      <c r="B7564" s="45" t="s">
        <v>13210</v>
      </c>
      <c r="C7564" s="45" t="s">
        <v>17277</v>
      </c>
    </row>
    <row r="7565" spans="1:3" x14ac:dyDescent="0.25">
      <c r="A7565" s="45" t="s">
        <v>13211</v>
      </c>
      <c r="B7565" s="45" t="s">
        <v>30775</v>
      </c>
      <c r="C7565" s="45" t="s">
        <v>17277</v>
      </c>
    </row>
    <row r="7566" spans="1:3" x14ac:dyDescent="0.25">
      <c r="A7566" s="45" t="s">
        <v>13205</v>
      </c>
      <c r="B7566" s="45" t="s">
        <v>13207</v>
      </c>
      <c r="C7566" s="45" t="s">
        <v>17277</v>
      </c>
    </row>
    <row r="7567" spans="1:3" x14ac:dyDescent="0.25">
      <c r="A7567" s="45" t="s">
        <v>13212</v>
      </c>
      <c r="B7567" s="45" t="s">
        <v>13213</v>
      </c>
      <c r="C7567" s="45" t="s">
        <v>17277</v>
      </c>
    </row>
    <row r="7568" spans="1:3" x14ac:dyDescent="0.25">
      <c r="A7568" s="45" t="s">
        <v>13214</v>
      </c>
      <c r="B7568" s="45" t="s">
        <v>27796</v>
      </c>
      <c r="C7568" s="45" t="s">
        <v>17277</v>
      </c>
    </row>
    <row r="7569" spans="1:3" x14ac:dyDescent="0.25">
      <c r="A7569" s="45" t="s">
        <v>13215</v>
      </c>
      <c r="B7569" s="45" t="s">
        <v>30776</v>
      </c>
      <c r="C7569" s="45" t="s">
        <v>17277</v>
      </c>
    </row>
    <row r="7570" spans="1:3" x14ac:dyDescent="0.25">
      <c r="A7570" s="45" t="s">
        <v>13252</v>
      </c>
      <c r="B7570" s="45" t="s">
        <v>13254</v>
      </c>
      <c r="C7570" s="45" t="s">
        <v>17278</v>
      </c>
    </row>
    <row r="7571" spans="1:3" x14ac:dyDescent="0.25">
      <c r="A7571" s="45" t="s">
        <v>13255</v>
      </c>
      <c r="B7571" s="45" t="s">
        <v>13256</v>
      </c>
      <c r="C7571" s="45" t="s">
        <v>17278</v>
      </c>
    </row>
    <row r="7572" spans="1:3" x14ac:dyDescent="0.25">
      <c r="A7572" s="45" t="s">
        <v>13257</v>
      </c>
      <c r="B7572" s="45" t="s">
        <v>13258</v>
      </c>
      <c r="C7572" s="45" t="s">
        <v>17278</v>
      </c>
    </row>
    <row r="7573" spans="1:3" x14ac:dyDescent="0.25">
      <c r="A7573" s="45" t="s">
        <v>13260</v>
      </c>
      <c r="B7573" s="45" t="s">
        <v>27797</v>
      </c>
      <c r="C7573" s="45" t="s">
        <v>17277</v>
      </c>
    </row>
    <row r="7574" spans="1:3" x14ac:dyDescent="0.25">
      <c r="A7574" s="45" t="s">
        <v>13263</v>
      </c>
      <c r="B7574" s="45" t="s">
        <v>13265</v>
      </c>
      <c r="C7574" s="45" t="s">
        <v>17277</v>
      </c>
    </row>
    <row r="7575" spans="1:3" x14ac:dyDescent="0.25">
      <c r="A7575" s="45" t="s">
        <v>13267</v>
      </c>
      <c r="B7575" s="45" t="s">
        <v>13269</v>
      </c>
      <c r="C7575" s="45" t="s">
        <v>17277</v>
      </c>
    </row>
    <row r="7576" spans="1:3" x14ac:dyDescent="0.25">
      <c r="A7576" s="45" t="s">
        <v>13271</v>
      </c>
      <c r="B7576" s="45" t="s">
        <v>13273</v>
      </c>
      <c r="C7576" s="45" t="s">
        <v>17277</v>
      </c>
    </row>
    <row r="7577" spans="1:3" x14ac:dyDescent="0.25">
      <c r="A7577" s="45" t="s">
        <v>13274</v>
      </c>
      <c r="B7577" s="45" t="s">
        <v>13275</v>
      </c>
      <c r="C7577" s="45" t="s">
        <v>17277</v>
      </c>
    </row>
    <row r="7578" spans="1:3" x14ac:dyDescent="0.25">
      <c r="A7578" s="45" t="s">
        <v>13277</v>
      </c>
      <c r="B7578" s="45" t="s">
        <v>13278</v>
      </c>
      <c r="C7578" s="45" t="s">
        <v>17277</v>
      </c>
    </row>
    <row r="7579" spans="1:3" x14ac:dyDescent="0.25">
      <c r="A7579" s="45" t="s">
        <v>13238</v>
      </c>
      <c r="B7579" s="45" t="s">
        <v>13240</v>
      </c>
      <c r="C7579" s="45" t="s">
        <v>17277</v>
      </c>
    </row>
    <row r="7580" spans="1:3" x14ac:dyDescent="0.25">
      <c r="A7580" s="45" t="s">
        <v>13280</v>
      </c>
      <c r="B7580" s="45" t="s">
        <v>13282</v>
      </c>
      <c r="C7580" s="45" t="s">
        <v>17277</v>
      </c>
    </row>
    <row r="7581" spans="1:3" x14ac:dyDescent="0.25">
      <c r="A7581" s="45" t="s">
        <v>13217</v>
      </c>
      <c r="B7581" s="45" t="s">
        <v>13219</v>
      </c>
      <c r="C7581" s="45" t="s">
        <v>17277</v>
      </c>
    </row>
    <row r="7582" spans="1:3" x14ac:dyDescent="0.25">
      <c r="A7582" s="45" t="s">
        <v>13284</v>
      </c>
      <c r="B7582" s="45" t="s">
        <v>30777</v>
      </c>
      <c r="C7582" s="45" t="s">
        <v>17277</v>
      </c>
    </row>
    <row r="7583" spans="1:3" x14ac:dyDescent="0.25">
      <c r="A7583" s="45" t="s">
        <v>13287</v>
      </c>
      <c r="B7583" s="45" t="s">
        <v>30778</v>
      </c>
      <c r="C7583" s="45" t="s">
        <v>17277</v>
      </c>
    </row>
    <row r="7584" spans="1:3" x14ac:dyDescent="0.25">
      <c r="A7584" s="45" t="s">
        <v>13242</v>
      </c>
      <c r="B7584" s="45" t="s">
        <v>13244</v>
      </c>
      <c r="C7584" s="45" t="s">
        <v>17277</v>
      </c>
    </row>
    <row r="7585" spans="1:3" x14ac:dyDescent="0.25">
      <c r="A7585" s="45" t="s">
        <v>13221</v>
      </c>
      <c r="B7585" s="45" t="s">
        <v>13223</v>
      </c>
      <c r="C7585" s="45" t="s">
        <v>17277</v>
      </c>
    </row>
    <row r="7586" spans="1:3" x14ac:dyDescent="0.25">
      <c r="A7586" s="45" t="s">
        <v>13290</v>
      </c>
      <c r="B7586" s="45" t="s">
        <v>13292</v>
      </c>
      <c r="C7586" s="45" t="s">
        <v>17277</v>
      </c>
    </row>
    <row r="7587" spans="1:3" x14ac:dyDescent="0.25">
      <c r="A7587" s="45" t="s">
        <v>13225</v>
      </c>
      <c r="B7587" s="45" t="s">
        <v>13227</v>
      </c>
      <c r="C7587" s="45" t="s">
        <v>17277</v>
      </c>
    </row>
    <row r="7588" spans="1:3" x14ac:dyDescent="0.25">
      <c r="A7588" s="45" t="s">
        <v>13294</v>
      </c>
      <c r="B7588" s="45" t="s">
        <v>27798</v>
      </c>
      <c r="C7588" s="45" t="s">
        <v>17277</v>
      </c>
    </row>
    <row r="7589" spans="1:3" x14ac:dyDescent="0.25">
      <c r="A7589" s="45" t="s">
        <v>13296</v>
      </c>
      <c r="B7589" s="45" t="s">
        <v>13298</v>
      </c>
      <c r="C7589" s="45" t="s">
        <v>17277</v>
      </c>
    </row>
    <row r="7590" spans="1:3" x14ac:dyDescent="0.25">
      <c r="A7590" s="45" t="s">
        <v>13300</v>
      </c>
      <c r="B7590" s="45" t="s">
        <v>13302</v>
      </c>
      <c r="C7590" s="45" t="s">
        <v>17277</v>
      </c>
    </row>
    <row r="7591" spans="1:3" x14ac:dyDescent="0.25">
      <c r="A7591" s="45" t="s">
        <v>13304</v>
      </c>
      <c r="B7591" s="45" t="s">
        <v>27799</v>
      </c>
      <c r="C7591" s="45" t="s">
        <v>17277</v>
      </c>
    </row>
    <row r="7592" spans="1:3" x14ac:dyDescent="0.25">
      <c r="A7592" s="45" t="s">
        <v>13307</v>
      </c>
      <c r="B7592" s="45" t="s">
        <v>27800</v>
      </c>
      <c r="C7592" s="45" t="s">
        <v>17277</v>
      </c>
    </row>
    <row r="7593" spans="1:3" x14ac:dyDescent="0.25">
      <c r="A7593" s="45" t="s">
        <v>13310</v>
      </c>
      <c r="B7593" s="45" t="s">
        <v>13311</v>
      </c>
      <c r="C7593" s="45" t="s">
        <v>17277</v>
      </c>
    </row>
    <row r="7594" spans="1:3" x14ac:dyDescent="0.25">
      <c r="A7594" s="45" t="s">
        <v>13313</v>
      </c>
      <c r="B7594" s="45" t="s">
        <v>13314</v>
      </c>
      <c r="C7594" s="45" t="s">
        <v>17277</v>
      </c>
    </row>
    <row r="7595" spans="1:3" x14ac:dyDescent="0.25">
      <c r="A7595" s="45" t="s">
        <v>13316</v>
      </c>
      <c r="B7595" s="45" t="s">
        <v>13317</v>
      </c>
      <c r="C7595" s="45" t="s">
        <v>17277</v>
      </c>
    </row>
    <row r="7596" spans="1:3" x14ac:dyDescent="0.25">
      <c r="A7596" s="45" t="s">
        <v>13319</v>
      </c>
      <c r="B7596" s="45" t="s">
        <v>30779</v>
      </c>
      <c r="C7596" s="45" t="s">
        <v>17277</v>
      </c>
    </row>
    <row r="7597" spans="1:3" x14ac:dyDescent="0.25">
      <c r="A7597" s="45" t="s">
        <v>13321</v>
      </c>
      <c r="B7597" s="45" t="s">
        <v>13322</v>
      </c>
      <c r="C7597" s="45" t="s">
        <v>17277</v>
      </c>
    </row>
    <row r="7598" spans="1:3" x14ac:dyDescent="0.25">
      <c r="A7598" s="45" t="s">
        <v>13324</v>
      </c>
      <c r="B7598" s="45" t="s">
        <v>13325</v>
      </c>
      <c r="C7598" s="45" t="s">
        <v>17277</v>
      </c>
    </row>
    <row r="7599" spans="1:3" x14ac:dyDescent="0.25">
      <c r="A7599" s="45" t="s">
        <v>13327</v>
      </c>
      <c r="B7599" s="45" t="s">
        <v>13328</v>
      </c>
      <c r="C7599" s="45" t="s">
        <v>17277</v>
      </c>
    </row>
    <row r="7600" spans="1:3" x14ac:dyDescent="0.25">
      <c r="A7600" s="45" t="s">
        <v>13330</v>
      </c>
      <c r="B7600" s="45" t="s">
        <v>30780</v>
      </c>
      <c r="C7600" s="45" t="s">
        <v>17277</v>
      </c>
    </row>
    <row r="7601" spans="1:3" x14ac:dyDescent="0.25">
      <c r="A7601" s="45" t="s">
        <v>13333</v>
      </c>
      <c r="B7601" s="45" t="s">
        <v>30781</v>
      </c>
      <c r="C7601" s="45" t="s">
        <v>17277</v>
      </c>
    </row>
    <row r="7602" spans="1:3" x14ac:dyDescent="0.25">
      <c r="A7602" s="45" t="s">
        <v>13336</v>
      </c>
      <c r="B7602" s="45" t="s">
        <v>30782</v>
      </c>
      <c r="C7602" s="45" t="s">
        <v>17277</v>
      </c>
    </row>
    <row r="7603" spans="1:3" x14ac:dyDescent="0.25">
      <c r="A7603" s="45" t="s">
        <v>13338</v>
      </c>
      <c r="B7603" s="45" t="s">
        <v>27801</v>
      </c>
      <c r="C7603" s="45" t="s">
        <v>17277</v>
      </c>
    </row>
    <row r="7604" spans="1:3" x14ac:dyDescent="0.25">
      <c r="A7604" s="45" t="s">
        <v>13398</v>
      </c>
      <c r="B7604" s="45" t="s">
        <v>13400</v>
      </c>
      <c r="C7604" s="45" t="s">
        <v>17278</v>
      </c>
    </row>
    <row r="7605" spans="1:3" x14ac:dyDescent="0.25">
      <c r="A7605" s="45" t="s">
        <v>13401</v>
      </c>
      <c r="B7605" s="45" t="s">
        <v>27802</v>
      </c>
      <c r="C7605" s="45" t="s">
        <v>17278</v>
      </c>
    </row>
    <row r="7606" spans="1:3" x14ac:dyDescent="0.25">
      <c r="A7606" s="45" t="s">
        <v>13346</v>
      </c>
      <c r="B7606" s="45" t="s">
        <v>13347</v>
      </c>
      <c r="C7606" s="45" t="s">
        <v>17277</v>
      </c>
    </row>
    <row r="7607" spans="1:3" x14ac:dyDescent="0.25">
      <c r="A7607" s="45" t="s">
        <v>13340</v>
      </c>
      <c r="B7607" s="45" t="s">
        <v>13342</v>
      </c>
      <c r="C7607" s="45" t="s">
        <v>17277</v>
      </c>
    </row>
    <row r="7608" spans="1:3" x14ac:dyDescent="0.25">
      <c r="A7608" s="45" t="s">
        <v>13343</v>
      </c>
      <c r="B7608" s="45" t="s">
        <v>13344</v>
      </c>
      <c r="C7608" s="45" t="s">
        <v>17277</v>
      </c>
    </row>
    <row r="7609" spans="1:3" x14ac:dyDescent="0.25">
      <c r="A7609" s="45" t="s">
        <v>13348</v>
      </c>
      <c r="B7609" s="45" t="s">
        <v>13349</v>
      </c>
      <c r="C7609" s="45" t="s">
        <v>17277</v>
      </c>
    </row>
    <row r="7610" spans="1:3" x14ac:dyDescent="0.25">
      <c r="A7610" s="45" t="s">
        <v>13351</v>
      </c>
      <c r="B7610" s="45" t="s">
        <v>13353</v>
      </c>
      <c r="C7610" s="45" t="s">
        <v>17277</v>
      </c>
    </row>
    <row r="7611" spans="1:3" x14ac:dyDescent="0.25">
      <c r="A7611" s="45" t="s">
        <v>13354</v>
      </c>
      <c r="B7611" s="45" t="s">
        <v>13355</v>
      </c>
      <c r="C7611" s="45" t="s">
        <v>17277</v>
      </c>
    </row>
    <row r="7612" spans="1:3" x14ac:dyDescent="0.25">
      <c r="A7612" s="45" t="s">
        <v>13357</v>
      </c>
      <c r="B7612" s="45" t="s">
        <v>13359</v>
      </c>
      <c r="C7612" s="45" t="s">
        <v>17277</v>
      </c>
    </row>
    <row r="7613" spans="1:3" x14ac:dyDescent="0.25">
      <c r="A7613" s="45" t="s">
        <v>13360</v>
      </c>
      <c r="B7613" s="45" t="s">
        <v>13361</v>
      </c>
      <c r="C7613" s="45" t="s">
        <v>17277</v>
      </c>
    </row>
    <row r="7614" spans="1:3" x14ac:dyDescent="0.25">
      <c r="A7614" s="45" t="s">
        <v>13362</v>
      </c>
      <c r="B7614" s="45" t="s">
        <v>13363</v>
      </c>
      <c r="C7614" s="45" t="s">
        <v>17277</v>
      </c>
    </row>
    <row r="7615" spans="1:3" x14ac:dyDescent="0.25">
      <c r="A7615" s="45" t="s">
        <v>13365</v>
      </c>
      <c r="B7615" s="45" t="s">
        <v>27803</v>
      </c>
      <c r="C7615" s="45" t="s">
        <v>17277</v>
      </c>
    </row>
    <row r="7616" spans="1:3" x14ac:dyDescent="0.25">
      <c r="A7616" s="45" t="s">
        <v>13367</v>
      </c>
      <c r="B7616" s="45" t="s">
        <v>27804</v>
      </c>
      <c r="C7616" s="45" t="s">
        <v>17277</v>
      </c>
    </row>
    <row r="7617" spans="1:3" x14ac:dyDescent="0.25">
      <c r="A7617" s="45" t="s">
        <v>12793</v>
      </c>
      <c r="B7617" s="45" t="s">
        <v>12794</v>
      </c>
      <c r="C7617" s="45" t="s">
        <v>17277</v>
      </c>
    </row>
    <row r="7618" spans="1:3" x14ac:dyDescent="0.25">
      <c r="A7618" s="45" t="s">
        <v>13857</v>
      </c>
      <c r="B7618" s="45" t="s">
        <v>13859</v>
      </c>
      <c r="C7618" s="45" t="s">
        <v>17277</v>
      </c>
    </row>
    <row r="7619" spans="1:3" x14ac:dyDescent="0.25">
      <c r="A7619" s="45" t="s">
        <v>13861</v>
      </c>
      <c r="B7619" s="45" t="s">
        <v>13862</v>
      </c>
      <c r="C7619" s="45" t="s">
        <v>17277</v>
      </c>
    </row>
    <row r="7620" spans="1:3" x14ac:dyDescent="0.25">
      <c r="A7620" s="45" t="s">
        <v>13864</v>
      </c>
      <c r="B7620" s="45" t="s">
        <v>27805</v>
      </c>
      <c r="C7620" s="45" t="s">
        <v>17277</v>
      </c>
    </row>
    <row r="7621" spans="1:3" x14ac:dyDescent="0.25">
      <c r="A7621" s="45" t="s">
        <v>13866</v>
      </c>
      <c r="B7621" s="45" t="s">
        <v>30783</v>
      </c>
      <c r="C7621" s="45" t="s">
        <v>17277</v>
      </c>
    </row>
    <row r="7622" spans="1:3" x14ac:dyDescent="0.25">
      <c r="A7622" s="45" t="s">
        <v>12795</v>
      </c>
      <c r="B7622" s="45" t="s">
        <v>27806</v>
      </c>
      <c r="C7622" s="45" t="s">
        <v>17277</v>
      </c>
    </row>
    <row r="7623" spans="1:3" x14ac:dyDescent="0.25">
      <c r="A7623" s="45" t="s">
        <v>27807</v>
      </c>
      <c r="B7623" s="45" t="s">
        <v>27808</v>
      </c>
      <c r="C7623" s="45" t="s">
        <v>17277</v>
      </c>
    </row>
    <row r="7624" spans="1:3" x14ac:dyDescent="0.25">
      <c r="A7624" s="45" t="s">
        <v>13369</v>
      </c>
      <c r="B7624" s="45" t="s">
        <v>13371</v>
      </c>
      <c r="C7624" s="45" t="s">
        <v>17277</v>
      </c>
    </row>
    <row r="7625" spans="1:3" x14ac:dyDescent="0.25">
      <c r="A7625" s="45" t="s">
        <v>13373</v>
      </c>
      <c r="B7625" s="45" t="s">
        <v>13375</v>
      </c>
      <c r="C7625" s="45" t="s">
        <v>17277</v>
      </c>
    </row>
    <row r="7626" spans="1:3" x14ac:dyDescent="0.25">
      <c r="A7626" s="45" t="s">
        <v>13377</v>
      </c>
      <c r="B7626" s="45" t="s">
        <v>30784</v>
      </c>
      <c r="C7626" s="45" t="s">
        <v>17277</v>
      </c>
    </row>
    <row r="7627" spans="1:3" x14ac:dyDescent="0.25">
      <c r="A7627" s="45" t="s">
        <v>13379</v>
      </c>
      <c r="B7627" s="45" t="s">
        <v>30785</v>
      </c>
      <c r="C7627" s="45" t="s">
        <v>17277</v>
      </c>
    </row>
    <row r="7628" spans="1:3" x14ac:dyDescent="0.25">
      <c r="A7628" s="45" t="s">
        <v>13381</v>
      </c>
      <c r="B7628" s="45" t="s">
        <v>30786</v>
      </c>
      <c r="C7628" s="45" t="s">
        <v>17277</v>
      </c>
    </row>
    <row r="7629" spans="1:3" x14ac:dyDescent="0.25">
      <c r="A7629" s="45" t="s">
        <v>13383</v>
      </c>
      <c r="B7629" s="45" t="s">
        <v>30787</v>
      </c>
      <c r="C7629" s="45" t="s">
        <v>17277</v>
      </c>
    </row>
    <row r="7630" spans="1:3" x14ac:dyDescent="0.25">
      <c r="A7630" s="45" t="s">
        <v>13385</v>
      </c>
      <c r="B7630" s="45" t="s">
        <v>13387</v>
      </c>
      <c r="C7630" s="45" t="s">
        <v>17277</v>
      </c>
    </row>
    <row r="7631" spans="1:3" x14ac:dyDescent="0.25">
      <c r="A7631" s="45" t="s">
        <v>13389</v>
      </c>
      <c r="B7631" s="45" t="s">
        <v>13391</v>
      </c>
      <c r="C7631" s="45" t="s">
        <v>17277</v>
      </c>
    </row>
    <row r="7632" spans="1:3" x14ac:dyDescent="0.25">
      <c r="A7632" s="45" t="s">
        <v>13393</v>
      </c>
      <c r="B7632" s="45" t="s">
        <v>30788</v>
      </c>
      <c r="C7632" s="45" t="s">
        <v>17277</v>
      </c>
    </row>
    <row r="7633" spans="1:3" x14ac:dyDescent="0.25">
      <c r="A7633" s="45" t="s">
        <v>13395</v>
      </c>
      <c r="B7633" s="45" t="s">
        <v>30789</v>
      </c>
      <c r="C7633" s="45" t="s">
        <v>17277</v>
      </c>
    </row>
    <row r="7634" spans="1:3" x14ac:dyDescent="0.25">
      <c r="A7634" s="45" t="s">
        <v>13402</v>
      </c>
      <c r="B7634" s="45" t="s">
        <v>27809</v>
      </c>
      <c r="C7634" s="45" t="s">
        <v>17278</v>
      </c>
    </row>
    <row r="7635" spans="1:3" x14ac:dyDescent="0.25">
      <c r="A7635" s="45" t="s">
        <v>13823</v>
      </c>
      <c r="B7635" s="45" t="s">
        <v>27810</v>
      </c>
      <c r="C7635" s="45" t="s">
        <v>17277</v>
      </c>
    </row>
    <row r="7636" spans="1:3" x14ac:dyDescent="0.25">
      <c r="A7636" s="45" t="s">
        <v>13824</v>
      </c>
      <c r="B7636" s="45" t="s">
        <v>27811</v>
      </c>
      <c r="C7636" s="45" t="s">
        <v>17277</v>
      </c>
    </row>
    <row r="7637" spans="1:3" x14ac:dyDescent="0.25">
      <c r="A7637" s="45" t="s">
        <v>13826</v>
      </c>
      <c r="B7637" s="45" t="s">
        <v>27812</v>
      </c>
      <c r="C7637" s="45" t="s">
        <v>17277</v>
      </c>
    </row>
    <row r="7638" spans="1:3" x14ac:dyDescent="0.25">
      <c r="A7638" s="45" t="s">
        <v>13829</v>
      </c>
      <c r="B7638" s="45" t="s">
        <v>30790</v>
      </c>
      <c r="C7638" s="45" t="s">
        <v>17277</v>
      </c>
    </row>
    <row r="7639" spans="1:3" x14ac:dyDescent="0.25">
      <c r="A7639" s="45" t="s">
        <v>13830</v>
      </c>
      <c r="B7639" s="45" t="s">
        <v>30791</v>
      </c>
      <c r="C7639" s="45" t="s">
        <v>17277</v>
      </c>
    </row>
    <row r="7640" spans="1:3" x14ac:dyDescent="0.25">
      <c r="A7640" s="45" t="s">
        <v>13832</v>
      </c>
      <c r="B7640" s="45" t="s">
        <v>30792</v>
      </c>
      <c r="C7640" s="45" t="s">
        <v>17277</v>
      </c>
    </row>
    <row r="7641" spans="1:3" x14ac:dyDescent="0.25">
      <c r="A7641" s="45" t="s">
        <v>13868</v>
      </c>
      <c r="B7641" s="45" t="s">
        <v>13870</v>
      </c>
      <c r="C7641" s="45" t="s">
        <v>17278</v>
      </c>
    </row>
    <row r="7642" spans="1:3" x14ac:dyDescent="0.25">
      <c r="A7642" s="45" t="s">
        <v>13584</v>
      </c>
      <c r="B7642" s="45" t="s">
        <v>27813</v>
      </c>
      <c r="C7642" s="45" t="s">
        <v>17277</v>
      </c>
    </row>
    <row r="7643" spans="1:3" x14ac:dyDescent="0.25">
      <c r="A7643" s="45" t="s">
        <v>13586</v>
      </c>
      <c r="B7643" s="45" t="s">
        <v>27814</v>
      </c>
      <c r="C7643" s="45" t="s">
        <v>17277</v>
      </c>
    </row>
    <row r="7644" spans="1:3" x14ac:dyDescent="0.25">
      <c r="A7644" s="45" t="s">
        <v>13588</v>
      </c>
      <c r="B7644" s="45" t="s">
        <v>27815</v>
      </c>
      <c r="C7644" s="45" t="s">
        <v>17277</v>
      </c>
    </row>
    <row r="7645" spans="1:3" x14ac:dyDescent="0.25">
      <c r="A7645" s="45" t="s">
        <v>13590</v>
      </c>
      <c r="B7645" s="45" t="s">
        <v>13591</v>
      </c>
      <c r="C7645" s="45" t="s">
        <v>17277</v>
      </c>
    </row>
    <row r="7646" spans="1:3" x14ac:dyDescent="0.25">
      <c r="A7646" s="45" t="s">
        <v>13592</v>
      </c>
      <c r="B7646" s="45" t="s">
        <v>13593</v>
      </c>
      <c r="C7646" s="45" t="s">
        <v>17277</v>
      </c>
    </row>
    <row r="7647" spans="1:3" x14ac:dyDescent="0.25">
      <c r="A7647" s="45" t="s">
        <v>13595</v>
      </c>
      <c r="B7647" s="45" t="s">
        <v>27816</v>
      </c>
      <c r="C7647" s="45" t="s">
        <v>17277</v>
      </c>
    </row>
    <row r="7648" spans="1:3" x14ac:dyDescent="0.25">
      <c r="A7648" s="45" t="s">
        <v>13612</v>
      </c>
      <c r="B7648" s="45" t="s">
        <v>30793</v>
      </c>
      <c r="C7648" s="45" t="s">
        <v>17278</v>
      </c>
    </row>
    <row r="7649" spans="1:3" x14ac:dyDescent="0.25">
      <c r="A7649" s="45" t="s">
        <v>13598</v>
      </c>
      <c r="B7649" s="45" t="s">
        <v>27817</v>
      </c>
      <c r="C7649" s="45" t="s">
        <v>17277</v>
      </c>
    </row>
    <row r="7650" spans="1:3" x14ac:dyDescent="0.25">
      <c r="A7650" s="45" t="s">
        <v>14594</v>
      </c>
      <c r="B7650" s="45" t="s">
        <v>27818</v>
      </c>
      <c r="C7650" s="45" t="s">
        <v>17277</v>
      </c>
    </row>
    <row r="7651" spans="1:3" x14ac:dyDescent="0.25">
      <c r="A7651" s="45" t="s">
        <v>14596</v>
      </c>
      <c r="B7651" s="45" t="s">
        <v>27819</v>
      </c>
      <c r="C7651" s="45" t="s">
        <v>17277</v>
      </c>
    </row>
    <row r="7652" spans="1:3" x14ac:dyDescent="0.25">
      <c r="A7652" s="45" t="s">
        <v>13601</v>
      </c>
      <c r="B7652" s="45" t="s">
        <v>13603</v>
      </c>
      <c r="C7652" s="45" t="s">
        <v>17280</v>
      </c>
    </row>
    <row r="7653" spans="1:3" x14ac:dyDescent="0.25">
      <c r="A7653" s="45" t="s">
        <v>13604</v>
      </c>
      <c r="B7653" s="45" t="s">
        <v>13605</v>
      </c>
      <c r="C7653" s="45" t="s">
        <v>17280</v>
      </c>
    </row>
    <row r="7654" spans="1:3" x14ac:dyDescent="0.25">
      <c r="A7654" s="45" t="s">
        <v>13606</v>
      </c>
      <c r="B7654" s="45" t="s">
        <v>30794</v>
      </c>
      <c r="C7654" s="45" t="s">
        <v>17280</v>
      </c>
    </row>
    <row r="7655" spans="1:3" x14ac:dyDescent="0.25">
      <c r="A7655" s="45" t="s">
        <v>13615</v>
      </c>
      <c r="B7655" s="45" t="s">
        <v>27820</v>
      </c>
      <c r="C7655" s="45" t="s">
        <v>17278</v>
      </c>
    </row>
    <row r="7656" spans="1:3" x14ac:dyDescent="0.25">
      <c r="A7656" s="45" t="s">
        <v>12756</v>
      </c>
      <c r="B7656" s="45" t="s">
        <v>27821</v>
      </c>
      <c r="C7656" s="45" t="s">
        <v>17277</v>
      </c>
    </row>
    <row r="7657" spans="1:3" x14ac:dyDescent="0.25">
      <c r="A7657" s="45" t="s">
        <v>12757</v>
      </c>
      <c r="B7657" s="45" t="s">
        <v>27822</v>
      </c>
      <c r="C7657" s="45" t="s">
        <v>17277</v>
      </c>
    </row>
    <row r="7658" spans="1:3" x14ac:dyDescent="0.25">
      <c r="A7658" s="45" t="s">
        <v>12759</v>
      </c>
      <c r="B7658" s="45" t="s">
        <v>27823</v>
      </c>
      <c r="C7658" s="45" t="s">
        <v>17277</v>
      </c>
    </row>
    <row r="7659" spans="1:3" x14ac:dyDescent="0.25">
      <c r="A7659" s="45" t="s">
        <v>12761</v>
      </c>
      <c r="B7659" s="45" t="s">
        <v>27824</v>
      </c>
      <c r="C7659" s="45" t="s">
        <v>17277</v>
      </c>
    </row>
    <row r="7660" spans="1:3" x14ac:dyDescent="0.25">
      <c r="A7660" s="45" t="s">
        <v>12766</v>
      </c>
      <c r="B7660" s="45" t="s">
        <v>27825</v>
      </c>
      <c r="C7660" s="45" t="s">
        <v>17277</v>
      </c>
    </row>
    <row r="7661" spans="1:3" x14ac:dyDescent="0.25">
      <c r="A7661" s="45" t="s">
        <v>12762</v>
      </c>
      <c r="B7661" s="45" t="s">
        <v>27826</v>
      </c>
      <c r="C7661" s="45" t="s">
        <v>17277</v>
      </c>
    </row>
    <row r="7662" spans="1:3" x14ac:dyDescent="0.25">
      <c r="A7662" s="45" t="s">
        <v>12763</v>
      </c>
      <c r="B7662" s="45" t="s">
        <v>27827</v>
      </c>
      <c r="C7662" s="45" t="s">
        <v>17277</v>
      </c>
    </row>
    <row r="7663" spans="1:3" x14ac:dyDescent="0.25">
      <c r="A7663" s="45" t="s">
        <v>12764</v>
      </c>
      <c r="B7663" s="45" t="s">
        <v>27828</v>
      </c>
      <c r="C7663" s="45" t="s">
        <v>17277</v>
      </c>
    </row>
    <row r="7664" spans="1:3" x14ac:dyDescent="0.25">
      <c r="A7664" s="45" t="s">
        <v>12769</v>
      </c>
      <c r="B7664" s="45" t="s">
        <v>12770</v>
      </c>
      <c r="C7664" s="45" t="s">
        <v>17277</v>
      </c>
    </row>
    <row r="7665" spans="1:3" x14ac:dyDescent="0.25">
      <c r="A7665" s="45" t="s">
        <v>12771</v>
      </c>
      <c r="B7665" s="45" t="s">
        <v>12772</v>
      </c>
      <c r="C7665" s="45" t="s">
        <v>17277</v>
      </c>
    </row>
    <row r="7666" spans="1:3" x14ac:dyDescent="0.25">
      <c r="A7666" s="45" t="s">
        <v>12774</v>
      </c>
      <c r="B7666" s="45" t="s">
        <v>12775</v>
      </c>
      <c r="C7666" s="45" t="s">
        <v>17277</v>
      </c>
    </row>
    <row r="7667" spans="1:3" x14ac:dyDescent="0.25">
      <c r="A7667" s="45" t="s">
        <v>12776</v>
      </c>
      <c r="B7667" s="45" t="s">
        <v>12777</v>
      </c>
      <c r="C7667" s="45" t="s">
        <v>17277</v>
      </c>
    </row>
    <row r="7668" spans="1:3" x14ac:dyDescent="0.25">
      <c r="A7668" s="45" t="s">
        <v>13834</v>
      </c>
      <c r="B7668" s="45" t="s">
        <v>27829</v>
      </c>
      <c r="C7668" s="45" t="s">
        <v>17277</v>
      </c>
    </row>
    <row r="7669" spans="1:3" x14ac:dyDescent="0.25">
      <c r="A7669" s="45" t="s">
        <v>13835</v>
      </c>
      <c r="B7669" s="45" t="s">
        <v>27830</v>
      </c>
      <c r="C7669" s="45" t="s">
        <v>17277</v>
      </c>
    </row>
    <row r="7670" spans="1:3" x14ac:dyDescent="0.25">
      <c r="A7670" s="45" t="s">
        <v>13836</v>
      </c>
      <c r="B7670" s="45" t="s">
        <v>27831</v>
      </c>
      <c r="C7670" s="45" t="s">
        <v>17277</v>
      </c>
    </row>
    <row r="7671" spans="1:3" x14ac:dyDescent="0.25">
      <c r="A7671" s="45" t="s">
        <v>13839</v>
      </c>
      <c r="B7671" s="45" t="s">
        <v>13840</v>
      </c>
      <c r="C7671" s="45" t="s">
        <v>17277</v>
      </c>
    </row>
    <row r="7672" spans="1:3" x14ac:dyDescent="0.25">
      <c r="A7672" s="45" t="s">
        <v>13842</v>
      </c>
      <c r="B7672" s="45" t="s">
        <v>13844</v>
      </c>
      <c r="C7672" s="45" t="s">
        <v>17277</v>
      </c>
    </row>
    <row r="7673" spans="1:3" x14ac:dyDescent="0.25">
      <c r="A7673" s="45" t="s">
        <v>13872</v>
      </c>
      <c r="B7673" s="45" t="s">
        <v>27832</v>
      </c>
      <c r="C7673" s="45" t="s">
        <v>17277</v>
      </c>
    </row>
    <row r="7674" spans="1:3" x14ac:dyDescent="0.25">
      <c r="A7674" s="45" t="s">
        <v>13875</v>
      </c>
      <c r="B7674" s="45" t="s">
        <v>27833</v>
      </c>
      <c r="C7674" s="45" t="s">
        <v>17277</v>
      </c>
    </row>
    <row r="7675" spans="1:3" x14ac:dyDescent="0.25">
      <c r="A7675" s="45" t="s">
        <v>13878</v>
      </c>
      <c r="B7675" s="45" t="s">
        <v>27834</v>
      </c>
      <c r="C7675" s="45" t="s">
        <v>17278</v>
      </c>
    </row>
    <row r="7676" spans="1:3" x14ac:dyDescent="0.25">
      <c r="A7676" s="45" t="s">
        <v>12911</v>
      </c>
      <c r="B7676" s="45" t="s">
        <v>27835</v>
      </c>
      <c r="C7676" s="45" t="s">
        <v>17277</v>
      </c>
    </row>
    <row r="7677" spans="1:3" x14ac:dyDescent="0.25">
      <c r="A7677" s="45" t="s">
        <v>27836</v>
      </c>
      <c r="B7677" s="45" t="s">
        <v>27837</v>
      </c>
      <c r="C7677" s="45" t="s">
        <v>17277</v>
      </c>
    </row>
    <row r="7678" spans="1:3" x14ac:dyDescent="0.25">
      <c r="A7678" s="45" t="s">
        <v>12913</v>
      </c>
      <c r="B7678" s="45" t="s">
        <v>27838</v>
      </c>
      <c r="C7678" s="45" t="s">
        <v>17277</v>
      </c>
    </row>
    <row r="7679" spans="1:3" x14ac:dyDescent="0.25">
      <c r="A7679" s="45" t="s">
        <v>15752</v>
      </c>
      <c r="B7679" s="45" t="s">
        <v>15753</v>
      </c>
      <c r="C7679" s="45" t="s">
        <v>17277</v>
      </c>
    </row>
    <row r="7680" spans="1:3" x14ac:dyDescent="0.25">
      <c r="A7680" s="45" t="s">
        <v>27839</v>
      </c>
      <c r="B7680" s="45" t="s">
        <v>27840</v>
      </c>
      <c r="C7680" s="45" t="s">
        <v>17277</v>
      </c>
    </row>
    <row r="7681" spans="1:3" x14ac:dyDescent="0.25">
      <c r="A7681" s="45" t="s">
        <v>27841</v>
      </c>
      <c r="B7681" s="45" t="s">
        <v>27842</v>
      </c>
      <c r="C7681" s="45" t="s">
        <v>17277</v>
      </c>
    </row>
    <row r="7682" spans="1:3" x14ac:dyDescent="0.25">
      <c r="A7682" s="45" t="s">
        <v>27843</v>
      </c>
      <c r="B7682" s="45" t="s">
        <v>27844</v>
      </c>
      <c r="C7682" s="45" t="s">
        <v>17277</v>
      </c>
    </row>
    <row r="7683" spans="1:3" x14ac:dyDescent="0.25">
      <c r="A7683" s="45" t="s">
        <v>14892</v>
      </c>
      <c r="B7683" s="45" t="s">
        <v>30795</v>
      </c>
      <c r="C7683" s="45" t="s">
        <v>17277</v>
      </c>
    </row>
    <row r="7684" spans="1:3" x14ac:dyDescent="0.25">
      <c r="A7684" s="45" t="s">
        <v>13886</v>
      </c>
      <c r="B7684" s="45" t="s">
        <v>27845</v>
      </c>
      <c r="C7684" s="45" t="s">
        <v>17277</v>
      </c>
    </row>
    <row r="7685" spans="1:3" x14ac:dyDescent="0.25">
      <c r="A7685" s="45" t="s">
        <v>13816</v>
      </c>
      <c r="B7685" s="45" t="s">
        <v>27846</v>
      </c>
      <c r="C7685" s="45" t="s">
        <v>17277</v>
      </c>
    </row>
    <row r="7686" spans="1:3" x14ac:dyDescent="0.25">
      <c r="A7686" s="45" t="s">
        <v>13818</v>
      </c>
      <c r="B7686" s="45" t="s">
        <v>27847</v>
      </c>
      <c r="C7686" s="45" t="s">
        <v>17277</v>
      </c>
    </row>
    <row r="7687" spans="1:3" x14ac:dyDescent="0.25">
      <c r="A7687" s="45" t="s">
        <v>13820</v>
      </c>
      <c r="B7687" s="45" t="s">
        <v>27848</v>
      </c>
      <c r="C7687" s="45" t="s">
        <v>17277</v>
      </c>
    </row>
    <row r="7688" spans="1:3" x14ac:dyDescent="0.25">
      <c r="A7688" s="45" t="s">
        <v>14598</v>
      </c>
      <c r="B7688" s="45" t="s">
        <v>14600</v>
      </c>
      <c r="C7688" s="45" t="s">
        <v>17277</v>
      </c>
    </row>
    <row r="7689" spans="1:3" x14ac:dyDescent="0.25">
      <c r="A7689" s="45" t="s">
        <v>14602</v>
      </c>
      <c r="B7689" s="45" t="s">
        <v>14604</v>
      </c>
      <c r="C7689" s="45" t="s">
        <v>17277</v>
      </c>
    </row>
    <row r="7690" spans="1:3" x14ac:dyDescent="0.25">
      <c r="A7690" s="45" t="s">
        <v>13999</v>
      </c>
      <c r="B7690" s="45" t="s">
        <v>27849</v>
      </c>
      <c r="C7690" s="45" t="s">
        <v>17277</v>
      </c>
    </row>
    <row r="7691" spans="1:3" x14ac:dyDescent="0.25">
      <c r="A7691" s="45" t="s">
        <v>14002</v>
      </c>
      <c r="B7691" s="45" t="s">
        <v>27850</v>
      </c>
      <c r="C7691" s="45" t="s">
        <v>17277</v>
      </c>
    </row>
    <row r="7692" spans="1:3" x14ac:dyDescent="0.25">
      <c r="A7692" s="45" t="s">
        <v>14005</v>
      </c>
      <c r="B7692" s="45" t="s">
        <v>27851</v>
      </c>
      <c r="C7692" s="45" t="s">
        <v>17277</v>
      </c>
    </row>
    <row r="7693" spans="1:3" x14ac:dyDescent="0.25">
      <c r="A7693" s="45" t="s">
        <v>13881</v>
      </c>
      <c r="B7693" s="45" t="s">
        <v>27852</v>
      </c>
      <c r="C7693" s="45" t="s">
        <v>17278</v>
      </c>
    </row>
    <row r="7694" spans="1:3" x14ac:dyDescent="0.25">
      <c r="A7694" s="45" t="s">
        <v>13883</v>
      </c>
      <c r="B7694" s="45" t="s">
        <v>30796</v>
      </c>
      <c r="C7694" s="45" t="s">
        <v>17278</v>
      </c>
    </row>
    <row r="7695" spans="1:3" x14ac:dyDescent="0.25">
      <c r="A7695" s="45" t="s">
        <v>13980</v>
      </c>
      <c r="B7695" s="45" t="s">
        <v>27853</v>
      </c>
      <c r="C7695" s="45" t="s">
        <v>17277</v>
      </c>
    </row>
    <row r="7696" spans="1:3" x14ac:dyDescent="0.25">
      <c r="A7696" s="45" t="s">
        <v>13981</v>
      </c>
      <c r="B7696" s="45" t="s">
        <v>27854</v>
      </c>
      <c r="C7696" s="45" t="s">
        <v>17277</v>
      </c>
    </row>
    <row r="7697" spans="1:3" x14ac:dyDescent="0.25">
      <c r="A7697" s="45" t="s">
        <v>13982</v>
      </c>
      <c r="B7697" s="45" t="s">
        <v>13983</v>
      </c>
      <c r="C7697" s="45" t="s">
        <v>17277</v>
      </c>
    </row>
    <row r="7698" spans="1:3" x14ac:dyDescent="0.25">
      <c r="A7698" s="45" t="s">
        <v>13984</v>
      </c>
      <c r="B7698" s="45" t="s">
        <v>30797</v>
      </c>
      <c r="C7698" s="45" t="s">
        <v>17277</v>
      </c>
    </row>
    <row r="7699" spans="1:3" x14ac:dyDescent="0.25">
      <c r="A7699" s="45" t="s">
        <v>14027</v>
      </c>
      <c r="B7699" s="45" t="s">
        <v>27855</v>
      </c>
      <c r="C7699" s="45" t="s">
        <v>17277</v>
      </c>
    </row>
    <row r="7700" spans="1:3" x14ac:dyDescent="0.25">
      <c r="A7700" s="45" t="s">
        <v>14029</v>
      </c>
      <c r="B7700" s="45" t="s">
        <v>27856</v>
      </c>
      <c r="C7700" s="45" t="s">
        <v>17277</v>
      </c>
    </row>
    <row r="7701" spans="1:3" x14ac:dyDescent="0.25">
      <c r="A7701" s="45" t="s">
        <v>14031</v>
      </c>
      <c r="B7701" s="45" t="s">
        <v>27857</v>
      </c>
      <c r="C7701" s="45" t="s">
        <v>17278</v>
      </c>
    </row>
    <row r="7702" spans="1:3" x14ac:dyDescent="0.25">
      <c r="A7702" s="45" t="s">
        <v>14583</v>
      </c>
      <c r="B7702" s="45" t="s">
        <v>27858</v>
      </c>
      <c r="C7702" s="45" t="s">
        <v>17277</v>
      </c>
    </row>
    <row r="7703" spans="1:3" x14ac:dyDescent="0.25">
      <c r="A7703" s="45" t="s">
        <v>14709</v>
      </c>
      <c r="B7703" s="45" t="s">
        <v>14710</v>
      </c>
      <c r="C7703" s="45" t="s">
        <v>17277</v>
      </c>
    </row>
    <row r="7704" spans="1:3" x14ac:dyDescent="0.25">
      <c r="A7704" s="45" t="s">
        <v>15797</v>
      </c>
      <c r="B7704" s="45" t="s">
        <v>15799</v>
      </c>
      <c r="C7704" s="45" t="s">
        <v>17277</v>
      </c>
    </row>
    <row r="7705" spans="1:3" x14ac:dyDescent="0.25">
      <c r="A7705" s="45" t="s">
        <v>13977</v>
      </c>
      <c r="B7705" s="45" t="s">
        <v>30798</v>
      </c>
      <c r="C7705" s="45" t="s">
        <v>17277</v>
      </c>
    </row>
    <row r="7706" spans="1:3" x14ac:dyDescent="0.25">
      <c r="A7706" s="45" t="s">
        <v>13888</v>
      </c>
      <c r="B7706" s="45" t="s">
        <v>13889</v>
      </c>
      <c r="C7706" s="45" t="s">
        <v>17277</v>
      </c>
    </row>
    <row r="7707" spans="1:3" x14ac:dyDescent="0.25">
      <c r="A7707" s="45" t="s">
        <v>13891</v>
      </c>
      <c r="B7707" s="45" t="s">
        <v>27859</v>
      </c>
      <c r="C7707" s="45" t="s">
        <v>17277</v>
      </c>
    </row>
    <row r="7708" spans="1:3" x14ac:dyDescent="0.25">
      <c r="A7708" s="45" t="s">
        <v>13898</v>
      </c>
      <c r="B7708" s="45" t="s">
        <v>13899</v>
      </c>
      <c r="C7708" s="45" t="s">
        <v>17277</v>
      </c>
    </row>
    <row r="7709" spans="1:3" x14ac:dyDescent="0.25">
      <c r="A7709" s="45" t="s">
        <v>13894</v>
      </c>
      <c r="B7709" s="45" t="s">
        <v>29338</v>
      </c>
      <c r="C7709" s="45" t="s">
        <v>17277</v>
      </c>
    </row>
    <row r="7710" spans="1:3" x14ac:dyDescent="0.25">
      <c r="A7710" s="45" t="s">
        <v>13896</v>
      </c>
      <c r="B7710" s="45" t="s">
        <v>30799</v>
      </c>
      <c r="C7710" s="45" t="s">
        <v>17277</v>
      </c>
    </row>
    <row r="7711" spans="1:3" x14ac:dyDescent="0.25">
      <c r="A7711" s="45" t="s">
        <v>13901</v>
      </c>
      <c r="B7711" s="45" t="s">
        <v>13902</v>
      </c>
      <c r="C7711" s="45" t="s">
        <v>17277</v>
      </c>
    </row>
    <row r="7712" spans="1:3" x14ac:dyDescent="0.25">
      <c r="A7712" s="45" t="s">
        <v>27860</v>
      </c>
      <c r="B7712" s="45" t="s">
        <v>27861</v>
      </c>
      <c r="C7712" s="45" t="s">
        <v>17277</v>
      </c>
    </row>
    <row r="7713" spans="1:3" x14ac:dyDescent="0.25">
      <c r="A7713" s="45" t="s">
        <v>13853</v>
      </c>
      <c r="B7713" s="45" t="s">
        <v>13855</v>
      </c>
      <c r="C7713" s="45" t="s">
        <v>17277</v>
      </c>
    </row>
    <row r="7714" spans="1:3" x14ac:dyDescent="0.25">
      <c r="A7714" s="45" t="s">
        <v>13846</v>
      </c>
      <c r="B7714" s="45" t="s">
        <v>13848</v>
      </c>
      <c r="C7714" s="45" t="s">
        <v>17277</v>
      </c>
    </row>
    <row r="7715" spans="1:3" x14ac:dyDescent="0.25">
      <c r="A7715" s="45" t="s">
        <v>13851</v>
      </c>
      <c r="B7715" s="45" t="s">
        <v>30800</v>
      </c>
      <c r="C7715" s="45" t="s">
        <v>17277</v>
      </c>
    </row>
    <row r="7716" spans="1:3" x14ac:dyDescent="0.25">
      <c r="A7716" s="45" t="s">
        <v>13849</v>
      </c>
      <c r="B7716" s="45" t="s">
        <v>30801</v>
      </c>
      <c r="C7716" s="45" t="s">
        <v>17277</v>
      </c>
    </row>
    <row r="7717" spans="1:3" x14ac:dyDescent="0.25">
      <c r="A7717" s="45" t="s">
        <v>14018</v>
      </c>
      <c r="B7717" s="45" t="s">
        <v>14020</v>
      </c>
      <c r="C7717" s="45" t="s">
        <v>17278</v>
      </c>
    </row>
    <row r="7718" spans="1:3" x14ac:dyDescent="0.25">
      <c r="A7718" s="45" t="s">
        <v>14021</v>
      </c>
      <c r="B7718" s="45" t="s">
        <v>14023</v>
      </c>
      <c r="C7718" s="45" t="s">
        <v>17278</v>
      </c>
    </row>
    <row r="7719" spans="1:3" x14ac:dyDescent="0.25">
      <c r="A7719" s="45" t="s">
        <v>14024</v>
      </c>
      <c r="B7719" s="45" t="s">
        <v>14025</v>
      </c>
      <c r="C7719" s="45" t="s">
        <v>17278</v>
      </c>
    </row>
    <row r="7720" spans="1:3" x14ac:dyDescent="0.25">
      <c r="A7720" s="45" t="s">
        <v>12779</v>
      </c>
      <c r="B7720" s="45" t="s">
        <v>12780</v>
      </c>
      <c r="C7720" s="45" t="s">
        <v>17277</v>
      </c>
    </row>
    <row r="7721" spans="1:3" x14ac:dyDescent="0.25">
      <c r="A7721" s="45" t="s">
        <v>13996</v>
      </c>
      <c r="B7721" s="45" t="s">
        <v>27862</v>
      </c>
      <c r="C7721" s="45" t="s">
        <v>17277</v>
      </c>
    </row>
    <row r="7722" spans="1:3" x14ac:dyDescent="0.25">
      <c r="A7722" s="45" t="s">
        <v>13904</v>
      </c>
      <c r="B7722" s="45" t="s">
        <v>27863</v>
      </c>
      <c r="C7722" s="45" t="s">
        <v>17277</v>
      </c>
    </row>
    <row r="7723" spans="1:3" x14ac:dyDescent="0.25">
      <c r="A7723" s="45" t="s">
        <v>13907</v>
      </c>
      <c r="B7723" s="45" t="s">
        <v>30802</v>
      </c>
      <c r="C7723" s="45" t="s">
        <v>17277</v>
      </c>
    </row>
    <row r="7724" spans="1:3" x14ac:dyDescent="0.25">
      <c r="A7724" s="45" t="s">
        <v>13910</v>
      </c>
      <c r="B7724" s="45" t="s">
        <v>30803</v>
      </c>
      <c r="C7724" s="45" t="s">
        <v>17277</v>
      </c>
    </row>
    <row r="7725" spans="1:3" x14ac:dyDescent="0.25">
      <c r="A7725" s="45" t="s">
        <v>14056</v>
      </c>
      <c r="B7725" s="45" t="s">
        <v>27864</v>
      </c>
      <c r="C7725" s="45" t="s">
        <v>17278</v>
      </c>
    </row>
    <row r="7726" spans="1:3" x14ac:dyDescent="0.25">
      <c r="A7726" s="45" t="s">
        <v>14059</v>
      </c>
      <c r="B7726" s="45" t="s">
        <v>30804</v>
      </c>
      <c r="C7726" s="45" t="s">
        <v>17278</v>
      </c>
    </row>
    <row r="7727" spans="1:3" x14ac:dyDescent="0.25">
      <c r="A7727" s="45" t="s">
        <v>13948</v>
      </c>
      <c r="B7727" s="45" t="s">
        <v>27865</v>
      </c>
      <c r="C7727" s="45" t="s">
        <v>17277</v>
      </c>
    </row>
    <row r="7728" spans="1:3" x14ac:dyDescent="0.25">
      <c r="A7728" s="45" t="s">
        <v>13950</v>
      </c>
      <c r="B7728" s="45" t="s">
        <v>27866</v>
      </c>
      <c r="C7728" s="45" t="s">
        <v>17277</v>
      </c>
    </row>
    <row r="7729" spans="1:3" x14ac:dyDescent="0.25">
      <c r="A7729" s="45" t="s">
        <v>13936</v>
      </c>
      <c r="B7729" s="45" t="s">
        <v>13938</v>
      </c>
      <c r="C7729" s="45" t="s">
        <v>17277</v>
      </c>
    </row>
    <row r="7730" spans="1:3" x14ac:dyDescent="0.25">
      <c r="A7730" s="45" t="s">
        <v>13939</v>
      </c>
      <c r="B7730" s="45" t="s">
        <v>13940</v>
      </c>
      <c r="C7730" s="45" t="s">
        <v>17277</v>
      </c>
    </row>
    <row r="7731" spans="1:3" x14ac:dyDescent="0.25">
      <c r="A7731" s="45" t="s">
        <v>13942</v>
      </c>
      <c r="B7731" s="45" t="s">
        <v>13944</v>
      </c>
      <c r="C7731" s="45" t="s">
        <v>17277</v>
      </c>
    </row>
    <row r="7732" spans="1:3" x14ac:dyDescent="0.25">
      <c r="A7732" s="45" t="s">
        <v>13945</v>
      </c>
      <c r="B7732" s="45" t="s">
        <v>13946</v>
      </c>
      <c r="C7732" s="45" t="s">
        <v>17277</v>
      </c>
    </row>
    <row r="7733" spans="1:3" x14ac:dyDescent="0.25">
      <c r="A7733" s="45" t="s">
        <v>13952</v>
      </c>
      <c r="B7733" s="45" t="s">
        <v>30805</v>
      </c>
      <c r="C7733" s="45" t="s">
        <v>17277</v>
      </c>
    </row>
    <row r="7734" spans="1:3" x14ac:dyDescent="0.25">
      <c r="A7734" s="45" t="s">
        <v>13954</v>
      </c>
      <c r="B7734" s="45" t="s">
        <v>13955</v>
      </c>
      <c r="C7734" s="45" t="s">
        <v>17277</v>
      </c>
    </row>
    <row r="7735" spans="1:3" x14ac:dyDescent="0.25">
      <c r="A7735" s="45" t="s">
        <v>13956</v>
      </c>
      <c r="B7735" s="45" t="s">
        <v>13957</v>
      </c>
      <c r="C7735" s="45" t="s">
        <v>17277</v>
      </c>
    </row>
    <row r="7736" spans="1:3" x14ac:dyDescent="0.25">
      <c r="A7736" s="45" t="s">
        <v>13958</v>
      </c>
      <c r="B7736" s="45" t="s">
        <v>13959</v>
      </c>
      <c r="C7736" s="45" t="s">
        <v>17277</v>
      </c>
    </row>
    <row r="7737" spans="1:3" x14ac:dyDescent="0.25">
      <c r="A7737" s="45" t="s">
        <v>13960</v>
      </c>
      <c r="B7737" s="45" t="s">
        <v>30806</v>
      </c>
      <c r="C7737" s="45" t="s">
        <v>17277</v>
      </c>
    </row>
    <row r="7738" spans="1:3" x14ac:dyDescent="0.25">
      <c r="A7738" s="45" t="s">
        <v>13961</v>
      </c>
      <c r="B7738" s="45" t="s">
        <v>30807</v>
      </c>
      <c r="C7738" s="45" t="s">
        <v>17277</v>
      </c>
    </row>
    <row r="7739" spans="1:3" x14ac:dyDescent="0.25">
      <c r="A7739" s="45" t="s">
        <v>13962</v>
      </c>
      <c r="B7739" s="45" t="s">
        <v>13963</v>
      </c>
      <c r="C7739" s="45" t="s">
        <v>17277</v>
      </c>
    </row>
    <row r="7740" spans="1:3" x14ac:dyDescent="0.25">
      <c r="A7740" s="45" t="s">
        <v>13964</v>
      </c>
      <c r="B7740" s="45" t="s">
        <v>13965</v>
      </c>
      <c r="C7740" s="45" t="s">
        <v>17277</v>
      </c>
    </row>
    <row r="7741" spans="1:3" x14ac:dyDescent="0.25">
      <c r="A7741" s="45" t="s">
        <v>13966</v>
      </c>
      <c r="B7741" s="45" t="s">
        <v>30808</v>
      </c>
      <c r="C7741" s="45" t="s">
        <v>17277</v>
      </c>
    </row>
    <row r="7742" spans="1:3" x14ac:dyDescent="0.25">
      <c r="A7742" s="45" t="s">
        <v>13967</v>
      </c>
      <c r="B7742" s="45" t="s">
        <v>30809</v>
      </c>
      <c r="C7742" s="45" t="s">
        <v>17277</v>
      </c>
    </row>
    <row r="7743" spans="1:3" x14ac:dyDescent="0.25">
      <c r="A7743" s="45" t="s">
        <v>14034</v>
      </c>
      <c r="B7743" s="45" t="s">
        <v>14036</v>
      </c>
      <c r="C7743" s="45" t="s">
        <v>17278</v>
      </c>
    </row>
    <row r="7744" spans="1:3" x14ac:dyDescent="0.25">
      <c r="A7744" s="45" t="s">
        <v>14037</v>
      </c>
      <c r="B7744" s="45" t="s">
        <v>27867</v>
      </c>
      <c r="C7744" s="45" t="s">
        <v>17278</v>
      </c>
    </row>
    <row r="7745" spans="1:3" x14ac:dyDescent="0.25">
      <c r="A7745" s="45" t="s">
        <v>13913</v>
      </c>
      <c r="B7745" s="45" t="s">
        <v>13914</v>
      </c>
      <c r="C7745" s="45" t="s">
        <v>17277</v>
      </c>
    </row>
    <row r="7746" spans="1:3" x14ac:dyDescent="0.25">
      <c r="A7746" s="45" t="s">
        <v>13916</v>
      </c>
      <c r="B7746" s="45" t="s">
        <v>13918</v>
      </c>
      <c r="C7746" s="45" t="s">
        <v>17277</v>
      </c>
    </row>
    <row r="7747" spans="1:3" x14ac:dyDescent="0.25">
      <c r="A7747" s="45" t="s">
        <v>13920</v>
      </c>
      <c r="B7747" s="45" t="s">
        <v>27868</v>
      </c>
      <c r="C7747" s="45" t="s">
        <v>17277</v>
      </c>
    </row>
    <row r="7748" spans="1:3" x14ac:dyDescent="0.25">
      <c r="A7748" s="45" t="s">
        <v>13922</v>
      </c>
      <c r="B7748" s="45" t="s">
        <v>13923</v>
      </c>
      <c r="C7748" s="45" t="s">
        <v>17277</v>
      </c>
    </row>
    <row r="7749" spans="1:3" x14ac:dyDescent="0.25">
      <c r="A7749" s="45" t="s">
        <v>13924</v>
      </c>
      <c r="B7749" s="45" t="s">
        <v>27869</v>
      </c>
      <c r="C7749" s="45" t="s">
        <v>17277</v>
      </c>
    </row>
    <row r="7750" spans="1:3" x14ac:dyDescent="0.25">
      <c r="A7750" s="45" t="s">
        <v>13925</v>
      </c>
      <c r="B7750" s="45" t="s">
        <v>27870</v>
      </c>
      <c r="C7750" s="45" t="s">
        <v>17277</v>
      </c>
    </row>
    <row r="7751" spans="1:3" x14ac:dyDescent="0.25">
      <c r="A7751" s="45" t="s">
        <v>14182</v>
      </c>
      <c r="B7751" s="45" t="s">
        <v>14184</v>
      </c>
      <c r="C7751" s="45" t="s">
        <v>17277</v>
      </c>
    </row>
    <row r="7752" spans="1:3" x14ac:dyDescent="0.25">
      <c r="A7752" s="45" t="s">
        <v>14186</v>
      </c>
      <c r="B7752" s="45" t="s">
        <v>30810</v>
      </c>
      <c r="C7752" s="45" t="s">
        <v>17277</v>
      </c>
    </row>
    <row r="7753" spans="1:3" x14ac:dyDescent="0.25">
      <c r="A7753" s="45" t="s">
        <v>14189</v>
      </c>
      <c r="B7753" s="45" t="s">
        <v>14191</v>
      </c>
      <c r="C7753" s="45" t="s">
        <v>17277</v>
      </c>
    </row>
    <row r="7754" spans="1:3" x14ac:dyDescent="0.25">
      <c r="A7754" s="45" t="s">
        <v>14178</v>
      </c>
      <c r="B7754" s="45" t="s">
        <v>14180</v>
      </c>
      <c r="C7754" s="45" t="s">
        <v>17277</v>
      </c>
    </row>
    <row r="7755" spans="1:3" x14ac:dyDescent="0.25">
      <c r="A7755" s="45" t="s">
        <v>14192</v>
      </c>
      <c r="B7755" s="45" t="s">
        <v>30811</v>
      </c>
      <c r="C7755" s="45" t="s">
        <v>17277</v>
      </c>
    </row>
    <row r="7756" spans="1:3" x14ac:dyDescent="0.25">
      <c r="A7756" s="45" t="s">
        <v>13927</v>
      </c>
      <c r="B7756" s="45" t="s">
        <v>13929</v>
      </c>
      <c r="C7756" s="45" t="s">
        <v>17277</v>
      </c>
    </row>
    <row r="7757" spans="1:3" x14ac:dyDescent="0.25">
      <c r="A7757" s="45" t="s">
        <v>13930</v>
      </c>
      <c r="B7757" s="45" t="s">
        <v>27871</v>
      </c>
      <c r="C7757" s="45" t="s">
        <v>17277</v>
      </c>
    </row>
    <row r="7758" spans="1:3" x14ac:dyDescent="0.25">
      <c r="A7758" s="45" t="s">
        <v>14039</v>
      </c>
      <c r="B7758" s="45" t="s">
        <v>30812</v>
      </c>
      <c r="C7758" s="45" t="s">
        <v>17278</v>
      </c>
    </row>
    <row r="7759" spans="1:3" x14ac:dyDescent="0.25">
      <c r="A7759" s="45" t="s">
        <v>14041</v>
      </c>
      <c r="B7759" s="45" t="s">
        <v>30813</v>
      </c>
      <c r="C7759" s="45" t="s">
        <v>17278</v>
      </c>
    </row>
    <row r="7760" spans="1:3" x14ac:dyDescent="0.25">
      <c r="A7760" s="45" t="s">
        <v>13622</v>
      </c>
      <c r="B7760" s="45" t="s">
        <v>13623</v>
      </c>
      <c r="C7760" s="45" t="s">
        <v>17277</v>
      </c>
    </row>
    <row r="7761" spans="1:3" x14ac:dyDescent="0.25">
      <c r="A7761" s="45" t="s">
        <v>13625</v>
      </c>
      <c r="B7761" s="45" t="s">
        <v>13626</v>
      </c>
      <c r="C7761" s="45" t="s">
        <v>17277</v>
      </c>
    </row>
    <row r="7762" spans="1:3" x14ac:dyDescent="0.25">
      <c r="A7762" s="45" t="s">
        <v>13628</v>
      </c>
      <c r="B7762" s="45" t="s">
        <v>13629</v>
      </c>
      <c r="C7762" s="45" t="s">
        <v>17277</v>
      </c>
    </row>
    <row r="7763" spans="1:3" x14ac:dyDescent="0.25">
      <c r="A7763" s="45" t="s">
        <v>13630</v>
      </c>
      <c r="B7763" s="45" t="s">
        <v>13631</v>
      </c>
      <c r="C7763" s="45" t="s">
        <v>17277</v>
      </c>
    </row>
    <row r="7764" spans="1:3" x14ac:dyDescent="0.25">
      <c r="A7764" s="45" t="s">
        <v>13633</v>
      </c>
      <c r="B7764" s="45" t="s">
        <v>13634</v>
      </c>
      <c r="C7764" s="45" t="s">
        <v>17277</v>
      </c>
    </row>
    <row r="7765" spans="1:3" x14ac:dyDescent="0.25">
      <c r="A7765" s="45" t="s">
        <v>13636</v>
      </c>
      <c r="B7765" s="45" t="s">
        <v>13637</v>
      </c>
      <c r="C7765" s="45" t="s">
        <v>17277</v>
      </c>
    </row>
    <row r="7766" spans="1:3" x14ac:dyDescent="0.25">
      <c r="A7766" s="45" t="s">
        <v>13639</v>
      </c>
      <c r="B7766" s="45" t="s">
        <v>13640</v>
      </c>
      <c r="C7766" s="45" t="s">
        <v>17277</v>
      </c>
    </row>
    <row r="7767" spans="1:3" x14ac:dyDescent="0.25">
      <c r="A7767" s="45" t="s">
        <v>13642</v>
      </c>
      <c r="B7767" s="45" t="s">
        <v>13643</v>
      </c>
      <c r="C7767" s="45" t="s">
        <v>17277</v>
      </c>
    </row>
    <row r="7768" spans="1:3" x14ac:dyDescent="0.25">
      <c r="A7768" s="45" t="s">
        <v>13645</v>
      </c>
      <c r="B7768" s="45" t="s">
        <v>13646</v>
      </c>
      <c r="C7768" s="45" t="s">
        <v>17277</v>
      </c>
    </row>
    <row r="7769" spans="1:3" x14ac:dyDescent="0.25">
      <c r="A7769" s="45" t="s">
        <v>13648</v>
      </c>
      <c r="B7769" s="45" t="s">
        <v>27872</v>
      </c>
      <c r="C7769" s="45" t="s">
        <v>17277</v>
      </c>
    </row>
    <row r="7770" spans="1:3" x14ac:dyDescent="0.25">
      <c r="A7770" s="45" t="s">
        <v>13651</v>
      </c>
      <c r="B7770" s="45" t="s">
        <v>27873</v>
      </c>
      <c r="C7770" s="45" t="s">
        <v>17277</v>
      </c>
    </row>
    <row r="7771" spans="1:3" x14ac:dyDescent="0.25">
      <c r="A7771" s="45" t="s">
        <v>13653</v>
      </c>
      <c r="B7771" s="45" t="s">
        <v>27874</v>
      </c>
      <c r="C7771" s="45" t="s">
        <v>17277</v>
      </c>
    </row>
    <row r="7772" spans="1:3" x14ac:dyDescent="0.25">
      <c r="A7772" s="45" t="s">
        <v>13655</v>
      </c>
      <c r="B7772" s="45" t="s">
        <v>27875</v>
      </c>
      <c r="C7772" s="45" t="s">
        <v>17277</v>
      </c>
    </row>
    <row r="7773" spans="1:3" x14ac:dyDescent="0.25">
      <c r="A7773" s="45" t="s">
        <v>13657</v>
      </c>
      <c r="B7773" s="45" t="s">
        <v>27876</v>
      </c>
      <c r="C7773" s="45" t="s">
        <v>17277</v>
      </c>
    </row>
    <row r="7774" spans="1:3" x14ac:dyDescent="0.25">
      <c r="A7774" s="45" t="s">
        <v>13659</v>
      </c>
      <c r="B7774" s="45" t="s">
        <v>27877</v>
      </c>
      <c r="C7774" s="45" t="s">
        <v>17277</v>
      </c>
    </row>
    <row r="7775" spans="1:3" x14ac:dyDescent="0.25">
      <c r="A7775" s="45" t="s">
        <v>13661</v>
      </c>
      <c r="B7775" s="45" t="s">
        <v>27878</v>
      </c>
      <c r="C7775" s="45" t="s">
        <v>17277</v>
      </c>
    </row>
    <row r="7776" spans="1:3" x14ac:dyDescent="0.25">
      <c r="A7776" s="45" t="s">
        <v>13663</v>
      </c>
      <c r="B7776" s="45" t="s">
        <v>13665</v>
      </c>
      <c r="C7776" s="45" t="s">
        <v>17277</v>
      </c>
    </row>
    <row r="7777" spans="1:3" x14ac:dyDescent="0.25">
      <c r="A7777" s="45" t="s">
        <v>13667</v>
      </c>
      <c r="B7777" s="45" t="s">
        <v>27879</v>
      </c>
      <c r="C7777" s="45" t="s">
        <v>17277</v>
      </c>
    </row>
    <row r="7778" spans="1:3" x14ac:dyDescent="0.25">
      <c r="A7778" s="45" t="s">
        <v>13669</v>
      </c>
      <c r="B7778" s="45" t="s">
        <v>27880</v>
      </c>
      <c r="C7778" s="45" t="s">
        <v>17277</v>
      </c>
    </row>
    <row r="7779" spans="1:3" x14ac:dyDescent="0.25">
      <c r="A7779" s="45" t="s">
        <v>13672</v>
      </c>
      <c r="B7779" s="45" t="s">
        <v>27881</v>
      </c>
      <c r="C7779" s="45" t="s">
        <v>17277</v>
      </c>
    </row>
    <row r="7780" spans="1:3" x14ac:dyDescent="0.25">
      <c r="A7780" s="45" t="s">
        <v>13674</v>
      </c>
      <c r="B7780" s="45" t="s">
        <v>27882</v>
      </c>
      <c r="C7780" s="45" t="s">
        <v>17277</v>
      </c>
    </row>
    <row r="7781" spans="1:3" x14ac:dyDescent="0.25">
      <c r="A7781" s="45" t="s">
        <v>13675</v>
      </c>
      <c r="B7781" s="45" t="s">
        <v>27883</v>
      </c>
      <c r="C7781" s="45" t="s">
        <v>17277</v>
      </c>
    </row>
    <row r="7782" spans="1:3" x14ac:dyDescent="0.25">
      <c r="A7782" s="45" t="s">
        <v>13677</v>
      </c>
      <c r="B7782" s="45" t="s">
        <v>27884</v>
      </c>
      <c r="C7782" s="45" t="s">
        <v>17277</v>
      </c>
    </row>
    <row r="7783" spans="1:3" x14ac:dyDescent="0.25">
      <c r="A7783" s="45" t="s">
        <v>13686</v>
      </c>
      <c r="B7783" s="45" t="s">
        <v>13687</v>
      </c>
      <c r="C7783" s="45" t="s">
        <v>17277</v>
      </c>
    </row>
    <row r="7784" spans="1:3" x14ac:dyDescent="0.25">
      <c r="A7784" s="45" t="s">
        <v>13689</v>
      </c>
      <c r="B7784" s="45" t="s">
        <v>13690</v>
      </c>
      <c r="C7784" s="45" t="s">
        <v>17277</v>
      </c>
    </row>
    <row r="7785" spans="1:3" x14ac:dyDescent="0.25">
      <c r="A7785" s="45" t="s">
        <v>13695</v>
      </c>
      <c r="B7785" s="45" t="s">
        <v>13697</v>
      </c>
      <c r="C7785" s="45" t="s">
        <v>17277</v>
      </c>
    </row>
    <row r="7786" spans="1:3" x14ac:dyDescent="0.25">
      <c r="A7786" s="45" t="s">
        <v>13698</v>
      </c>
      <c r="B7786" s="45" t="s">
        <v>13699</v>
      </c>
      <c r="C7786" s="45" t="s">
        <v>17277</v>
      </c>
    </row>
    <row r="7787" spans="1:3" x14ac:dyDescent="0.25">
      <c r="A7787" s="45" t="s">
        <v>14486</v>
      </c>
      <c r="B7787" s="45" t="s">
        <v>27885</v>
      </c>
      <c r="C7787" s="45" t="s">
        <v>17277</v>
      </c>
    </row>
    <row r="7788" spans="1:3" x14ac:dyDescent="0.25">
      <c r="A7788" s="45" t="s">
        <v>13701</v>
      </c>
      <c r="B7788" s="45" t="s">
        <v>27886</v>
      </c>
      <c r="C7788" s="45" t="s">
        <v>17277</v>
      </c>
    </row>
    <row r="7789" spans="1:3" x14ac:dyDescent="0.25">
      <c r="A7789" s="45" t="s">
        <v>13704</v>
      </c>
      <c r="B7789" s="45" t="s">
        <v>13706</v>
      </c>
      <c r="C7789" s="45" t="s">
        <v>17277</v>
      </c>
    </row>
    <row r="7790" spans="1:3" x14ac:dyDescent="0.25">
      <c r="A7790" s="45" t="s">
        <v>13708</v>
      </c>
      <c r="B7790" s="45" t="s">
        <v>13710</v>
      </c>
      <c r="C7790" s="45" t="s">
        <v>17277</v>
      </c>
    </row>
    <row r="7791" spans="1:3" x14ac:dyDescent="0.25">
      <c r="A7791" s="45" t="s">
        <v>13712</v>
      </c>
      <c r="B7791" s="45" t="s">
        <v>30814</v>
      </c>
      <c r="C7791" s="45" t="s">
        <v>17277</v>
      </c>
    </row>
    <row r="7792" spans="1:3" x14ac:dyDescent="0.25">
      <c r="A7792" s="45" t="s">
        <v>13692</v>
      </c>
      <c r="B7792" s="45" t="s">
        <v>13693</v>
      </c>
      <c r="C7792" s="45" t="s">
        <v>17277</v>
      </c>
    </row>
    <row r="7793" spans="1:3" x14ac:dyDescent="0.25">
      <c r="A7793" s="45" t="s">
        <v>13715</v>
      </c>
      <c r="B7793" s="45" t="s">
        <v>27887</v>
      </c>
      <c r="C7793" s="45" t="s">
        <v>17277</v>
      </c>
    </row>
    <row r="7794" spans="1:3" x14ac:dyDescent="0.25">
      <c r="A7794" s="45" t="s">
        <v>27888</v>
      </c>
      <c r="B7794" s="45" t="s">
        <v>27889</v>
      </c>
      <c r="C7794" s="45" t="s">
        <v>17277</v>
      </c>
    </row>
    <row r="7795" spans="1:3" x14ac:dyDescent="0.25">
      <c r="A7795" s="45" t="s">
        <v>13721</v>
      </c>
      <c r="B7795" s="45" t="s">
        <v>27890</v>
      </c>
      <c r="C7795" s="45" t="s">
        <v>17277</v>
      </c>
    </row>
    <row r="7796" spans="1:3" x14ac:dyDescent="0.25">
      <c r="A7796" s="45" t="s">
        <v>13723</v>
      </c>
      <c r="B7796" s="45" t="s">
        <v>27891</v>
      </c>
      <c r="C7796" s="45" t="s">
        <v>17277</v>
      </c>
    </row>
    <row r="7797" spans="1:3" x14ac:dyDescent="0.25">
      <c r="A7797" s="45" t="s">
        <v>13718</v>
      </c>
      <c r="B7797" s="45" t="s">
        <v>13719</v>
      </c>
      <c r="C7797" s="45" t="s">
        <v>17277</v>
      </c>
    </row>
    <row r="7798" spans="1:3" x14ac:dyDescent="0.25">
      <c r="A7798" s="45" t="s">
        <v>14500</v>
      </c>
      <c r="B7798" s="45" t="s">
        <v>14501</v>
      </c>
      <c r="C7798" s="45" t="s">
        <v>17277</v>
      </c>
    </row>
    <row r="7799" spans="1:3" x14ac:dyDescent="0.25">
      <c r="A7799" s="45" t="s">
        <v>14503</v>
      </c>
      <c r="B7799" s="45" t="s">
        <v>14504</v>
      </c>
      <c r="C7799" s="45" t="s">
        <v>17277</v>
      </c>
    </row>
    <row r="7800" spans="1:3" x14ac:dyDescent="0.25">
      <c r="A7800" s="45" t="s">
        <v>14506</v>
      </c>
      <c r="B7800" s="45" t="s">
        <v>27892</v>
      </c>
      <c r="C7800" s="45" t="s">
        <v>17277</v>
      </c>
    </row>
    <row r="7801" spans="1:3" x14ac:dyDescent="0.25">
      <c r="A7801" s="45" t="s">
        <v>14508</v>
      </c>
      <c r="B7801" s="45" t="s">
        <v>27893</v>
      </c>
      <c r="C7801" s="45" t="s">
        <v>17277</v>
      </c>
    </row>
    <row r="7802" spans="1:3" x14ac:dyDescent="0.25">
      <c r="A7802" s="45" t="s">
        <v>14510</v>
      </c>
      <c r="B7802" s="45" t="s">
        <v>27894</v>
      </c>
      <c r="C7802" s="45" t="s">
        <v>17277</v>
      </c>
    </row>
    <row r="7803" spans="1:3" x14ac:dyDescent="0.25">
      <c r="A7803" s="45" t="s">
        <v>14512</v>
      </c>
      <c r="B7803" s="45" t="s">
        <v>14513</v>
      </c>
      <c r="C7803" s="45" t="s">
        <v>17277</v>
      </c>
    </row>
    <row r="7804" spans="1:3" x14ac:dyDescent="0.25">
      <c r="A7804" s="45" t="s">
        <v>14514</v>
      </c>
      <c r="B7804" s="45" t="s">
        <v>27895</v>
      </c>
      <c r="C7804" s="45" t="s">
        <v>17277</v>
      </c>
    </row>
    <row r="7805" spans="1:3" x14ac:dyDescent="0.25">
      <c r="A7805" s="45" t="s">
        <v>14516</v>
      </c>
      <c r="B7805" s="45" t="s">
        <v>27896</v>
      </c>
      <c r="C7805" s="45" t="s">
        <v>17277</v>
      </c>
    </row>
    <row r="7806" spans="1:3" x14ac:dyDescent="0.25">
      <c r="A7806" s="45" t="s">
        <v>14519</v>
      </c>
      <c r="B7806" s="45" t="s">
        <v>14521</v>
      </c>
      <c r="C7806" s="45" t="s">
        <v>17277</v>
      </c>
    </row>
    <row r="7807" spans="1:3" x14ac:dyDescent="0.25">
      <c r="A7807" s="45" t="s">
        <v>14522</v>
      </c>
      <c r="B7807" s="45" t="s">
        <v>14523</v>
      </c>
      <c r="C7807" s="45" t="s">
        <v>17277</v>
      </c>
    </row>
    <row r="7808" spans="1:3" x14ac:dyDescent="0.25">
      <c r="A7808" s="45" t="s">
        <v>14525</v>
      </c>
      <c r="B7808" s="45" t="s">
        <v>14526</v>
      </c>
      <c r="C7808" s="45" t="s">
        <v>17277</v>
      </c>
    </row>
    <row r="7809" spans="1:3" x14ac:dyDescent="0.25">
      <c r="A7809" s="45" t="s">
        <v>14527</v>
      </c>
      <c r="B7809" s="45" t="s">
        <v>14528</v>
      </c>
      <c r="C7809" s="45" t="s">
        <v>17277</v>
      </c>
    </row>
    <row r="7810" spans="1:3" x14ac:dyDescent="0.25">
      <c r="A7810" s="45" t="s">
        <v>14530</v>
      </c>
      <c r="B7810" s="45" t="s">
        <v>27897</v>
      </c>
      <c r="C7810" s="45" t="s">
        <v>17277</v>
      </c>
    </row>
    <row r="7811" spans="1:3" x14ac:dyDescent="0.25">
      <c r="A7811" s="45" t="s">
        <v>14543</v>
      </c>
      <c r="B7811" s="45" t="s">
        <v>27898</v>
      </c>
      <c r="C7811" s="45" t="s">
        <v>17277</v>
      </c>
    </row>
    <row r="7812" spans="1:3" x14ac:dyDescent="0.25">
      <c r="A7812" s="45" t="s">
        <v>14546</v>
      </c>
      <c r="B7812" s="45" t="s">
        <v>30815</v>
      </c>
      <c r="C7812" s="45" t="s">
        <v>17277</v>
      </c>
    </row>
    <row r="7813" spans="1:3" x14ac:dyDescent="0.25">
      <c r="A7813" s="45" t="s">
        <v>14488</v>
      </c>
      <c r="B7813" s="45" t="s">
        <v>27899</v>
      </c>
      <c r="C7813" s="45" t="s">
        <v>17277</v>
      </c>
    </row>
    <row r="7814" spans="1:3" x14ac:dyDescent="0.25">
      <c r="A7814" s="45" t="s">
        <v>14491</v>
      </c>
      <c r="B7814" s="45" t="s">
        <v>27900</v>
      </c>
      <c r="C7814" s="45" t="s">
        <v>17277</v>
      </c>
    </row>
    <row r="7815" spans="1:3" x14ac:dyDescent="0.25">
      <c r="A7815" s="45" t="s">
        <v>14494</v>
      </c>
      <c r="B7815" s="45" t="s">
        <v>30816</v>
      </c>
      <c r="C7815" s="45" t="s">
        <v>17277</v>
      </c>
    </row>
    <row r="7816" spans="1:3" x14ac:dyDescent="0.25">
      <c r="A7816" s="45" t="s">
        <v>14497</v>
      </c>
      <c r="B7816" s="45" t="s">
        <v>27901</v>
      </c>
      <c r="C7816" s="45" t="s">
        <v>17277</v>
      </c>
    </row>
    <row r="7817" spans="1:3" x14ac:dyDescent="0.25">
      <c r="A7817" s="45" t="s">
        <v>14533</v>
      </c>
      <c r="B7817" s="45" t="s">
        <v>27902</v>
      </c>
      <c r="C7817" s="45" t="s">
        <v>17277</v>
      </c>
    </row>
    <row r="7818" spans="1:3" x14ac:dyDescent="0.25">
      <c r="A7818" s="45" t="s">
        <v>14548</v>
      </c>
      <c r="B7818" s="45" t="s">
        <v>27903</v>
      </c>
      <c r="C7818" s="45" t="s">
        <v>17277</v>
      </c>
    </row>
    <row r="7819" spans="1:3" x14ac:dyDescent="0.25">
      <c r="A7819" s="45" t="s">
        <v>14551</v>
      </c>
      <c r="B7819" s="45" t="s">
        <v>27904</v>
      </c>
      <c r="C7819" s="45" t="s">
        <v>17277</v>
      </c>
    </row>
    <row r="7820" spans="1:3" x14ac:dyDescent="0.25">
      <c r="A7820" s="45" t="s">
        <v>13725</v>
      </c>
      <c r="B7820" s="45" t="s">
        <v>27905</v>
      </c>
      <c r="C7820" s="45" t="s">
        <v>17278</v>
      </c>
    </row>
    <row r="7821" spans="1:3" x14ac:dyDescent="0.25">
      <c r="A7821" s="45" t="s">
        <v>13726</v>
      </c>
      <c r="B7821" s="45" t="s">
        <v>27906</v>
      </c>
      <c r="C7821" s="45" t="s">
        <v>17278</v>
      </c>
    </row>
    <row r="7822" spans="1:3" x14ac:dyDescent="0.25">
      <c r="A7822" s="45" t="s">
        <v>13730</v>
      </c>
      <c r="B7822" s="45" t="s">
        <v>27907</v>
      </c>
      <c r="C7822" s="45" t="s">
        <v>17278</v>
      </c>
    </row>
    <row r="7823" spans="1:3" x14ac:dyDescent="0.25">
      <c r="A7823" s="45" t="s">
        <v>13727</v>
      </c>
      <c r="B7823" s="45" t="s">
        <v>13728</v>
      </c>
      <c r="C7823" s="45" t="s">
        <v>17278</v>
      </c>
    </row>
    <row r="7824" spans="1:3" x14ac:dyDescent="0.25">
      <c r="A7824" s="45" t="s">
        <v>13735</v>
      </c>
      <c r="B7824" s="45" t="s">
        <v>27908</v>
      </c>
      <c r="C7824" s="45" t="s">
        <v>17279</v>
      </c>
    </row>
    <row r="7825" spans="1:3" x14ac:dyDescent="0.25">
      <c r="A7825" s="45" t="s">
        <v>14536</v>
      </c>
      <c r="B7825" s="45" t="s">
        <v>14537</v>
      </c>
      <c r="C7825" s="45" t="s">
        <v>17280</v>
      </c>
    </row>
    <row r="7826" spans="1:3" x14ac:dyDescent="0.25">
      <c r="A7826" s="45" t="s">
        <v>14573</v>
      </c>
      <c r="B7826" s="45" t="s">
        <v>27909</v>
      </c>
      <c r="C7826" s="45" t="s">
        <v>17278</v>
      </c>
    </row>
    <row r="7827" spans="1:3" x14ac:dyDescent="0.25">
      <c r="A7827" s="45" t="s">
        <v>14576</v>
      </c>
      <c r="B7827" s="45" t="s">
        <v>27910</v>
      </c>
      <c r="C7827" s="45" t="s">
        <v>17278</v>
      </c>
    </row>
    <row r="7828" spans="1:3" x14ac:dyDescent="0.25">
      <c r="A7828" s="45" t="s">
        <v>14578</v>
      </c>
      <c r="B7828" s="45" t="s">
        <v>27911</v>
      </c>
      <c r="C7828" s="45" t="s">
        <v>17278</v>
      </c>
    </row>
    <row r="7829" spans="1:3" x14ac:dyDescent="0.25">
      <c r="A7829" s="45" t="s">
        <v>14088</v>
      </c>
      <c r="B7829" s="45" t="s">
        <v>14090</v>
      </c>
      <c r="C7829" s="45" t="s">
        <v>17277</v>
      </c>
    </row>
    <row r="7830" spans="1:3" x14ac:dyDescent="0.25">
      <c r="A7830" s="45" t="s">
        <v>14094</v>
      </c>
      <c r="B7830" s="45" t="s">
        <v>27912</v>
      </c>
      <c r="C7830" s="45" t="s">
        <v>17277</v>
      </c>
    </row>
    <row r="7831" spans="1:3" x14ac:dyDescent="0.25">
      <c r="A7831" s="45" t="s">
        <v>14092</v>
      </c>
      <c r="B7831" s="45" t="s">
        <v>27913</v>
      </c>
      <c r="C7831" s="45" t="s">
        <v>17277</v>
      </c>
    </row>
    <row r="7832" spans="1:3" x14ac:dyDescent="0.25">
      <c r="A7832" s="45" t="s">
        <v>14097</v>
      </c>
      <c r="B7832" s="45" t="s">
        <v>27914</v>
      </c>
      <c r="C7832" s="45" t="s">
        <v>17277</v>
      </c>
    </row>
    <row r="7833" spans="1:3" x14ac:dyDescent="0.25">
      <c r="A7833" s="45" t="s">
        <v>14100</v>
      </c>
      <c r="B7833" s="45" t="s">
        <v>27915</v>
      </c>
      <c r="C7833" s="45" t="s">
        <v>17277</v>
      </c>
    </row>
    <row r="7834" spans="1:3" x14ac:dyDescent="0.25">
      <c r="A7834" s="45" t="s">
        <v>14103</v>
      </c>
      <c r="B7834" s="45" t="s">
        <v>27916</v>
      </c>
      <c r="C7834" s="45" t="s">
        <v>17277</v>
      </c>
    </row>
    <row r="7835" spans="1:3" x14ac:dyDescent="0.25">
      <c r="A7835" s="45" t="s">
        <v>14106</v>
      </c>
      <c r="B7835" s="45" t="s">
        <v>30817</v>
      </c>
      <c r="C7835" s="45" t="s">
        <v>17277</v>
      </c>
    </row>
    <row r="7836" spans="1:3" x14ac:dyDescent="0.25">
      <c r="A7836" s="45" t="s">
        <v>14108</v>
      </c>
      <c r="B7836" s="45" t="s">
        <v>30818</v>
      </c>
      <c r="C7836" s="45" t="s">
        <v>17277</v>
      </c>
    </row>
    <row r="7837" spans="1:3" x14ac:dyDescent="0.25">
      <c r="A7837" s="45" t="s">
        <v>14109</v>
      </c>
      <c r="B7837" s="45" t="s">
        <v>30819</v>
      </c>
      <c r="C7837" s="45" t="s">
        <v>17277</v>
      </c>
    </row>
    <row r="7838" spans="1:3" x14ac:dyDescent="0.25">
      <c r="A7838" s="45" t="s">
        <v>14110</v>
      </c>
      <c r="B7838" s="45" t="s">
        <v>30820</v>
      </c>
      <c r="C7838" s="45" t="s">
        <v>17277</v>
      </c>
    </row>
    <row r="7839" spans="1:3" x14ac:dyDescent="0.25">
      <c r="A7839" s="45" t="s">
        <v>14115</v>
      </c>
      <c r="B7839" s="45" t="s">
        <v>14117</v>
      </c>
      <c r="C7839" s="45" t="s">
        <v>17277</v>
      </c>
    </row>
    <row r="7840" spans="1:3" x14ac:dyDescent="0.25">
      <c r="A7840" s="45" t="s">
        <v>14112</v>
      </c>
      <c r="B7840" s="45" t="s">
        <v>27917</v>
      </c>
      <c r="C7840" s="45" t="s">
        <v>17277</v>
      </c>
    </row>
    <row r="7841" spans="1:3" x14ac:dyDescent="0.25">
      <c r="A7841" s="45" t="s">
        <v>14119</v>
      </c>
      <c r="B7841" s="45" t="s">
        <v>30821</v>
      </c>
      <c r="C7841" s="45" t="s">
        <v>17277</v>
      </c>
    </row>
    <row r="7842" spans="1:3" x14ac:dyDescent="0.25">
      <c r="A7842" s="45" t="s">
        <v>14218</v>
      </c>
      <c r="B7842" s="45" t="s">
        <v>27918</v>
      </c>
      <c r="C7842" s="45" t="s">
        <v>17278</v>
      </c>
    </row>
    <row r="7843" spans="1:3" x14ac:dyDescent="0.25">
      <c r="A7843" s="45" t="s">
        <v>14122</v>
      </c>
      <c r="B7843" s="45" t="s">
        <v>27919</v>
      </c>
      <c r="C7843" s="45" t="s">
        <v>17277</v>
      </c>
    </row>
    <row r="7844" spans="1:3" x14ac:dyDescent="0.25">
      <c r="A7844" s="45" t="s">
        <v>14125</v>
      </c>
      <c r="B7844" s="45" t="s">
        <v>27920</v>
      </c>
      <c r="C7844" s="45" t="s">
        <v>17277</v>
      </c>
    </row>
    <row r="7845" spans="1:3" x14ac:dyDescent="0.25">
      <c r="A7845" s="45" t="s">
        <v>14127</v>
      </c>
      <c r="B7845" s="45" t="s">
        <v>27921</v>
      </c>
      <c r="C7845" s="45" t="s">
        <v>17277</v>
      </c>
    </row>
    <row r="7846" spans="1:3" x14ac:dyDescent="0.25">
      <c r="A7846" s="45" t="s">
        <v>14128</v>
      </c>
      <c r="B7846" s="45" t="s">
        <v>27922</v>
      </c>
      <c r="C7846" s="45" t="s">
        <v>17277</v>
      </c>
    </row>
    <row r="7847" spans="1:3" x14ac:dyDescent="0.25">
      <c r="A7847" s="45" t="s">
        <v>14123</v>
      </c>
      <c r="B7847" s="45" t="s">
        <v>27923</v>
      </c>
      <c r="C7847" s="45" t="s">
        <v>17277</v>
      </c>
    </row>
    <row r="7848" spans="1:3" x14ac:dyDescent="0.25">
      <c r="A7848" s="45" t="s">
        <v>14130</v>
      </c>
      <c r="B7848" s="45" t="s">
        <v>27924</v>
      </c>
      <c r="C7848" s="45" t="s">
        <v>17277</v>
      </c>
    </row>
    <row r="7849" spans="1:3" x14ac:dyDescent="0.25">
      <c r="A7849" s="45" t="s">
        <v>14132</v>
      </c>
      <c r="B7849" s="45" t="s">
        <v>27925</v>
      </c>
      <c r="C7849" s="45" t="s">
        <v>17277</v>
      </c>
    </row>
    <row r="7850" spans="1:3" x14ac:dyDescent="0.25">
      <c r="A7850" s="45" t="s">
        <v>14133</v>
      </c>
      <c r="B7850" s="45" t="s">
        <v>27926</v>
      </c>
      <c r="C7850" s="45" t="s">
        <v>17277</v>
      </c>
    </row>
    <row r="7851" spans="1:3" x14ac:dyDescent="0.25">
      <c r="A7851" s="45" t="s">
        <v>14135</v>
      </c>
      <c r="B7851" s="45" t="s">
        <v>27927</v>
      </c>
      <c r="C7851" s="45" t="s">
        <v>17277</v>
      </c>
    </row>
    <row r="7852" spans="1:3" x14ac:dyDescent="0.25">
      <c r="A7852" s="45" t="s">
        <v>14138</v>
      </c>
      <c r="B7852" s="45" t="s">
        <v>27928</v>
      </c>
      <c r="C7852" s="45" t="s">
        <v>17277</v>
      </c>
    </row>
    <row r="7853" spans="1:3" x14ac:dyDescent="0.25">
      <c r="A7853" s="45" t="s">
        <v>14141</v>
      </c>
      <c r="B7853" s="45" t="s">
        <v>14143</v>
      </c>
      <c r="C7853" s="45" t="s">
        <v>17277</v>
      </c>
    </row>
    <row r="7854" spans="1:3" x14ac:dyDescent="0.25">
      <c r="A7854" s="45" t="s">
        <v>14145</v>
      </c>
      <c r="B7854" s="45" t="s">
        <v>27929</v>
      </c>
      <c r="C7854" s="45" t="s">
        <v>17277</v>
      </c>
    </row>
    <row r="7855" spans="1:3" x14ac:dyDescent="0.25">
      <c r="A7855" s="45" t="s">
        <v>14148</v>
      </c>
      <c r="B7855" s="45" t="s">
        <v>14150</v>
      </c>
      <c r="C7855" s="45" t="s">
        <v>17277</v>
      </c>
    </row>
    <row r="7856" spans="1:3" x14ac:dyDescent="0.25">
      <c r="A7856" s="45" t="s">
        <v>14152</v>
      </c>
      <c r="B7856" s="45" t="s">
        <v>14153</v>
      </c>
      <c r="C7856" s="45" t="s">
        <v>17277</v>
      </c>
    </row>
    <row r="7857" spans="1:3" x14ac:dyDescent="0.25">
      <c r="A7857" s="45" t="s">
        <v>14164</v>
      </c>
      <c r="B7857" s="45" t="s">
        <v>14165</v>
      </c>
      <c r="C7857" s="45" t="s">
        <v>17277</v>
      </c>
    </row>
    <row r="7858" spans="1:3" x14ac:dyDescent="0.25">
      <c r="A7858" s="45" t="s">
        <v>14167</v>
      </c>
      <c r="B7858" s="45" t="s">
        <v>27930</v>
      </c>
      <c r="C7858" s="45" t="s">
        <v>17277</v>
      </c>
    </row>
    <row r="7859" spans="1:3" x14ac:dyDescent="0.25">
      <c r="A7859" s="45" t="s">
        <v>14155</v>
      </c>
      <c r="B7859" s="45" t="s">
        <v>14156</v>
      </c>
      <c r="C7859" s="45" t="s">
        <v>17277</v>
      </c>
    </row>
    <row r="7860" spans="1:3" x14ac:dyDescent="0.25">
      <c r="A7860" s="45" t="s">
        <v>14158</v>
      </c>
      <c r="B7860" s="45" t="s">
        <v>27931</v>
      </c>
      <c r="C7860" s="45" t="s">
        <v>17277</v>
      </c>
    </row>
    <row r="7861" spans="1:3" x14ac:dyDescent="0.25">
      <c r="A7861" s="45" t="s">
        <v>14161</v>
      </c>
      <c r="B7861" s="45" t="s">
        <v>27932</v>
      </c>
      <c r="C7861" s="45" t="s">
        <v>17277</v>
      </c>
    </row>
    <row r="7862" spans="1:3" x14ac:dyDescent="0.25">
      <c r="A7862" s="45" t="s">
        <v>14173</v>
      </c>
      <c r="B7862" s="45" t="s">
        <v>14174</v>
      </c>
      <c r="C7862" s="45" t="s">
        <v>17277</v>
      </c>
    </row>
    <row r="7863" spans="1:3" x14ac:dyDescent="0.25">
      <c r="A7863" s="45" t="s">
        <v>14170</v>
      </c>
      <c r="B7863" s="45" t="s">
        <v>27933</v>
      </c>
      <c r="C7863" s="45" t="s">
        <v>17277</v>
      </c>
    </row>
    <row r="7864" spans="1:3" x14ac:dyDescent="0.25">
      <c r="A7864" s="45" t="s">
        <v>14176</v>
      </c>
      <c r="B7864" s="45" t="s">
        <v>30822</v>
      </c>
      <c r="C7864" s="45" t="s">
        <v>17277</v>
      </c>
    </row>
    <row r="7865" spans="1:3" x14ac:dyDescent="0.25">
      <c r="A7865" s="45" t="s">
        <v>14197</v>
      </c>
      <c r="B7865" s="45" t="s">
        <v>27934</v>
      </c>
      <c r="C7865" s="45" t="s">
        <v>17277</v>
      </c>
    </row>
    <row r="7866" spans="1:3" x14ac:dyDescent="0.25">
      <c r="A7866" s="45" t="s">
        <v>14216</v>
      </c>
      <c r="B7866" s="45" t="s">
        <v>27935</v>
      </c>
      <c r="C7866" s="45" t="s">
        <v>17278</v>
      </c>
    </row>
    <row r="7867" spans="1:3" x14ac:dyDescent="0.25">
      <c r="A7867" s="45" t="s">
        <v>14200</v>
      </c>
      <c r="B7867" s="45" t="s">
        <v>14201</v>
      </c>
      <c r="C7867" s="45" t="s">
        <v>17277</v>
      </c>
    </row>
    <row r="7868" spans="1:3" x14ac:dyDescent="0.25">
      <c r="A7868" s="45" t="s">
        <v>14586</v>
      </c>
      <c r="B7868" s="45" t="s">
        <v>27936</v>
      </c>
      <c r="C7868" s="45" t="s">
        <v>17277</v>
      </c>
    </row>
    <row r="7869" spans="1:3" x14ac:dyDescent="0.25">
      <c r="A7869" s="45" t="s">
        <v>14227</v>
      </c>
      <c r="B7869" s="45" t="s">
        <v>27937</v>
      </c>
      <c r="C7869" s="45" t="s">
        <v>17278</v>
      </c>
    </row>
    <row r="7870" spans="1:3" x14ac:dyDescent="0.25">
      <c r="A7870" s="45" t="s">
        <v>14592</v>
      </c>
      <c r="B7870" s="45" t="s">
        <v>30823</v>
      </c>
      <c r="C7870" s="45" t="s">
        <v>17277</v>
      </c>
    </row>
    <row r="7871" spans="1:3" x14ac:dyDescent="0.25">
      <c r="A7871" s="45" t="s">
        <v>14638</v>
      </c>
      <c r="B7871" s="45" t="s">
        <v>27938</v>
      </c>
      <c r="C7871" s="45" t="s">
        <v>17278</v>
      </c>
    </row>
    <row r="7872" spans="1:3" x14ac:dyDescent="0.25">
      <c r="A7872" s="45" t="s">
        <v>14203</v>
      </c>
      <c r="B7872" s="45" t="s">
        <v>27939</v>
      </c>
      <c r="C7872" s="45" t="s">
        <v>17277</v>
      </c>
    </row>
    <row r="7873" spans="1:3" x14ac:dyDescent="0.25">
      <c r="A7873" s="45" t="s">
        <v>14205</v>
      </c>
      <c r="B7873" s="45" t="s">
        <v>27940</v>
      </c>
      <c r="C7873" s="45" t="s">
        <v>17277</v>
      </c>
    </row>
    <row r="7874" spans="1:3" x14ac:dyDescent="0.25">
      <c r="A7874" s="45" t="s">
        <v>14208</v>
      </c>
      <c r="B7874" s="45" t="s">
        <v>27941</v>
      </c>
      <c r="C7874" s="45" t="s">
        <v>17277</v>
      </c>
    </row>
    <row r="7875" spans="1:3" x14ac:dyDescent="0.25">
      <c r="A7875" s="45" t="s">
        <v>14210</v>
      </c>
      <c r="B7875" s="45" t="s">
        <v>27942</v>
      </c>
      <c r="C7875" s="45" t="s">
        <v>17277</v>
      </c>
    </row>
    <row r="7876" spans="1:3" x14ac:dyDescent="0.25">
      <c r="A7876" s="45" t="s">
        <v>14212</v>
      </c>
      <c r="B7876" s="45" t="s">
        <v>14214</v>
      </c>
      <c r="C7876" s="45" t="s">
        <v>17277</v>
      </c>
    </row>
    <row r="7877" spans="1:3" x14ac:dyDescent="0.25">
      <c r="A7877" s="45" t="s">
        <v>14221</v>
      </c>
      <c r="B7877" s="45" t="s">
        <v>27943</v>
      </c>
      <c r="C7877" s="45" t="s">
        <v>17278</v>
      </c>
    </row>
    <row r="7878" spans="1:3" x14ac:dyDescent="0.25">
      <c r="A7878" s="45" t="s">
        <v>14224</v>
      </c>
      <c r="B7878" s="45" t="s">
        <v>27944</v>
      </c>
      <c r="C7878" s="45" t="s">
        <v>17278</v>
      </c>
    </row>
    <row r="7879" spans="1:3" x14ac:dyDescent="0.25">
      <c r="A7879" s="45" t="s">
        <v>14635</v>
      </c>
      <c r="B7879" s="45" t="s">
        <v>14636</v>
      </c>
      <c r="C7879" s="45" t="s">
        <v>17277</v>
      </c>
    </row>
    <row r="7880" spans="1:3" x14ac:dyDescent="0.25">
      <c r="A7880" s="45" t="s">
        <v>14589</v>
      </c>
      <c r="B7880" s="45" t="s">
        <v>30824</v>
      </c>
      <c r="C7880" s="45" t="s">
        <v>17277</v>
      </c>
    </row>
    <row r="7881" spans="1:3" x14ac:dyDescent="0.25">
      <c r="A7881" s="45" t="s">
        <v>14647</v>
      </c>
      <c r="B7881" s="45" t="s">
        <v>27945</v>
      </c>
      <c r="C7881" s="45" t="s">
        <v>17278</v>
      </c>
    </row>
    <row r="7882" spans="1:3" x14ac:dyDescent="0.25">
      <c r="A7882" s="45" t="s">
        <v>14607</v>
      </c>
      <c r="B7882" s="45" t="s">
        <v>27946</v>
      </c>
      <c r="C7882" s="45" t="s">
        <v>17277</v>
      </c>
    </row>
    <row r="7883" spans="1:3" x14ac:dyDescent="0.25">
      <c r="A7883" s="45" t="s">
        <v>14610</v>
      </c>
      <c r="B7883" s="45" t="s">
        <v>27947</v>
      </c>
      <c r="C7883" s="45" t="s">
        <v>17277</v>
      </c>
    </row>
    <row r="7884" spans="1:3" x14ac:dyDescent="0.25">
      <c r="A7884" s="45" t="s">
        <v>14613</v>
      </c>
      <c r="B7884" s="45" t="s">
        <v>27948</v>
      </c>
      <c r="C7884" s="45" t="s">
        <v>17277</v>
      </c>
    </row>
    <row r="7885" spans="1:3" x14ac:dyDescent="0.25">
      <c r="A7885" s="45" t="s">
        <v>14616</v>
      </c>
      <c r="B7885" s="45" t="s">
        <v>27949</v>
      </c>
      <c r="C7885" s="45" t="s">
        <v>17277</v>
      </c>
    </row>
    <row r="7886" spans="1:3" x14ac:dyDescent="0.25">
      <c r="A7886" s="45" t="s">
        <v>14619</v>
      </c>
      <c r="B7886" s="45" t="s">
        <v>27950</v>
      </c>
      <c r="C7886" s="45" t="s">
        <v>17277</v>
      </c>
    </row>
    <row r="7887" spans="1:3" x14ac:dyDescent="0.25">
      <c r="A7887" s="45" t="s">
        <v>14622</v>
      </c>
      <c r="B7887" s="45" t="s">
        <v>27951</v>
      </c>
      <c r="C7887" s="45" t="s">
        <v>17277</v>
      </c>
    </row>
    <row r="7888" spans="1:3" x14ac:dyDescent="0.25">
      <c r="A7888" s="45" t="s">
        <v>14625</v>
      </c>
      <c r="B7888" s="45" t="s">
        <v>27952</v>
      </c>
      <c r="C7888" s="45" t="s">
        <v>17277</v>
      </c>
    </row>
    <row r="7889" spans="1:3" x14ac:dyDescent="0.25">
      <c r="A7889" s="45" t="s">
        <v>14627</v>
      </c>
      <c r="B7889" s="45" t="s">
        <v>27953</v>
      </c>
      <c r="C7889" s="45" t="s">
        <v>17277</v>
      </c>
    </row>
    <row r="7890" spans="1:3" x14ac:dyDescent="0.25">
      <c r="A7890" s="45" t="s">
        <v>14628</v>
      </c>
      <c r="B7890" s="45" t="s">
        <v>27954</v>
      </c>
      <c r="C7890" s="45" t="s">
        <v>17277</v>
      </c>
    </row>
    <row r="7891" spans="1:3" x14ac:dyDescent="0.25">
      <c r="A7891" s="45" t="s">
        <v>14629</v>
      </c>
      <c r="B7891" s="45" t="s">
        <v>27955</v>
      </c>
      <c r="C7891" s="45" t="s">
        <v>17277</v>
      </c>
    </row>
    <row r="7892" spans="1:3" x14ac:dyDescent="0.25">
      <c r="A7892" s="45" t="s">
        <v>14641</v>
      </c>
      <c r="B7892" s="45" t="s">
        <v>27956</v>
      </c>
      <c r="C7892" s="45" t="s">
        <v>17278</v>
      </c>
    </row>
    <row r="7893" spans="1:3" x14ac:dyDescent="0.25">
      <c r="A7893" s="45" t="s">
        <v>14763</v>
      </c>
      <c r="B7893" s="45" t="s">
        <v>27957</v>
      </c>
      <c r="C7893" s="45" t="s">
        <v>17277</v>
      </c>
    </row>
    <row r="7894" spans="1:3" x14ac:dyDescent="0.25">
      <c r="A7894" s="45" t="s">
        <v>14766</v>
      </c>
      <c r="B7894" s="45" t="s">
        <v>27958</v>
      </c>
      <c r="C7894" s="45" t="s">
        <v>17277</v>
      </c>
    </row>
    <row r="7895" spans="1:3" x14ac:dyDescent="0.25">
      <c r="A7895" s="45" t="s">
        <v>14769</v>
      </c>
      <c r="B7895" s="45" t="s">
        <v>27959</v>
      </c>
      <c r="C7895" s="45" t="s">
        <v>17277</v>
      </c>
    </row>
    <row r="7896" spans="1:3" x14ac:dyDescent="0.25">
      <c r="A7896" s="45" t="s">
        <v>14796</v>
      </c>
      <c r="B7896" s="45" t="s">
        <v>27960</v>
      </c>
      <c r="C7896" s="45" t="s">
        <v>17278</v>
      </c>
    </row>
    <row r="7897" spans="1:3" x14ac:dyDescent="0.25">
      <c r="A7897" s="45" t="s">
        <v>14799</v>
      </c>
      <c r="B7897" s="45" t="s">
        <v>27961</v>
      </c>
      <c r="C7897" s="45" t="s">
        <v>17278</v>
      </c>
    </row>
    <row r="7898" spans="1:3" x14ac:dyDescent="0.25">
      <c r="A7898" s="45" t="s">
        <v>14843</v>
      </c>
      <c r="B7898" s="45" t="s">
        <v>27962</v>
      </c>
      <c r="C7898" s="45" t="s">
        <v>17277</v>
      </c>
    </row>
    <row r="7899" spans="1:3" x14ac:dyDescent="0.25">
      <c r="A7899" s="45" t="s">
        <v>14846</v>
      </c>
      <c r="B7899" s="45" t="s">
        <v>27963</v>
      </c>
      <c r="C7899" s="45" t="s">
        <v>17277</v>
      </c>
    </row>
    <row r="7900" spans="1:3" x14ac:dyDescent="0.25">
      <c r="A7900" s="45" t="s">
        <v>14849</v>
      </c>
      <c r="B7900" s="45" t="s">
        <v>27964</v>
      </c>
      <c r="C7900" s="45" t="s">
        <v>17277</v>
      </c>
    </row>
    <row r="7901" spans="1:3" x14ac:dyDescent="0.25">
      <c r="A7901" s="45" t="s">
        <v>14851</v>
      </c>
      <c r="B7901" s="45" t="s">
        <v>27965</v>
      </c>
      <c r="C7901" s="45" t="s">
        <v>17277</v>
      </c>
    </row>
    <row r="7902" spans="1:3" x14ac:dyDescent="0.25">
      <c r="A7902" s="45" t="s">
        <v>14854</v>
      </c>
      <c r="B7902" s="45" t="s">
        <v>30825</v>
      </c>
      <c r="C7902" s="45" t="s">
        <v>17277</v>
      </c>
    </row>
    <row r="7903" spans="1:3" x14ac:dyDescent="0.25">
      <c r="A7903" s="45" t="s">
        <v>14943</v>
      </c>
      <c r="B7903" s="45" t="s">
        <v>27966</v>
      </c>
      <c r="C7903" s="45" t="s">
        <v>17278</v>
      </c>
    </row>
    <row r="7904" spans="1:3" x14ac:dyDescent="0.25">
      <c r="A7904" s="45" t="s">
        <v>14772</v>
      </c>
      <c r="B7904" s="45" t="s">
        <v>27967</v>
      </c>
      <c r="C7904" s="45" t="s">
        <v>17277</v>
      </c>
    </row>
    <row r="7905" spans="1:3" x14ac:dyDescent="0.25">
      <c r="A7905" s="45" t="s">
        <v>14775</v>
      </c>
      <c r="B7905" s="45" t="s">
        <v>27968</v>
      </c>
      <c r="C7905" s="45" t="s">
        <v>17277</v>
      </c>
    </row>
    <row r="7906" spans="1:3" x14ac:dyDescent="0.25">
      <c r="A7906" s="45" t="s">
        <v>14778</v>
      </c>
      <c r="B7906" s="45" t="s">
        <v>27969</v>
      </c>
      <c r="C7906" s="45" t="s">
        <v>17277</v>
      </c>
    </row>
    <row r="7907" spans="1:3" x14ac:dyDescent="0.25">
      <c r="A7907" s="45" t="s">
        <v>14781</v>
      </c>
      <c r="B7907" s="45" t="s">
        <v>14783</v>
      </c>
      <c r="C7907" s="45" t="s">
        <v>17277</v>
      </c>
    </row>
    <row r="7908" spans="1:3" x14ac:dyDescent="0.25">
      <c r="A7908" s="45" t="s">
        <v>14785</v>
      </c>
      <c r="B7908" s="45" t="s">
        <v>27970</v>
      </c>
      <c r="C7908" s="45" t="s">
        <v>17277</v>
      </c>
    </row>
    <row r="7909" spans="1:3" x14ac:dyDescent="0.25">
      <c r="A7909" s="45" t="s">
        <v>14788</v>
      </c>
      <c r="B7909" s="45" t="s">
        <v>27971</v>
      </c>
      <c r="C7909" s="45" t="s">
        <v>17277</v>
      </c>
    </row>
    <row r="7910" spans="1:3" x14ac:dyDescent="0.25">
      <c r="A7910" s="45" t="s">
        <v>14791</v>
      </c>
      <c r="B7910" s="45" t="s">
        <v>27972</v>
      </c>
      <c r="C7910" s="45" t="s">
        <v>17277</v>
      </c>
    </row>
    <row r="7911" spans="1:3" x14ac:dyDescent="0.25">
      <c r="A7911" s="45" t="s">
        <v>14793</v>
      </c>
      <c r="B7911" s="45" t="s">
        <v>14794</v>
      </c>
      <c r="C7911" s="45" t="s">
        <v>17277</v>
      </c>
    </row>
    <row r="7912" spans="1:3" x14ac:dyDescent="0.25">
      <c r="A7912" s="45" t="s">
        <v>14801</v>
      </c>
      <c r="B7912" s="45" t="s">
        <v>27973</v>
      </c>
      <c r="C7912" s="45" t="s">
        <v>17278</v>
      </c>
    </row>
    <row r="7913" spans="1:3" x14ac:dyDescent="0.25">
      <c r="A7913" s="45" t="s">
        <v>14803</v>
      </c>
      <c r="B7913" s="45" t="s">
        <v>27974</v>
      </c>
      <c r="C7913" s="45" t="s">
        <v>17278</v>
      </c>
    </row>
    <row r="7914" spans="1:3" x14ac:dyDescent="0.25">
      <c r="A7914" s="45" t="s">
        <v>14857</v>
      </c>
      <c r="B7914" s="45" t="s">
        <v>27975</v>
      </c>
      <c r="C7914" s="45" t="s">
        <v>17277</v>
      </c>
    </row>
    <row r="7915" spans="1:3" x14ac:dyDescent="0.25">
      <c r="A7915" s="45" t="s">
        <v>14945</v>
      </c>
      <c r="B7915" s="45" t="s">
        <v>27976</v>
      </c>
      <c r="C7915" s="45" t="s">
        <v>17278</v>
      </c>
    </row>
    <row r="7916" spans="1:3" x14ac:dyDescent="0.25">
      <c r="A7916" s="45" t="s">
        <v>5816</v>
      </c>
      <c r="B7916" s="45" t="s">
        <v>5818</v>
      </c>
      <c r="C7916" s="45" t="s">
        <v>17278</v>
      </c>
    </row>
    <row r="7917" spans="1:3" x14ac:dyDescent="0.25">
      <c r="A7917" s="45" t="s">
        <v>14860</v>
      </c>
      <c r="B7917" s="45" t="s">
        <v>27977</v>
      </c>
      <c r="C7917" s="45" t="s">
        <v>17277</v>
      </c>
    </row>
    <row r="7918" spans="1:3" x14ac:dyDescent="0.25">
      <c r="A7918" s="45" t="s">
        <v>13746</v>
      </c>
      <c r="B7918" s="45" t="s">
        <v>27978</v>
      </c>
      <c r="C7918" s="45" t="s">
        <v>17277</v>
      </c>
    </row>
    <row r="7919" spans="1:3" x14ac:dyDescent="0.25">
      <c r="A7919" s="45" t="s">
        <v>17174</v>
      </c>
      <c r="B7919" s="45" t="s">
        <v>27979</v>
      </c>
      <c r="C7919" s="45" t="s">
        <v>17277</v>
      </c>
    </row>
    <row r="7920" spans="1:3" x14ac:dyDescent="0.25">
      <c r="A7920" s="45" t="s">
        <v>14863</v>
      </c>
      <c r="B7920" s="45" t="s">
        <v>27980</v>
      </c>
      <c r="C7920" s="45" t="s">
        <v>17277</v>
      </c>
    </row>
    <row r="7921" spans="1:3" x14ac:dyDescent="0.25">
      <c r="A7921" s="45" t="s">
        <v>14865</v>
      </c>
      <c r="B7921" s="45" t="s">
        <v>27981</v>
      </c>
      <c r="C7921" s="45" t="s">
        <v>17277</v>
      </c>
    </row>
    <row r="7922" spans="1:3" x14ac:dyDescent="0.25">
      <c r="A7922" s="45" t="s">
        <v>14866</v>
      </c>
      <c r="B7922" s="45" t="s">
        <v>27982</v>
      </c>
      <c r="C7922" s="45" t="s">
        <v>17277</v>
      </c>
    </row>
    <row r="7923" spans="1:3" x14ac:dyDescent="0.25">
      <c r="A7923" s="45" t="s">
        <v>14867</v>
      </c>
      <c r="B7923" s="45" t="s">
        <v>14868</v>
      </c>
      <c r="C7923" s="45" t="s">
        <v>17277</v>
      </c>
    </row>
    <row r="7924" spans="1:3" x14ac:dyDescent="0.25">
      <c r="A7924" s="45" t="s">
        <v>14870</v>
      </c>
      <c r="B7924" s="45" t="s">
        <v>27983</v>
      </c>
      <c r="C7924" s="45" t="s">
        <v>17277</v>
      </c>
    </row>
    <row r="7925" spans="1:3" x14ac:dyDescent="0.25">
      <c r="A7925" s="45" t="s">
        <v>14879</v>
      </c>
      <c r="B7925" s="45" t="s">
        <v>27984</v>
      </c>
      <c r="C7925" s="45" t="s">
        <v>17277</v>
      </c>
    </row>
    <row r="7926" spans="1:3" x14ac:dyDescent="0.25">
      <c r="A7926" s="45" t="s">
        <v>14873</v>
      </c>
      <c r="B7926" s="45" t="s">
        <v>14874</v>
      </c>
      <c r="C7926" s="45" t="s">
        <v>17277</v>
      </c>
    </row>
    <row r="7927" spans="1:3" x14ac:dyDescent="0.25">
      <c r="A7927" s="45" t="s">
        <v>14876</v>
      </c>
      <c r="B7927" s="45" t="s">
        <v>14877</v>
      </c>
      <c r="C7927" s="45" t="s">
        <v>17277</v>
      </c>
    </row>
    <row r="7928" spans="1:3" x14ac:dyDescent="0.25">
      <c r="A7928" s="45" t="s">
        <v>14682</v>
      </c>
      <c r="B7928" s="45" t="s">
        <v>27985</v>
      </c>
      <c r="C7928" s="45" t="s">
        <v>17277</v>
      </c>
    </row>
    <row r="7929" spans="1:3" x14ac:dyDescent="0.25">
      <c r="A7929" s="45" t="s">
        <v>14880</v>
      </c>
      <c r="B7929" s="45" t="s">
        <v>27986</v>
      </c>
      <c r="C7929" s="45" t="s">
        <v>17277</v>
      </c>
    </row>
    <row r="7930" spans="1:3" x14ac:dyDescent="0.25">
      <c r="A7930" s="45" t="s">
        <v>14881</v>
      </c>
      <c r="B7930" s="45" t="s">
        <v>30826</v>
      </c>
      <c r="C7930" s="45" t="s">
        <v>17277</v>
      </c>
    </row>
    <row r="7931" spans="1:3" x14ac:dyDescent="0.25">
      <c r="A7931" s="45" t="s">
        <v>11714</v>
      </c>
      <c r="B7931" s="45" t="s">
        <v>11716</v>
      </c>
      <c r="C7931" s="45" t="s">
        <v>17277</v>
      </c>
    </row>
    <row r="7932" spans="1:3" x14ac:dyDescent="0.25">
      <c r="A7932" s="45" t="s">
        <v>11693</v>
      </c>
      <c r="B7932" s="45" t="s">
        <v>30827</v>
      </c>
      <c r="C7932" s="45" t="s">
        <v>17277</v>
      </c>
    </row>
    <row r="7933" spans="1:3" x14ac:dyDescent="0.25">
      <c r="A7933" s="45" t="s">
        <v>11696</v>
      </c>
      <c r="B7933" s="45" t="s">
        <v>11698</v>
      </c>
      <c r="C7933" s="45" t="s">
        <v>17277</v>
      </c>
    </row>
    <row r="7934" spans="1:3" x14ac:dyDescent="0.25">
      <c r="A7934" s="45" t="s">
        <v>13748</v>
      </c>
      <c r="B7934" s="45" t="s">
        <v>13749</v>
      </c>
      <c r="C7934" s="45" t="s">
        <v>17277</v>
      </c>
    </row>
    <row r="7935" spans="1:3" x14ac:dyDescent="0.25">
      <c r="A7935" s="45" t="s">
        <v>14946</v>
      </c>
      <c r="B7935" s="45" t="s">
        <v>14947</v>
      </c>
      <c r="C7935" s="45" t="s">
        <v>17278</v>
      </c>
    </row>
    <row r="7936" spans="1:3" x14ac:dyDescent="0.25">
      <c r="A7936" s="45" t="s">
        <v>14948</v>
      </c>
      <c r="B7936" s="45" t="s">
        <v>30828</v>
      </c>
      <c r="C7936" s="45" t="s">
        <v>17278</v>
      </c>
    </row>
    <row r="7937" spans="1:3" x14ac:dyDescent="0.25">
      <c r="A7937" s="45" t="s">
        <v>14949</v>
      </c>
      <c r="B7937" s="45" t="s">
        <v>30829</v>
      </c>
      <c r="C7937" s="45" t="s">
        <v>17278</v>
      </c>
    </row>
    <row r="7938" spans="1:3" x14ac:dyDescent="0.25">
      <c r="A7938" s="45" t="s">
        <v>13754</v>
      </c>
      <c r="B7938" s="45" t="s">
        <v>13756</v>
      </c>
      <c r="C7938" s="45" t="s">
        <v>17278</v>
      </c>
    </row>
    <row r="7939" spans="1:3" x14ac:dyDescent="0.25">
      <c r="A7939" s="45" t="s">
        <v>13757</v>
      </c>
      <c r="B7939" s="45" t="s">
        <v>30830</v>
      </c>
      <c r="C7939" s="45" t="s">
        <v>17278</v>
      </c>
    </row>
    <row r="7940" spans="1:3" x14ac:dyDescent="0.25">
      <c r="A7940" s="45" t="s">
        <v>14650</v>
      </c>
      <c r="B7940" s="45" t="s">
        <v>27987</v>
      </c>
      <c r="C7940" s="45" t="s">
        <v>17277</v>
      </c>
    </row>
    <row r="7941" spans="1:3" x14ac:dyDescent="0.25">
      <c r="A7941" s="45" t="s">
        <v>14651</v>
      </c>
      <c r="B7941" s="45" t="s">
        <v>27988</v>
      </c>
      <c r="C7941" s="45" t="s">
        <v>17277</v>
      </c>
    </row>
    <row r="7942" spans="1:3" x14ac:dyDescent="0.25">
      <c r="A7942" s="45" t="s">
        <v>14652</v>
      </c>
      <c r="B7942" s="45" t="s">
        <v>27989</v>
      </c>
      <c r="C7942" s="45" t="s">
        <v>17277</v>
      </c>
    </row>
    <row r="7943" spans="1:3" x14ac:dyDescent="0.25">
      <c r="A7943" s="45" t="s">
        <v>14653</v>
      </c>
      <c r="B7943" s="45" t="s">
        <v>27990</v>
      </c>
      <c r="C7943" s="45" t="s">
        <v>17277</v>
      </c>
    </row>
    <row r="7944" spans="1:3" x14ac:dyDescent="0.25">
      <c r="A7944" s="45" t="s">
        <v>14654</v>
      </c>
      <c r="B7944" s="45" t="s">
        <v>27991</v>
      </c>
      <c r="C7944" s="45" t="s">
        <v>17277</v>
      </c>
    </row>
    <row r="7945" spans="1:3" x14ac:dyDescent="0.25">
      <c r="A7945" s="45" t="s">
        <v>14655</v>
      </c>
      <c r="B7945" s="45" t="s">
        <v>27992</v>
      </c>
      <c r="C7945" s="45" t="s">
        <v>17277</v>
      </c>
    </row>
    <row r="7946" spans="1:3" x14ac:dyDescent="0.25">
      <c r="A7946" s="45" t="s">
        <v>14657</v>
      </c>
      <c r="B7946" s="45" t="s">
        <v>27993</v>
      </c>
      <c r="C7946" s="45" t="s">
        <v>17277</v>
      </c>
    </row>
    <row r="7947" spans="1:3" x14ac:dyDescent="0.25">
      <c r="A7947" s="45" t="s">
        <v>14658</v>
      </c>
      <c r="B7947" s="45" t="s">
        <v>27994</v>
      </c>
      <c r="C7947" s="45" t="s">
        <v>17277</v>
      </c>
    </row>
    <row r="7948" spans="1:3" x14ac:dyDescent="0.25">
      <c r="A7948" s="45" t="s">
        <v>14659</v>
      </c>
      <c r="B7948" s="45" t="s">
        <v>27995</v>
      </c>
      <c r="C7948" s="45" t="s">
        <v>17277</v>
      </c>
    </row>
    <row r="7949" spans="1:3" x14ac:dyDescent="0.25">
      <c r="A7949" s="45" t="s">
        <v>14660</v>
      </c>
      <c r="B7949" s="45" t="s">
        <v>30831</v>
      </c>
      <c r="C7949" s="45" t="s">
        <v>17277</v>
      </c>
    </row>
    <row r="7950" spans="1:3" x14ac:dyDescent="0.25">
      <c r="A7950" s="45" t="s">
        <v>14662</v>
      </c>
      <c r="B7950" s="45" t="s">
        <v>27996</v>
      </c>
      <c r="C7950" s="45" t="s">
        <v>17277</v>
      </c>
    </row>
    <row r="7951" spans="1:3" x14ac:dyDescent="0.25">
      <c r="A7951" s="45" t="s">
        <v>14663</v>
      </c>
      <c r="B7951" s="45" t="s">
        <v>27997</v>
      </c>
      <c r="C7951" s="45" t="s">
        <v>17277</v>
      </c>
    </row>
    <row r="7952" spans="1:3" x14ac:dyDescent="0.25">
      <c r="A7952" s="45" t="s">
        <v>14664</v>
      </c>
      <c r="B7952" s="45" t="s">
        <v>27998</v>
      </c>
      <c r="C7952" s="45" t="s">
        <v>17277</v>
      </c>
    </row>
    <row r="7953" spans="1:3" x14ac:dyDescent="0.25">
      <c r="A7953" s="45" t="s">
        <v>14665</v>
      </c>
      <c r="B7953" s="45" t="s">
        <v>27999</v>
      </c>
      <c r="C7953" s="45" t="s">
        <v>17277</v>
      </c>
    </row>
    <row r="7954" spans="1:3" x14ac:dyDescent="0.25">
      <c r="A7954" s="45" t="s">
        <v>14667</v>
      </c>
      <c r="B7954" s="45" t="s">
        <v>14669</v>
      </c>
      <c r="C7954" s="45" t="s">
        <v>17277</v>
      </c>
    </row>
    <row r="7955" spans="1:3" x14ac:dyDescent="0.25">
      <c r="A7955" s="45" t="s">
        <v>14670</v>
      </c>
      <c r="B7955" s="45" t="s">
        <v>14671</v>
      </c>
      <c r="C7955" s="45" t="s">
        <v>17277</v>
      </c>
    </row>
    <row r="7956" spans="1:3" x14ac:dyDescent="0.25">
      <c r="A7956" s="45" t="s">
        <v>14673</v>
      </c>
      <c r="B7956" s="45" t="s">
        <v>28000</v>
      </c>
      <c r="C7956" s="45" t="s">
        <v>17277</v>
      </c>
    </row>
    <row r="7957" spans="1:3" x14ac:dyDescent="0.25">
      <c r="A7957" s="45" t="s">
        <v>14674</v>
      </c>
      <c r="B7957" s="45" t="s">
        <v>28001</v>
      </c>
      <c r="C7957" s="45" t="s">
        <v>17277</v>
      </c>
    </row>
    <row r="7958" spans="1:3" x14ac:dyDescent="0.25">
      <c r="A7958" s="45" t="s">
        <v>14676</v>
      </c>
      <c r="B7958" s="45" t="s">
        <v>28002</v>
      </c>
      <c r="C7958" s="45" t="s">
        <v>17277</v>
      </c>
    </row>
    <row r="7959" spans="1:3" x14ac:dyDescent="0.25">
      <c r="A7959" s="45" t="s">
        <v>14679</v>
      </c>
      <c r="B7959" s="45" t="s">
        <v>28003</v>
      </c>
      <c r="C7959" s="45" t="s">
        <v>17279</v>
      </c>
    </row>
    <row r="7960" spans="1:3" x14ac:dyDescent="0.25">
      <c r="A7960" s="45" t="s">
        <v>14680</v>
      </c>
      <c r="B7960" s="45" t="s">
        <v>28004</v>
      </c>
      <c r="C7960" s="45" t="s">
        <v>17279</v>
      </c>
    </row>
    <row r="7961" spans="1:3" x14ac:dyDescent="0.25">
      <c r="A7961" s="45" t="s">
        <v>14732</v>
      </c>
      <c r="B7961" s="45" t="s">
        <v>28005</v>
      </c>
      <c r="C7961" s="45" t="s">
        <v>17278</v>
      </c>
    </row>
    <row r="7962" spans="1:3" x14ac:dyDescent="0.25">
      <c r="A7962" s="45" t="s">
        <v>14733</v>
      </c>
      <c r="B7962" s="45" t="s">
        <v>28006</v>
      </c>
      <c r="C7962" s="45" t="s">
        <v>17278</v>
      </c>
    </row>
    <row r="7963" spans="1:3" x14ac:dyDescent="0.25">
      <c r="A7963" s="45" t="s">
        <v>14734</v>
      </c>
      <c r="B7963" s="45" t="s">
        <v>28007</v>
      </c>
      <c r="C7963" s="45" t="s">
        <v>17278</v>
      </c>
    </row>
    <row r="7964" spans="1:3" x14ac:dyDescent="0.25">
      <c r="A7964" s="45" t="s">
        <v>14737</v>
      </c>
      <c r="B7964" s="45" t="s">
        <v>14739</v>
      </c>
      <c r="C7964" s="45" t="s">
        <v>17279</v>
      </c>
    </row>
    <row r="7965" spans="1:3" x14ac:dyDescent="0.25">
      <c r="A7965" s="45" t="s">
        <v>14735</v>
      </c>
      <c r="B7965" s="45" t="s">
        <v>28008</v>
      </c>
      <c r="C7965" s="45" t="s">
        <v>17278</v>
      </c>
    </row>
    <row r="7966" spans="1:3" x14ac:dyDescent="0.25">
      <c r="A7966" s="45" t="s">
        <v>14741</v>
      </c>
      <c r="B7966" s="45" t="s">
        <v>28009</v>
      </c>
      <c r="C7966" s="45" t="s">
        <v>17278</v>
      </c>
    </row>
    <row r="7967" spans="1:3" x14ac:dyDescent="0.25">
      <c r="A7967" s="45" t="s">
        <v>14743</v>
      </c>
      <c r="B7967" s="45" t="s">
        <v>28010</v>
      </c>
      <c r="C7967" s="45" t="s">
        <v>17278</v>
      </c>
    </row>
    <row r="7968" spans="1:3" x14ac:dyDescent="0.25">
      <c r="A7968" s="45" t="s">
        <v>14745</v>
      </c>
      <c r="B7968" s="45" t="s">
        <v>28011</v>
      </c>
      <c r="C7968" s="45" t="s">
        <v>17278</v>
      </c>
    </row>
    <row r="7969" spans="1:3" x14ac:dyDescent="0.25">
      <c r="A7969" s="45" t="s">
        <v>14746</v>
      </c>
      <c r="B7969" s="45" t="s">
        <v>28012</v>
      </c>
      <c r="C7969" s="45" t="s">
        <v>17278</v>
      </c>
    </row>
    <row r="7970" spans="1:3" x14ac:dyDescent="0.25">
      <c r="A7970" s="45" t="s">
        <v>14747</v>
      </c>
      <c r="B7970" s="45" t="s">
        <v>28013</v>
      </c>
      <c r="C7970" s="45" t="s">
        <v>17278</v>
      </c>
    </row>
    <row r="7971" spans="1:3" x14ac:dyDescent="0.25">
      <c r="A7971" s="45" t="s">
        <v>14685</v>
      </c>
      <c r="B7971" s="45" t="s">
        <v>30832</v>
      </c>
      <c r="C7971" s="45" t="s">
        <v>17280</v>
      </c>
    </row>
    <row r="7972" spans="1:3" x14ac:dyDescent="0.25">
      <c r="A7972" s="45" t="s">
        <v>12782</v>
      </c>
      <c r="B7972" s="45" t="s">
        <v>28014</v>
      </c>
      <c r="C7972" s="45" t="s">
        <v>17277</v>
      </c>
    </row>
    <row r="7973" spans="1:3" x14ac:dyDescent="0.25">
      <c r="A7973" s="45" t="s">
        <v>12784</v>
      </c>
      <c r="B7973" s="45" t="s">
        <v>28015</v>
      </c>
      <c r="C7973" s="45" t="s">
        <v>17277</v>
      </c>
    </row>
    <row r="7974" spans="1:3" x14ac:dyDescent="0.25">
      <c r="A7974" s="45" t="s">
        <v>12785</v>
      </c>
      <c r="B7974" s="45" t="s">
        <v>28016</v>
      </c>
      <c r="C7974" s="45" t="s">
        <v>17277</v>
      </c>
    </row>
    <row r="7975" spans="1:3" x14ac:dyDescent="0.25">
      <c r="A7975" s="45" t="s">
        <v>12786</v>
      </c>
      <c r="B7975" s="45" t="s">
        <v>28017</v>
      </c>
      <c r="C7975" s="45" t="s">
        <v>17277</v>
      </c>
    </row>
    <row r="7976" spans="1:3" x14ac:dyDescent="0.25">
      <c r="A7976" s="45" t="s">
        <v>12787</v>
      </c>
      <c r="B7976" s="45" t="s">
        <v>28018</v>
      </c>
      <c r="C7976" s="45" t="s">
        <v>17277</v>
      </c>
    </row>
    <row r="7977" spans="1:3" x14ac:dyDescent="0.25">
      <c r="A7977" s="45" t="s">
        <v>14702</v>
      </c>
      <c r="B7977" s="45" t="s">
        <v>28019</v>
      </c>
      <c r="C7977" s="45" t="s">
        <v>17277</v>
      </c>
    </row>
    <row r="7978" spans="1:3" x14ac:dyDescent="0.25">
      <c r="A7978" s="45" t="s">
        <v>14749</v>
      </c>
      <c r="B7978" s="45" t="s">
        <v>28020</v>
      </c>
      <c r="C7978" s="45" t="s">
        <v>17278</v>
      </c>
    </row>
    <row r="7979" spans="1:3" x14ac:dyDescent="0.25">
      <c r="A7979" s="45" t="s">
        <v>14704</v>
      </c>
      <c r="B7979" s="45" t="s">
        <v>28021</v>
      </c>
      <c r="C7979" s="45" t="s">
        <v>17277</v>
      </c>
    </row>
    <row r="7980" spans="1:3" x14ac:dyDescent="0.25">
      <c r="A7980" s="45" t="s">
        <v>12788</v>
      </c>
      <c r="B7980" s="45" t="s">
        <v>28022</v>
      </c>
      <c r="C7980" s="45" t="s">
        <v>17277</v>
      </c>
    </row>
    <row r="7981" spans="1:3" x14ac:dyDescent="0.25">
      <c r="A7981" s="45" t="s">
        <v>14707</v>
      </c>
      <c r="B7981" s="45" t="s">
        <v>28023</v>
      </c>
      <c r="C7981" s="45" t="s">
        <v>17277</v>
      </c>
    </row>
    <row r="7982" spans="1:3" x14ac:dyDescent="0.25">
      <c r="A7982" s="45" t="s">
        <v>14688</v>
      </c>
      <c r="B7982" s="45" t="s">
        <v>28024</v>
      </c>
      <c r="C7982" s="45" t="s">
        <v>17277</v>
      </c>
    </row>
    <row r="7983" spans="1:3" x14ac:dyDescent="0.25">
      <c r="A7983" s="45" t="s">
        <v>14691</v>
      </c>
      <c r="B7983" s="45" t="s">
        <v>28025</v>
      </c>
      <c r="C7983" s="45" t="s">
        <v>17277</v>
      </c>
    </row>
    <row r="7984" spans="1:3" x14ac:dyDescent="0.25">
      <c r="A7984" s="45" t="s">
        <v>14694</v>
      </c>
      <c r="B7984" s="45" t="s">
        <v>14695</v>
      </c>
      <c r="C7984" s="45" t="s">
        <v>17277</v>
      </c>
    </row>
    <row r="7985" spans="1:3" x14ac:dyDescent="0.25">
      <c r="A7985" s="45" t="s">
        <v>14697</v>
      </c>
      <c r="B7985" s="45" t="s">
        <v>28026</v>
      </c>
      <c r="C7985" s="45" t="s">
        <v>17277</v>
      </c>
    </row>
    <row r="7986" spans="1:3" x14ac:dyDescent="0.25">
      <c r="A7986" s="45" t="s">
        <v>14699</v>
      </c>
      <c r="B7986" s="45" t="s">
        <v>28027</v>
      </c>
      <c r="C7986" s="45" t="s">
        <v>17277</v>
      </c>
    </row>
    <row r="7987" spans="1:3" x14ac:dyDescent="0.25">
      <c r="A7987" s="45" t="s">
        <v>14700</v>
      </c>
      <c r="B7987" s="45" t="s">
        <v>28028</v>
      </c>
      <c r="C7987" s="45" t="s">
        <v>17277</v>
      </c>
    </row>
    <row r="7988" spans="1:3" x14ac:dyDescent="0.25">
      <c r="A7988" s="45" t="s">
        <v>14752</v>
      </c>
      <c r="B7988" s="45" t="s">
        <v>30833</v>
      </c>
      <c r="C7988" s="45" t="s">
        <v>17278</v>
      </c>
    </row>
    <row r="7989" spans="1:3" x14ac:dyDescent="0.25">
      <c r="A7989" s="45" t="s">
        <v>14727</v>
      </c>
      <c r="B7989" s="45" t="s">
        <v>28029</v>
      </c>
      <c r="C7989" s="45" t="s">
        <v>17277</v>
      </c>
    </row>
    <row r="7990" spans="1:3" x14ac:dyDescent="0.25">
      <c r="A7990" s="45" t="s">
        <v>14729</v>
      </c>
      <c r="B7990" s="45" t="s">
        <v>30834</v>
      </c>
      <c r="C7990" s="45" t="s">
        <v>17277</v>
      </c>
    </row>
    <row r="7991" spans="1:3" x14ac:dyDescent="0.25">
      <c r="A7991" s="45" t="s">
        <v>14730</v>
      </c>
      <c r="B7991" s="45" t="s">
        <v>30835</v>
      </c>
      <c r="C7991" s="45" t="s">
        <v>17277</v>
      </c>
    </row>
    <row r="7992" spans="1:3" x14ac:dyDescent="0.25">
      <c r="A7992" s="45" t="s">
        <v>14712</v>
      </c>
      <c r="B7992" s="45" t="s">
        <v>28030</v>
      </c>
      <c r="C7992" s="45" t="s">
        <v>17277</v>
      </c>
    </row>
    <row r="7993" spans="1:3" x14ac:dyDescent="0.25">
      <c r="A7993" s="45" t="s">
        <v>14715</v>
      </c>
      <c r="B7993" s="45" t="s">
        <v>28031</v>
      </c>
      <c r="C7993" s="45" t="s">
        <v>17277</v>
      </c>
    </row>
    <row r="7994" spans="1:3" x14ac:dyDescent="0.25">
      <c r="A7994" s="45" t="s">
        <v>14754</v>
      </c>
      <c r="B7994" s="45" t="s">
        <v>14755</v>
      </c>
      <c r="C7994" s="45" t="s">
        <v>17279</v>
      </c>
    </row>
    <row r="7995" spans="1:3" x14ac:dyDescent="0.25">
      <c r="A7995" s="45" t="s">
        <v>14757</v>
      </c>
      <c r="B7995" s="45" t="s">
        <v>28032</v>
      </c>
      <c r="C7995" s="45" t="s">
        <v>17278</v>
      </c>
    </row>
    <row r="7996" spans="1:3" x14ac:dyDescent="0.25">
      <c r="A7996" s="45" t="s">
        <v>14718</v>
      </c>
      <c r="B7996" s="45" t="s">
        <v>28033</v>
      </c>
      <c r="C7996" s="45" t="s">
        <v>17277</v>
      </c>
    </row>
    <row r="7997" spans="1:3" x14ac:dyDescent="0.25">
      <c r="A7997" s="45" t="s">
        <v>14721</v>
      </c>
      <c r="B7997" s="45" t="s">
        <v>28034</v>
      </c>
      <c r="C7997" s="45" t="s">
        <v>17277</v>
      </c>
    </row>
    <row r="7998" spans="1:3" x14ac:dyDescent="0.25">
      <c r="A7998" s="45" t="s">
        <v>14724</v>
      </c>
      <c r="B7998" s="45" t="s">
        <v>28035</v>
      </c>
      <c r="C7998" s="45" t="s">
        <v>17277</v>
      </c>
    </row>
    <row r="7999" spans="1:3" x14ac:dyDescent="0.25">
      <c r="A7999" s="45" t="s">
        <v>14760</v>
      </c>
      <c r="B7999" s="45" t="s">
        <v>28036</v>
      </c>
      <c r="C7999" s="45" t="s">
        <v>17278</v>
      </c>
    </row>
    <row r="8000" spans="1:3" x14ac:dyDescent="0.25">
      <c r="A8000" s="45" t="s">
        <v>14460</v>
      </c>
      <c r="B8000" s="45" t="s">
        <v>28037</v>
      </c>
      <c r="C8000" s="45" t="s">
        <v>17277</v>
      </c>
    </row>
    <row r="8001" spans="1:3" x14ac:dyDescent="0.25">
      <c r="A8001" s="45" t="s">
        <v>14462</v>
      </c>
      <c r="B8001" s="45" t="s">
        <v>14463</v>
      </c>
      <c r="C8001" s="45" t="s">
        <v>17277</v>
      </c>
    </row>
    <row r="8002" spans="1:3" x14ac:dyDescent="0.25">
      <c r="A8002" s="45" t="s">
        <v>14464</v>
      </c>
      <c r="B8002" s="45" t="s">
        <v>28038</v>
      </c>
      <c r="C8002" s="45" t="s">
        <v>17277</v>
      </c>
    </row>
    <row r="8003" spans="1:3" x14ac:dyDescent="0.25">
      <c r="A8003" s="45" t="s">
        <v>14465</v>
      </c>
      <c r="B8003" s="45" t="s">
        <v>28039</v>
      </c>
      <c r="C8003" s="45" t="s">
        <v>17277</v>
      </c>
    </row>
    <row r="8004" spans="1:3" x14ac:dyDescent="0.25">
      <c r="A8004" s="45" t="s">
        <v>14474</v>
      </c>
      <c r="B8004" s="45" t="s">
        <v>28040</v>
      </c>
      <c r="C8004" s="45" t="s">
        <v>17278</v>
      </c>
    </row>
    <row r="8005" spans="1:3" x14ac:dyDescent="0.25">
      <c r="A8005" s="45" t="s">
        <v>14467</v>
      </c>
      <c r="B8005" s="45" t="s">
        <v>28041</v>
      </c>
      <c r="C8005" s="45" t="s">
        <v>17277</v>
      </c>
    </row>
    <row r="8006" spans="1:3" x14ac:dyDescent="0.25">
      <c r="A8006" s="45" t="s">
        <v>14469</v>
      </c>
      <c r="B8006" s="45" t="s">
        <v>28042</v>
      </c>
      <c r="C8006" s="45" t="s">
        <v>17277</v>
      </c>
    </row>
    <row r="8007" spans="1:3" x14ac:dyDescent="0.25">
      <c r="A8007" s="45" t="s">
        <v>14471</v>
      </c>
      <c r="B8007" s="45" t="s">
        <v>28043</v>
      </c>
      <c r="C8007" s="45" t="s">
        <v>17277</v>
      </c>
    </row>
    <row r="8008" spans="1:3" x14ac:dyDescent="0.25">
      <c r="A8008" s="45" t="s">
        <v>14477</v>
      </c>
      <c r="B8008" s="45" t="s">
        <v>28044</v>
      </c>
      <c r="C8008" s="45" t="s">
        <v>17277</v>
      </c>
    </row>
    <row r="8009" spans="1:3" x14ac:dyDescent="0.25">
      <c r="A8009" s="45" t="s">
        <v>14479</v>
      </c>
      <c r="B8009" s="45" t="s">
        <v>28045</v>
      </c>
      <c r="C8009" s="45" t="s">
        <v>17277</v>
      </c>
    </row>
    <row r="8010" spans="1:3" x14ac:dyDescent="0.25">
      <c r="A8010" s="45" t="s">
        <v>14480</v>
      </c>
      <c r="B8010" s="45" t="s">
        <v>28046</v>
      </c>
      <c r="C8010" s="45" t="s">
        <v>17277</v>
      </c>
    </row>
    <row r="8011" spans="1:3" x14ac:dyDescent="0.25">
      <c r="A8011" s="45" t="s">
        <v>14481</v>
      </c>
      <c r="B8011" s="45" t="s">
        <v>28047</v>
      </c>
      <c r="C8011" s="45" t="s">
        <v>17277</v>
      </c>
    </row>
    <row r="8012" spans="1:3" x14ac:dyDescent="0.25">
      <c r="A8012" s="45" t="s">
        <v>14483</v>
      </c>
      <c r="B8012" s="45" t="s">
        <v>28048</v>
      </c>
      <c r="C8012" s="45" t="s">
        <v>17278</v>
      </c>
    </row>
    <row r="8013" spans="1:3" x14ac:dyDescent="0.25">
      <c r="A8013" s="45" t="s">
        <v>14230</v>
      </c>
      <c r="B8013" s="45" t="s">
        <v>30836</v>
      </c>
      <c r="C8013" s="45" t="s">
        <v>17277</v>
      </c>
    </row>
    <row r="8014" spans="1:3" x14ac:dyDescent="0.25">
      <c r="A8014" s="45" t="s">
        <v>14232</v>
      </c>
      <c r="B8014" s="45" t="s">
        <v>30837</v>
      </c>
      <c r="C8014" s="45" t="s">
        <v>17277</v>
      </c>
    </row>
    <row r="8015" spans="1:3" x14ac:dyDescent="0.25">
      <c r="A8015" s="45" t="s">
        <v>14233</v>
      </c>
      <c r="B8015" s="45" t="s">
        <v>30838</v>
      </c>
      <c r="C8015" s="45" t="s">
        <v>17277</v>
      </c>
    </row>
    <row r="8016" spans="1:3" x14ac:dyDescent="0.25">
      <c r="A8016" s="45" t="s">
        <v>14234</v>
      </c>
      <c r="B8016" s="45" t="s">
        <v>30839</v>
      </c>
      <c r="C8016" s="45" t="s">
        <v>17277</v>
      </c>
    </row>
    <row r="8017" spans="1:3" x14ac:dyDescent="0.25">
      <c r="A8017" s="45" t="s">
        <v>14238</v>
      </c>
      <c r="B8017" s="45" t="s">
        <v>28049</v>
      </c>
      <c r="C8017" s="45" t="s">
        <v>17277</v>
      </c>
    </row>
    <row r="8018" spans="1:3" x14ac:dyDescent="0.25">
      <c r="A8018" s="45" t="s">
        <v>14242</v>
      </c>
      <c r="B8018" s="45" t="s">
        <v>28050</v>
      </c>
      <c r="C8018" s="45" t="s">
        <v>17277</v>
      </c>
    </row>
    <row r="8019" spans="1:3" x14ac:dyDescent="0.25">
      <c r="A8019" s="45" t="s">
        <v>14244</v>
      </c>
      <c r="B8019" s="45" t="s">
        <v>28051</v>
      </c>
      <c r="C8019" s="45" t="s">
        <v>17277</v>
      </c>
    </row>
    <row r="8020" spans="1:3" x14ac:dyDescent="0.25">
      <c r="A8020" s="45" t="s">
        <v>14245</v>
      </c>
      <c r="B8020" s="45" t="s">
        <v>28052</v>
      </c>
      <c r="C8020" s="45" t="s">
        <v>17277</v>
      </c>
    </row>
    <row r="8021" spans="1:3" x14ac:dyDescent="0.25">
      <c r="A8021" s="45" t="s">
        <v>14235</v>
      </c>
      <c r="B8021" s="45" t="s">
        <v>14236</v>
      </c>
      <c r="C8021" s="45" t="s">
        <v>17277</v>
      </c>
    </row>
    <row r="8022" spans="1:3" x14ac:dyDescent="0.25">
      <c r="A8022" s="45" t="s">
        <v>14247</v>
      </c>
      <c r="B8022" s="45" t="s">
        <v>14248</v>
      </c>
      <c r="C8022" s="45" t="s">
        <v>17277</v>
      </c>
    </row>
    <row r="8023" spans="1:3" x14ac:dyDescent="0.25">
      <c r="A8023" s="45" t="s">
        <v>14240</v>
      </c>
      <c r="B8023" s="45" t="s">
        <v>30840</v>
      </c>
      <c r="C8023" s="45" t="s">
        <v>17277</v>
      </c>
    </row>
    <row r="8024" spans="1:3" x14ac:dyDescent="0.25">
      <c r="A8024" s="45" t="s">
        <v>14250</v>
      </c>
      <c r="B8024" s="45" t="s">
        <v>14251</v>
      </c>
      <c r="C8024" s="45" t="s">
        <v>17277</v>
      </c>
    </row>
    <row r="8025" spans="1:3" x14ac:dyDescent="0.25">
      <c r="A8025" s="45" t="s">
        <v>14253</v>
      </c>
      <c r="B8025" s="45" t="s">
        <v>28053</v>
      </c>
      <c r="C8025" s="45" t="s">
        <v>17277</v>
      </c>
    </row>
    <row r="8026" spans="1:3" x14ac:dyDescent="0.25">
      <c r="A8026" s="45" t="s">
        <v>14255</v>
      </c>
      <c r="B8026" s="45" t="s">
        <v>28054</v>
      </c>
      <c r="C8026" s="45" t="s">
        <v>17277</v>
      </c>
    </row>
    <row r="8027" spans="1:3" x14ac:dyDescent="0.25">
      <c r="A8027" s="45" t="s">
        <v>14257</v>
      </c>
      <c r="B8027" s="45" t="s">
        <v>14258</v>
      </c>
      <c r="C8027" s="45" t="s">
        <v>17277</v>
      </c>
    </row>
    <row r="8028" spans="1:3" x14ac:dyDescent="0.25">
      <c r="A8028" s="45" t="s">
        <v>14259</v>
      </c>
      <c r="B8028" s="45" t="s">
        <v>14260</v>
      </c>
      <c r="C8028" s="45" t="s">
        <v>17277</v>
      </c>
    </row>
    <row r="8029" spans="1:3" x14ac:dyDescent="0.25">
      <c r="A8029" s="45" t="s">
        <v>14262</v>
      </c>
      <c r="B8029" s="45" t="s">
        <v>14264</v>
      </c>
      <c r="C8029" s="45" t="s">
        <v>17277</v>
      </c>
    </row>
    <row r="8030" spans="1:3" x14ac:dyDescent="0.25">
      <c r="A8030" s="45" t="s">
        <v>14266</v>
      </c>
      <c r="B8030" s="45" t="s">
        <v>14268</v>
      </c>
      <c r="C8030" s="45" t="s">
        <v>17277</v>
      </c>
    </row>
    <row r="8031" spans="1:3" x14ac:dyDescent="0.25">
      <c r="A8031" s="45" t="s">
        <v>14269</v>
      </c>
      <c r="B8031" s="45" t="s">
        <v>14270</v>
      </c>
      <c r="C8031" s="45" t="s">
        <v>17277</v>
      </c>
    </row>
    <row r="8032" spans="1:3" x14ac:dyDescent="0.25">
      <c r="A8032" s="45" t="s">
        <v>14271</v>
      </c>
      <c r="B8032" s="45" t="s">
        <v>14272</v>
      </c>
      <c r="C8032" s="45" t="s">
        <v>17277</v>
      </c>
    </row>
    <row r="8033" spans="1:3" x14ac:dyDescent="0.25">
      <c r="A8033" s="45" t="s">
        <v>14274</v>
      </c>
      <c r="B8033" s="45" t="s">
        <v>14276</v>
      </c>
      <c r="C8033" s="45" t="s">
        <v>17277</v>
      </c>
    </row>
    <row r="8034" spans="1:3" x14ac:dyDescent="0.25">
      <c r="A8034" s="45" t="s">
        <v>14278</v>
      </c>
      <c r="B8034" s="45" t="s">
        <v>14280</v>
      </c>
      <c r="C8034" s="45" t="s">
        <v>17277</v>
      </c>
    </row>
    <row r="8035" spans="1:3" x14ac:dyDescent="0.25">
      <c r="A8035" s="45" t="s">
        <v>14281</v>
      </c>
      <c r="B8035" s="45" t="s">
        <v>14282</v>
      </c>
      <c r="C8035" s="45" t="s">
        <v>17277</v>
      </c>
    </row>
    <row r="8036" spans="1:3" x14ac:dyDescent="0.25">
      <c r="A8036" s="45" t="s">
        <v>14283</v>
      </c>
      <c r="B8036" s="45" t="s">
        <v>28055</v>
      </c>
      <c r="C8036" s="45" t="s">
        <v>17277</v>
      </c>
    </row>
    <row r="8037" spans="1:3" x14ac:dyDescent="0.25">
      <c r="A8037" s="45" t="s">
        <v>14292</v>
      </c>
      <c r="B8037" s="45" t="s">
        <v>28056</v>
      </c>
      <c r="C8037" s="45" t="s">
        <v>17277</v>
      </c>
    </row>
    <row r="8038" spans="1:3" x14ac:dyDescent="0.25">
      <c r="A8038" s="45" t="s">
        <v>14419</v>
      </c>
      <c r="B8038" s="45" t="s">
        <v>14420</v>
      </c>
      <c r="C8038" s="45" t="s">
        <v>17277</v>
      </c>
    </row>
    <row r="8039" spans="1:3" x14ac:dyDescent="0.25">
      <c r="A8039" s="45" t="s">
        <v>14422</v>
      </c>
      <c r="B8039" s="45" t="s">
        <v>14423</v>
      </c>
      <c r="C8039" s="45" t="s">
        <v>17277</v>
      </c>
    </row>
    <row r="8040" spans="1:3" x14ac:dyDescent="0.25">
      <c r="A8040" s="45" t="s">
        <v>14295</v>
      </c>
      <c r="B8040" s="45" t="s">
        <v>28057</v>
      </c>
      <c r="C8040" s="45" t="s">
        <v>17277</v>
      </c>
    </row>
    <row r="8041" spans="1:3" x14ac:dyDescent="0.25">
      <c r="A8041" s="45" t="s">
        <v>14300</v>
      </c>
      <c r="B8041" s="45" t="s">
        <v>28058</v>
      </c>
      <c r="C8041" s="45" t="s">
        <v>17277</v>
      </c>
    </row>
    <row r="8042" spans="1:3" x14ac:dyDescent="0.25">
      <c r="A8042" s="45" t="s">
        <v>14297</v>
      </c>
      <c r="B8042" s="45" t="s">
        <v>14298</v>
      </c>
      <c r="C8042" s="45" t="s">
        <v>17277</v>
      </c>
    </row>
    <row r="8043" spans="1:3" x14ac:dyDescent="0.25">
      <c r="A8043" s="45" t="s">
        <v>14301</v>
      </c>
      <c r="B8043" s="45" t="s">
        <v>14302</v>
      </c>
      <c r="C8043" s="45" t="s">
        <v>17277</v>
      </c>
    </row>
    <row r="8044" spans="1:3" x14ac:dyDescent="0.25">
      <c r="A8044" s="45" t="s">
        <v>14285</v>
      </c>
      <c r="B8044" s="45" t="s">
        <v>28059</v>
      </c>
      <c r="C8044" s="45" t="s">
        <v>17277</v>
      </c>
    </row>
    <row r="8045" spans="1:3" x14ac:dyDescent="0.25">
      <c r="A8045" s="45" t="s">
        <v>14304</v>
      </c>
      <c r="B8045" s="45" t="s">
        <v>28060</v>
      </c>
      <c r="C8045" s="45" t="s">
        <v>17277</v>
      </c>
    </row>
    <row r="8046" spans="1:3" x14ac:dyDescent="0.25">
      <c r="A8046" s="45" t="s">
        <v>14288</v>
      </c>
      <c r="B8046" s="45" t="s">
        <v>28061</v>
      </c>
      <c r="C8046" s="45" t="s">
        <v>17277</v>
      </c>
    </row>
    <row r="8047" spans="1:3" x14ac:dyDescent="0.25">
      <c r="A8047" s="45" t="s">
        <v>14290</v>
      </c>
      <c r="B8047" s="45" t="s">
        <v>28062</v>
      </c>
      <c r="C8047" s="45" t="s">
        <v>17277</v>
      </c>
    </row>
    <row r="8048" spans="1:3" x14ac:dyDescent="0.25">
      <c r="A8048" s="45" t="s">
        <v>14306</v>
      </c>
      <c r="B8048" s="45" t="s">
        <v>28063</v>
      </c>
      <c r="C8048" s="45" t="s">
        <v>17277</v>
      </c>
    </row>
    <row r="8049" spans="1:3" x14ac:dyDescent="0.25">
      <c r="A8049" s="45" t="s">
        <v>14307</v>
      </c>
      <c r="B8049" s="45" t="s">
        <v>30841</v>
      </c>
      <c r="C8049" s="45" t="s">
        <v>17277</v>
      </c>
    </row>
    <row r="8050" spans="1:3" x14ac:dyDescent="0.25">
      <c r="A8050" s="45" t="s">
        <v>14309</v>
      </c>
      <c r="B8050" s="45" t="s">
        <v>28064</v>
      </c>
      <c r="C8050" s="45" t="s">
        <v>17277</v>
      </c>
    </row>
    <row r="8051" spans="1:3" x14ac:dyDescent="0.25">
      <c r="A8051" s="45" t="s">
        <v>14312</v>
      </c>
      <c r="B8051" s="45" t="s">
        <v>14314</v>
      </c>
      <c r="C8051" s="45" t="s">
        <v>17277</v>
      </c>
    </row>
    <row r="8052" spans="1:3" x14ac:dyDescent="0.25">
      <c r="A8052" s="45" t="s">
        <v>14315</v>
      </c>
      <c r="B8052" s="45" t="s">
        <v>14316</v>
      </c>
      <c r="C8052" s="45" t="s">
        <v>17277</v>
      </c>
    </row>
    <row r="8053" spans="1:3" x14ac:dyDescent="0.25">
      <c r="A8053" s="45" t="s">
        <v>14317</v>
      </c>
      <c r="B8053" s="45" t="s">
        <v>14318</v>
      </c>
      <c r="C8053" s="45" t="s">
        <v>17277</v>
      </c>
    </row>
    <row r="8054" spans="1:3" x14ac:dyDescent="0.25">
      <c r="A8054" s="45" t="s">
        <v>14319</v>
      </c>
      <c r="B8054" s="45" t="s">
        <v>28065</v>
      </c>
      <c r="C8054" s="45" t="s">
        <v>17277</v>
      </c>
    </row>
    <row r="8055" spans="1:3" x14ac:dyDescent="0.25">
      <c r="A8055" s="45" t="s">
        <v>14320</v>
      </c>
      <c r="B8055" s="45" t="s">
        <v>14321</v>
      </c>
      <c r="C8055" s="45" t="s">
        <v>17277</v>
      </c>
    </row>
    <row r="8056" spans="1:3" x14ac:dyDescent="0.25">
      <c r="A8056" s="45" t="s">
        <v>14322</v>
      </c>
      <c r="B8056" s="45" t="s">
        <v>14323</v>
      </c>
      <c r="C8056" s="45" t="s">
        <v>17277</v>
      </c>
    </row>
    <row r="8057" spans="1:3" x14ac:dyDescent="0.25">
      <c r="A8057" s="45" t="s">
        <v>14324</v>
      </c>
      <c r="B8057" s="45" t="s">
        <v>14325</v>
      </c>
      <c r="C8057" s="45" t="s">
        <v>17277</v>
      </c>
    </row>
    <row r="8058" spans="1:3" x14ac:dyDescent="0.25">
      <c r="A8058" s="45" t="s">
        <v>14326</v>
      </c>
      <c r="B8058" s="45" t="s">
        <v>28066</v>
      </c>
      <c r="C8058" s="45" t="s">
        <v>17277</v>
      </c>
    </row>
    <row r="8059" spans="1:3" x14ac:dyDescent="0.25">
      <c r="A8059" s="45" t="s">
        <v>14327</v>
      </c>
      <c r="B8059" s="45" t="s">
        <v>28067</v>
      </c>
      <c r="C8059" s="45" t="s">
        <v>17277</v>
      </c>
    </row>
    <row r="8060" spans="1:3" x14ac:dyDescent="0.25">
      <c r="A8060" s="45" t="s">
        <v>14328</v>
      </c>
      <c r="B8060" s="45" t="s">
        <v>14329</v>
      </c>
      <c r="C8060" s="45" t="s">
        <v>17277</v>
      </c>
    </row>
    <row r="8061" spans="1:3" x14ac:dyDescent="0.25">
      <c r="A8061" s="45" t="s">
        <v>14330</v>
      </c>
      <c r="B8061" s="45" t="s">
        <v>14331</v>
      </c>
      <c r="C8061" s="45" t="s">
        <v>17277</v>
      </c>
    </row>
    <row r="8062" spans="1:3" x14ac:dyDescent="0.25">
      <c r="A8062" s="45" t="s">
        <v>14332</v>
      </c>
      <c r="B8062" s="45" t="s">
        <v>30842</v>
      </c>
      <c r="C8062" s="45" t="s">
        <v>17277</v>
      </c>
    </row>
    <row r="8063" spans="1:3" x14ac:dyDescent="0.25">
      <c r="A8063" s="45" t="s">
        <v>14354</v>
      </c>
      <c r="B8063" s="45" t="s">
        <v>28068</v>
      </c>
      <c r="C8063" s="45" t="s">
        <v>17277</v>
      </c>
    </row>
    <row r="8064" spans="1:3" x14ac:dyDescent="0.25">
      <c r="A8064" s="45" t="s">
        <v>14334</v>
      </c>
      <c r="B8064" s="45" t="s">
        <v>14336</v>
      </c>
      <c r="C8064" s="45" t="s">
        <v>17277</v>
      </c>
    </row>
    <row r="8065" spans="1:3" x14ac:dyDescent="0.25">
      <c r="A8065" s="45" t="s">
        <v>14337</v>
      </c>
      <c r="B8065" s="45" t="s">
        <v>14338</v>
      </c>
      <c r="C8065" s="45" t="s">
        <v>17277</v>
      </c>
    </row>
    <row r="8066" spans="1:3" x14ac:dyDescent="0.25">
      <c r="A8066" s="45" t="s">
        <v>14340</v>
      </c>
      <c r="B8066" s="45" t="s">
        <v>28069</v>
      </c>
      <c r="C8066" s="45" t="s">
        <v>17277</v>
      </c>
    </row>
    <row r="8067" spans="1:3" x14ac:dyDescent="0.25">
      <c r="A8067" s="45" t="s">
        <v>14342</v>
      </c>
      <c r="B8067" s="45" t="s">
        <v>28070</v>
      </c>
      <c r="C8067" s="45" t="s">
        <v>17277</v>
      </c>
    </row>
    <row r="8068" spans="1:3" x14ac:dyDescent="0.25">
      <c r="A8068" s="45" t="s">
        <v>14343</v>
      </c>
      <c r="B8068" s="45" t="s">
        <v>28071</v>
      </c>
      <c r="C8068" s="45" t="s">
        <v>17277</v>
      </c>
    </row>
    <row r="8069" spans="1:3" x14ac:dyDescent="0.25">
      <c r="A8069" s="45" t="s">
        <v>14344</v>
      </c>
      <c r="B8069" s="45" t="s">
        <v>28072</v>
      </c>
      <c r="C8069" s="45" t="s">
        <v>17277</v>
      </c>
    </row>
    <row r="8070" spans="1:3" x14ac:dyDescent="0.25">
      <c r="A8070" s="45" t="s">
        <v>14345</v>
      </c>
      <c r="B8070" s="45" t="s">
        <v>28073</v>
      </c>
      <c r="C8070" s="45" t="s">
        <v>17277</v>
      </c>
    </row>
    <row r="8071" spans="1:3" x14ac:dyDescent="0.25">
      <c r="A8071" s="45" t="s">
        <v>14346</v>
      </c>
      <c r="B8071" s="45" t="s">
        <v>28074</v>
      </c>
      <c r="C8071" s="45" t="s">
        <v>17277</v>
      </c>
    </row>
    <row r="8072" spans="1:3" x14ac:dyDescent="0.25">
      <c r="A8072" s="45" t="s">
        <v>14347</v>
      </c>
      <c r="B8072" s="45" t="s">
        <v>28075</v>
      </c>
      <c r="C8072" s="45" t="s">
        <v>17277</v>
      </c>
    </row>
    <row r="8073" spans="1:3" x14ac:dyDescent="0.25">
      <c r="A8073" s="45" t="s">
        <v>14349</v>
      </c>
      <c r="B8073" s="45" t="s">
        <v>28076</v>
      </c>
      <c r="C8073" s="45" t="s">
        <v>17277</v>
      </c>
    </row>
    <row r="8074" spans="1:3" x14ac:dyDescent="0.25">
      <c r="A8074" s="45" t="s">
        <v>14351</v>
      </c>
      <c r="B8074" s="45" t="s">
        <v>28077</v>
      </c>
      <c r="C8074" s="45" t="s">
        <v>17277</v>
      </c>
    </row>
    <row r="8075" spans="1:3" x14ac:dyDescent="0.25">
      <c r="A8075" s="45" t="s">
        <v>14352</v>
      </c>
      <c r="B8075" s="45" t="s">
        <v>28078</v>
      </c>
      <c r="C8075" s="45" t="s">
        <v>17277</v>
      </c>
    </row>
    <row r="8076" spans="1:3" x14ac:dyDescent="0.25">
      <c r="A8076" s="45" t="s">
        <v>14356</v>
      </c>
      <c r="B8076" s="45" t="s">
        <v>28079</v>
      </c>
      <c r="C8076" s="45" t="s">
        <v>17277</v>
      </c>
    </row>
    <row r="8077" spans="1:3" x14ac:dyDescent="0.25">
      <c r="A8077" s="45" t="s">
        <v>28080</v>
      </c>
      <c r="B8077" s="45" t="s">
        <v>28081</v>
      </c>
      <c r="C8077" s="45" t="s">
        <v>17277</v>
      </c>
    </row>
    <row r="8078" spans="1:3" x14ac:dyDescent="0.25">
      <c r="A8078" s="45" t="s">
        <v>28082</v>
      </c>
      <c r="B8078" s="45" t="s">
        <v>28083</v>
      </c>
      <c r="C8078" s="45" t="s">
        <v>17277</v>
      </c>
    </row>
    <row r="8079" spans="1:3" x14ac:dyDescent="0.25">
      <c r="A8079" s="45" t="s">
        <v>28084</v>
      </c>
      <c r="B8079" s="45" t="s">
        <v>28085</v>
      </c>
      <c r="C8079" s="45" t="s">
        <v>17277</v>
      </c>
    </row>
    <row r="8080" spans="1:3" x14ac:dyDescent="0.25">
      <c r="A8080" s="45" t="s">
        <v>28086</v>
      </c>
      <c r="B8080" s="45" t="s">
        <v>29339</v>
      </c>
      <c r="C8080" s="45" t="s">
        <v>17277</v>
      </c>
    </row>
    <row r="8081" spans="1:3" x14ac:dyDescent="0.25">
      <c r="A8081" s="45" t="s">
        <v>28087</v>
      </c>
      <c r="B8081" s="45" t="s">
        <v>28088</v>
      </c>
      <c r="C8081" s="45" t="s">
        <v>17277</v>
      </c>
    </row>
    <row r="8082" spans="1:3" x14ac:dyDescent="0.25">
      <c r="A8082" s="45" t="s">
        <v>28089</v>
      </c>
      <c r="B8082" s="45" t="s">
        <v>28090</v>
      </c>
      <c r="C8082" s="45" t="s">
        <v>17277</v>
      </c>
    </row>
    <row r="8083" spans="1:3" x14ac:dyDescent="0.25">
      <c r="A8083" s="45" t="s">
        <v>28091</v>
      </c>
      <c r="B8083" s="45" t="s">
        <v>28092</v>
      </c>
      <c r="C8083" s="45" t="s">
        <v>17277</v>
      </c>
    </row>
    <row r="8084" spans="1:3" x14ac:dyDescent="0.25">
      <c r="A8084" s="45" t="s">
        <v>28093</v>
      </c>
      <c r="B8084" s="45" t="s">
        <v>22267</v>
      </c>
      <c r="C8084" s="45" t="s">
        <v>17277</v>
      </c>
    </row>
    <row r="8085" spans="1:3" x14ac:dyDescent="0.25">
      <c r="A8085" s="45" t="s">
        <v>28094</v>
      </c>
      <c r="B8085" s="45" t="s">
        <v>22270</v>
      </c>
      <c r="C8085" s="45" t="s">
        <v>17277</v>
      </c>
    </row>
    <row r="8086" spans="1:3" x14ac:dyDescent="0.25">
      <c r="A8086" s="45" t="s">
        <v>28095</v>
      </c>
      <c r="B8086" s="45" t="s">
        <v>28096</v>
      </c>
      <c r="C8086" s="45" t="s">
        <v>17277</v>
      </c>
    </row>
    <row r="8087" spans="1:3" x14ac:dyDescent="0.25">
      <c r="A8087" s="45" t="s">
        <v>29340</v>
      </c>
      <c r="B8087" s="45" t="s">
        <v>28097</v>
      </c>
      <c r="C8087" s="45" t="s">
        <v>17277</v>
      </c>
    </row>
    <row r="8088" spans="1:3" x14ac:dyDescent="0.25">
      <c r="A8088" s="45" t="s">
        <v>28098</v>
      </c>
      <c r="B8088" s="45" t="s">
        <v>28099</v>
      </c>
      <c r="C8088" s="45" t="s">
        <v>17277</v>
      </c>
    </row>
    <row r="8089" spans="1:3" x14ac:dyDescent="0.25">
      <c r="A8089" s="45" t="s">
        <v>28100</v>
      </c>
      <c r="B8089" s="45" t="s">
        <v>28101</v>
      </c>
      <c r="C8089" s="45" t="s">
        <v>17277</v>
      </c>
    </row>
    <row r="8090" spans="1:3" x14ac:dyDescent="0.25">
      <c r="A8090" s="45" t="s">
        <v>28102</v>
      </c>
      <c r="B8090" s="45" t="s">
        <v>28103</v>
      </c>
      <c r="C8090" s="45" t="s">
        <v>17277</v>
      </c>
    </row>
    <row r="8091" spans="1:3" x14ac:dyDescent="0.25">
      <c r="A8091" s="45" t="s">
        <v>28104</v>
      </c>
      <c r="B8091" s="45" t="s">
        <v>28105</v>
      </c>
      <c r="C8091" s="45" t="s">
        <v>17277</v>
      </c>
    </row>
    <row r="8092" spans="1:3" x14ac:dyDescent="0.25">
      <c r="A8092" s="45" t="s">
        <v>28106</v>
      </c>
      <c r="B8092" s="45" t="s">
        <v>28107</v>
      </c>
      <c r="C8092" s="45" t="s">
        <v>17277</v>
      </c>
    </row>
    <row r="8093" spans="1:3" x14ac:dyDescent="0.25">
      <c r="A8093" s="45" t="s">
        <v>28108</v>
      </c>
      <c r="B8093" s="45" t="s">
        <v>28109</v>
      </c>
      <c r="C8093" s="45" t="s">
        <v>17277</v>
      </c>
    </row>
    <row r="8094" spans="1:3" x14ac:dyDescent="0.25">
      <c r="A8094" s="45" t="s">
        <v>28110</v>
      </c>
      <c r="B8094" s="45" t="s">
        <v>28111</v>
      </c>
      <c r="C8094" s="45" t="s">
        <v>17277</v>
      </c>
    </row>
    <row r="8095" spans="1:3" x14ac:dyDescent="0.25">
      <c r="A8095" s="45" t="s">
        <v>28112</v>
      </c>
      <c r="B8095" s="45" t="s">
        <v>28113</v>
      </c>
      <c r="C8095" s="45" t="s">
        <v>17277</v>
      </c>
    </row>
    <row r="8096" spans="1:3" x14ac:dyDescent="0.25">
      <c r="A8096" s="45" t="s">
        <v>28114</v>
      </c>
      <c r="B8096" s="45" t="s">
        <v>28115</v>
      </c>
      <c r="C8096" s="45" t="s">
        <v>17277</v>
      </c>
    </row>
    <row r="8097" spans="1:3" x14ac:dyDescent="0.25">
      <c r="A8097" s="45" t="s">
        <v>28116</v>
      </c>
      <c r="B8097" s="45" t="s">
        <v>28117</v>
      </c>
      <c r="C8097" s="45" t="s">
        <v>17277</v>
      </c>
    </row>
    <row r="8098" spans="1:3" x14ac:dyDescent="0.25">
      <c r="A8098" s="45" t="s">
        <v>28118</v>
      </c>
      <c r="B8098" s="45" t="s">
        <v>28119</v>
      </c>
      <c r="C8098" s="45" t="s">
        <v>17277</v>
      </c>
    </row>
    <row r="8099" spans="1:3" x14ac:dyDescent="0.25">
      <c r="A8099" s="45" t="s">
        <v>28120</v>
      </c>
      <c r="B8099" s="45" t="s">
        <v>28121</v>
      </c>
      <c r="C8099" s="45" t="s">
        <v>17277</v>
      </c>
    </row>
    <row r="8100" spans="1:3" x14ac:dyDescent="0.25">
      <c r="A8100" s="45" t="s">
        <v>28122</v>
      </c>
      <c r="B8100" s="45" t="s">
        <v>28123</v>
      </c>
      <c r="C8100" s="45" t="s">
        <v>17277</v>
      </c>
    </row>
    <row r="8101" spans="1:3" x14ac:dyDescent="0.25">
      <c r="A8101" s="45" t="s">
        <v>28124</v>
      </c>
      <c r="B8101" s="45" t="s">
        <v>28125</v>
      </c>
      <c r="C8101" s="45" t="s">
        <v>17277</v>
      </c>
    </row>
    <row r="8102" spans="1:3" x14ac:dyDescent="0.25">
      <c r="A8102" s="45" t="s">
        <v>28126</v>
      </c>
      <c r="B8102" s="45" t="s">
        <v>28127</v>
      </c>
      <c r="C8102" s="45" t="s">
        <v>17277</v>
      </c>
    </row>
    <row r="8103" spans="1:3" x14ac:dyDescent="0.25">
      <c r="A8103" s="45" t="s">
        <v>28128</v>
      </c>
      <c r="B8103" s="45" t="s">
        <v>28129</v>
      </c>
      <c r="C8103" s="45" t="s">
        <v>17277</v>
      </c>
    </row>
    <row r="8104" spans="1:3" x14ac:dyDescent="0.25">
      <c r="A8104" s="45" t="s">
        <v>28130</v>
      </c>
      <c r="B8104" s="45" t="s">
        <v>30843</v>
      </c>
      <c r="C8104" s="45" t="s">
        <v>17277</v>
      </c>
    </row>
    <row r="8105" spans="1:3" x14ac:dyDescent="0.25">
      <c r="A8105" s="45" t="s">
        <v>28131</v>
      </c>
      <c r="B8105" s="45" t="s">
        <v>30843</v>
      </c>
      <c r="C8105" s="45" t="s">
        <v>17277</v>
      </c>
    </row>
    <row r="8106" spans="1:3" x14ac:dyDescent="0.25">
      <c r="A8106" s="45" t="s">
        <v>14358</v>
      </c>
      <c r="B8106" s="45" t="s">
        <v>28132</v>
      </c>
      <c r="C8106" s="45" t="s">
        <v>17277</v>
      </c>
    </row>
    <row r="8107" spans="1:3" x14ac:dyDescent="0.25">
      <c r="A8107" s="45" t="s">
        <v>14360</v>
      </c>
      <c r="B8107" s="45" t="s">
        <v>28133</v>
      </c>
      <c r="C8107" s="45" t="s">
        <v>17277</v>
      </c>
    </row>
    <row r="8108" spans="1:3" x14ac:dyDescent="0.25">
      <c r="A8108" s="45" t="s">
        <v>14362</v>
      </c>
      <c r="B8108" s="45" t="s">
        <v>28134</v>
      </c>
      <c r="C8108" s="45" t="s">
        <v>17277</v>
      </c>
    </row>
    <row r="8109" spans="1:3" x14ac:dyDescent="0.25">
      <c r="A8109" s="45" t="s">
        <v>14365</v>
      </c>
      <c r="B8109" s="45" t="s">
        <v>28135</v>
      </c>
      <c r="C8109" s="45" t="s">
        <v>17277</v>
      </c>
    </row>
    <row r="8110" spans="1:3" x14ac:dyDescent="0.25">
      <c r="A8110" s="45" t="s">
        <v>14367</v>
      </c>
      <c r="B8110" s="45" t="s">
        <v>30844</v>
      </c>
      <c r="C8110" s="45" t="s">
        <v>17277</v>
      </c>
    </row>
    <row r="8111" spans="1:3" x14ac:dyDescent="0.25">
      <c r="A8111" s="45" t="s">
        <v>14378</v>
      </c>
      <c r="B8111" s="45" t="s">
        <v>14380</v>
      </c>
      <c r="C8111" s="45" t="s">
        <v>17277</v>
      </c>
    </row>
    <row r="8112" spans="1:3" x14ac:dyDescent="0.25">
      <c r="A8112" s="45" t="s">
        <v>14382</v>
      </c>
      <c r="B8112" s="45" t="s">
        <v>28136</v>
      </c>
      <c r="C8112" s="45" t="s">
        <v>17277</v>
      </c>
    </row>
    <row r="8113" spans="1:3" x14ac:dyDescent="0.25">
      <c r="A8113" s="45" t="s">
        <v>14384</v>
      </c>
      <c r="B8113" s="45" t="s">
        <v>28137</v>
      </c>
      <c r="C8113" s="45" t="s">
        <v>17277</v>
      </c>
    </row>
    <row r="8114" spans="1:3" x14ac:dyDescent="0.25">
      <c r="A8114" s="45" t="s">
        <v>14385</v>
      </c>
      <c r="B8114" s="45" t="s">
        <v>30845</v>
      </c>
      <c r="C8114" s="45" t="s">
        <v>17277</v>
      </c>
    </row>
    <row r="8115" spans="1:3" x14ac:dyDescent="0.25">
      <c r="A8115" s="45" t="s">
        <v>14387</v>
      </c>
      <c r="B8115" s="45" t="s">
        <v>30846</v>
      </c>
      <c r="C8115" s="45" t="s">
        <v>17277</v>
      </c>
    </row>
    <row r="8116" spans="1:3" x14ac:dyDescent="0.25">
      <c r="A8116" s="45" t="s">
        <v>14404</v>
      </c>
      <c r="B8116" s="45" t="s">
        <v>30847</v>
      </c>
      <c r="C8116" s="45" t="s">
        <v>17277</v>
      </c>
    </row>
    <row r="8117" spans="1:3" x14ac:dyDescent="0.25">
      <c r="A8117" s="45" t="s">
        <v>14390</v>
      </c>
      <c r="B8117" s="45" t="s">
        <v>30847</v>
      </c>
      <c r="C8117" s="45" t="s">
        <v>17277</v>
      </c>
    </row>
    <row r="8118" spans="1:3" x14ac:dyDescent="0.25">
      <c r="A8118" s="45" t="s">
        <v>14393</v>
      </c>
      <c r="B8118" s="45" t="s">
        <v>30848</v>
      </c>
      <c r="C8118" s="45" t="s">
        <v>17277</v>
      </c>
    </row>
    <row r="8119" spans="1:3" x14ac:dyDescent="0.25">
      <c r="A8119" s="45" t="s">
        <v>14405</v>
      </c>
      <c r="B8119" s="45" t="s">
        <v>28138</v>
      </c>
      <c r="C8119" s="45" t="s">
        <v>17277</v>
      </c>
    </row>
    <row r="8120" spans="1:3" x14ac:dyDescent="0.25">
      <c r="A8120" s="45" t="s">
        <v>14406</v>
      </c>
      <c r="B8120" s="45" t="s">
        <v>28139</v>
      </c>
      <c r="C8120" s="45" t="s">
        <v>17277</v>
      </c>
    </row>
    <row r="8121" spans="1:3" x14ac:dyDescent="0.25">
      <c r="A8121" s="45" t="s">
        <v>14407</v>
      </c>
      <c r="B8121" s="45" t="s">
        <v>28140</v>
      </c>
      <c r="C8121" s="45" t="s">
        <v>17277</v>
      </c>
    </row>
    <row r="8122" spans="1:3" x14ac:dyDescent="0.25">
      <c r="A8122" s="45" t="s">
        <v>14408</v>
      </c>
      <c r="B8122" s="45" t="s">
        <v>14409</v>
      </c>
      <c r="C8122" s="45" t="s">
        <v>17277</v>
      </c>
    </row>
    <row r="8123" spans="1:3" x14ac:dyDescent="0.25">
      <c r="A8123" s="45" t="s">
        <v>14410</v>
      </c>
      <c r="B8123" s="45" t="s">
        <v>14411</v>
      </c>
      <c r="C8123" s="45" t="s">
        <v>17277</v>
      </c>
    </row>
    <row r="8124" spans="1:3" x14ac:dyDescent="0.25">
      <c r="A8124" s="45" t="s">
        <v>14412</v>
      </c>
      <c r="B8124" s="45" t="s">
        <v>30849</v>
      </c>
      <c r="C8124" s="45" t="s">
        <v>17277</v>
      </c>
    </row>
    <row r="8125" spans="1:3" x14ac:dyDescent="0.25">
      <c r="A8125" s="45" t="s">
        <v>14413</v>
      </c>
      <c r="B8125" s="45" t="s">
        <v>14414</v>
      </c>
      <c r="C8125" s="45" t="s">
        <v>17277</v>
      </c>
    </row>
    <row r="8126" spans="1:3" x14ac:dyDescent="0.25">
      <c r="A8126" s="45" t="s">
        <v>14415</v>
      </c>
      <c r="B8126" s="45" t="s">
        <v>14416</v>
      </c>
      <c r="C8126" s="45" t="s">
        <v>17277</v>
      </c>
    </row>
    <row r="8127" spans="1:3" x14ac:dyDescent="0.25">
      <c r="A8127" s="45" t="s">
        <v>14417</v>
      </c>
      <c r="B8127" s="45" t="s">
        <v>30850</v>
      </c>
      <c r="C8127" s="45" t="s">
        <v>17277</v>
      </c>
    </row>
    <row r="8128" spans="1:3" x14ac:dyDescent="0.25">
      <c r="A8128" s="45" t="s">
        <v>14428</v>
      </c>
      <c r="B8128" s="45" t="s">
        <v>28141</v>
      </c>
      <c r="C8128" s="45" t="s">
        <v>17279</v>
      </c>
    </row>
    <row r="8129" spans="1:3" x14ac:dyDescent="0.25">
      <c r="A8129" s="45" t="s">
        <v>14431</v>
      </c>
      <c r="B8129" s="45" t="s">
        <v>28142</v>
      </c>
      <c r="C8129" s="45" t="s">
        <v>17279</v>
      </c>
    </row>
    <row r="8130" spans="1:3" x14ac:dyDescent="0.25">
      <c r="A8130" s="45" t="s">
        <v>14434</v>
      </c>
      <c r="B8130" s="45" t="s">
        <v>28143</v>
      </c>
      <c r="C8130" s="45" t="s">
        <v>17279</v>
      </c>
    </row>
    <row r="8131" spans="1:3" x14ac:dyDescent="0.25">
      <c r="A8131" s="45" t="s">
        <v>14437</v>
      </c>
      <c r="B8131" s="45" t="s">
        <v>28144</v>
      </c>
      <c r="C8131" s="45" t="s">
        <v>17279</v>
      </c>
    </row>
    <row r="8132" spans="1:3" x14ac:dyDescent="0.25">
      <c r="A8132" s="45" t="s">
        <v>14440</v>
      </c>
      <c r="B8132" s="45" t="s">
        <v>28145</v>
      </c>
      <c r="C8132" s="45" t="s">
        <v>17279</v>
      </c>
    </row>
    <row r="8133" spans="1:3" x14ac:dyDescent="0.25">
      <c r="A8133" s="45" t="s">
        <v>14443</v>
      </c>
      <c r="B8133" s="45" t="s">
        <v>28146</v>
      </c>
      <c r="C8133" s="45" t="s">
        <v>17279</v>
      </c>
    </row>
    <row r="8134" spans="1:3" x14ac:dyDescent="0.25">
      <c r="A8134" s="45" t="s">
        <v>14446</v>
      </c>
      <c r="B8134" s="45" t="s">
        <v>28147</v>
      </c>
      <c r="C8134" s="45" t="s">
        <v>17279</v>
      </c>
    </row>
    <row r="8135" spans="1:3" x14ac:dyDescent="0.25">
      <c r="A8135" s="45" t="s">
        <v>14449</v>
      </c>
      <c r="B8135" s="45" t="s">
        <v>14450</v>
      </c>
      <c r="C8135" s="45" t="s">
        <v>17279</v>
      </c>
    </row>
    <row r="8136" spans="1:3" x14ac:dyDescent="0.25">
      <c r="A8136" s="45" t="s">
        <v>14452</v>
      </c>
      <c r="B8136" s="45" t="s">
        <v>28148</v>
      </c>
      <c r="C8136" s="45" t="s">
        <v>17278</v>
      </c>
    </row>
    <row r="8137" spans="1:3" x14ac:dyDescent="0.25">
      <c r="A8137" s="45" t="s">
        <v>14454</v>
      </c>
      <c r="B8137" s="45" t="s">
        <v>30851</v>
      </c>
      <c r="C8137" s="45" t="s">
        <v>17278</v>
      </c>
    </row>
    <row r="8138" spans="1:3" x14ac:dyDescent="0.25">
      <c r="A8138" s="45" t="s">
        <v>14456</v>
      </c>
      <c r="B8138" s="45" t="s">
        <v>30852</v>
      </c>
      <c r="C8138" s="45" t="s">
        <v>17278</v>
      </c>
    </row>
    <row r="8139" spans="1:3" x14ac:dyDescent="0.25">
      <c r="A8139" s="45" t="s">
        <v>14458</v>
      </c>
      <c r="B8139" s="45" t="s">
        <v>30853</v>
      </c>
      <c r="C8139" s="45" t="s">
        <v>17278</v>
      </c>
    </row>
    <row r="8140" spans="1:3" x14ac:dyDescent="0.25">
      <c r="A8140" s="45" t="s">
        <v>14370</v>
      </c>
      <c r="B8140" s="45" t="s">
        <v>30854</v>
      </c>
      <c r="C8140" s="45" t="s">
        <v>17278</v>
      </c>
    </row>
    <row r="8141" spans="1:3" x14ac:dyDescent="0.25">
      <c r="A8141" s="45" t="s">
        <v>14958</v>
      </c>
      <c r="B8141" s="45" t="s">
        <v>14959</v>
      </c>
      <c r="C8141" s="45" t="s">
        <v>17278</v>
      </c>
    </row>
    <row r="8142" spans="1:3" x14ac:dyDescent="0.25">
      <c r="A8142" s="45" t="s">
        <v>14372</v>
      </c>
      <c r="B8142" s="45" t="s">
        <v>14373</v>
      </c>
      <c r="C8142" s="45" t="s">
        <v>17278</v>
      </c>
    </row>
    <row r="8143" spans="1:3" x14ac:dyDescent="0.25">
      <c r="A8143" s="45" t="s">
        <v>14374</v>
      </c>
      <c r="B8143" s="45" t="s">
        <v>14376</v>
      </c>
      <c r="C8143" s="45" t="s">
        <v>17278</v>
      </c>
    </row>
    <row r="8144" spans="1:3" x14ac:dyDescent="0.25">
      <c r="A8144" s="45" t="s">
        <v>13797</v>
      </c>
      <c r="B8144" s="45" t="s">
        <v>28149</v>
      </c>
      <c r="C8144" s="45" t="s">
        <v>17277</v>
      </c>
    </row>
    <row r="8145" spans="1:3" x14ac:dyDescent="0.25">
      <c r="A8145" s="45" t="s">
        <v>13799</v>
      </c>
      <c r="B8145" s="45" t="s">
        <v>28150</v>
      </c>
      <c r="C8145" s="45" t="s">
        <v>17277</v>
      </c>
    </row>
    <row r="8146" spans="1:3" x14ac:dyDescent="0.25">
      <c r="A8146" s="45" t="s">
        <v>13800</v>
      </c>
      <c r="B8146" s="45" t="s">
        <v>13801</v>
      </c>
      <c r="C8146" s="45" t="s">
        <v>17277</v>
      </c>
    </row>
    <row r="8147" spans="1:3" x14ac:dyDescent="0.25">
      <c r="A8147" s="45" t="s">
        <v>13765</v>
      </c>
      <c r="B8147" s="45" t="s">
        <v>28151</v>
      </c>
      <c r="C8147" s="45" t="s">
        <v>17277</v>
      </c>
    </row>
    <row r="8148" spans="1:3" x14ac:dyDescent="0.25">
      <c r="A8148" s="45" t="s">
        <v>13768</v>
      </c>
      <c r="B8148" s="45" t="s">
        <v>13769</v>
      </c>
      <c r="C8148" s="45" t="s">
        <v>17277</v>
      </c>
    </row>
    <row r="8149" spans="1:3" x14ac:dyDescent="0.25">
      <c r="A8149" s="45" t="s">
        <v>13771</v>
      </c>
      <c r="B8149" s="45" t="s">
        <v>28152</v>
      </c>
      <c r="C8149" s="45" t="s">
        <v>17277</v>
      </c>
    </row>
    <row r="8150" spans="1:3" x14ac:dyDescent="0.25">
      <c r="A8150" s="45" t="s">
        <v>13776</v>
      </c>
      <c r="B8150" s="45" t="s">
        <v>28153</v>
      </c>
      <c r="C8150" s="45" t="s">
        <v>17277</v>
      </c>
    </row>
    <row r="8151" spans="1:3" x14ac:dyDescent="0.25">
      <c r="A8151" s="45" t="s">
        <v>13779</v>
      </c>
      <c r="B8151" s="45" t="s">
        <v>28154</v>
      </c>
      <c r="C8151" s="45" t="s">
        <v>17277</v>
      </c>
    </row>
    <row r="8152" spans="1:3" x14ac:dyDescent="0.25">
      <c r="A8152" s="45" t="s">
        <v>13782</v>
      </c>
      <c r="B8152" s="45" t="s">
        <v>28155</v>
      </c>
      <c r="C8152" s="45" t="s">
        <v>17277</v>
      </c>
    </row>
    <row r="8153" spans="1:3" x14ac:dyDescent="0.25">
      <c r="A8153" s="45" t="s">
        <v>13773</v>
      </c>
      <c r="B8153" s="45" t="s">
        <v>28156</v>
      </c>
      <c r="C8153" s="45" t="s">
        <v>17306</v>
      </c>
    </row>
    <row r="8154" spans="1:3" x14ac:dyDescent="0.25">
      <c r="A8154" s="45" t="s">
        <v>13785</v>
      </c>
      <c r="B8154" s="45" t="s">
        <v>28157</v>
      </c>
      <c r="C8154" s="45" t="s">
        <v>17277</v>
      </c>
    </row>
    <row r="8155" spans="1:3" x14ac:dyDescent="0.25">
      <c r="A8155" s="45" t="s">
        <v>13787</v>
      </c>
      <c r="B8155" s="45" t="s">
        <v>28158</v>
      </c>
      <c r="C8155" s="45" t="s">
        <v>17277</v>
      </c>
    </row>
    <row r="8156" spans="1:3" x14ac:dyDescent="0.25">
      <c r="A8156" s="45" t="s">
        <v>13788</v>
      </c>
      <c r="B8156" s="45" t="s">
        <v>28159</v>
      </c>
      <c r="C8156" s="45" t="s">
        <v>17277</v>
      </c>
    </row>
    <row r="8157" spans="1:3" x14ac:dyDescent="0.25">
      <c r="A8157" s="45" t="s">
        <v>13789</v>
      </c>
      <c r="B8157" s="45" t="s">
        <v>28160</v>
      </c>
      <c r="C8157" s="45" t="s">
        <v>17277</v>
      </c>
    </row>
    <row r="8158" spans="1:3" x14ac:dyDescent="0.25">
      <c r="A8158" s="45" t="s">
        <v>13791</v>
      </c>
      <c r="B8158" s="45" t="s">
        <v>28161</v>
      </c>
      <c r="C8158" s="45" t="s">
        <v>17277</v>
      </c>
    </row>
    <row r="8159" spans="1:3" x14ac:dyDescent="0.25">
      <c r="A8159" s="45" t="s">
        <v>13794</v>
      </c>
      <c r="B8159" s="45" t="s">
        <v>28162</v>
      </c>
      <c r="C8159" s="45" t="s">
        <v>17306</v>
      </c>
    </row>
    <row r="8160" spans="1:3" x14ac:dyDescent="0.25">
      <c r="A8160" s="45" t="s">
        <v>13803</v>
      </c>
      <c r="B8160" s="45" t="s">
        <v>28163</v>
      </c>
      <c r="C8160" s="45" t="s">
        <v>17277</v>
      </c>
    </row>
    <row r="8161" spans="1:3" x14ac:dyDescent="0.25">
      <c r="A8161" s="45" t="s">
        <v>13806</v>
      </c>
      <c r="B8161" s="45" t="s">
        <v>28164</v>
      </c>
      <c r="C8161" s="45" t="s">
        <v>17277</v>
      </c>
    </row>
    <row r="8162" spans="1:3" x14ac:dyDescent="0.25">
      <c r="A8162" s="45" t="s">
        <v>13809</v>
      </c>
      <c r="B8162" s="45" t="s">
        <v>28165</v>
      </c>
      <c r="C8162" s="45" t="s">
        <v>17278</v>
      </c>
    </row>
    <row r="8163" spans="1:3" x14ac:dyDescent="0.25">
      <c r="A8163" s="45" t="s">
        <v>13813</v>
      </c>
      <c r="B8163" s="45" t="s">
        <v>28166</v>
      </c>
      <c r="C8163" s="45" t="s">
        <v>17278</v>
      </c>
    </row>
    <row r="8164" spans="1:3" x14ac:dyDescent="0.25">
      <c r="A8164" s="45" t="s">
        <v>13811</v>
      </c>
      <c r="B8164" s="45" t="s">
        <v>28167</v>
      </c>
      <c r="C8164" s="45" t="s">
        <v>17278</v>
      </c>
    </row>
    <row r="8165" spans="1:3" x14ac:dyDescent="0.25">
      <c r="A8165" s="45" t="s">
        <v>14008</v>
      </c>
      <c r="B8165" s="45" t="s">
        <v>28168</v>
      </c>
      <c r="C8165" s="45" t="s">
        <v>17277</v>
      </c>
    </row>
    <row r="8166" spans="1:3" x14ac:dyDescent="0.25">
      <c r="A8166" s="45" t="s">
        <v>14011</v>
      </c>
      <c r="B8166" s="45" t="s">
        <v>28169</v>
      </c>
      <c r="C8166" s="45" t="s">
        <v>17277</v>
      </c>
    </row>
    <row r="8167" spans="1:3" x14ac:dyDescent="0.25">
      <c r="A8167" s="45" t="s">
        <v>14013</v>
      </c>
      <c r="B8167" s="45" t="s">
        <v>28170</v>
      </c>
      <c r="C8167" s="45" t="s">
        <v>17277</v>
      </c>
    </row>
    <row r="8168" spans="1:3" x14ac:dyDescent="0.25">
      <c r="A8168" s="45" t="s">
        <v>14062</v>
      </c>
      <c r="B8168" s="45" t="s">
        <v>28171</v>
      </c>
      <c r="C8168" s="45" t="s">
        <v>17278</v>
      </c>
    </row>
    <row r="8169" spans="1:3" x14ac:dyDescent="0.25">
      <c r="A8169" s="45" t="s">
        <v>13737</v>
      </c>
      <c r="B8169" s="45" t="s">
        <v>28172</v>
      </c>
      <c r="C8169" s="45" t="s">
        <v>17277</v>
      </c>
    </row>
    <row r="8170" spans="1:3" x14ac:dyDescent="0.25">
      <c r="A8170" s="45" t="s">
        <v>13739</v>
      </c>
      <c r="B8170" s="45" t="s">
        <v>28173</v>
      </c>
      <c r="C8170" s="45" t="s">
        <v>17277</v>
      </c>
    </row>
    <row r="8171" spans="1:3" x14ac:dyDescent="0.25">
      <c r="A8171" s="45" t="s">
        <v>13740</v>
      </c>
      <c r="B8171" s="45" t="s">
        <v>28174</v>
      </c>
      <c r="C8171" s="45" t="s">
        <v>17277</v>
      </c>
    </row>
    <row r="8172" spans="1:3" x14ac:dyDescent="0.25">
      <c r="A8172" s="45" t="s">
        <v>13741</v>
      </c>
      <c r="B8172" s="45" t="s">
        <v>28175</v>
      </c>
      <c r="C8172" s="45" t="s">
        <v>17277</v>
      </c>
    </row>
    <row r="8173" spans="1:3" x14ac:dyDescent="0.25">
      <c r="A8173" s="45" t="s">
        <v>13742</v>
      </c>
      <c r="B8173" s="45" t="s">
        <v>28176</v>
      </c>
      <c r="C8173" s="45" t="s">
        <v>17277</v>
      </c>
    </row>
    <row r="8174" spans="1:3" x14ac:dyDescent="0.25">
      <c r="A8174" s="45" t="s">
        <v>13743</v>
      </c>
      <c r="B8174" s="45" t="s">
        <v>13744</v>
      </c>
      <c r="C8174" s="45" t="s">
        <v>17277</v>
      </c>
    </row>
    <row r="8175" spans="1:3" x14ac:dyDescent="0.25">
      <c r="A8175" s="45" t="s">
        <v>11676</v>
      </c>
      <c r="B8175" s="45" t="s">
        <v>28177</v>
      </c>
      <c r="C8175" s="45" t="s">
        <v>17277</v>
      </c>
    </row>
    <row r="8176" spans="1:3" x14ac:dyDescent="0.25">
      <c r="A8176" s="45" t="s">
        <v>11683</v>
      </c>
      <c r="B8176" s="45" t="s">
        <v>30855</v>
      </c>
      <c r="C8176" s="45" t="s">
        <v>17277</v>
      </c>
    </row>
    <row r="8177" spans="1:3" x14ac:dyDescent="0.25">
      <c r="A8177" s="45" t="s">
        <v>11686</v>
      </c>
      <c r="B8177" s="45" t="s">
        <v>11688</v>
      </c>
      <c r="C8177" s="45" t="s">
        <v>17277</v>
      </c>
    </row>
    <row r="8178" spans="1:3" x14ac:dyDescent="0.25">
      <c r="A8178" s="45" t="s">
        <v>11690</v>
      </c>
      <c r="B8178" s="45" t="s">
        <v>30856</v>
      </c>
      <c r="C8178" s="45" t="s">
        <v>17277</v>
      </c>
    </row>
    <row r="8179" spans="1:3" x14ac:dyDescent="0.25">
      <c r="A8179" s="45" t="s">
        <v>11700</v>
      </c>
      <c r="B8179" s="45" t="s">
        <v>11702</v>
      </c>
      <c r="C8179" s="45" t="s">
        <v>17277</v>
      </c>
    </row>
    <row r="8180" spans="1:3" x14ac:dyDescent="0.25">
      <c r="A8180" s="45" t="s">
        <v>11704</v>
      </c>
      <c r="B8180" s="45" t="s">
        <v>11706</v>
      </c>
      <c r="C8180" s="45" t="s">
        <v>17277</v>
      </c>
    </row>
    <row r="8181" spans="1:3" x14ac:dyDescent="0.25">
      <c r="A8181" s="45" t="s">
        <v>11718</v>
      </c>
      <c r="B8181" s="45" t="s">
        <v>11720</v>
      </c>
      <c r="C8181" s="45" t="s">
        <v>17277</v>
      </c>
    </row>
    <row r="8182" spans="1:3" x14ac:dyDescent="0.25">
      <c r="A8182" s="45" t="s">
        <v>11721</v>
      </c>
      <c r="B8182" s="45" t="s">
        <v>11722</v>
      </c>
      <c r="C8182" s="45" t="s">
        <v>17277</v>
      </c>
    </row>
    <row r="8183" spans="1:3" x14ac:dyDescent="0.25">
      <c r="A8183" s="45" t="s">
        <v>11723</v>
      </c>
      <c r="B8183" s="45" t="s">
        <v>11724</v>
      </c>
      <c r="C8183" s="45" t="s">
        <v>17277</v>
      </c>
    </row>
    <row r="8184" spans="1:3" x14ac:dyDescent="0.25">
      <c r="A8184" s="45" t="s">
        <v>11725</v>
      </c>
      <c r="B8184" s="45" t="s">
        <v>11726</v>
      </c>
      <c r="C8184" s="45" t="s">
        <v>17277</v>
      </c>
    </row>
    <row r="8185" spans="1:3" x14ac:dyDescent="0.25">
      <c r="A8185" s="45" t="s">
        <v>11727</v>
      </c>
      <c r="B8185" s="45" t="s">
        <v>11728</v>
      </c>
      <c r="C8185" s="45" t="s">
        <v>17277</v>
      </c>
    </row>
    <row r="8186" spans="1:3" x14ac:dyDescent="0.25">
      <c r="A8186" s="45" t="s">
        <v>11729</v>
      </c>
      <c r="B8186" s="45" t="s">
        <v>11730</v>
      </c>
      <c r="C8186" s="45" t="s">
        <v>17277</v>
      </c>
    </row>
    <row r="8187" spans="1:3" x14ac:dyDescent="0.25">
      <c r="A8187" s="45" t="s">
        <v>11670</v>
      </c>
      <c r="B8187" s="45" t="s">
        <v>11671</v>
      </c>
      <c r="C8187" s="45" t="s">
        <v>17277</v>
      </c>
    </row>
    <row r="8188" spans="1:3" x14ac:dyDescent="0.25">
      <c r="A8188" s="45" t="s">
        <v>11736</v>
      </c>
      <c r="B8188" s="45" t="s">
        <v>28178</v>
      </c>
      <c r="C8188" s="45" t="s">
        <v>17277</v>
      </c>
    </row>
    <row r="8189" spans="1:3" x14ac:dyDescent="0.25">
      <c r="A8189" s="45" t="s">
        <v>13750</v>
      </c>
      <c r="B8189" s="45" t="s">
        <v>28179</v>
      </c>
      <c r="C8189" s="45" t="s">
        <v>17277</v>
      </c>
    </row>
    <row r="8190" spans="1:3" x14ac:dyDescent="0.25">
      <c r="A8190" s="45" t="s">
        <v>13751</v>
      </c>
      <c r="B8190" s="45" t="s">
        <v>28180</v>
      </c>
      <c r="C8190" s="45" t="s">
        <v>17277</v>
      </c>
    </row>
    <row r="8191" spans="1:3" x14ac:dyDescent="0.25">
      <c r="A8191" s="45" t="s">
        <v>13752</v>
      </c>
      <c r="B8191" s="45" t="s">
        <v>28181</v>
      </c>
      <c r="C8191" s="45" t="s">
        <v>17277</v>
      </c>
    </row>
    <row r="8192" spans="1:3" x14ac:dyDescent="0.25">
      <c r="A8192" s="45" t="s">
        <v>11679</v>
      </c>
      <c r="B8192" s="45" t="s">
        <v>11681</v>
      </c>
      <c r="C8192" s="45" t="s">
        <v>17277</v>
      </c>
    </row>
    <row r="8193" spans="1:3" x14ac:dyDescent="0.25">
      <c r="A8193" s="45" t="s">
        <v>13758</v>
      </c>
      <c r="B8193" s="45" t="s">
        <v>28182</v>
      </c>
      <c r="C8193" s="45" t="s">
        <v>17278</v>
      </c>
    </row>
    <row r="8194" spans="1:3" x14ac:dyDescent="0.25">
      <c r="A8194" s="45" t="s">
        <v>13759</v>
      </c>
      <c r="B8194" s="45" t="s">
        <v>28183</v>
      </c>
      <c r="C8194" s="45" t="s">
        <v>17278</v>
      </c>
    </row>
    <row r="8195" spans="1:3" x14ac:dyDescent="0.25">
      <c r="A8195" s="45" t="s">
        <v>13760</v>
      </c>
      <c r="B8195" s="45" t="s">
        <v>28184</v>
      </c>
      <c r="C8195" s="45" t="s">
        <v>17278</v>
      </c>
    </row>
    <row r="8196" spans="1:3" x14ac:dyDescent="0.25">
      <c r="A8196" s="45" t="s">
        <v>13761</v>
      </c>
      <c r="B8196" s="45" t="s">
        <v>28185</v>
      </c>
      <c r="C8196" s="45" t="s">
        <v>17278</v>
      </c>
    </row>
    <row r="8197" spans="1:3" x14ac:dyDescent="0.25">
      <c r="A8197" s="45" t="s">
        <v>11738</v>
      </c>
      <c r="B8197" s="45" t="s">
        <v>11740</v>
      </c>
      <c r="C8197" s="45" t="s">
        <v>17278</v>
      </c>
    </row>
    <row r="8198" spans="1:3" x14ac:dyDescent="0.25">
      <c r="A8198" s="45" t="s">
        <v>11741</v>
      </c>
      <c r="B8198" s="45" t="s">
        <v>28186</v>
      </c>
      <c r="C8198" s="45" t="s">
        <v>17278</v>
      </c>
    </row>
    <row r="8199" spans="1:3" x14ac:dyDescent="0.25">
      <c r="A8199" s="45" t="s">
        <v>13762</v>
      </c>
      <c r="B8199" s="45" t="s">
        <v>30857</v>
      </c>
      <c r="C8199" s="45" t="s">
        <v>17278</v>
      </c>
    </row>
    <row r="8200" spans="1:3" x14ac:dyDescent="0.25">
      <c r="A8200" s="45" t="s">
        <v>13763</v>
      </c>
      <c r="B8200" s="45" t="s">
        <v>28187</v>
      </c>
      <c r="C8200" s="45" t="s">
        <v>17278</v>
      </c>
    </row>
    <row r="8201" spans="1:3" x14ac:dyDescent="0.25">
      <c r="A8201" s="45" t="s">
        <v>11742</v>
      </c>
      <c r="B8201" s="45" t="s">
        <v>28188</v>
      </c>
      <c r="C8201" s="45" t="s">
        <v>17278</v>
      </c>
    </row>
    <row r="8202" spans="1:3" x14ac:dyDescent="0.25">
      <c r="A8202" s="45" t="s">
        <v>11743</v>
      </c>
      <c r="B8202" s="45" t="s">
        <v>28189</v>
      </c>
      <c r="C8202" s="45" t="s">
        <v>17278</v>
      </c>
    </row>
    <row r="8203" spans="1:3" x14ac:dyDescent="0.25">
      <c r="A8203" s="45" t="s">
        <v>14557</v>
      </c>
      <c r="B8203" s="45" t="s">
        <v>28190</v>
      </c>
      <c r="C8203" s="45" t="s">
        <v>17277</v>
      </c>
    </row>
    <row r="8204" spans="1:3" x14ac:dyDescent="0.25">
      <c r="A8204" s="45" t="s">
        <v>14559</v>
      </c>
      <c r="B8204" s="45" t="s">
        <v>14560</v>
      </c>
      <c r="C8204" s="45" t="s">
        <v>17277</v>
      </c>
    </row>
    <row r="8205" spans="1:3" x14ac:dyDescent="0.25">
      <c r="A8205" s="45" t="s">
        <v>14563</v>
      </c>
      <c r="B8205" s="45" t="s">
        <v>28191</v>
      </c>
      <c r="C8205" s="45" t="s">
        <v>17277</v>
      </c>
    </row>
    <row r="8206" spans="1:3" x14ac:dyDescent="0.25">
      <c r="A8206" s="45" t="s">
        <v>14566</v>
      </c>
      <c r="B8206" s="45" t="s">
        <v>14567</v>
      </c>
      <c r="C8206" s="45" t="s">
        <v>17277</v>
      </c>
    </row>
    <row r="8207" spans="1:3" x14ac:dyDescent="0.25">
      <c r="A8207" s="45" t="s">
        <v>14561</v>
      </c>
      <c r="B8207" s="45" t="s">
        <v>30858</v>
      </c>
      <c r="C8207" s="45" t="s">
        <v>17277</v>
      </c>
    </row>
    <row r="8208" spans="1:3" x14ac:dyDescent="0.25">
      <c r="A8208" s="45" t="s">
        <v>14924</v>
      </c>
      <c r="B8208" s="45" t="s">
        <v>28192</v>
      </c>
      <c r="C8208" s="45" t="s">
        <v>17277</v>
      </c>
    </row>
    <row r="8209" spans="1:3" x14ac:dyDescent="0.25">
      <c r="A8209" s="45" t="s">
        <v>14926</v>
      </c>
      <c r="B8209" s="45" t="s">
        <v>30859</v>
      </c>
      <c r="C8209" s="45" t="s">
        <v>17277</v>
      </c>
    </row>
    <row r="8210" spans="1:3" x14ac:dyDescent="0.25">
      <c r="A8210" s="45" t="s">
        <v>14579</v>
      </c>
      <c r="B8210" s="45" t="s">
        <v>28193</v>
      </c>
      <c r="C8210" s="45" t="s">
        <v>17278</v>
      </c>
    </row>
    <row r="8211" spans="1:3" x14ac:dyDescent="0.25">
      <c r="A8211" s="45" t="s">
        <v>14581</v>
      </c>
      <c r="B8211" s="45" t="s">
        <v>28194</v>
      </c>
      <c r="C8211" s="45" t="s">
        <v>17278</v>
      </c>
    </row>
    <row r="8212" spans="1:3" x14ac:dyDescent="0.25">
      <c r="A8212" s="45" t="s">
        <v>14905</v>
      </c>
      <c r="B8212" s="45" t="s">
        <v>28195</v>
      </c>
      <c r="C8212" s="45" t="s">
        <v>17277</v>
      </c>
    </row>
    <row r="8213" spans="1:3" x14ac:dyDescent="0.25">
      <c r="A8213" s="45" t="s">
        <v>14910</v>
      </c>
      <c r="B8213" s="45" t="s">
        <v>28196</v>
      </c>
      <c r="C8213" s="45" t="s">
        <v>17277</v>
      </c>
    </row>
    <row r="8214" spans="1:3" x14ac:dyDescent="0.25">
      <c r="A8214" s="45" t="s">
        <v>14912</v>
      </c>
      <c r="B8214" s="45" t="s">
        <v>30860</v>
      </c>
      <c r="C8214" s="45" t="s">
        <v>17277</v>
      </c>
    </row>
    <row r="8215" spans="1:3" x14ac:dyDescent="0.25">
      <c r="A8215" s="45" t="s">
        <v>14953</v>
      </c>
      <c r="B8215" s="45" t="s">
        <v>14955</v>
      </c>
      <c r="C8215" s="45" t="s">
        <v>17278</v>
      </c>
    </row>
    <row r="8216" spans="1:3" x14ac:dyDescent="0.25">
      <c r="A8216" s="45" t="s">
        <v>14956</v>
      </c>
      <c r="B8216" s="45" t="s">
        <v>14957</v>
      </c>
      <c r="C8216" s="45" t="s">
        <v>17278</v>
      </c>
    </row>
    <row r="8217" spans="1:3" x14ac:dyDescent="0.25">
      <c r="A8217" s="45" t="s">
        <v>13986</v>
      </c>
      <c r="B8217" s="45" t="s">
        <v>28197</v>
      </c>
      <c r="C8217" s="45" t="s">
        <v>17277</v>
      </c>
    </row>
    <row r="8218" spans="1:3" x14ac:dyDescent="0.25">
      <c r="A8218" s="45" t="s">
        <v>13990</v>
      </c>
      <c r="B8218" s="45" t="s">
        <v>28198</v>
      </c>
      <c r="C8218" s="45" t="s">
        <v>17277</v>
      </c>
    </row>
    <row r="8219" spans="1:3" x14ac:dyDescent="0.25">
      <c r="A8219" s="45" t="s">
        <v>13988</v>
      </c>
      <c r="B8219" s="45" t="s">
        <v>28199</v>
      </c>
      <c r="C8219" s="45" t="s">
        <v>17277</v>
      </c>
    </row>
    <row r="8220" spans="1:3" x14ac:dyDescent="0.25">
      <c r="A8220" s="45" t="s">
        <v>13991</v>
      </c>
      <c r="B8220" s="45" t="s">
        <v>13992</v>
      </c>
      <c r="C8220" s="45" t="s">
        <v>17277</v>
      </c>
    </row>
    <row r="8221" spans="1:3" x14ac:dyDescent="0.25">
      <c r="A8221" s="45" t="s">
        <v>13993</v>
      </c>
      <c r="B8221" s="45" t="s">
        <v>13994</v>
      </c>
      <c r="C8221" s="45" t="s">
        <v>17277</v>
      </c>
    </row>
    <row r="8222" spans="1:3" x14ac:dyDescent="0.25">
      <c r="A8222" s="45" t="s">
        <v>14043</v>
      </c>
      <c r="B8222" s="45" t="s">
        <v>14045</v>
      </c>
      <c r="C8222" s="45" t="s">
        <v>17278</v>
      </c>
    </row>
    <row r="8223" spans="1:3" x14ac:dyDescent="0.25">
      <c r="A8223" s="45" t="s">
        <v>14046</v>
      </c>
      <c r="B8223" s="45" t="s">
        <v>30861</v>
      </c>
      <c r="C8223" s="45" t="s">
        <v>17278</v>
      </c>
    </row>
    <row r="8224" spans="1:3" x14ac:dyDescent="0.25">
      <c r="A8224" s="45" t="s">
        <v>14805</v>
      </c>
      <c r="B8224" s="45" t="s">
        <v>30862</v>
      </c>
      <c r="C8224" s="45" t="s">
        <v>17277</v>
      </c>
    </row>
    <row r="8225" spans="1:3" x14ac:dyDescent="0.25">
      <c r="A8225" s="45" t="s">
        <v>14807</v>
      </c>
      <c r="B8225" s="45" t="s">
        <v>28200</v>
      </c>
      <c r="C8225" s="45" t="s">
        <v>17277</v>
      </c>
    </row>
    <row r="8226" spans="1:3" x14ac:dyDescent="0.25">
      <c r="A8226" s="45" t="s">
        <v>14810</v>
      </c>
      <c r="B8226" s="45" t="s">
        <v>28201</v>
      </c>
      <c r="C8226" s="45" t="s">
        <v>17277</v>
      </c>
    </row>
    <row r="8227" spans="1:3" x14ac:dyDescent="0.25">
      <c r="A8227" s="45" t="s">
        <v>14812</v>
      </c>
      <c r="B8227" s="45" t="s">
        <v>28202</v>
      </c>
      <c r="C8227" s="45" t="s">
        <v>17277</v>
      </c>
    </row>
    <row r="8228" spans="1:3" x14ac:dyDescent="0.25">
      <c r="A8228" s="45" t="s">
        <v>14815</v>
      </c>
      <c r="B8228" s="45" t="s">
        <v>14816</v>
      </c>
      <c r="C8228" s="45" t="s">
        <v>17277</v>
      </c>
    </row>
    <row r="8229" spans="1:3" x14ac:dyDescent="0.25">
      <c r="A8229" s="45" t="s">
        <v>14818</v>
      </c>
      <c r="B8229" s="45" t="s">
        <v>28203</v>
      </c>
      <c r="C8229" s="45" t="s">
        <v>17277</v>
      </c>
    </row>
    <row r="8230" spans="1:3" x14ac:dyDescent="0.25">
      <c r="A8230" s="45" t="s">
        <v>14821</v>
      </c>
      <c r="B8230" s="45" t="s">
        <v>30863</v>
      </c>
      <c r="C8230" s="45" t="s">
        <v>17277</v>
      </c>
    </row>
    <row r="8231" spans="1:3" x14ac:dyDescent="0.25">
      <c r="A8231" s="45" t="s">
        <v>14823</v>
      </c>
      <c r="B8231" s="45" t="s">
        <v>14824</v>
      </c>
      <c r="C8231" s="45" t="s">
        <v>17277</v>
      </c>
    </row>
    <row r="8232" spans="1:3" x14ac:dyDescent="0.25">
      <c r="A8232" s="45" t="s">
        <v>14826</v>
      </c>
      <c r="B8232" s="45" t="s">
        <v>28204</v>
      </c>
      <c r="C8232" s="45" t="s">
        <v>17277</v>
      </c>
    </row>
    <row r="8233" spans="1:3" x14ac:dyDescent="0.25">
      <c r="A8233" s="45" t="s">
        <v>14829</v>
      </c>
      <c r="B8233" s="45" t="s">
        <v>28205</v>
      </c>
      <c r="C8233" s="45" t="s">
        <v>17277</v>
      </c>
    </row>
    <row r="8234" spans="1:3" x14ac:dyDescent="0.25">
      <c r="A8234" s="45" t="s">
        <v>14832</v>
      </c>
      <c r="B8234" s="45" t="s">
        <v>28206</v>
      </c>
      <c r="C8234" s="45" t="s">
        <v>17277</v>
      </c>
    </row>
    <row r="8235" spans="1:3" x14ac:dyDescent="0.25">
      <c r="A8235" s="45" t="s">
        <v>14835</v>
      </c>
      <c r="B8235" s="45" t="s">
        <v>28207</v>
      </c>
      <c r="C8235" s="45" t="s">
        <v>17277</v>
      </c>
    </row>
    <row r="8236" spans="1:3" x14ac:dyDescent="0.25">
      <c r="A8236" s="45" t="s">
        <v>14837</v>
      </c>
      <c r="B8236" s="45" t="s">
        <v>14838</v>
      </c>
      <c r="C8236" s="45" t="s">
        <v>17277</v>
      </c>
    </row>
    <row r="8237" spans="1:3" x14ac:dyDescent="0.25">
      <c r="A8237" s="45" t="s">
        <v>14839</v>
      </c>
      <c r="B8237" s="45" t="s">
        <v>30864</v>
      </c>
      <c r="C8237" s="45" t="s">
        <v>17278</v>
      </c>
    </row>
    <row r="8238" spans="1:3" x14ac:dyDescent="0.25">
      <c r="A8238" s="45" t="s">
        <v>14841</v>
      </c>
      <c r="B8238" s="45" t="s">
        <v>30865</v>
      </c>
      <c r="C8238" s="45" t="s">
        <v>17278</v>
      </c>
    </row>
    <row r="8239" spans="1:3" x14ac:dyDescent="0.25">
      <c r="A8239" s="45" t="s">
        <v>14632</v>
      </c>
      <c r="B8239" s="45" t="s">
        <v>14633</v>
      </c>
      <c r="C8239" s="45" t="s">
        <v>17277</v>
      </c>
    </row>
    <row r="8240" spans="1:3" x14ac:dyDescent="0.25">
      <c r="A8240" s="45" t="s">
        <v>14644</v>
      </c>
      <c r="B8240" s="45" t="s">
        <v>28208</v>
      </c>
      <c r="C8240" s="45" t="s">
        <v>17278</v>
      </c>
    </row>
    <row r="8241" spans="1:3" x14ac:dyDescent="0.25">
      <c r="A8241" s="45" t="s">
        <v>14554</v>
      </c>
      <c r="B8241" s="45" t="s">
        <v>14555</v>
      </c>
      <c r="C8241" s="45" t="s">
        <v>17277</v>
      </c>
    </row>
    <row r="8242" spans="1:3" x14ac:dyDescent="0.25">
      <c r="A8242" s="45" t="s">
        <v>14630</v>
      </c>
      <c r="B8242" s="45" t="s">
        <v>28209</v>
      </c>
      <c r="C8242" s="45" t="s">
        <v>17277</v>
      </c>
    </row>
    <row r="8243" spans="1:3" x14ac:dyDescent="0.25">
      <c r="A8243" s="45" t="s">
        <v>14401</v>
      </c>
      <c r="B8243" s="45" t="s">
        <v>28210</v>
      </c>
      <c r="C8243" s="45" t="s">
        <v>17277</v>
      </c>
    </row>
    <row r="8244" spans="1:3" x14ac:dyDescent="0.25">
      <c r="A8244" s="45" t="s">
        <v>14403</v>
      </c>
      <c r="B8244" s="45" t="s">
        <v>28211</v>
      </c>
      <c r="C8244" s="45" t="s">
        <v>17277</v>
      </c>
    </row>
    <row r="8245" spans="1:3" x14ac:dyDescent="0.25">
      <c r="A8245" s="45" t="s">
        <v>14922</v>
      </c>
      <c r="B8245" s="45" t="s">
        <v>28212</v>
      </c>
      <c r="C8245" s="45" t="s">
        <v>17277</v>
      </c>
    </row>
    <row r="8246" spans="1:3" x14ac:dyDescent="0.25">
      <c r="A8246" s="45" t="s">
        <v>14914</v>
      </c>
      <c r="B8246" s="45" t="s">
        <v>28213</v>
      </c>
      <c r="C8246" s="45" t="s">
        <v>17277</v>
      </c>
    </row>
    <row r="8247" spans="1:3" x14ac:dyDescent="0.25">
      <c r="A8247" s="45" t="s">
        <v>14927</v>
      </c>
      <c r="B8247" s="45" t="s">
        <v>28214</v>
      </c>
      <c r="C8247" s="45" t="s">
        <v>17277</v>
      </c>
    </row>
    <row r="8248" spans="1:3" x14ac:dyDescent="0.25">
      <c r="A8248" s="45" t="s">
        <v>14928</v>
      </c>
      <c r="B8248" s="45" t="s">
        <v>14929</v>
      </c>
      <c r="C8248" s="45" t="s">
        <v>17277</v>
      </c>
    </row>
    <row r="8249" spans="1:3" x14ac:dyDescent="0.25">
      <c r="A8249" s="45" t="s">
        <v>14930</v>
      </c>
      <c r="B8249" s="45" t="s">
        <v>14931</v>
      </c>
      <c r="C8249" s="45" t="s">
        <v>17277</v>
      </c>
    </row>
    <row r="8250" spans="1:3" x14ac:dyDescent="0.25">
      <c r="A8250" s="45" t="s">
        <v>14896</v>
      </c>
      <c r="B8250" s="45" t="s">
        <v>30866</v>
      </c>
      <c r="C8250" s="45" t="s">
        <v>17277</v>
      </c>
    </row>
    <row r="8251" spans="1:3" x14ac:dyDescent="0.25">
      <c r="A8251" s="45" t="s">
        <v>14902</v>
      </c>
      <c r="B8251" s="45" t="s">
        <v>28215</v>
      </c>
      <c r="C8251" s="45" t="s">
        <v>17277</v>
      </c>
    </row>
    <row r="8252" spans="1:3" x14ac:dyDescent="0.25">
      <c r="A8252" s="45" t="s">
        <v>28216</v>
      </c>
      <c r="B8252" s="45" t="s">
        <v>22393</v>
      </c>
      <c r="C8252" s="45" t="s">
        <v>17277</v>
      </c>
    </row>
    <row r="8253" spans="1:3" x14ac:dyDescent="0.25">
      <c r="A8253" s="45" t="s">
        <v>14908</v>
      </c>
      <c r="B8253" s="45" t="s">
        <v>14909</v>
      </c>
      <c r="C8253" s="45" t="s">
        <v>17277</v>
      </c>
    </row>
    <row r="8254" spans="1:3" x14ac:dyDescent="0.25">
      <c r="A8254" s="45" t="s">
        <v>14917</v>
      </c>
      <c r="B8254" s="45" t="s">
        <v>14918</v>
      </c>
      <c r="C8254" s="45" t="s">
        <v>17277</v>
      </c>
    </row>
    <row r="8255" spans="1:3" x14ac:dyDescent="0.25">
      <c r="A8255" s="45" t="s">
        <v>14932</v>
      </c>
      <c r="B8255" s="45" t="s">
        <v>14933</v>
      </c>
      <c r="C8255" s="45" t="s">
        <v>17277</v>
      </c>
    </row>
    <row r="8256" spans="1:3" x14ac:dyDescent="0.25">
      <c r="A8256" s="45" t="s">
        <v>14934</v>
      </c>
      <c r="B8256" s="45" t="s">
        <v>28217</v>
      </c>
      <c r="C8256" s="45" t="s">
        <v>17277</v>
      </c>
    </row>
    <row r="8257" spans="1:3" x14ac:dyDescent="0.25">
      <c r="A8257" s="45" t="s">
        <v>14960</v>
      </c>
      <c r="B8257" s="45" t="s">
        <v>14961</v>
      </c>
      <c r="C8257" s="45" t="s">
        <v>17278</v>
      </c>
    </row>
    <row r="8258" spans="1:3" x14ac:dyDescent="0.25">
      <c r="A8258" s="45" t="s">
        <v>14962</v>
      </c>
      <c r="B8258" s="45" t="s">
        <v>28218</v>
      </c>
      <c r="C8258" s="45" t="s">
        <v>17278</v>
      </c>
    </row>
    <row r="8259" spans="1:3" x14ac:dyDescent="0.25">
      <c r="A8259" s="45" t="s">
        <v>14963</v>
      </c>
      <c r="B8259" s="45" t="s">
        <v>28219</v>
      </c>
      <c r="C8259" s="45" t="s">
        <v>17278</v>
      </c>
    </row>
    <row r="8260" spans="1:3" x14ac:dyDescent="0.25">
      <c r="A8260" s="45" t="s">
        <v>11099</v>
      </c>
      <c r="B8260" s="45" t="s">
        <v>28220</v>
      </c>
      <c r="C8260" s="45" t="s">
        <v>17279</v>
      </c>
    </row>
    <row r="8261" spans="1:3" x14ac:dyDescent="0.25">
      <c r="A8261" s="45" t="s">
        <v>11101</v>
      </c>
      <c r="B8261" s="45" t="s">
        <v>11102</v>
      </c>
      <c r="C8261" s="45" t="s">
        <v>17279</v>
      </c>
    </row>
    <row r="8262" spans="1:3" x14ac:dyDescent="0.25">
      <c r="A8262" s="45" t="s">
        <v>11105</v>
      </c>
      <c r="B8262" s="45" t="s">
        <v>11106</v>
      </c>
      <c r="C8262" s="45" t="s">
        <v>17277</v>
      </c>
    </row>
    <row r="8263" spans="1:3" x14ac:dyDescent="0.25">
      <c r="A8263" s="45" t="s">
        <v>11103</v>
      </c>
      <c r="B8263" s="45" t="s">
        <v>28221</v>
      </c>
      <c r="C8263" s="45" t="s">
        <v>17279</v>
      </c>
    </row>
    <row r="8264" spans="1:3" x14ac:dyDescent="0.25">
      <c r="A8264" s="45" t="s">
        <v>11108</v>
      </c>
      <c r="B8264" s="45" t="s">
        <v>28222</v>
      </c>
      <c r="C8264" s="45" t="s">
        <v>17277</v>
      </c>
    </row>
    <row r="8265" spans="1:3" x14ac:dyDescent="0.25">
      <c r="A8265" s="45" t="s">
        <v>11111</v>
      </c>
      <c r="B8265" s="45" t="s">
        <v>30867</v>
      </c>
      <c r="C8265" s="45" t="s">
        <v>17277</v>
      </c>
    </row>
    <row r="8266" spans="1:3" x14ac:dyDescent="0.25">
      <c r="A8266" s="45" t="s">
        <v>11114</v>
      </c>
      <c r="B8266" s="45" t="s">
        <v>28223</v>
      </c>
      <c r="C8266" s="45" t="s">
        <v>17277</v>
      </c>
    </row>
    <row r="8267" spans="1:3" x14ac:dyDescent="0.25">
      <c r="A8267" s="45" t="s">
        <v>11117</v>
      </c>
      <c r="B8267" s="45" t="s">
        <v>28224</v>
      </c>
      <c r="C8267" s="45" t="s">
        <v>17277</v>
      </c>
    </row>
    <row r="8268" spans="1:3" x14ac:dyDescent="0.25">
      <c r="A8268" s="45" t="s">
        <v>11120</v>
      </c>
      <c r="B8268" s="45" t="s">
        <v>11122</v>
      </c>
      <c r="C8268" s="45" t="s">
        <v>17277</v>
      </c>
    </row>
    <row r="8269" spans="1:3" x14ac:dyDescent="0.25">
      <c r="A8269" s="45" t="s">
        <v>11124</v>
      </c>
      <c r="B8269" s="45" t="s">
        <v>11126</v>
      </c>
      <c r="C8269" s="45" t="s">
        <v>17277</v>
      </c>
    </row>
    <row r="8270" spans="1:3" x14ac:dyDescent="0.25">
      <c r="A8270" s="45" t="s">
        <v>13229</v>
      </c>
      <c r="B8270" s="45" t="s">
        <v>28225</v>
      </c>
      <c r="C8270" s="45" t="s">
        <v>17279</v>
      </c>
    </row>
    <row r="8271" spans="1:3" x14ac:dyDescent="0.25">
      <c r="A8271" s="45" t="s">
        <v>13405</v>
      </c>
      <c r="B8271" s="45" t="s">
        <v>28226</v>
      </c>
      <c r="C8271" s="45" t="s">
        <v>17279</v>
      </c>
    </row>
    <row r="8272" spans="1:3" x14ac:dyDescent="0.25">
      <c r="A8272" s="45" t="s">
        <v>13408</v>
      </c>
      <c r="B8272" s="45" t="s">
        <v>28227</v>
      </c>
      <c r="C8272" s="45" t="s">
        <v>17279</v>
      </c>
    </row>
    <row r="8273" spans="1:3" x14ac:dyDescent="0.25">
      <c r="A8273" s="45" t="s">
        <v>13232</v>
      </c>
      <c r="B8273" s="45" t="s">
        <v>13233</v>
      </c>
      <c r="C8273" s="45" t="s">
        <v>17279</v>
      </c>
    </row>
    <row r="8274" spans="1:3" x14ac:dyDescent="0.25">
      <c r="A8274" s="45" t="s">
        <v>13235</v>
      </c>
      <c r="B8274" s="45" t="s">
        <v>13236</v>
      </c>
      <c r="C8274" s="45" t="s">
        <v>17279</v>
      </c>
    </row>
    <row r="8275" spans="1:3" x14ac:dyDescent="0.25">
      <c r="A8275" s="45" t="s">
        <v>13411</v>
      </c>
      <c r="B8275" s="45" t="s">
        <v>28228</v>
      </c>
      <c r="C8275" s="45" t="s">
        <v>17279</v>
      </c>
    </row>
    <row r="8276" spans="1:3" x14ac:dyDescent="0.25">
      <c r="A8276" s="45" t="s">
        <v>13413</v>
      </c>
      <c r="B8276" s="45" t="s">
        <v>28229</v>
      </c>
      <c r="C8276" s="45" t="s">
        <v>17279</v>
      </c>
    </row>
    <row r="8277" spans="1:3" x14ac:dyDescent="0.25">
      <c r="A8277" s="45" t="s">
        <v>13418</v>
      </c>
      <c r="B8277" s="45" t="s">
        <v>28230</v>
      </c>
      <c r="C8277" s="45" t="s">
        <v>17279</v>
      </c>
    </row>
    <row r="8278" spans="1:3" x14ac:dyDescent="0.25">
      <c r="A8278" s="45" t="s">
        <v>13420</v>
      </c>
      <c r="B8278" s="45" t="s">
        <v>28231</v>
      </c>
      <c r="C8278" s="45" t="s">
        <v>17279</v>
      </c>
    </row>
    <row r="8279" spans="1:3" x14ac:dyDescent="0.25">
      <c r="A8279" s="45" t="s">
        <v>13422</v>
      </c>
      <c r="B8279" s="45" t="s">
        <v>28232</v>
      </c>
      <c r="C8279" s="45" t="s">
        <v>17279</v>
      </c>
    </row>
    <row r="8280" spans="1:3" x14ac:dyDescent="0.25">
      <c r="A8280" s="45" t="s">
        <v>13424</v>
      </c>
      <c r="B8280" s="45" t="s">
        <v>28233</v>
      </c>
      <c r="C8280" s="45" t="s">
        <v>17279</v>
      </c>
    </row>
    <row r="8281" spans="1:3" x14ac:dyDescent="0.25">
      <c r="A8281" s="45" t="s">
        <v>13426</v>
      </c>
      <c r="B8281" s="45" t="s">
        <v>13427</v>
      </c>
      <c r="C8281" s="45" t="s">
        <v>17279</v>
      </c>
    </row>
    <row r="8282" spans="1:3" x14ac:dyDescent="0.25">
      <c r="A8282" s="45" t="s">
        <v>13429</v>
      </c>
      <c r="B8282" s="45" t="s">
        <v>28234</v>
      </c>
      <c r="C8282" s="45" t="s">
        <v>17279</v>
      </c>
    </row>
    <row r="8283" spans="1:3" x14ac:dyDescent="0.25">
      <c r="A8283" s="45" t="s">
        <v>13415</v>
      </c>
      <c r="B8283" s="45" t="s">
        <v>13416</v>
      </c>
      <c r="C8283" s="45" t="s">
        <v>17279</v>
      </c>
    </row>
    <row r="8284" spans="1:3" x14ac:dyDescent="0.25">
      <c r="A8284" s="45" t="s">
        <v>13432</v>
      </c>
      <c r="B8284" s="45" t="s">
        <v>28235</v>
      </c>
      <c r="C8284" s="45" t="s">
        <v>17279</v>
      </c>
    </row>
    <row r="8285" spans="1:3" x14ac:dyDescent="0.25">
      <c r="A8285" s="45" t="s">
        <v>13435</v>
      </c>
      <c r="B8285" s="45" t="s">
        <v>28236</v>
      </c>
      <c r="C8285" s="45" t="s">
        <v>17279</v>
      </c>
    </row>
    <row r="8286" spans="1:3" x14ac:dyDescent="0.25">
      <c r="A8286" s="45" t="s">
        <v>13438</v>
      </c>
      <c r="B8286" s="45" t="s">
        <v>28237</v>
      </c>
      <c r="C8286" s="45" t="s">
        <v>17279</v>
      </c>
    </row>
    <row r="8287" spans="1:3" x14ac:dyDescent="0.25">
      <c r="A8287" s="45" t="s">
        <v>13441</v>
      </c>
      <c r="B8287" s="45" t="s">
        <v>28238</v>
      </c>
      <c r="C8287" s="45" t="s">
        <v>17279</v>
      </c>
    </row>
    <row r="8288" spans="1:3" x14ac:dyDescent="0.25">
      <c r="A8288" s="45" t="s">
        <v>13444</v>
      </c>
      <c r="B8288" s="45" t="s">
        <v>28239</v>
      </c>
      <c r="C8288" s="45" t="s">
        <v>17279</v>
      </c>
    </row>
    <row r="8289" spans="1:3" x14ac:dyDescent="0.25">
      <c r="A8289" s="45" t="s">
        <v>13447</v>
      </c>
      <c r="B8289" s="45" t="s">
        <v>28240</v>
      </c>
      <c r="C8289" s="45" t="s">
        <v>17279</v>
      </c>
    </row>
    <row r="8290" spans="1:3" x14ac:dyDescent="0.25">
      <c r="A8290" s="45" t="s">
        <v>13450</v>
      </c>
      <c r="B8290" s="45" t="s">
        <v>28241</v>
      </c>
      <c r="C8290" s="45" t="s">
        <v>17279</v>
      </c>
    </row>
    <row r="8291" spans="1:3" x14ac:dyDescent="0.25">
      <c r="A8291" s="45" t="s">
        <v>13453</v>
      </c>
      <c r="B8291" s="45" t="s">
        <v>28242</v>
      </c>
      <c r="C8291" s="45" t="s">
        <v>17279</v>
      </c>
    </row>
    <row r="8292" spans="1:3" x14ac:dyDescent="0.25">
      <c r="A8292" s="45" t="s">
        <v>13456</v>
      </c>
      <c r="B8292" s="45" t="s">
        <v>28243</v>
      </c>
      <c r="C8292" s="45" t="s">
        <v>17279</v>
      </c>
    </row>
    <row r="8293" spans="1:3" x14ac:dyDescent="0.25">
      <c r="A8293" s="45" t="s">
        <v>13459</v>
      </c>
      <c r="B8293" s="45" t="s">
        <v>28244</v>
      </c>
      <c r="C8293" s="45" t="s">
        <v>17279</v>
      </c>
    </row>
    <row r="8294" spans="1:3" x14ac:dyDescent="0.25">
      <c r="A8294" s="45" t="s">
        <v>13462</v>
      </c>
      <c r="B8294" s="45" t="s">
        <v>28245</v>
      </c>
      <c r="C8294" s="45" t="s">
        <v>17279</v>
      </c>
    </row>
    <row r="8295" spans="1:3" x14ac:dyDescent="0.25">
      <c r="A8295" s="45" t="s">
        <v>13465</v>
      </c>
      <c r="B8295" s="45" t="s">
        <v>30868</v>
      </c>
      <c r="C8295" s="45" t="s">
        <v>17279</v>
      </c>
    </row>
    <row r="8296" spans="1:3" x14ac:dyDescent="0.25">
      <c r="A8296" s="45" t="s">
        <v>13466</v>
      </c>
      <c r="B8296" s="45" t="s">
        <v>28246</v>
      </c>
      <c r="C8296" s="45" t="s">
        <v>17278</v>
      </c>
    </row>
    <row r="8297" spans="1:3" x14ac:dyDescent="0.25">
      <c r="A8297" s="45" t="s">
        <v>13469</v>
      </c>
      <c r="B8297" s="45" t="s">
        <v>28247</v>
      </c>
      <c r="C8297" s="45" t="s">
        <v>17279</v>
      </c>
    </row>
    <row r="8298" spans="1:3" x14ac:dyDescent="0.25">
      <c r="A8298" s="45" t="s">
        <v>13471</v>
      </c>
      <c r="B8298" s="45" t="s">
        <v>28248</v>
      </c>
      <c r="C8298" s="45" t="s">
        <v>17279</v>
      </c>
    </row>
    <row r="8299" spans="1:3" x14ac:dyDescent="0.25">
      <c r="A8299" s="45" t="s">
        <v>13473</v>
      </c>
      <c r="B8299" s="45" t="s">
        <v>28249</v>
      </c>
      <c r="C8299" s="45" t="s">
        <v>17279</v>
      </c>
    </row>
    <row r="8300" spans="1:3" x14ac:dyDescent="0.25">
      <c r="A8300" s="45" t="s">
        <v>13476</v>
      </c>
      <c r="B8300" s="45" t="s">
        <v>13477</v>
      </c>
      <c r="C8300" s="45" t="s">
        <v>17279</v>
      </c>
    </row>
    <row r="8301" spans="1:3" x14ac:dyDescent="0.25">
      <c r="A8301" s="45" t="s">
        <v>13482</v>
      </c>
      <c r="B8301" s="45" t="s">
        <v>28250</v>
      </c>
      <c r="C8301" s="45" t="s">
        <v>17279</v>
      </c>
    </row>
    <row r="8302" spans="1:3" x14ac:dyDescent="0.25">
      <c r="A8302" s="45" t="s">
        <v>13479</v>
      </c>
      <c r="B8302" s="45" t="s">
        <v>28251</v>
      </c>
      <c r="C8302" s="45" t="s">
        <v>17279</v>
      </c>
    </row>
    <row r="8303" spans="1:3" x14ac:dyDescent="0.25">
      <c r="A8303" s="45" t="s">
        <v>13485</v>
      </c>
      <c r="B8303" s="45" t="s">
        <v>28252</v>
      </c>
      <c r="C8303" s="45" t="s">
        <v>17279</v>
      </c>
    </row>
    <row r="8304" spans="1:3" x14ac:dyDescent="0.25">
      <c r="A8304" s="45" t="s">
        <v>13564</v>
      </c>
      <c r="B8304" s="45" t="s">
        <v>28253</v>
      </c>
      <c r="C8304" s="45" t="s">
        <v>17279</v>
      </c>
    </row>
    <row r="8305" spans="1:3" x14ac:dyDescent="0.25">
      <c r="A8305" s="45" t="s">
        <v>13566</v>
      </c>
      <c r="B8305" s="45" t="s">
        <v>28254</v>
      </c>
      <c r="C8305" s="45" t="s">
        <v>17279</v>
      </c>
    </row>
    <row r="8306" spans="1:3" x14ac:dyDescent="0.25">
      <c r="A8306" s="45" t="s">
        <v>13568</v>
      </c>
      <c r="B8306" s="45" t="s">
        <v>28255</v>
      </c>
      <c r="C8306" s="45" t="s">
        <v>17278</v>
      </c>
    </row>
    <row r="8307" spans="1:3" x14ac:dyDescent="0.25">
      <c r="A8307" s="45" t="s">
        <v>13497</v>
      </c>
      <c r="B8307" s="45" t="s">
        <v>13499</v>
      </c>
      <c r="C8307" s="45" t="s">
        <v>17279</v>
      </c>
    </row>
    <row r="8308" spans="1:3" x14ac:dyDescent="0.25">
      <c r="A8308" s="45" t="s">
        <v>13500</v>
      </c>
      <c r="B8308" s="45" t="s">
        <v>13501</v>
      </c>
      <c r="C8308" s="45" t="s">
        <v>17279</v>
      </c>
    </row>
    <row r="8309" spans="1:3" x14ac:dyDescent="0.25">
      <c r="A8309" s="45" t="s">
        <v>13502</v>
      </c>
      <c r="B8309" s="45" t="s">
        <v>13503</v>
      </c>
      <c r="C8309" s="45" t="s">
        <v>17279</v>
      </c>
    </row>
    <row r="8310" spans="1:3" x14ac:dyDescent="0.25">
      <c r="A8310" s="45" t="s">
        <v>13505</v>
      </c>
      <c r="B8310" s="45" t="s">
        <v>13507</v>
      </c>
      <c r="C8310" s="45" t="s">
        <v>17279</v>
      </c>
    </row>
    <row r="8311" spans="1:3" x14ac:dyDescent="0.25">
      <c r="A8311" s="45" t="s">
        <v>13509</v>
      </c>
      <c r="B8311" s="45" t="s">
        <v>30869</v>
      </c>
      <c r="C8311" s="45" t="s">
        <v>17279</v>
      </c>
    </row>
    <row r="8312" spans="1:3" x14ac:dyDescent="0.25">
      <c r="A8312" s="45" t="s">
        <v>13512</v>
      </c>
      <c r="B8312" s="45" t="s">
        <v>13513</v>
      </c>
      <c r="C8312" s="45" t="s">
        <v>17279</v>
      </c>
    </row>
    <row r="8313" spans="1:3" x14ac:dyDescent="0.25">
      <c r="A8313" s="45" t="s">
        <v>13515</v>
      </c>
      <c r="B8313" s="45" t="s">
        <v>13517</v>
      </c>
      <c r="C8313" s="45" t="s">
        <v>17279</v>
      </c>
    </row>
    <row r="8314" spans="1:3" x14ac:dyDescent="0.25">
      <c r="A8314" s="45" t="s">
        <v>13518</v>
      </c>
      <c r="B8314" s="45" t="s">
        <v>13519</v>
      </c>
      <c r="C8314" s="45" t="s">
        <v>17279</v>
      </c>
    </row>
    <row r="8315" spans="1:3" x14ac:dyDescent="0.25">
      <c r="A8315" s="45" t="s">
        <v>13520</v>
      </c>
      <c r="B8315" s="45" t="s">
        <v>13521</v>
      </c>
      <c r="C8315" s="45" t="s">
        <v>17279</v>
      </c>
    </row>
    <row r="8316" spans="1:3" x14ac:dyDescent="0.25">
      <c r="A8316" s="45" t="s">
        <v>13523</v>
      </c>
      <c r="B8316" s="45" t="s">
        <v>13525</v>
      </c>
      <c r="C8316" s="45" t="s">
        <v>17279</v>
      </c>
    </row>
    <row r="8317" spans="1:3" x14ac:dyDescent="0.25">
      <c r="A8317" s="45" t="s">
        <v>13527</v>
      </c>
      <c r="B8317" s="45" t="s">
        <v>13529</v>
      </c>
      <c r="C8317" s="45" t="s">
        <v>17279</v>
      </c>
    </row>
    <row r="8318" spans="1:3" x14ac:dyDescent="0.25">
      <c r="A8318" s="45" t="s">
        <v>13531</v>
      </c>
      <c r="B8318" s="45" t="s">
        <v>13533</v>
      </c>
      <c r="C8318" s="45" t="s">
        <v>17279</v>
      </c>
    </row>
    <row r="8319" spans="1:3" x14ac:dyDescent="0.25">
      <c r="A8319" s="45" t="s">
        <v>13535</v>
      </c>
      <c r="B8319" s="45" t="s">
        <v>13537</v>
      </c>
      <c r="C8319" s="45" t="s">
        <v>17279</v>
      </c>
    </row>
    <row r="8320" spans="1:3" x14ac:dyDescent="0.25">
      <c r="A8320" s="45" t="s">
        <v>13545</v>
      </c>
      <c r="B8320" s="45" t="s">
        <v>13547</v>
      </c>
      <c r="C8320" s="45" t="s">
        <v>17279</v>
      </c>
    </row>
    <row r="8321" spans="1:3" x14ac:dyDescent="0.25">
      <c r="A8321" s="45" t="s">
        <v>13539</v>
      </c>
      <c r="B8321" s="45" t="s">
        <v>13541</v>
      </c>
      <c r="C8321" s="45" t="s">
        <v>17279</v>
      </c>
    </row>
    <row r="8322" spans="1:3" x14ac:dyDescent="0.25">
      <c r="A8322" s="45" t="s">
        <v>13542</v>
      </c>
      <c r="B8322" s="45" t="s">
        <v>13543</v>
      </c>
      <c r="C8322" s="45" t="s">
        <v>17279</v>
      </c>
    </row>
    <row r="8323" spans="1:3" x14ac:dyDescent="0.25">
      <c r="A8323" s="45" t="s">
        <v>13549</v>
      </c>
      <c r="B8323" s="45" t="s">
        <v>30870</v>
      </c>
      <c r="C8323" s="45" t="s">
        <v>17279</v>
      </c>
    </row>
    <row r="8324" spans="1:3" x14ac:dyDescent="0.25">
      <c r="A8324" s="45" t="s">
        <v>13552</v>
      </c>
      <c r="B8324" s="45" t="s">
        <v>13554</v>
      </c>
      <c r="C8324" s="45" t="s">
        <v>17279</v>
      </c>
    </row>
    <row r="8325" spans="1:3" x14ac:dyDescent="0.25">
      <c r="A8325" s="45" t="s">
        <v>13555</v>
      </c>
      <c r="B8325" s="45" t="s">
        <v>13556</v>
      </c>
      <c r="C8325" s="45" t="s">
        <v>17279</v>
      </c>
    </row>
    <row r="8326" spans="1:3" x14ac:dyDescent="0.25">
      <c r="A8326" s="45" t="s">
        <v>13558</v>
      </c>
      <c r="B8326" s="45" t="s">
        <v>13560</v>
      </c>
      <c r="C8326" s="45" t="s">
        <v>17279</v>
      </c>
    </row>
    <row r="8327" spans="1:3" x14ac:dyDescent="0.25">
      <c r="A8327" s="45" t="s">
        <v>13561</v>
      </c>
      <c r="B8327" s="45" t="s">
        <v>13562</v>
      </c>
      <c r="C8327" s="45" t="s">
        <v>17279</v>
      </c>
    </row>
    <row r="8328" spans="1:3" x14ac:dyDescent="0.25">
      <c r="A8328" s="45" t="s">
        <v>13574</v>
      </c>
      <c r="B8328" s="45" t="s">
        <v>13576</v>
      </c>
      <c r="C8328" s="45" t="s">
        <v>17278</v>
      </c>
    </row>
    <row r="8329" spans="1:3" x14ac:dyDescent="0.25">
      <c r="A8329" s="45" t="s">
        <v>13578</v>
      </c>
      <c r="B8329" s="45" t="s">
        <v>13580</v>
      </c>
      <c r="C8329" s="45" t="s">
        <v>17278</v>
      </c>
    </row>
    <row r="8330" spans="1:3" x14ac:dyDescent="0.25">
      <c r="A8330" s="45" t="s">
        <v>13581</v>
      </c>
      <c r="B8330" s="45" t="s">
        <v>13582</v>
      </c>
      <c r="C8330" s="45" t="s">
        <v>17278</v>
      </c>
    </row>
    <row r="8331" spans="1:3" x14ac:dyDescent="0.25">
      <c r="A8331" s="45" t="s">
        <v>13932</v>
      </c>
      <c r="B8331" s="45" t="s">
        <v>13933</v>
      </c>
      <c r="C8331" s="45" t="s">
        <v>17279</v>
      </c>
    </row>
    <row r="8332" spans="1:3" x14ac:dyDescent="0.25">
      <c r="A8332" s="45" t="s">
        <v>13934</v>
      </c>
      <c r="B8332" s="45" t="s">
        <v>28256</v>
      </c>
      <c r="C8332" s="45" t="s">
        <v>17279</v>
      </c>
    </row>
    <row r="8333" spans="1:3" x14ac:dyDescent="0.25">
      <c r="A8333" s="45" t="s">
        <v>17175</v>
      </c>
      <c r="B8333" s="45" t="s">
        <v>17176</v>
      </c>
      <c r="C8333" s="45" t="s">
        <v>17278</v>
      </c>
    </row>
    <row r="8334" spans="1:3" x14ac:dyDescent="0.25">
      <c r="A8334" s="45" t="s">
        <v>28257</v>
      </c>
      <c r="B8334" s="45" t="s">
        <v>22308</v>
      </c>
      <c r="C8334" s="45" t="s">
        <v>17277</v>
      </c>
    </row>
    <row r="8335" spans="1:3" x14ac:dyDescent="0.25">
      <c r="A8335" s="45" t="s">
        <v>28258</v>
      </c>
      <c r="B8335" s="45" t="s">
        <v>22375</v>
      </c>
      <c r="C8335" s="45" t="s">
        <v>17277</v>
      </c>
    </row>
    <row r="8336" spans="1:3" x14ac:dyDescent="0.25">
      <c r="A8336" s="45" t="s">
        <v>28259</v>
      </c>
      <c r="B8336" s="45" t="s">
        <v>28260</v>
      </c>
      <c r="C8336" s="45" t="s">
        <v>17277</v>
      </c>
    </row>
    <row r="8337" spans="1:3" x14ac:dyDescent="0.25">
      <c r="A8337" s="45" t="s">
        <v>28261</v>
      </c>
      <c r="B8337" s="45" t="s">
        <v>28262</v>
      </c>
      <c r="C8337" s="45" t="s">
        <v>17277</v>
      </c>
    </row>
    <row r="8338" spans="1:3" x14ac:dyDescent="0.25">
      <c r="A8338" s="45" t="s">
        <v>29341</v>
      </c>
      <c r="B8338" s="45" t="s">
        <v>29342</v>
      </c>
      <c r="C8338" s="45" t="s">
        <v>17277</v>
      </c>
    </row>
    <row r="8339" spans="1:3" x14ac:dyDescent="0.25">
      <c r="A8339" s="45" t="s">
        <v>29343</v>
      </c>
      <c r="B8339" s="45" t="s">
        <v>29344</v>
      </c>
      <c r="C8339" s="45" t="s">
        <v>17277</v>
      </c>
    </row>
    <row r="8340" spans="1:3" x14ac:dyDescent="0.25">
      <c r="A8340" s="45" t="s">
        <v>28263</v>
      </c>
      <c r="B8340" s="45" t="s">
        <v>28264</v>
      </c>
      <c r="C8340" s="45" t="s">
        <v>17278</v>
      </c>
    </row>
    <row r="8341" spans="1:3" x14ac:dyDescent="0.25">
      <c r="A8341" s="45" t="s">
        <v>28265</v>
      </c>
      <c r="B8341" s="45" t="s">
        <v>28266</v>
      </c>
      <c r="C8341" s="45" t="s">
        <v>17278</v>
      </c>
    </row>
    <row r="8342" spans="1:3" x14ac:dyDescent="0.25">
      <c r="A8342" s="45" t="s">
        <v>14883</v>
      </c>
      <c r="B8342" s="45" t="s">
        <v>14885</v>
      </c>
      <c r="C8342" s="45" t="s">
        <v>17277</v>
      </c>
    </row>
    <row r="8343" spans="1:3" x14ac:dyDescent="0.25">
      <c r="A8343" s="45" t="s">
        <v>14887</v>
      </c>
      <c r="B8343" s="45" t="s">
        <v>14888</v>
      </c>
      <c r="C8343" s="45" t="s">
        <v>17277</v>
      </c>
    </row>
    <row r="8344" spans="1:3" x14ac:dyDescent="0.25">
      <c r="A8344" s="45" t="s">
        <v>14890</v>
      </c>
      <c r="B8344" s="45" t="s">
        <v>28267</v>
      </c>
      <c r="C8344" s="45" t="s">
        <v>17277</v>
      </c>
    </row>
    <row r="8345" spans="1:3" x14ac:dyDescent="0.25">
      <c r="A8345" s="45" t="s">
        <v>14920</v>
      </c>
      <c r="B8345" s="45" t="s">
        <v>28268</v>
      </c>
      <c r="C8345" s="45" t="s">
        <v>17277</v>
      </c>
    </row>
    <row r="8346" spans="1:3" x14ac:dyDescent="0.25">
      <c r="A8346" s="45" t="s">
        <v>14951</v>
      </c>
      <c r="B8346" s="45" t="s">
        <v>30871</v>
      </c>
      <c r="C8346" s="45" t="s">
        <v>17278</v>
      </c>
    </row>
    <row r="8347" spans="1:3" x14ac:dyDescent="0.25">
      <c r="A8347" s="45" t="s">
        <v>11484</v>
      </c>
      <c r="B8347" s="45" t="s">
        <v>28269</v>
      </c>
      <c r="C8347" s="45" t="s">
        <v>17277</v>
      </c>
    </row>
    <row r="8348" spans="1:3" x14ac:dyDescent="0.25">
      <c r="A8348" s="45" t="s">
        <v>11486</v>
      </c>
      <c r="B8348" s="45" t="s">
        <v>28270</v>
      </c>
      <c r="C8348" s="45" t="s">
        <v>17277</v>
      </c>
    </row>
    <row r="8349" spans="1:3" x14ac:dyDescent="0.25">
      <c r="A8349" s="45" t="s">
        <v>14048</v>
      </c>
      <c r="B8349" s="45" t="s">
        <v>28271</v>
      </c>
      <c r="C8349" s="45" t="s">
        <v>17278</v>
      </c>
    </row>
    <row r="8350" spans="1:3" x14ac:dyDescent="0.25">
      <c r="A8350" s="45" t="s">
        <v>14050</v>
      </c>
      <c r="B8350" s="45" t="s">
        <v>28272</v>
      </c>
      <c r="C8350" s="45" t="s">
        <v>17278</v>
      </c>
    </row>
    <row r="8351" spans="1:3" x14ac:dyDescent="0.25">
      <c r="A8351" s="45" t="s">
        <v>14051</v>
      </c>
      <c r="B8351" s="45" t="s">
        <v>28273</v>
      </c>
      <c r="C8351" s="45" t="s">
        <v>17278</v>
      </c>
    </row>
    <row r="8352" spans="1:3" x14ac:dyDescent="0.25">
      <c r="A8352" s="45" t="s">
        <v>14052</v>
      </c>
      <c r="B8352" s="45" t="s">
        <v>28274</v>
      </c>
      <c r="C8352" s="45" t="s">
        <v>17278</v>
      </c>
    </row>
    <row r="8353" spans="1:3" x14ac:dyDescent="0.25">
      <c r="A8353" s="45" t="s">
        <v>14053</v>
      </c>
      <c r="B8353" s="45" t="s">
        <v>14054</v>
      </c>
      <c r="C8353" s="45" t="s">
        <v>17278</v>
      </c>
    </row>
    <row r="8354" spans="1:3" x14ac:dyDescent="0.25">
      <c r="A8354" s="45" t="s">
        <v>12382</v>
      </c>
      <c r="B8354" s="45" t="s">
        <v>28275</v>
      </c>
      <c r="C8354" s="45" t="s">
        <v>17277</v>
      </c>
    </row>
    <row r="8355" spans="1:3" x14ac:dyDescent="0.25">
      <c r="A8355" s="45" t="s">
        <v>12384</v>
      </c>
      <c r="B8355" s="45" t="s">
        <v>28276</v>
      </c>
      <c r="C8355" s="45" t="s">
        <v>17277</v>
      </c>
    </row>
    <row r="8356" spans="1:3" x14ac:dyDescent="0.25">
      <c r="A8356" s="45" t="s">
        <v>12385</v>
      </c>
      <c r="B8356" s="45" t="s">
        <v>28277</v>
      </c>
      <c r="C8356" s="45" t="s">
        <v>17277</v>
      </c>
    </row>
    <row r="8357" spans="1:3" x14ac:dyDescent="0.25">
      <c r="A8357" s="45" t="s">
        <v>12386</v>
      </c>
      <c r="B8357" s="45" t="s">
        <v>28278</v>
      </c>
      <c r="C8357" s="45" t="s">
        <v>17277</v>
      </c>
    </row>
    <row r="8358" spans="1:3" x14ac:dyDescent="0.25">
      <c r="A8358" s="45" t="s">
        <v>12392</v>
      </c>
      <c r="B8358" s="45" t="s">
        <v>12393</v>
      </c>
      <c r="C8358" s="45" t="s">
        <v>17277</v>
      </c>
    </row>
    <row r="8359" spans="1:3" x14ac:dyDescent="0.25">
      <c r="A8359" s="45" t="s">
        <v>12387</v>
      </c>
      <c r="B8359" s="45" t="s">
        <v>28279</v>
      </c>
      <c r="C8359" s="45" t="s">
        <v>17277</v>
      </c>
    </row>
    <row r="8360" spans="1:3" x14ac:dyDescent="0.25">
      <c r="A8360" s="45" t="s">
        <v>12388</v>
      </c>
      <c r="B8360" s="45" t="s">
        <v>28280</v>
      </c>
      <c r="C8360" s="45" t="s">
        <v>17277</v>
      </c>
    </row>
    <row r="8361" spans="1:3" x14ac:dyDescent="0.25">
      <c r="A8361" s="45" t="s">
        <v>12389</v>
      </c>
      <c r="B8361" s="45" t="s">
        <v>28281</v>
      </c>
      <c r="C8361" s="45" t="s">
        <v>17277</v>
      </c>
    </row>
    <row r="8362" spans="1:3" x14ac:dyDescent="0.25">
      <c r="A8362" s="45" t="s">
        <v>12390</v>
      </c>
      <c r="B8362" s="45" t="s">
        <v>28282</v>
      </c>
      <c r="C8362" s="45" t="s">
        <v>17277</v>
      </c>
    </row>
    <row r="8363" spans="1:3" x14ac:dyDescent="0.25">
      <c r="A8363" s="45" t="s">
        <v>12395</v>
      </c>
      <c r="B8363" s="45" t="s">
        <v>12396</v>
      </c>
      <c r="C8363" s="45" t="s">
        <v>17277</v>
      </c>
    </row>
    <row r="8364" spans="1:3" x14ac:dyDescent="0.25">
      <c r="A8364" s="45" t="s">
        <v>12398</v>
      </c>
      <c r="B8364" s="45" t="s">
        <v>12400</v>
      </c>
      <c r="C8364" s="45" t="s">
        <v>17277</v>
      </c>
    </row>
    <row r="8365" spans="1:3" x14ac:dyDescent="0.25">
      <c r="A8365" s="45" t="s">
        <v>12402</v>
      </c>
      <c r="B8365" s="45" t="s">
        <v>12403</v>
      </c>
      <c r="C8365" s="45" t="s">
        <v>17277</v>
      </c>
    </row>
    <row r="8366" spans="1:3" x14ac:dyDescent="0.25">
      <c r="A8366" s="45" t="s">
        <v>12405</v>
      </c>
      <c r="B8366" s="45" t="s">
        <v>12406</v>
      </c>
      <c r="C8366" s="45" t="s">
        <v>17277</v>
      </c>
    </row>
    <row r="8367" spans="1:3" x14ac:dyDescent="0.25">
      <c r="A8367" s="45" t="s">
        <v>12408</v>
      </c>
      <c r="B8367" s="45" t="s">
        <v>12409</v>
      </c>
      <c r="C8367" s="45" t="s">
        <v>17277</v>
      </c>
    </row>
    <row r="8368" spans="1:3" x14ac:dyDescent="0.25">
      <c r="A8368" s="45" t="s">
        <v>12411</v>
      </c>
      <c r="B8368" s="45" t="s">
        <v>12413</v>
      </c>
      <c r="C8368" s="45" t="s">
        <v>17277</v>
      </c>
    </row>
    <row r="8369" spans="1:3" x14ac:dyDescent="0.25">
      <c r="A8369" s="45" t="s">
        <v>12415</v>
      </c>
      <c r="B8369" s="45" t="s">
        <v>28283</v>
      </c>
      <c r="C8369" s="45" t="s">
        <v>17277</v>
      </c>
    </row>
    <row r="8370" spans="1:3" x14ac:dyDescent="0.25">
      <c r="A8370" s="45" t="s">
        <v>12417</v>
      </c>
      <c r="B8370" s="45" t="s">
        <v>12418</v>
      </c>
      <c r="C8370" s="45" t="s">
        <v>17277</v>
      </c>
    </row>
    <row r="8371" spans="1:3" x14ac:dyDescent="0.25">
      <c r="A8371" s="45" t="s">
        <v>12420</v>
      </c>
      <c r="B8371" s="45" t="s">
        <v>28284</v>
      </c>
      <c r="C8371" s="45" t="s">
        <v>17277</v>
      </c>
    </row>
    <row r="8372" spans="1:3" x14ac:dyDescent="0.25">
      <c r="A8372" s="45" t="s">
        <v>12423</v>
      </c>
      <c r="B8372" s="45" t="s">
        <v>28285</v>
      </c>
      <c r="C8372" s="45" t="s">
        <v>17277</v>
      </c>
    </row>
    <row r="8373" spans="1:3" x14ac:dyDescent="0.25">
      <c r="A8373" s="45" t="s">
        <v>12424</v>
      </c>
      <c r="B8373" s="45" t="s">
        <v>28286</v>
      </c>
      <c r="C8373" s="45" t="s">
        <v>17277</v>
      </c>
    </row>
    <row r="8374" spans="1:3" x14ac:dyDescent="0.25">
      <c r="A8374" s="45" t="s">
        <v>12425</v>
      </c>
      <c r="B8374" s="45" t="s">
        <v>28287</v>
      </c>
      <c r="C8374" s="45" t="s">
        <v>17277</v>
      </c>
    </row>
    <row r="8375" spans="1:3" x14ac:dyDescent="0.25">
      <c r="A8375" s="45" t="s">
        <v>12426</v>
      </c>
      <c r="B8375" s="45" t="s">
        <v>28288</v>
      </c>
      <c r="C8375" s="45" t="s">
        <v>17277</v>
      </c>
    </row>
    <row r="8376" spans="1:3" x14ac:dyDescent="0.25">
      <c r="A8376" s="45" t="s">
        <v>12427</v>
      </c>
      <c r="B8376" s="45" t="s">
        <v>28289</v>
      </c>
      <c r="C8376" s="45" t="s">
        <v>17277</v>
      </c>
    </row>
    <row r="8377" spans="1:3" x14ac:dyDescent="0.25">
      <c r="A8377" s="45" t="s">
        <v>12428</v>
      </c>
      <c r="B8377" s="45" t="s">
        <v>28290</v>
      </c>
      <c r="C8377" s="45" t="s">
        <v>17277</v>
      </c>
    </row>
    <row r="8378" spans="1:3" x14ac:dyDescent="0.25">
      <c r="A8378" s="45" t="s">
        <v>28291</v>
      </c>
      <c r="B8378" s="45" t="s">
        <v>28292</v>
      </c>
      <c r="C8378" s="45" t="s">
        <v>17277</v>
      </c>
    </row>
    <row r="8379" spans="1:3" x14ac:dyDescent="0.25">
      <c r="A8379" s="45" t="s">
        <v>28293</v>
      </c>
      <c r="B8379" s="45" t="s">
        <v>22008</v>
      </c>
      <c r="C8379" s="45" t="s">
        <v>17277</v>
      </c>
    </row>
    <row r="8380" spans="1:3" x14ac:dyDescent="0.25">
      <c r="A8380" s="45" t="s">
        <v>28294</v>
      </c>
      <c r="B8380" s="45" t="s">
        <v>22031</v>
      </c>
      <c r="C8380" s="45" t="s">
        <v>17277</v>
      </c>
    </row>
    <row r="8381" spans="1:3" x14ac:dyDescent="0.25">
      <c r="A8381" s="45" t="s">
        <v>12430</v>
      </c>
      <c r="B8381" s="45" t="s">
        <v>12431</v>
      </c>
      <c r="C8381" s="45" t="s">
        <v>17277</v>
      </c>
    </row>
    <row r="8382" spans="1:3" x14ac:dyDescent="0.25">
      <c r="A8382" s="45" t="s">
        <v>12432</v>
      </c>
      <c r="B8382" s="45" t="s">
        <v>12433</v>
      </c>
      <c r="C8382" s="45" t="s">
        <v>17277</v>
      </c>
    </row>
    <row r="8383" spans="1:3" x14ac:dyDescent="0.25">
      <c r="A8383" s="45" t="s">
        <v>12435</v>
      </c>
      <c r="B8383" s="45" t="s">
        <v>12436</v>
      </c>
      <c r="C8383" s="45" t="s">
        <v>17277</v>
      </c>
    </row>
    <row r="8384" spans="1:3" x14ac:dyDescent="0.25">
      <c r="A8384" s="45" t="s">
        <v>12438</v>
      </c>
      <c r="B8384" s="45" t="s">
        <v>12439</v>
      </c>
      <c r="C8384" s="45" t="s">
        <v>17277</v>
      </c>
    </row>
    <row r="8385" spans="1:3" x14ac:dyDescent="0.25">
      <c r="A8385" s="45" t="s">
        <v>12441</v>
      </c>
      <c r="B8385" s="45" t="s">
        <v>12443</v>
      </c>
      <c r="C8385" s="45" t="s">
        <v>17277</v>
      </c>
    </row>
    <row r="8386" spans="1:3" x14ac:dyDescent="0.25">
      <c r="A8386" s="45" t="s">
        <v>12444</v>
      </c>
      <c r="B8386" s="45" t="s">
        <v>12445</v>
      </c>
      <c r="C8386" s="45" t="s">
        <v>17277</v>
      </c>
    </row>
    <row r="8387" spans="1:3" x14ac:dyDescent="0.25">
      <c r="A8387" s="45" t="s">
        <v>12447</v>
      </c>
      <c r="B8387" s="45" t="s">
        <v>12448</v>
      </c>
      <c r="C8387" s="45" t="s">
        <v>17277</v>
      </c>
    </row>
    <row r="8388" spans="1:3" x14ac:dyDescent="0.25">
      <c r="A8388" s="45" t="s">
        <v>12450</v>
      </c>
      <c r="B8388" s="45" t="s">
        <v>12451</v>
      </c>
      <c r="C8388" s="45" t="s">
        <v>17277</v>
      </c>
    </row>
    <row r="8389" spans="1:3" x14ac:dyDescent="0.25">
      <c r="A8389" s="45" t="s">
        <v>12452</v>
      </c>
      <c r="B8389" s="45" t="s">
        <v>12453</v>
      </c>
      <c r="C8389" s="45" t="s">
        <v>17277</v>
      </c>
    </row>
    <row r="8390" spans="1:3" x14ac:dyDescent="0.25">
      <c r="A8390" s="45" t="s">
        <v>12454</v>
      </c>
      <c r="B8390" s="45" t="s">
        <v>12455</v>
      </c>
      <c r="C8390" s="45" t="s">
        <v>17277</v>
      </c>
    </row>
    <row r="8391" spans="1:3" x14ac:dyDescent="0.25">
      <c r="A8391" s="45" t="s">
        <v>13179</v>
      </c>
      <c r="B8391" s="45" t="s">
        <v>13181</v>
      </c>
      <c r="C8391" s="45" t="s">
        <v>17277</v>
      </c>
    </row>
    <row r="8392" spans="1:3" x14ac:dyDescent="0.25">
      <c r="A8392" s="45" t="s">
        <v>12457</v>
      </c>
      <c r="B8392" s="45" t="s">
        <v>12459</v>
      </c>
      <c r="C8392" s="45" t="s">
        <v>17277</v>
      </c>
    </row>
    <row r="8393" spans="1:3" x14ac:dyDescent="0.25">
      <c r="A8393" s="45" t="s">
        <v>12460</v>
      </c>
      <c r="B8393" s="45" t="s">
        <v>12461</v>
      </c>
      <c r="C8393" s="45" t="s">
        <v>17277</v>
      </c>
    </row>
    <row r="8394" spans="1:3" x14ac:dyDescent="0.25">
      <c r="A8394" s="45" t="s">
        <v>12463</v>
      </c>
      <c r="B8394" s="45" t="s">
        <v>12464</v>
      </c>
      <c r="C8394" s="45" t="s">
        <v>17277</v>
      </c>
    </row>
    <row r="8395" spans="1:3" x14ac:dyDescent="0.25">
      <c r="A8395" s="45" t="s">
        <v>12501</v>
      </c>
      <c r="B8395" s="45" t="s">
        <v>28295</v>
      </c>
      <c r="C8395" s="45" t="s">
        <v>17278</v>
      </c>
    </row>
    <row r="8396" spans="1:3" x14ac:dyDescent="0.25">
      <c r="A8396" s="45" t="s">
        <v>12503</v>
      </c>
      <c r="B8396" s="45" t="s">
        <v>28296</v>
      </c>
      <c r="C8396" s="45" t="s">
        <v>17278</v>
      </c>
    </row>
    <row r="8397" spans="1:3" x14ac:dyDescent="0.25">
      <c r="A8397" s="45" t="s">
        <v>12504</v>
      </c>
      <c r="B8397" s="45" t="s">
        <v>30872</v>
      </c>
      <c r="C8397" s="45" t="s">
        <v>17278</v>
      </c>
    </row>
    <row r="8398" spans="1:3" x14ac:dyDescent="0.25">
      <c r="A8398" s="45" t="s">
        <v>12489</v>
      </c>
      <c r="B8398" s="45" t="s">
        <v>12491</v>
      </c>
      <c r="C8398" s="45" t="s">
        <v>17277</v>
      </c>
    </row>
    <row r="8399" spans="1:3" x14ac:dyDescent="0.25">
      <c r="A8399" s="45" t="s">
        <v>12493</v>
      </c>
      <c r="B8399" s="45" t="s">
        <v>12495</v>
      </c>
      <c r="C8399" s="45" t="s">
        <v>17277</v>
      </c>
    </row>
    <row r="8400" spans="1:3" x14ac:dyDescent="0.25">
      <c r="A8400" s="45" t="s">
        <v>12466</v>
      </c>
      <c r="B8400" s="45" t="s">
        <v>28297</v>
      </c>
      <c r="C8400" s="45" t="s">
        <v>17277</v>
      </c>
    </row>
    <row r="8401" spans="1:3" x14ac:dyDescent="0.25">
      <c r="A8401" s="45" t="s">
        <v>12468</v>
      </c>
      <c r="B8401" s="45" t="s">
        <v>28298</v>
      </c>
      <c r="C8401" s="45" t="s">
        <v>17277</v>
      </c>
    </row>
    <row r="8402" spans="1:3" x14ac:dyDescent="0.25">
      <c r="A8402" s="45" t="s">
        <v>12469</v>
      </c>
      <c r="B8402" s="45" t="s">
        <v>28299</v>
      </c>
      <c r="C8402" s="45" t="s">
        <v>17277</v>
      </c>
    </row>
    <row r="8403" spans="1:3" x14ac:dyDescent="0.25">
      <c r="A8403" s="45" t="s">
        <v>12471</v>
      </c>
      <c r="B8403" s="45" t="s">
        <v>28300</v>
      </c>
      <c r="C8403" s="45" t="s">
        <v>17277</v>
      </c>
    </row>
    <row r="8404" spans="1:3" x14ac:dyDescent="0.25">
      <c r="A8404" s="45" t="s">
        <v>12473</v>
      </c>
      <c r="B8404" s="45" t="s">
        <v>12474</v>
      </c>
      <c r="C8404" s="45" t="s">
        <v>17277</v>
      </c>
    </row>
    <row r="8405" spans="1:3" x14ac:dyDescent="0.25">
      <c r="A8405" s="45" t="s">
        <v>12475</v>
      </c>
      <c r="B8405" s="45" t="s">
        <v>12476</v>
      </c>
      <c r="C8405" s="45" t="s">
        <v>17277</v>
      </c>
    </row>
    <row r="8406" spans="1:3" x14ac:dyDescent="0.25">
      <c r="A8406" s="45" t="s">
        <v>12478</v>
      </c>
      <c r="B8406" s="45" t="s">
        <v>12479</v>
      </c>
      <c r="C8406" s="45" t="s">
        <v>17277</v>
      </c>
    </row>
    <row r="8407" spans="1:3" x14ac:dyDescent="0.25">
      <c r="A8407" s="45" t="s">
        <v>12481</v>
      </c>
      <c r="B8407" s="45" t="s">
        <v>12482</v>
      </c>
      <c r="C8407" s="45" t="s">
        <v>17277</v>
      </c>
    </row>
    <row r="8408" spans="1:3" x14ac:dyDescent="0.25">
      <c r="A8408" s="45" t="s">
        <v>12484</v>
      </c>
      <c r="B8408" s="45" t="s">
        <v>12485</v>
      </c>
      <c r="C8408" s="45" t="s">
        <v>17277</v>
      </c>
    </row>
    <row r="8409" spans="1:3" x14ac:dyDescent="0.25">
      <c r="A8409" s="45" t="s">
        <v>12487</v>
      </c>
      <c r="B8409" s="45" t="s">
        <v>28301</v>
      </c>
      <c r="C8409" s="45" t="s">
        <v>17277</v>
      </c>
    </row>
    <row r="8410" spans="1:3" x14ac:dyDescent="0.25">
      <c r="A8410" s="45" t="s">
        <v>29345</v>
      </c>
      <c r="B8410" s="45" t="s">
        <v>29346</v>
      </c>
      <c r="C8410" s="45" t="s">
        <v>17277</v>
      </c>
    </row>
    <row r="8411" spans="1:3" x14ac:dyDescent="0.25">
      <c r="A8411" s="45" t="s">
        <v>29347</v>
      </c>
      <c r="B8411" s="45" t="s">
        <v>29348</v>
      </c>
      <c r="C8411" s="45" t="s">
        <v>17277</v>
      </c>
    </row>
    <row r="8412" spans="1:3" x14ac:dyDescent="0.25">
      <c r="A8412" s="45" t="s">
        <v>29349</v>
      </c>
      <c r="B8412" s="45" t="s">
        <v>29350</v>
      </c>
      <c r="C8412" s="45" t="s">
        <v>17277</v>
      </c>
    </row>
    <row r="8413" spans="1:3" x14ac:dyDescent="0.25">
      <c r="A8413" s="45" t="s">
        <v>29351</v>
      </c>
      <c r="B8413" s="45" t="s">
        <v>29352</v>
      </c>
      <c r="C8413" s="45" t="s">
        <v>17277</v>
      </c>
    </row>
    <row r="8414" spans="1:3" x14ac:dyDescent="0.25">
      <c r="A8414" s="45" t="s">
        <v>29353</v>
      </c>
      <c r="B8414" s="45" t="s">
        <v>29354</v>
      </c>
      <c r="C8414" s="45" t="s">
        <v>17277</v>
      </c>
    </row>
    <row r="8415" spans="1:3" x14ac:dyDescent="0.25">
      <c r="A8415" s="45" t="s">
        <v>12498</v>
      </c>
      <c r="B8415" s="45" t="s">
        <v>12499</v>
      </c>
      <c r="C8415" s="45" t="s">
        <v>17277</v>
      </c>
    </row>
    <row r="8416" spans="1:3" x14ac:dyDescent="0.25">
      <c r="A8416" s="45" t="s">
        <v>12506</v>
      </c>
      <c r="B8416" s="45" t="s">
        <v>28302</v>
      </c>
      <c r="C8416" s="45" t="s">
        <v>17280</v>
      </c>
    </row>
    <row r="8417" spans="1:3" x14ac:dyDescent="0.25">
      <c r="A8417" s="45" t="s">
        <v>12509</v>
      </c>
      <c r="B8417" s="45" t="s">
        <v>28303</v>
      </c>
      <c r="C8417" s="45" t="s">
        <v>17278</v>
      </c>
    </row>
    <row r="8418" spans="1:3" x14ac:dyDescent="0.25">
      <c r="A8418" s="45" t="s">
        <v>12511</v>
      </c>
      <c r="B8418" s="45" t="s">
        <v>28304</v>
      </c>
      <c r="C8418" s="45" t="s">
        <v>17278</v>
      </c>
    </row>
    <row r="8419" spans="1:3" x14ac:dyDescent="0.25">
      <c r="A8419" s="45" t="s">
        <v>12513</v>
      </c>
      <c r="B8419" s="45" t="s">
        <v>28305</v>
      </c>
      <c r="C8419" s="45" t="s">
        <v>17278</v>
      </c>
    </row>
    <row r="8420" spans="1:3" x14ac:dyDescent="0.25">
      <c r="A8420" s="45" t="s">
        <v>29355</v>
      </c>
      <c r="B8420" s="45" t="s">
        <v>29356</v>
      </c>
      <c r="C8420" s="45" t="s">
        <v>17280</v>
      </c>
    </row>
    <row r="8421" spans="1:3" x14ac:dyDescent="0.25">
      <c r="A8421" s="45" t="s">
        <v>29357</v>
      </c>
      <c r="B8421" s="45" t="s">
        <v>29358</v>
      </c>
      <c r="C8421" s="45" t="s">
        <v>17280</v>
      </c>
    </row>
    <row r="8422" spans="1:3" x14ac:dyDescent="0.25">
      <c r="A8422" s="45" t="s">
        <v>9276</v>
      </c>
      <c r="B8422" s="45" t="s">
        <v>28306</v>
      </c>
      <c r="C8422" s="45" t="s">
        <v>17280</v>
      </c>
    </row>
    <row r="8423" spans="1:3" x14ac:dyDescent="0.25">
      <c r="A8423" s="45" t="s">
        <v>9278</v>
      </c>
      <c r="B8423" s="45" t="s">
        <v>28307</v>
      </c>
      <c r="C8423" s="45" t="s">
        <v>17280</v>
      </c>
    </row>
    <row r="8424" spans="1:3" x14ac:dyDescent="0.25">
      <c r="A8424" s="45" t="s">
        <v>13042</v>
      </c>
      <c r="B8424" s="45" t="s">
        <v>28308</v>
      </c>
      <c r="C8424" s="45" t="s">
        <v>17277</v>
      </c>
    </row>
    <row r="8425" spans="1:3" x14ac:dyDescent="0.25">
      <c r="A8425" s="45" t="s">
        <v>13045</v>
      </c>
      <c r="B8425" s="45" t="s">
        <v>13047</v>
      </c>
      <c r="C8425" s="45" t="s">
        <v>17280</v>
      </c>
    </row>
    <row r="8426" spans="1:3" x14ac:dyDescent="0.25">
      <c r="A8426" s="45" t="s">
        <v>13048</v>
      </c>
      <c r="B8426" s="45" t="s">
        <v>30873</v>
      </c>
      <c r="C8426" s="45" t="s">
        <v>17280</v>
      </c>
    </row>
    <row r="8427" spans="1:3" x14ac:dyDescent="0.25">
      <c r="A8427" s="45" t="s">
        <v>13049</v>
      </c>
      <c r="B8427" s="45" t="s">
        <v>28309</v>
      </c>
      <c r="C8427" s="45" t="s">
        <v>17280</v>
      </c>
    </row>
    <row r="8428" spans="1:3" x14ac:dyDescent="0.25">
      <c r="A8428" s="45" t="s">
        <v>13050</v>
      </c>
      <c r="B8428" s="45" t="s">
        <v>28310</v>
      </c>
      <c r="C8428" s="45" t="s">
        <v>17280</v>
      </c>
    </row>
    <row r="8429" spans="1:3" x14ac:dyDescent="0.25">
      <c r="A8429" s="45" t="s">
        <v>12573</v>
      </c>
      <c r="B8429" s="45" t="s">
        <v>12574</v>
      </c>
      <c r="C8429" s="45" t="s">
        <v>17277</v>
      </c>
    </row>
    <row r="8430" spans="1:3" x14ac:dyDescent="0.25">
      <c r="A8430" s="45" t="s">
        <v>12576</v>
      </c>
      <c r="B8430" s="45" t="s">
        <v>12577</v>
      </c>
      <c r="C8430" s="45" t="s">
        <v>17277</v>
      </c>
    </row>
    <row r="8431" spans="1:3" x14ac:dyDescent="0.25">
      <c r="A8431" s="45" t="s">
        <v>12579</v>
      </c>
      <c r="B8431" s="45" t="s">
        <v>12580</v>
      </c>
      <c r="C8431" s="45" t="s">
        <v>17277</v>
      </c>
    </row>
    <row r="8432" spans="1:3" x14ac:dyDescent="0.25">
      <c r="A8432" s="45" t="s">
        <v>12582</v>
      </c>
      <c r="B8432" s="45" t="s">
        <v>12583</v>
      </c>
      <c r="C8432" s="45" t="s">
        <v>17277</v>
      </c>
    </row>
    <row r="8433" spans="1:3" x14ac:dyDescent="0.25">
      <c r="A8433" s="45" t="s">
        <v>12585</v>
      </c>
      <c r="B8433" s="45" t="s">
        <v>12586</v>
      </c>
      <c r="C8433" s="45" t="s">
        <v>17277</v>
      </c>
    </row>
    <row r="8434" spans="1:3" x14ac:dyDescent="0.25">
      <c r="A8434" s="45" t="s">
        <v>12588</v>
      </c>
      <c r="B8434" s="45" t="s">
        <v>12589</v>
      </c>
      <c r="C8434" s="45" t="s">
        <v>17277</v>
      </c>
    </row>
    <row r="8435" spans="1:3" x14ac:dyDescent="0.25">
      <c r="A8435" s="45" t="s">
        <v>12591</v>
      </c>
      <c r="B8435" s="45" t="s">
        <v>28311</v>
      </c>
      <c r="C8435" s="45" t="s">
        <v>17277</v>
      </c>
    </row>
    <row r="8436" spans="1:3" x14ac:dyDescent="0.25">
      <c r="A8436" s="45" t="s">
        <v>12593</v>
      </c>
      <c r="B8436" s="45" t="s">
        <v>28312</v>
      </c>
      <c r="C8436" s="45" t="s">
        <v>17277</v>
      </c>
    </row>
    <row r="8437" spans="1:3" x14ac:dyDescent="0.25">
      <c r="A8437" s="45" t="s">
        <v>12595</v>
      </c>
      <c r="B8437" s="45" t="s">
        <v>28313</v>
      </c>
      <c r="C8437" s="45" t="s">
        <v>17277</v>
      </c>
    </row>
    <row r="8438" spans="1:3" x14ac:dyDescent="0.25">
      <c r="A8438" s="45" t="s">
        <v>12597</v>
      </c>
      <c r="B8438" s="45" t="s">
        <v>12598</v>
      </c>
      <c r="C8438" s="45" t="s">
        <v>17277</v>
      </c>
    </row>
    <row r="8439" spans="1:3" x14ac:dyDescent="0.25">
      <c r="A8439" s="45" t="s">
        <v>12600</v>
      </c>
      <c r="B8439" s="45" t="s">
        <v>28314</v>
      </c>
      <c r="C8439" s="45" t="s">
        <v>17277</v>
      </c>
    </row>
    <row r="8440" spans="1:3" x14ac:dyDescent="0.25">
      <c r="A8440" s="45" t="s">
        <v>12602</v>
      </c>
      <c r="B8440" s="45" t="s">
        <v>30874</v>
      </c>
      <c r="C8440" s="45" t="s">
        <v>17277</v>
      </c>
    </row>
    <row r="8441" spans="1:3" x14ac:dyDescent="0.25">
      <c r="A8441" s="45" t="s">
        <v>12604</v>
      </c>
      <c r="B8441" s="45" t="s">
        <v>28315</v>
      </c>
      <c r="C8441" s="45" t="s">
        <v>17278</v>
      </c>
    </row>
    <row r="8442" spans="1:3" x14ac:dyDescent="0.25">
      <c r="A8442" s="45" t="s">
        <v>12607</v>
      </c>
      <c r="B8442" s="45" t="s">
        <v>12608</v>
      </c>
      <c r="C8442" s="45" t="s">
        <v>17277</v>
      </c>
    </row>
    <row r="8443" spans="1:3" x14ac:dyDescent="0.25">
      <c r="A8443" s="45" t="s">
        <v>12610</v>
      </c>
      <c r="B8443" s="45" t="s">
        <v>30875</v>
      </c>
      <c r="C8443" s="45" t="s">
        <v>17277</v>
      </c>
    </row>
    <row r="8444" spans="1:3" x14ac:dyDescent="0.25">
      <c r="A8444" s="45" t="s">
        <v>12612</v>
      </c>
      <c r="B8444" s="45" t="s">
        <v>12613</v>
      </c>
      <c r="C8444" s="45" t="s">
        <v>17316</v>
      </c>
    </row>
    <row r="8445" spans="1:3" x14ac:dyDescent="0.25">
      <c r="A8445" s="45" t="s">
        <v>12615</v>
      </c>
      <c r="B8445" s="45" t="s">
        <v>12616</v>
      </c>
      <c r="C8445" s="45" t="s">
        <v>17316</v>
      </c>
    </row>
    <row r="8446" spans="1:3" x14ac:dyDescent="0.25">
      <c r="A8446" s="45" t="s">
        <v>12618</v>
      </c>
      <c r="B8446" s="45" t="s">
        <v>12619</v>
      </c>
      <c r="C8446" s="45" t="s">
        <v>17277</v>
      </c>
    </row>
    <row r="8447" spans="1:3" x14ac:dyDescent="0.25">
      <c r="A8447" s="45" t="s">
        <v>12621</v>
      </c>
      <c r="B8447" s="45" t="s">
        <v>12622</v>
      </c>
      <c r="C8447" s="45" t="s">
        <v>17277</v>
      </c>
    </row>
    <row r="8448" spans="1:3" x14ac:dyDescent="0.25">
      <c r="A8448" s="45" t="s">
        <v>12624</v>
      </c>
      <c r="B8448" s="45" t="s">
        <v>12625</v>
      </c>
      <c r="C8448" s="45" t="s">
        <v>17277</v>
      </c>
    </row>
    <row r="8449" spans="1:3" x14ac:dyDescent="0.25">
      <c r="A8449" s="45" t="s">
        <v>12627</v>
      </c>
      <c r="B8449" s="45" t="s">
        <v>12628</v>
      </c>
      <c r="C8449" s="45" t="s">
        <v>17277</v>
      </c>
    </row>
    <row r="8450" spans="1:3" x14ac:dyDescent="0.25">
      <c r="A8450" s="45" t="s">
        <v>12629</v>
      </c>
      <c r="B8450" s="45" t="s">
        <v>28316</v>
      </c>
      <c r="C8450" s="45" t="s">
        <v>17277</v>
      </c>
    </row>
    <row r="8451" spans="1:3" x14ac:dyDescent="0.25">
      <c r="A8451" s="45" t="s">
        <v>12631</v>
      </c>
      <c r="B8451" s="45" t="s">
        <v>12633</v>
      </c>
      <c r="C8451" s="45" t="s">
        <v>17278</v>
      </c>
    </row>
    <row r="8452" spans="1:3" x14ac:dyDescent="0.25">
      <c r="A8452" s="45" t="s">
        <v>12635</v>
      </c>
      <c r="B8452" s="45" t="s">
        <v>12637</v>
      </c>
      <c r="C8452" s="45" t="s">
        <v>17278</v>
      </c>
    </row>
    <row r="8453" spans="1:3" x14ac:dyDescent="0.25">
      <c r="A8453" s="45" t="s">
        <v>12797</v>
      </c>
      <c r="B8453" s="45" t="s">
        <v>30876</v>
      </c>
      <c r="C8453" s="45" t="s">
        <v>17277</v>
      </c>
    </row>
    <row r="8454" spans="1:3" x14ac:dyDescent="0.25">
      <c r="A8454" s="45" t="s">
        <v>12799</v>
      </c>
      <c r="B8454" s="45" t="s">
        <v>28317</v>
      </c>
      <c r="C8454" s="45" t="s">
        <v>17277</v>
      </c>
    </row>
    <row r="8455" spans="1:3" x14ac:dyDescent="0.25">
      <c r="A8455" s="45" t="s">
        <v>12823</v>
      </c>
      <c r="B8455" s="45" t="s">
        <v>28318</v>
      </c>
      <c r="C8455" s="45" t="s">
        <v>17277</v>
      </c>
    </row>
    <row r="8456" spans="1:3" x14ac:dyDescent="0.25">
      <c r="A8456" s="45" t="s">
        <v>12878</v>
      </c>
      <c r="B8456" s="45" t="s">
        <v>28319</v>
      </c>
      <c r="C8456" s="45" t="s">
        <v>17278</v>
      </c>
    </row>
    <row r="8457" spans="1:3" x14ac:dyDescent="0.25">
      <c r="A8457" s="45" t="s">
        <v>12802</v>
      </c>
      <c r="B8457" s="45" t="s">
        <v>28320</v>
      </c>
      <c r="C8457" s="45" t="s">
        <v>17277</v>
      </c>
    </row>
    <row r="8458" spans="1:3" x14ac:dyDescent="0.25">
      <c r="A8458" s="45" t="s">
        <v>12805</v>
      </c>
      <c r="B8458" s="45" t="s">
        <v>30877</v>
      </c>
      <c r="C8458" s="45" t="s">
        <v>17280</v>
      </c>
    </row>
    <row r="8459" spans="1:3" x14ac:dyDescent="0.25">
      <c r="A8459" s="45" t="s">
        <v>12881</v>
      </c>
      <c r="B8459" s="45" t="s">
        <v>28321</v>
      </c>
      <c r="C8459" s="45" t="s">
        <v>17278</v>
      </c>
    </row>
    <row r="8460" spans="1:3" x14ac:dyDescent="0.25">
      <c r="A8460" s="45" t="s">
        <v>12808</v>
      </c>
      <c r="B8460" s="45" t="s">
        <v>28322</v>
      </c>
      <c r="C8460" s="45" t="s">
        <v>17277</v>
      </c>
    </row>
    <row r="8461" spans="1:3" x14ac:dyDescent="0.25">
      <c r="A8461" s="45" t="s">
        <v>12809</v>
      </c>
      <c r="B8461" s="45" t="s">
        <v>28323</v>
      </c>
      <c r="C8461" s="45" t="s">
        <v>17277</v>
      </c>
    </row>
    <row r="8462" spans="1:3" x14ac:dyDescent="0.25">
      <c r="A8462" s="45" t="s">
        <v>12810</v>
      </c>
      <c r="B8462" s="45" t="s">
        <v>28324</v>
      </c>
      <c r="C8462" s="45" t="s">
        <v>17277</v>
      </c>
    </row>
    <row r="8463" spans="1:3" x14ac:dyDescent="0.25">
      <c r="A8463" s="45" t="s">
        <v>12884</v>
      </c>
      <c r="B8463" s="45" t="s">
        <v>28325</v>
      </c>
      <c r="C8463" s="45" t="s">
        <v>17278</v>
      </c>
    </row>
    <row r="8464" spans="1:3" x14ac:dyDescent="0.25">
      <c r="A8464" s="45" t="s">
        <v>15099</v>
      </c>
      <c r="B8464" s="45" t="s">
        <v>15101</v>
      </c>
      <c r="C8464" s="45" t="s">
        <v>17277</v>
      </c>
    </row>
    <row r="8465" spans="1:3" x14ac:dyDescent="0.25">
      <c r="A8465" s="45" t="s">
        <v>15103</v>
      </c>
      <c r="B8465" s="45" t="s">
        <v>15104</v>
      </c>
      <c r="C8465" s="45" t="s">
        <v>17280</v>
      </c>
    </row>
    <row r="8466" spans="1:3" x14ac:dyDescent="0.25">
      <c r="A8466" s="45" t="s">
        <v>15106</v>
      </c>
      <c r="B8466" s="45" t="s">
        <v>15108</v>
      </c>
      <c r="C8466" s="45" t="s">
        <v>17280</v>
      </c>
    </row>
    <row r="8467" spans="1:3" x14ac:dyDescent="0.25">
      <c r="A8467" s="45" t="s">
        <v>15110</v>
      </c>
      <c r="B8467" s="45" t="s">
        <v>15112</v>
      </c>
      <c r="C8467" s="45" t="s">
        <v>17280</v>
      </c>
    </row>
    <row r="8468" spans="1:3" x14ac:dyDescent="0.25">
      <c r="A8468" s="45" t="s">
        <v>15114</v>
      </c>
      <c r="B8468" s="45" t="s">
        <v>15115</v>
      </c>
      <c r="C8468" s="45" t="s">
        <v>17280</v>
      </c>
    </row>
    <row r="8469" spans="1:3" x14ac:dyDescent="0.25">
      <c r="A8469" s="45" t="s">
        <v>15117</v>
      </c>
      <c r="B8469" s="45" t="s">
        <v>30878</v>
      </c>
      <c r="C8469" s="45" t="s">
        <v>17280</v>
      </c>
    </row>
    <row r="8470" spans="1:3" x14ac:dyDescent="0.25">
      <c r="A8470" s="45" t="s">
        <v>15135</v>
      </c>
      <c r="B8470" s="45" t="s">
        <v>28326</v>
      </c>
      <c r="C8470" s="45" t="s">
        <v>17278</v>
      </c>
    </row>
    <row r="8471" spans="1:3" x14ac:dyDescent="0.25">
      <c r="A8471" s="45" t="s">
        <v>15120</v>
      </c>
      <c r="B8471" s="45" t="s">
        <v>15122</v>
      </c>
      <c r="C8471" s="45" t="s">
        <v>17277</v>
      </c>
    </row>
    <row r="8472" spans="1:3" x14ac:dyDescent="0.25">
      <c r="A8472" s="45" t="s">
        <v>12747</v>
      </c>
      <c r="B8472" s="45" t="s">
        <v>28327</v>
      </c>
      <c r="C8472" s="45" t="s">
        <v>17280</v>
      </c>
    </row>
    <row r="8473" spans="1:3" x14ac:dyDescent="0.25">
      <c r="A8473" s="45" t="s">
        <v>15124</v>
      </c>
      <c r="B8473" s="45" t="s">
        <v>15126</v>
      </c>
      <c r="C8473" s="45" t="s">
        <v>17277</v>
      </c>
    </row>
    <row r="8474" spans="1:3" x14ac:dyDescent="0.25">
      <c r="A8474" s="45" t="s">
        <v>15128</v>
      </c>
      <c r="B8474" s="45" t="s">
        <v>15130</v>
      </c>
      <c r="C8474" s="45" t="s">
        <v>17280</v>
      </c>
    </row>
    <row r="8475" spans="1:3" x14ac:dyDescent="0.25">
      <c r="A8475" s="45" t="s">
        <v>15132</v>
      </c>
      <c r="B8475" s="45" t="s">
        <v>28328</v>
      </c>
      <c r="C8475" s="45" t="s">
        <v>17280</v>
      </c>
    </row>
    <row r="8476" spans="1:3" x14ac:dyDescent="0.25">
      <c r="A8476" s="45" t="s">
        <v>15138</v>
      </c>
      <c r="B8476" s="45" t="s">
        <v>15139</v>
      </c>
      <c r="C8476" s="45" t="s">
        <v>17278</v>
      </c>
    </row>
    <row r="8477" spans="1:3" x14ac:dyDescent="0.25">
      <c r="A8477" s="45" t="s">
        <v>15140</v>
      </c>
      <c r="B8477" s="45" t="s">
        <v>30879</v>
      </c>
      <c r="C8477" s="45" t="s">
        <v>17278</v>
      </c>
    </row>
    <row r="8478" spans="1:3" x14ac:dyDescent="0.25">
      <c r="A8478" s="45" t="s">
        <v>12734</v>
      </c>
      <c r="B8478" s="45" t="s">
        <v>28329</v>
      </c>
      <c r="C8478" s="45" t="s">
        <v>17277</v>
      </c>
    </row>
    <row r="8479" spans="1:3" x14ac:dyDescent="0.25">
      <c r="A8479" s="45" t="s">
        <v>12751</v>
      </c>
      <c r="B8479" s="45" t="s">
        <v>28330</v>
      </c>
      <c r="C8479" s="45" t="s">
        <v>17278</v>
      </c>
    </row>
    <row r="8480" spans="1:3" x14ac:dyDescent="0.25">
      <c r="A8480" s="45" t="s">
        <v>28331</v>
      </c>
      <c r="B8480" s="45" t="s">
        <v>22188</v>
      </c>
      <c r="C8480" s="45" t="s">
        <v>17277</v>
      </c>
    </row>
    <row r="8481" spans="1:3" x14ac:dyDescent="0.25">
      <c r="A8481" s="45" t="s">
        <v>28332</v>
      </c>
      <c r="B8481" s="45" t="s">
        <v>28333</v>
      </c>
      <c r="C8481" s="45" t="s">
        <v>17277</v>
      </c>
    </row>
    <row r="8482" spans="1:3" x14ac:dyDescent="0.25">
      <c r="A8482" s="45" t="s">
        <v>28334</v>
      </c>
      <c r="B8482" s="45" t="s">
        <v>30880</v>
      </c>
      <c r="C8482" s="45" t="s">
        <v>17277</v>
      </c>
    </row>
    <row r="8483" spans="1:3" x14ac:dyDescent="0.25">
      <c r="A8483" s="45" t="s">
        <v>13608</v>
      </c>
      <c r="B8483" s="45" t="s">
        <v>28335</v>
      </c>
      <c r="C8483" s="45" t="s">
        <v>17280</v>
      </c>
    </row>
    <row r="8484" spans="1:3" x14ac:dyDescent="0.25">
      <c r="A8484" s="45" t="s">
        <v>13609</v>
      </c>
      <c r="B8484" s="45" t="s">
        <v>28336</v>
      </c>
      <c r="C8484" s="45" t="s">
        <v>17277</v>
      </c>
    </row>
    <row r="8485" spans="1:3" x14ac:dyDescent="0.25">
      <c r="A8485" s="45" t="s">
        <v>28337</v>
      </c>
      <c r="B8485" s="45" t="s">
        <v>28338</v>
      </c>
      <c r="C8485" s="45" t="s">
        <v>17277</v>
      </c>
    </row>
    <row r="8486" spans="1:3" x14ac:dyDescent="0.25">
      <c r="A8486" s="45" t="s">
        <v>28339</v>
      </c>
      <c r="B8486" s="45" t="s">
        <v>28340</v>
      </c>
      <c r="C8486" s="45" t="s">
        <v>17277</v>
      </c>
    </row>
    <row r="8487" spans="1:3" x14ac:dyDescent="0.25">
      <c r="A8487" s="45" t="s">
        <v>28341</v>
      </c>
      <c r="B8487" s="45" t="s">
        <v>28342</v>
      </c>
      <c r="C8487" s="45" t="s">
        <v>17277</v>
      </c>
    </row>
    <row r="8488" spans="1:3" x14ac:dyDescent="0.25">
      <c r="A8488" s="45" t="s">
        <v>28343</v>
      </c>
      <c r="B8488" s="45" t="s">
        <v>28344</v>
      </c>
      <c r="C8488" s="45" t="s">
        <v>17277</v>
      </c>
    </row>
    <row r="8489" spans="1:3" x14ac:dyDescent="0.25">
      <c r="A8489" s="45" t="s">
        <v>28345</v>
      </c>
      <c r="B8489" s="45" t="s">
        <v>30881</v>
      </c>
      <c r="C8489" s="45" t="s">
        <v>17277</v>
      </c>
    </row>
    <row r="8490" spans="1:3" x14ac:dyDescent="0.25">
      <c r="A8490" s="45" t="s">
        <v>28346</v>
      </c>
      <c r="B8490" s="45" t="s">
        <v>30882</v>
      </c>
      <c r="C8490" s="45" t="s">
        <v>17277</v>
      </c>
    </row>
    <row r="8491" spans="1:3" x14ac:dyDescent="0.25">
      <c r="A8491" s="45" t="s">
        <v>13610</v>
      </c>
      <c r="B8491" s="45" t="s">
        <v>28347</v>
      </c>
      <c r="C8491" s="45" t="s">
        <v>17277</v>
      </c>
    </row>
    <row r="8492" spans="1:3" x14ac:dyDescent="0.25">
      <c r="A8492" s="45" t="s">
        <v>13618</v>
      </c>
      <c r="B8492" s="45" t="s">
        <v>28348</v>
      </c>
      <c r="C8492" s="45" t="s">
        <v>17278</v>
      </c>
    </row>
    <row r="8493" spans="1:3" x14ac:dyDescent="0.25">
      <c r="A8493" s="45" t="s">
        <v>13620</v>
      </c>
      <c r="B8493" s="45" t="s">
        <v>30883</v>
      </c>
      <c r="C8493" s="45" t="s">
        <v>17278</v>
      </c>
    </row>
    <row r="8494" spans="1:3" x14ac:dyDescent="0.25">
      <c r="A8494" s="45" t="s">
        <v>12975</v>
      </c>
      <c r="B8494" s="45" t="s">
        <v>28349</v>
      </c>
      <c r="C8494" s="45" t="s">
        <v>17277</v>
      </c>
    </row>
    <row r="8495" spans="1:3" x14ac:dyDescent="0.25">
      <c r="A8495" s="45" t="s">
        <v>12978</v>
      </c>
      <c r="B8495" s="45" t="s">
        <v>12980</v>
      </c>
      <c r="C8495" s="45" t="s">
        <v>17277</v>
      </c>
    </row>
    <row r="8496" spans="1:3" x14ac:dyDescent="0.25">
      <c r="A8496" s="45" t="s">
        <v>12981</v>
      </c>
      <c r="B8496" s="45" t="s">
        <v>30884</v>
      </c>
      <c r="C8496" s="45" t="s">
        <v>17277</v>
      </c>
    </row>
    <row r="8497" spans="1:3" x14ac:dyDescent="0.25">
      <c r="A8497" s="45" t="s">
        <v>12983</v>
      </c>
      <c r="B8497" s="45" t="s">
        <v>28350</v>
      </c>
      <c r="C8497" s="45" t="s">
        <v>17277</v>
      </c>
    </row>
    <row r="8498" spans="1:3" x14ac:dyDescent="0.25">
      <c r="A8498" s="45" t="s">
        <v>12985</v>
      </c>
      <c r="B8498" s="45" t="s">
        <v>12986</v>
      </c>
      <c r="C8498" s="45" t="s">
        <v>17277</v>
      </c>
    </row>
    <row r="8499" spans="1:3" x14ac:dyDescent="0.25">
      <c r="A8499" s="45" t="s">
        <v>12988</v>
      </c>
      <c r="B8499" s="45" t="s">
        <v>28351</v>
      </c>
      <c r="C8499" s="45" t="s">
        <v>17277</v>
      </c>
    </row>
    <row r="8500" spans="1:3" x14ac:dyDescent="0.25">
      <c r="A8500" s="45" t="s">
        <v>12991</v>
      </c>
      <c r="B8500" s="45" t="s">
        <v>28352</v>
      </c>
      <c r="C8500" s="45" t="s">
        <v>17277</v>
      </c>
    </row>
    <row r="8501" spans="1:3" x14ac:dyDescent="0.25">
      <c r="A8501" s="45" t="s">
        <v>12993</v>
      </c>
      <c r="B8501" s="45" t="s">
        <v>12994</v>
      </c>
      <c r="C8501" s="45" t="s">
        <v>17277</v>
      </c>
    </row>
    <row r="8502" spans="1:3" x14ac:dyDescent="0.25">
      <c r="A8502" s="45" t="s">
        <v>12996</v>
      </c>
      <c r="B8502" s="45" t="s">
        <v>28353</v>
      </c>
      <c r="C8502" s="45" t="s">
        <v>17277</v>
      </c>
    </row>
    <row r="8503" spans="1:3" x14ac:dyDescent="0.25">
      <c r="A8503" s="45" t="s">
        <v>12999</v>
      </c>
      <c r="B8503" s="45" t="s">
        <v>30885</v>
      </c>
      <c r="C8503" s="45" t="s">
        <v>17277</v>
      </c>
    </row>
    <row r="8504" spans="1:3" x14ac:dyDescent="0.25">
      <c r="A8504" s="45" t="s">
        <v>13002</v>
      </c>
      <c r="B8504" s="45" t="s">
        <v>30886</v>
      </c>
      <c r="C8504" s="45" t="s">
        <v>17277</v>
      </c>
    </row>
    <row r="8505" spans="1:3" x14ac:dyDescent="0.25">
      <c r="A8505" s="45" t="s">
        <v>13005</v>
      </c>
      <c r="B8505" s="45" t="s">
        <v>30887</v>
      </c>
      <c r="C8505" s="45" t="s">
        <v>17278</v>
      </c>
    </row>
    <row r="8506" spans="1:3" x14ac:dyDescent="0.25">
      <c r="A8506" s="45" t="s">
        <v>13006</v>
      </c>
      <c r="B8506" s="45" t="s">
        <v>13007</v>
      </c>
      <c r="C8506" s="45" t="s">
        <v>17278</v>
      </c>
    </row>
    <row r="8507" spans="1:3" x14ac:dyDescent="0.25">
      <c r="A8507" s="45" t="s">
        <v>12836</v>
      </c>
      <c r="B8507" s="45" t="s">
        <v>12837</v>
      </c>
      <c r="C8507" s="45" t="s">
        <v>17277</v>
      </c>
    </row>
    <row r="8508" spans="1:3" x14ac:dyDescent="0.25">
      <c r="A8508" s="45" t="s">
        <v>12839</v>
      </c>
      <c r="B8508" s="45" t="s">
        <v>12841</v>
      </c>
      <c r="C8508" s="45" t="s">
        <v>17277</v>
      </c>
    </row>
    <row r="8509" spans="1:3" x14ac:dyDescent="0.25">
      <c r="A8509" s="45" t="s">
        <v>12843</v>
      </c>
      <c r="B8509" s="45" t="s">
        <v>28354</v>
      </c>
      <c r="C8509" s="45" t="s">
        <v>17277</v>
      </c>
    </row>
    <row r="8510" spans="1:3" x14ac:dyDescent="0.25">
      <c r="A8510" s="45" t="s">
        <v>12846</v>
      </c>
      <c r="B8510" s="45" t="s">
        <v>28355</v>
      </c>
      <c r="C8510" s="45" t="s">
        <v>17277</v>
      </c>
    </row>
    <row r="8511" spans="1:3" x14ac:dyDescent="0.25">
      <c r="A8511" s="45" t="s">
        <v>12848</v>
      </c>
      <c r="B8511" s="45" t="s">
        <v>28356</v>
      </c>
      <c r="C8511" s="45" t="s">
        <v>17277</v>
      </c>
    </row>
    <row r="8512" spans="1:3" x14ac:dyDescent="0.25">
      <c r="A8512" s="45" t="s">
        <v>12849</v>
      </c>
      <c r="B8512" s="45" t="s">
        <v>28357</v>
      </c>
      <c r="C8512" s="45" t="s">
        <v>17277</v>
      </c>
    </row>
    <row r="8513" spans="1:3" x14ac:dyDescent="0.25">
      <c r="A8513" s="45" t="s">
        <v>12851</v>
      </c>
      <c r="B8513" s="45" t="s">
        <v>28358</v>
      </c>
      <c r="C8513" s="45" t="s">
        <v>17277</v>
      </c>
    </row>
    <row r="8514" spans="1:3" x14ac:dyDescent="0.25">
      <c r="A8514" s="45" t="s">
        <v>12812</v>
      </c>
      <c r="B8514" s="45" t="s">
        <v>12813</v>
      </c>
      <c r="C8514" s="45" t="s">
        <v>17277</v>
      </c>
    </row>
    <row r="8515" spans="1:3" x14ac:dyDescent="0.25">
      <c r="A8515" s="45" t="s">
        <v>12815</v>
      </c>
      <c r="B8515" s="45" t="s">
        <v>28359</v>
      </c>
      <c r="C8515" s="45" t="s">
        <v>17277</v>
      </c>
    </row>
    <row r="8516" spans="1:3" x14ac:dyDescent="0.25">
      <c r="A8516" s="45" t="s">
        <v>12818</v>
      </c>
      <c r="B8516" s="45" t="s">
        <v>22124</v>
      </c>
      <c r="C8516" s="45" t="s">
        <v>17277</v>
      </c>
    </row>
    <row r="8517" spans="1:3" x14ac:dyDescent="0.25">
      <c r="A8517" s="45" t="s">
        <v>12820</v>
      </c>
      <c r="B8517" s="45" t="s">
        <v>12821</v>
      </c>
      <c r="C8517" s="45" t="s">
        <v>17277</v>
      </c>
    </row>
    <row r="8518" spans="1:3" x14ac:dyDescent="0.25">
      <c r="A8518" s="45" t="s">
        <v>12854</v>
      </c>
      <c r="B8518" s="45" t="s">
        <v>28360</v>
      </c>
      <c r="C8518" s="45" t="s">
        <v>17277</v>
      </c>
    </row>
    <row r="8519" spans="1:3" x14ac:dyDescent="0.25">
      <c r="A8519" s="45" t="s">
        <v>12857</v>
      </c>
      <c r="B8519" s="45" t="s">
        <v>28361</v>
      </c>
      <c r="C8519" s="45" t="s">
        <v>17277</v>
      </c>
    </row>
    <row r="8520" spans="1:3" x14ac:dyDescent="0.25">
      <c r="A8520" s="45" t="s">
        <v>12860</v>
      </c>
      <c r="B8520" s="45" t="s">
        <v>12861</v>
      </c>
      <c r="C8520" s="45" t="s">
        <v>17277</v>
      </c>
    </row>
    <row r="8521" spans="1:3" x14ac:dyDescent="0.25">
      <c r="A8521" s="45" t="s">
        <v>12863</v>
      </c>
      <c r="B8521" s="45" t="s">
        <v>28362</v>
      </c>
      <c r="C8521" s="45" t="s">
        <v>17277</v>
      </c>
    </row>
    <row r="8522" spans="1:3" x14ac:dyDescent="0.25">
      <c r="A8522" s="45" t="s">
        <v>12866</v>
      </c>
      <c r="B8522" s="45" t="s">
        <v>28363</v>
      </c>
      <c r="C8522" s="45" t="s">
        <v>17277</v>
      </c>
    </row>
    <row r="8523" spans="1:3" x14ac:dyDescent="0.25">
      <c r="A8523" s="45" t="s">
        <v>12869</v>
      </c>
      <c r="B8523" s="45" t="s">
        <v>28364</v>
      </c>
      <c r="C8523" s="45" t="s">
        <v>17277</v>
      </c>
    </row>
    <row r="8524" spans="1:3" x14ac:dyDescent="0.25">
      <c r="A8524" s="45" t="s">
        <v>12826</v>
      </c>
      <c r="B8524" s="45" t="s">
        <v>28365</v>
      </c>
      <c r="C8524" s="45" t="s">
        <v>17277</v>
      </c>
    </row>
    <row r="8525" spans="1:3" x14ac:dyDescent="0.25">
      <c r="A8525" s="45" t="s">
        <v>12829</v>
      </c>
      <c r="B8525" s="45" t="s">
        <v>28366</v>
      </c>
      <c r="C8525" s="45" t="s">
        <v>17277</v>
      </c>
    </row>
    <row r="8526" spans="1:3" x14ac:dyDescent="0.25">
      <c r="A8526" s="45" t="s">
        <v>12832</v>
      </c>
      <c r="B8526" s="45" t="s">
        <v>28367</v>
      </c>
      <c r="C8526" s="45" t="s">
        <v>17277</v>
      </c>
    </row>
    <row r="8527" spans="1:3" x14ac:dyDescent="0.25">
      <c r="A8527" s="45" t="s">
        <v>12834</v>
      </c>
      <c r="B8527" s="45" t="s">
        <v>30888</v>
      </c>
      <c r="C8527" s="45" t="s">
        <v>17277</v>
      </c>
    </row>
    <row r="8528" spans="1:3" x14ac:dyDescent="0.25">
      <c r="A8528" s="45" t="s">
        <v>12872</v>
      </c>
      <c r="B8528" s="45" t="s">
        <v>12874</v>
      </c>
      <c r="C8528" s="45" t="s">
        <v>17280</v>
      </c>
    </row>
    <row r="8529" spans="1:3" x14ac:dyDescent="0.25">
      <c r="A8529" s="45" t="s">
        <v>12875</v>
      </c>
      <c r="B8529" s="45" t="s">
        <v>12876</v>
      </c>
      <c r="C8529" s="45" t="s">
        <v>17280</v>
      </c>
    </row>
    <row r="8530" spans="1:3" x14ac:dyDescent="0.25">
      <c r="A8530" s="45" t="s">
        <v>12887</v>
      </c>
      <c r="B8530" s="45" t="s">
        <v>30889</v>
      </c>
      <c r="C8530" s="45" t="s">
        <v>17278</v>
      </c>
    </row>
    <row r="8531" spans="1:3" x14ac:dyDescent="0.25">
      <c r="A8531" s="45" t="s">
        <v>11752</v>
      </c>
      <c r="B8531" s="45" t="s">
        <v>11753</v>
      </c>
      <c r="C8531" s="45" t="s">
        <v>17277</v>
      </c>
    </row>
    <row r="8532" spans="1:3" x14ac:dyDescent="0.25">
      <c r="A8532" s="45" t="s">
        <v>28368</v>
      </c>
      <c r="B8532" s="45" t="s">
        <v>28369</v>
      </c>
      <c r="C8532" s="45" t="s">
        <v>17277</v>
      </c>
    </row>
    <row r="8533" spans="1:3" x14ac:dyDescent="0.25">
      <c r="A8533" s="45" t="s">
        <v>28370</v>
      </c>
      <c r="B8533" s="45" t="s">
        <v>28371</v>
      </c>
      <c r="C8533" s="45" t="s">
        <v>17277</v>
      </c>
    </row>
    <row r="8534" spans="1:3" x14ac:dyDescent="0.25">
      <c r="A8534" s="45" t="s">
        <v>11762</v>
      </c>
      <c r="B8534" s="45" t="s">
        <v>11764</v>
      </c>
      <c r="C8534" s="45" t="s">
        <v>17277</v>
      </c>
    </row>
    <row r="8535" spans="1:3" x14ac:dyDescent="0.25">
      <c r="A8535" s="45" t="s">
        <v>11755</v>
      </c>
      <c r="B8535" s="45" t="s">
        <v>11757</v>
      </c>
      <c r="C8535" s="45" t="s">
        <v>17277</v>
      </c>
    </row>
    <row r="8536" spans="1:3" x14ac:dyDescent="0.25">
      <c r="A8536" s="45" t="s">
        <v>11759</v>
      </c>
      <c r="B8536" s="45" t="s">
        <v>30890</v>
      </c>
      <c r="C8536" s="45" t="s">
        <v>17277</v>
      </c>
    </row>
    <row r="8537" spans="1:3" x14ac:dyDescent="0.25">
      <c r="A8537" s="45" t="s">
        <v>11765</v>
      </c>
      <c r="B8537" s="45" t="s">
        <v>28372</v>
      </c>
      <c r="C8537" s="45" t="s">
        <v>17277</v>
      </c>
    </row>
    <row r="8538" spans="1:3" x14ac:dyDescent="0.25">
      <c r="A8538" s="45" t="s">
        <v>11770</v>
      </c>
      <c r="B8538" s="45" t="s">
        <v>11772</v>
      </c>
      <c r="C8538" s="45" t="s">
        <v>17277</v>
      </c>
    </row>
    <row r="8539" spans="1:3" x14ac:dyDescent="0.25">
      <c r="A8539" s="45" t="s">
        <v>11767</v>
      </c>
      <c r="B8539" s="45" t="s">
        <v>11769</v>
      </c>
      <c r="C8539" s="45" t="s">
        <v>17277</v>
      </c>
    </row>
    <row r="8540" spans="1:3" x14ac:dyDescent="0.25">
      <c r="A8540" s="45" t="s">
        <v>11773</v>
      </c>
      <c r="B8540" s="45" t="s">
        <v>30891</v>
      </c>
      <c r="C8540" s="45" t="s">
        <v>17277</v>
      </c>
    </row>
    <row r="8541" spans="1:3" x14ac:dyDescent="0.25">
      <c r="A8541" s="45" t="s">
        <v>28373</v>
      </c>
      <c r="B8541" s="45" t="s">
        <v>30892</v>
      </c>
      <c r="C8541" s="45" t="s">
        <v>17278</v>
      </c>
    </row>
    <row r="8542" spans="1:3" x14ac:dyDescent="0.25">
      <c r="A8542" s="45" t="s">
        <v>28374</v>
      </c>
      <c r="B8542" s="45" t="s">
        <v>11774</v>
      </c>
      <c r="C8542" s="45" t="s">
        <v>17278</v>
      </c>
    </row>
    <row r="8543" spans="1:3" x14ac:dyDescent="0.25">
      <c r="A8543" s="45" t="s">
        <v>11871</v>
      </c>
      <c r="B8543" s="45" t="s">
        <v>11873</v>
      </c>
      <c r="C8543" s="45" t="s">
        <v>17277</v>
      </c>
    </row>
    <row r="8544" spans="1:3" x14ac:dyDescent="0.25">
      <c r="A8544" s="45" t="s">
        <v>11875</v>
      </c>
      <c r="B8544" s="45" t="s">
        <v>11877</v>
      </c>
      <c r="C8544" s="45" t="s">
        <v>17277</v>
      </c>
    </row>
    <row r="8545" spans="1:3" x14ac:dyDescent="0.25">
      <c r="A8545" s="45" t="s">
        <v>11879</v>
      </c>
      <c r="B8545" s="45" t="s">
        <v>11881</v>
      </c>
      <c r="C8545" s="45" t="s">
        <v>17277</v>
      </c>
    </row>
    <row r="8546" spans="1:3" x14ac:dyDescent="0.25">
      <c r="A8546" s="45" t="s">
        <v>11883</v>
      </c>
      <c r="B8546" s="45" t="s">
        <v>11885</v>
      </c>
      <c r="C8546" s="45" t="s">
        <v>17277</v>
      </c>
    </row>
    <row r="8547" spans="1:3" x14ac:dyDescent="0.25">
      <c r="A8547" s="45" t="s">
        <v>11887</v>
      </c>
      <c r="B8547" s="45" t="s">
        <v>30893</v>
      </c>
      <c r="C8547" s="45" t="s">
        <v>17277</v>
      </c>
    </row>
    <row r="8548" spans="1:3" x14ac:dyDescent="0.25">
      <c r="A8548" s="45" t="s">
        <v>11890</v>
      </c>
      <c r="B8548" s="45" t="s">
        <v>11892</v>
      </c>
      <c r="C8548" s="45" t="s">
        <v>17277</v>
      </c>
    </row>
    <row r="8549" spans="1:3" x14ac:dyDescent="0.25">
      <c r="A8549" s="45" t="s">
        <v>11896</v>
      </c>
      <c r="B8549" s="45" t="s">
        <v>11898</v>
      </c>
      <c r="C8549" s="45" t="s">
        <v>17277</v>
      </c>
    </row>
    <row r="8550" spans="1:3" x14ac:dyDescent="0.25">
      <c r="A8550" s="45" t="s">
        <v>11906</v>
      </c>
      <c r="B8550" s="45" t="s">
        <v>28375</v>
      </c>
      <c r="C8550" s="45" t="s">
        <v>17278</v>
      </c>
    </row>
    <row r="8551" spans="1:3" x14ac:dyDescent="0.25">
      <c r="A8551" s="45" t="s">
        <v>11847</v>
      </c>
      <c r="B8551" s="45" t="s">
        <v>28376</v>
      </c>
      <c r="C8551" s="45" t="s">
        <v>17277</v>
      </c>
    </row>
    <row r="8552" spans="1:3" x14ac:dyDescent="0.25">
      <c r="A8552" s="45" t="s">
        <v>11849</v>
      </c>
      <c r="B8552" s="45" t="s">
        <v>30894</v>
      </c>
      <c r="C8552" s="45" t="s">
        <v>17277</v>
      </c>
    </row>
    <row r="8553" spans="1:3" x14ac:dyDescent="0.25">
      <c r="A8553" s="45" t="s">
        <v>11850</v>
      </c>
      <c r="B8553" s="45" t="s">
        <v>30895</v>
      </c>
      <c r="C8553" s="45" t="s">
        <v>17277</v>
      </c>
    </row>
    <row r="8554" spans="1:3" x14ac:dyDescent="0.25">
      <c r="A8554" s="45" t="s">
        <v>11851</v>
      </c>
      <c r="B8554" s="45" t="s">
        <v>11852</v>
      </c>
      <c r="C8554" s="45" t="s">
        <v>17277</v>
      </c>
    </row>
    <row r="8555" spans="1:3" x14ac:dyDescent="0.25">
      <c r="A8555" s="45" t="s">
        <v>11853</v>
      </c>
      <c r="B8555" s="45" t="s">
        <v>30896</v>
      </c>
      <c r="C8555" s="45" t="s">
        <v>17277</v>
      </c>
    </row>
    <row r="8556" spans="1:3" x14ac:dyDescent="0.25">
      <c r="A8556" s="45" t="s">
        <v>11854</v>
      </c>
      <c r="B8556" s="45" t="s">
        <v>30897</v>
      </c>
      <c r="C8556" s="45" t="s">
        <v>17277</v>
      </c>
    </row>
    <row r="8557" spans="1:3" x14ac:dyDescent="0.25">
      <c r="A8557" s="45" t="s">
        <v>11855</v>
      </c>
      <c r="B8557" s="45" t="s">
        <v>11856</v>
      </c>
      <c r="C8557" s="45" t="s">
        <v>17277</v>
      </c>
    </row>
    <row r="8558" spans="1:3" x14ac:dyDescent="0.25">
      <c r="A8558" s="45" t="s">
        <v>11857</v>
      </c>
      <c r="B8558" s="45" t="s">
        <v>30898</v>
      </c>
      <c r="C8558" s="45" t="s">
        <v>17277</v>
      </c>
    </row>
    <row r="8559" spans="1:3" x14ac:dyDescent="0.25">
      <c r="A8559" s="45" t="s">
        <v>11858</v>
      </c>
      <c r="B8559" s="45" t="s">
        <v>28377</v>
      </c>
      <c r="C8559" s="45" t="s">
        <v>17277</v>
      </c>
    </row>
    <row r="8560" spans="1:3" x14ac:dyDescent="0.25">
      <c r="A8560" s="45" t="s">
        <v>11648</v>
      </c>
      <c r="B8560" s="45" t="s">
        <v>28378</v>
      </c>
      <c r="C8560" s="45" t="s">
        <v>17277</v>
      </c>
    </row>
    <row r="8561" spans="1:3" x14ac:dyDescent="0.25">
      <c r="A8561" s="45" t="s">
        <v>11902</v>
      </c>
      <c r="B8561" s="45" t="s">
        <v>30899</v>
      </c>
      <c r="C8561" s="45" t="s">
        <v>17277</v>
      </c>
    </row>
    <row r="8562" spans="1:3" x14ac:dyDescent="0.25">
      <c r="A8562" s="45" t="s">
        <v>12378</v>
      </c>
      <c r="B8562" s="45" t="s">
        <v>12380</v>
      </c>
      <c r="C8562" s="45" t="s">
        <v>17279</v>
      </c>
    </row>
    <row r="8563" spans="1:3" x14ac:dyDescent="0.25">
      <c r="A8563" s="45" t="s">
        <v>12363</v>
      </c>
      <c r="B8563" s="45" t="s">
        <v>12365</v>
      </c>
      <c r="C8563" s="45" t="s">
        <v>17279</v>
      </c>
    </row>
    <row r="8564" spans="1:3" x14ac:dyDescent="0.25">
      <c r="A8564" s="45" t="s">
        <v>17177</v>
      </c>
      <c r="B8564" s="45" t="s">
        <v>17178</v>
      </c>
      <c r="C8564" s="45" t="s">
        <v>17277</v>
      </c>
    </row>
    <row r="8565" spans="1:3" x14ac:dyDescent="0.25">
      <c r="A8565" s="45" t="s">
        <v>17179</v>
      </c>
      <c r="B8565" s="45" t="s">
        <v>30900</v>
      </c>
      <c r="C8565" s="45" t="s">
        <v>17278</v>
      </c>
    </row>
    <row r="8566" spans="1:3" x14ac:dyDescent="0.25">
      <c r="A8566" s="45" t="s">
        <v>12367</v>
      </c>
      <c r="B8566" s="45" t="s">
        <v>12369</v>
      </c>
      <c r="C8566" s="45" t="s">
        <v>17279</v>
      </c>
    </row>
    <row r="8567" spans="1:3" x14ac:dyDescent="0.25">
      <c r="A8567" s="45" t="s">
        <v>12370</v>
      </c>
      <c r="B8567" s="45" t="s">
        <v>12371</v>
      </c>
      <c r="C8567" s="45" t="s">
        <v>17279</v>
      </c>
    </row>
    <row r="8568" spans="1:3" x14ac:dyDescent="0.25">
      <c r="A8568" s="45" t="s">
        <v>12372</v>
      </c>
      <c r="B8568" s="45" t="s">
        <v>30901</v>
      </c>
      <c r="C8568" s="45" t="s">
        <v>17279</v>
      </c>
    </row>
    <row r="8569" spans="1:3" x14ac:dyDescent="0.25">
      <c r="A8569" s="45" t="s">
        <v>17180</v>
      </c>
      <c r="B8569" s="45" t="s">
        <v>29359</v>
      </c>
      <c r="C8569" s="45" t="s">
        <v>17277</v>
      </c>
    </row>
    <row r="8570" spans="1:3" x14ac:dyDescent="0.25">
      <c r="A8570" s="45" t="s">
        <v>17181</v>
      </c>
      <c r="B8570" s="45" t="s">
        <v>17182</v>
      </c>
      <c r="C8570" s="45" t="s">
        <v>17277</v>
      </c>
    </row>
    <row r="8571" spans="1:3" x14ac:dyDescent="0.25">
      <c r="A8571" s="45" t="s">
        <v>17183</v>
      </c>
      <c r="B8571" s="45" t="s">
        <v>17184</v>
      </c>
      <c r="C8571" s="45" t="s">
        <v>17277</v>
      </c>
    </row>
    <row r="8572" spans="1:3" x14ac:dyDescent="0.25">
      <c r="A8572" s="45" t="s">
        <v>11732</v>
      </c>
      <c r="B8572" s="45" t="s">
        <v>11734</v>
      </c>
      <c r="C8572" s="45" t="s">
        <v>17279</v>
      </c>
    </row>
    <row r="8573" spans="1:3" x14ac:dyDescent="0.25">
      <c r="A8573" s="45" t="s">
        <v>17185</v>
      </c>
      <c r="B8573" s="45" t="s">
        <v>17186</v>
      </c>
      <c r="C8573" s="45" t="s">
        <v>17277</v>
      </c>
    </row>
    <row r="8574" spans="1:3" x14ac:dyDescent="0.25">
      <c r="A8574" s="45" t="s">
        <v>11673</v>
      </c>
      <c r="B8574" s="45" t="s">
        <v>30902</v>
      </c>
      <c r="C8574" s="45" t="s">
        <v>17277</v>
      </c>
    </row>
    <row r="8575" spans="1:3" x14ac:dyDescent="0.25">
      <c r="A8575" s="45" t="s">
        <v>12374</v>
      </c>
      <c r="B8575" s="45" t="s">
        <v>12375</v>
      </c>
      <c r="C8575" s="45" t="s">
        <v>17279</v>
      </c>
    </row>
    <row r="8576" spans="1:3" x14ac:dyDescent="0.25">
      <c r="A8576" s="45" t="s">
        <v>17187</v>
      </c>
      <c r="B8576" s="45" t="s">
        <v>30903</v>
      </c>
      <c r="C8576" s="45" t="s">
        <v>17277</v>
      </c>
    </row>
    <row r="8577" spans="1:3" x14ac:dyDescent="0.25">
      <c r="A8577" s="45" t="s">
        <v>12376</v>
      </c>
      <c r="B8577" s="45" t="s">
        <v>30904</v>
      </c>
      <c r="C8577" s="45" t="s">
        <v>17279</v>
      </c>
    </row>
    <row r="8578" spans="1:3" x14ac:dyDescent="0.25">
      <c r="A8578" s="45" t="s">
        <v>17188</v>
      </c>
      <c r="B8578" s="45" t="s">
        <v>30905</v>
      </c>
      <c r="C8578" s="45" t="s">
        <v>17278</v>
      </c>
    </row>
    <row r="8579" spans="1:3" x14ac:dyDescent="0.25">
      <c r="A8579" s="45" t="s">
        <v>28379</v>
      </c>
      <c r="B8579" s="45" t="s">
        <v>28380</v>
      </c>
      <c r="C8579" s="45" t="s">
        <v>17277</v>
      </c>
    </row>
    <row r="8580" spans="1:3" x14ac:dyDescent="0.25">
      <c r="A8580" s="45" t="s">
        <v>28381</v>
      </c>
      <c r="B8580" s="45" t="s">
        <v>28382</v>
      </c>
      <c r="C8580" s="45" t="s">
        <v>17277</v>
      </c>
    </row>
    <row r="8581" spans="1:3" x14ac:dyDescent="0.25">
      <c r="A8581" s="45" t="s">
        <v>28383</v>
      </c>
      <c r="B8581" s="45" t="s">
        <v>28384</v>
      </c>
      <c r="C8581" s="45" t="s">
        <v>17277</v>
      </c>
    </row>
    <row r="8582" spans="1:3" x14ac:dyDescent="0.25">
      <c r="A8582" s="45" t="s">
        <v>28385</v>
      </c>
      <c r="B8582" s="45" t="s">
        <v>28386</v>
      </c>
      <c r="C8582" s="45" t="s">
        <v>17277</v>
      </c>
    </row>
    <row r="8583" spans="1:3" x14ac:dyDescent="0.25">
      <c r="A8583" s="45" t="s">
        <v>28387</v>
      </c>
      <c r="B8583" s="45" t="s">
        <v>28388</v>
      </c>
      <c r="C8583" s="45" t="s">
        <v>17277</v>
      </c>
    </row>
    <row r="8584" spans="1:3" x14ac:dyDescent="0.25">
      <c r="A8584" s="45" t="s">
        <v>28389</v>
      </c>
      <c r="B8584" s="45" t="s">
        <v>28390</v>
      </c>
      <c r="C8584" s="45" t="s">
        <v>17277</v>
      </c>
    </row>
    <row r="8585" spans="1:3" x14ac:dyDescent="0.25">
      <c r="A8585" s="45" t="s">
        <v>11748</v>
      </c>
      <c r="B8585" s="45" t="s">
        <v>11750</v>
      </c>
      <c r="C8585" s="45" t="s">
        <v>17277</v>
      </c>
    </row>
    <row r="8586" spans="1:3" x14ac:dyDescent="0.25">
      <c r="A8586" s="45" t="s">
        <v>11745</v>
      </c>
      <c r="B8586" s="45" t="s">
        <v>11746</v>
      </c>
      <c r="C8586" s="45" t="s">
        <v>17277</v>
      </c>
    </row>
    <row r="8587" spans="1:3" x14ac:dyDescent="0.25">
      <c r="A8587" s="45" t="s">
        <v>28391</v>
      </c>
      <c r="B8587" s="45" t="s">
        <v>28392</v>
      </c>
      <c r="C8587" s="45" t="s">
        <v>17277</v>
      </c>
    </row>
    <row r="8588" spans="1:3" x14ac:dyDescent="0.25">
      <c r="A8588" s="45" t="s">
        <v>28393</v>
      </c>
      <c r="B8588" s="45" t="s">
        <v>28394</v>
      </c>
      <c r="C8588" s="45" t="s">
        <v>17277</v>
      </c>
    </row>
    <row r="8589" spans="1:3" x14ac:dyDescent="0.25">
      <c r="A8589" s="45" t="s">
        <v>28395</v>
      </c>
      <c r="B8589" s="45" t="s">
        <v>28396</v>
      </c>
      <c r="C8589" s="45" t="s">
        <v>17277</v>
      </c>
    </row>
    <row r="8590" spans="1:3" x14ac:dyDescent="0.25">
      <c r="A8590" s="45" t="s">
        <v>28397</v>
      </c>
      <c r="B8590" s="45" t="s">
        <v>28398</v>
      </c>
      <c r="C8590" s="45" t="s">
        <v>17277</v>
      </c>
    </row>
    <row r="8591" spans="1:3" x14ac:dyDescent="0.25">
      <c r="A8591" s="45" t="s">
        <v>11942</v>
      </c>
      <c r="B8591" s="45" t="s">
        <v>11943</v>
      </c>
      <c r="C8591" s="45" t="s">
        <v>17277</v>
      </c>
    </row>
    <row r="8592" spans="1:3" x14ac:dyDescent="0.25">
      <c r="A8592" s="45" t="s">
        <v>11930</v>
      </c>
      <c r="B8592" s="45" t="s">
        <v>11931</v>
      </c>
      <c r="C8592" s="45" t="s">
        <v>17278</v>
      </c>
    </row>
    <row r="8593" spans="1:3" x14ac:dyDescent="0.25">
      <c r="A8593" s="45" t="s">
        <v>11945</v>
      </c>
      <c r="B8593" s="45" t="s">
        <v>11946</v>
      </c>
      <c r="C8593" s="45" t="s">
        <v>17278</v>
      </c>
    </row>
    <row r="8594" spans="1:3" x14ac:dyDescent="0.25">
      <c r="A8594" s="45" t="s">
        <v>11948</v>
      </c>
      <c r="B8594" s="45" t="s">
        <v>11950</v>
      </c>
      <c r="C8594" s="45" t="s">
        <v>17277</v>
      </c>
    </row>
    <row r="8595" spans="1:3" x14ac:dyDescent="0.25">
      <c r="A8595" s="45" t="s">
        <v>11807</v>
      </c>
      <c r="B8595" s="45" t="s">
        <v>28399</v>
      </c>
      <c r="C8595" s="45" t="s">
        <v>17277</v>
      </c>
    </row>
    <row r="8596" spans="1:3" x14ac:dyDescent="0.25">
      <c r="A8596" s="45" t="s">
        <v>11808</v>
      </c>
      <c r="B8596" s="45" t="s">
        <v>28400</v>
      </c>
      <c r="C8596" s="45" t="s">
        <v>17277</v>
      </c>
    </row>
    <row r="8597" spans="1:3" x14ac:dyDescent="0.25">
      <c r="A8597" s="45" t="s">
        <v>11809</v>
      </c>
      <c r="B8597" s="45" t="s">
        <v>30906</v>
      </c>
      <c r="C8597" s="45" t="s">
        <v>17277</v>
      </c>
    </row>
    <row r="8598" spans="1:3" x14ac:dyDescent="0.25">
      <c r="A8598" s="45" t="s">
        <v>11814</v>
      </c>
      <c r="B8598" s="45" t="s">
        <v>30907</v>
      </c>
      <c r="C8598" s="45" t="s">
        <v>17277</v>
      </c>
    </row>
    <row r="8599" spans="1:3" x14ac:dyDescent="0.25">
      <c r="A8599" s="45" t="s">
        <v>11816</v>
      </c>
      <c r="B8599" s="45" t="s">
        <v>30907</v>
      </c>
      <c r="C8599" s="45" t="s">
        <v>17277</v>
      </c>
    </row>
    <row r="8600" spans="1:3" x14ac:dyDescent="0.25">
      <c r="A8600" s="45" t="s">
        <v>11817</v>
      </c>
      <c r="B8600" s="45" t="s">
        <v>30907</v>
      </c>
      <c r="C8600" s="45" t="s">
        <v>17277</v>
      </c>
    </row>
    <row r="8601" spans="1:3" x14ac:dyDescent="0.25">
      <c r="A8601" s="45" t="s">
        <v>11818</v>
      </c>
      <c r="B8601" s="45" t="s">
        <v>30908</v>
      </c>
      <c r="C8601" s="45" t="s">
        <v>17277</v>
      </c>
    </row>
    <row r="8602" spans="1:3" x14ac:dyDescent="0.25">
      <c r="A8602" s="45" t="s">
        <v>11819</v>
      </c>
      <c r="B8602" s="45" t="s">
        <v>30908</v>
      </c>
      <c r="C8602" s="45" t="s">
        <v>17277</v>
      </c>
    </row>
    <row r="8603" spans="1:3" x14ac:dyDescent="0.25">
      <c r="A8603" s="45" t="s">
        <v>11820</v>
      </c>
      <c r="B8603" s="45" t="s">
        <v>30908</v>
      </c>
      <c r="C8603" s="45" t="s">
        <v>17277</v>
      </c>
    </row>
    <row r="8604" spans="1:3" x14ac:dyDescent="0.25">
      <c r="A8604" s="45" t="s">
        <v>11822</v>
      </c>
      <c r="B8604" s="45" t="s">
        <v>30909</v>
      </c>
      <c r="C8604" s="45" t="s">
        <v>17277</v>
      </c>
    </row>
    <row r="8605" spans="1:3" x14ac:dyDescent="0.25">
      <c r="A8605" s="45" t="s">
        <v>11810</v>
      </c>
      <c r="B8605" s="45" t="s">
        <v>28401</v>
      </c>
      <c r="C8605" s="45" t="s">
        <v>17277</v>
      </c>
    </row>
    <row r="8606" spans="1:3" x14ac:dyDescent="0.25">
      <c r="A8606" s="45" t="s">
        <v>11811</v>
      </c>
      <c r="B8606" s="45" t="s">
        <v>28402</v>
      </c>
      <c r="C8606" s="45" t="s">
        <v>17277</v>
      </c>
    </row>
    <row r="8607" spans="1:3" x14ac:dyDescent="0.25">
      <c r="A8607" s="45" t="s">
        <v>11812</v>
      </c>
      <c r="B8607" s="45" t="s">
        <v>28403</v>
      </c>
      <c r="C8607" s="45" t="s">
        <v>17277</v>
      </c>
    </row>
    <row r="8608" spans="1:3" x14ac:dyDescent="0.25">
      <c r="A8608" s="45" t="s">
        <v>11708</v>
      </c>
      <c r="B8608" s="45" t="s">
        <v>11709</v>
      </c>
      <c r="C8608" s="45" t="s">
        <v>17277</v>
      </c>
    </row>
    <row r="8609" spans="1:3" x14ac:dyDescent="0.25">
      <c r="A8609" s="45" t="s">
        <v>11860</v>
      </c>
      <c r="B8609" s="45" t="s">
        <v>11862</v>
      </c>
      <c r="C8609" s="45" t="s">
        <v>17277</v>
      </c>
    </row>
    <row r="8610" spans="1:3" x14ac:dyDescent="0.25">
      <c r="A8610" s="45" t="s">
        <v>11710</v>
      </c>
      <c r="B8610" s="45" t="s">
        <v>11711</v>
      </c>
      <c r="C8610" s="45" t="s">
        <v>17277</v>
      </c>
    </row>
    <row r="8611" spans="1:3" x14ac:dyDescent="0.25">
      <c r="A8611" s="45" t="s">
        <v>11863</v>
      </c>
      <c r="B8611" s="45" t="s">
        <v>30910</v>
      </c>
      <c r="C8611" s="45" t="s">
        <v>17277</v>
      </c>
    </row>
    <row r="8612" spans="1:3" x14ac:dyDescent="0.25">
      <c r="A8612" s="45" t="s">
        <v>11864</v>
      </c>
      <c r="B8612" s="45" t="s">
        <v>30911</v>
      </c>
      <c r="C8612" s="45" t="s">
        <v>17277</v>
      </c>
    </row>
    <row r="8613" spans="1:3" x14ac:dyDescent="0.25">
      <c r="A8613" s="45" t="s">
        <v>11865</v>
      </c>
      <c r="B8613" s="45" t="s">
        <v>11866</v>
      </c>
      <c r="C8613" s="45" t="s">
        <v>17277</v>
      </c>
    </row>
    <row r="8614" spans="1:3" x14ac:dyDescent="0.25">
      <c r="A8614" s="45" t="s">
        <v>11712</v>
      </c>
      <c r="B8614" s="45" t="s">
        <v>30912</v>
      </c>
      <c r="C8614" s="45" t="s">
        <v>17277</v>
      </c>
    </row>
    <row r="8615" spans="1:3" x14ac:dyDescent="0.25">
      <c r="A8615" s="45" t="s">
        <v>11867</v>
      </c>
      <c r="B8615" s="45" t="s">
        <v>30913</v>
      </c>
      <c r="C8615" s="45" t="s">
        <v>17277</v>
      </c>
    </row>
    <row r="8616" spans="1:3" x14ac:dyDescent="0.25">
      <c r="A8616" s="45" t="s">
        <v>11868</v>
      </c>
      <c r="B8616" s="45" t="s">
        <v>11869</v>
      </c>
      <c r="C8616" s="45" t="s">
        <v>17277</v>
      </c>
    </row>
    <row r="8617" spans="1:3" x14ac:dyDescent="0.25">
      <c r="A8617" s="45" t="s">
        <v>11825</v>
      </c>
      <c r="B8617" s="45" t="s">
        <v>28404</v>
      </c>
      <c r="C8617" s="45" t="s">
        <v>17277</v>
      </c>
    </row>
    <row r="8618" spans="1:3" x14ac:dyDescent="0.25">
      <c r="A8618" s="45" t="s">
        <v>11827</v>
      </c>
      <c r="B8618" s="45" t="s">
        <v>30914</v>
      </c>
      <c r="C8618" s="45" t="s">
        <v>17277</v>
      </c>
    </row>
    <row r="8619" spans="1:3" x14ac:dyDescent="0.25">
      <c r="A8619" s="45" t="s">
        <v>11828</v>
      </c>
      <c r="B8619" s="45" t="s">
        <v>30915</v>
      </c>
      <c r="C8619" s="45" t="s">
        <v>17277</v>
      </c>
    </row>
    <row r="8620" spans="1:3" x14ac:dyDescent="0.25">
      <c r="A8620" s="45" t="s">
        <v>11833</v>
      </c>
      <c r="B8620" s="45" t="s">
        <v>30916</v>
      </c>
      <c r="C8620" s="45" t="s">
        <v>17277</v>
      </c>
    </row>
    <row r="8621" spans="1:3" x14ac:dyDescent="0.25">
      <c r="A8621" s="45" t="s">
        <v>11835</v>
      </c>
      <c r="B8621" s="45" t="s">
        <v>30917</v>
      </c>
      <c r="C8621" s="45" t="s">
        <v>17277</v>
      </c>
    </row>
    <row r="8622" spans="1:3" x14ac:dyDescent="0.25">
      <c r="A8622" s="45" t="s">
        <v>11830</v>
      </c>
      <c r="B8622" s="45" t="s">
        <v>28405</v>
      </c>
      <c r="C8622" s="45" t="s">
        <v>17277</v>
      </c>
    </row>
    <row r="8623" spans="1:3" x14ac:dyDescent="0.25">
      <c r="A8623" s="45" t="s">
        <v>11836</v>
      </c>
      <c r="B8623" s="45" t="s">
        <v>28406</v>
      </c>
      <c r="C8623" s="45" t="s">
        <v>17277</v>
      </c>
    </row>
    <row r="8624" spans="1:3" x14ac:dyDescent="0.25">
      <c r="A8624" s="45" t="s">
        <v>11837</v>
      </c>
      <c r="B8624" s="45" t="s">
        <v>11838</v>
      </c>
      <c r="C8624" s="45" t="s">
        <v>17277</v>
      </c>
    </row>
    <row r="8625" spans="1:3" x14ac:dyDescent="0.25">
      <c r="A8625" s="45" t="s">
        <v>11839</v>
      </c>
      <c r="B8625" s="45" t="s">
        <v>11840</v>
      </c>
      <c r="C8625" s="45" t="s">
        <v>17277</v>
      </c>
    </row>
    <row r="8626" spans="1:3" x14ac:dyDescent="0.25">
      <c r="A8626" s="45" t="s">
        <v>11841</v>
      </c>
      <c r="B8626" s="45" t="s">
        <v>11842</v>
      </c>
      <c r="C8626" s="45" t="s">
        <v>17277</v>
      </c>
    </row>
    <row r="8627" spans="1:3" x14ac:dyDescent="0.25">
      <c r="A8627" s="45" t="s">
        <v>11843</v>
      </c>
      <c r="B8627" s="45" t="s">
        <v>11844</v>
      </c>
      <c r="C8627" s="45" t="s">
        <v>17277</v>
      </c>
    </row>
    <row r="8628" spans="1:3" x14ac:dyDescent="0.25">
      <c r="A8628" s="45" t="s">
        <v>11845</v>
      </c>
      <c r="B8628" s="45" t="s">
        <v>30918</v>
      </c>
      <c r="C8628" s="45" t="s">
        <v>17277</v>
      </c>
    </row>
    <row r="8629" spans="1:3" x14ac:dyDescent="0.25">
      <c r="A8629" s="45" t="s">
        <v>11776</v>
      </c>
      <c r="B8629" s="45" t="s">
        <v>11777</v>
      </c>
      <c r="C8629" s="45" t="s">
        <v>17277</v>
      </c>
    </row>
    <row r="8630" spans="1:3" x14ac:dyDescent="0.25">
      <c r="A8630" s="45" t="s">
        <v>11779</v>
      </c>
      <c r="B8630" s="45" t="s">
        <v>28407</v>
      </c>
      <c r="C8630" s="45" t="s">
        <v>17277</v>
      </c>
    </row>
    <row r="8631" spans="1:3" x14ac:dyDescent="0.25">
      <c r="A8631" s="45" t="s">
        <v>11784</v>
      </c>
      <c r="B8631" s="45" t="s">
        <v>11786</v>
      </c>
      <c r="C8631" s="45" t="s">
        <v>17277</v>
      </c>
    </row>
    <row r="8632" spans="1:3" x14ac:dyDescent="0.25">
      <c r="A8632" s="45" t="s">
        <v>11788</v>
      </c>
      <c r="B8632" s="45" t="s">
        <v>11789</v>
      </c>
      <c r="C8632" s="45" t="s">
        <v>17278</v>
      </c>
    </row>
    <row r="8633" spans="1:3" x14ac:dyDescent="0.25">
      <c r="A8633" s="45" t="s">
        <v>11790</v>
      </c>
      <c r="B8633" s="45" t="s">
        <v>11791</v>
      </c>
      <c r="C8633" s="45" t="s">
        <v>17278</v>
      </c>
    </row>
    <row r="8634" spans="1:3" x14ac:dyDescent="0.25">
      <c r="A8634" s="45" t="s">
        <v>11792</v>
      </c>
      <c r="B8634" s="45" t="s">
        <v>11793</v>
      </c>
      <c r="C8634" s="45" t="s">
        <v>17278</v>
      </c>
    </row>
    <row r="8635" spans="1:3" x14ac:dyDescent="0.25">
      <c r="A8635" s="45" t="s">
        <v>11795</v>
      </c>
      <c r="B8635" s="45" t="s">
        <v>30919</v>
      </c>
      <c r="C8635" s="45" t="s">
        <v>17278</v>
      </c>
    </row>
    <row r="8636" spans="1:3" x14ac:dyDescent="0.25">
      <c r="A8636" s="45" t="s">
        <v>28408</v>
      </c>
      <c r="B8636" s="45" t="s">
        <v>28409</v>
      </c>
      <c r="C8636" s="45" t="s">
        <v>17278</v>
      </c>
    </row>
    <row r="8637" spans="1:3" x14ac:dyDescent="0.25">
      <c r="A8637" s="45" t="s">
        <v>11911</v>
      </c>
      <c r="B8637" s="45" t="s">
        <v>28410</v>
      </c>
      <c r="C8637" s="45" t="s">
        <v>17278</v>
      </c>
    </row>
    <row r="8638" spans="1:3" x14ac:dyDescent="0.25">
      <c r="A8638" s="45" t="s">
        <v>28411</v>
      </c>
      <c r="B8638" s="45" t="s">
        <v>30920</v>
      </c>
      <c r="C8638" s="45" t="s">
        <v>17278</v>
      </c>
    </row>
    <row r="8639" spans="1:3" x14ac:dyDescent="0.25">
      <c r="A8639" s="45" t="s">
        <v>12126</v>
      </c>
      <c r="B8639" s="45" t="s">
        <v>30921</v>
      </c>
      <c r="C8639" s="45" t="s">
        <v>17278</v>
      </c>
    </row>
    <row r="8640" spans="1:3" x14ac:dyDescent="0.25">
      <c r="A8640" s="45" t="s">
        <v>11909</v>
      </c>
      <c r="B8640" s="45" t="s">
        <v>28412</v>
      </c>
      <c r="C8640" s="45" t="s">
        <v>17278</v>
      </c>
    </row>
    <row r="8641" spans="1:3" x14ac:dyDescent="0.25">
      <c r="A8641" s="45" t="s">
        <v>11798</v>
      </c>
      <c r="B8641" s="45" t="s">
        <v>30922</v>
      </c>
      <c r="C8641" s="45" t="s">
        <v>17278</v>
      </c>
    </row>
    <row r="8642" spans="1:3" x14ac:dyDescent="0.25">
      <c r="A8642" s="45" t="s">
        <v>12127</v>
      </c>
      <c r="B8642" s="45" t="s">
        <v>30923</v>
      </c>
      <c r="C8642" s="45" t="s">
        <v>17278</v>
      </c>
    </row>
    <row r="8643" spans="1:3" x14ac:dyDescent="0.25">
      <c r="A8643" s="45" t="s">
        <v>13084</v>
      </c>
      <c r="B8643" s="45" t="s">
        <v>30924</v>
      </c>
      <c r="C8643" s="45" t="s">
        <v>17278</v>
      </c>
    </row>
    <row r="8644" spans="1:3" x14ac:dyDescent="0.25">
      <c r="A8644" s="45" t="s">
        <v>13087</v>
      </c>
      <c r="B8644" s="45" t="s">
        <v>28413</v>
      </c>
      <c r="C8644" s="45" t="s">
        <v>17280</v>
      </c>
    </row>
    <row r="8645" spans="1:3" x14ac:dyDescent="0.25">
      <c r="A8645" s="45" t="s">
        <v>13009</v>
      </c>
      <c r="B8645" s="45" t="s">
        <v>28414</v>
      </c>
      <c r="C8645" s="45" t="s">
        <v>17278</v>
      </c>
    </row>
    <row r="8646" spans="1:3" x14ac:dyDescent="0.25">
      <c r="A8646" s="45" t="s">
        <v>11804</v>
      </c>
      <c r="B8646" s="45" t="s">
        <v>28415</v>
      </c>
      <c r="C8646" s="45" t="s">
        <v>17277</v>
      </c>
    </row>
    <row r="8647" spans="1:3" x14ac:dyDescent="0.25">
      <c r="A8647" s="45" t="s">
        <v>11800</v>
      </c>
      <c r="B8647" s="45" t="s">
        <v>11802</v>
      </c>
      <c r="C8647" s="45" t="s">
        <v>17277</v>
      </c>
    </row>
    <row r="8648" spans="1:3" x14ac:dyDescent="0.25">
      <c r="A8648" s="45" t="s">
        <v>12966</v>
      </c>
      <c r="B8648" s="45" t="s">
        <v>12968</v>
      </c>
      <c r="C8648" s="45" t="s">
        <v>17280</v>
      </c>
    </row>
    <row r="8649" spans="1:3" x14ac:dyDescent="0.25">
      <c r="A8649" s="45" t="s">
        <v>12960</v>
      </c>
      <c r="B8649" s="45" t="s">
        <v>12962</v>
      </c>
      <c r="C8649" s="45" t="s">
        <v>17280</v>
      </c>
    </row>
    <row r="8650" spans="1:3" x14ac:dyDescent="0.25">
      <c r="A8650" s="45" t="s">
        <v>12963</v>
      </c>
      <c r="B8650" s="45" t="s">
        <v>12964</v>
      </c>
      <c r="C8650" s="45" t="s">
        <v>17280</v>
      </c>
    </row>
    <row r="8651" spans="1:3" x14ac:dyDescent="0.25">
      <c r="A8651" s="45" t="s">
        <v>12970</v>
      </c>
      <c r="B8651" s="45" t="s">
        <v>12972</v>
      </c>
      <c r="C8651" s="45" t="s">
        <v>17280</v>
      </c>
    </row>
    <row r="8652" spans="1:3" x14ac:dyDescent="0.25">
      <c r="A8652" s="45" t="s">
        <v>12973</v>
      </c>
      <c r="B8652" s="45" t="s">
        <v>30925</v>
      </c>
      <c r="C8652" s="45" t="s">
        <v>17280</v>
      </c>
    </row>
    <row r="8653" spans="1:3" x14ac:dyDescent="0.25">
      <c r="A8653" s="45" t="s">
        <v>13012</v>
      </c>
      <c r="B8653" s="45" t="s">
        <v>13014</v>
      </c>
      <c r="C8653" s="45" t="s">
        <v>17278</v>
      </c>
    </row>
    <row r="8654" spans="1:3" x14ac:dyDescent="0.25">
      <c r="A8654" s="45" t="s">
        <v>13056</v>
      </c>
      <c r="B8654" s="45" t="s">
        <v>28416</v>
      </c>
      <c r="C8654" s="45" t="s">
        <v>17277</v>
      </c>
    </row>
    <row r="8655" spans="1:3" x14ac:dyDescent="0.25">
      <c r="A8655" s="45" t="s">
        <v>13058</v>
      </c>
      <c r="B8655" s="45" t="s">
        <v>28417</v>
      </c>
      <c r="C8655" s="45" t="s">
        <v>17277</v>
      </c>
    </row>
    <row r="8656" spans="1:3" x14ac:dyDescent="0.25">
      <c r="A8656" s="45" t="s">
        <v>13060</v>
      </c>
      <c r="B8656" s="45" t="s">
        <v>28418</v>
      </c>
      <c r="C8656" s="45" t="s">
        <v>17277</v>
      </c>
    </row>
    <row r="8657" spans="1:3" x14ac:dyDescent="0.25">
      <c r="A8657" s="45" t="s">
        <v>13062</v>
      </c>
      <c r="B8657" s="45" t="s">
        <v>28419</v>
      </c>
      <c r="C8657" s="45" t="s">
        <v>17277</v>
      </c>
    </row>
    <row r="8658" spans="1:3" x14ac:dyDescent="0.25">
      <c r="A8658" s="45" t="s">
        <v>13064</v>
      </c>
      <c r="B8658" s="45" t="s">
        <v>28420</v>
      </c>
      <c r="C8658" s="45" t="s">
        <v>17277</v>
      </c>
    </row>
    <row r="8659" spans="1:3" x14ac:dyDescent="0.25">
      <c r="A8659" s="45" t="s">
        <v>13065</v>
      </c>
      <c r="B8659" s="45" t="s">
        <v>28421</v>
      </c>
      <c r="C8659" s="45" t="s">
        <v>17277</v>
      </c>
    </row>
    <row r="8660" spans="1:3" x14ac:dyDescent="0.25">
      <c r="A8660" s="45" t="s">
        <v>13066</v>
      </c>
      <c r="B8660" s="45" t="s">
        <v>28422</v>
      </c>
      <c r="C8660" s="45" t="s">
        <v>17277</v>
      </c>
    </row>
    <row r="8661" spans="1:3" x14ac:dyDescent="0.25">
      <c r="A8661" s="45" t="s">
        <v>13068</v>
      </c>
      <c r="B8661" s="45" t="s">
        <v>28423</v>
      </c>
      <c r="C8661" s="45" t="s">
        <v>17277</v>
      </c>
    </row>
    <row r="8662" spans="1:3" x14ac:dyDescent="0.25">
      <c r="A8662" s="45" t="s">
        <v>13090</v>
      </c>
      <c r="B8662" s="45" t="s">
        <v>28424</v>
      </c>
      <c r="C8662" s="45" t="s">
        <v>17278</v>
      </c>
    </row>
    <row r="8663" spans="1:3" x14ac:dyDescent="0.25">
      <c r="A8663" s="45" t="s">
        <v>13079</v>
      </c>
      <c r="B8663" s="45" t="s">
        <v>28425</v>
      </c>
      <c r="C8663" s="45" t="s">
        <v>17277</v>
      </c>
    </row>
    <row r="8664" spans="1:3" x14ac:dyDescent="0.25">
      <c r="A8664" s="45" t="s">
        <v>13071</v>
      </c>
      <c r="B8664" s="45" t="s">
        <v>28426</v>
      </c>
      <c r="C8664" s="45" t="s">
        <v>17277</v>
      </c>
    </row>
    <row r="8665" spans="1:3" x14ac:dyDescent="0.25">
      <c r="A8665" s="45" t="s">
        <v>13073</v>
      </c>
      <c r="B8665" s="45" t="s">
        <v>28427</v>
      </c>
      <c r="C8665" s="45" t="s">
        <v>17277</v>
      </c>
    </row>
    <row r="8666" spans="1:3" x14ac:dyDescent="0.25">
      <c r="A8666" s="45" t="s">
        <v>13075</v>
      </c>
      <c r="B8666" s="45" t="s">
        <v>28428</v>
      </c>
      <c r="C8666" s="45" t="s">
        <v>17277</v>
      </c>
    </row>
    <row r="8667" spans="1:3" x14ac:dyDescent="0.25">
      <c r="A8667" s="45" t="s">
        <v>13077</v>
      </c>
      <c r="B8667" s="45" t="s">
        <v>28429</v>
      </c>
      <c r="C8667" s="45" t="s">
        <v>17277</v>
      </c>
    </row>
    <row r="8668" spans="1:3" x14ac:dyDescent="0.25">
      <c r="A8668" s="45" t="s">
        <v>13081</v>
      </c>
      <c r="B8668" s="45" t="s">
        <v>28430</v>
      </c>
      <c r="C8668" s="45" t="s">
        <v>17277</v>
      </c>
    </row>
    <row r="8669" spans="1:3" x14ac:dyDescent="0.25">
      <c r="A8669" s="45" t="s">
        <v>13082</v>
      </c>
      <c r="B8669" s="45" t="s">
        <v>28431</v>
      </c>
      <c r="C8669" s="45" t="s">
        <v>17277</v>
      </c>
    </row>
    <row r="8670" spans="1:3" x14ac:dyDescent="0.25">
      <c r="A8670" s="45" t="s">
        <v>13093</v>
      </c>
      <c r="B8670" s="45" t="s">
        <v>28432</v>
      </c>
      <c r="C8670" s="45" t="s">
        <v>17278</v>
      </c>
    </row>
    <row r="8671" spans="1:3" x14ac:dyDescent="0.25">
      <c r="A8671" s="45" t="s">
        <v>11661</v>
      </c>
      <c r="B8671" s="45" t="s">
        <v>11662</v>
      </c>
      <c r="C8671" s="45" t="s">
        <v>17277</v>
      </c>
    </row>
    <row r="8672" spans="1:3" x14ac:dyDescent="0.25">
      <c r="A8672" s="45" t="s">
        <v>11664</v>
      </c>
      <c r="B8672" s="45" t="s">
        <v>28433</v>
      </c>
      <c r="C8672" s="45" t="s">
        <v>17277</v>
      </c>
    </row>
    <row r="8673" spans="1:3" x14ac:dyDescent="0.25">
      <c r="A8673" s="45" t="s">
        <v>11667</v>
      </c>
      <c r="B8673" s="45" t="s">
        <v>28434</v>
      </c>
      <c r="C8673" s="45" t="s">
        <v>17277</v>
      </c>
    </row>
    <row r="8674" spans="1:3" x14ac:dyDescent="0.25">
      <c r="A8674" s="45" t="s">
        <v>12516</v>
      </c>
      <c r="B8674" s="45" t="s">
        <v>28435</v>
      </c>
      <c r="C8674" s="45" t="s">
        <v>17277</v>
      </c>
    </row>
    <row r="8675" spans="1:3" x14ac:dyDescent="0.25">
      <c r="A8675" s="45" t="s">
        <v>12518</v>
      </c>
      <c r="B8675" s="45" t="s">
        <v>28436</v>
      </c>
      <c r="C8675" s="45" t="s">
        <v>17277</v>
      </c>
    </row>
    <row r="8676" spans="1:3" x14ac:dyDescent="0.25">
      <c r="A8676" s="45" t="s">
        <v>12519</v>
      </c>
      <c r="B8676" s="45" t="s">
        <v>28437</v>
      </c>
      <c r="C8676" s="45" t="s">
        <v>17277</v>
      </c>
    </row>
    <row r="8677" spans="1:3" x14ac:dyDescent="0.25">
      <c r="A8677" s="45" t="s">
        <v>12521</v>
      </c>
      <c r="B8677" s="45" t="s">
        <v>28438</v>
      </c>
      <c r="C8677" s="45" t="s">
        <v>17277</v>
      </c>
    </row>
    <row r="8678" spans="1:3" x14ac:dyDescent="0.25">
      <c r="A8678" s="45" t="s">
        <v>12522</v>
      </c>
      <c r="B8678" s="45" t="s">
        <v>28439</v>
      </c>
      <c r="C8678" s="45" t="s">
        <v>17277</v>
      </c>
    </row>
    <row r="8679" spans="1:3" x14ac:dyDescent="0.25">
      <c r="A8679" s="45" t="s">
        <v>12524</v>
      </c>
      <c r="B8679" s="45" t="s">
        <v>28440</v>
      </c>
      <c r="C8679" s="45" t="s">
        <v>17277</v>
      </c>
    </row>
    <row r="8680" spans="1:3" x14ac:dyDescent="0.25">
      <c r="A8680" s="45" t="s">
        <v>12527</v>
      </c>
      <c r="B8680" s="45" t="s">
        <v>30926</v>
      </c>
      <c r="C8680" s="45" t="s">
        <v>17277</v>
      </c>
    </row>
    <row r="8681" spans="1:3" x14ac:dyDescent="0.25">
      <c r="A8681" s="45" t="s">
        <v>12529</v>
      </c>
      <c r="B8681" s="45" t="s">
        <v>28441</v>
      </c>
      <c r="C8681" s="45" t="s">
        <v>17277</v>
      </c>
    </row>
    <row r="8682" spans="1:3" x14ac:dyDescent="0.25">
      <c r="A8682" s="45" t="s">
        <v>12531</v>
      </c>
      <c r="B8682" s="45" t="s">
        <v>28442</v>
      </c>
      <c r="C8682" s="45" t="s">
        <v>17277</v>
      </c>
    </row>
    <row r="8683" spans="1:3" x14ac:dyDescent="0.25">
      <c r="A8683" s="45" t="s">
        <v>12533</v>
      </c>
      <c r="B8683" s="45" t="s">
        <v>28443</v>
      </c>
      <c r="C8683" s="45" t="s">
        <v>17277</v>
      </c>
    </row>
    <row r="8684" spans="1:3" x14ac:dyDescent="0.25">
      <c r="A8684" s="45" t="s">
        <v>12535</v>
      </c>
      <c r="B8684" s="45" t="s">
        <v>28444</v>
      </c>
      <c r="C8684" s="45" t="s">
        <v>17277</v>
      </c>
    </row>
    <row r="8685" spans="1:3" x14ac:dyDescent="0.25">
      <c r="A8685" s="45" t="s">
        <v>12537</v>
      </c>
      <c r="B8685" s="45" t="s">
        <v>28445</v>
      </c>
      <c r="C8685" s="45" t="s">
        <v>17277</v>
      </c>
    </row>
    <row r="8686" spans="1:3" x14ac:dyDescent="0.25">
      <c r="A8686" s="45" t="s">
        <v>12539</v>
      </c>
      <c r="B8686" s="45" t="s">
        <v>28446</v>
      </c>
      <c r="C8686" s="45" t="s">
        <v>17277</v>
      </c>
    </row>
    <row r="8687" spans="1:3" x14ac:dyDescent="0.25">
      <c r="A8687" s="45" t="s">
        <v>12541</v>
      </c>
      <c r="B8687" s="45" t="s">
        <v>28447</v>
      </c>
      <c r="C8687" s="45" t="s">
        <v>17277</v>
      </c>
    </row>
    <row r="8688" spans="1:3" x14ac:dyDescent="0.25">
      <c r="A8688" s="45" t="s">
        <v>12543</v>
      </c>
      <c r="B8688" s="45" t="s">
        <v>28448</v>
      </c>
      <c r="C8688" s="45" t="s">
        <v>17277</v>
      </c>
    </row>
    <row r="8689" spans="1:3" x14ac:dyDescent="0.25">
      <c r="A8689" s="45" t="s">
        <v>12545</v>
      </c>
      <c r="B8689" s="45" t="s">
        <v>28449</v>
      </c>
      <c r="C8689" s="45" t="s">
        <v>17277</v>
      </c>
    </row>
    <row r="8690" spans="1:3" x14ac:dyDescent="0.25">
      <c r="A8690" s="45" t="s">
        <v>12547</v>
      </c>
      <c r="B8690" s="45" t="s">
        <v>28450</v>
      </c>
      <c r="C8690" s="45" t="s">
        <v>17277</v>
      </c>
    </row>
    <row r="8691" spans="1:3" x14ac:dyDescent="0.25">
      <c r="A8691" s="45" t="s">
        <v>12549</v>
      </c>
      <c r="B8691" s="45" t="s">
        <v>28451</v>
      </c>
      <c r="C8691" s="45" t="s">
        <v>17277</v>
      </c>
    </row>
    <row r="8692" spans="1:3" x14ac:dyDescent="0.25">
      <c r="A8692" s="45" t="s">
        <v>12663</v>
      </c>
      <c r="B8692" s="45" t="s">
        <v>28452</v>
      </c>
      <c r="C8692" s="45" t="s">
        <v>17277</v>
      </c>
    </row>
    <row r="8693" spans="1:3" x14ac:dyDescent="0.25">
      <c r="A8693" s="45" t="s">
        <v>12664</v>
      </c>
      <c r="B8693" s="45" t="s">
        <v>28453</v>
      </c>
      <c r="C8693" s="45" t="s">
        <v>17277</v>
      </c>
    </row>
    <row r="8694" spans="1:3" x14ac:dyDescent="0.25">
      <c r="A8694" s="45" t="s">
        <v>12665</v>
      </c>
      <c r="B8694" s="45" t="s">
        <v>28454</v>
      </c>
      <c r="C8694" s="45" t="s">
        <v>17277</v>
      </c>
    </row>
    <row r="8695" spans="1:3" x14ac:dyDescent="0.25">
      <c r="A8695" s="45" t="s">
        <v>12666</v>
      </c>
      <c r="B8695" s="45" t="s">
        <v>28455</v>
      </c>
      <c r="C8695" s="45" t="s">
        <v>17277</v>
      </c>
    </row>
    <row r="8696" spans="1:3" x14ac:dyDescent="0.25">
      <c r="A8696" s="45" t="s">
        <v>12667</v>
      </c>
      <c r="B8696" s="45" t="s">
        <v>28456</v>
      </c>
      <c r="C8696" s="45" t="s">
        <v>17277</v>
      </c>
    </row>
    <row r="8697" spans="1:3" x14ac:dyDescent="0.25">
      <c r="A8697" s="45" t="s">
        <v>12668</v>
      </c>
      <c r="B8697" s="45" t="s">
        <v>28457</v>
      </c>
      <c r="C8697" s="45" t="s">
        <v>17277</v>
      </c>
    </row>
    <row r="8698" spans="1:3" x14ac:dyDescent="0.25">
      <c r="A8698" s="45" t="s">
        <v>12669</v>
      </c>
      <c r="B8698" s="45" t="s">
        <v>30927</v>
      </c>
      <c r="C8698" s="45" t="s">
        <v>17277</v>
      </c>
    </row>
    <row r="8699" spans="1:3" x14ac:dyDescent="0.25">
      <c r="A8699" s="45" t="s">
        <v>12671</v>
      </c>
      <c r="B8699" s="45" t="s">
        <v>28458</v>
      </c>
      <c r="C8699" s="45" t="s">
        <v>17277</v>
      </c>
    </row>
    <row r="8700" spans="1:3" x14ac:dyDescent="0.25">
      <c r="A8700" s="45" t="s">
        <v>12673</v>
      </c>
      <c r="B8700" s="45" t="s">
        <v>28459</v>
      </c>
      <c r="C8700" s="45" t="s">
        <v>17277</v>
      </c>
    </row>
    <row r="8701" spans="1:3" x14ac:dyDescent="0.25">
      <c r="A8701" s="45" t="s">
        <v>12675</v>
      </c>
      <c r="B8701" s="45" t="s">
        <v>28460</v>
      </c>
      <c r="C8701" s="45" t="s">
        <v>17277</v>
      </c>
    </row>
    <row r="8702" spans="1:3" x14ac:dyDescent="0.25">
      <c r="A8702" s="45" t="s">
        <v>12677</v>
      </c>
      <c r="B8702" s="45" t="s">
        <v>28461</v>
      </c>
      <c r="C8702" s="45" t="s">
        <v>17277</v>
      </c>
    </row>
    <row r="8703" spans="1:3" x14ac:dyDescent="0.25">
      <c r="A8703" s="45" t="s">
        <v>12679</v>
      </c>
      <c r="B8703" s="45" t="s">
        <v>28462</v>
      </c>
      <c r="C8703" s="45" t="s">
        <v>17277</v>
      </c>
    </row>
    <row r="8704" spans="1:3" x14ac:dyDescent="0.25">
      <c r="A8704" s="45" t="s">
        <v>12685</v>
      </c>
      <c r="B8704" s="45" t="s">
        <v>12686</v>
      </c>
      <c r="C8704" s="45" t="s">
        <v>17277</v>
      </c>
    </row>
    <row r="8705" spans="1:3" x14ac:dyDescent="0.25">
      <c r="A8705" s="45" t="s">
        <v>12681</v>
      </c>
      <c r="B8705" s="45" t="s">
        <v>28463</v>
      </c>
      <c r="C8705" s="45" t="s">
        <v>17277</v>
      </c>
    </row>
    <row r="8706" spans="1:3" x14ac:dyDescent="0.25">
      <c r="A8706" s="45" t="s">
        <v>12683</v>
      </c>
      <c r="B8706" s="45" t="s">
        <v>28464</v>
      </c>
      <c r="C8706" s="45" t="s">
        <v>17277</v>
      </c>
    </row>
    <row r="8707" spans="1:3" x14ac:dyDescent="0.25">
      <c r="A8707" s="45" t="s">
        <v>12687</v>
      </c>
      <c r="B8707" s="45" t="s">
        <v>12688</v>
      </c>
      <c r="C8707" s="45" t="s">
        <v>17277</v>
      </c>
    </row>
    <row r="8708" spans="1:3" x14ac:dyDescent="0.25">
      <c r="A8708" s="45" t="s">
        <v>12689</v>
      </c>
      <c r="B8708" s="45" t="s">
        <v>30928</v>
      </c>
      <c r="C8708" s="45" t="s">
        <v>17277</v>
      </c>
    </row>
    <row r="8709" spans="1:3" x14ac:dyDescent="0.25">
      <c r="A8709" s="45" t="s">
        <v>12552</v>
      </c>
      <c r="B8709" s="45" t="s">
        <v>28465</v>
      </c>
      <c r="C8709" s="45" t="s">
        <v>17277</v>
      </c>
    </row>
    <row r="8710" spans="1:3" x14ac:dyDescent="0.25">
      <c r="A8710" s="45" t="s">
        <v>12554</v>
      </c>
      <c r="B8710" s="45" t="s">
        <v>28466</v>
      </c>
      <c r="C8710" s="45" t="s">
        <v>17277</v>
      </c>
    </row>
    <row r="8711" spans="1:3" x14ac:dyDescent="0.25">
      <c r="A8711" s="45" t="s">
        <v>12556</v>
      </c>
      <c r="B8711" s="45" t="s">
        <v>12557</v>
      </c>
      <c r="C8711" s="45" t="s">
        <v>17277</v>
      </c>
    </row>
    <row r="8712" spans="1:3" x14ac:dyDescent="0.25">
      <c r="A8712" s="45" t="s">
        <v>12558</v>
      </c>
      <c r="B8712" s="45" t="s">
        <v>30929</v>
      </c>
      <c r="C8712" s="45" t="s">
        <v>17277</v>
      </c>
    </row>
    <row r="8713" spans="1:3" x14ac:dyDescent="0.25">
      <c r="A8713" s="45" t="s">
        <v>12560</v>
      </c>
      <c r="B8713" s="45" t="s">
        <v>28467</v>
      </c>
      <c r="C8713" s="45" t="s">
        <v>17277</v>
      </c>
    </row>
    <row r="8714" spans="1:3" x14ac:dyDescent="0.25">
      <c r="A8714" s="45" t="s">
        <v>12562</v>
      </c>
      <c r="B8714" s="45" t="s">
        <v>28468</v>
      </c>
      <c r="C8714" s="45" t="s">
        <v>17277</v>
      </c>
    </row>
    <row r="8715" spans="1:3" x14ac:dyDescent="0.25">
      <c r="A8715" s="45" t="s">
        <v>12565</v>
      </c>
      <c r="B8715" s="45" t="s">
        <v>28469</v>
      </c>
      <c r="C8715" s="45" t="s">
        <v>17277</v>
      </c>
    </row>
    <row r="8716" spans="1:3" x14ac:dyDescent="0.25">
      <c r="A8716" s="45" t="s">
        <v>12568</v>
      </c>
      <c r="B8716" s="45" t="s">
        <v>28470</v>
      </c>
      <c r="C8716" s="45" t="s">
        <v>17278</v>
      </c>
    </row>
    <row r="8717" spans="1:3" x14ac:dyDescent="0.25">
      <c r="A8717" s="45" t="s">
        <v>12569</v>
      </c>
      <c r="B8717" s="45" t="s">
        <v>28471</v>
      </c>
      <c r="C8717" s="45" t="s">
        <v>17278</v>
      </c>
    </row>
    <row r="8718" spans="1:3" x14ac:dyDescent="0.25">
      <c r="A8718" s="45" t="s">
        <v>12570</v>
      </c>
      <c r="B8718" s="45" t="s">
        <v>30930</v>
      </c>
      <c r="C8718" s="45" t="s">
        <v>17278</v>
      </c>
    </row>
    <row r="8719" spans="1:3" x14ac:dyDescent="0.25">
      <c r="A8719" s="45" t="s">
        <v>12571</v>
      </c>
      <c r="B8719" s="45" t="s">
        <v>30931</v>
      </c>
      <c r="C8719" s="45" t="s">
        <v>17278</v>
      </c>
    </row>
    <row r="8720" spans="1:3" x14ac:dyDescent="0.25">
      <c r="A8720" s="45" t="s">
        <v>12697</v>
      </c>
      <c r="B8720" s="45" t="s">
        <v>29360</v>
      </c>
      <c r="C8720" s="45" t="s">
        <v>17277</v>
      </c>
    </row>
    <row r="8721" spans="1:3" x14ac:dyDescent="0.25">
      <c r="A8721" s="45" t="s">
        <v>12700</v>
      </c>
      <c r="B8721" s="45" t="s">
        <v>28472</v>
      </c>
      <c r="C8721" s="45" t="s">
        <v>17277</v>
      </c>
    </row>
    <row r="8722" spans="1:3" x14ac:dyDescent="0.25">
      <c r="A8722" s="45" t="s">
        <v>12703</v>
      </c>
      <c r="B8722" s="45" t="s">
        <v>28473</v>
      </c>
      <c r="C8722" s="45" t="s">
        <v>17277</v>
      </c>
    </row>
    <row r="8723" spans="1:3" x14ac:dyDescent="0.25">
      <c r="A8723" s="45" t="s">
        <v>12705</v>
      </c>
      <c r="B8723" s="45" t="s">
        <v>28474</v>
      </c>
      <c r="C8723" s="45" t="s">
        <v>17277</v>
      </c>
    </row>
    <row r="8724" spans="1:3" x14ac:dyDescent="0.25">
      <c r="A8724" s="45" t="s">
        <v>12707</v>
      </c>
      <c r="B8724" s="45" t="s">
        <v>28475</v>
      </c>
      <c r="C8724" s="45" t="s">
        <v>17277</v>
      </c>
    </row>
    <row r="8725" spans="1:3" x14ac:dyDescent="0.25">
      <c r="A8725" s="45" t="s">
        <v>12708</v>
      </c>
      <c r="B8725" s="45" t="s">
        <v>28476</v>
      </c>
      <c r="C8725" s="45" t="s">
        <v>17277</v>
      </c>
    </row>
    <row r="8726" spans="1:3" x14ac:dyDescent="0.25">
      <c r="A8726" s="45" t="s">
        <v>12710</v>
      </c>
      <c r="B8726" s="45" t="s">
        <v>28477</v>
      </c>
      <c r="C8726" s="45" t="s">
        <v>17277</v>
      </c>
    </row>
    <row r="8727" spans="1:3" x14ac:dyDescent="0.25">
      <c r="A8727" s="45" t="s">
        <v>12712</v>
      </c>
      <c r="B8727" s="45" t="s">
        <v>28478</v>
      </c>
      <c r="C8727" s="45" t="s">
        <v>17277</v>
      </c>
    </row>
    <row r="8728" spans="1:3" x14ac:dyDescent="0.25">
      <c r="A8728" s="45" t="s">
        <v>12714</v>
      </c>
      <c r="B8728" s="45" t="s">
        <v>28479</v>
      </c>
      <c r="C8728" s="45" t="s">
        <v>17277</v>
      </c>
    </row>
    <row r="8729" spans="1:3" x14ac:dyDescent="0.25">
      <c r="A8729" s="45" t="s">
        <v>12716</v>
      </c>
      <c r="B8729" s="45" t="s">
        <v>28480</v>
      </c>
      <c r="C8729" s="45" t="s">
        <v>17277</v>
      </c>
    </row>
    <row r="8730" spans="1:3" x14ac:dyDescent="0.25">
      <c r="A8730" s="45" t="s">
        <v>12719</v>
      </c>
      <c r="B8730" s="45" t="s">
        <v>28481</v>
      </c>
      <c r="C8730" s="45" t="s">
        <v>17277</v>
      </c>
    </row>
    <row r="8731" spans="1:3" x14ac:dyDescent="0.25">
      <c r="A8731" s="45" t="s">
        <v>12722</v>
      </c>
      <c r="B8731" s="45" t="s">
        <v>12723</v>
      </c>
      <c r="C8731" s="45" t="s">
        <v>17277</v>
      </c>
    </row>
    <row r="8732" spans="1:3" x14ac:dyDescent="0.25">
      <c r="A8732" s="45" t="s">
        <v>12724</v>
      </c>
      <c r="B8732" s="45" t="s">
        <v>28482</v>
      </c>
      <c r="C8732" s="45" t="s">
        <v>17277</v>
      </c>
    </row>
    <row r="8733" spans="1:3" x14ac:dyDescent="0.25">
      <c r="A8733" s="45" t="s">
        <v>12725</v>
      </c>
      <c r="B8733" s="45" t="s">
        <v>12726</v>
      </c>
      <c r="C8733" s="45" t="s">
        <v>17277</v>
      </c>
    </row>
    <row r="8734" spans="1:3" x14ac:dyDescent="0.25">
      <c r="A8734" s="45" t="s">
        <v>12727</v>
      </c>
      <c r="B8734" s="45" t="s">
        <v>30932</v>
      </c>
      <c r="C8734" s="45" t="s">
        <v>17277</v>
      </c>
    </row>
    <row r="8735" spans="1:3" x14ac:dyDescent="0.25">
      <c r="A8735" s="45" t="s">
        <v>12729</v>
      </c>
      <c r="B8735" s="45" t="s">
        <v>28483</v>
      </c>
      <c r="C8735" s="45" t="s">
        <v>17277</v>
      </c>
    </row>
    <row r="8736" spans="1:3" x14ac:dyDescent="0.25">
      <c r="A8736" s="45" t="s">
        <v>12731</v>
      </c>
      <c r="B8736" s="45" t="s">
        <v>12732</v>
      </c>
      <c r="C8736" s="45" t="s">
        <v>17277</v>
      </c>
    </row>
    <row r="8737" spans="1:3" x14ac:dyDescent="0.25">
      <c r="A8737" s="45" t="s">
        <v>28484</v>
      </c>
      <c r="B8737" s="45" t="s">
        <v>28485</v>
      </c>
      <c r="C8737" s="45" t="s">
        <v>17277</v>
      </c>
    </row>
    <row r="8738" spans="1:3" x14ac:dyDescent="0.25">
      <c r="A8738" s="45" t="s">
        <v>28486</v>
      </c>
      <c r="B8738" s="45" t="s">
        <v>28487</v>
      </c>
      <c r="C8738" s="45" t="s">
        <v>17277</v>
      </c>
    </row>
    <row r="8739" spans="1:3" x14ac:dyDescent="0.25">
      <c r="A8739" s="45" t="s">
        <v>12748</v>
      </c>
      <c r="B8739" s="45" t="s">
        <v>28488</v>
      </c>
      <c r="C8739" s="45" t="s">
        <v>17278</v>
      </c>
    </row>
    <row r="8740" spans="1:3" x14ac:dyDescent="0.25">
      <c r="A8740" s="45" t="s">
        <v>12749</v>
      </c>
      <c r="B8740" s="45" t="s">
        <v>28489</v>
      </c>
      <c r="C8740" s="45" t="s">
        <v>17278</v>
      </c>
    </row>
    <row r="8741" spans="1:3" x14ac:dyDescent="0.25">
      <c r="A8741" s="45" t="s">
        <v>11569</v>
      </c>
      <c r="B8741" s="45" t="s">
        <v>11570</v>
      </c>
      <c r="C8741" s="45" t="s">
        <v>17277</v>
      </c>
    </row>
    <row r="8742" spans="1:3" x14ac:dyDescent="0.25">
      <c r="A8742" s="45" t="s">
        <v>11571</v>
      </c>
      <c r="B8742" s="45" t="s">
        <v>28490</v>
      </c>
      <c r="C8742" s="45" t="s">
        <v>17277</v>
      </c>
    </row>
    <row r="8743" spans="1:3" x14ac:dyDescent="0.25">
      <c r="A8743" s="45" t="s">
        <v>11572</v>
      </c>
      <c r="B8743" s="45" t="s">
        <v>28491</v>
      </c>
      <c r="C8743" s="45" t="s">
        <v>17277</v>
      </c>
    </row>
    <row r="8744" spans="1:3" x14ac:dyDescent="0.25">
      <c r="A8744" s="45" t="s">
        <v>11573</v>
      </c>
      <c r="B8744" s="45" t="s">
        <v>28492</v>
      </c>
      <c r="C8744" s="45" t="s">
        <v>17277</v>
      </c>
    </row>
    <row r="8745" spans="1:3" x14ac:dyDescent="0.25">
      <c r="A8745" s="45" t="s">
        <v>11574</v>
      </c>
      <c r="B8745" s="45" t="s">
        <v>28493</v>
      </c>
      <c r="C8745" s="45" t="s">
        <v>17277</v>
      </c>
    </row>
    <row r="8746" spans="1:3" x14ac:dyDescent="0.25">
      <c r="A8746" s="45" t="s">
        <v>11575</v>
      </c>
      <c r="B8746" s="45" t="s">
        <v>30933</v>
      </c>
      <c r="C8746" s="45" t="s">
        <v>17277</v>
      </c>
    </row>
    <row r="8747" spans="1:3" x14ac:dyDescent="0.25">
      <c r="A8747" s="45" t="s">
        <v>11577</v>
      </c>
      <c r="B8747" s="45" t="s">
        <v>28494</v>
      </c>
      <c r="C8747" s="45" t="s">
        <v>17277</v>
      </c>
    </row>
    <row r="8748" spans="1:3" x14ac:dyDescent="0.25">
      <c r="A8748" s="45" t="s">
        <v>11579</v>
      </c>
      <c r="B8748" s="45" t="s">
        <v>28495</v>
      </c>
      <c r="C8748" s="45" t="s">
        <v>17277</v>
      </c>
    </row>
    <row r="8749" spans="1:3" x14ac:dyDescent="0.25">
      <c r="A8749" s="45" t="s">
        <v>11580</v>
      </c>
      <c r="B8749" s="45" t="s">
        <v>28496</v>
      </c>
      <c r="C8749" s="45" t="s">
        <v>17277</v>
      </c>
    </row>
    <row r="8750" spans="1:3" x14ac:dyDescent="0.25">
      <c r="A8750" s="45" t="s">
        <v>11581</v>
      </c>
      <c r="B8750" s="45" t="s">
        <v>30934</v>
      </c>
      <c r="C8750" s="45" t="s">
        <v>17277</v>
      </c>
    </row>
    <row r="8751" spans="1:3" x14ac:dyDescent="0.25">
      <c r="A8751" s="45" t="s">
        <v>11651</v>
      </c>
      <c r="B8751" s="45" t="s">
        <v>28497</v>
      </c>
      <c r="C8751" s="45" t="s">
        <v>17278</v>
      </c>
    </row>
    <row r="8752" spans="1:3" x14ac:dyDescent="0.25">
      <c r="A8752" s="45" t="s">
        <v>11653</v>
      </c>
      <c r="B8752" s="45" t="s">
        <v>28498</v>
      </c>
      <c r="C8752" s="45" t="s">
        <v>17278</v>
      </c>
    </row>
    <row r="8753" spans="1:3" x14ac:dyDescent="0.25">
      <c r="A8753" s="45" t="s">
        <v>11583</v>
      </c>
      <c r="B8753" s="45" t="s">
        <v>28499</v>
      </c>
      <c r="C8753" s="45" t="s">
        <v>17277</v>
      </c>
    </row>
    <row r="8754" spans="1:3" x14ac:dyDescent="0.25">
      <c r="A8754" s="45" t="s">
        <v>11586</v>
      </c>
      <c r="B8754" s="45" t="s">
        <v>28500</v>
      </c>
      <c r="C8754" s="45" t="s">
        <v>17277</v>
      </c>
    </row>
    <row r="8755" spans="1:3" x14ac:dyDescent="0.25">
      <c r="A8755" s="45" t="s">
        <v>11588</v>
      </c>
      <c r="B8755" s="45" t="s">
        <v>28501</v>
      </c>
      <c r="C8755" s="45" t="s">
        <v>17277</v>
      </c>
    </row>
    <row r="8756" spans="1:3" x14ac:dyDescent="0.25">
      <c r="A8756" s="45" t="s">
        <v>11590</v>
      </c>
      <c r="B8756" s="45" t="s">
        <v>28502</v>
      </c>
      <c r="C8756" s="45" t="s">
        <v>17277</v>
      </c>
    </row>
    <row r="8757" spans="1:3" x14ac:dyDescent="0.25">
      <c r="A8757" s="45" t="s">
        <v>28503</v>
      </c>
      <c r="B8757" s="45" t="s">
        <v>28504</v>
      </c>
      <c r="C8757" s="45" t="s">
        <v>17277</v>
      </c>
    </row>
    <row r="8758" spans="1:3" x14ac:dyDescent="0.25">
      <c r="A8758" s="45" t="s">
        <v>28505</v>
      </c>
      <c r="B8758" s="45" t="s">
        <v>28506</v>
      </c>
      <c r="C8758" s="45" t="s">
        <v>17277</v>
      </c>
    </row>
    <row r="8759" spans="1:3" x14ac:dyDescent="0.25">
      <c r="A8759" s="45" t="s">
        <v>28507</v>
      </c>
      <c r="B8759" s="45" t="s">
        <v>28508</v>
      </c>
      <c r="C8759" s="45" t="s">
        <v>17277</v>
      </c>
    </row>
    <row r="8760" spans="1:3" x14ac:dyDescent="0.25">
      <c r="A8760" s="45" t="s">
        <v>28509</v>
      </c>
      <c r="B8760" s="45" t="s">
        <v>28510</v>
      </c>
      <c r="C8760" s="45" t="s">
        <v>17277</v>
      </c>
    </row>
    <row r="8761" spans="1:3" x14ac:dyDescent="0.25">
      <c r="A8761" s="45" t="s">
        <v>28511</v>
      </c>
      <c r="B8761" s="45" t="s">
        <v>28512</v>
      </c>
      <c r="C8761" s="45" t="s">
        <v>17277</v>
      </c>
    </row>
    <row r="8762" spans="1:3" x14ac:dyDescent="0.25">
      <c r="A8762" s="45" t="s">
        <v>28513</v>
      </c>
      <c r="B8762" s="45" t="s">
        <v>28514</v>
      </c>
      <c r="C8762" s="45" t="s">
        <v>17277</v>
      </c>
    </row>
    <row r="8763" spans="1:3" x14ac:dyDescent="0.25">
      <c r="A8763" s="45" t="s">
        <v>11598</v>
      </c>
      <c r="B8763" s="45" t="s">
        <v>28515</v>
      </c>
      <c r="C8763" s="45" t="s">
        <v>17277</v>
      </c>
    </row>
    <row r="8764" spans="1:3" x14ac:dyDescent="0.25">
      <c r="A8764" s="45" t="s">
        <v>11655</v>
      </c>
      <c r="B8764" s="45" t="s">
        <v>28516</v>
      </c>
      <c r="C8764" s="45" t="s">
        <v>17278</v>
      </c>
    </row>
    <row r="8765" spans="1:3" x14ac:dyDescent="0.25">
      <c r="A8765" s="45" t="s">
        <v>11601</v>
      </c>
      <c r="B8765" s="45" t="s">
        <v>30935</v>
      </c>
      <c r="C8765" s="45" t="s">
        <v>17277</v>
      </c>
    </row>
    <row r="8766" spans="1:3" x14ac:dyDescent="0.25">
      <c r="A8766" s="45" t="s">
        <v>11603</v>
      </c>
      <c r="B8766" s="45" t="s">
        <v>30936</v>
      </c>
      <c r="C8766" s="45" t="s">
        <v>17277</v>
      </c>
    </row>
    <row r="8767" spans="1:3" x14ac:dyDescent="0.25">
      <c r="A8767" s="45" t="s">
        <v>11605</v>
      </c>
      <c r="B8767" s="45" t="s">
        <v>30937</v>
      </c>
      <c r="C8767" s="45" t="s">
        <v>17277</v>
      </c>
    </row>
    <row r="8768" spans="1:3" x14ac:dyDescent="0.25">
      <c r="A8768" s="45" t="s">
        <v>11608</v>
      </c>
      <c r="B8768" s="45" t="s">
        <v>11610</v>
      </c>
      <c r="C8768" s="45" t="s">
        <v>17277</v>
      </c>
    </row>
    <row r="8769" spans="1:3" x14ac:dyDescent="0.25">
      <c r="A8769" s="45" t="s">
        <v>11611</v>
      </c>
      <c r="B8769" s="45" t="s">
        <v>11612</v>
      </c>
      <c r="C8769" s="45" t="s">
        <v>17277</v>
      </c>
    </row>
    <row r="8770" spans="1:3" x14ac:dyDescent="0.25">
      <c r="A8770" s="45" t="s">
        <v>11614</v>
      </c>
      <c r="B8770" s="45" t="s">
        <v>11615</v>
      </c>
      <c r="C8770" s="45" t="s">
        <v>17277</v>
      </c>
    </row>
    <row r="8771" spans="1:3" x14ac:dyDescent="0.25">
      <c r="A8771" s="45" t="s">
        <v>11616</v>
      </c>
      <c r="B8771" s="45" t="s">
        <v>11617</v>
      </c>
      <c r="C8771" s="45" t="s">
        <v>17277</v>
      </c>
    </row>
    <row r="8772" spans="1:3" x14ac:dyDescent="0.25">
      <c r="A8772" s="45" t="s">
        <v>11619</v>
      </c>
      <c r="B8772" s="45" t="s">
        <v>11621</v>
      </c>
      <c r="C8772" s="45" t="s">
        <v>17277</v>
      </c>
    </row>
    <row r="8773" spans="1:3" x14ac:dyDescent="0.25">
      <c r="A8773" s="45" t="s">
        <v>11623</v>
      </c>
      <c r="B8773" s="45" t="s">
        <v>30938</v>
      </c>
      <c r="C8773" s="45" t="s">
        <v>17277</v>
      </c>
    </row>
    <row r="8774" spans="1:3" x14ac:dyDescent="0.25">
      <c r="A8774" s="45" t="s">
        <v>11625</v>
      </c>
      <c r="B8774" s="45" t="s">
        <v>30939</v>
      </c>
      <c r="C8774" s="45" t="s">
        <v>17277</v>
      </c>
    </row>
    <row r="8775" spans="1:3" x14ac:dyDescent="0.25">
      <c r="A8775" s="45" t="s">
        <v>11627</v>
      </c>
      <c r="B8775" s="45" t="s">
        <v>30940</v>
      </c>
      <c r="C8775" s="45" t="s">
        <v>17277</v>
      </c>
    </row>
    <row r="8776" spans="1:3" x14ac:dyDescent="0.25">
      <c r="A8776" s="45" t="s">
        <v>11628</v>
      </c>
      <c r="B8776" s="45" t="s">
        <v>30941</v>
      </c>
      <c r="C8776" s="45" t="s">
        <v>17277</v>
      </c>
    </row>
    <row r="8777" spans="1:3" x14ac:dyDescent="0.25">
      <c r="A8777" s="45" t="s">
        <v>11630</v>
      </c>
      <c r="B8777" s="45" t="s">
        <v>11632</v>
      </c>
      <c r="C8777" s="45" t="s">
        <v>17277</v>
      </c>
    </row>
    <row r="8778" spans="1:3" x14ac:dyDescent="0.25">
      <c r="A8778" s="45" t="s">
        <v>11634</v>
      </c>
      <c r="B8778" s="45" t="s">
        <v>11636</v>
      </c>
      <c r="C8778" s="45" t="s">
        <v>17277</v>
      </c>
    </row>
    <row r="8779" spans="1:3" x14ac:dyDescent="0.25">
      <c r="A8779" s="45" t="s">
        <v>11637</v>
      </c>
      <c r="B8779" s="45" t="s">
        <v>11638</v>
      </c>
      <c r="C8779" s="45" t="s">
        <v>17277</v>
      </c>
    </row>
    <row r="8780" spans="1:3" x14ac:dyDescent="0.25">
      <c r="A8780" s="45" t="s">
        <v>11640</v>
      </c>
      <c r="B8780" s="45" t="s">
        <v>30942</v>
      </c>
      <c r="C8780" s="45" t="s">
        <v>17277</v>
      </c>
    </row>
    <row r="8781" spans="1:3" x14ac:dyDescent="0.25">
      <c r="A8781" s="45" t="s">
        <v>11642</v>
      </c>
      <c r="B8781" s="45" t="s">
        <v>30943</v>
      </c>
      <c r="C8781" s="45" t="s">
        <v>17277</v>
      </c>
    </row>
    <row r="8782" spans="1:3" x14ac:dyDescent="0.25">
      <c r="A8782" s="45" t="s">
        <v>11644</v>
      </c>
      <c r="B8782" s="45" t="s">
        <v>11646</v>
      </c>
      <c r="C8782" s="45" t="s">
        <v>17277</v>
      </c>
    </row>
    <row r="8783" spans="1:3" x14ac:dyDescent="0.25">
      <c r="A8783" s="45" t="s">
        <v>11658</v>
      </c>
      <c r="B8783" s="45" t="s">
        <v>28517</v>
      </c>
      <c r="C8783" s="45" t="s">
        <v>17278</v>
      </c>
    </row>
    <row r="8784" spans="1:3" x14ac:dyDescent="0.25">
      <c r="A8784" s="45" t="s">
        <v>13036</v>
      </c>
      <c r="B8784" s="45" t="s">
        <v>28518</v>
      </c>
      <c r="C8784" s="45" t="s">
        <v>17280</v>
      </c>
    </row>
    <row r="8785" spans="1:3" x14ac:dyDescent="0.25">
      <c r="A8785" s="45" t="s">
        <v>13039</v>
      </c>
      <c r="B8785" s="45" t="s">
        <v>28519</v>
      </c>
      <c r="C8785" s="45" t="s">
        <v>17280</v>
      </c>
    </row>
    <row r="8786" spans="1:3" x14ac:dyDescent="0.25">
      <c r="A8786" s="45" t="s">
        <v>14395</v>
      </c>
      <c r="B8786" s="45" t="s">
        <v>14397</v>
      </c>
      <c r="C8786" s="45" t="s">
        <v>17280</v>
      </c>
    </row>
    <row r="8787" spans="1:3" x14ac:dyDescent="0.25">
      <c r="A8787" s="45" t="s">
        <v>14398</v>
      </c>
      <c r="B8787" s="45" t="s">
        <v>14399</v>
      </c>
      <c r="C8787" s="45" t="s">
        <v>17280</v>
      </c>
    </row>
    <row r="8788" spans="1:3" x14ac:dyDescent="0.25">
      <c r="A8788" s="45" t="s">
        <v>28520</v>
      </c>
      <c r="B8788" s="45" t="s">
        <v>28521</v>
      </c>
      <c r="C8788" s="45" t="s">
        <v>17278</v>
      </c>
    </row>
    <row r="8789" spans="1:3" x14ac:dyDescent="0.25">
      <c r="A8789" s="45" t="s">
        <v>12917</v>
      </c>
      <c r="B8789" s="45" t="s">
        <v>12918</v>
      </c>
      <c r="C8789" s="45" t="s">
        <v>17278</v>
      </c>
    </row>
    <row r="8790" spans="1:3" x14ac:dyDescent="0.25">
      <c r="A8790" s="45" t="s">
        <v>12919</v>
      </c>
      <c r="B8790" s="45" t="s">
        <v>12920</v>
      </c>
      <c r="C8790" s="45" t="s">
        <v>17278</v>
      </c>
    </row>
    <row r="8791" spans="1:3" x14ac:dyDescent="0.25">
      <c r="A8791" s="45" t="s">
        <v>12921</v>
      </c>
      <c r="B8791" s="45" t="s">
        <v>12922</v>
      </c>
      <c r="C8791" s="45" t="s">
        <v>17278</v>
      </c>
    </row>
    <row r="8792" spans="1:3" x14ac:dyDescent="0.25">
      <c r="A8792" s="45" t="s">
        <v>12923</v>
      </c>
      <c r="B8792" s="45" t="s">
        <v>12924</v>
      </c>
      <c r="C8792" s="45" t="s">
        <v>17278</v>
      </c>
    </row>
    <row r="8793" spans="1:3" x14ac:dyDescent="0.25">
      <c r="A8793" s="45" t="s">
        <v>12925</v>
      </c>
      <c r="B8793" s="45" t="s">
        <v>12926</v>
      </c>
      <c r="C8793" s="45" t="s">
        <v>17278</v>
      </c>
    </row>
    <row r="8794" spans="1:3" x14ac:dyDescent="0.25">
      <c r="A8794" s="45" t="s">
        <v>12927</v>
      </c>
      <c r="B8794" s="45" t="s">
        <v>12928</v>
      </c>
      <c r="C8794" s="45" t="s">
        <v>17278</v>
      </c>
    </row>
    <row r="8795" spans="1:3" x14ac:dyDescent="0.25">
      <c r="A8795" s="45" t="s">
        <v>12929</v>
      </c>
      <c r="B8795" s="45" t="s">
        <v>28522</v>
      </c>
      <c r="C8795" s="45" t="s">
        <v>17278</v>
      </c>
    </row>
    <row r="8796" spans="1:3" x14ac:dyDescent="0.25">
      <c r="A8796" s="45" t="s">
        <v>12930</v>
      </c>
      <c r="B8796" s="45" t="s">
        <v>12931</v>
      </c>
      <c r="C8796" s="45" t="s">
        <v>17278</v>
      </c>
    </row>
    <row r="8797" spans="1:3" x14ac:dyDescent="0.25">
      <c r="A8797" s="45" t="s">
        <v>12932</v>
      </c>
      <c r="B8797" s="45" t="s">
        <v>30944</v>
      </c>
      <c r="C8797" s="45" t="s">
        <v>17278</v>
      </c>
    </row>
    <row r="8798" spans="1:3" x14ac:dyDescent="0.25">
      <c r="A8798" s="45" t="s">
        <v>12933</v>
      </c>
      <c r="B8798" s="45" t="s">
        <v>28523</v>
      </c>
      <c r="C8798" s="45" t="s">
        <v>17278</v>
      </c>
    </row>
    <row r="8799" spans="1:3" x14ac:dyDescent="0.25">
      <c r="A8799" s="45" t="s">
        <v>12934</v>
      </c>
      <c r="B8799" s="45" t="s">
        <v>28524</v>
      </c>
      <c r="C8799" s="45" t="s">
        <v>17278</v>
      </c>
    </row>
    <row r="8800" spans="1:3" x14ac:dyDescent="0.25">
      <c r="A8800" s="45" t="s">
        <v>13052</v>
      </c>
      <c r="B8800" s="45" t="s">
        <v>13054</v>
      </c>
      <c r="C8800" s="45" t="s">
        <v>17277</v>
      </c>
    </row>
    <row r="8801" spans="1:3" x14ac:dyDescent="0.25">
      <c r="A8801" s="45" t="s">
        <v>12935</v>
      </c>
      <c r="B8801" s="45" t="s">
        <v>28525</v>
      </c>
      <c r="C8801" s="45" t="s">
        <v>17278</v>
      </c>
    </row>
    <row r="8802" spans="1:3" x14ac:dyDescent="0.25">
      <c r="A8802" s="45" t="s">
        <v>12936</v>
      </c>
      <c r="B8802" s="45" t="s">
        <v>12937</v>
      </c>
      <c r="C8802" s="45" t="s">
        <v>17278</v>
      </c>
    </row>
    <row r="8803" spans="1:3" x14ac:dyDescent="0.25">
      <c r="A8803" s="45" t="s">
        <v>13015</v>
      </c>
      <c r="B8803" s="45" t="s">
        <v>28526</v>
      </c>
      <c r="C8803" s="45" t="s">
        <v>17278</v>
      </c>
    </row>
    <row r="8804" spans="1:3" x14ac:dyDescent="0.25">
      <c r="A8804" s="45" t="s">
        <v>12645</v>
      </c>
      <c r="B8804" s="45" t="s">
        <v>28527</v>
      </c>
      <c r="C8804" s="45" t="s">
        <v>17280</v>
      </c>
    </row>
    <row r="8805" spans="1:3" x14ac:dyDescent="0.25">
      <c r="A8805" s="45" t="s">
        <v>12647</v>
      </c>
      <c r="B8805" s="45" t="s">
        <v>28528</v>
      </c>
      <c r="C8805" s="45" t="s">
        <v>17280</v>
      </c>
    </row>
    <row r="8806" spans="1:3" x14ac:dyDescent="0.25">
      <c r="A8806" s="45" t="s">
        <v>12648</v>
      </c>
      <c r="B8806" s="45" t="s">
        <v>12649</v>
      </c>
      <c r="C8806" s="45" t="s">
        <v>17280</v>
      </c>
    </row>
    <row r="8807" spans="1:3" x14ac:dyDescent="0.25">
      <c r="A8807" s="45" t="s">
        <v>12651</v>
      </c>
      <c r="B8807" s="45" t="s">
        <v>28529</v>
      </c>
      <c r="C8807" s="45" t="s">
        <v>17280</v>
      </c>
    </row>
    <row r="8808" spans="1:3" x14ac:dyDescent="0.25">
      <c r="A8808" s="45" t="s">
        <v>15096</v>
      </c>
      <c r="B8808" s="45" t="s">
        <v>15097</v>
      </c>
      <c r="C8808" s="45" t="s">
        <v>17280</v>
      </c>
    </row>
    <row r="8809" spans="1:3" x14ac:dyDescent="0.25">
      <c r="A8809" s="45" t="s">
        <v>13031</v>
      </c>
      <c r="B8809" s="45" t="s">
        <v>30945</v>
      </c>
      <c r="C8809" s="45" t="s">
        <v>17280</v>
      </c>
    </row>
    <row r="8810" spans="1:3" x14ac:dyDescent="0.25">
      <c r="A8810" s="45" t="s">
        <v>13033</v>
      </c>
      <c r="B8810" s="45" t="s">
        <v>13034</v>
      </c>
      <c r="C8810" s="45" t="s">
        <v>17280</v>
      </c>
    </row>
    <row r="8811" spans="1:3" x14ac:dyDescent="0.25">
      <c r="A8811" s="45" t="s">
        <v>12654</v>
      </c>
      <c r="B8811" s="45" t="s">
        <v>28530</v>
      </c>
      <c r="C8811" s="45" t="s">
        <v>17280</v>
      </c>
    </row>
    <row r="8812" spans="1:3" x14ac:dyDescent="0.25">
      <c r="A8812" s="45" t="s">
        <v>12655</v>
      </c>
      <c r="B8812" s="45" t="s">
        <v>30946</v>
      </c>
      <c r="C8812" s="45" t="s">
        <v>17280</v>
      </c>
    </row>
    <row r="8813" spans="1:3" x14ac:dyDescent="0.25">
      <c r="A8813" s="45" t="s">
        <v>12656</v>
      </c>
      <c r="B8813" s="45" t="s">
        <v>30947</v>
      </c>
      <c r="C8813" s="45" t="s">
        <v>17280</v>
      </c>
    </row>
    <row r="8814" spans="1:3" x14ac:dyDescent="0.25">
      <c r="A8814" s="45" t="s">
        <v>12657</v>
      </c>
      <c r="B8814" s="45" t="s">
        <v>30948</v>
      </c>
      <c r="C8814" s="45" t="s">
        <v>17280</v>
      </c>
    </row>
    <row r="8815" spans="1:3" x14ac:dyDescent="0.25">
      <c r="A8815" s="45" t="s">
        <v>12658</v>
      </c>
      <c r="B8815" s="45" t="s">
        <v>30949</v>
      </c>
      <c r="C8815" s="45" t="s">
        <v>17280</v>
      </c>
    </row>
    <row r="8816" spans="1:3" x14ac:dyDescent="0.25">
      <c r="A8816" s="45" t="s">
        <v>12660</v>
      </c>
      <c r="B8816" s="45" t="s">
        <v>28531</v>
      </c>
      <c r="C8816" s="45" t="s">
        <v>17280</v>
      </c>
    </row>
    <row r="8817" spans="1:3" x14ac:dyDescent="0.25">
      <c r="A8817" s="45" t="s">
        <v>12661</v>
      </c>
      <c r="B8817" s="45" t="s">
        <v>28532</v>
      </c>
      <c r="C8817" s="45" t="s">
        <v>17280</v>
      </c>
    </row>
    <row r="8818" spans="1:3" x14ac:dyDescent="0.25">
      <c r="A8818" s="45" t="s">
        <v>12639</v>
      </c>
      <c r="B8818" s="45" t="s">
        <v>28533</v>
      </c>
      <c r="C8818" s="45" t="s">
        <v>17280</v>
      </c>
    </row>
    <row r="8819" spans="1:3" x14ac:dyDescent="0.25">
      <c r="A8819" s="45" t="s">
        <v>12946</v>
      </c>
      <c r="B8819" s="45" t="s">
        <v>28534</v>
      </c>
      <c r="C8819" s="45" t="s">
        <v>17280</v>
      </c>
    </row>
    <row r="8820" spans="1:3" x14ac:dyDescent="0.25">
      <c r="A8820" s="45" t="s">
        <v>12949</v>
      </c>
      <c r="B8820" s="45" t="s">
        <v>12951</v>
      </c>
      <c r="C8820" s="45" t="s">
        <v>17280</v>
      </c>
    </row>
    <row r="8821" spans="1:3" x14ac:dyDescent="0.25">
      <c r="A8821" s="45" t="s">
        <v>12953</v>
      </c>
      <c r="B8821" s="45" t="s">
        <v>28535</v>
      </c>
      <c r="C8821" s="45" t="s">
        <v>17280</v>
      </c>
    </row>
    <row r="8822" spans="1:3" x14ac:dyDescent="0.25">
      <c r="A8822" s="45" t="s">
        <v>12956</v>
      </c>
      <c r="B8822" s="45" t="s">
        <v>28536</v>
      </c>
      <c r="C8822" s="45" t="s">
        <v>17280</v>
      </c>
    </row>
    <row r="8823" spans="1:3" x14ac:dyDescent="0.25">
      <c r="A8823" s="45" t="s">
        <v>12958</v>
      </c>
      <c r="B8823" s="45" t="s">
        <v>28537</v>
      </c>
      <c r="C8823" s="45" t="s">
        <v>17280</v>
      </c>
    </row>
    <row r="8824" spans="1:3" x14ac:dyDescent="0.25">
      <c r="A8824" s="45" t="s">
        <v>9148</v>
      </c>
      <c r="B8824" s="45" t="s">
        <v>28538</v>
      </c>
      <c r="C8824" s="45" t="s">
        <v>17279</v>
      </c>
    </row>
    <row r="8825" spans="1:3" x14ac:dyDescent="0.25">
      <c r="A8825" s="45" t="s">
        <v>9263</v>
      </c>
      <c r="B8825" s="45" t="s">
        <v>9265</v>
      </c>
      <c r="C8825" s="45" t="s">
        <v>17279</v>
      </c>
    </row>
    <row r="8826" spans="1:3" x14ac:dyDescent="0.25">
      <c r="A8826" s="45" t="s">
        <v>12939</v>
      </c>
      <c r="B8826" s="45" t="s">
        <v>28539</v>
      </c>
      <c r="C8826" s="45" t="s">
        <v>17280</v>
      </c>
    </row>
    <row r="8827" spans="1:3" x14ac:dyDescent="0.25">
      <c r="A8827" s="45" t="s">
        <v>12941</v>
      </c>
      <c r="B8827" s="45" t="s">
        <v>28540</v>
      </c>
      <c r="C8827" s="45" t="s">
        <v>17280</v>
      </c>
    </row>
    <row r="8828" spans="1:3" x14ac:dyDescent="0.25">
      <c r="A8828" s="45" t="s">
        <v>9267</v>
      </c>
      <c r="B8828" s="45" t="s">
        <v>9269</v>
      </c>
      <c r="C8828" s="45" t="s">
        <v>17279</v>
      </c>
    </row>
    <row r="8829" spans="1:3" x14ac:dyDescent="0.25">
      <c r="A8829" s="45" t="s">
        <v>12694</v>
      </c>
      <c r="B8829" s="45" t="s">
        <v>30950</v>
      </c>
      <c r="C8829" s="45" t="s">
        <v>17279</v>
      </c>
    </row>
    <row r="8830" spans="1:3" x14ac:dyDescent="0.25">
      <c r="A8830" s="45" t="s">
        <v>12943</v>
      </c>
      <c r="B8830" s="45" t="s">
        <v>30951</v>
      </c>
      <c r="C8830" s="45" t="s">
        <v>17280</v>
      </c>
    </row>
    <row r="8831" spans="1:3" x14ac:dyDescent="0.25">
      <c r="A8831" s="45" t="s">
        <v>28541</v>
      </c>
      <c r="B8831" s="45" t="s">
        <v>28542</v>
      </c>
      <c r="C8831" s="45" t="s">
        <v>17278</v>
      </c>
    </row>
    <row r="8832" spans="1:3" x14ac:dyDescent="0.25">
      <c r="A8832" s="45" t="s">
        <v>28543</v>
      </c>
      <c r="B8832" s="45" t="s">
        <v>30952</v>
      </c>
      <c r="C8832" s="45" t="s">
        <v>17278</v>
      </c>
    </row>
    <row r="8833" spans="1:3" x14ac:dyDescent="0.25">
      <c r="A8833" s="45" t="s">
        <v>28544</v>
      </c>
      <c r="B8833" s="45" t="s">
        <v>28545</v>
      </c>
      <c r="C8833" s="45" t="s">
        <v>17278</v>
      </c>
    </row>
    <row r="8834" spans="1:3" x14ac:dyDescent="0.25">
      <c r="A8834" s="45" t="s">
        <v>28546</v>
      </c>
      <c r="B8834" s="45" t="s">
        <v>28547</v>
      </c>
      <c r="C8834" s="45" t="s">
        <v>17278</v>
      </c>
    </row>
    <row r="8835" spans="1:3" x14ac:dyDescent="0.25">
      <c r="A8835" s="45" t="s">
        <v>28548</v>
      </c>
      <c r="B8835" s="45" t="s">
        <v>28549</v>
      </c>
      <c r="C8835" s="45" t="s">
        <v>17278</v>
      </c>
    </row>
    <row r="8836" spans="1:3" x14ac:dyDescent="0.25">
      <c r="A8836" s="45" t="s">
        <v>28550</v>
      </c>
      <c r="B8836" s="45" t="s">
        <v>28551</v>
      </c>
      <c r="C8836" s="45" t="s">
        <v>17277</v>
      </c>
    </row>
    <row r="8837" spans="1:3" x14ac:dyDescent="0.25">
      <c r="A8837" s="45" t="s">
        <v>28552</v>
      </c>
      <c r="B8837" s="45" t="s">
        <v>28553</v>
      </c>
      <c r="C8837" s="45" t="s">
        <v>17278</v>
      </c>
    </row>
    <row r="8838" spans="1:3" x14ac:dyDescent="0.25">
      <c r="A8838" s="45" t="s">
        <v>28554</v>
      </c>
      <c r="B8838" s="45" t="s">
        <v>28555</v>
      </c>
      <c r="C8838" s="45" t="s">
        <v>17278</v>
      </c>
    </row>
    <row r="8839" spans="1:3" x14ac:dyDescent="0.25">
      <c r="A8839" s="45" t="s">
        <v>28556</v>
      </c>
      <c r="B8839" s="45" t="s">
        <v>28557</v>
      </c>
      <c r="C8839" s="45" t="s">
        <v>17277</v>
      </c>
    </row>
    <row r="8840" spans="1:3" x14ac:dyDescent="0.25">
      <c r="A8840" s="45" t="s">
        <v>28558</v>
      </c>
      <c r="B8840" s="45" t="s">
        <v>28559</v>
      </c>
      <c r="C8840" s="45" t="s">
        <v>17278</v>
      </c>
    </row>
    <row r="8841" spans="1:3" x14ac:dyDescent="0.25">
      <c r="A8841" s="45" t="s">
        <v>28560</v>
      </c>
      <c r="B8841" s="45" t="s">
        <v>28561</v>
      </c>
      <c r="C8841" s="45" t="s">
        <v>17278</v>
      </c>
    </row>
    <row r="8842" spans="1:3" x14ac:dyDescent="0.25">
      <c r="A8842" s="45" t="s">
        <v>28562</v>
      </c>
      <c r="B8842" s="45" t="s">
        <v>28563</v>
      </c>
      <c r="C8842" s="45" t="s">
        <v>17277</v>
      </c>
    </row>
    <row r="8843" spans="1:3" x14ac:dyDescent="0.25">
      <c r="A8843" s="45" t="s">
        <v>28564</v>
      </c>
      <c r="B8843" s="45" t="s">
        <v>28565</v>
      </c>
      <c r="C8843" s="45" t="s">
        <v>17278</v>
      </c>
    </row>
    <row r="8844" spans="1:3" x14ac:dyDescent="0.25">
      <c r="A8844" s="45" t="s">
        <v>28566</v>
      </c>
      <c r="B8844" s="45" t="s">
        <v>28567</v>
      </c>
      <c r="C8844" s="45" t="s">
        <v>17278</v>
      </c>
    </row>
    <row r="8845" spans="1:3" x14ac:dyDescent="0.25">
      <c r="A8845" s="45" t="s">
        <v>28568</v>
      </c>
      <c r="B8845" s="45" t="s">
        <v>28569</v>
      </c>
      <c r="C8845" s="45" t="s">
        <v>17277</v>
      </c>
    </row>
    <row r="8846" spans="1:3" x14ac:dyDescent="0.25">
      <c r="A8846" s="45" t="s">
        <v>28570</v>
      </c>
      <c r="B8846" s="45" t="s">
        <v>28571</v>
      </c>
      <c r="C8846" s="45" t="s">
        <v>17278</v>
      </c>
    </row>
    <row r="8847" spans="1:3" x14ac:dyDescent="0.25">
      <c r="A8847" s="45" t="s">
        <v>28572</v>
      </c>
      <c r="B8847" s="45" t="s">
        <v>28573</v>
      </c>
      <c r="C8847" s="45" t="s">
        <v>17278</v>
      </c>
    </row>
    <row r="8848" spans="1:3" x14ac:dyDescent="0.25">
      <c r="A8848" s="45" t="s">
        <v>28574</v>
      </c>
      <c r="B8848" s="45" t="s">
        <v>30953</v>
      </c>
      <c r="C8848" s="45" t="s">
        <v>17278</v>
      </c>
    </row>
    <row r="8849" spans="1:3" x14ac:dyDescent="0.25">
      <c r="A8849" s="45" t="s">
        <v>28575</v>
      </c>
      <c r="B8849" s="45" t="s">
        <v>30954</v>
      </c>
      <c r="C8849" s="45" t="s">
        <v>17278</v>
      </c>
    </row>
    <row r="8850" spans="1:3" x14ac:dyDescent="0.25">
      <c r="A8850" s="45" t="s">
        <v>28576</v>
      </c>
      <c r="B8850" s="45" t="s">
        <v>30955</v>
      </c>
      <c r="C8850" s="45" t="s">
        <v>17278</v>
      </c>
    </row>
    <row r="8851" spans="1:3" x14ac:dyDescent="0.25">
      <c r="A8851" s="45" t="s">
        <v>28577</v>
      </c>
      <c r="B8851" s="45" t="s">
        <v>30956</v>
      </c>
      <c r="C8851" s="45" t="s">
        <v>17278</v>
      </c>
    </row>
    <row r="8852" spans="1:3" x14ac:dyDescent="0.25">
      <c r="A8852" s="45" t="s">
        <v>28578</v>
      </c>
      <c r="B8852" s="45" t="s">
        <v>30957</v>
      </c>
      <c r="C8852" s="45" t="s">
        <v>17278</v>
      </c>
    </row>
    <row r="8853" spans="1:3" x14ac:dyDescent="0.25">
      <c r="A8853" s="45" t="s">
        <v>28579</v>
      </c>
      <c r="B8853" s="45" t="s">
        <v>30958</v>
      </c>
      <c r="C8853" s="45" t="s">
        <v>17278</v>
      </c>
    </row>
    <row r="8854" spans="1:3" x14ac:dyDescent="0.25">
      <c r="A8854" s="45" t="s">
        <v>15264</v>
      </c>
      <c r="B8854" s="45" t="s">
        <v>28580</v>
      </c>
      <c r="C8854" s="45" t="s">
        <v>17277</v>
      </c>
    </row>
    <row r="8855" spans="1:3" x14ac:dyDescent="0.25">
      <c r="A8855" s="45" t="s">
        <v>15269</v>
      </c>
      <c r="B8855" s="45" t="s">
        <v>28581</v>
      </c>
      <c r="C8855" s="45" t="s">
        <v>17277</v>
      </c>
    </row>
    <row r="8856" spans="1:3" x14ac:dyDescent="0.25">
      <c r="A8856" s="45" t="s">
        <v>15266</v>
      </c>
      <c r="B8856" s="45" t="s">
        <v>28582</v>
      </c>
      <c r="C8856" s="45" t="s">
        <v>17277</v>
      </c>
    </row>
    <row r="8857" spans="1:3" x14ac:dyDescent="0.25">
      <c r="A8857" s="45" t="s">
        <v>15271</v>
      </c>
      <c r="B8857" s="45" t="s">
        <v>28583</v>
      </c>
      <c r="C8857" s="45" t="s">
        <v>17277</v>
      </c>
    </row>
    <row r="8858" spans="1:3" x14ac:dyDescent="0.25">
      <c r="A8858" s="45" t="s">
        <v>15273</v>
      </c>
      <c r="B8858" s="45" t="s">
        <v>28584</v>
      </c>
      <c r="C8858" s="45" t="s">
        <v>17277</v>
      </c>
    </row>
    <row r="8859" spans="1:3" x14ac:dyDescent="0.25">
      <c r="A8859" s="45" t="s">
        <v>15274</v>
      </c>
      <c r="B8859" s="45" t="s">
        <v>28585</v>
      </c>
      <c r="C8859" s="45" t="s">
        <v>17277</v>
      </c>
    </row>
    <row r="8860" spans="1:3" x14ac:dyDescent="0.25">
      <c r="A8860" s="45" t="s">
        <v>15276</v>
      </c>
      <c r="B8860" s="45" t="s">
        <v>28586</v>
      </c>
      <c r="C8860" s="45" t="s">
        <v>17277</v>
      </c>
    </row>
    <row r="8861" spans="1:3" x14ac:dyDescent="0.25">
      <c r="A8861" s="45" t="s">
        <v>15278</v>
      </c>
      <c r="B8861" s="45" t="s">
        <v>28587</v>
      </c>
      <c r="C8861" s="45" t="s">
        <v>17277</v>
      </c>
    </row>
    <row r="8862" spans="1:3" x14ac:dyDescent="0.25">
      <c r="A8862" s="45" t="s">
        <v>15281</v>
      </c>
      <c r="B8862" s="45" t="s">
        <v>28588</v>
      </c>
      <c r="C8862" s="45" t="s">
        <v>17277</v>
      </c>
    </row>
    <row r="8863" spans="1:3" x14ac:dyDescent="0.25">
      <c r="A8863" s="45" t="s">
        <v>15283</v>
      </c>
      <c r="B8863" s="45" t="s">
        <v>28589</v>
      </c>
      <c r="C8863" s="45" t="s">
        <v>17277</v>
      </c>
    </row>
    <row r="8864" spans="1:3" x14ac:dyDescent="0.25">
      <c r="A8864" s="45" t="s">
        <v>15284</v>
      </c>
      <c r="B8864" s="45" t="s">
        <v>30959</v>
      </c>
      <c r="C8864" s="45" t="s">
        <v>17277</v>
      </c>
    </row>
    <row r="8865" spans="1:3" x14ac:dyDescent="0.25">
      <c r="A8865" s="45" t="s">
        <v>15285</v>
      </c>
      <c r="B8865" s="45" t="s">
        <v>28590</v>
      </c>
      <c r="C8865" s="45" t="s">
        <v>17277</v>
      </c>
    </row>
    <row r="8866" spans="1:3" x14ac:dyDescent="0.25">
      <c r="A8866" s="45" t="s">
        <v>15286</v>
      </c>
      <c r="B8866" s="45" t="s">
        <v>28591</v>
      </c>
      <c r="C8866" s="45" t="s">
        <v>17277</v>
      </c>
    </row>
    <row r="8867" spans="1:3" x14ac:dyDescent="0.25">
      <c r="A8867" s="45" t="s">
        <v>15287</v>
      </c>
      <c r="B8867" s="45" t="s">
        <v>30960</v>
      </c>
      <c r="C8867" s="45" t="s">
        <v>17277</v>
      </c>
    </row>
    <row r="8868" spans="1:3" x14ac:dyDescent="0.25">
      <c r="A8868" s="45" t="s">
        <v>15289</v>
      </c>
      <c r="B8868" s="45" t="s">
        <v>28592</v>
      </c>
      <c r="C8868" s="45" t="s">
        <v>17278</v>
      </c>
    </row>
    <row r="8869" spans="1:3" x14ac:dyDescent="0.25">
      <c r="A8869" s="45" t="s">
        <v>15291</v>
      </c>
      <c r="B8869" s="45" t="s">
        <v>28593</v>
      </c>
      <c r="C8869" s="45" t="s">
        <v>17278</v>
      </c>
    </row>
    <row r="8870" spans="1:3" x14ac:dyDescent="0.25">
      <c r="A8870" s="45" t="s">
        <v>15292</v>
      </c>
      <c r="B8870" s="45" t="s">
        <v>15293</v>
      </c>
      <c r="C8870" s="45" t="s">
        <v>17278</v>
      </c>
    </row>
    <row r="8871" spans="1:3" x14ac:dyDescent="0.25">
      <c r="A8871" s="45" t="s">
        <v>15294</v>
      </c>
      <c r="B8871" s="45" t="s">
        <v>15295</v>
      </c>
      <c r="C8871" s="45" t="s">
        <v>17278</v>
      </c>
    </row>
    <row r="8872" spans="1:3" x14ac:dyDescent="0.25">
      <c r="A8872" s="45" t="s">
        <v>15296</v>
      </c>
      <c r="B8872" s="45" t="s">
        <v>28594</v>
      </c>
      <c r="C8872" s="45" t="s">
        <v>17278</v>
      </c>
    </row>
    <row r="8873" spans="1:3" x14ac:dyDescent="0.25">
      <c r="A8873" s="45" t="s">
        <v>15297</v>
      </c>
      <c r="B8873" s="45" t="s">
        <v>28595</v>
      </c>
      <c r="C8873" s="45" t="s">
        <v>17278</v>
      </c>
    </row>
    <row r="8874" spans="1:3" x14ac:dyDescent="0.25">
      <c r="A8874" s="45" t="s">
        <v>15298</v>
      </c>
      <c r="B8874" s="45" t="s">
        <v>15299</v>
      </c>
      <c r="C8874" s="45" t="s">
        <v>17278</v>
      </c>
    </row>
    <row r="8875" spans="1:3" x14ac:dyDescent="0.25">
      <c r="A8875" s="45" t="s">
        <v>15300</v>
      </c>
      <c r="B8875" s="45" t="s">
        <v>15301</v>
      </c>
      <c r="C8875" s="45" t="s">
        <v>17278</v>
      </c>
    </row>
    <row r="8876" spans="1:3" x14ac:dyDescent="0.25">
      <c r="A8876" s="45" t="s">
        <v>15302</v>
      </c>
      <c r="B8876" s="45" t="s">
        <v>15303</v>
      </c>
      <c r="C8876" s="45" t="s">
        <v>17278</v>
      </c>
    </row>
    <row r="8877" spans="1:3" x14ac:dyDescent="0.25">
      <c r="A8877" s="45" t="s">
        <v>15304</v>
      </c>
      <c r="B8877" s="45" t="s">
        <v>28596</v>
      </c>
      <c r="C8877" s="45" t="s">
        <v>17278</v>
      </c>
    </row>
    <row r="8878" spans="1:3" x14ac:dyDescent="0.25">
      <c r="A8878" s="45" t="s">
        <v>15305</v>
      </c>
      <c r="B8878" s="45" t="s">
        <v>15306</v>
      </c>
      <c r="C8878" s="45" t="s">
        <v>17278</v>
      </c>
    </row>
    <row r="8879" spans="1:3" x14ac:dyDescent="0.25">
      <c r="A8879" s="45" t="s">
        <v>15307</v>
      </c>
      <c r="B8879" s="45" t="s">
        <v>28597</v>
      </c>
      <c r="C8879" s="45" t="s">
        <v>17278</v>
      </c>
    </row>
    <row r="8880" spans="1:3" x14ac:dyDescent="0.25">
      <c r="A8880" s="45" t="s">
        <v>11488</v>
      </c>
      <c r="B8880" s="45" t="s">
        <v>30961</v>
      </c>
      <c r="C8880" s="45" t="s">
        <v>17278</v>
      </c>
    </row>
    <row r="8881" spans="1:3" x14ac:dyDescent="0.25">
      <c r="A8881" s="45" t="s">
        <v>15071</v>
      </c>
      <c r="B8881" s="45" t="s">
        <v>28598</v>
      </c>
      <c r="C8881" s="45" t="s">
        <v>17277</v>
      </c>
    </row>
    <row r="8882" spans="1:3" x14ac:dyDescent="0.25">
      <c r="A8882" s="45" t="s">
        <v>15073</v>
      </c>
      <c r="B8882" s="45" t="s">
        <v>28599</v>
      </c>
      <c r="C8882" s="45" t="s">
        <v>17277</v>
      </c>
    </row>
    <row r="8883" spans="1:3" x14ac:dyDescent="0.25">
      <c r="A8883" s="45" t="s">
        <v>14063</v>
      </c>
      <c r="B8883" s="45" t="s">
        <v>28600</v>
      </c>
      <c r="C8883" s="45" t="s">
        <v>17277</v>
      </c>
    </row>
    <row r="8884" spans="1:3" x14ac:dyDescent="0.25">
      <c r="A8884" s="45" t="s">
        <v>28601</v>
      </c>
      <c r="B8884" s="45" t="s">
        <v>28602</v>
      </c>
      <c r="C8884" s="45" t="s">
        <v>17277</v>
      </c>
    </row>
    <row r="8885" spans="1:3" x14ac:dyDescent="0.25">
      <c r="A8885" s="45" t="s">
        <v>28603</v>
      </c>
      <c r="B8885" s="45" t="s">
        <v>28604</v>
      </c>
      <c r="C8885" s="45" t="s">
        <v>17277</v>
      </c>
    </row>
    <row r="8886" spans="1:3" x14ac:dyDescent="0.25">
      <c r="A8886" s="45" t="s">
        <v>28605</v>
      </c>
      <c r="B8886" s="45" t="s">
        <v>28606</v>
      </c>
      <c r="C8886" s="45" t="s">
        <v>17277</v>
      </c>
    </row>
    <row r="8887" spans="1:3" x14ac:dyDescent="0.25">
      <c r="A8887" s="45" t="s">
        <v>28607</v>
      </c>
      <c r="B8887" s="45" t="s">
        <v>28608</v>
      </c>
      <c r="C8887" s="45" t="s">
        <v>17277</v>
      </c>
    </row>
    <row r="8888" spans="1:3" x14ac:dyDescent="0.25">
      <c r="A8888" s="45" t="s">
        <v>28609</v>
      </c>
      <c r="B8888" s="45" t="s">
        <v>28610</v>
      </c>
      <c r="C8888" s="45" t="s">
        <v>17277</v>
      </c>
    </row>
    <row r="8889" spans="1:3" x14ac:dyDescent="0.25">
      <c r="A8889" s="45" t="s">
        <v>28611</v>
      </c>
      <c r="B8889" s="45" t="s">
        <v>28612</v>
      </c>
      <c r="C8889" s="45" t="s">
        <v>17277</v>
      </c>
    </row>
    <row r="8890" spans="1:3" x14ac:dyDescent="0.25">
      <c r="A8890" s="45" t="s">
        <v>28613</v>
      </c>
      <c r="B8890" s="45" t="s">
        <v>28614</v>
      </c>
      <c r="C8890" s="45" t="s">
        <v>17277</v>
      </c>
    </row>
    <row r="8891" spans="1:3" x14ac:dyDescent="0.25">
      <c r="A8891" s="45" t="s">
        <v>28615</v>
      </c>
      <c r="B8891" s="45" t="s">
        <v>28616</v>
      </c>
      <c r="C8891" s="45" t="s">
        <v>17277</v>
      </c>
    </row>
    <row r="8892" spans="1:3" x14ac:dyDescent="0.25">
      <c r="A8892" s="45" t="s">
        <v>28617</v>
      </c>
      <c r="B8892" s="45" t="s">
        <v>28618</v>
      </c>
      <c r="C8892" s="45" t="s">
        <v>17277</v>
      </c>
    </row>
    <row r="8893" spans="1:3" x14ac:dyDescent="0.25">
      <c r="A8893" s="45" t="s">
        <v>14569</v>
      </c>
      <c r="B8893" s="45" t="s">
        <v>14571</v>
      </c>
      <c r="C8893" s="45" t="s">
        <v>17277</v>
      </c>
    </row>
    <row r="8894" spans="1:3" x14ac:dyDescent="0.25">
      <c r="A8894" s="45" t="s">
        <v>14066</v>
      </c>
      <c r="B8894" s="45" t="s">
        <v>14067</v>
      </c>
      <c r="C8894" s="45" t="s">
        <v>17277</v>
      </c>
    </row>
    <row r="8895" spans="1:3" x14ac:dyDescent="0.25">
      <c r="A8895" s="45" t="s">
        <v>14068</v>
      </c>
      <c r="B8895" s="45" t="s">
        <v>30962</v>
      </c>
      <c r="C8895" s="45" t="s">
        <v>17277</v>
      </c>
    </row>
    <row r="8896" spans="1:3" x14ac:dyDescent="0.25">
      <c r="A8896" s="45" t="s">
        <v>14069</v>
      </c>
      <c r="B8896" s="45" t="s">
        <v>14070</v>
      </c>
      <c r="C8896" s="45" t="s">
        <v>17277</v>
      </c>
    </row>
    <row r="8897" spans="1:3" x14ac:dyDescent="0.25">
      <c r="A8897" s="45" t="s">
        <v>14071</v>
      </c>
      <c r="B8897" s="45" t="s">
        <v>14072</v>
      </c>
      <c r="C8897" s="45" t="s">
        <v>17277</v>
      </c>
    </row>
    <row r="8898" spans="1:3" x14ac:dyDescent="0.25">
      <c r="A8898" s="45" t="s">
        <v>14074</v>
      </c>
      <c r="B8898" s="45" t="s">
        <v>14075</v>
      </c>
      <c r="C8898" s="45" t="s">
        <v>17277</v>
      </c>
    </row>
    <row r="8899" spans="1:3" x14ac:dyDescent="0.25">
      <c r="A8899" s="45" t="s">
        <v>14076</v>
      </c>
      <c r="B8899" s="45" t="s">
        <v>14077</v>
      </c>
      <c r="C8899" s="45" t="s">
        <v>17277</v>
      </c>
    </row>
    <row r="8900" spans="1:3" x14ac:dyDescent="0.25">
      <c r="A8900" s="45" t="s">
        <v>14079</v>
      </c>
      <c r="B8900" s="45" t="s">
        <v>14080</v>
      </c>
      <c r="C8900" s="45" t="s">
        <v>17277</v>
      </c>
    </row>
    <row r="8901" spans="1:3" x14ac:dyDescent="0.25">
      <c r="A8901" s="45" t="s">
        <v>14081</v>
      </c>
      <c r="B8901" s="45" t="s">
        <v>14082</v>
      </c>
      <c r="C8901" s="45" t="s">
        <v>17277</v>
      </c>
    </row>
    <row r="8902" spans="1:3" x14ac:dyDescent="0.25">
      <c r="A8902" s="45" t="s">
        <v>14083</v>
      </c>
      <c r="B8902" s="45" t="s">
        <v>14084</v>
      </c>
      <c r="C8902" s="45" t="s">
        <v>17277</v>
      </c>
    </row>
    <row r="8903" spans="1:3" x14ac:dyDescent="0.25">
      <c r="A8903" s="45" t="s">
        <v>14085</v>
      </c>
      <c r="B8903" s="45" t="s">
        <v>14086</v>
      </c>
      <c r="C8903" s="45" t="s">
        <v>17277</v>
      </c>
    </row>
    <row r="8904" spans="1:3" x14ac:dyDescent="0.25">
      <c r="A8904" s="45" t="s">
        <v>15017</v>
      </c>
      <c r="B8904" s="45" t="s">
        <v>30963</v>
      </c>
      <c r="C8904" s="45" t="s">
        <v>17277</v>
      </c>
    </row>
    <row r="8905" spans="1:3" x14ac:dyDescent="0.25">
      <c r="A8905" s="45" t="s">
        <v>17189</v>
      </c>
      <c r="B8905" s="45" t="s">
        <v>30964</v>
      </c>
      <c r="C8905" s="45" t="s">
        <v>17277</v>
      </c>
    </row>
    <row r="8906" spans="1:3" x14ac:dyDescent="0.25">
      <c r="A8906" s="45" t="s">
        <v>15019</v>
      </c>
      <c r="B8906" s="45" t="s">
        <v>30965</v>
      </c>
      <c r="C8906" s="45" t="s">
        <v>17277</v>
      </c>
    </row>
    <row r="8907" spans="1:3" x14ac:dyDescent="0.25">
      <c r="A8907" s="45" t="s">
        <v>17190</v>
      </c>
      <c r="B8907" s="45" t="s">
        <v>30966</v>
      </c>
      <c r="C8907" s="45" t="s">
        <v>17277</v>
      </c>
    </row>
    <row r="8908" spans="1:3" x14ac:dyDescent="0.25">
      <c r="A8908" s="45" t="s">
        <v>15020</v>
      </c>
      <c r="B8908" s="45" t="s">
        <v>30967</v>
      </c>
      <c r="C8908" s="45" t="s">
        <v>17277</v>
      </c>
    </row>
    <row r="8909" spans="1:3" x14ac:dyDescent="0.25">
      <c r="A8909" s="45" t="s">
        <v>15021</v>
      </c>
      <c r="B8909" s="45" t="s">
        <v>30968</v>
      </c>
      <c r="C8909" s="45" t="s">
        <v>17277</v>
      </c>
    </row>
    <row r="8910" spans="1:3" x14ac:dyDescent="0.25">
      <c r="A8910" s="45" t="s">
        <v>15022</v>
      </c>
      <c r="B8910" s="45" t="s">
        <v>30969</v>
      </c>
      <c r="C8910" s="45" t="s">
        <v>17277</v>
      </c>
    </row>
    <row r="8911" spans="1:3" x14ac:dyDescent="0.25">
      <c r="A8911" s="45" t="s">
        <v>15023</v>
      </c>
      <c r="B8911" s="45" t="s">
        <v>30970</v>
      </c>
      <c r="C8911" s="45" t="s">
        <v>17277</v>
      </c>
    </row>
    <row r="8912" spans="1:3" x14ac:dyDescent="0.25">
      <c r="A8912" s="45" t="s">
        <v>15024</v>
      </c>
      <c r="B8912" s="45" t="s">
        <v>30971</v>
      </c>
      <c r="C8912" s="45" t="s">
        <v>17277</v>
      </c>
    </row>
    <row r="8913" spans="1:3" x14ac:dyDescent="0.25">
      <c r="A8913" s="45" t="s">
        <v>15025</v>
      </c>
      <c r="B8913" s="45" t="s">
        <v>30972</v>
      </c>
      <c r="C8913" s="45" t="s">
        <v>17277</v>
      </c>
    </row>
    <row r="8914" spans="1:3" x14ac:dyDescent="0.25">
      <c r="A8914" s="45" t="s">
        <v>17191</v>
      </c>
      <c r="B8914" s="45" t="s">
        <v>30973</v>
      </c>
      <c r="C8914" s="45" t="s">
        <v>17277</v>
      </c>
    </row>
    <row r="8915" spans="1:3" x14ac:dyDescent="0.25">
      <c r="A8915" s="45" t="s">
        <v>15026</v>
      </c>
      <c r="B8915" s="45" t="s">
        <v>30974</v>
      </c>
      <c r="C8915" s="45" t="s">
        <v>17277</v>
      </c>
    </row>
    <row r="8916" spans="1:3" x14ac:dyDescent="0.25">
      <c r="A8916" s="45" t="s">
        <v>17192</v>
      </c>
      <c r="B8916" s="45" t="s">
        <v>30975</v>
      </c>
      <c r="C8916" s="45" t="s">
        <v>17277</v>
      </c>
    </row>
    <row r="8917" spans="1:3" x14ac:dyDescent="0.25">
      <c r="A8917" s="45" t="s">
        <v>15027</v>
      </c>
      <c r="B8917" s="45" t="s">
        <v>15028</v>
      </c>
      <c r="C8917" s="45" t="s">
        <v>17277</v>
      </c>
    </row>
    <row r="8918" spans="1:3" x14ac:dyDescent="0.25">
      <c r="A8918" s="45" t="s">
        <v>15052</v>
      </c>
      <c r="B8918" s="45" t="s">
        <v>30976</v>
      </c>
      <c r="C8918" s="45" t="s">
        <v>17277</v>
      </c>
    </row>
    <row r="8919" spans="1:3" x14ac:dyDescent="0.25">
      <c r="A8919" s="45" t="s">
        <v>15054</v>
      </c>
      <c r="B8919" s="45" t="s">
        <v>15055</v>
      </c>
      <c r="C8919" s="45" t="s">
        <v>17277</v>
      </c>
    </row>
    <row r="8920" spans="1:3" x14ac:dyDescent="0.25">
      <c r="A8920" s="45" t="s">
        <v>14984</v>
      </c>
      <c r="B8920" s="45" t="s">
        <v>30977</v>
      </c>
      <c r="C8920" s="45" t="s">
        <v>17277</v>
      </c>
    </row>
    <row r="8921" spans="1:3" x14ac:dyDescent="0.25">
      <c r="A8921" s="45" t="s">
        <v>17193</v>
      </c>
      <c r="B8921" s="45" t="s">
        <v>30977</v>
      </c>
      <c r="C8921" s="45" t="s">
        <v>17277</v>
      </c>
    </row>
    <row r="8922" spans="1:3" x14ac:dyDescent="0.25">
      <c r="A8922" s="45" t="s">
        <v>14985</v>
      </c>
      <c r="B8922" s="45" t="s">
        <v>30977</v>
      </c>
      <c r="C8922" s="45" t="s">
        <v>17277</v>
      </c>
    </row>
    <row r="8923" spans="1:3" x14ac:dyDescent="0.25">
      <c r="A8923" s="45" t="s">
        <v>17194</v>
      </c>
      <c r="B8923" s="45" t="s">
        <v>30977</v>
      </c>
      <c r="C8923" s="45" t="s">
        <v>17277</v>
      </c>
    </row>
    <row r="8924" spans="1:3" x14ac:dyDescent="0.25">
      <c r="A8924" s="45" t="s">
        <v>14990</v>
      </c>
      <c r="B8924" s="45" t="s">
        <v>14991</v>
      </c>
      <c r="C8924" s="45" t="s">
        <v>17277</v>
      </c>
    </row>
    <row r="8925" spans="1:3" x14ac:dyDescent="0.25">
      <c r="A8925" s="45" t="s">
        <v>14987</v>
      </c>
      <c r="B8925" s="45" t="s">
        <v>30978</v>
      </c>
      <c r="C8925" s="45" t="s">
        <v>17277</v>
      </c>
    </row>
    <row r="8926" spans="1:3" x14ac:dyDescent="0.25">
      <c r="A8926" s="45" t="s">
        <v>17195</v>
      </c>
      <c r="B8926" s="45" t="s">
        <v>30978</v>
      </c>
      <c r="C8926" s="45" t="s">
        <v>17277</v>
      </c>
    </row>
    <row r="8927" spans="1:3" x14ac:dyDescent="0.25">
      <c r="A8927" s="45" t="s">
        <v>14988</v>
      </c>
      <c r="B8927" s="45" t="s">
        <v>30978</v>
      </c>
      <c r="C8927" s="45" t="s">
        <v>17277</v>
      </c>
    </row>
    <row r="8928" spans="1:3" x14ac:dyDescent="0.25">
      <c r="A8928" s="45" t="s">
        <v>17196</v>
      </c>
      <c r="B8928" s="45" t="s">
        <v>30978</v>
      </c>
      <c r="C8928" s="45" t="s">
        <v>17277</v>
      </c>
    </row>
    <row r="8929" spans="1:3" x14ac:dyDescent="0.25">
      <c r="A8929" s="45" t="s">
        <v>14993</v>
      </c>
      <c r="B8929" s="45" t="s">
        <v>30979</v>
      </c>
      <c r="C8929" s="45" t="s">
        <v>17277</v>
      </c>
    </row>
    <row r="8930" spans="1:3" x14ac:dyDescent="0.25">
      <c r="A8930" s="45" t="s">
        <v>17197</v>
      </c>
      <c r="B8930" s="45" t="s">
        <v>30980</v>
      </c>
      <c r="C8930" s="45" t="s">
        <v>17277</v>
      </c>
    </row>
    <row r="8931" spans="1:3" x14ac:dyDescent="0.25">
      <c r="A8931" s="45" t="s">
        <v>15002</v>
      </c>
      <c r="B8931" s="45" t="s">
        <v>30981</v>
      </c>
      <c r="C8931" s="45" t="s">
        <v>17277</v>
      </c>
    </row>
    <row r="8932" spans="1:3" x14ac:dyDescent="0.25">
      <c r="A8932" s="45" t="s">
        <v>14996</v>
      </c>
      <c r="B8932" s="45" t="s">
        <v>30982</v>
      </c>
      <c r="C8932" s="45" t="s">
        <v>17277</v>
      </c>
    </row>
    <row r="8933" spans="1:3" x14ac:dyDescent="0.25">
      <c r="A8933" s="45" t="s">
        <v>17198</v>
      </c>
      <c r="B8933" s="45" t="s">
        <v>30983</v>
      </c>
      <c r="C8933" s="45" t="s">
        <v>17277</v>
      </c>
    </row>
    <row r="8934" spans="1:3" x14ac:dyDescent="0.25">
      <c r="A8934" s="45" t="s">
        <v>15004</v>
      </c>
      <c r="B8934" s="45" t="s">
        <v>15005</v>
      </c>
      <c r="C8934" s="45" t="s">
        <v>17277</v>
      </c>
    </row>
    <row r="8935" spans="1:3" x14ac:dyDescent="0.25">
      <c r="A8935" s="45" t="s">
        <v>14999</v>
      </c>
      <c r="B8935" s="45" t="s">
        <v>30984</v>
      </c>
      <c r="C8935" s="45" t="s">
        <v>17277</v>
      </c>
    </row>
    <row r="8936" spans="1:3" x14ac:dyDescent="0.25">
      <c r="A8936" s="45" t="s">
        <v>17199</v>
      </c>
      <c r="B8936" s="45" t="s">
        <v>30985</v>
      </c>
      <c r="C8936" s="45" t="s">
        <v>17277</v>
      </c>
    </row>
    <row r="8937" spans="1:3" x14ac:dyDescent="0.25">
      <c r="A8937" s="45" t="s">
        <v>15007</v>
      </c>
      <c r="B8937" s="45" t="s">
        <v>30986</v>
      </c>
      <c r="C8937" s="45" t="s">
        <v>17277</v>
      </c>
    </row>
    <row r="8938" spans="1:3" x14ac:dyDescent="0.25">
      <c r="A8938" s="45" t="s">
        <v>17200</v>
      </c>
      <c r="B8938" s="45" t="s">
        <v>30987</v>
      </c>
      <c r="C8938" s="45" t="s">
        <v>17277</v>
      </c>
    </row>
    <row r="8939" spans="1:3" x14ac:dyDescent="0.25">
      <c r="A8939" s="45" t="s">
        <v>15008</v>
      </c>
      <c r="B8939" s="45" t="s">
        <v>30988</v>
      </c>
      <c r="C8939" s="45" t="s">
        <v>17277</v>
      </c>
    </row>
    <row r="8940" spans="1:3" x14ac:dyDescent="0.25">
      <c r="A8940" s="45" t="s">
        <v>15010</v>
      </c>
      <c r="B8940" s="45" t="s">
        <v>30986</v>
      </c>
      <c r="C8940" s="45" t="s">
        <v>17277</v>
      </c>
    </row>
    <row r="8941" spans="1:3" x14ac:dyDescent="0.25">
      <c r="A8941" s="45" t="s">
        <v>17201</v>
      </c>
      <c r="B8941" s="45" t="s">
        <v>30989</v>
      </c>
      <c r="C8941" s="45" t="s">
        <v>17277</v>
      </c>
    </row>
    <row r="8942" spans="1:3" x14ac:dyDescent="0.25">
      <c r="A8942" s="45" t="s">
        <v>15011</v>
      </c>
      <c r="B8942" s="45" t="s">
        <v>30990</v>
      </c>
      <c r="C8942" s="45" t="s">
        <v>17277</v>
      </c>
    </row>
    <row r="8943" spans="1:3" x14ac:dyDescent="0.25">
      <c r="A8943" s="45" t="s">
        <v>15013</v>
      </c>
      <c r="B8943" s="45" t="s">
        <v>30991</v>
      </c>
      <c r="C8943" s="45" t="s">
        <v>17277</v>
      </c>
    </row>
    <row r="8944" spans="1:3" x14ac:dyDescent="0.25">
      <c r="A8944" s="45" t="s">
        <v>17202</v>
      </c>
      <c r="B8944" s="45" t="s">
        <v>30992</v>
      </c>
      <c r="C8944" s="45" t="s">
        <v>17277</v>
      </c>
    </row>
    <row r="8945" spans="1:3" x14ac:dyDescent="0.25">
      <c r="A8945" s="45" t="s">
        <v>15015</v>
      </c>
      <c r="B8945" s="45" t="s">
        <v>30993</v>
      </c>
      <c r="C8945" s="45" t="s">
        <v>17277</v>
      </c>
    </row>
    <row r="8946" spans="1:3" x14ac:dyDescent="0.25">
      <c r="A8946" s="45" t="s">
        <v>14539</v>
      </c>
      <c r="B8946" s="45" t="s">
        <v>28619</v>
      </c>
      <c r="C8946" s="45" t="s">
        <v>17277</v>
      </c>
    </row>
    <row r="8947" spans="1:3" x14ac:dyDescent="0.25">
      <c r="A8947" s="45" t="s">
        <v>14541</v>
      </c>
      <c r="B8947" s="45" t="s">
        <v>28620</v>
      </c>
      <c r="C8947" s="45" t="s">
        <v>17277</v>
      </c>
    </row>
    <row r="8948" spans="1:3" x14ac:dyDescent="0.25">
      <c r="A8948" s="45" t="s">
        <v>15029</v>
      </c>
      <c r="B8948" s="45" t="s">
        <v>28621</v>
      </c>
      <c r="C8948" s="45" t="s">
        <v>17277</v>
      </c>
    </row>
    <row r="8949" spans="1:3" x14ac:dyDescent="0.25">
      <c r="A8949" s="45" t="s">
        <v>15030</v>
      </c>
      <c r="B8949" s="45" t="s">
        <v>30994</v>
      </c>
      <c r="C8949" s="45" t="s">
        <v>17277</v>
      </c>
    </row>
    <row r="8950" spans="1:3" x14ac:dyDescent="0.25">
      <c r="A8950" s="45" t="s">
        <v>17203</v>
      </c>
      <c r="B8950" s="45" t="s">
        <v>30995</v>
      </c>
      <c r="C8950" s="45" t="s">
        <v>17277</v>
      </c>
    </row>
    <row r="8951" spans="1:3" x14ac:dyDescent="0.25">
      <c r="A8951" s="45" t="s">
        <v>15031</v>
      </c>
      <c r="B8951" s="45" t="s">
        <v>30996</v>
      </c>
      <c r="C8951" s="45" t="s">
        <v>17277</v>
      </c>
    </row>
    <row r="8952" spans="1:3" x14ac:dyDescent="0.25">
      <c r="A8952" s="45" t="s">
        <v>17204</v>
      </c>
      <c r="B8952" s="45" t="s">
        <v>30997</v>
      </c>
      <c r="C8952" s="45" t="s">
        <v>17277</v>
      </c>
    </row>
    <row r="8953" spans="1:3" x14ac:dyDescent="0.25">
      <c r="A8953" s="45" t="s">
        <v>15032</v>
      </c>
      <c r="B8953" s="45" t="s">
        <v>28622</v>
      </c>
      <c r="C8953" s="45" t="s">
        <v>17277</v>
      </c>
    </row>
    <row r="8954" spans="1:3" x14ac:dyDescent="0.25">
      <c r="A8954" s="45" t="s">
        <v>15033</v>
      </c>
      <c r="B8954" s="45" t="s">
        <v>30998</v>
      </c>
      <c r="C8954" s="45" t="s">
        <v>17277</v>
      </c>
    </row>
    <row r="8955" spans="1:3" x14ac:dyDescent="0.25">
      <c r="A8955" s="45" t="s">
        <v>17205</v>
      </c>
      <c r="B8955" s="45" t="s">
        <v>30999</v>
      </c>
      <c r="C8955" s="45" t="s">
        <v>17277</v>
      </c>
    </row>
    <row r="8956" spans="1:3" x14ac:dyDescent="0.25">
      <c r="A8956" s="45" t="s">
        <v>15034</v>
      </c>
      <c r="B8956" s="45" t="s">
        <v>28623</v>
      </c>
      <c r="C8956" s="45" t="s">
        <v>17277</v>
      </c>
    </row>
    <row r="8957" spans="1:3" x14ac:dyDescent="0.25">
      <c r="A8957" s="45" t="s">
        <v>15035</v>
      </c>
      <c r="B8957" s="45" t="s">
        <v>31000</v>
      </c>
      <c r="C8957" s="45" t="s">
        <v>17277</v>
      </c>
    </row>
    <row r="8958" spans="1:3" x14ac:dyDescent="0.25">
      <c r="A8958" s="45" t="s">
        <v>17206</v>
      </c>
      <c r="B8958" s="45" t="s">
        <v>31001</v>
      </c>
      <c r="C8958" s="45" t="s">
        <v>17277</v>
      </c>
    </row>
    <row r="8959" spans="1:3" x14ac:dyDescent="0.25">
      <c r="A8959" s="45" t="s">
        <v>15036</v>
      </c>
      <c r="B8959" s="45" t="s">
        <v>31002</v>
      </c>
      <c r="C8959" s="45" t="s">
        <v>17277</v>
      </c>
    </row>
    <row r="8960" spans="1:3" x14ac:dyDescent="0.25">
      <c r="A8960" s="45" t="s">
        <v>15037</v>
      </c>
      <c r="B8960" s="45" t="s">
        <v>31003</v>
      </c>
      <c r="C8960" s="45" t="s">
        <v>17277</v>
      </c>
    </row>
    <row r="8961" spans="1:3" x14ac:dyDescent="0.25">
      <c r="A8961" s="45" t="s">
        <v>17207</v>
      </c>
      <c r="B8961" s="45" t="s">
        <v>31004</v>
      </c>
      <c r="C8961" s="45" t="s">
        <v>17277</v>
      </c>
    </row>
    <row r="8962" spans="1:3" x14ac:dyDescent="0.25">
      <c r="A8962" s="45" t="s">
        <v>15038</v>
      </c>
      <c r="B8962" s="45" t="s">
        <v>31005</v>
      </c>
      <c r="C8962" s="45" t="s">
        <v>17277</v>
      </c>
    </row>
    <row r="8963" spans="1:3" x14ac:dyDescent="0.25">
      <c r="A8963" s="45" t="s">
        <v>17208</v>
      </c>
      <c r="B8963" s="45" t="s">
        <v>31006</v>
      </c>
      <c r="C8963" s="45" t="s">
        <v>17277</v>
      </c>
    </row>
    <row r="8964" spans="1:3" x14ac:dyDescent="0.25">
      <c r="A8964" s="45" t="s">
        <v>15039</v>
      </c>
      <c r="B8964" s="45" t="s">
        <v>31007</v>
      </c>
      <c r="C8964" s="45" t="s">
        <v>17277</v>
      </c>
    </row>
    <row r="8965" spans="1:3" x14ac:dyDescent="0.25">
      <c r="A8965" s="45" t="s">
        <v>15040</v>
      </c>
      <c r="B8965" s="45" t="s">
        <v>31008</v>
      </c>
      <c r="C8965" s="45" t="s">
        <v>17277</v>
      </c>
    </row>
    <row r="8966" spans="1:3" x14ac:dyDescent="0.25">
      <c r="A8966" s="45" t="s">
        <v>17209</v>
      </c>
      <c r="B8966" s="45" t="s">
        <v>31009</v>
      </c>
      <c r="C8966" s="45" t="s">
        <v>17277</v>
      </c>
    </row>
    <row r="8967" spans="1:3" x14ac:dyDescent="0.25">
      <c r="A8967" s="45" t="s">
        <v>28624</v>
      </c>
      <c r="B8967" s="45" t="s">
        <v>31010</v>
      </c>
      <c r="C8967" s="45" t="s">
        <v>17277</v>
      </c>
    </row>
    <row r="8968" spans="1:3" x14ac:dyDescent="0.25">
      <c r="A8968" s="45" t="s">
        <v>28625</v>
      </c>
      <c r="B8968" s="45" t="s">
        <v>31011</v>
      </c>
      <c r="C8968" s="45" t="s">
        <v>17277</v>
      </c>
    </row>
    <row r="8969" spans="1:3" x14ac:dyDescent="0.25">
      <c r="A8969" s="45" t="s">
        <v>28626</v>
      </c>
      <c r="B8969" s="45" t="s">
        <v>31012</v>
      </c>
      <c r="C8969" s="45" t="s">
        <v>17277</v>
      </c>
    </row>
    <row r="8970" spans="1:3" x14ac:dyDescent="0.25">
      <c r="A8970" s="45" t="s">
        <v>28627</v>
      </c>
      <c r="B8970" s="45" t="s">
        <v>31013</v>
      </c>
      <c r="C8970" s="45" t="s">
        <v>17277</v>
      </c>
    </row>
    <row r="8971" spans="1:3" x14ac:dyDescent="0.25">
      <c r="A8971" s="45" t="s">
        <v>28628</v>
      </c>
      <c r="B8971" s="45" t="s">
        <v>31014</v>
      </c>
      <c r="C8971" s="45" t="s">
        <v>17277</v>
      </c>
    </row>
    <row r="8972" spans="1:3" x14ac:dyDescent="0.25">
      <c r="A8972" s="45" t="s">
        <v>28629</v>
      </c>
      <c r="B8972" s="45" t="s">
        <v>31015</v>
      </c>
      <c r="C8972" s="45" t="s">
        <v>17277</v>
      </c>
    </row>
    <row r="8973" spans="1:3" x14ac:dyDescent="0.25">
      <c r="A8973" s="45" t="s">
        <v>28630</v>
      </c>
      <c r="B8973" s="45" t="s">
        <v>31016</v>
      </c>
      <c r="C8973" s="45" t="s">
        <v>17277</v>
      </c>
    </row>
    <row r="8974" spans="1:3" x14ac:dyDescent="0.25">
      <c r="A8974" s="45" t="s">
        <v>28631</v>
      </c>
      <c r="B8974" s="45" t="s">
        <v>31017</v>
      </c>
      <c r="C8974" s="45" t="s">
        <v>17277</v>
      </c>
    </row>
    <row r="8975" spans="1:3" x14ac:dyDescent="0.25">
      <c r="A8975" s="45" t="s">
        <v>28632</v>
      </c>
      <c r="B8975" s="45" t="s">
        <v>31018</v>
      </c>
      <c r="C8975" s="45" t="s">
        <v>17277</v>
      </c>
    </row>
    <row r="8976" spans="1:3" x14ac:dyDescent="0.25">
      <c r="A8976" s="45" t="s">
        <v>28633</v>
      </c>
      <c r="B8976" s="45" t="s">
        <v>31019</v>
      </c>
      <c r="C8976" s="45" t="s">
        <v>17277</v>
      </c>
    </row>
    <row r="8977" spans="1:3" x14ac:dyDescent="0.25">
      <c r="A8977" s="45" t="s">
        <v>28634</v>
      </c>
      <c r="B8977" s="45" t="s">
        <v>31020</v>
      </c>
      <c r="C8977" s="45" t="s">
        <v>17277</v>
      </c>
    </row>
    <row r="8978" spans="1:3" x14ac:dyDescent="0.25">
      <c r="A8978" s="45" t="s">
        <v>28635</v>
      </c>
      <c r="B8978" s="45" t="s">
        <v>31021</v>
      </c>
      <c r="C8978" s="45" t="s">
        <v>17277</v>
      </c>
    </row>
    <row r="8979" spans="1:3" x14ac:dyDescent="0.25">
      <c r="A8979" s="45" t="s">
        <v>28636</v>
      </c>
      <c r="B8979" s="45" t="s">
        <v>31022</v>
      </c>
      <c r="C8979" s="45" t="s">
        <v>17277</v>
      </c>
    </row>
    <row r="8980" spans="1:3" x14ac:dyDescent="0.25">
      <c r="A8980" s="45" t="s">
        <v>28637</v>
      </c>
      <c r="B8980" s="45" t="s">
        <v>31023</v>
      </c>
      <c r="C8980" s="45" t="s">
        <v>17277</v>
      </c>
    </row>
    <row r="8981" spans="1:3" x14ac:dyDescent="0.25">
      <c r="A8981" s="45" t="s">
        <v>28638</v>
      </c>
      <c r="B8981" s="45" t="s">
        <v>31024</v>
      </c>
      <c r="C8981" s="45" t="s">
        <v>17277</v>
      </c>
    </row>
    <row r="8982" spans="1:3" x14ac:dyDescent="0.25">
      <c r="A8982" s="45" t="s">
        <v>28639</v>
      </c>
      <c r="B8982" s="45" t="s">
        <v>31025</v>
      </c>
      <c r="C8982" s="45" t="s">
        <v>17277</v>
      </c>
    </row>
    <row r="8983" spans="1:3" x14ac:dyDescent="0.25">
      <c r="A8983" s="45" t="s">
        <v>28640</v>
      </c>
      <c r="B8983" s="45" t="s">
        <v>31026</v>
      </c>
      <c r="C8983" s="45" t="s">
        <v>17277</v>
      </c>
    </row>
    <row r="8984" spans="1:3" x14ac:dyDescent="0.25">
      <c r="A8984" s="45" t="s">
        <v>28641</v>
      </c>
      <c r="B8984" s="45" t="s">
        <v>31027</v>
      </c>
      <c r="C8984" s="45" t="s">
        <v>17277</v>
      </c>
    </row>
    <row r="8985" spans="1:3" x14ac:dyDescent="0.25">
      <c r="A8985" s="45" t="s">
        <v>28642</v>
      </c>
      <c r="B8985" s="45" t="s">
        <v>31028</v>
      </c>
      <c r="C8985" s="45" t="s">
        <v>17277</v>
      </c>
    </row>
    <row r="8986" spans="1:3" x14ac:dyDescent="0.25">
      <c r="A8986" s="45" t="s">
        <v>28643</v>
      </c>
      <c r="B8986" s="45" t="s">
        <v>31029</v>
      </c>
      <c r="C8986" s="45" t="s">
        <v>17277</v>
      </c>
    </row>
    <row r="8987" spans="1:3" x14ac:dyDescent="0.25">
      <c r="A8987" s="45" t="s">
        <v>15041</v>
      </c>
      <c r="B8987" s="45" t="s">
        <v>31030</v>
      </c>
      <c r="C8987" s="45" t="s">
        <v>17277</v>
      </c>
    </row>
    <row r="8988" spans="1:3" x14ac:dyDescent="0.25">
      <c r="A8988" s="45" t="s">
        <v>15049</v>
      </c>
      <c r="B8988" s="45" t="s">
        <v>28644</v>
      </c>
      <c r="C8988" s="45" t="s">
        <v>17277</v>
      </c>
    </row>
    <row r="8989" spans="1:3" x14ac:dyDescent="0.25">
      <c r="A8989" s="45" t="s">
        <v>15062</v>
      </c>
      <c r="B8989" s="45" t="s">
        <v>28645</v>
      </c>
      <c r="C8989" s="45" t="s">
        <v>17277</v>
      </c>
    </row>
    <row r="8990" spans="1:3" x14ac:dyDescent="0.25">
      <c r="A8990" s="45" t="s">
        <v>15057</v>
      </c>
      <c r="B8990" s="45" t="s">
        <v>28646</v>
      </c>
      <c r="C8990" s="45" t="s">
        <v>17277</v>
      </c>
    </row>
    <row r="8991" spans="1:3" x14ac:dyDescent="0.25">
      <c r="A8991" s="45" t="s">
        <v>15059</v>
      </c>
      <c r="B8991" s="45" t="s">
        <v>15060</v>
      </c>
      <c r="C8991" s="45" t="s">
        <v>17277</v>
      </c>
    </row>
    <row r="8992" spans="1:3" x14ac:dyDescent="0.25">
      <c r="A8992" s="45" t="s">
        <v>15063</v>
      </c>
      <c r="B8992" s="45" t="s">
        <v>28647</v>
      </c>
      <c r="C8992" s="45" t="s">
        <v>17277</v>
      </c>
    </row>
    <row r="8993" spans="1:3" x14ac:dyDescent="0.25">
      <c r="A8993" s="45" t="s">
        <v>15064</v>
      </c>
      <c r="B8993" s="45" t="s">
        <v>28648</v>
      </c>
      <c r="C8993" s="45" t="s">
        <v>17277</v>
      </c>
    </row>
    <row r="8994" spans="1:3" x14ac:dyDescent="0.25">
      <c r="A8994" s="45" t="s">
        <v>15043</v>
      </c>
      <c r="B8994" s="45" t="s">
        <v>28649</v>
      </c>
      <c r="C8994" s="45" t="s">
        <v>17277</v>
      </c>
    </row>
    <row r="8995" spans="1:3" x14ac:dyDescent="0.25">
      <c r="A8995" s="45" t="s">
        <v>15045</v>
      </c>
      <c r="B8995" s="45" t="s">
        <v>28650</v>
      </c>
      <c r="C8995" s="45" t="s">
        <v>17277</v>
      </c>
    </row>
    <row r="8996" spans="1:3" x14ac:dyDescent="0.25">
      <c r="A8996" s="45" t="s">
        <v>15046</v>
      </c>
      <c r="B8996" s="45" t="s">
        <v>28651</v>
      </c>
      <c r="C8996" s="45" t="s">
        <v>17277</v>
      </c>
    </row>
    <row r="8997" spans="1:3" x14ac:dyDescent="0.25">
      <c r="A8997" s="45" t="s">
        <v>15047</v>
      </c>
      <c r="B8997" s="45" t="s">
        <v>31031</v>
      </c>
      <c r="C8997" s="45" t="s">
        <v>17277</v>
      </c>
    </row>
    <row r="8998" spans="1:3" x14ac:dyDescent="0.25">
      <c r="A8998" s="45" t="s">
        <v>15066</v>
      </c>
      <c r="B8998" s="45" t="s">
        <v>28652</v>
      </c>
      <c r="C8998" s="45" t="s">
        <v>17277</v>
      </c>
    </row>
    <row r="8999" spans="1:3" x14ac:dyDescent="0.25">
      <c r="A8999" s="45" t="s">
        <v>15067</v>
      </c>
      <c r="B8999" s="45" t="s">
        <v>28653</v>
      </c>
      <c r="C8999" s="45" t="s">
        <v>17277</v>
      </c>
    </row>
    <row r="9000" spans="1:3" x14ac:dyDescent="0.25">
      <c r="A9000" s="45" t="s">
        <v>15069</v>
      </c>
      <c r="B9000" s="45" t="s">
        <v>31032</v>
      </c>
      <c r="C9000" s="45" t="s">
        <v>17277</v>
      </c>
    </row>
    <row r="9001" spans="1:3" x14ac:dyDescent="0.25">
      <c r="A9001" s="45" t="s">
        <v>15070</v>
      </c>
      <c r="B9001" s="45" t="s">
        <v>28654</v>
      </c>
      <c r="C9001" s="45" t="s">
        <v>17277</v>
      </c>
    </row>
    <row r="9002" spans="1:3" x14ac:dyDescent="0.25">
      <c r="A9002" s="45" t="s">
        <v>15156</v>
      </c>
      <c r="B9002" s="45" t="s">
        <v>31033</v>
      </c>
      <c r="C9002" s="45" t="s">
        <v>17280</v>
      </c>
    </row>
    <row r="9003" spans="1:3" x14ac:dyDescent="0.25">
      <c r="A9003" s="45" t="s">
        <v>15158</v>
      </c>
      <c r="B9003" s="45" t="s">
        <v>31034</v>
      </c>
      <c r="C9003" s="45" t="s">
        <v>17280</v>
      </c>
    </row>
    <row r="9004" spans="1:3" x14ac:dyDescent="0.25">
      <c r="A9004" s="45" t="s">
        <v>15145</v>
      </c>
      <c r="B9004" s="45" t="s">
        <v>31035</v>
      </c>
      <c r="C9004" s="45" t="s">
        <v>17277</v>
      </c>
    </row>
    <row r="9005" spans="1:3" x14ac:dyDescent="0.25">
      <c r="A9005" s="45" t="s">
        <v>15147</v>
      </c>
      <c r="B9005" s="45" t="s">
        <v>28655</v>
      </c>
      <c r="C9005" s="45" t="s">
        <v>17277</v>
      </c>
    </row>
    <row r="9006" spans="1:3" x14ac:dyDescent="0.25">
      <c r="A9006" s="45" t="s">
        <v>28656</v>
      </c>
      <c r="B9006" s="45" t="s">
        <v>31036</v>
      </c>
      <c r="C9006" s="45" t="s">
        <v>17278</v>
      </c>
    </row>
    <row r="9007" spans="1:3" x14ac:dyDescent="0.25">
      <c r="A9007" s="45" t="s">
        <v>28657</v>
      </c>
      <c r="B9007" s="45" t="s">
        <v>31037</v>
      </c>
      <c r="C9007" s="45" t="s">
        <v>17278</v>
      </c>
    </row>
    <row r="9008" spans="1:3" x14ac:dyDescent="0.25">
      <c r="A9008" s="45" t="s">
        <v>15153</v>
      </c>
      <c r="B9008" s="45" t="s">
        <v>31038</v>
      </c>
      <c r="C9008" s="45" t="s">
        <v>17278</v>
      </c>
    </row>
    <row r="9009" spans="1:3" x14ac:dyDescent="0.25">
      <c r="A9009" s="45" t="s">
        <v>15154</v>
      </c>
      <c r="B9009" s="45" t="s">
        <v>31039</v>
      </c>
      <c r="C9009" s="45" t="s">
        <v>17278</v>
      </c>
    </row>
    <row r="9010" spans="1:3" x14ac:dyDescent="0.25">
      <c r="A9010" s="45" t="s">
        <v>15160</v>
      </c>
      <c r="B9010" s="45" t="s">
        <v>31040</v>
      </c>
      <c r="C9010" s="45" t="s">
        <v>17280</v>
      </c>
    </row>
    <row r="9011" spans="1:3" x14ac:dyDescent="0.25">
      <c r="A9011" s="45" t="s">
        <v>15162</v>
      </c>
      <c r="B9011" s="45" t="s">
        <v>31041</v>
      </c>
      <c r="C9011" s="45" t="s">
        <v>17280</v>
      </c>
    </row>
    <row r="9012" spans="1:3" x14ac:dyDescent="0.25">
      <c r="A9012" s="45" t="s">
        <v>15163</v>
      </c>
      <c r="B9012" s="45" t="s">
        <v>31042</v>
      </c>
      <c r="C9012" s="45" t="s">
        <v>17280</v>
      </c>
    </row>
    <row r="9013" spans="1:3" x14ac:dyDescent="0.25">
      <c r="A9013" s="45" t="s">
        <v>15165</v>
      </c>
      <c r="B9013" s="45" t="s">
        <v>31043</v>
      </c>
      <c r="C9013" s="45" t="s">
        <v>17277</v>
      </c>
    </row>
    <row r="9014" spans="1:3" x14ac:dyDescent="0.25">
      <c r="A9014" s="45" t="s">
        <v>15167</v>
      </c>
      <c r="B9014" s="45" t="s">
        <v>31044</v>
      </c>
      <c r="C9014" s="45" t="s">
        <v>17277</v>
      </c>
    </row>
    <row r="9015" spans="1:3" x14ac:dyDescent="0.25">
      <c r="A9015" s="45" t="s">
        <v>15168</v>
      </c>
      <c r="B9015" s="45" t="s">
        <v>31045</v>
      </c>
      <c r="C9015" s="45" t="s">
        <v>17277</v>
      </c>
    </row>
    <row r="9016" spans="1:3" x14ac:dyDescent="0.25">
      <c r="A9016" s="45" t="s">
        <v>15169</v>
      </c>
      <c r="B9016" s="45" t="s">
        <v>31046</v>
      </c>
      <c r="C9016" s="45" t="s">
        <v>17277</v>
      </c>
    </row>
    <row r="9017" spans="1:3" x14ac:dyDescent="0.25">
      <c r="A9017" s="45" t="s">
        <v>15171</v>
      </c>
      <c r="B9017" s="45" t="s">
        <v>31047</v>
      </c>
      <c r="C9017" s="45" t="s">
        <v>17280</v>
      </c>
    </row>
    <row r="9018" spans="1:3" x14ac:dyDescent="0.25">
      <c r="A9018" s="45" t="s">
        <v>15173</v>
      </c>
      <c r="B9018" s="45" t="s">
        <v>31048</v>
      </c>
      <c r="C9018" s="45" t="s">
        <v>17280</v>
      </c>
    </row>
    <row r="9019" spans="1:3" x14ac:dyDescent="0.25">
      <c r="A9019" s="45" t="s">
        <v>15174</v>
      </c>
      <c r="B9019" s="45" t="s">
        <v>31049</v>
      </c>
      <c r="C9019" s="45" t="s">
        <v>17280</v>
      </c>
    </row>
    <row r="9020" spans="1:3" x14ac:dyDescent="0.25">
      <c r="A9020" s="45" t="s">
        <v>15175</v>
      </c>
      <c r="B9020" s="45" t="s">
        <v>31050</v>
      </c>
      <c r="C9020" s="45" t="s">
        <v>17280</v>
      </c>
    </row>
    <row r="9021" spans="1:3" x14ac:dyDescent="0.25">
      <c r="A9021" s="45" t="s">
        <v>15176</v>
      </c>
      <c r="B9021" s="45" t="s">
        <v>31051</v>
      </c>
      <c r="C9021" s="45" t="s">
        <v>17280</v>
      </c>
    </row>
    <row r="9022" spans="1:3" x14ac:dyDescent="0.25">
      <c r="A9022" s="45" t="s">
        <v>15178</v>
      </c>
      <c r="B9022" s="45" t="s">
        <v>31052</v>
      </c>
      <c r="C9022" s="45" t="s">
        <v>17280</v>
      </c>
    </row>
    <row r="9023" spans="1:3" x14ac:dyDescent="0.25">
      <c r="A9023" s="45" t="s">
        <v>15180</v>
      </c>
      <c r="B9023" s="45" t="s">
        <v>31053</v>
      </c>
      <c r="C9023" s="45" t="s">
        <v>17280</v>
      </c>
    </row>
    <row r="9024" spans="1:3" x14ac:dyDescent="0.25">
      <c r="A9024" s="45" t="s">
        <v>15181</v>
      </c>
      <c r="B9024" s="45" t="s">
        <v>31054</v>
      </c>
      <c r="C9024" s="45" t="s">
        <v>17280</v>
      </c>
    </row>
    <row r="9025" spans="1:3" x14ac:dyDescent="0.25">
      <c r="A9025" s="45" t="s">
        <v>15182</v>
      </c>
      <c r="B9025" s="45" t="s">
        <v>31055</v>
      </c>
      <c r="C9025" s="45" t="s">
        <v>17280</v>
      </c>
    </row>
    <row r="9026" spans="1:3" x14ac:dyDescent="0.25">
      <c r="A9026" s="45" t="s">
        <v>15184</v>
      </c>
      <c r="B9026" s="45" t="s">
        <v>31056</v>
      </c>
      <c r="C9026" s="45" t="s">
        <v>17277</v>
      </c>
    </row>
    <row r="9027" spans="1:3" x14ac:dyDescent="0.25">
      <c r="A9027" s="45" t="s">
        <v>15185</v>
      </c>
      <c r="B9027" s="45" t="s">
        <v>31057</v>
      </c>
      <c r="C9027" s="45" t="s">
        <v>17277</v>
      </c>
    </row>
    <row r="9028" spans="1:3" x14ac:dyDescent="0.25">
      <c r="A9028" s="45" t="s">
        <v>15186</v>
      </c>
      <c r="B9028" s="45" t="s">
        <v>31058</v>
      </c>
      <c r="C9028" s="45" t="s">
        <v>17277</v>
      </c>
    </row>
    <row r="9029" spans="1:3" x14ac:dyDescent="0.25">
      <c r="A9029" s="45" t="s">
        <v>15187</v>
      </c>
      <c r="B9029" s="45" t="s">
        <v>31059</v>
      </c>
      <c r="C9029" s="45" t="s">
        <v>17277</v>
      </c>
    </row>
    <row r="9030" spans="1:3" x14ac:dyDescent="0.25">
      <c r="A9030" s="45" t="s">
        <v>15188</v>
      </c>
      <c r="B9030" s="45" t="s">
        <v>31060</v>
      </c>
      <c r="C9030" s="45" t="s">
        <v>17277</v>
      </c>
    </row>
    <row r="9031" spans="1:3" x14ac:dyDescent="0.25">
      <c r="A9031" s="45" t="s">
        <v>15190</v>
      </c>
      <c r="B9031" s="45" t="s">
        <v>31061</v>
      </c>
      <c r="C9031" s="45" t="s">
        <v>17277</v>
      </c>
    </row>
    <row r="9032" spans="1:3" x14ac:dyDescent="0.25">
      <c r="A9032" s="45" t="s">
        <v>15191</v>
      </c>
      <c r="B9032" s="45" t="s">
        <v>31062</v>
      </c>
      <c r="C9032" s="45" t="s">
        <v>17277</v>
      </c>
    </row>
    <row r="9033" spans="1:3" x14ac:dyDescent="0.25">
      <c r="A9033" s="45" t="s">
        <v>15192</v>
      </c>
      <c r="B9033" s="45" t="s">
        <v>31063</v>
      </c>
      <c r="C9033" s="45" t="s">
        <v>17277</v>
      </c>
    </row>
    <row r="9034" spans="1:3" x14ac:dyDescent="0.25">
      <c r="A9034" s="45" t="s">
        <v>15193</v>
      </c>
      <c r="B9034" s="45" t="s">
        <v>31064</v>
      </c>
      <c r="C9034" s="45" t="s">
        <v>17277</v>
      </c>
    </row>
    <row r="9035" spans="1:3" x14ac:dyDescent="0.25">
      <c r="A9035" s="45" t="s">
        <v>15195</v>
      </c>
      <c r="B9035" s="45" t="s">
        <v>31065</v>
      </c>
      <c r="C9035" s="45" t="s">
        <v>17280</v>
      </c>
    </row>
    <row r="9036" spans="1:3" x14ac:dyDescent="0.25">
      <c r="A9036" s="45" t="s">
        <v>15197</v>
      </c>
      <c r="B9036" s="45" t="s">
        <v>31066</v>
      </c>
      <c r="C9036" s="45" t="s">
        <v>17280</v>
      </c>
    </row>
    <row r="9037" spans="1:3" x14ac:dyDescent="0.25">
      <c r="A9037" s="45" t="s">
        <v>15198</v>
      </c>
      <c r="B9037" s="45" t="s">
        <v>31067</v>
      </c>
      <c r="C9037" s="45" t="s">
        <v>17280</v>
      </c>
    </row>
    <row r="9038" spans="1:3" x14ac:dyDescent="0.25">
      <c r="A9038" s="45" t="s">
        <v>15199</v>
      </c>
      <c r="B9038" s="45" t="s">
        <v>31068</v>
      </c>
      <c r="C9038" s="45" t="s">
        <v>17280</v>
      </c>
    </row>
    <row r="9039" spans="1:3" x14ac:dyDescent="0.25">
      <c r="A9039" s="45" t="s">
        <v>15201</v>
      </c>
      <c r="B9039" s="45" t="s">
        <v>31069</v>
      </c>
      <c r="C9039" s="45" t="s">
        <v>17280</v>
      </c>
    </row>
    <row r="9040" spans="1:3" x14ac:dyDescent="0.25">
      <c r="A9040" s="45" t="s">
        <v>15203</v>
      </c>
      <c r="B9040" s="45" t="s">
        <v>31070</v>
      </c>
      <c r="C9040" s="45" t="s">
        <v>17280</v>
      </c>
    </row>
    <row r="9041" spans="1:3" x14ac:dyDescent="0.25">
      <c r="A9041" s="45" t="s">
        <v>15205</v>
      </c>
      <c r="B9041" s="45" t="s">
        <v>31071</v>
      </c>
      <c r="C9041" s="45" t="s">
        <v>17280</v>
      </c>
    </row>
    <row r="9042" spans="1:3" x14ac:dyDescent="0.25">
      <c r="A9042" s="45" t="s">
        <v>15207</v>
      </c>
      <c r="B9042" s="45" t="s">
        <v>31072</v>
      </c>
      <c r="C9042" s="45" t="s">
        <v>17280</v>
      </c>
    </row>
    <row r="9043" spans="1:3" x14ac:dyDescent="0.25">
      <c r="A9043" s="45" t="s">
        <v>15208</v>
      </c>
      <c r="B9043" s="45" t="s">
        <v>31073</v>
      </c>
      <c r="C9043" s="45" t="s">
        <v>17280</v>
      </c>
    </row>
    <row r="9044" spans="1:3" x14ac:dyDescent="0.25">
      <c r="A9044" s="45" t="s">
        <v>15209</v>
      </c>
      <c r="B9044" s="45" t="s">
        <v>31074</v>
      </c>
      <c r="C9044" s="45" t="s">
        <v>17280</v>
      </c>
    </row>
    <row r="9045" spans="1:3" x14ac:dyDescent="0.25">
      <c r="A9045" s="45" t="s">
        <v>15149</v>
      </c>
      <c r="B9045" s="45" t="s">
        <v>31075</v>
      </c>
      <c r="C9045" s="45" t="s">
        <v>17278</v>
      </c>
    </row>
    <row r="9046" spans="1:3" x14ac:dyDescent="0.25">
      <c r="A9046" s="45" t="s">
        <v>15151</v>
      </c>
      <c r="B9046" s="45" t="s">
        <v>31076</v>
      </c>
      <c r="C9046" s="45" t="s">
        <v>17278</v>
      </c>
    </row>
    <row r="9047" spans="1:3" x14ac:dyDescent="0.25">
      <c r="A9047" s="45" t="s">
        <v>15152</v>
      </c>
      <c r="B9047" s="45" t="s">
        <v>31077</v>
      </c>
      <c r="C9047" s="45" t="s">
        <v>17278</v>
      </c>
    </row>
    <row r="9048" spans="1:3" x14ac:dyDescent="0.25">
      <c r="A9048" s="45" t="s">
        <v>15211</v>
      </c>
      <c r="B9048" s="45" t="s">
        <v>31078</v>
      </c>
      <c r="C9048" s="45" t="s">
        <v>17278</v>
      </c>
    </row>
    <row r="9049" spans="1:3" x14ac:dyDescent="0.25">
      <c r="A9049" s="45" t="s">
        <v>15212</v>
      </c>
      <c r="B9049" s="45" t="s">
        <v>31079</v>
      </c>
      <c r="C9049" s="45" t="s">
        <v>17278</v>
      </c>
    </row>
    <row r="9050" spans="1:3" x14ac:dyDescent="0.25">
      <c r="A9050" s="45" t="s">
        <v>15213</v>
      </c>
      <c r="B9050" s="45" t="s">
        <v>31080</v>
      </c>
      <c r="C9050" s="45" t="s">
        <v>17278</v>
      </c>
    </row>
    <row r="9051" spans="1:3" x14ac:dyDescent="0.25">
      <c r="A9051" s="45" t="s">
        <v>13680</v>
      </c>
      <c r="B9051" s="45" t="s">
        <v>28658</v>
      </c>
      <c r="C9051" s="45" t="s">
        <v>17277</v>
      </c>
    </row>
    <row r="9052" spans="1:3" x14ac:dyDescent="0.25">
      <c r="A9052" s="45" t="s">
        <v>13682</v>
      </c>
      <c r="B9052" s="45" t="s">
        <v>31081</v>
      </c>
      <c r="C9052" s="45" t="s">
        <v>17277</v>
      </c>
    </row>
    <row r="9053" spans="1:3" x14ac:dyDescent="0.25">
      <c r="A9053" s="45" t="s">
        <v>13683</v>
      </c>
      <c r="B9053" s="45" t="s">
        <v>28659</v>
      </c>
      <c r="C9053" s="45" t="s">
        <v>17277</v>
      </c>
    </row>
    <row r="9054" spans="1:3" x14ac:dyDescent="0.25">
      <c r="A9054" s="45" t="s">
        <v>13684</v>
      </c>
      <c r="B9054" s="45" t="s">
        <v>31082</v>
      </c>
      <c r="C9054" s="45" t="s">
        <v>17277</v>
      </c>
    </row>
    <row r="9055" spans="1:3" x14ac:dyDescent="0.25">
      <c r="A9055" s="45" t="s">
        <v>13732</v>
      </c>
      <c r="B9055" s="45" t="s">
        <v>28660</v>
      </c>
      <c r="C9055" s="45" t="s">
        <v>17278</v>
      </c>
    </row>
    <row r="9056" spans="1:3" x14ac:dyDescent="0.25">
      <c r="A9056" s="45" t="s">
        <v>17210</v>
      </c>
      <c r="B9056" s="45" t="s">
        <v>28661</v>
      </c>
      <c r="C9056" s="45" t="s">
        <v>17278</v>
      </c>
    </row>
    <row r="9057" spans="1:3" x14ac:dyDescent="0.25">
      <c r="A9057" s="45" t="s">
        <v>15377</v>
      </c>
      <c r="B9057" s="45" t="s">
        <v>15378</v>
      </c>
      <c r="C9057" s="45" t="s">
        <v>17277</v>
      </c>
    </row>
    <row r="9058" spans="1:3" x14ac:dyDescent="0.25">
      <c r="A9058" s="45" t="s">
        <v>15380</v>
      </c>
      <c r="B9058" s="45" t="s">
        <v>28662</v>
      </c>
      <c r="C9058" s="45" t="s">
        <v>17277</v>
      </c>
    </row>
    <row r="9059" spans="1:3" x14ac:dyDescent="0.25">
      <c r="A9059" s="45" t="s">
        <v>15381</v>
      </c>
      <c r="B9059" s="45" t="s">
        <v>28663</v>
      </c>
      <c r="C9059" s="45" t="s">
        <v>17277</v>
      </c>
    </row>
    <row r="9060" spans="1:3" x14ac:dyDescent="0.25">
      <c r="A9060" s="45" t="s">
        <v>15382</v>
      </c>
      <c r="B9060" s="45" t="s">
        <v>28664</v>
      </c>
      <c r="C9060" s="45" t="s">
        <v>17277</v>
      </c>
    </row>
    <row r="9061" spans="1:3" x14ac:dyDescent="0.25">
      <c r="A9061" s="45" t="s">
        <v>15383</v>
      </c>
      <c r="B9061" s="45" t="s">
        <v>28665</v>
      </c>
      <c r="C9061" s="45" t="s">
        <v>17277</v>
      </c>
    </row>
    <row r="9062" spans="1:3" x14ac:dyDescent="0.25">
      <c r="A9062" s="45" t="s">
        <v>15384</v>
      </c>
      <c r="B9062" s="45" t="s">
        <v>28666</v>
      </c>
      <c r="C9062" s="45" t="s">
        <v>17277</v>
      </c>
    </row>
    <row r="9063" spans="1:3" x14ac:dyDescent="0.25">
      <c r="A9063" s="45" t="s">
        <v>15385</v>
      </c>
      <c r="B9063" s="45" t="s">
        <v>28667</v>
      </c>
      <c r="C9063" s="45" t="s">
        <v>17277</v>
      </c>
    </row>
    <row r="9064" spans="1:3" x14ac:dyDescent="0.25">
      <c r="A9064" s="45" t="s">
        <v>15386</v>
      </c>
      <c r="B9064" s="45" t="s">
        <v>28668</v>
      </c>
      <c r="C9064" s="45" t="s">
        <v>17277</v>
      </c>
    </row>
    <row r="9065" spans="1:3" x14ac:dyDescent="0.25">
      <c r="A9065" s="45" t="s">
        <v>15388</v>
      </c>
      <c r="B9065" s="45" t="s">
        <v>15390</v>
      </c>
      <c r="C9065" s="45" t="s">
        <v>17277</v>
      </c>
    </row>
    <row r="9066" spans="1:3" x14ac:dyDescent="0.25">
      <c r="A9066" s="45" t="s">
        <v>15391</v>
      </c>
      <c r="B9066" s="45" t="s">
        <v>15392</v>
      </c>
      <c r="C9066" s="45" t="s">
        <v>17277</v>
      </c>
    </row>
    <row r="9067" spans="1:3" x14ac:dyDescent="0.25">
      <c r="A9067" s="45" t="s">
        <v>15393</v>
      </c>
      <c r="B9067" s="45" t="s">
        <v>15394</v>
      </c>
      <c r="C9067" s="45" t="s">
        <v>17277</v>
      </c>
    </row>
    <row r="9068" spans="1:3" x14ac:dyDescent="0.25">
      <c r="A9068" s="45" t="s">
        <v>15406</v>
      </c>
      <c r="B9068" s="45" t="s">
        <v>28669</v>
      </c>
      <c r="C9068" s="45" t="s">
        <v>17277</v>
      </c>
    </row>
    <row r="9069" spans="1:3" x14ac:dyDescent="0.25">
      <c r="A9069" s="45" t="s">
        <v>15408</v>
      </c>
      <c r="B9069" s="45" t="s">
        <v>28670</v>
      </c>
      <c r="C9069" s="45" t="s">
        <v>17277</v>
      </c>
    </row>
    <row r="9070" spans="1:3" x14ac:dyDescent="0.25">
      <c r="A9070" s="45" t="s">
        <v>15410</v>
      </c>
      <c r="B9070" s="45" t="s">
        <v>28671</v>
      </c>
      <c r="C9070" s="45" t="s">
        <v>17277</v>
      </c>
    </row>
    <row r="9071" spans="1:3" x14ac:dyDescent="0.25">
      <c r="A9071" s="45" t="s">
        <v>15413</v>
      </c>
      <c r="B9071" s="45" t="s">
        <v>28672</v>
      </c>
      <c r="C9071" s="45" t="s">
        <v>17277</v>
      </c>
    </row>
    <row r="9072" spans="1:3" x14ac:dyDescent="0.25">
      <c r="A9072" s="45" t="s">
        <v>15396</v>
      </c>
      <c r="B9072" s="45" t="s">
        <v>28673</v>
      </c>
      <c r="C9072" s="45" t="s">
        <v>17278</v>
      </c>
    </row>
    <row r="9073" spans="1:3" x14ac:dyDescent="0.25">
      <c r="A9073" s="45" t="s">
        <v>15398</v>
      </c>
      <c r="B9073" s="45" t="s">
        <v>28674</v>
      </c>
      <c r="C9073" s="45" t="s">
        <v>17278</v>
      </c>
    </row>
    <row r="9074" spans="1:3" x14ac:dyDescent="0.25">
      <c r="A9074" s="45" t="s">
        <v>15399</v>
      </c>
      <c r="B9074" s="45" t="s">
        <v>28675</v>
      </c>
      <c r="C9074" s="45" t="s">
        <v>17278</v>
      </c>
    </row>
    <row r="9075" spans="1:3" x14ac:dyDescent="0.25">
      <c r="A9075" s="45" t="s">
        <v>15400</v>
      </c>
      <c r="B9075" s="45" t="s">
        <v>28676</v>
      </c>
      <c r="C9075" s="45" t="s">
        <v>17278</v>
      </c>
    </row>
    <row r="9076" spans="1:3" x14ac:dyDescent="0.25">
      <c r="A9076" s="45" t="s">
        <v>15401</v>
      </c>
      <c r="B9076" s="45" t="s">
        <v>28677</v>
      </c>
      <c r="C9076" s="45" t="s">
        <v>17278</v>
      </c>
    </row>
    <row r="9077" spans="1:3" x14ac:dyDescent="0.25">
      <c r="A9077" s="45" t="s">
        <v>15402</v>
      </c>
      <c r="B9077" s="45" t="s">
        <v>31083</v>
      </c>
      <c r="C9077" s="45" t="s">
        <v>17278</v>
      </c>
    </row>
    <row r="9078" spans="1:3" x14ac:dyDescent="0.25">
      <c r="A9078" s="45" t="s">
        <v>15436</v>
      </c>
      <c r="B9078" s="45" t="s">
        <v>28678</v>
      </c>
      <c r="C9078" s="45" t="s">
        <v>17278</v>
      </c>
    </row>
    <row r="9079" spans="1:3" x14ac:dyDescent="0.25">
      <c r="A9079" s="45" t="s">
        <v>15416</v>
      </c>
      <c r="B9079" s="45" t="s">
        <v>28679</v>
      </c>
      <c r="C9079" s="45" t="s">
        <v>17277</v>
      </c>
    </row>
    <row r="9080" spans="1:3" x14ac:dyDescent="0.25">
      <c r="A9080" s="45" t="s">
        <v>15418</v>
      </c>
      <c r="B9080" s="45" t="s">
        <v>28680</v>
      </c>
      <c r="C9080" s="45" t="s">
        <v>17277</v>
      </c>
    </row>
    <row r="9081" spans="1:3" x14ac:dyDescent="0.25">
      <c r="A9081" s="45" t="s">
        <v>15420</v>
      </c>
      <c r="B9081" s="45" t="s">
        <v>28681</v>
      </c>
      <c r="C9081" s="45" t="s">
        <v>17277</v>
      </c>
    </row>
    <row r="9082" spans="1:3" x14ac:dyDescent="0.25">
      <c r="A9082" s="45" t="s">
        <v>15422</v>
      </c>
      <c r="B9082" s="45" t="s">
        <v>28682</v>
      </c>
      <c r="C9082" s="45" t="s">
        <v>17277</v>
      </c>
    </row>
    <row r="9083" spans="1:3" x14ac:dyDescent="0.25">
      <c r="A9083" s="45" t="s">
        <v>15423</v>
      </c>
      <c r="B9083" s="45" t="s">
        <v>28683</v>
      </c>
      <c r="C9083" s="45" t="s">
        <v>17277</v>
      </c>
    </row>
    <row r="9084" spans="1:3" x14ac:dyDescent="0.25">
      <c r="A9084" s="45" t="s">
        <v>15424</v>
      </c>
      <c r="B9084" s="45" t="s">
        <v>28684</v>
      </c>
      <c r="C9084" s="45" t="s">
        <v>17277</v>
      </c>
    </row>
    <row r="9085" spans="1:3" x14ac:dyDescent="0.25">
      <c r="A9085" s="45" t="s">
        <v>15425</v>
      </c>
      <c r="B9085" s="45" t="s">
        <v>28685</v>
      </c>
      <c r="C9085" s="45" t="s">
        <v>17277</v>
      </c>
    </row>
    <row r="9086" spans="1:3" x14ac:dyDescent="0.25">
      <c r="A9086" s="45" t="s">
        <v>15426</v>
      </c>
      <c r="B9086" s="45" t="s">
        <v>28686</v>
      </c>
      <c r="C9086" s="45" t="s">
        <v>17277</v>
      </c>
    </row>
    <row r="9087" spans="1:3" x14ac:dyDescent="0.25">
      <c r="A9087" s="45" t="s">
        <v>15427</v>
      </c>
      <c r="B9087" s="45" t="s">
        <v>28687</v>
      </c>
      <c r="C9087" s="45" t="s">
        <v>17277</v>
      </c>
    </row>
    <row r="9088" spans="1:3" x14ac:dyDescent="0.25">
      <c r="A9088" s="45" t="s">
        <v>15428</v>
      </c>
      <c r="B9088" s="45" t="s">
        <v>28688</v>
      </c>
      <c r="C9088" s="45" t="s">
        <v>17277</v>
      </c>
    </row>
    <row r="9089" spans="1:3" x14ac:dyDescent="0.25">
      <c r="A9089" s="45" t="s">
        <v>15429</v>
      </c>
      <c r="B9089" s="45" t="s">
        <v>28689</v>
      </c>
      <c r="C9089" s="45" t="s">
        <v>17277</v>
      </c>
    </row>
    <row r="9090" spans="1:3" x14ac:dyDescent="0.25">
      <c r="A9090" s="45" t="s">
        <v>15430</v>
      </c>
      <c r="B9090" s="45" t="s">
        <v>28690</v>
      </c>
      <c r="C9090" s="45" t="s">
        <v>17277</v>
      </c>
    </row>
    <row r="9091" spans="1:3" x14ac:dyDescent="0.25">
      <c r="A9091" s="45" t="s">
        <v>15431</v>
      </c>
      <c r="B9091" s="45" t="s">
        <v>28691</v>
      </c>
      <c r="C9091" s="45" t="s">
        <v>17277</v>
      </c>
    </row>
    <row r="9092" spans="1:3" x14ac:dyDescent="0.25">
      <c r="A9092" s="45" t="s">
        <v>15432</v>
      </c>
      <c r="B9092" s="45" t="s">
        <v>28692</v>
      </c>
      <c r="C9092" s="45" t="s">
        <v>17277</v>
      </c>
    </row>
    <row r="9093" spans="1:3" x14ac:dyDescent="0.25">
      <c r="A9093" s="45" t="s">
        <v>15433</v>
      </c>
      <c r="B9093" s="45" t="s">
        <v>28693</v>
      </c>
      <c r="C9093" s="45" t="s">
        <v>17277</v>
      </c>
    </row>
    <row r="9094" spans="1:3" x14ac:dyDescent="0.25">
      <c r="A9094" s="45" t="s">
        <v>15434</v>
      </c>
      <c r="B9094" s="45" t="s">
        <v>28694</v>
      </c>
      <c r="C9094" s="45" t="s">
        <v>17277</v>
      </c>
    </row>
    <row r="9095" spans="1:3" x14ac:dyDescent="0.25">
      <c r="A9095" s="45" t="s">
        <v>15439</v>
      </c>
      <c r="B9095" s="45" t="s">
        <v>15440</v>
      </c>
      <c r="C9095" s="45" t="s">
        <v>17277</v>
      </c>
    </row>
    <row r="9096" spans="1:3" x14ac:dyDescent="0.25">
      <c r="A9096" s="45" t="s">
        <v>15442</v>
      </c>
      <c r="B9096" s="45" t="s">
        <v>28695</v>
      </c>
      <c r="C9096" s="45" t="s">
        <v>17278</v>
      </c>
    </row>
    <row r="9097" spans="1:3" x14ac:dyDescent="0.25">
      <c r="A9097" s="45" t="s">
        <v>15075</v>
      </c>
      <c r="B9097" s="45" t="s">
        <v>28696</v>
      </c>
      <c r="C9097" s="45" t="s">
        <v>17306</v>
      </c>
    </row>
    <row r="9098" spans="1:3" x14ac:dyDescent="0.25">
      <c r="A9098" s="45" t="s">
        <v>15077</v>
      </c>
      <c r="B9098" s="45" t="s">
        <v>28697</v>
      </c>
      <c r="C9098" s="45" t="s">
        <v>17306</v>
      </c>
    </row>
    <row r="9099" spans="1:3" x14ac:dyDescent="0.25">
      <c r="A9099" s="45" t="s">
        <v>14194</v>
      </c>
      <c r="B9099" s="45" t="s">
        <v>14195</v>
      </c>
      <c r="C9099" s="45" t="s">
        <v>17277</v>
      </c>
    </row>
    <row r="9100" spans="1:3" x14ac:dyDescent="0.25">
      <c r="A9100" s="45" t="s">
        <v>15078</v>
      </c>
      <c r="B9100" s="45" t="s">
        <v>28698</v>
      </c>
      <c r="C9100" s="45" t="s">
        <v>17277</v>
      </c>
    </row>
    <row r="9101" spans="1:3" x14ac:dyDescent="0.25">
      <c r="A9101" s="45" t="s">
        <v>15080</v>
      </c>
      <c r="B9101" s="45" t="s">
        <v>28699</v>
      </c>
      <c r="C9101" s="45" t="s">
        <v>17277</v>
      </c>
    </row>
    <row r="9102" spans="1:3" x14ac:dyDescent="0.25">
      <c r="A9102" s="45" t="s">
        <v>15081</v>
      </c>
      <c r="B9102" s="45" t="s">
        <v>28700</v>
      </c>
      <c r="C9102" s="45" t="s">
        <v>17277</v>
      </c>
    </row>
    <row r="9103" spans="1:3" x14ac:dyDescent="0.25">
      <c r="A9103" s="45" t="s">
        <v>15082</v>
      </c>
      <c r="B9103" s="45" t="s">
        <v>28701</v>
      </c>
      <c r="C9103" s="45" t="s">
        <v>17277</v>
      </c>
    </row>
    <row r="9104" spans="1:3" x14ac:dyDescent="0.25">
      <c r="A9104" s="45" t="s">
        <v>17211</v>
      </c>
      <c r="B9104" s="45" t="s">
        <v>31084</v>
      </c>
      <c r="C9104" s="45" t="s">
        <v>17277</v>
      </c>
    </row>
    <row r="9105" spans="1:3" x14ac:dyDescent="0.25">
      <c r="A9105" s="45" t="s">
        <v>15083</v>
      </c>
      <c r="B9105" s="45" t="s">
        <v>28702</v>
      </c>
      <c r="C9105" s="45" t="s">
        <v>17277</v>
      </c>
    </row>
    <row r="9106" spans="1:3" x14ac:dyDescent="0.25">
      <c r="A9106" s="45" t="s">
        <v>15445</v>
      </c>
      <c r="B9106" s="45" t="s">
        <v>28703</v>
      </c>
      <c r="C9106" s="45" t="s">
        <v>17277</v>
      </c>
    </row>
    <row r="9107" spans="1:3" x14ac:dyDescent="0.25">
      <c r="A9107" s="45" t="s">
        <v>15085</v>
      </c>
      <c r="B9107" s="45" t="s">
        <v>28704</v>
      </c>
      <c r="C9107" s="45" t="s">
        <v>17277</v>
      </c>
    </row>
    <row r="9108" spans="1:3" x14ac:dyDescent="0.25">
      <c r="A9108" s="45" t="s">
        <v>15088</v>
      </c>
      <c r="B9108" s="45" t="s">
        <v>28705</v>
      </c>
      <c r="C9108" s="45" t="s">
        <v>17277</v>
      </c>
    </row>
    <row r="9109" spans="1:3" x14ac:dyDescent="0.25">
      <c r="A9109" s="45" t="s">
        <v>15091</v>
      </c>
      <c r="B9109" s="45" t="s">
        <v>28706</v>
      </c>
      <c r="C9109" s="45" t="s">
        <v>17277</v>
      </c>
    </row>
    <row r="9110" spans="1:3" x14ac:dyDescent="0.25">
      <c r="A9110" s="45" t="s">
        <v>15094</v>
      </c>
      <c r="B9110" s="45" t="s">
        <v>28707</v>
      </c>
      <c r="C9110" s="45" t="s">
        <v>17278</v>
      </c>
    </row>
    <row r="9111" spans="1:3" x14ac:dyDescent="0.25">
      <c r="A9111" s="45" t="s">
        <v>15346</v>
      </c>
      <c r="B9111" s="45" t="s">
        <v>15348</v>
      </c>
      <c r="C9111" s="45" t="s">
        <v>17277</v>
      </c>
    </row>
    <row r="9112" spans="1:3" x14ac:dyDescent="0.25">
      <c r="A9112" s="45" t="s">
        <v>15349</v>
      </c>
      <c r="B9112" s="45" t="s">
        <v>15350</v>
      </c>
      <c r="C9112" s="45" t="s">
        <v>17277</v>
      </c>
    </row>
    <row r="9113" spans="1:3" x14ac:dyDescent="0.25">
      <c r="A9113" s="45" t="s">
        <v>15351</v>
      </c>
      <c r="B9113" s="45" t="s">
        <v>29361</v>
      </c>
      <c r="C9113" s="45" t="s">
        <v>17277</v>
      </c>
    </row>
    <row r="9114" spans="1:3" x14ac:dyDescent="0.25">
      <c r="A9114" s="45" t="s">
        <v>15352</v>
      </c>
      <c r="B9114" s="45" t="s">
        <v>28708</v>
      </c>
      <c r="C9114" s="45" t="s">
        <v>17277</v>
      </c>
    </row>
    <row r="9115" spans="1:3" x14ac:dyDescent="0.25">
      <c r="A9115" s="45" t="s">
        <v>15353</v>
      </c>
      <c r="B9115" s="45" t="s">
        <v>28709</v>
      </c>
      <c r="C9115" s="45" t="s">
        <v>17277</v>
      </c>
    </row>
    <row r="9116" spans="1:3" x14ac:dyDescent="0.25">
      <c r="A9116" s="45" t="s">
        <v>15354</v>
      </c>
      <c r="B9116" s="45" t="s">
        <v>28710</v>
      </c>
      <c r="C9116" s="45" t="s">
        <v>17277</v>
      </c>
    </row>
    <row r="9117" spans="1:3" x14ac:dyDescent="0.25">
      <c r="A9117" s="45" t="s">
        <v>15355</v>
      </c>
      <c r="B9117" s="45" t="s">
        <v>28711</v>
      </c>
      <c r="C9117" s="45" t="s">
        <v>17277</v>
      </c>
    </row>
    <row r="9118" spans="1:3" x14ac:dyDescent="0.25">
      <c r="A9118" s="45" t="s">
        <v>15357</v>
      </c>
      <c r="B9118" s="45" t="s">
        <v>15358</v>
      </c>
      <c r="C9118" s="45" t="s">
        <v>17280</v>
      </c>
    </row>
    <row r="9119" spans="1:3" x14ac:dyDescent="0.25">
      <c r="A9119" s="45" t="s">
        <v>15359</v>
      </c>
      <c r="B9119" s="45" t="s">
        <v>15360</v>
      </c>
      <c r="C9119" s="45" t="s">
        <v>17280</v>
      </c>
    </row>
    <row r="9120" spans="1:3" x14ac:dyDescent="0.25">
      <c r="A9120" s="45" t="s">
        <v>15361</v>
      </c>
      <c r="B9120" s="45" t="s">
        <v>28712</v>
      </c>
      <c r="C9120" s="45" t="s">
        <v>17280</v>
      </c>
    </row>
    <row r="9121" spans="1:3" x14ac:dyDescent="0.25">
      <c r="A9121" s="45" t="s">
        <v>3983</v>
      </c>
      <c r="B9121" s="45" t="s">
        <v>28713</v>
      </c>
      <c r="C9121" s="45" t="s">
        <v>17279</v>
      </c>
    </row>
    <row r="9122" spans="1:3" x14ac:dyDescent="0.25">
      <c r="A9122" s="45" t="s">
        <v>14936</v>
      </c>
      <c r="B9122" s="45" t="s">
        <v>28714</v>
      </c>
      <c r="C9122" s="45" t="s">
        <v>17280</v>
      </c>
    </row>
    <row r="9123" spans="1:3" x14ac:dyDescent="0.25">
      <c r="A9123" s="45" t="s">
        <v>14938</v>
      </c>
      <c r="B9123" s="45" t="s">
        <v>28715</v>
      </c>
      <c r="C9123" s="45" t="s">
        <v>17280</v>
      </c>
    </row>
    <row r="9124" spans="1:3" x14ac:dyDescent="0.25">
      <c r="A9124" s="45" t="s">
        <v>15333</v>
      </c>
      <c r="B9124" s="45" t="s">
        <v>28716</v>
      </c>
      <c r="C9124" s="45" t="s">
        <v>17278</v>
      </c>
    </row>
    <row r="9125" spans="1:3" x14ac:dyDescent="0.25">
      <c r="A9125" s="45" t="s">
        <v>15335</v>
      </c>
      <c r="B9125" s="45" t="s">
        <v>15336</v>
      </c>
      <c r="C9125" s="45" t="s">
        <v>17278</v>
      </c>
    </row>
    <row r="9126" spans="1:3" x14ac:dyDescent="0.25">
      <c r="A9126" s="45" t="s">
        <v>28717</v>
      </c>
      <c r="B9126" s="45" t="s">
        <v>28718</v>
      </c>
      <c r="C9126" s="45" t="s">
        <v>17277</v>
      </c>
    </row>
    <row r="9127" spans="1:3" x14ac:dyDescent="0.25">
      <c r="A9127" s="45" t="s">
        <v>28719</v>
      </c>
      <c r="B9127" s="45" t="s">
        <v>28720</v>
      </c>
      <c r="C9127" s="45" t="s">
        <v>17277</v>
      </c>
    </row>
    <row r="9128" spans="1:3" x14ac:dyDescent="0.25">
      <c r="A9128" s="45" t="s">
        <v>28721</v>
      </c>
      <c r="B9128" s="45" t="s">
        <v>31085</v>
      </c>
      <c r="C9128" s="45" t="s">
        <v>17277</v>
      </c>
    </row>
    <row r="9129" spans="1:3" x14ac:dyDescent="0.25">
      <c r="A9129" s="45" t="s">
        <v>28722</v>
      </c>
      <c r="B9129" s="45" t="s">
        <v>31086</v>
      </c>
      <c r="C9129" s="45" t="s">
        <v>17277</v>
      </c>
    </row>
    <row r="9130" spans="1:3" x14ac:dyDescent="0.25">
      <c r="A9130" s="45" t="s">
        <v>28723</v>
      </c>
      <c r="B9130" s="45" t="s">
        <v>31087</v>
      </c>
      <c r="C9130" s="45" t="s">
        <v>17277</v>
      </c>
    </row>
    <row r="9131" spans="1:3" x14ac:dyDescent="0.25">
      <c r="A9131" s="45" t="s">
        <v>28724</v>
      </c>
      <c r="B9131" s="45" t="s">
        <v>31088</v>
      </c>
      <c r="C9131" s="45" t="s">
        <v>17277</v>
      </c>
    </row>
    <row r="9132" spans="1:3" x14ac:dyDescent="0.25">
      <c r="A9132" s="45" t="s">
        <v>28725</v>
      </c>
      <c r="B9132" s="45" t="s">
        <v>28726</v>
      </c>
      <c r="C9132" s="45" t="s">
        <v>17277</v>
      </c>
    </row>
    <row r="9133" spans="1:3" x14ac:dyDescent="0.25">
      <c r="A9133" s="45" t="s">
        <v>28727</v>
      </c>
      <c r="B9133" s="45" t="s">
        <v>28728</v>
      </c>
      <c r="C9133" s="45" t="s">
        <v>17277</v>
      </c>
    </row>
    <row r="9134" spans="1:3" x14ac:dyDescent="0.25">
      <c r="A9134" s="45" t="s">
        <v>28729</v>
      </c>
      <c r="B9134" s="45" t="s">
        <v>28730</v>
      </c>
      <c r="C9134" s="45" t="s">
        <v>17277</v>
      </c>
    </row>
    <row r="9135" spans="1:3" x14ac:dyDescent="0.25">
      <c r="A9135" s="45" t="s">
        <v>28731</v>
      </c>
      <c r="B9135" s="45" t="s">
        <v>28732</v>
      </c>
      <c r="C9135" s="45" t="s">
        <v>17277</v>
      </c>
    </row>
    <row r="9136" spans="1:3" x14ac:dyDescent="0.25">
      <c r="A9136" s="45" t="s">
        <v>28733</v>
      </c>
      <c r="B9136" s="45" t="s">
        <v>28734</v>
      </c>
      <c r="C9136" s="45" t="s">
        <v>17277</v>
      </c>
    </row>
    <row r="9137" spans="1:3" x14ac:dyDescent="0.25">
      <c r="A9137" s="45" t="s">
        <v>28735</v>
      </c>
      <c r="B9137" s="45" t="s">
        <v>28736</v>
      </c>
      <c r="C9137" s="45" t="s">
        <v>17277</v>
      </c>
    </row>
    <row r="9138" spans="1:3" x14ac:dyDescent="0.25">
      <c r="A9138" s="45" t="s">
        <v>28737</v>
      </c>
      <c r="B9138" s="45" t="s">
        <v>28738</v>
      </c>
      <c r="C9138" s="45" t="s">
        <v>17277</v>
      </c>
    </row>
    <row r="9139" spans="1:3" x14ac:dyDescent="0.25">
      <c r="A9139" s="45" t="s">
        <v>28739</v>
      </c>
      <c r="B9139" s="45" t="s">
        <v>28740</v>
      </c>
      <c r="C9139" s="45" t="s">
        <v>17277</v>
      </c>
    </row>
    <row r="9140" spans="1:3" x14ac:dyDescent="0.25">
      <c r="A9140" s="45" t="s">
        <v>28741</v>
      </c>
      <c r="B9140" s="45" t="s">
        <v>28742</v>
      </c>
      <c r="C9140" s="45" t="s">
        <v>17277</v>
      </c>
    </row>
    <row r="9141" spans="1:3" x14ac:dyDescent="0.25">
      <c r="A9141" s="45" t="s">
        <v>28743</v>
      </c>
      <c r="B9141" s="45" t="s">
        <v>28744</v>
      </c>
      <c r="C9141" s="45" t="s">
        <v>17277</v>
      </c>
    </row>
    <row r="9142" spans="1:3" x14ac:dyDescent="0.25">
      <c r="A9142" s="45" t="s">
        <v>28745</v>
      </c>
      <c r="B9142" s="45" t="s">
        <v>15366</v>
      </c>
      <c r="C9142" s="45" t="s">
        <v>17278</v>
      </c>
    </row>
    <row r="9143" spans="1:3" x14ac:dyDescent="0.25">
      <c r="A9143" s="45" t="s">
        <v>28746</v>
      </c>
      <c r="B9143" s="45" t="s">
        <v>15367</v>
      </c>
      <c r="C9143" s="45" t="s">
        <v>17278</v>
      </c>
    </row>
    <row r="9144" spans="1:3" x14ac:dyDescent="0.25">
      <c r="A9144" s="45" t="s">
        <v>28747</v>
      </c>
      <c r="B9144" s="45" t="s">
        <v>28748</v>
      </c>
      <c r="C9144" s="45" t="s">
        <v>17278</v>
      </c>
    </row>
    <row r="9145" spans="1:3" x14ac:dyDescent="0.25">
      <c r="A9145" s="45" t="s">
        <v>28749</v>
      </c>
      <c r="B9145" s="45" t="s">
        <v>28750</v>
      </c>
      <c r="C9145" s="45" t="s">
        <v>17278</v>
      </c>
    </row>
    <row r="9146" spans="1:3" x14ac:dyDescent="0.25">
      <c r="A9146" s="45" t="s">
        <v>28751</v>
      </c>
      <c r="B9146" s="45" t="s">
        <v>15368</v>
      </c>
      <c r="C9146" s="45" t="s">
        <v>17278</v>
      </c>
    </row>
    <row r="9147" spans="1:3" x14ac:dyDescent="0.25">
      <c r="A9147" s="45" t="s">
        <v>28752</v>
      </c>
      <c r="B9147" s="45" t="s">
        <v>28753</v>
      </c>
      <c r="C9147" s="45" t="s">
        <v>17278</v>
      </c>
    </row>
    <row r="9148" spans="1:3" x14ac:dyDescent="0.25">
      <c r="A9148" s="45" t="s">
        <v>28754</v>
      </c>
      <c r="B9148" s="45" t="s">
        <v>28755</v>
      </c>
      <c r="C9148" s="45" t="s">
        <v>17278</v>
      </c>
    </row>
    <row r="9149" spans="1:3" x14ac:dyDescent="0.25">
      <c r="A9149" s="45" t="s">
        <v>28756</v>
      </c>
      <c r="B9149" s="45" t="s">
        <v>15369</v>
      </c>
      <c r="C9149" s="45" t="s">
        <v>17278</v>
      </c>
    </row>
    <row r="9150" spans="1:3" x14ac:dyDescent="0.25">
      <c r="A9150" s="45" t="s">
        <v>17212</v>
      </c>
      <c r="B9150" s="45" t="s">
        <v>28757</v>
      </c>
      <c r="C9150" s="45" t="s">
        <v>17277</v>
      </c>
    </row>
    <row r="9151" spans="1:3" x14ac:dyDescent="0.25">
      <c r="A9151" s="45" t="s">
        <v>17213</v>
      </c>
      <c r="B9151" s="45" t="s">
        <v>28758</v>
      </c>
      <c r="C9151" s="45" t="s">
        <v>17277</v>
      </c>
    </row>
    <row r="9152" spans="1:3" x14ac:dyDescent="0.25">
      <c r="A9152" s="45" t="s">
        <v>17214</v>
      </c>
      <c r="B9152" s="45" t="s">
        <v>28759</v>
      </c>
      <c r="C9152" s="45" t="s">
        <v>17277</v>
      </c>
    </row>
    <row r="9153" spans="1:3" x14ac:dyDescent="0.25">
      <c r="A9153" s="45" t="s">
        <v>17215</v>
      </c>
      <c r="B9153" s="45" t="s">
        <v>28760</v>
      </c>
      <c r="C9153" s="45" t="s">
        <v>17255</v>
      </c>
    </row>
    <row r="9154" spans="1:3" x14ac:dyDescent="0.25">
      <c r="A9154" s="45" t="s">
        <v>17216</v>
      </c>
      <c r="B9154" s="45" t="s">
        <v>28761</v>
      </c>
      <c r="C9154" s="45" t="s">
        <v>17277</v>
      </c>
    </row>
    <row r="9155" spans="1:3" x14ac:dyDescent="0.25">
      <c r="A9155" s="45" t="s">
        <v>17217</v>
      </c>
      <c r="B9155" s="45" t="s">
        <v>28762</v>
      </c>
      <c r="C9155" s="45" t="s">
        <v>17255</v>
      </c>
    </row>
    <row r="9156" spans="1:3" x14ac:dyDescent="0.25">
      <c r="A9156" s="45" t="s">
        <v>17218</v>
      </c>
      <c r="B9156" s="45" t="s">
        <v>28763</v>
      </c>
      <c r="C9156" s="45" t="s">
        <v>17277</v>
      </c>
    </row>
    <row r="9157" spans="1:3" x14ac:dyDescent="0.25">
      <c r="A9157" s="45" t="s">
        <v>17219</v>
      </c>
      <c r="B9157" s="45" t="s">
        <v>31089</v>
      </c>
      <c r="C9157" s="45" t="s">
        <v>17255</v>
      </c>
    </row>
    <row r="9158" spans="1:3" x14ac:dyDescent="0.25">
      <c r="A9158" s="45" t="s">
        <v>17220</v>
      </c>
      <c r="B9158" s="45" t="s">
        <v>17221</v>
      </c>
      <c r="C9158" s="45" t="s">
        <v>17277</v>
      </c>
    </row>
    <row r="9159" spans="1:3" x14ac:dyDescent="0.25">
      <c r="A9159" s="45" t="s">
        <v>17222</v>
      </c>
      <c r="B9159" s="45" t="s">
        <v>28764</v>
      </c>
      <c r="C9159" s="45" t="s">
        <v>17277</v>
      </c>
    </row>
    <row r="9160" spans="1:3" x14ac:dyDescent="0.25">
      <c r="A9160" s="45" t="s">
        <v>28765</v>
      </c>
      <c r="B9160" s="45" t="s">
        <v>28766</v>
      </c>
      <c r="C9160" s="45" t="s">
        <v>17277</v>
      </c>
    </row>
    <row r="9161" spans="1:3" x14ac:dyDescent="0.25">
      <c r="A9161" s="45" t="s">
        <v>28767</v>
      </c>
      <c r="B9161" s="45" t="s">
        <v>28768</v>
      </c>
      <c r="C9161" s="45" t="s">
        <v>17277</v>
      </c>
    </row>
    <row r="9162" spans="1:3" x14ac:dyDescent="0.25">
      <c r="A9162" s="45" t="s">
        <v>28769</v>
      </c>
      <c r="B9162" s="45" t="s">
        <v>28770</v>
      </c>
      <c r="C9162" s="45" t="s">
        <v>17277</v>
      </c>
    </row>
    <row r="9163" spans="1:3" x14ac:dyDescent="0.25">
      <c r="A9163" s="45" t="s">
        <v>28771</v>
      </c>
      <c r="B9163" s="45" t="s">
        <v>28772</v>
      </c>
      <c r="C9163" s="45" t="s">
        <v>17277</v>
      </c>
    </row>
    <row r="9164" spans="1:3" x14ac:dyDescent="0.25">
      <c r="A9164" s="45" t="s">
        <v>28773</v>
      </c>
      <c r="B9164" s="45" t="s">
        <v>28774</v>
      </c>
      <c r="C9164" s="45" t="s">
        <v>17277</v>
      </c>
    </row>
    <row r="9165" spans="1:3" x14ac:dyDescent="0.25">
      <c r="A9165" s="45" t="s">
        <v>28775</v>
      </c>
      <c r="B9165" s="45" t="s">
        <v>28776</v>
      </c>
      <c r="C9165" s="45" t="s">
        <v>17277</v>
      </c>
    </row>
    <row r="9166" spans="1:3" x14ac:dyDescent="0.25">
      <c r="A9166" s="45" t="s">
        <v>28777</v>
      </c>
      <c r="B9166" s="45" t="s">
        <v>28778</v>
      </c>
      <c r="C9166" s="45" t="s">
        <v>17277</v>
      </c>
    </row>
    <row r="9167" spans="1:3" x14ac:dyDescent="0.25">
      <c r="A9167" s="45" t="s">
        <v>28779</v>
      </c>
      <c r="B9167" s="45" t="s">
        <v>28780</v>
      </c>
      <c r="C9167" s="45" t="s">
        <v>17277</v>
      </c>
    </row>
    <row r="9168" spans="1:3" x14ac:dyDescent="0.25">
      <c r="A9168" s="45" t="s">
        <v>28781</v>
      </c>
      <c r="B9168" s="45" t="s">
        <v>28782</v>
      </c>
      <c r="C9168" s="45" t="s">
        <v>17277</v>
      </c>
    </row>
    <row r="9169" spans="1:3" x14ac:dyDescent="0.25">
      <c r="A9169" s="45" t="s">
        <v>28783</v>
      </c>
      <c r="B9169" s="45" t="s">
        <v>28784</v>
      </c>
      <c r="C9169" s="45" t="s">
        <v>17277</v>
      </c>
    </row>
    <row r="9170" spans="1:3" x14ac:dyDescent="0.25">
      <c r="A9170" s="45" t="s">
        <v>28785</v>
      </c>
      <c r="B9170" s="45" t="s">
        <v>28786</v>
      </c>
      <c r="C9170" s="45" t="s">
        <v>17277</v>
      </c>
    </row>
    <row r="9171" spans="1:3" x14ac:dyDescent="0.25">
      <c r="A9171" s="45" t="s">
        <v>28787</v>
      </c>
      <c r="B9171" s="45" t="s">
        <v>28788</v>
      </c>
      <c r="C9171" s="45" t="s">
        <v>17277</v>
      </c>
    </row>
    <row r="9172" spans="1:3" x14ac:dyDescent="0.25">
      <c r="A9172" s="45" t="s">
        <v>28789</v>
      </c>
      <c r="B9172" s="45" t="s">
        <v>28790</v>
      </c>
      <c r="C9172" s="45" t="s">
        <v>17277</v>
      </c>
    </row>
    <row r="9173" spans="1:3" x14ac:dyDescent="0.25">
      <c r="A9173" s="45" t="s">
        <v>28791</v>
      </c>
      <c r="B9173" s="45" t="s">
        <v>28792</v>
      </c>
      <c r="C9173" s="45" t="s">
        <v>17277</v>
      </c>
    </row>
    <row r="9174" spans="1:3" x14ac:dyDescent="0.25">
      <c r="A9174" s="45" t="s">
        <v>28793</v>
      </c>
      <c r="B9174" s="45" t="s">
        <v>28794</v>
      </c>
      <c r="C9174" s="45" t="s">
        <v>17277</v>
      </c>
    </row>
    <row r="9175" spans="1:3" x14ac:dyDescent="0.25">
      <c r="A9175" s="45" t="s">
        <v>15261</v>
      </c>
      <c r="B9175" s="45" t="s">
        <v>28795</v>
      </c>
      <c r="C9175" s="45" t="s">
        <v>17277</v>
      </c>
    </row>
    <row r="9176" spans="1:3" x14ac:dyDescent="0.25">
      <c r="A9176" s="45" t="s">
        <v>15262</v>
      </c>
      <c r="B9176" s="45" t="s">
        <v>28796</v>
      </c>
      <c r="C9176" s="45" t="s">
        <v>17277</v>
      </c>
    </row>
    <row r="9177" spans="1:3" x14ac:dyDescent="0.25">
      <c r="A9177" s="45" t="s">
        <v>17223</v>
      </c>
      <c r="B9177" s="45" t="s">
        <v>28797</v>
      </c>
      <c r="C9177" s="45" t="s">
        <v>17277</v>
      </c>
    </row>
    <row r="9178" spans="1:3" x14ac:dyDescent="0.25">
      <c r="A9178" s="45" t="s">
        <v>17224</v>
      </c>
      <c r="B9178" s="45" t="s">
        <v>28798</v>
      </c>
      <c r="C9178" s="45" t="s">
        <v>17277</v>
      </c>
    </row>
    <row r="9179" spans="1:3" x14ac:dyDescent="0.25">
      <c r="A9179" s="45" t="s">
        <v>17225</v>
      </c>
      <c r="B9179" s="45" t="s">
        <v>28799</v>
      </c>
      <c r="C9179" s="45" t="s">
        <v>17278</v>
      </c>
    </row>
    <row r="9180" spans="1:3" x14ac:dyDescent="0.25">
      <c r="A9180" s="45" t="s">
        <v>17226</v>
      </c>
      <c r="B9180" s="45" t="s">
        <v>28800</v>
      </c>
      <c r="C9180" s="45" t="s">
        <v>17277</v>
      </c>
    </row>
    <row r="9181" spans="1:3" x14ac:dyDescent="0.25">
      <c r="A9181" s="45" t="s">
        <v>17227</v>
      </c>
      <c r="B9181" s="45" t="s">
        <v>28801</v>
      </c>
      <c r="C9181" s="45" t="s">
        <v>17277</v>
      </c>
    </row>
    <row r="9182" spans="1:3" x14ac:dyDescent="0.25">
      <c r="A9182" s="45" t="s">
        <v>17228</v>
      </c>
      <c r="B9182" s="45" t="s">
        <v>28802</v>
      </c>
      <c r="C9182" s="45" t="s">
        <v>17277</v>
      </c>
    </row>
    <row r="9183" spans="1:3" x14ac:dyDescent="0.25">
      <c r="A9183" s="45" t="s">
        <v>17229</v>
      </c>
      <c r="B9183" s="45" t="s">
        <v>31090</v>
      </c>
      <c r="C9183" s="45" t="s">
        <v>17277</v>
      </c>
    </row>
    <row r="9184" spans="1:3" x14ac:dyDescent="0.25">
      <c r="A9184" s="45" t="s">
        <v>17230</v>
      </c>
      <c r="B9184" s="45" t="s">
        <v>31091</v>
      </c>
      <c r="C9184" s="45" t="s">
        <v>17277</v>
      </c>
    </row>
    <row r="9185" spans="1:3" x14ac:dyDescent="0.25">
      <c r="A9185" s="45" t="s">
        <v>17231</v>
      </c>
      <c r="B9185" s="45" t="s">
        <v>28803</v>
      </c>
      <c r="C9185" s="45" t="s">
        <v>17277</v>
      </c>
    </row>
    <row r="9186" spans="1:3" x14ac:dyDescent="0.25">
      <c r="A9186" s="45" t="s">
        <v>17232</v>
      </c>
      <c r="B9186" s="45" t="s">
        <v>28804</v>
      </c>
      <c r="C9186" s="45" t="s">
        <v>17277</v>
      </c>
    </row>
    <row r="9187" spans="1:3" x14ac:dyDescent="0.25">
      <c r="A9187" s="45" t="s">
        <v>17233</v>
      </c>
      <c r="B9187" s="45" t="s">
        <v>28805</v>
      </c>
      <c r="C9187" s="45" t="s">
        <v>17277</v>
      </c>
    </row>
    <row r="9188" spans="1:3" x14ac:dyDescent="0.25">
      <c r="A9188" s="45" t="s">
        <v>17234</v>
      </c>
      <c r="B9188" s="45" t="s">
        <v>28806</v>
      </c>
      <c r="C9188" s="45" t="s">
        <v>17277</v>
      </c>
    </row>
    <row r="9189" spans="1:3" x14ac:dyDescent="0.25">
      <c r="A9189" s="45" t="s">
        <v>17235</v>
      </c>
      <c r="B9189" s="45" t="s">
        <v>28807</v>
      </c>
      <c r="C9189" s="45" t="s">
        <v>17277</v>
      </c>
    </row>
    <row r="9190" spans="1:3" x14ac:dyDescent="0.25">
      <c r="A9190" s="45" t="s">
        <v>17236</v>
      </c>
      <c r="B9190" s="45" t="s">
        <v>28808</v>
      </c>
      <c r="C9190" s="45" t="s">
        <v>17277</v>
      </c>
    </row>
    <row r="9191" spans="1:3" x14ac:dyDescent="0.25">
      <c r="A9191" s="45" t="s">
        <v>17237</v>
      </c>
      <c r="B9191" s="45" t="s">
        <v>28809</v>
      </c>
      <c r="C9191" s="45" t="s">
        <v>17278</v>
      </c>
    </row>
    <row r="9192" spans="1:3" x14ac:dyDescent="0.25">
      <c r="A9192" s="45" t="s">
        <v>12642</v>
      </c>
      <c r="B9192" s="45" t="s">
        <v>28810</v>
      </c>
      <c r="C9192" s="45" t="s">
        <v>17280</v>
      </c>
    </row>
    <row r="9193" spans="1:3" x14ac:dyDescent="0.25">
      <c r="A9193" s="45" t="s">
        <v>12643</v>
      </c>
      <c r="B9193" s="45" t="s">
        <v>28811</v>
      </c>
      <c r="C9193" s="45" t="s">
        <v>17280</v>
      </c>
    </row>
    <row r="9194" spans="1:3" x14ac:dyDescent="0.25">
      <c r="A9194" s="45" t="s">
        <v>12314</v>
      </c>
      <c r="B9194" s="45" t="s">
        <v>28812</v>
      </c>
      <c r="C9194" s="45" t="s">
        <v>17280</v>
      </c>
    </row>
    <row r="9195" spans="1:3" x14ac:dyDescent="0.25">
      <c r="A9195" s="45" t="s">
        <v>15839</v>
      </c>
      <c r="B9195" s="45" t="s">
        <v>15840</v>
      </c>
      <c r="C9195" s="45" t="s">
        <v>17277</v>
      </c>
    </row>
    <row r="9196" spans="1:3" x14ac:dyDescent="0.25">
      <c r="A9196" s="45" t="s">
        <v>15842</v>
      </c>
      <c r="B9196" s="45" t="s">
        <v>28813</v>
      </c>
      <c r="C9196" s="45" t="s">
        <v>17277</v>
      </c>
    </row>
    <row r="9197" spans="1:3" x14ac:dyDescent="0.25">
      <c r="A9197" s="45" t="s">
        <v>15846</v>
      </c>
      <c r="B9197" s="45" t="s">
        <v>28814</v>
      </c>
      <c r="C9197" s="45" t="s">
        <v>17277</v>
      </c>
    </row>
    <row r="9198" spans="1:3" x14ac:dyDescent="0.25">
      <c r="A9198" s="45" t="s">
        <v>15850</v>
      </c>
      <c r="B9198" s="45" t="s">
        <v>28815</v>
      </c>
      <c r="C9198" s="45" t="s">
        <v>17277</v>
      </c>
    </row>
    <row r="9199" spans="1:3" x14ac:dyDescent="0.25">
      <c r="A9199" s="45" t="s">
        <v>15854</v>
      </c>
      <c r="B9199" s="45" t="s">
        <v>28816</v>
      </c>
      <c r="C9199" s="45" t="s">
        <v>17277</v>
      </c>
    </row>
    <row r="9200" spans="1:3" x14ac:dyDescent="0.25">
      <c r="A9200" s="45" t="s">
        <v>15844</v>
      </c>
      <c r="B9200" s="45" t="s">
        <v>28817</v>
      </c>
      <c r="C9200" s="45" t="s">
        <v>17277</v>
      </c>
    </row>
    <row r="9201" spans="1:3" x14ac:dyDescent="0.25">
      <c r="A9201" s="45" t="s">
        <v>15848</v>
      </c>
      <c r="B9201" s="45" t="s">
        <v>28818</v>
      </c>
      <c r="C9201" s="45" t="s">
        <v>17277</v>
      </c>
    </row>
    <row r="9202" spans="1:3" x14ac:dyDescent="0.25">
      <c r="A9202" s="45" t="s">
        <v>15852</v>
      </c>
      <c r="B9202" s="45" t="s">
        <v>28819</v>
      </c>
      <c r="C9202" s="45" t="s">
        <v>17277</v>
      </c>
    </row>
    <row r="9203" spans="1:3" x14ac:dyDescent="0.25">
      <c r="A9203" s="45" t="s">
        <v>15856</v>
      </c>
      <c r="B9203" s="45" t="s">
        <v>28820</v>
      </c>
      <c r="C9203" s="45" t="s">
        <v>17277</v>
      </c>
    </row>
    <row r="9204" spans="1:3" x14ac:dyDescent="0.25">
      <c r="A9204" s="45" t="s">
        <v>12306</v>
      </c>
      <c r="B9204" s="45" t="s">
        <v>12307</v>
      </c>
      <c r="C9204" s="45" t="s">
        <v>17280</v>
      </c>
    </row>
    <row r="9205" spans="1:3" x14ac:dyDescent="0.25">
      <c r="A9205" s="45" t="s">
        <v>12269</v>
      </c>
      <c r="B9205" s="45" t="s">
        <v>28821</v>
      </c>
      <c r="C9205" s="45" t="s">
        <v>17277</v>
      </c>
    </row>
    <row r="9206" spans="1:3" x14ac:dyDescent="0.25">
      <c r="A9206" s="45" t="s">
        <v>12312</v>
      </c>
      <c r="B9206" s="45" t="s">
        <v>28822</v>
      </c>
      <c r="C9206" s="45" t="s">
        <v>17277</v>
      </c>
    </row>
    <row r="9207" spans="1:3" x14ac:dyDescent="0.25">
      <c r="A9207" s="45" t="s">
        <v>12316</v>
      </c>
      <c r="B9207" s="45" t="s">
        <v>12317</v>
      </c>
      <c r="C9207" s="45" t="s">
        <v>17280</v>
      </c>
    </row>
    <row r="9208" spans="1:3" x14ac:dyDescent="0.25">
      <c r="A9208" s="45" t="s">
        <v>12309</v>
      </c>
      <c r="B9208" s="45" t="s">
        <v>12310</v>
      </c>
      <c r="C9208" s="45" t="s">
        <v>17277</v>
      </c>
    </row>
    <row r="9209" spans="1:3" x14ac:dyDescent="0.25">
      <c r="A9209" s="45" t="s">
        <v>15869</v>
      </c>
      <c r="B9209" s="45" t="s">
        <v>15870</v>
      </c>
      <c r="C9209" s="45" t="s">
        <v>17277</v>
      </c>
    </row>
    <row r="9210" spans="1:3" x14ac:dyDescent="0.25">
      <c r="A9210" s="45" t="s">
        <v>15872</v>
      </c>
      <c r="B9210" s="45" t="s">
        <v>15874</v>
      </c>
      <c r="C9210" s="45" t="s">
        <v>17277</v>
      </c>
    </row>
    <row r="9211" spans="1:3" x14ac:dyDescent="0.25">
      <c r="A9211" s="45" t="s">
        <v>15876</v>
      </c>
      <c r="B9211" s="45" t="s">
        <v>28823</v>
      </c>
      <c r="C9211" s="45" t="s">
        <v>17278</v>
      </c>
    </row>
    <row r="9212" spans="1:3" x14ac:dyDescent="0.25">
      <c r="A9212" s="45" t="s">
        <v>15858</v>
      </c>
      <c r="B9212" s="45" t="s">
        <v>28824</v>
      </c>
      <c r="C9212" s="45" t="s">
        <v>17277</v>
      </c>
    </row>
    <row r="9213" spans="1:3" x14ac:dyDescent="0.25">
      <c r="A9213" s="45" t="s">
        <v>15860</v>
      </c>
      <c r="B9213" s="45" t="s">
        <v>15861</v>
      </c>
      <c r="C9213" s="45" t="s">
        <v>17277</v>
      </c>
    </row>
    <row r="9214" spans="1:3" x14ac:dyDescent="0.25">
      <c r="A9214" s="45" t="s">
        <v>15862</v>
      </c>
      <c r="B9214" s="45" t="s">
        <v>15863</v>
      </c>
      <c r="C9214" s="45" t="s">
        <v>17277</v>
      </c>
    </row>
    <row r="9215" spans="1:3" x14ac:dyDescent="0.25">
      <c r="A9215" s="45" t="s">
        <v>15865</v>
      </c>
      <c r="B9215" s="45" t="s">
        <v>31092</v>
      </c>
      <c r="C9215" s="45" t="s">
        <v>17278</v>
      </c>
    </row>
    <row r="9216" spans="1:3" x14ac:dyDescent="0.25">
      <c r="A9216" s="45" t="s">
        <v>15867</v>
      </c>
      <c r="B9216" s="45" t="s">
        <v>31093</v>
      </c>
      <c r="C9216" s="45" t="s">
        <v>17278</v>
      </c>
    </row>
    <row r="9217" spans="1:3" x14ac:dyDescent="0.25">
      <c r="A9217" s="45" t="s">
        <v>12319</v>
      </c>
      <c r="B9217" s="45" t="s">
        <v>12321</v>
      </c>
      <c r="C9217" s="45" t="s">
        <v>17277</v>
      </c>
    </row>
    <row r="9218" spans="1:3" x14ac:dyDescent="0.25">
      <c r="A9218" s="45" t="s">
        <v>12323</v>
      </c>
      <c r="B9218" s="45" t="s">
        <v>28825</v>
      </c>
      <c r="C9218" s="45" t="s">
        <v>17277</v>
      </c>
    </row>
    <row r="9219" spans="1:3" x14ac:dyDescent="0.25">
      <c r="A9219" s="45" t="s">
        <v>12352</v>
      </c>
      <c r="B9219" s="45" t="s">
        <v>28826</v>
      </c>
      <c r="C9219" s="45" t="s">
        <v>17278</v>
      </c>
    </row>
    <row r="9220" spans="1:3" x14ac:dyDescent="0.25">
      <c r="A9220" s="45" t="s">
        <v>12271</v>
      </c>
      <c r="B9220" s="45" t="s">
        <v>28827</v>
      </c>
      <c r="C9220" s="45" t="s">
        <v>17277</v>
      </c>
    </row>
    <row r="9221" spans="1:3" x14ac:dyDescent="0.25">
      <c r="A9221" s="45" t="s">
        <v>12275</v>
      </c>
      <c r="B9221" s="45" t="s">
        <v>28828</v>
      </c>
      <c r="C9221" s="45" t="s">
        <v>17277</v>
      </c>
    </row>
    <row r="9222" spans="1:3" x14ac:dyDescent="0.25">
      <c r="A9222" s="45" t="s">
        <v>12277</v>
      </c>
      <c r="B9222" s="45" t="s">
        <v>28829</v>
      </c>
      <c r="C9222" s="45" t="s">
        <v>17277</v>
      </c>
    </row>
    <row r="9223" spans="1:3" x14ac:dyDescent="0.25">
      <c r="A9223" s="45" t="s">
        <v>12278</v>
      </c>
      <c r="B9223" s="45" t="s">
        <v>31094</v>
      </c>
      <c r="C9223" s="45" t="s">
        <v>17277</v>
      </c>
    </row>
    <row r="9224" spans="1:3" x14ac:dyDescent="0.25">
      <c r="A9224" s="45" t="s">
        <v>12273</v>
      </c>
      <c r="B9224" s="45" t="s">
        <v>31094</v>
      </c>
      <c r="C9224" s="45" t="s">
        <v>17277</v>
      </c>
    </row>
    <row r="9225" spans="1:3" x14ac:dyDescent="0.25">
      <c r="A9225" s="45" t="s">
        <v>12285</v>
      </c>
      <c r="B9225" s="45" t="s">
        <v>28830</v>
      </c>
      <c r="C9225" s="45" t="s">
        <v>17277</v>
      </c>
    </row>
    <row r="9226" spans="1:3" x14ac:dyDescent="0.25">
      <c r="A9226" s="45" t="s">
        <v>12287</v>
      </c>
      <c r="B9226" s="45" t="s">
        <v>28831</v>
      </c>
      <c r="C9226" s="45" t="s">
        <v>17277</v>
      </c>
    </row>
    <row r="9227" spans="1:3" x14ac:dyDescent="0.25">
      <c r="A9227" s="45" t="s">
        <v>12293</v>
      </c>
      <c r="B9227" s="45" t="s">
        <v>12295</v>
      </c>
      <c r="C9227" s="45" t="s">
        <v>17278</v>
      </c>
    </row>
    <row r="9228" spans="1:3" x14ac:dyDescent="0.25">
      <c r="A9228" s="45" t="s">
        <v>12296</v>
      </c>
      <c r="B9228" s="45" t="s">
        <v>28832</v>
      </c>
      <c r="C9228" s="45" t="s">
        <v>17278</v>
      </c>
    </row>
    <row r="9229" spans="1:3" x14ac:dyDescent="0.25">
      <c r="A9229" s="45" t="s">
        <v>12280</v>
      </c>
      <c r="B9229" s="45" t="s">
        <v>28833</v>
      </c>
      <c r="C9229" s="45" t="s">
        <v>17306</v>
      </c>
    </row>
    <row r="9230" spans="1:3" x14ac:dyDescent="0.25">
      <c r="A9230" s="45" t="s">
        <v>12282</v>
      </c>
      <c r="B9230" s="45" t="s">
        <v>12283</v>
      </c>
      <c r="C9230" s="45" t="s">
        <v>17277</v>
      </c>
    </row>
    <row r="9231" spans="1:3" x14ac:dyDescent="0.25">
      <c r="A9231" s="45" t="s">
        <v>12297</v>
      </c>
      <c r="B9231" s="45" t="s">
        <v>12298</v>
      </c>
      <c r="C9231" s="45" t="s">
        <v>17278</v>
      </c>
    </row>
    <row r="9232" spans="1:3" x14ac:dyDescent="0.25">
      <c r="A9232" s="45" t="s">
        <v>12299</v>
      </c>
      <c r="B9232" s="45" t="s">
        <v>28834</v>
      </c>
      <c r="C9232" s="45" t="s">
        <v>17278</v>
      </c>
    </row>
    <row r="9233" spans="1:3" x14ac:dyDescent="0.25">
      <c r="A9233" s="45" t="s">
        <v>12288</v>
      </c>
      <c r="B9233" s="45" t="s">
        <v>28835</v>
      </c>
      <c r="C9233" s="45" t="s">
        <v>17277</v>
      </c>
    </row>
    <row r="9234" spans="1:3" x14ac:dyDescent="0.25">
      <c r="A9234" s="45" t="s">
        <v>12300</v>
      </c>
      <c r="B9234" s="45" t="s">
        <v>28836</v>
      </c>
      <c r="C9234" s="45" t="s">
        <v>17278</v>
      </c>
    </row>
    <row r="9235" spans="1:3" x14ac:dyDescent="0.25">
      <c r="A9235" s="45" t="s">
        <v>12289</v>
      </c>
      <c r="B9235" s="45" t="s">
        <v>28837</v>
      </c>
      <c r="C9235" s="45" t="s">
        <v>17277</v>
      </c>
    </row>
    <row r="9236" spans="1:3" x14ac:dyDescent="0.25">
      <c r="A9236" s="45" t="s">
        <v>12290</v>
      </c>
      <c r="B9236" s="45" t="s">
        <v>28838</v>
      </c>
      <c r="C9236" s="45" t="s">
        <v>17277</v>
      </c>
    </row>
    <row r="9237" spans="1:3" x14ac:dyDescent="0.25">
      <c r="A9237" s="45" t="s">
        <v>12291</v>
      </c>
      <c r="B9237" s="45" t="s">
        <v>28839</v>
      </c>
      <c r="C9237" s="45" t="s">
        <v>17277</v>
      </c>
    </row>
    <row r="9238" spans="1:3" x14ac:dyDescent="0.25">
      <c r="A9238" s="45" t="s">
        <v>12301</v>
      </c>
      <c r="B9238" s="45" t="s">
        <v>12302</v>
      </c>
      <c r="C9238" s="45" t="s">
        <v>17278</v>
      </c>
    </row>
    <row r="9239" spans="1:3" x14ac:dyDescent="0.25">
      <c r="A9239" s="45" t="s">
        <v>12303</v>
      </c>
      <c r="B9239" s="45" t="s">
        <v>31095</v>
      </c>
      <c r="C9239" s="45" t="s">
        <v>17278</v>
      </c>
    </row>
    <row r="9240" spans="1:3" x14ac:dyDescent="0.25">
      <c r="A9240" s="45" t="s">
        <v>12326</v>
      </c>
      <c r="B9240" s="45" t="s">
        <v>28840</v>
      </c>
      <c r="C9240" s="45" t="s">
        <v>17277</v>
      </c>
    </row>
    <row r="9241" spans="1:3" x14ac:dyDescent="0.25">
      <c r="A9241" s="45" t="s">
        <v>12327</v>
      </c>
      <c r="B9241" s="45" t="s">
        <v>28841</v>
      </c>
      <c r="C9241" s="45" t="s">
        <v>17277</v>
      </c>
    </row>
    <row r="9242" spans="1:3" x14ac:dyDescent="0.25">
      <c r="A9242" s="45" t="s">
        <v>12328</v>
      </c>
      <c r="B9242" s="45" t="s">
        <v>31096</v>
      </c>
      <c r="C9242" s="45" t="s">
        <v>17277</v>
      </c>
    </row>
    <row r="9243" spans="1:3" x14ac:dyDescent="0.25">
      <c r="A9243" s="45" t="s">
        <v>12329</v>
      </c>
      <c r="B9243" s="45" t="s">
        <v>28842</v>
      </c>
      <c r="C9243" s="45" t="s">
        <v>17277</v>
      </c>
    </row>
    <row r="9244" spans="1:3" x14ac:dyDescent="0.25">
      <c r="A9244" s="45" t="s">
        <v>12355</v>
      </c>
      <c r="B9244" s="45" t="s">
        <v>28843</v>
      </c>
      <c r="C9244" s="45" t="s">
        <v>17278</v>
      </c>
    </row>
    <row r="9245" spans="1:3" x14ac:dyDescent="0.25">
      <c r="A9245" s="45" t="s">
        <v>12067</v>
      </c>
      <c r="B9245" s="45" t="s">
        <v>28844</v>
      </c>
      <c r="C9245" s="45" t="s">
        <v>17277</v>
      </c>
    </row>
    <row r="9246" spans="1:3" x14ac:dyDescent="0.25">
      <c r="A9246" s="45" t="s">
        <v>12141</v>
      </c>
      <c r="B9246" s="45" t="s">
        <v>28845</v>
      </c>
      <c r="C9246" s="45" t="s">
        <v>17278</v>
      </c>
    </row>
    <row r="9247" spans="1:3" x14ac:dyDescent="0.25">
      <c r="A9247" s="45" t="s">
        <v>12331</v>
      </c>
      <c r="B9247" s="45" t="s">
        <v>12333</v>
      </c>
      <c r="C9247" s="45" t="s">
        <v>17277</v>
      </c>
    </row>
    <row r="9248" spans="1:3" x14ac:dyDescent="0.25">
      <c r="A9248" s="45" t="s">
        <v>12334</v>
      </c>
      <c r="B9248" s="45" t="s">
        <v>12335</v>
      </c>
      <c r="C9248" s="45" t="s">
        <v>17277</v>
      </c>
    </row>
    <row r="9249" spans="1:3" x14ac:dyDescent="0.25">
      <c r="A9249" s="45" t="s">
        <v>12337</v>
      </c>
      <c r="B9249" s="45" t="s">
        <v>28846</v>
      </c>
      <c r="C9249" s="45" t="s">
        <v>17277</v>
      </c>
    </row>
    <row r="9250" spans="1:3" x14ac:dyDescent="0.25">
      <c r="A9250" s="45" t="s">
        <v>31097</v>
      </c>
      <c r="B9250" s="45" t="s">
        <v>31098</v>
      </c>
      <c r="C9250" s="45" t="s">
        <v>17278</v>
      </c>
    </row>
    <row r="9251" spans="1:3" x14ac:dyDescent="0.25">
      <c r="A9251" s="45" t="s">
        <v>31099</v>
      </c>
      <c r="B9251" s="45" t="s">
        <v>31100</v>
      </c>
      <c r="C9251" s="45" t="s">
        <v>17278</v>
      </c>
    </row>
    <row r="9252" spans="1:3" x14ac:dyDescent="0.25">
      <c r="A9252" s="45" t="s">
        <v>12356</v>
      </c>
      <c r="B9252" s="45" t="s">
        <v>12357</v>
      </c>
      <c r="C9252" s="45" t="s">
        <v>17278</v>
      </c>
    </row>
    <row r="9253" spans="1:3" x14ac:dyDescent="0.25">
      <c r="A9253" s="45" t="s">
        <v>12358</v>
      </c>
      <c r="B9253" s="45" t="s">
        <v>12359</v>
      </c>
      <c r="C9253" s="45" t="s">
        <v>17278</v>
      </c>
    </row>
    <row r="9254" spans="1:3" x14ac:dyDescent="0.25">
      <c r="A9254" s="45" t="s">
        <v>11917</v>
      </c>
      <c r="B9254" s="45" t="s">
        <v>11919</v>
      </c>
      <c r="C9254" s="45" t="s">
        <v>17277</v>
      </c>
    </row>
    <row r="9255" spans="1:3" x14ac:dyDescent="0.25">
      <c r="A9255" s="45" t="s">
        <v>11921</v>
      </c>
      <c r="B9255" s="45" t="s">
        <v>11923</v>
      </c>
      <c r="C9255" s="45" t="s">
        <v>17277</v>
      </c>
    </row>
    <row r="9256" spans="1:3" x14ac:dyDescent="0.25">
      <c r="A9256" s="45" t="s">
        <v>11924</v>
      </c>
      <c r="B9256" s="45" t="s">
        <v>11925</v>
      </c>
      <c r="C9256" s="45" t="s">
        <v>17277</v>
      </c>
    </row>
    <row r="9257" spans="1:3" x14ac:dyDescent="0.25">
      <c r="A9257" s="45" t="s">
        <v>11927</v>
      </c>
      <c r="B9257" s="45" t="s">
        <v>28847</v>
      </c>
      <c r="C9257" s="45" t="s">
        <v>17277</v>
      </c>
    </row>
    <row r="9258" spans="1:3" x14ac:dyDescent="0.25">
      <c r="A9258" s="45" t="s">
        <v>12159</v>
      </c>
      <c r="B9258" s="45" t="s">
        <v>12160</v>
      </c>
      <c r="C9258" s="45" t="s">
        <v>17278</v>
      </c>
    </row>
    <row r="9259" spans="1:3" x14ac:dyDescent="0.25">
      <c r="A9259" s="45" t="s">
        <v>12341</v>
      </c>
      <c r="B9259" s="45" t="s">
        <v>12342</v>
      </c>
      <c r="C9259" s="45" t="s">
        <v>17277</v>
      </c>
    </row>
    <row r="9260" spans="1:3" x14ac:dyDescent="0.25">
      <c r="A9260" s="45" t="s">
        <v>11933</v>
      </c>
      <c r="B9260" s="45" t="s">
        <v>28848</v>
      </c>
      <c r="C9260" s="45" t="s">
        <v>17277</v>
      </c>
    </row>
    <row r="9261" spans="1:3" x14ac:dyDescent="0.25">
      <c r="A9261" s="45" t="s">
        <v>13969</v>
      </c>
      <c r="B9261" s="45" t="s">
        <v>28849</v>
      </c>
      <c r="C9261" s="45" t="s">
        <v>17277</v>
      </c>
    </row>
    <row r="9262" spans="1:3" x14ac:dyDescent="0.25">
      <c r="A9262" s="45" t="s">
        <v>13970</v>
      </c>
      <c r="B9262" s="45" t="s">
        <v>28850</v>
      </c>
      <c r="C9262" s="45" t="s">
        <v>17277</v>
      </c>
    </row>
    <row r="9263" spans="1:3" x14ac:dyDescent="0.25">
      <c r="A9263" s="45" t="s">
        <v>11935</v>
      </c>
      <c r="B9263" s="45" t="s">
        <v>28851</v>
      </c>
      <c r="C9263" s="45" t="s">
        <v>17277</v>
      </c>
    </row>
    <row r="9264" spans="1:3" x14ac:dyDescent="0.25">
      <c r="A9264" s="45" t="s">
        <v>11936</v>
      </c>
      <c r="B9264" s="45" t="s">
        <v>11937</v>
      </c>
      <c r="C9264" s="45" t="s">
        <v>17277</v>
      </c>
    </row>
    <row r="9265" spans="1:3" x14ac:dyDescent="0.25">
      <c r="A9265" s="45" t="s">
        <v>11938</v>
      </c>
      <c r="B9265" s="45" t="s">
        <v>11939</v>
      </c>
      <c r="C9265" s="45" t="s">
        <v>17277</v>
      </c>
    </row>
    <row r="9266" spans="1:3" x14ac:dyDescent="0.25">
      <c r="A9266" s="45" t="s">
        <v>11940</v>
      </c>
      <c r="B9266" s="45" t="s">
        <v>31101</v>
      </c>
      <c r="C9266" s="45" t="s">
        <v>17277</v>
      </c>
    </row>
    <row r="9267" spans="1:3" x14ac:dyDescent="0.25">
      <c r="A9267" s="45" t="s">
        <v>12129</v>
      </c>
      <c r="B9267" s="45" t="s">
        <v>31102</v>
      </c>
      <c r="C9267" s="45" t="s">
        <v>17278</v>
      </c>
    </row>
    <row r="9268" spans="1:3" x14ac:dyDescent="0.25">
      <c r="A9268" s="45" t="s">
        <v>11952</v>
      </c>
      <c r="B9268" s="45" t="s">
        <v>28852</v>
      </c>
      <c r="C9268" s="45" t="s">
        <v>17278</v>
      </c>
    </row>
    <row r="9269" spans="1:3" x14ac:dyDescent="0.25">
      <c r="A9269" s="45" t="s">
        <v>11953</v>
      </c>
      <c r="B9269" s="45" t="s">
        <v>28853</v>
      </c>
      <c r="C9269" s="45" t="s">
        <v>17278</v>
      </c>
    </row>
    <row r="9270" spans="1:3" x14ac:dyDescent="0.25">
      <c r="A9270" s="45" t="s">
        <v>11955</v>
      </c>
      <c r="B9270" s="45" t="s">
        <v>28854</v>
      </c>
      <c r="C9270" s="45" t="s">
        <v>17277</v>
      </c>
    </row>
    <row r="9271" spans="1:3" x14ac:dyDescent="0.25">
      <c r="A9271" s="45" t="s">
        <v>11956</v>
      </c>
      <c r="B9271" s="45" t="s">
        <v>28855</v>
      </c>
      <c r="C9271" s="45" t="s">
        <v>17277</v>
      </c>
    </row>
    <row r="9272" spans="1:3" x14ac:dyDescent="0.25">
      <c r="A9272" s="45" t="s">
        <v>11957</v>
      </c>
      <c r="B9272" s="45" t="s">
        <v>28856</v>
      </c>
      <c r="C9272" s="45" t="s">
        <v>17277</v>
      </c>
    </row>
    <row r="9273" spans="1:3" x14ac:dyDescent="0.25">
      <c r="A9273" s="45" t="s">
        <v>11958</v>
      </c>
      <c r="B9273" s="45" t="s">
        <v>11959</v>
      </c>
      <c r="C9273" s="45" t="s">
        <v>17277</v>
      </c>
    </row>
    <row r="9274" spans="1:3" x14ac:dyDescent="0.25">
      <c r="A9274" s="45" t="s">
        <v>11960</v>
      </c>
      <c r="B9274" s="45" t="s">
        <v>28857</v>
      </c>
      <c r="C9274" s="45" t="s">
        <v>17277</v>
      </c>
    </row>
    <row r="9275" spans="1:3" x14ac:dyDescent="0.25">
      <c r="A9275" s="45" t="s">
        <v>11961</v>
      </c>
      <c r="B9275" s="45" t="s">
        <v>28858</v>
      </c>
      <c r="C9275" s="45" t="s">
        <v>17277</v>
      </c>
    </row>
    <row r="9276" spans="1:3" x14ac:dyDescent="0.25">
      <c r="A9276" s="45" t="s">
        <v>11963</v>
      </c>
      <c r="B9276" s="45" t="s">
        <v>11964</v>
      </c>
      <c r="C9276" s="45" t="s">
        <v>17277</v>
      </c>
    </row>
    <row r="9277" spans="1:3" x14ac:dyDescent="0.25">
      <c r="A9277" s="45" t="s">
        <v>13972</v>
      </c>
      <c r="B9277" s="45" t="s">
        <v>13973</v>
      </c>
      <c r="C9277" s="45" t="s">
        <v>17277</v>
      </c>
    </row>
    <row r="9278" spans="1:3" x14ac:dyDescent="0.25">
      <c r="A9278" s="45" t="s">
        <v>13975</v>
      </c>
      <c r="B9278" s="45" t="s">
        <v>22235</v>
      </c>
      <c r="C9278" s="45" t="s">
        <v>17278</v>
      </c>
    </row>
    <row r="9279" spans="1:3" x14ac:dyDescent="0.25">
      <c r="A9279" s="45" t="s">
        <v>12131</v>
      </c>
      <c r="B9279" s="45" t="s">
        <v>28859</v>
      </c>
      <c r="C9279" s="45" t="s">
        <v>17278</v>
      </c>
    </row>
    <row r="9280" spans="1:3" x14ac:dyDescent="0.25">
      <c r="A9280" s="45" t="s">
        <v>12248</v>
      </c>
      <c r="B9280" s="45" t="s">
        <v>12249</v>
      </c>
      <c r="C9280" s="45" t="s">
        <v>17277</v>
      </c>
    </row>
    <row r="9281" spans="1:3" x14ac:dyDescent="0.25">
      <c r="A9281" s="45" t="s">
        <v>12251</v>
      </c>
      <c r="B9281" s="45" t="s">
        <v>28860</v>
      </c>
      <c r="C9281" s="45" t="s">
        <v>17277</v>
      </c>
    </row>
    <row r="9282" spans="1:3" x14ac:dyDescent="0.25">
      <c r="A9282" s="45" t="s">
        <v>12253</v>
      </c>
      <c r="B9282" s="45" t="s">
        <v>28861</v>
      </c>
      <c r="C9282" s="45" t="s">
        <v>17277</v>
      </c>
    </row>
    <row r="9283" spans="1:3" x14ac:dyDescent="0.25">
      <c r="A9283" s="45" t="s">
        <v>12254</v>
      </c>
      <c r="B9283" s="45" t="s">
        <v>28862</v>
      </c>
      <c r="C9283" s="45" t="s">
        <v>17277</v>
      </c>
    </row>
    <row r="9284" spans="1:3" x14ac:dyDescent="0.25">
      <c r="A9284" s="45" t="s">
        <v>12255</v>
      </c>
      <c r="B9284" s="45" t="s">
        <v>28863</v>
      </c>
      <c r="C9284" s="45" t="s">
        <v>17277</v>
      </c>
    </row>
    <row r="9285" spans="1:3" x14ac:dyDescent="0.25">
      <c r="A9285" s="45" t="s">
        <v>12256</v>
      </c>
      <c r="B9285" s="45" t="s">
        <v>31103</v>
      </c>
      <c r="C9285" s="45" t="s">
        <v>17277</v>
      </c>
    </row>
    <row r="9286" spans="1:3" x14ac:dyDescent="0.25">
      <c r="A9286" s="45" t="s">
        <v>12258</v>
      </c>
      <c r="B9286" s="45" t="s">
        <v>28864</v>
      </c>
      <c r="C9286" s="45" t="s">
        <v>17277</v>
      </c>
    </row>
    <row r="9287" spans="1:3" x14ac:dyDescent="0.25">
      <c r="A9287" s="45" t="s">
        <v>15755</v>
      </c>
      <c r="B9287" s="45" t="s">
        <v>28865</v>
      </c>
      <c r="C9287" s="45" t="s">
        <v>17277</v>
      </c>
    </row>
    <row r="9288" spans="1:3" x14ac:dyDescent="0.25">
      <c r="A9288" s="45" t="s">
        <v>15757</v>
      </c>
      <c r="B9288" s="45" t="s">
        <v>28866</v>
      </c>
      <c r="C9288" s="45" t="s">
        <v>17277</v>
      </c>
    </row>
    <row r="9289" spans="1:3" x14ac:dyDescent="0.25">
      <c r="A9289" s="45" t="s">
        <v>15759</v>
      </c>
      <c r="B9289" s="45" t="s">
        <v>28867</v>
      </c>
      <c r="C9289" s="45" t="s">
        <v>17277</v>
      </c>
    </row>
    <row r="9290" spans="1:3" x14ac:dyDescent="0.25">
      <c r="A9290" s="45" t="s">
        <v>15762</v>
      </c>
      <c r="B9290" s="45" t="s">
        <v>28868</v>
      </c>
      <c r="C9290" s="45" t="s">
        <v>17277</v>
      </c>
    </row>
    <row r="9291" spans="1:3" x14ac:dyDescent="0.25">
      <c r="A9291" s="45" t="s">
        <v>15765</v>
      </c>
      <c r="B9291" s="45" t="s">
        <v>28869</v>
      </c>
      <c r="C9291" s="45" t="s">
        <v>17277</v>
      </c>
    </row>
    <row r="9292" spans="1:3" x14ac:dyDescent="0.25">
      <c r="A9292" s="45" t="s">
        <v>15743</v>
      </c>
      <c r="B9292" s="45" t="s">
        <v>28870</v>
      </c>
      <c r="C9292" s="45" t="s">
        <v>17277</v>
      </c>
    </row>
    <row r="9293" spans="1:3" x14ac:dyDescent="0.25">
      <c r="A9293" s="45" t="s">
        <v>15746</v>
      </c>
      <c r="B9293" s="45" t="s">
        <v>15748</v>
      </c>
      <c r="C9293" s="45" t="s">
        <v>17277</v>
      </c>
    </row>
    <row r="9294" spans="1:3" x14ac:dyDescent="0.25">
      <c r="A9294" s="45" t="s">
        <v>15749</v>
      </c>
      <c r="B9294" s="45" t="s">
        <v>15750</v>
      </c>
      <c r="C9294" s="45" t="s">
        <v>17277</v>
      </c>
    </row>
    <row r="9295" spans="1:3" x14ac:dyDescent="0.25">
      <c r="A9295" s="45" t="s">
        <v>15768</v>
      </c>
      <c r="B9295" s="45" t="s">
        <v>28871</v>
      </c>
      <c r="C9295" s="45" t="s">
        <v>17277</v>
      </c>
    </row>
    <row r="9296" spans="1:3" x14ac:dyDescent="0.25">
      <c r="A9296" s="45" t="s">
        <v>15770</v>
      </c>
      <c r="B9296" s="45" t="s">
        <v>28872</v>
      </c>
      <c r="C9296" s="45" t="s">
        <v>17277</v>
      </c>
    </row>
    <row r="9297" spans="1:3" x14ac:dyDescent="0.25">
      <c r="A9297" s="45" t="s">
        <v>15772</v>
      </c>
      <c r="B9297" s="45" t="s">
        <v>28873</v>
      </c>
      <c r="C9297" s="45" t="s">
        <v>17277</v>
      </c>
    </row>
    <row r="9298" spans="1:3" x14ac:dyDescent="0.25">
      <c r="A9298" s="45" t="s">
        <v>15775</v>
      </c>
      <c r="B9298" s="45" t="s">
        <v>28874</v>
      </c>
      <c r="C9298" s="45" t="s">
        <v>17277</v>
      </c>
    </row>
    <row r="9299" spans="1:3" x14ac:dyDescent="0.25">
      <c r="A9299" s="45" t="s">
        <v>15782</v>
      </c>
      <c r="B9299" s="45" t="s">
        <v>15783</v>
      </c>
      <c r="C9299" s="45" t="s">
        <v>17277</v>
      </c>
    </row>
    <row r="9300" spans="1:3" x14ac:dyDescent="0.25">
      <c r="A9300" s="45" t="s">
        <v>15785</v>
      </c>
      <c r="B9300" s="45" t="s">
        <v>15787</v>
      </c>
      <c r="C9300" s="45" t="s">
        <v>17277</v>
      </c>
    </row>
    <row r="9301" spans="1:3" x14ac:dyDescent="0.25">
      <c r="A9301" s="45" t="s">
        <v>15789</v>
      </c>
      <c r="B9301" s="45" t="s">
        <v>28875</v>
      </c>
      <c r="C9301" s="45" t="s">
        <v>17277</v>
      </c>
    </row>
    <row r="9302" spans="1:3" x14ac:dyDescent="0.25">
      <c r="A9302" s="45" t="s">
        <v>15792</v>
      </c>
      <c r="B9302" s="45" t="s">
        <v>28876</v>
      </c>
      <c r="C9302" s="45" t="s">
        <v>17277</v>
      </c>
    </row>
    <row r="9303" spans="1:3" x14ac:dyDescent="0.25">
      <c r="A9303" s="45" t="s">
        <v>15794</v>
      </c>
      <c r="B9303" s="45" t="s">
        <v>28877</v>
      </c>
      <c r="C9303" s="45" t="s">
        <v>17277</v>
      </c>
    </row>
    <row r="9304" spans="1:3" x14ac:dyDescent="0.25">
      <c r="A9304" s="45" t="s">
        <v>15795</v>
      </c>
      <c r="B9304" s="45" t="s">
        <v>29362</v>
      </c>
      <c r="C9304" s="45" t="s">
        <v>17277</v>
      </c>
    </row>
    <row r="9305" spans="1:3" x14ac:dyDescent="0.25">
      <c r="A9305" s="45" t="s">
        <v>15801</v>
      </c>
      <c r="B9305" s="45" t="s">
        <v>28878</v>
      </c>
      <c r="C9305" s="45" t="s">
        <v>17277</v>
      </c>
    </row>
    <row r="9306" spans="1:3" x14ac:dyDescent="0.25">
      <c r="A9306" s="45" t="s">
        <v>15803</v>
      </c>
      <c r="B9306" s="45" t="s">
        <v>28879</v>
      </c>
      <c r="C9306" s="45" t="s">
        <v>17277</v>
      </c>
    </row>
    <row r="9307" spans="1:3" x14ac:dyDescent="0.25">
      <c r="A9307" s="45" t="s">
        <v>15805</v>
      </c>
      <c r="B9307" s="45" t="s">
        <v>28880</v>
      </c>
      <c r="C9307" s="45" t="s">
        <v>17277</v>
      </c>
    </row>
    <row r="9308" spans="1:3" x14ac:dyDescent="0.25">
      <c r="A9308" s="45" t="s">
        <v>15807</v>
      </c>
      <c r="B9308" s="45" t="s">
        <v>28881</v>
      </c>
      <c r="C9308" s="45" t="s">
        <v>17277</v>
      </c>
    </row>
    <row r="9309" spans="1:3" x14ac:dyDescent="0.25">
      <c r="A9309" s="45" t="s">
        <v>15809</v>
      </c>
      <c r="B9309" s="45" t="s">
        <v>28882</v>
      </c>
      <c r="C9309" s="45" t="s">
        <v>17277</v>
      </c>
    </row>
    <row r="9310" spans="1:3" x14ac:dyDescent="0.25">
      <c r="A9310" s="45" t="s">
        <v>15940</v>
      </c>
      <c r="B9310" s="45" t="s">
        <v>28883</v>
      </c>
      <c r="C9310" s="45" t="s">
        <v>17277</v>
      </c>
    </row>
    <row r="9311" spans="1:3" x14ac:dyDescent="0.25">
      <c r="A9311" s="45" t="s">
        <v>15942</v>
      </c>
      <c r="B9311" s="45" t="s">
        <v>28884</v>
      </c>
      <c r="C9311" s="45" t="s">
        <v>17277</v>
      </c>
    </row>
    <row r="9312" spans="1:3" x14ac:dyDescent="0.25">
      <c r="A9312" s="45" t="s">
        <v>15814</v>
      </c>
      <c r="B9312" s="45" t="s">
        <v>28885</v>
      </c>
      <c r="C9312" s="45" t="s">
        <v>17278</v>
      </c>
    </row>
    <row r="9313" spans="1:3" x14ac:dyDescent="0.25">
      <c r="A9313" s="45" t="s">
        <v>15816</v>
      </c>
      <c r="B9313" s="45" t="s">
        <v>28886</v>
      </c>
      <c r="C9313" s="45" t="s">
        <v>17278</v>
      </c>
    </row>
    <row r="9314" spans="1:3" x14ac:dyDescent="0.25">
      <c r="A9314" s="45" t="s">
        <v>15818</v>
      </c>
      <c r="B9314" s="45" t="s">
        <v>28887</v>
      </c>
      <c r="C9314" s="45" t="s">
        <v>17283</v>
      </c>
    </row>
    <row r="9315" spans="1:3" x14ac:dyDescent="0.25">
      <c r="A9315" s="45" t="s">
        <v>15821</v>
      </c>
      <c r="B9315" s="45" t="s">
        <v>28888</v>
      </c>
      <c r="C9315" s="45" t="s">
        <v>17283</v>
      </c>
    </row>
    <row r="9316" spans="1:3" x14ac:dyDescent="0.25">
      <c r="A9316" s="45" t="s">
        <v>15824</v>
      </c>
      <c r="B9316" s="45" t="s">
        <v>28889</v>
      </c>
      <c r="C9316" s="45" t="s">
        <v>17278</v>
      </c>
    </row>
    <row r="9317" spans="1:3" x14ac:dyDescent="0.25">
      <c r="A9317" s="45" t="s">
        <v>15811</v>
      </c>
      <c r="B9317" s="45" t="s">
        <v>15812</v>
      </c>
      <c r="C9317" s="45" t="s">
        <v>17277</v>
      </c>
    </row>
    <row r="9318" spans="1:3" x14ac:dyDescent="0.25">
      <c r="A9318" s="45" t="s">
        <v>15827</v>
      </c>
      <c r="B9318" s="45" t="s">
        <v>28890</v>
      </c>
      <c r="C9318" s="45" t="s">
        <v>17278</v>
      </c>
    </row>
    <row r="9319" spans="1:3" x14ac:dyDescent="0.25">
      <c r="A9319" s="45" t="s">
        <v>15829</v>
      </c>
      <c r="B9319" s="45" t="s">
        <v>28891</v>
      </c>
      <c r="C9319" s="45" t="s">
        <v>17278</v>
      </c>
    </row>
    <row r="9320" spans="1:3" x14ac:dyDescent="0.25">
      <c r="A9320" s="45" t="s">
        <v>12261</v>
      </c>
      <c r="B9320" s="45" t="s">
        <v>28892</v>
      </c>
      <c r="C9320" s="45" t="s">
        <v>17277</v>
      </c>
    </row>
    <row r="9321" spans="1:3" x14ac:dyDescent="0.25">
      <c r="A9321" s="45" t="s">
        <v>12267</v>
      </c>
      <c r="B9321" s="45" t="s">
        <v>28893</v>
      </c>
      <c r="C9321" s="45" t="s">
        <v>17277</v>
      </c>
    </row>
    <row r="9322" spans="1:3" x14ac:dyDescent="0.25">
      <c r="A9322" s="45" t="s">
        <v>12264</v>
      </c>
      <c r="B9322" s="45" t="s">
        <v>28894</v>
      </c>
      <c r="C9322" s="45" t="s">
        <v>17278</v>
      </c>
    </row>
    <row r="9323" spans="1:3" x14ac:dyDescent="0.25">
      <c r="A9323" s="45" t="s">
        <v>15831</v>
      </c>
      <c r="B9323" s="45" t="s">
        <v>31104</v>
      </c>
      <c r="C9323" s="45" t="s">
        <v>17278</v>
      </c>
    </row>
    <row r="9324" spans="1:3" x14ac:dyDescent="0.25">
      <c r="A9324" s="45" t="s">
        <v>12230</v>
      </c>
      <c r="B9324" s="45" t="s">
        <v>28895</v>
      </c>
      <c r="C9324" s="45" t="s">
        <v>17277</v>
      </c>
    </row>
    <row r="9325" spans="1:3" x14ac:dyDescent="0.25">
      <c r="A9325" s="45" t="s">
        <v>12232</v>
      </c>
      <c r="B9325" s="45" t="s">
        <v>28896</v>
      </c>
      <c r="C9325" s="45" t="s">
        <v>17277</v>
      </c>
    </row>
    <row r="9326" spans="1:3" x14ac:dyDescent="0.25">
      <c r="A9326" s="45" t="s">
        <v>12233</v>
      </c>
      <c r="B9326" s="45" t="s">
        <v>28897</v>
      </c>
      <c r="C9326" s="45" t="s">
        <v>17277</v>
      </c>
    </row>
    <row r="9327" spans="1:3" x14ac:dyDescent="0.25">
      <c r="A9327" s="45" t="s">
        <v>12235</v>
      </c>
      <c r="B9327" s="45" t="s">
        <v>28898</v>
      </c>
      <c r="C9327" s="45" t="s">
        <v>17277</v>
      </c>
    </row>
    <row r="9328" spans="1:3" x14ac:dyDescent="0.25">
      <c r="A9328" s="45" t="s">
        <v>12237</v>
      </c>
      <c r="B9328" s="45" t="s">
        <v>28899</v>
      </c>
      <c r="C9328" s="45" t="s">
        <v>17277</v>
      </c>
    </row>
    <row r="9329" spans="1:3" x14ac:dyDescent="0.25">
      <c r="A9329" s="45" t="s">
        <v>12238</v>
      </c>
      <c r="B9329" s="45" t="s">
        <v>28900</v>
      </c>
      <c r="C9329" s="45" t="s">
        <v>17277</v>
      </c>
    </row>
    <row r="9330" spans="1:3" x14ac:dyDescent="0.25">
      <c r="A9330" s="45" t="s">
        <v>12240</v>
      </c>
      <c r="B9330" s="45" t="s">
        <v>28901</v>
      </c>
      <c r="C9330" s="45" t="s">
        <v>17277</v>
      </c>
    </row>
    <row r="9331" spans="1:3" x14ac:dyDescent="0.25">
      <c r="A9331" s="45" t="s">
        <v>12243</v>
      </c>
      <c r="B9331" s="45" t="s">
        <v>12244</v>
      </c>
      <c r="C9331" s="45" t="s">
        <v>17278</v>
      </c>
    </row>
    <row r="9332" spans="1:3" x14ac:dyDescent="0.25">
      <c r="A9332" s="45" t="s">
        <v>12245</v>
      </c>
      <c r="B9332" s="45" t="s">
        <v>12246</v>
      </c>
      <c r="C9332" s="45" t="s">
        <v>17278</v>
      </c>
    </row>
    <row r="9333" spans="1:3" x14ac:dyDescent="0.25">
      <c r="A9333" s="45" t="s">
        <v>16059</v>
      </c>
      <c r="B9333" s="45" t="s">
        <v>28902</v>
      </c>
      <c r="C9333" s="45" t="s">
        <v>17280</v>
      </c>
    </row>
    <row r="9334" spans="1:3" x14ac:dyDescent="0.25">
      <c r="A9334" s="45" t="s">
        <v>16061</v>
      </c>
      <c r="B9334" s="45" t="s">
        <v>31105</v>
      </c>
      <c r="C9334" s="45" t="s">
        <v>17280</v>
      </c>
    </row>
    <row r="9335" spans="1:3" x14ac:dyDescent="0.25">
      <c r="A9335" s="45" t="s">
        <v>12070</v>
      </c>
      <c r="B9335" s="45" t="s">
        <v>12072</v>
      </c>
      <c r="C9335" s="45" t="s">
        <v>17277</v>
      </c>
    </row>
    <row r="9336" spans="1:3" x14ac:dyDescent="0.25">
      <c r="A9336" s="45" t="s">
        <v>12073</v>
      </c>
      <c r="B9336" s="45" t="s">
        <v>12074</v>
      </c>
      <c r="C9336" s="45" t="s">
        <v>17277</v>
      </c>
    </row>
    <row r="9337" spans="1:3" x14ac:dyDescent="0.25">
      <c r="A9337" s="45" t="s">
        <v>12075</v>
      </c>
      <c r="B9337" s="45" t="s">
        <v>12076</v>
      </c>
      <c r="C9337" s="45" t="s">
        <v>17277</v>
      </c>
    </row>
    <row r="9338" spans="1:3" x14ac:dyDescent="0.25">
      <c r="A9338" s="45" t="s">
        <v>12077</v>
      </c>
      <c r="B9338" s="45" t="s">
        <v>12078</v>
      </c>
      <c r="C9338" s="45" t="s">
        <v>17277</v>
      </c>
    </row>
    <row r="9339" spans="1:3" x14ac:dyDescent="0.25">
      <c r="A9339" s="45" t="s">
        <v>12161</v>
      </c>
      <c r="B9339" s="45" t="s">
        <v>28903</v>
      </c>
      <c r="C9339" s="45" t="s">
        <v>17278</v>
      </c>
    </row>
    <row r="9340" spans="1:3" x14ac:dyDescent="0.25">
      <c r="A9340" s="45" t="s">
        <v>15778</v>
      </c>
      <c r="B9340" s="45" t="s">
        <v>15780</v>
      </c>
      <c r="C9340" s="45" t="s">
        <v>17277</v>
      </c>
    </row>
    <row r="9341" spans="1:3" x14ac:dyDescent="0.25">
      <c r="A9341" s="45" t="s">
        <v>11994</v>
      </c>
      <c r="B9341" s="45" t="s">
        <v>11996</v>
      </c>
      <c r="C9341" s="45" t="s">
        <v>17277</v>
      </c>
    </row>
    <row r="9342" spans="1:3" x14ac:dyDescent="0.25">
      <c r="A9342" s="45" t="s">
        <v>11998</v>
      </c>
      <c r="B9342" s="45" t="s">
        <v>28904</v>
      </c>
      <c r="C9342" s="45" t="s">
        <v>17277</v>
      </c>
    </row>
    <row r="9343" spans="1:3" x14ac:dyDescent="0.25">
      <c r="A9343" s="45" t="s">
        <v>12003</v>
      </c>
      <c r="B9343" s="45" t="s">
        <v>28905</v>
      </c>
      <c r="C9343" s="45" t="s">
        <v>17277</v>
      </c>
    </row>
    <row r="9344" spans="1:3" x14ac:dyDescent="0.25">
      <c r="A9344" s="45" t="s">
        <v>12006</v>
      </c>
      <c r="B9344" s="45" t="s">
        <v>12008</v>
      </c>
      <c r="C9344" s="45" t="s">
        <v>17277</v>
      </c>
    </row>
    <row r="9345" spans="1:3" x14ac:dyDescent="0.25">
      <c r="A9345" s="45" t="s">
        <v>12010</v>
      </c>
      <c r="B9345" s="45" t="s">
        <v>12012</v>
      </c>
      <c r="C9345" s="45" t="s">
        <v>17277</v>
      </c>
    </row>
    <row r="9346" spans="1:3" x14ac:dyDescent="0.25">
      <c r="A9346" s="45" t="s">
        <v>12132</v>
      </c>
      <c r="B9346" s="45" t="s">
        <v>12133</v>
      </c>
      <c r="C9346" s="45" t="s">
        <v>17278</v>
      </c>
    </row>
    <row r="9347" spans="1:3" x14ac:dyDescent="0.25">
      <c r="A9347" s="45" t="s">
        <v>12014</v>
      </c>
      <c r="B9347" s="45" t="s">
        <v>12016</v>
      </c>
      <c r="C9347" s="45" t="s">
        <v>17277</v>
      </c>
    </row>
    <row r="9348" spans="1:3" x14ac:dyDescent="0.25">
      <c r="A9348" s="45" t="s">
        <v>12018</v>
      </c>
      <c r="B9348" s="45" t="s">
        <v>12020</v>
      </c>
      <c r="C9348" s="45" t="s">
        <v>17277</v>
      </c>
    </row>
    <row r="9349" spans="1:3" x14ac:dyDescent="0.25">
      <c r="A9349" s="45" t="s">
        <v>12022</v>
      </c>
      <c r="B9349" s="45" t="s">
        <v>12024</v>
      </c>
      <c r="C9349" s="45" t="s">
        <v>17277</v>
      </c>
    </row>
    <row r="9350" spans="1:3" x14ac:dyDescent="0.25">
      <c r="A9350" s="45" t="s">
        <v>12026</v>
      </c>
      <c r="B9350" s="45" t="s">
        <v>12028</v>
      </c>
      <c r="C9350" s="45" t="s">
        <v>17277</v>
      </c>
    </row>
    <row r="9351" spans="1:3" x14ac:dyDescent="0.25">
      <c r="A9351" s="45" t="s">
        <v>12030</v>
      </c>
      <c r="B9351" s="45" t="s">
        <v>12032</v>
      </c>
      <c r="C9351" s="45" t="s">
        <v>17277</v>
      </c>
    </row>
    <row r="9352" spans="1:3" x14ac:dyDescent="0.25">
      <c r="A9352" s="45" t="s">
        <v>12034</v>
      </c>
      <c r="B9352" s="45" t="s">
        <v>12036</v>
      </c>
      <c r="C9352" s="45" t="s">
        <v>17277</v>
      </c>
    </row>
    <row r="9353" spans="1:3" x14ac:dyDescent="0.25">
      <c r="A9353" s="45" t="s">
        <v>12038</v>
      </c>
      <c r="B9353" s="45" t="s">
        <v>12040</v>
      </c>
      <c r="C9353" s="45" t="s">
        <v>17277</v>
      </c>
    </row>
    <row r="9354" spans="1:3" x14ac:dyDescent="0.25">
      <c r="A9354" s="45" t="s">
        <v>12042</v>
      </c>
      <c r="B9354" s="45" t="s">
        <v>12044</v>
      </c>
      <c r="C9354" s="45" t="s">
        <v>17277</v>
      </c>
    </row>
    <row r="9355" spans="1:3" x14ac:dyDescent="0.25">
      <c r="A9355" s="45" t="s">
        <v>12046</v>
      </c>
      <c r="B9355" s="45" t="s">
        <v>12048</v>
      </c>
      <c r="C9355" s="45" t="s">
        <v>17277</v>
      </c>
    </row>
    <row r="9356" spans="1:3" x14ac:dyDescent="0.25">
      <c r="A9356" s="45" t="s">
        <v>12134</v>
      </c>
      <c r="B9356" s="45" t="s">
        <v>28906</v>
      </c>
      <c r="C9356" s="45" t="s">
        <v>17278</v>
      </c>
    </row>
    <row r="9357" spans="1:3" x14ac:dyDescent="0.25">
      <c r="A9357" s="45" t="s">
        <v>12050</v>
      </c>
      <c r="B9357" s="45" t="s">
        <v>12051</v>
      </c>
      <c r="C9357" s="45" t="s">
        <v>17277</v>
      </c>
    </row>
    <row r="9358" spans="1:3" x14ac:dyDescent="0.25">
      <c r="A9358" s="45" t="s">
        <v>12053</v>
      </c>
      <c r="B9358" s="45" t="s">
        <v>12054</v>
      </c>
      <c r="C9358" s="45" t="s">
        <v>17277</v>
      </c>
    </row>
    <row r="9359" spans="1:3" x14ac:dyDescent="0.25">
      <c r="A9359" s="45" t="s">
        <v>12056</v>
      </c>
      <c r="B9359" s="45" t="s">
        <v>12057</v>
      </c>
      <c r="C9359" s="45" t="s">
        <v>17277</v>
      </c>
    </row>
    <row r="9360" spans="1:3" x14ac:dyDescent="0.25">
      <c r="A9360" s="45" t="s">
        <v>12059</v>
      </c>
      <c r="B9360" s="45" t="s">
        <v>28907</v>
      </c>
      <c r="C9360" s="45" t="s">
        <v>17277</v>
      </c>
    </row>
    <row r="9361" spans="1:3" x14ac:dyDescent="0.25">
      <c r="A9361" s="45" t="s">
        <v>12344</v>
      </c>
      <c r="B9361" s="45" t="s">
        <v>28908</v>
      </c>
      <c r="C9361" s="45" t="s">
        <v>17277</v>
      </c>
    </row>
    <row r="9362" spans="1:3" x14ac:dyDescent="0.25">
      <c r="A9362" s="45" t="s">
        <v>28909</v>
      </c>
      <c r="B9362" s="45" t="s">
        <v>28910</v>
      </c>
      <c r="C9362" s="45" t="s">
        <v>17277</v>
      </c>
    </row>
    <row r="9363" spans="1:3" x14ac:dyDescent="0.25">
      <c r="A9363" s="45" t="s">
        <v>28911</v>
      </c>
      <c r="B9363" s="45" t="s">
        <v>28912</v>
      </c>
      <c r="C9363" s="45" t="s">
        <v>17277</v>
      </c>
    </row>
    <row r="9364" spans="1:3" x14ac:dyDescent="0.25">
      <c r="A9364" s="45" t="s">
        <v>28913</v>
      </c>
      <c r="B9364" s="45" t="s">
        <v>28914</v>
      </c>
      <c r="C9364" s="45" t="s">
        <v>17277</v>
      </c>
    </row>
    <row r="9365" spans="1:3" x14ac:dyDescent="0.25">
      <c r="A9365" s="45" t="s">
        <v>28915</v>
      </c>
      <c r="B9365" s="45" t="s">
        <v>28916</v>
      </c>
      <c r="C9365" s="45" t="s">
        <v>17277</v>
      </c>
    </row>
    <row r="9366" spans="1:3" x14ac:dyDescent="0.25">
      <c r="A9366" s="45" t="s">
        <v>12135</v>
      </c>
      <c r="B9366" s="45" t="s">
        <v>31106</v>
      </c>
      <c r="C9366" s="45" t="s">
        <v>17278</v>
      </c>
    </row>
    <row r="9367" spans="1:3" x14ac:dyDescent="0.25">
      <c r="A9367" s="45" t="s">
        <v>12080</v>
      </c>
      <c r="B9367" s="45" t="s">
        <v>28917</v>
      </c>
      <c r="C9367" s="45" t="s">
        <v>17277</v>
      </c>
    </row>
    <row r="9368" spans="1:3" x14ac:dyDescent="0.25">
      <c r="A9368" s="45" t="s">
        <v>12083</v>
      </c>
      <c r="B9368" s="45" t="s">
        <v>28918</v>
      </c>
      <c r="C9368" s="45" t="s">
        <v>17277</v>
      </c>
    </row>
    <row r="9369" spans="1:3" x14ac:dyDescent="0.25">
      <c r="A9369" s="45" t="s">
        <v>12086</v>
      </c>
      <c r="B9369" s="45" t="s">
        <v>28919</v>
      </c>
      <c r="C9369" s="45" t="s">
        <v>17277</v>
      </c>
    </row>
    <row r="9370" spans="1:3" x14ac:dyDescent="0.25">
      <c r="A9370" s="45" t="s">
        <v>12088</v>
      </c>
      <c r="B9370" s="45" t="s">
        <v>28920</v>
      </c>
      <c r="C9370" s="45" t="s">
        <v>17277</v>
      </c>
    </row>
    <row r="9371" spans="1:3" x14ac:dyDescent="0.25">
      <c r="A9371" s="45" t="s">
        <v>12089</v>
      </c>
      <c r="B9371" s="45" t="s">
        <v>28921</v>
      </c>
      <c r="C9371" s="45" t="s">
        <v>17277</v>
      </c>
    </row>
    <row r="9372" spans="1:3" x14ac:dyDescent="0.25">
      <c r="A9372" s="45" t="s">
        <v>12144</v>
      </c>
      <c r="B9372" s="45" t="s">
        <v>28922</v>
      </c>
      <c r="C9372" s="45" t="s">
        <v>17278</v>
      </c>
    </row>
    <row r="9373" spans="1:3" x14ac:dyDescent="0.25">
      <c r="A9373" s="45" t="s">
        <v>12147</v>
      </c>
      <c r="B9373" s="45" t="s">
        <v>28923</v>
      </c>
      <c r="C9373" s="45" t="s">
        <v>17278</v>
      </c>
    </row>
    <row r="9374" spans="1:3" x14ac:dyDescent="0.25">
      <c r="A9374" s="45" t="s">
        <v>12091</v>
      </c>
      <c r="B9374" s="45" t="s">
        <v>12093</v>
      </c>
      <c r="C9374" s="45" t="s">
        <v>17277</v>
      </c>
    </row>
    <row r="9375" spans="1:3" x14ac:dyDescent="0.25">
      <c r="A9375" s="45" t="s">
        <v>12095</v>
      </c>
      <c r="B9375" s="45" t="s">
        <v>12096</v>
      </c>
      <c r="C9375" s="45" t="s">
        <v>17277</v>
      </c>
    </row>
    <row r="9376" spans="1:3" x14ac:dyDescent="0.25">
      <c r="A9376" s="45" t="s">
        <v>12098</v>
      </c>
      <c r="B9376" s="45" t="s">
        <v>12099</v>
      </c>
      <c r="C9376" s="45" t="s">
        <v>17277</v>
      </c>
    </row>
    <row r="9377" spans="1:3" x14ac:dyDescent="0.25">
      <c r="A9377" s="45" t="s">
        <v>12347</v>
      </c>
      <c r="B9377" s="45" t="s">
        <v>28924</v>
      </c>
      <c r="C9377" s="45" t="s">
        <v>17277</v>
      </c>
    </row>
    <row r="9378" spans="1:3" x14ac:dyDescent="0.25">
      <c r="A9378" s="45" t="s">
        <v>12149</v>
      </c>
      <c r="B9378" s="45" t="s">
        <v>12150</v>
      </c>
      <c r="C9378" s="45" t="s">
        <v>17278</v>
      </c>
    </row>
    <row r="9379" spans="1:3" x14ac:dyDescent="0.25">
      <c r="A9379" s="45" t="s">
        <v>11966</v>
      </c>
      <c r="B9379" s="45" t="s">
        <v>11967</v>
      </c>
      <c r="C9379" s="45" t="s">
        <v>17277</v>
      </c>
    </row>
    <row r="9380" spans="1:3" x14ac:dyDescent="0.25">
      <c r="A9380" s="45" t="s">
        <v>11969</v>
      </c>
      <c r="B9380" s="45" t="s">
        <v>11971</v>
      </c>
      <c r="C9380" s="45" t="s">
        <v>17277</v>
      </c>
    </row>
    <row r="9381" spans="1:3" x14ac:dyDescent="0.25">
      <c r="A9381" s="45" t="s">
        <v>11973</v>
      </c>
      <c r="B9381" s="45" t="s">
        <v>11975</v>
      </c>
      <c r="C9381" s="45" t="s">
        <v>17277</v>
      </c>
    </row>
    <row r="9382" spans="1:3" x14ac:dyDescent="0.25">
      <c r="A9382" s="45" t="s">
        <v>11985</v>
      </c>
      <c r="B9382" s="45" t="s">
        <v>11986</v>
      </c>
      <c r="C9382" s="45" t="s">
        <v>17277</v>
      </c>
    </row>
    <row r="9383" spans="1:3" x14ac:dyDescent="0.25">
      <c r="A9383" s="45" t="s">
        <v>11976</v>
      </c>
      <c r="B9383" s="45" t="s">
        <v>11977</v>
      </c>
      <c r="C9383" s="45" t="s">
        <v>17277</v>
      </c>
    </row>
    <row r="9384" spans="1:3" x14ac:dyDescent="0.25">
      <c r="A9384" s="45" t="s">
        <v>11978</v>
      </c>
      <c r="B9384" s="45" t="s">
        <v>28925</v>
      </c>
      <c r="C9384" s="45" t="s">
        <v>17277</v>
      </c>
    </row>
    <row r="9385" spans="1:3" x14ac:dyDescent="0.25">
      <c r="A9385" s="45" t="s">
        <v>11987</v>
      </c>
      <c r="B9385" s="45" t="s">
        <v>11988</v>
      </c>
      <c r="C9385" s="45" t="s">
        <v>17277</v>
      </c>
    </row>
    <row r="9386" spans="1:3" x14ac:dyDescent="0.25">
      <c r="A9386" s="45" t="s">
        <v>11980</v>
      </c>
      <c r="B9386" s="45" t="s">
        <v>11982</v>
      </c>
      <c r="C9386" s="45" t="s">
        <v>17277</v>
      </c>
    </row>
    <row r="9387" spans="1:3" x14ac:dyDescent="0.25">
      <c r="A9387" s="45" t="s">
        <v>11989</v>
      </c>
      <c r="B9387" s="45" t="s">
        <v>28926</v>
      </c>
      <c r="C9387" s="45" t="s">
        <v>17277</v>
      </c>
    </row>
    <row r="9388" spans="1:3" x14ac:dyDescent="0.25">
      <c r="A9388" s="45" t="s">
        <v>11990</v>
      </c>
      <c r="B9388" s="45" t="s">
        <v>31107</v>
      </c>
      <c r="C9388" s="45" t="s">
        <v>17277</v>
      </c>
    </row>
    <row r="9389" spans="1:3" x14ac:dyDescent="0.25">
      <c r="A9389" s="45" t="s">
        <v>11991</v>
      </c>
      <c r="B9389" s="45" t="s">
        <v>11992</v>
      </c>
      <c r="C9389" s="45" t="s">
        <v>17277</v>
      </c>
    </row>
    <row r="9390" spans="1:3" x14ac:dyDescent="0.25">
      <c r="A9390" s="45" t="s">
        <v>12136</v>
      </c>
      <c r="B9390" s="45" t="s">
        <v>31108</v>
      </c>
      <c r="C9390" s="45" t="s">
        <v>17278</v>
      </c>
    </row>
    <row r="9391" spans="1:3" x14ac:dyDescent="0.25">
      <c r="A9391" s="45" t="s">
        <v>14940</v>
      </c>
      <c r="B9391" s="45" t="s">
        <v>14941</v>
      </c>
      <c r="C9391" s="45" t="s">
        <v>17280</v>
      </c>
    </row>
    <row r="9392" spans="1:3" x14ac:dyDescent="0.25">
      <c r="A9392" s="45" t="s">
        <v>12104</v>
      </c>
      <c r="B9392" s="45" t="s">
        <v>28927</v>
      </c>
      <c r="C9392" s="45" t="s">
        <v>17280</v>
      </c>
    </row>
    <row r="9393" spans="1:3" x14ac:dyDescent="0.25">
      <c r="A9393" s="45" t="s">
        <v>12348</v>
      </c>
      <c r="B9393" s="45" t="s">
        <v>28928</v>
      </c>
      <c r="C9393" s="45" t="s">
        <v>17277</v>
      </c>
    </row>
    <row r="9394" spans="1:3" x14ac:dyDescent="0.25">
      <c r="A9394" s="45" t="s">
        <v>12349</v>
      </c>
      <c r="B9394" s="45" t="s">
        <v>28929</v>
      </c>
      <c r="C9394" s="45" t="s">
        <v>17277</v>
      </c>
    </row>
    <row r="9395" spans="1:3" x14ac:dyDescent="0.25">
      <c r="A9395" s="45" t="s">
        <v>12350</v>
      </c>
      <c r="B9395" s="45" t="s">
        <v>28930</v>
      </c>
      <c r="C9395" s="45" t="s">
        <v>17277</v>
      </c>
    </row>
    <row r="9396" spans="1:3" x14ac:dyDescent="0.25">
      <c r="A9396" s="45" t="s">
        <v>12107</v>
      </c>
      <c r="B9396" s="45" t="s">
        <v>12108</v>
      </c>
      <c r="C9396" s="45" t="s">
        <v>17277</v>
      </c>
    </row>
    <row r="9397" spans="1:3" x14ac:dyDescent="0.25">
      <c r="A9397" s="45" t="s">
        <v>12109</v>
      </c>
      <c r="B9397" s="45" t="s">
        <v>12110</v>
      </c>
      <c r="C9397" s="45" t="s">
        <v>17277</v>
      </c>
    </row>
    <row r="9398" spans="1:3" x14ac:dyDescent="0.25">
      <c r="A9398" s="45" t="s">
        <v>12152</v>
      </c>
      <c r="B9398" s="45" t="s">
        <v>12153</v>
      </c>
      <c r="C9398" s="45" t="s">
        <v>17278</v>
      </c>
    </row>
    <row r="9399" spans="1:3" x14ac:dyDescent="0.25">
      <c r="A9399" s="45" t="s">
        <v>12112</v>
      </c>
      <c r="B9399" s="45" t="s">
        <v>12113</v>
      </c>
      <c r="C9399" s="45" t="s">
        <v>17277</v>
      </c>
    </row>
    <row r="9400" spans="1:3" x14ac:dyDescent="0.25">
      <c r="A9400" s="45" t="s">
        <v>12115</v>
      </c>
      <c r="B9400" s="45" t="s">
        <v>28931</v>
      </c>
      <c r="C9400" s="45" t="s">
        <v>17277</v>
      </c>
    </row>
    <row r="9401" spans="1:3" x14ac:dyDescent="0.25">
      <c r="A9401" s="45" t="s">
        <v>12118</v>
      </c>
      <c r="B9401" s="45" t="s">
        <v>12120</v>
      </c>
      <c r="C9401" s="45" t="s">
        <v>17277</v>
      </c>
    </row>
    <row r="9402" spans="1:3" x14ac:dyDescent="0.25">
      <c r="A9402" s="45" t="s">
        <v>12101</v>
      </c>
      <c r="B9402" s="45" t="s">
        <v>12102</v>
      </c>
      <c r="C9402" s="45" t="s">
        <v>17277</v>
      </c>
    </row>
    <row r="9403" spans="1:3" x14ac:dyDescent="0.25">
      <c r="A9403" s="45" t="s">
        <v>12122</v>
      </c>
      <c r="B9403" s="45" t="s">
        <v>12124</v>
      </c>
      <c r="C9403" s="45" t="s">
        <v>17277</v>
      </c>
    </row>
    <row r="9404" spans="1:3" x14ac:dyDescent="0.25">
      <c r="A9404" s="45" t="s">
        <v>12155</v>
      </c>
      <c r="B9404" s="45" t="s">
        <v>12157</v>
      </c>
      <c r="C9404" s="45" t="s">
        <v>17278</v>
      </c>
    </row>
    <row r="9405" spans="1:3" x14ac:dyDescent="0.25">
      <c r="A9405" s="45" t="s">
        <v>12137</v>
      </c>
      <c r="B9405" s="45" t="s">
        <v>30952</v>
      </c>
      <c r="C9405" s="45" t="s">
        <v>17278</v>
      </c>
    </row>
    <row r="9406" spans="1:3" x14ac:dyDescent="0.25">
      <c r="A9406" s="45" t="s">
        <v>12138</v>
      </c>
      <c r="B9406" s="45" t="s">
        <v>12139</v>
      </c>
      <c r="C9406" s="45" t="s">
        <v>17278</v>
      </c>
    </row>
    <row r="9407" spans="1:3" x14ac:dyDescent="0.25">
      <c r="A9407" s="45" t="s">
        <v>12163</v>
      </c>
      <c r="B9407" s="45" t="s">
        <v>28932</v>
      </c>
      <c r="C9407" s="45" t="s">
        <v>17277</v>
      </c>
    </row>
    <row r="9408" spans="1:3" x14ac:dyDescent="0.25">
      <c r="A9408" s="45" t="s">
        <v>12165</v>
      </c>
      <c r="B9408" s="45" t="s">
        <v>31109</v>
      </c>
      <c r="C9408" s="45" t="s">
        <v>17277</v>
      </c>
    </row>
    <row r="9409" spans="1:3" x14ac:dyDescent="0.25">
      <c r="A9409" s="45" t="s">
        <v>12166</v>
      </c>
      <c r="B9409" s="45" t="s">
        <v>28933</v>
      </c>
      <c r="C9409" s="45" t="s">
        <v>17277</v>
      </c>
    </row>
    <row r="9410" spans="1:3" x14ac:dyDescent="0.25">
      <c r="A9410" s="45" t="s">
        <v>12167</v>
      </c>
      <c r="B9410" s="45" t="s">
        <v>28934</v>
      </c>
      <c r="C9410" s="45" t="s">
        <v>17277</v>
      </c>
    </row>
    <row r="9411" spans="1:3" x14ac:dyDescent="0.25">
      <c r="A9411" s="45" t="s">
        <v>12168</v>
      </c>
      <c r="B9411" s="45" t="s">
        <v>28935</v>
      </c>
      <c r="C9411" s="45" t="s">
        <v>17277</v>
      </c>
    </row>
    <row r="9412" spans="1:3" x14ac:dyDescent="0.25">
      <c r="A9412" s="45" t="s">
        <v>12169</v>
      </c>
      <c r="B9412" s="45" t="s">
        <v>28936</v>
      </c>
      <c r="C9412" s="45" t="s">
        <v>17277</v>
      </c>
    </row>
    <row r="9413" spans="1:3" x14ac:dyDescent="0.25">
      <c r="A9413" s="45" t="s">
        <v>12171</v>
      </c>
      <c r="B9413" s="45" t="s">
        <v>28937</v>
      </c>
      <c r="C9413" s="45" t="s">
        <v>17277</v>
      </c>
    </row>
    <row r="9414" spans="1:3" x14ac:dyDescent="0.25">
      <c r="A9414" s="45" t="s">
        <v>12172</v>
      </c>
      <c r="B9414" s="45" t="s">
        <v>28938</v>
      </c>
      <c r="C9414" s="45" t="s">
        <v>17277</v>
      </c>
    </row>
    <row r="9415" spans="1:3" x14ac:dyDescent="0.25">
      <c r="A9415" s="45" t="s">
        <v>12173</v>
      </c>
      <c r="B9415" s="45" t="s">
        <v>28939</v>
      </c>
      <c r="C9415" s="45" t="s">
        <v>17277</v>
      </c>
    </row>
    <row r="9416" spans="1:3" x14ac:dyDescent="0.25">
      <c r="A9416" s="45" t="s">
        <v>12174</v>
      </c>
      <c r="B9416" s="45" t="s">
        <v>28940</v>
      </c>
      <c r="C9416" s="45" t="s">
        <v>17277</v>
      </c>
    </row>
    <row r="9417" spans="1:3" x14ac:dyDescent="0.25">
      <c r="A9417" s="45" t="s">
        <v>12175</v>
      </c>
      <c r="B9417" s="45" t="s">
        <v>28941</v>
      </c>
      <c r="C9417" s="45" t="s">
        <v>17277</v>
      </c>
    </row>
    <row r="9418" spans="1:3" x14ac:dyDescent="0.25">
      <c r="A9418" s="45" t="s">
        <v>12176</v>
      </c>
      <c r="B9418" s="45" t="s">
        <v>28942</v>
      </c>
      <c r="C9418" s="45" t="s">
        <v>17277</v>
      </c>
    </row>
    <row r="9419" spans="1:3" x14ac:dyDescent="0.25">
      <c r="A9419" s="45" t="s">
        <v>12177</v>
      </c>
      <c r="B9419" s="45" t="s">
        <v>28943</v>
      </c>
      <c r="C9419" s="45" t="s">
        <v>17277</v>
      </c>
    </row>
    <row r="9420" spans="1:3" x14ac:dyDescent="0.25">
      <c r="A9420" s="45" t="s">
        <v>12183</v>
      </c>
      <c r="B9420" s="45" t="s">
        <v>28944</v>
      </c>
      <c r="C9420" s="45" t="s">
        <v>17277</v>
      </c>
    </row>
    <row r="9421" spans="1:3" x14ac:dyDescent="0.25">
      <c r="A9421" s="45" t="s">
        <v>12185</v>
      </c>
      <c r="B9421" s="45" t="s">
        <v>28945</v>
      </c>
      <c r="C9421" s="45" t="s">
        <v>17277</v>
      </c>
    </row>
    <row r="9422" spans="1:3" x14ac:dyDescent="0.25">
      <c r="A9422" s="45" t="s">
        <v>12179</v>
      </c>
      <c r="B9422" s="45" t="s">
        <v>12181</v>
      </c>
      <c r="C9422" s="45" t="s">
        <v>17277</v>
      </c>
    </row>
    <row r="9423" spans="1:3" x14ac:dyDescent="0.25">
      <c r="A9423" s="45" t="s">
        <v>12186</v>
      </c>
      <c r="B9423" s="45" t="s">
        <v>28946</v>
      </c>
      <c r="C9423" s="45" t="s">
        <v>17277</v>
      </c>
    </row>
    <row r="9424" spans="1:3" x14ac:dyDescent="0.25">
      <c r="A9424" s="45" t="s">
        <v>12187</v>
      </c>
      <c r="B9424" s="45" t="s">
        <v>28947</v>
      </c>
      <c r="C9424" s="45" t="s">
        <v>17277</v>
      </c>
    </row>
    <row r="9425" spans="1:3" x14ac:dyDescent="0.25">
      <c r="A9425" s="45" t="s">
        <v>12188</v>
      </c>
      <c r="B9425" s="45" t="s">
        <v>28948</v>
      </c>
      <c r="C9425" s="45" t="s">
        <v>17277</v>
      </c>
    </row>
    <row r="9426" spans="1:3" x14ac:dyDescent="0.25">
      <c r="A9426" s="45" t="s">
        <v>12189</v>
      </c>
      <c r="B9426" s="45" t="s">
        <v>28949</v>
      </c>
      <c r="C9426" s="45" t="s">
        <v>17277</v>
      </c>
    </row>
    <row r="9427" spans="1:3" x14ac:dyDescent="0.25">
      <c r="A9427" s="45" t="s">
        <v>12190</v>
      </c>
      <c r="B9427" s="45" t="s">
        <v>31110</v>
      </c>
      <c r="C9427" s="45" t="s">
        <v>17277</v>
      </c>
    </row>
    <row r="9428" spans="1:3" x14ac:dyDescent="0.25">
      <c r="A9428" s="45" t="s">
        <v>12191</v>
      </c>
      <c r="B9428" s="45" t="s">
        <v>31111</v>
      </c>
      <c r="C9428" s="45" t="s">
        <v>17277</v>
      </c>
    </row>
    <row r="9429" spans="1:3" x14ac:dyDescent="0.25">
      <c r="A9429" s="45" t="s">
        <v>12219</v>
      </c>
      <c r="B9429" s="45" t="s">
        <v>12221</v>
      </c>
      <c r="C9429" s="45" t="s">
        <v>17277</v>
      </c>
    </row>
    <row r="9430" spans="1:3" x14ac:dyDescent="0.25">
      <c r="A9430" s="45" t="s">
        <v>12223</v>
      </c>
      <c r="B9430" s="45" t="s">
        <v>12225</v>
      </c>
      <c r="C9430" s="45" t="s">
        <v>17277</v>
      </c>
    </row>
    <row r="9431" spans="1:3" x14ac:dyDescent="0.25">
      <c r="A9431" s="45" t="s">
        <v>12227</v>
      </c>
      <c r="B9431" s="45" t="s">
        <v>28950</v>
      </c>
      <c r="C9431" s="45" t="s">
        <v>17277</v>
      </c>
    </row>
    <row r="9432" spans="1:3" x14ac:dyDescent="0.25">
      <c r="A9432" s="45" t="s">
        <v>12193</v>
      </c>
      <c r="B9432" s="45" t="s">
        <v>28951</v>
      </c>
      <c r="C9432" s="45" t="s">
        <v>17277</v>
      </c>
    </row>
    <row r="9433" spans="1:3" x14ac:dyDescent="0.25">
      <c r="A9433" s="45" t="s">
        <v>12195</v>
      </c>
      <c r="B9433" s="45" t="s">
        <v>28952</v>
      </c>
      <c r="C9433" s="45" t="s">
        <v>17277</v>
      </c>
    </row>
    <row r="9434" spans="1:3" x14ac:dyDescent="0.25">
      <c r="A9434" s="45" t="s">
        <v>12196</v>
      </c>
      <c r="B9434" s="45" t="s">
        <v>28953</v>
      </c>
      <c r="C9434" s="45" t="s">
        <v>17277</v>
      </c>
    </row>
    <row r="9435" spans="1:3" x14ac:dyDescent="0.25">
      <c r="A9435" s="45" t="s">
        <v>12197</v>
      </c>
      <c r="B9435" s="45" t="s">
        <v>28954</v>
      </c>
      <c r="C9435" s="45" t="s">
        <v>17277</v>
      </c>
    </row>
    <row r="9436" spans="1:3" x14ac:dyDescent="0.25">
      <c r="A9436" s="45" t="s">
        <v>12198</v>
      </c>
      <c r="B9436" s="45" t="s">
        <v>28955</v>
      </c>
      <c r="C9436" s="45" t="s">
        <v>17277</v>
      </c>
    </row>
    <row r="9437" spans="1:3" x14ac:dyDescent="0.25">
      <c r="A9437" s="45" t="s">
        <v>12199</v>
      </c>
      <c r="B9437" s="45" t="s">
        <v>28956</v>
      </c>
      <c r="C9437" s="45" t="s">
        <v>17277</v>
      </c>
    </row>
    <row r="9438" spans="1:3" x14ac:dyDescent="0.25">
      <c r="A9438" s="45" t="s">
        <v>12200</v>
      </c>
      <c r="B9438" s="45" t="s">
        <v>12201</v>
      </c>
      <c r="C9438" s="45" t="s">
        <v>17277</v>
      </c>
    </row>
    <row r="9439" spans="1:3" x14ac:dyDescent="0.25">
      <c r="A9439" s="45" t="s">
        <v>12202</v>
      </c>
      <c r="B9439" s="45" t="s">
        <v>28957</v>
      </c>
      <c r="C9439" s="45" t="s">
        <v>17277</v>
      </c>
    </row>
    <row r="9440" spans="1:3" x14ac:dyDescent="0.25">
      <c r="A9440" s="45" t="s">
        <v>12203</v>
      </c>
      <c r="B9440" s="45" t="s">
        <v>28958</v>
      </c>
      <c r="C9440" s="45" t="s">
        <v>17277</v>
      </c>
    </row>
    <row r="9441" spans="1:3" x14ac:dyDescent="0.25">
      <c r="A9441" s="45" t="s">
        <v>12204</v>
      </c>
      <c r="B9441" s="45" t="s">
        <v>28959</v>
      </c>
      <c r="C9441" s="45" t="s">
        <v>17277</v>
      </c>
    </row>
    <row r="9442" spans="1:3" x14ac:dyDescent="0.25">
      <c r="A9442" s="45" t="s">
        <v>12205</v>
      </c>
      <c r="B9442" s="45" t="s">
        <v>28960</v>
      </c>
      <c r="C9442" s="45" t="s">
        <v>17277</v>
      </c>
    </row>
    <row r="9443" spans="1:3" x14ac:dyDescent="0.25">
      <c r="A9443" s="45" t="s">
        <v>12206</v>
      </c>
      <c r="B9443" s="45" t="s">
        <v>28961</v>
      </c>
      <c r="C9443" s="45" t="s">
        <v>17277</v>
      </c>
    </row>
    <row r="9444" spans="1:3" x14ac:dyDescent="0.25">
      <c r="A9444" s="45" t="s">
        <v>12208</v>
      </c>
      <c r="B9444" s="45" t="s">
        <v>28962</v>
      </c>
      <c r="C9444" s="45" t="s">
        <v>17278</v>
      </c>
    </row>
    <row r="9445" spans="1:3" x14ac:dyDescent="0.25">
      <c r="A9445" s="45" t="s">
        <v>12209</v>
      </c>
      <c r="B9445" s="45" t="s">
        <v>28963</v>
      </c>
      <c r="C9445" s="45" t="s">
        <v>17278</v>
      </c>
    </row>
    <row r="9446" spans="1:3" x14ac:dyDescent="0.25">
      <c r="A9446" s="45" t="s">
        <v>12210</v>
      </c>
      <c r="B9446" s="45" t="s">
        <v>28964</v>
      </c>
      <c r="C9446" s="45" t="s">
        <v>17278</v>
      </c>
    </row>
    <row r="9447" spans="1:3" x14ac:dyDescent="0.25">
      <c r="A9447" s="45" t="s">
        <v>12211</v>
      </c>
      <c r="B9447" s="45" t="s">
        <v>28965</v>
      </c>
      <c r="C9447" s="45" t="s">
        <v>17278</v>
      </c>
    </row>
    <row r="9448" spans="1:3" x14ac:dyDescent="0.25">
      <c r="A9448" s="45" t="s">
        <v>12212</v>
      </c>
      <c r="B9448" s="45" t="s">
        <v>28966</v>
      </c>
      <c r="C9448" s="45" t="s">
        <v>17278</v>
      </c>
    </row>
    <row r="9449" spans="1:3" x14ac:dyDescent="0.25">
      <c r="A9449" s="45" t="s">
        <v>12213</v>
      </c>
      <c r="B9449" s="45" t="s">
        <v>28967</v>
      </c>
      <c r="C9449" s="45" t="s">
        <v>17278</v>
      </c>
    </row>
    <row r="9450" spans="1:3" x14ac:dyDescent="0.25">
      <c r="A9450" s="45" t="s">
        <v>15566</v>
      </c>
      <c r="B9450" s="45" t="s">
        <v>28968</v>
      </c>
      <c r="C9450" s="45" t="s">
        <v>17278</v>
      </c>
    </row>
    <row r="9451" spans="1:3" x14ac:dyDescent="0.25">
      <c r="A9451" s="45" t="s">
        <v>15567</v>
      </c>
      <c r="B9451" s="45" t="s">
        <v>28969</v>
      </c>
      <c r="C9451" s="45" t="s">
        <v>17278</v>
      </c>
    </row>
    <row r="9452" spans="1:3" x14ac:dyDescent="0.25">
      <c r="A9452" s="45" t="s">
        <v>15573</v>
      </c>
      <c r="B9452" s="45" t="s">
        <v>28970</v>
      </c>
      <c r="C9452" s="45" t="s">
        <v>17280</v>
      </c>
    </row>
    <row r="9453" spans="1:3" x14ac:dyDescent="0.25">
      <c r="A9453" s="45" t="s">
        <v>4952</v>
      </c>
      <c r="B9453" s="45" t="s">
        <v>28971</v>
      </c>
      <c r="C9453" s="45" t="s">
        <v>17277</v>
      </c>
    </row>
    <row r="9454" spans="1:3" x14ac:dyDescent="0.25">
      <c r="A9454" s="45" t="s">
        <v>12216</v>
      </c>
      <c r="B9454" s="45" t="s">
        <v>28972</v>
      </c>
      <c r="C9454" s="45" t="s">
        <v>17278</v>
      </c>
    </row>
    <row r="9455" spans="1:3" x14ac:dyDescent="0.25">
      <c r="A9455" s="45" t="s">
        <v>12217</v>
      </c>
      <c r="B9455" s="45" t="s">
        <v>28973</v>
      </c>
      <c r="C9455" s="45" t="s">
        <v>17278</v>
      </c>
    </row>
    <row r="9456" spans="1:3" x14ac:dyDescent="0.25">
      <c r="A9456" s="45" t="s">
        <v>28974</v>
      </c>
      <c r="B9456" s="45" t="s">
        <v>28975</v>
      </c>
      <c r="C9456" s="45" t="s">
        <v>17278</v>
      </c>
    </row>
    <row r="9457" spans="1:3" x14ac:dyDescent="0.25">
      <c r="A9457" s="45" t="s">
        <v>28976</v>
      </c>
      <c r="B9457" s="45" t="s">
        <v>28977</v>
      </c>
      <c r="C9457" s="45" t="s">
        <v>17278</v>
      </c>
    </row>
    <row r="9458" spans="1:3" x14ac:dyDescent="0.25">
      <c r="A9458" s="45" t="s">
        <v>15575</v>
      </c>
      <c r="B9458" s="45" t="s">
        <v>28978</v>
      </c>
      <c r="C9458" s="45" t="s">
        <v>17277</v>
      </c>
    </row>
    <row r="9459" spans="1:3" x14ac:dyDescent="0.25">
      <c r="A9459" s="45" t="s">
        <v>17238</v>
      </c>
      <c r="B9459" s="45" t="s">
        <v>28979</v>
      </c>
      <c r="C9459" s="45" t="s">
        <v>17277</v>
      </c>
    </row>
    <row r="9460" spans="1:3" x14ac:dyDescent="0.25">
      <c r="A9460" s="45" t="s">
        <v>15577</v>
      </c>
      <c r="B9460" s="45" t="s">
        <v>28980</v>
      </c>
      <c r="C9460" s="45" t="s">
        <v>17277</v>
      </c>
    </row>
    <row r="9461" spans="1:3" x14ac:dyDescent="0.25">
      <c r="A9461" s="45" t="s">
        <v>15579</v>
      </c>
      <c r="B9461" s="45" t="s">
        <v>28981</v>
      </c>
      <c r="C9461" s="45" t="s">
        <v>17277</v>
      </c>
    </row>
    <row r="9462" spans="1:3" x14ac:dyDescent="0.25">
      <c r="A9462" s="45" t="s">
        <v>15582</v>
      </c>
      <c r="B9462" s="45" t="s">
        <v>28982</v>
      </c>
      <c r="C9462" s="45" t="s">
        <v>17277</v>
      </c>
    </row>
    <row r="9463" spans="1:3" x14ac:dyDescent="0.25">
      <c r="A9463" s="45" t="s">
        <v>15584</v>
      </c>
      <c r="B9463" s="45" t="s">
        <v>28983</v>
      </c>
      <c r="C9463" s="45" t="s">
        <v>17277</v>
      </c>
    </row>
    <row r="9464" spans="1:3" x14ac:dyDescent="0.25">
      <c r="A9464" s="45" t="s">
        <v>15585</v>
      </c>
      <c r="B9464" s="45" t="s">
        <v>28984</v>
      </c>
      <c r="C9464" s="45" t="s">
        <v>17277</v>
      </c>
    </row>
    <row r="9465" spans="1:3" x14ac:dyDescent="0.25">
      <c r="A9465" s="45" t="s">
        <v>15586</v>
      </c>
      <c r="B9465" s="45" t="s">
        <v>28985</v>
      </c>
      <c r="C9465" s="45" t="s">
        <v>17277</v>
      </c>
    </row>
    <row r="9466" spans="1:3" x14ac:dyDescent="0.25">
      <c r="A9466" s="45" t="s">
        <v>15594</v>
      </c>
      <c r="B9466" s="45" t="s">
        <v>28986</v>
      </c>
      <c r="C9466" s="45" t="s">
        <v>17277</v>
      </c>
    </row>
    <row r="9467" spans="1:3" x14ac:dyDescent="0.25">
      <c r="A9467" s="45" t="s">
        <v>15591</v>
      </c>
      <c r="B9467" s="45" t="s">
        <v>28987</v>
      </c>
      <c r="C9467" s="45" t="s">
        <v>17277</v>
      </c>
    </row>
    <row r="9468" spans="1:3" x14ac:dyDescent="0.25">
      <c r="A9468" s="45" t="s">
        <v>15592</v>
      </c>
      <c r="B9468" s="45" t="s">
        <v>28988</v>
      </c>
      <c r="C9468" s="45" t="s">
        <v>17277</v>
      </c>
    </row>
    <row r="9469" spans="1:3" x14ac:dyDescent="0.25">
      <c r="A9469" s="45" t="s">
        <v>15588</v>
      </c>
      <c r="B9469" s="45" t="s">
        <v>28989</v>
      </c>
      <c r="C9469" s="45" t="s">
        <v>17277</v>
      </c>
    </row>
    <row r="9470" spans="1:3" x14ac:dyDescent="0.25">
      <c r="A9470" s="45" t="s">
        <v>15596</v>
      </c>
      <c r="B9470" s="45" t="s">
        <v>15597</v>
      </c>
      <c r="C9470" s="45" t="s">
        <v>17277</v>
      </c>
    </row>
    <row r="9471" spans="1:3" x14ac:dyDescent="0.25">
      <c r="A9471" s="45" t="s">
        <v>15607</v>
      </c>
      <c r="B9471" s="45" t="s">
        <v>15609</v>
      </c>
      <c r="C9471" s="45" t="s">
        <v>17277</v>
      </c>
    </row>
    <row r="9472" spans="1:3" x14ac:dyDescent="0.25">
      <c r="A9472" s="45" t="s">
        <v>15599</v>
      </c>
      <c r="B9472" s="45" t="s">
        <v>28990</v>
      </c>
      <c r="C9472" s="45" t="s">
        <v>17277</v>
      </c>
    </row>
    <row r="9473" spans="1:3" x14ac:dyDescent="0.25">
      <c r="A9473" s="45" t="s">
        <v>15601</v>
      </c>
      <c r="B9473" s="45" t="s">
        <v>28991</v>
      </c>
      <c r="C9473" s="45" t="s">
        <v>17277</v>
      </c>
    </row>
    <row r="9474" spans="1:3" x14ac:dyDescent="0.25">
      <c r="A9474" s="45" t="s">
        <v>15602</v>
      </c>
      <c r="B9474" s="45" t="s">
        <v>28992</v>
      </c>
      <c r="C9474" s="45" t="s">
        <v>17277</v>
      </c>
    </row>
    <row r="9475" spans="1:3" x14ac:dyDescent="0.25">
      <c r="A9475" s="45" t="s">
        <v>15603</v>
      </c>
      <c r="B9475" s="45" t="s">
        <v>28993</v>
      </c>
      <c r="C9475" s="45" t="s">
        <v>17277</v>
      </c>
    </row>
    <row r="9476" spans="1:3" x14ac:dyDescent="0.25">
      <c r="A9476" s="45" t="s">
        <v>15604</v>
      </c>
      <c r="B9476" s="45" t="s">
        <v>28994</v>
      </c>
      <c r="C9476" s="45" t="s">
        <v>17277</v>
      </c>
    </row>
    <row r="9477" spans="1:3" x14ac:dyDescent="0.25">
      <c r="A9477" s="45" t="s">
        <v>15605</v>
      </c>
      <c r="B9477" s="45" t="s">
        <v>28995</v>
      </c>
      <c r="C9477" s="45" t="s">
        <v>17277</v>
      </c>
    </row>
    <row r="9478" spans="1:3" x14ac:dyDescent="0.25">
      <c r="A9478" s="45" t="s">
        <v>15611</v>
      </c>
      <c r="B9478" s="45" t="s">
        <v>28996</v>
      </c>
      <c r="C9478" s="45" t="s">
        <v>17278</v>
      </c>
    </row>
    <row r="9479" spans="1:3" x14ac:dyDescent="0.25">
      <c r="A9479" s="45" t="s">
        <v>15613</v>
      </c>
      <c r="B9479" s="45" t="s">
        <v>28997</v>
      </c>
      <c r="C9479" s="45" t="s">
        <v>17278</v>
      </c>
    </row>
    <row r="9480" spans="1:3" x14ac:dyDescent="0.25">
      <c r="A9480" s="45" t="s">
        <v>15615</v>
      </c>
      <c r="B9480" s="45" t="s">
        <v>28998</v>
      </c>
      <c r="C9480" s="45" t="s">
        <v>17278</v>
      </c>
    </row>
    <row r="9481" spans="1:3" x14ac:dyDescent="0.25">
      <c r="A9481" s="45" t="s">
        <v>15620</v>
      </c>
      <c r="B9481" s="45" t="s">
        <v>28999</v>
      </c>
      <c r="C9481" s="45" t="s">
        <v>17278</v>
      </c>
    </row>
    <row r="9482" spans="1:3" x14ac:dyDescent="0.25">
      <c r="A9482" s="45" t="s">
        <v>15621</v>
      </c>
      <c r="B9482" s="45" t="s">
        <v>29000</v>
      </c>
      <c r="C9482" s="45" t="s">
        <v>17278</v>
      </c>
    </row>
    <row r="9483" spans="1:3" x14ac:dyDescent="0.25">
      <c r="A9483" s="45" t="s">
        <v>15622</v>
      </c>
      <c r="B9483" s="45" t="s">
        <v>29001</v>
      </c>
      <c r="C9483" s="45" t="s">
        <v>17278</v>
      </c>
    </row>
    <row r="9484" spans="1:3" x14ac:dyDescent="0.25">
      <c r="A9484" s="45" t="s">
        <v>15623</v>
      </c>
      <c r="B9484" s="45" t="s">
        <v>29002</v>
      </c>
      <c r="C9484" s="45" t="s">
        <v>17278</v>
      </c>
    </row>
    <row r="9485" spans="1:3" x14ac:dyDescent="0.25">
      <c r="A9485" s="45" t="s">
        <v>15617</v>
      </c>
      <c r="B9485" s="45" t="s">
        <v>29003</v>
      </c>
      <c r="C9485" s="45" t="s">
        <v>17278</v>
      </c>
    </row>
    <row r="9486" spans="1:3" x14ac:dyDescent="0.25">
      <c r="A9486" s="45" t="s">
        <v>15618</v>
      </c>
      <c r="B9486" s="45" t="s">
        <v>29004</v>
      </c>
      <c r="C9486" s="45" t="s">
        <v>17278</v>
      </c>
    </row>
    <row r="9487" spans="1:3" x14ac:dyDescent="0.25">
      <c r="A9487" s="45" t="s">
        <v>15624</v>
      </c>
      <c r="B9487" s="45" t="s">
        <v>31112</v>
      </c>
      <c r="C9487" s="45" t="s">
        <v>17278</v>
      </c>
    </row>
    <row r="9488" spans="1:3" x14ac:dyDescent="0.25">
      <c r="A9488" s="45" t="s">
        <v>17239</v>
      </c>
      <c r="B9488" s="45" t="s">
        <v>29005</v>
      </c>
      <c r="C9488" s="45" t="s">
        <v>17277</v>
      </c>
    </row>
    <row r="9489" spans="1:3" x14ac:dyDescent="0.25">
      <c r="A9489" s="45" t="s">
        <v>17240</v>
      </c>
      <c r="B9489" s="45" t="s">
        <v>29006</v>
      </c>
      <c r="C9489" s="45" t="s">
        <v>17277</v>
      </c>
    </row>
    <row r="9490" spans="1:3" x14ac:dyDescent="0.25">
      <c r="A9490" s="45" t="s">
        <v>17241</v>
      </c>
      <c r="B9490" s="45" t="s">
        <v>29007</v>
      </c>
      <c r="C9490" s="45" t="s">
        <v>17277</v>
      </c>
    </row>
    <row r="9491" spans="1:3" x14ac:dyDescent="0.25">
      <c r="A9491" s="45" t="s">
        <v>10721</v>
      </c>
      <c r="B9491" s="45" t="s">
        <v>29008</v>
      </c>
      <c r="C9491" s="45" t="s">
        <v>17277</v>
      </c>
    </row>
    <row r="9492" spans="1:3" x14ac:dyDescent="0.25">
      <c r="A9492" s="45" t="s">
        <v>10724</v>
      </c>
      <c r="B9492" s="45" t="s">
        <v>29009</v>
      </c>
      <c r="C9492" s="45" t="s">
        <v>17277</v>
      </c>
    </row>
    <row r="9493" spans="1:3" x14ac:dyDescent="0.25">
      <c r="A9493" s="45" t="s">
        <v>10726</v>
      </c>
      <c r="B9493" s="45" t="s">
        <v>29010</v>
      </c>
      <c r="C9493" s="45" t="s">
        <v>17277</v>
      </c>
    </row>
    <row r="9494" spans="1:3" x14ac:dyDescent="0.25">
      <c r="A9494" s="45" t="s">
        <v>10727</v>
      </c>
      <c r="B9494" s="45" t="s">
        <v>29011</v>
      </c>
      <c r="C9494" s="45" t="s">
        <v>17277</v>
      </c>
    </row>
    <row r="9495" spans="1:3" x14ac:dyDescent="0.25">
      <c r="A9495" s="45" t="s">
        <v>10728</v>
      </c>
      <c r="B9495" s="45" t="s">
        <v>10729</v>
      </c>
      <c r="C9495" s="45" t="s">
        <v>17277</v>
      </c>
    </row>
    <row r="9496" spans="1:3" x14ac:dyDescent="0.25">
      <c r="A9496" s="45" t="s">
        <v>10731</v>
      </c>
      <c r="B9496" s="45" t="s">
        <v>29012</v>
      </c>
      <c r="C9496" s="45" t="s">
        <v>17277</v>
      </c>
    </row>
    <row r="9497" spans="1:3" x14ac:dyDescent="0.25">
      <c r="A9497" s="45" t="s">
        <v>10734</v>
      </c>
      <c r="B9497" s="45" t="s">
        <v>29013</v>
      </c>
      <c r="C9497" s="45" t="s">
        <v>17277</v>
      </c>
    </row>
    <row r="9498" spans="1:3" x14ac:dyDescent="0.25">
      <c r="A9498" s="45" t="s">
        <v>10746</v>
      </c>
      <c r="B9498" s="45" t="s">
        <v>29014</v>
      </c>
      <c r="C9498" s="45" t="s">
        <v>17278</v>
      </c>
    </row>
    <row r="9499" spans="1:3" x14ac:dyDescent="0.25">
      <c r="A9499" s="45" t="s">
        <v>10748</v>
      </c>
      <c r="B9499" s="45" t="s">
        <v>29015</v>
      </c>
      <c r="C9499" s="45" t="s">
        <v>17278</v>
      </c>
    </row>
    <row r="9500" spans="1:3" x14ac:dyDescent="0.25">
      <c r="A9500" s="45" t="s">
        <v>17242</v>
      </c>
      <c r="B9500" s="45" t="s">
        <v>29016</v>
      </c>
      <c r="C9500" s="45" t="s">
        <v>17278</v>
      </c>
    </row>
    <row r="9501" spans="1:3" x14ac:dyDescent="0.25">
      <c r="A9501" s="45" t="s">
        <v>10749</v>
      </c>
      <c r="B9501" s="45" t="s">
        <v>29017</v>
      </c>
      <c r="C9501" s="45" t="s">
        <v>17278</v>
      </c>
    </row>
    <row r="9502" spans="1:3" x14ac:dyDescent="0.25">
      <c r="A9502" s="45" t="s">
        <v>10737</v>
      </c>
      <c r="B9502" s="45" t="s">
        <v>29018</v>
      </c>
      <c r="C9502" s="45" t="s">
        <v>17279</v>
      </c>
    </row>
    <row r="9503" spans="1:3" x14ac:dyDescent="0.25">
      <c r="A9503" s="45" t="s">
        <v>10739</v>
      </c>
      <c r="B9503" s="45" t="s">
        <v>10740</v>
      </c>
      <c r="C9503" s="45" t="s">
        <v>17279</v>
      </c>
    </row>
    <row r="9504" spans="1:3" x14ac:dyDescent="0.25">
      <c r="A9504" s="45" t="s">
        <v>10741</v>
      </c>
      <c r="B9504" s="45" t="s">
        <v>29019</v>
      </c>
      <c r="C9504" s="45" t="s">
        <v>17279</v>
      </c>
    </row>
    <row r="9505" spans="1:3" x14ac:dyDescent="0.25">
      <c r="A9505" s="45" t="s">
        <v>17243</v>
      </c>
      <c r="B9505" s="45" t="s">
        <v>29020</v>
      </c>
      <c r="C9505" s="45" t="s">
        <v>17278</v>
      </c>
    </row>
    <row r="9506" spans="1:3" x14ac:dyDescent="0.25">
      <c r="A9506" s="45" t="s">
        <v>10742</v>
      </c>
      <c r="B9506" s="45" t="s">
        <v>10743</v>
      </c>
      <c r="C9506" s="45" t="s">
        <v>17279</v>
      </c>
    </row>
    <row r="9507" spans="1:3" x14ac:dyDescent="0.25">
      <c r="A9507" s="45" t="s">
        <v>17244</v>
      </c>
      <c r="B9507" s="45" t="s">
        <v>29021</v>
      </c>
      <c r="C9507" s="45" t="s">
        <v>17278</v>
      </c>
    </row>
    <row r="9508" spans="1:3" x14ac:dyDescent="0.25">
      <c r="A9508" s="45" t="s">
        <v>10744</v>
      </c>
      <c r="B9508" s="45" t="s">
        <v>29022</v>
      </c>
      <c r="C9508" s="45" t="s">
        <v>17279</v>
      </c>
    </row>
    <row r="9509" spans="1:3" x14ac:dyDescent="0.25">
      <c r="A9509" s="45" t="s">
        <v>10875</v>
      </c>
      <c r="B9509" s="45" t="s">
        <v>31113</v>
      </c>
      <c r="C9509" s="45" t="s">
        <v>17279</v>
      </c>
    </row>
    <row r="9510" spans="1:3" x14ac:dyDescent="0.25">
      <c r="A9510" s="45" t="s">
        <v>15363</v>
      </c>
      <c r="B9510" s="45" t="s">
        <v>15365</v>
      </c>
      <c r="C9510" s="45" t="s">
        <v>17278</v>
      </c>
    </row>
    <row r="9511" spans="1:3" x14ac:dyDescent="0.25">
      <c r="A9511" s="45" t="s">
        <v>15142</v>
      </c>
      <c r="B9511" s="45" t="s">
        <v>29023</v>
      </c>
      <c r="C9511" s="45" t="s">
        <v>17277</v>
      </c>
    </row>
    <row r="9512" spans="1:3" x14ac:dyDescent="0.25">
      <c r="A9512" s="45" t="s">
        <v>29024</v>
      </c>
      <c r="B9512" s="45" t="s">
        <v>29025</v>
      </c>
      <c r="C9512" s="45" t="s">
        <v>17277</v>
      </c>
    </row>
    <row r="9513" spans="1:3" x14ac:dyDescent="0.25">
      <c r="A9513" s="45" t="s">
        <v>29026</v>
      </c>
      <c r="B9513" s="45" t="s">
        <v>29027</v>
      </c>
      <c r="C9513" s="45" t="s">
        <v>17277</v>
      </c>
    </row>
    <row r="9514" spans="1:3" x14ac:dyDescent="0.25">
      <c r="A9514" s="45" t="s">
        <v>29028</v>
      </c>
      <c r="B9514" s="45" t="s">
        <v>29029</v>
      </c>
      <c r="C9514" s="45" t="s">
        <v>17277</v>
      </c>
    </row>
    <row r="9515" spans="1:3" x14ac:dyDescent="0.25">
      <c r="A9515" s="45" t="s">
        <v>29030</v>
      </c>
      <c r="B9515" s="45" t="s">
        <v>29031</v>
      </c>
      <c r="C9515" s="45" t="s">
        <v>17277</v>
      </c>
    </row>
    <row r="9516" spans="1:3" x14ac:dyDescent="0.25">
      <c r="A9516" s="45" t="s">
        <v>15453</v>
      </c>
      <c r="B9516" s="45" t="s">
        <v>15455</v>
      </c>
      <c r="C9516" s="45" t="s">
        <v>17277</v>
      </c>
    </row>
    <row r="9517" spans="1:3" x14ac:dyDescent="0.25">
      <c r="A9517" s="45" t="s">
        <v>15456</v>
      </c>
      <c r="B9517" s="45" t="s">
        <v>15457</v>
      </c>
      <c r="C9517" s="45" t="s">
        <v>17277</v>
      </c>
    </row>
    <row r="9518" spans="1:3" x14ac:dyDescent="0.25">
      <c r="A9518" s="45" t="s">
        <v>15458</v>
      </c>
      <c r="B9518" s="45" t="s">
        <v>29032</v>
      </c>
      <c r="C9518" s="45" t="s">
        <v>17277</v>
      </c>
    </row>
    <row r="9519" spans="1:3" x14ac:dyDescent="0.25">
      <c r="A9519" s="45" t="s">
        <v>15460</v>
      </c>
      <c r="B9519" s="45" t="s">
        <v>29033</v>
      </c>
      <c r="C9519" s="45" t="s">
        <v>17277</v>
      </c>
    </row>
    <row r="9520" spans="1:3" x14ac:dyDescent="0.25">
      <c r="A9520" s="45" t="s">
        <v>15463</v>
      </c>
      <c r="B9520" s="45" t="s">
        <v>29034</v>
      </c>
      <c r="C9520" s="45" t="s">
        <v>17277</v>
      </c>
    </row>
    <row r="9521" spans="1:3" x14ac:dyDescent="0.25">
      <c r="A9521" s="45" t="s">
        <v>15448</v>
      </c>
      <c r="B9521" s="45" t="s">
        <v>29035</v>
      </c>
      <c r="C9521" s="45" t="s">
        <v>17277</v>
      </c>
    </row>
    <row r="9522" spans="1:3" x14ac:dyDescent="0.25">
      <c r="A9522" s="45" t="s">
        <v>15451</v>
      </c>
      <c r="B9522" s="45" t="s">
        <v>29036</v>
      </c>
      <c r="C9522" s="45" t="s">
        <v>17277</v>
      </c>
    </row>
    <row r="9523" spans="1:3" x14ac:dyDescent="0.25">
      <c r="A9523" s="45" t="s">
        <v>15466</v>
      </c>
      <c r="B9523" s="45" t="s">
        <v>29037</v>
      </c>
      <c r="C9523" s="45" t="s">
        <v>17277</v>
      </c>
    </row>
    <row r="9524" spans="1:3" x14ac:dyDescent="0.25">
      <c r="A9524" s="45" t="s">
        <v>29038</v>
      </c>
      <c r="B9524" s="45" t="s">
        <v>29039</v>
      </c>
      <c r="C9524" s="45" t="s">
        <v>17278</v>
      </c>
    </row>
    <row r="9525" spans="1:3" x14ac:dyDescent="0.25">
      <c r="A9525" s="45" t="s">
        <v>29040</v>
      </c>
      <c r="B9525" s="45" t="s">
        <v>29041</v>
      </c>
      <c r="C9525" s="45" t="s">
        <v>17278</v>
      </c>
    </row>
    <row r="9526" spans="1:3" x14ac:dyDescent="0.25">
      <c r="A9526" s="45" t="s">
        <v>29042</v>
      </c>
      <c r="B9526" s="45" t="s">
        <v>29043</v>
      </c>
      <c r="C9526" s="45" t="s">
        <v>17278</v>
      </c>
    </row>
    <row r="9527" spans="1:3" x14ac:dyDescent="0.25">
      <c r="A9527" s="45" t="s">
        <v>31114</v>
      </c>
      <c r="B9527" s="45" t="s">
        <v>31115</v>
      </c>
      <c r="C9527" s="45" t="s">
        <v>17278</v>
      </c>
    </row>
    <row r="9528" spans="1:3" x14ac:dyDescent="0.25">
      <c r="A9528" s="45" t="s">
        <v>31116</v>
      </c>
      <c r="B9528" s="45" t="s">
        <v>31117</v>
      </c>
      <c r="C9528" s="45" t="s">
        <v>17278</v>
      </c>
    </row>
    <row r="9529" spans="1:3" x14ac:dyDescent="0.25">
      <c r="A9529" s="45" t="s">
        <v>15833</v>
      </c>
      <c r="B9529" s="45" t="s">
        <v>29044</v>
      </c>
      <c r="C9529" s="45" t="s">
        <v>17278</v>
      </c>
    </row>
    <row r="9530" spans="1:3" x14ac:dyDescent="0.25">
      <c r="A9530" s="45" t="s">
        <v>15836</v>
      </c>
      <c r="B9530" s="45" t="s">
        <v>31118</v>
      </c>
      <c r="C9530" s="45" t="s">
        <v>17278</v>
      </c>
    </row>
    <row r="9531" spans="1:3" x14ac:dyDescent="0.25">
      <c r="A9531" s="45" t="s">
        <v>15473</v>
      </c>
      <c r="B9531" s="45" t="s">
        <v>29045</v>
      </c>
      <c r="C9531" s="45" t="s">
        <v>17277</v>
      </c>
    </row>
    <row r="9532" spans="1:3" x14ac:dyDescent="0.25">
      <c r="A9532" s="45" t="s">
        <v>15475</v>
      </c>
      <c r="B9532" s="45" t="s">
        <v>15476</v>
      </c>
      <c r="C9532" s="45" t="s">
        <v>17277</v>
      </c>
    </row>
    <row r="9533" spans="1:3" x14ac:dyDescent="0.25">
      <c r="A9533" s="45" t="s">
        <v>15477</v>
      </c>
      <c r="B9533" s="45" t="s">
        <v>29046</v>
      </c>
      <c r="C9533" s="45" t="s">
        <v>17277</v>
      </c>
    </row>
    <row r="9534" spans="1:3" x14ac:dyDescent="0.25">
      <c r="A9534" s="45" t="s">
        <v>15478</v>
      </c>
      <c r="B9534" s="45" t="s">
        <v>29047</v>
      </c>
      <c r="C9534" s="45" t="s">
        <v>17277</v>
      </c>
    </row>
    <row r="9535" spans="1:3" x14ac:dyDescent="0.25">
      <c r="A9535" s="45" t="s">
        <v>15479</v>
      </c>
      <c r="B9535" s="45" t="s">
        <v>31119</v>
      </c>
      <c r="C9535" s="45" t="s">
        <v>17277</v>
      </c>
    </row>
    <row r="9536" spans="1:3" x14ac:dyDescent="0.25">
      <c r="A9536" s="45" t="s">
        <v>15507</v>
      </c>
      <c r="B9536" s="45" t="s">
        <v>15509</v>
      </c>
      <c r="C9536" s="45" t="s">
        <v>17279</v>
      </c>
    </row>
    <row r="9537" spans="1:3" x14ac:dyDescent="0.25">
      <c r="A9537" s="45" t="s">
        <v>15510</v>
      </c>
      <c r="B9537" s="45" t="s">
        <v>15511</v>
      </c>
      <c r="C9537" s="45" t="s">
        <v>17279</v>
      </c>
    </row>
    <row r="9538" spans="1:3" x14ac:dyDescent="0.25">
      <c r="A9538" s="45" t="s">
        <v>15481</v>
      </c>
      <c r="B9538" s="45" t="s">
        <v>29048</v>
      </c>
      <c r="C9538" s="45" t="s">
        <v>17277</v>
      </c>
    </row>
    <row r="9539" spans="1:3" x14ac:dyDescent="0.25">
      <c r="A9539" s="45" t="s">
        <v>15483</v>
      </c>
      <c r="B9539" s="45" t="s">
        <v>29049</v>
      </c>
      <c r="C9539" s="45" t="s">
        <v>17277</v>
      </c>
    </row>
    <row r="9540" spans="1:3" x14ac:dyDescent="0.25">
      <c r="A9540" s="45" t="s">
        <v>15484</v>
      </c>
      <c r="B9540" s="45" t="s">
        <v>29050</v>
      </c>
      <c r="C9540" s="45" t="s">
        <v>17277</v>
      </c>
    </row>
    <row r="9541" spans="1:3" x14ac:dyDescent="0.25">
      <c r="A9541" s="45" t="s">
        <v>15485</v>
      </c>
      <c r="B9541" s="45" t="s">
        <v>29051</v>
      </c>
      <c r="C9541" s="45" t="s">
        <v>17277</v>
      </c>
    </row>
    <row r="9542" spans="1:3" x14ac:dyDescent="0.25">
      <c r="A9542" s="45" t="s">
        <v>15490</v>
      </c>
      <c r="B9542" s="45" t="s">
        <v>29052</v>
      </c>
      <c r="C9542" s="45" t="s">
        <v>17277</v>
      </c>
    </row>
    <row r="9543" spans="1:3" x14ac:dyDescent="0.25">
      <c r="A9543" s="45" t="s">
        <v>15491</v>
      </c>
      <c r="B9543" s="45" t="s">
        <v>29053</v>
      </c>
      <c r="C9543" s="45" t="s">
        <v>17277</v>
      </c>
    </row>
    <row r="9544" spans="1:3" x14ac:dyDescent="0.25">
      <c r="A9544" s="45" t="s">
        <v>15513</v>
      </c>
      <c r="B9544" s="45" t="s">
        <v>29054</v>
      </c>
      <c r="C9544" s="45" t="s">
        <v>17277</v>
      </c>
    </row>
    <row r="9545" spans="1:3" x14ac:dyDescent="0.25">
      <c r="A9545" s="45" t="s">
        <v>15516</v>
      </c>
      <c r="B9545" s="45" t="s">
        <v>29055</v>
      </c>
      <c r="C9545" s="45" t="s">
        <v>17277</v>
      </c>
    </row>
    <row r="9546" spans="1:3" x14ac:dyDescent="0.25">
      <c r="A9546" s="45" t="s">
        <v>15487</v>
      </c>
      <c r="B9546" s="45" t="s">
        <v>29056</v>
      </c>
      <c r="C9546" s="45" t="s">
        <v>17277</v>
      </c>
    </row>
    <row r="9547" spans="1:3" x14ac:dyDescent="0.25">
      <c r="A9547" s="45" t="s">
        <v>15519</v>
      </c>
      <c r="B9547" s="45" t="s">
        <v>29057</v>
      </c>
      <c r="C9547" s="45" t="s">
        <v>17277</v>
      </c>
    </row>
    <row r="9548" spans="1:3" x14ac:dyDescent="0.25">
      <c r="A9548" s="45" t="s">
        <v>15522</v>
      </c>
      <c r="B9548" s="45" t="s">
        <v>15524</v>
      </c>
      <c r="C9548" s="45" t="s">
        <v>17277</v>
      </c>
    </row>
    <row r="9549" spans="1:3" x14ac:dyDescent="0.25">
      <c r="A9549" s="45" t="s">
        <v>15526</v>
      </c>
      <c r="B9549" s="45" t="s">
        <v>31120</v>
      </c>
      <c r="C9549" s="45" t="s">
        <v>17277</v>
      </c>
    </row>
    <row r="9550" spans="1:3" x14ac:dyDescent="0.25">
      <c r="A9550" s="45" t="s">
        <v>15528</v>
      </c>
      <c r="B9550" s="45" t="s">
        <v>31121</v>
      </c>
      <c r="C9550" s="45" t="s">
        <v>17277</v>
      </c>
    </row>
    <row r="9551" spans="1:3" x14ac:dyDescent="0.25">
      <c r="A9551" s="45" t="s">
        <v>15529</v>
      </c>
      <c r="B9551" s="45" t="s">
        <v>31122</v>
      </c>
      <c r="C9551" s="45" t="s">
        <v>17277</v>
      </c>
    </row>
    <row r="9552" spans="1:3" x14ac:dyDescent="0.25">
      <c r="A9552" s="45" t="s">
        <v>29058</v>
      </c>
      <c r="B9552" s="45" t="s">
        <v>29059</v>
      </c>
      <c r="C9552" s="45" t="s">
        <v>17278</v>
      </c>
    </row>
    <row r="9553" spans="1:3" x14ac:dyDescent="0.25">
      <c r="A9553" s="45" t="s">
        <v>29060</v>
      </c>
      <c r="B9553" s="45" t="s">
        <v>29061</v>
      </c>
      <c r="C9553" s="45" t="s">
        <v>17278</v>
      </c>
    </row>
    <row r="9554" spans="1:3" x14ac:dyDescent="0.25">
      <c r="A9554" s="45" t="s">
        <v>29062</v>
      </c>
      <c r="B9554" s="45" t="s">
        <v>29363</v>
      </c>
      <c r="C9554" s="45" t="s">
        <v>17278</v>
      </c>
    </row>
    <row r="9555" spans="1:3" x14ac:dyDescent="0.25">
      <c r="A9555" s="45" t="s">
        <v>15492</v>
      </c>
      <c r="B9555" s="45" t="s">
        <v>29063</v>
      </c>
      <c r="C9555" s="45" t="s">
        <v>17277</v>
      </c>
    </row>
    <row r="9556" spans="1:3" x14ac:dyDescent="0.25">
      <c r="A9556" s="45" t="s">
        <v>15495</v>
      </c>
      <c r="B9556" s="45" t="s">
        <v>29064</v>
      </c>
      <c r="C9556" s="45" t="s">
        <v>17277</v>
      </c>
    </row>
    <row r="9557" spans="1:3" x14ac:dyDescent="0.25">
      <c r="A9557" s="45" t="s">
        <v>15498</v>
      </c>
      <c r="B9557" s="45" t="s">
        <v>29065</v>
      </c>
      <c r="C9557" s="45" t="s">
        <v>17277</v>
      </c>
    </row>
    <row r="9558" spans="1:3" x14ac:dyDescent="0.25">
      <c r="A9558" s="45" t="s">
        <v>15501</v>
      </c>
      <c r="B9558" s="45" t="s">
        <v>29066</v>
      </c>
      <c r="C9558" s="45" t="s">
        <v>17277</v>
      </c>
    </row>
    <row r="9559" spans="1:3" x14ac:dyDescent="0.25">
      <c r="A9559" s="45" t="s">
        <v>15504</v>
      </c>
      <c r="B9559" s="45" t="s">
        <v>29067</v>
      </c>
      <c r="C9559" s="45" t="s">
        <v>17277</v>
      </c>
    </row>
    <row r="9560" spans="1:3" x14ac:dyDescent="0.25">
      <c r="A9560" s="45" t="s">
        <v>3986</v>
      </c>
      <c r="B9560" s="45" t="s">
        <v>29068</v>
      </c>
      <c r="C9560" s="45" t="s">
        <v>17277</v>
      </c>
    </row>
    <row r="9561" spans="1:3" x14ac:dyDescent="0.25">
      <c r="A9561" s="45" t="s">
        <v>29069</v>
      </c>
      <c r="B9561" s="45" t="s">
        <v>29070</v>
      </c>
      <c r="C9561" s="45" t="s">
        <v>17277</v>
      </c>
    </row>
    <row r="9562" spans="1:3" x14ac:dyDescent="0.25">
      <c r="A9562" s="45" t="s">
        <v>29071</v>
      </c>
      <c r="B9562" s="45" t="s">
        <v>29072</v>
      </c>
      <c r="C9562" s="45" t="s">
        <v>17277</v>
      </c>
    </row>
    <row r="9563" spans="1:3" x14ac:dyDescent="0.25">
      <c r="A9563" s="45" t="s">
        <v>3989</v>
      </c>
      <c r="B9563" s="45" t="s">
        <v>29073</v>
      </c>
      <c r="C9563" s="45" t="s">
        <v>17277</v>
      </c>
    </row>
    <row r="9564" spans="1:3" x14ac:dyDescent="0.25">
      <c r="A9564" s="45" t="s">
        <v>3992</v>
      </c>
      <c r="B9564" s="45" t="s">
        <v>31123</v>
      </c>
      <c r="C9564" s="45" t="s">
        <v>17277</v>
      </c>
    </row>
    <row r="9565" spans="1:3" x14ac:dyDescent="0.25">
      <c r="A9565" s="45" t="s">
        <v>29074</v>
      </c>
      <c r="B9565" s="45" t="s">
        <v>31124</v>
      </c>
      <c r="C9565" s="45" t="s">
        <v>17277</v>
      </c>
    </row>
    <row r="9566" spans="1:3" x14ac:dyDescent="0.25">
      <c r="A9566" s="45" t="s">
        <v>29075</v>
      </c>
      <c r="B9566" s="45" t="s">
        <v>29076</v>
      </c>
      <c r="C9566" s="45" t="s">
        <v>17277</v>
      </c>
    </row>
    <row r="9567" spans="1:3" x14ac:dyDescent="0.25">
      <c r="A9567" s="45" t="s">
        <v>29077</v>
      </c>
      <c r="B9567" s="45" t="s">
        <v>29078</v>
      </c>
      <c r="C9567" s="45" t="s">
        <v>17277</v>
      </c>
    </row>
    <row r="9568" spans="1:3" x14ac:dyDescent="0.25">
      <c r="A9568" s="45" t="s">
        <v>29079</v>
      </c>
      <c r="B9568" s="45" t="s">
        <v>31125</v>
      </c>
      <c r="C9568" s="45" t="s">
        <v>17277</v>
      </c>
    </row>
    <row r="9569" spans="1:3" x14ac:dyDescent="0.25">
      <c r="A9569" s="45" t="s">
        <v>29080</v>
      </c>
      <c r="B9569" s="45" t="s">
        <v>29081</v>
      </c>
      <c r="C9569" s="45" t="s">
        <v>17277</v>
      </c>
    </row>
    <row r="9570" spans="1:3" x14ac:dyDescent="0.25">
      <c r="A9570" s="45" t="s">
        <v>29082</v>
      </c>
      <c r="B9570" s="45" t="s">
        <v>31126</v>
      </c>
      <c r="C9570" s="45" t="s">
        <v>17277</v>
      </c>
    </row>
    <row r="9571" spans="1:3" x14ac:dyDescent="0.25">
      <c r="A9571" s="45" t="s">
        <v>29083</v>
      </c>
      <c r="B9571" s="45" t="s">
        <v>29084</v>
      </c>
      <c r="C9571" s="45" t="s">
        <v>17277</v>
      </c>
    </row>
    <row r="9572" spans="1:3" x14ac:dyDescent="0.25">
      <c r="A9572" s="45" t="s">
        <v>29085</v>
      </c>
      <c r="B9572" s="45" t="s">
        <v>29086</v>
      </c>
      <c r="C9572" s="45" t="s">
        <v>17277</v>
      </c>
    </row>
    <row r="9573" spans="1:3" x14ac:dyDescent="0.25">
      <c r="A9573" s="45" t="s">
        <v>29087</v>
      </c>
      <c r="B9573" s="45" t="s">
        <v>29088</v>
      </c>
      <c r="C9573" s="45" t="s">
        <v>17277</v>
      </c>
    </row>
    <row r="9574" spans="1:3" x14ac:dyDescent="0.25">
      <c r="A9574" s="45" t="s">
        <v>29089</v>
      </c>
      <c r="B9574" s="45" t="s">
        <v>29090</v>
      </c>
      <c r="C9574" s="45" t="s">
        <v>17277</v>
      </c>
    </row>
    <row r="9575" spans="1:3" x14ac:dyDescent="0.25">
      <c r="A9575" s="45" t="s">
        <v>29091</v>
      </c>
      <c r="B9575" s="45" t="s">
        <v>29092</v>
      </c>
      <c r="C9575" s="45" t="s">
        <v>17277</v>
      </c>
    </row>
    <row r="9576" spans="1:3" x14ac:dyDescent="0.25">
      <c r="A9576" s="45" t="s">
        <v>29093</v>
      </c>
      <c r="B9576" s="45" t="s">
        <v>29094</v>
      </c>
      <c r="C9576" s="45" t="s">
        <v>17277</v>
      </c>
    </row>
    <row r="9577" spans="1:3" x14ac:dyDescent="0.25">
      <c r="A9577" s="45" t="s">
        <v>29095</v>
      </c>
      <c r="B9577" s="45" t="s">
        <v>29096</v>
      </c>
      <c r="C9577" s="45" t="s">
        <v>17277</v>
      </c>
    </row>
    <row r="9578" spans="1:3" x14ac:dyDescent="0.25">
      <c r="A9578" s="45" t="s">
        <v>29097</v>
      </c>
      <c r="B9578" s="45" t="s">
        <v>29098</v>
      </c>
      <c r="C9578" s="45" t="s">
        <v>17277</v>
      </c>
    </row>
    <row r="9579" spans="1:3" x14ac:dyDescent="0.25">
      <c r="A9579" s="45" t="s">
        <v>29099</v>
      </c>
      <c r="B9579" s="45" t="s">
        <v>29100</v>
      </c>
      <c r="C9579" s="45" t="s">
        <v>17277</v>
      </c>
    </row>
    <row r="9580" spans="1:3" x14ac:dyDescent="0.25">
      <c r="A9580" s="45" t="s">
        <v>29101</v>
      </c>
      <c r="B9580" s="45" t="s">
        <v>29102</v>
      </c>
      <c r="C9580" s="45" t="s">
        <v>17277</v>
      </c>
    </row>
    <row r="9581" spans="1:3" x14ac:dyDescent="0.25">
      <c r="A9581" s="45" t="s">
        <v>29103</v>
      </c>
      <c r="B9581" s="45" t="s">
        <v>29104</v>
      </c>
      <c r="C9581" s="45" t="s">
        <v>17277</v>
      </c>
    </row>
    <row r="9582" spans="1:3" x14ac:dyDescent="0.25">
      <c r="A9582" s="45" t="s">
        <v>29105</v>
      </c>
      <c r="B9582" s="45" t="s">
        <v>29106</v>
      </c>
      <c r="C9582" s="45" t="s">
        <v>17277</v>
      </c>
    </row>
    <row r="9583" spans="1:3" x14ac:dyDescent="0.25">
      <c r="A9583" s="45" t="s">
        <v>29107</v>
      </c>
      <c r="B9583" s="45" t="s">
        <v>29108</v>
      </c>
      <c r="C9583" s="45" t="s">
        <v>17277</v>
      </c>
    </row>
    <row r="9584" spans="1:3" x14ac:dyDescent="0.25">
      <c r="A9584" s="45" t="s">
        <v>29109</v>
      </c>
      <c r="B9584" s="45" t="s">
        <v>29110</v>
      </c>
      <c r="C9584" s="45" t="s">
        <v>17277</v>
      </c>
    </row>
    <row r="9585" spans="1:3" x14ac:dyDescent="0.25">
      <c r="A9585" s="45" t="s">
        <v>29111</v>
      </c>
      <c r="B9585" s="45" t="s">
        <v>29112</v>
      </c>
      <c r="C9585" s="45" t="s">
        <v>17277</v>
      </c>
    </row>
    <row r="9586" spans="1:3" x14ac:dyDescent="0.25">
      <c r="A9586" s="45" t="s">
        <v>29113</v>
      </c>
      <c r="B9586" s="45" t="s">
        <v>29114</v>
      </c>
      <c r="C9586" s="45" t="s">
        <v>17277</v>
      </c>
    </row>
    <row r="9587" spans="1:3" x14ac:dyDescent="0.25">
      <c r="A9587" s="45" t="s">
        <v>29115</v>
      </c>
      <c r="B9587" s="45" t="s">
        <v>29116</v>
      </c>
      <c r="C9587" s="45" t="s">
        <v>17277</v>
      </c>
    </row>
    <row r="9588" spans="1:3" x14ac:dyDescent="0.25">
      <c r="A9588" s="45" t="s">
        <v>12739</v>
      </c>
      <c r="B9588" s="45" t="s">
        <v>29117</v>
      </c>
      <c r="C9588" s="45" t="s">
        <v>17277</v>
      </c>
    </row>
    <row r="9589" spans="1:3" x14ac:dyDescent="0.25">
      <c r="A9589" s="45" t="s">
        <v>29118</v>
      </c>
      <c r="B9589" s="45" t="s">
        <v>29119</v>
      </c>
      <c r="C9589" s="45" t="s">
        <v>17277</v>
      </c>
    </row>
    <row r="9590" spans="1:3" x14ac:dyDescent="0.25">
      <c r="A9590" s="45" t="s">
        <v>29120</v>
      </c>
      <c r="B9590" s="45" t="s">
        <v>29121</v>
      </c>
      <c r="C9590" s="45" t="s">
        <v>17277</v>
      </c>
    </row>
    <row r="9591" spans="1:3" x14ac:dyDescent="0.25">
      <c r="A9591" s="45" t="s">
        <v>29122</v>
      </c>
      <c r="B9591" s="45" t="s">
        <v>29123</v>
      </c>
      <c r="C9591" s="45" t="s">
        <v>17277</v>
      </c>
    </row>
    <row r="9592" spans="1:3" x14ac:dyDescent="0.25">
      <c r="A9592" s="45" t="s">
        <v>29124</v>
      </c>
      <c r="B9592" s="45" t="s">
        <v>29125</v>
      </c>
      <c r="C9592" s="45" t="s">
        <v>17277</v>
      </c>
    </row>
    <row r="9593" spans="1:3" x14ac:dyDescent="0.25">
      <c r="A9593" s="45" t="s">
        <v>9143</v>
      </c>
      <c r="B9593" s="45" t="s">
        <v>9145</v>
      </c>
      <c r="C9593" s="45" t="s">
        <v>17278</v>
      </c>
    </row>
    <row r="9594" spans="1:3" x14ac:dyDescent="0.25">
      <c r="A9594" s="45" t="s">
        <v>9146</v>
      </c>
      <c r="B9594" s="45" t="s">
        <v>29126</v>
      </c>
      <c r="C9594" s="45" t="s">
        <v>17278</v>
      </c>
    </row>
    <row r="9595" spans="1:3" x14ac:dyDescent="0.25">
      <c r="A9595" s="45" t="s">
        <v>8898</v>
      </c>
      <c r="B9595" s="45" t="s">
        <v>8900</v>
      </c>
      <c r="C9595" s="45" t="s">
        <v>17278</v>
      </c>
    </row>
    <row r="9596" spans="1:3" x14ac:dyDescent="0.25">
      <c r="A9596" s="45" t="s">
        <v>12753</v>
      </c>
      <c r="B9596" s="45" t="s">
        <v>12755</v>
      </c>
      <c r="C9596" s="45" t="s">
        <v>17278</v>
      </c>
    </row>
    <row r="9597" spans="1:3" x14ac:dyDescent="0.25">
      <c r="A9597" s="45" t="s">
        <v>5294</v>
      </c>
      <c r="B9597" s="45" t="s">
        <v>5296</v>
      </c>
      <c r="C9597" s="45" t="s">
        <v>17278</v>
      </c>
    </row>
    <row r="9598" spans="1:3" x14ac:dyDescent="0.25">
      <c r="A9598" s="45" t="s">
        <v>29127</v>
      </c>
      <c r="B9598" s="45" t="s">
        <v>29128</v>
      </c>
      <c r="C9598" s="45" t="s">
        <v>17278</v>
      </c>
    </row>
    <row r="9599" spans="1:3" x14ac:dyDescent="0.25">
      <c r="A9599" s="45" t="s">
        <v>5297</v>
      </c>
      <c r="B9599" s="45" t="s">
        <v>29129</v>
      </c>
      <c r="C9599" s="45" t="s">
        <v>17278</v>
      </c>
    </row>
    <row r="9600" spans="1:3" x14ac:dyDescent="0.25">
      <c r="A9600" s="45" t="s">
        <v>10631</v>
      </c>
      <c r="B9600" s="45" t="s">
        <v>10632</v>
      </c>
      <c r="C9600" s="45" t="s">
        <v>17278</v>
      </c>
    </row>
    <row r="9601" spans="1:3" x14ac:dyDescent="0.25">
      <c r="A9601" s="45" t="s">
        <v>10633</v>
      </c>
      <c r="B9601" s="45" t="s">
        <v>29130</v>
      </c>
      <c r="C9601" s="45" t="s">
        <v>17278</v>
      </c>
    </row>
    <row r="9602" spans="1:3" x14ac:dyDescent="0.25">
      <c r="A9602" s="45" t="s">
        <v>8870</v>
      </c>
      <c r="B9602" s="45" t="s">
        <v>8872</v>
      </c>
      <c r="C9602" s="45" t="s">
        <v>17278</v>
      </c>
    </row>
    <row r="9603" spans="1:3" x14ac:dyDescent="0.25">
      <c r="A9603" s="45" t="s">
        <v>15705</v>
      </c>
      <c r="B9603" s="45" t="s">
        <v>29131</v>
      </c>
      <c r="C9603" s="45" t="s">
        <v>17277</v>
      </c>
    </row>
    <row r="9604" spans="1:3" x14ac:dyDescent="0.25">
      <c r="A9604" s="45" t="s">
        <v>15690</v>
      </c>
      <c r="B9604" s="45" t="s">
        <v>29132</v>
      </c>
      <c r="C9604" s="45" t="s">
        <v>17277</v>
      </c>
    </row>
    <row r="9605" spans="1:3" x14ac:dyDescent="0.25">
      <c r="A9605" s="45" t="s">
        <v>15697</v>
      </c>
      <c r="B9605" s="45" t="s">
        <v>29133</v>
      </c>
      <c r="C9605" s="45" t="s">
        <v>17278</v>
      </c>
    </row>
    <row r="9606" spans="1:3" x14ac:dyDescent="0.25">
      <c r="A9606" s="45" t="s">
        <v>15700</v>
      </c>
      <c r="B9606" s="45" t="s">
        <v>29134</v>
      </c>
      <c r="C9606" s="45" t="s">
        <v>17278</v>
      </c>
    </row>
    <row r="9607" spans="1:3" x14ac:dyDescent="0.25">
      <c r="A9607" s="45" t="s">
        <v>15702</v>
      </c>
      <c r="B9607" s="45" t="s">
        <v>29135</v>
      </c>
      <c r="C9607" s="45" t="s">
        <v>17278</v>
      </c>
    </row>
    <row r="9608" spans="1:3" x14ac:dyDescent="0.25">
      <c r="A9608" s="45" t="s">
        <v>15703</v>
      </c>
      <c r="B9608" s="45" t="s">
        <v>29136</v>
      </c>
      <c r="C9608" s="45" t="s">
        <v>17278</v>
      </c>
    </row>
    <row r="9609" spans="1:3" x14ac:dyDescent="0.25">
      <c r="A9609" s="45" t="s">
        <v>15693</v>
      </c>
      <c r="B9609" s="45" t="s">
        <v>29137</v>
      </c>
      <c r="C9609" s="45" t="s">
        <v>17277</v>
      </c>
    </row>
    <row r="9610" spans="1:3" x14ac:dyDescent="0.25">
      <c r="A9610" s="45" t="s">
        <v>15695</v>
      </c>
      <c r="B9610" s="45" t="s">
        <v>29138</v>
      </c>
      <c r="C9610" s="45" t="s">
        <v>17277</v>
      </c>
    </row>
    <row r="9611" spans="1:3" x14ac:dyDescent="0.25">
      <c r="A9611" s="45" t="s">
        <v>15712</v>
      </c>
      <c r="B9611" s="45" t="s">
        <v>29139</v>
      </c>
      <c r="C9611" s="45" t="s">
        <v>17278</v>
      </c>
    </row>
    <row r="9612" spans="1:3" x14ac:dyDescent="0.25">
      <c r="A9612" s="45" t="s">
        <v>15708</v>
      </c>
      <c r="B9612" s="45" t="s">
        <v>29140</v>
      </c>
      <c r="C9612" s="45" t="s">
        <v>17277</v>
      </c>
    </row>
    <row r="9613" spans="1:3" x14ac:dyDescent="0.25">
      <c r="A9613" s="45" t="s">
        <v>15710</v>
      </c>
      <c r="B9613" s="45" t="s">
        <v>29141</v>
      </c>
      <c r="C9613" s="45" t="s">
        <v>17277</v>
      </c>
    </row>
    <row r="9614" spans="1:3" x14ac:dyDescent="0.25">
      <c r="A9614" s="45" t="s">
        <v>15714</v>
      </c>
      <c r="B9614" s="45" t="s">
        <v>29142</v>
      </c>
      <c r="C9614" s="45" t="s">
        <v>17278</v>
      </c>
    </row>
    <row r="9615" spans="1:3" x14ac:dyDescent="0.25">
      <c r="A9615" s="45" t="s">
        <v>15715</v>
      </c>
      <c r="B9615" s="45" t="s">
        <v>29143</v>
      </c>
      <c r="C9615" s="45" t="s">
        <v>17278</v>
      </c>
    </row>
    <row r="9616" spans="1:3" x14ac:dyDescent="0.25">
      <c r="A9616" s="45" t="s">
        <v>15716</v>
      </c>
      <c r="B9616" s="45" t="s">
        <v>29144</v>
      </c>
      <c r="C9616" s="45" t="s">
        <v>17278</v>
      </c>
    </row>
    <row r="9617" spans="1:3" x14ac:dyDescent="0.25">
      <c r="A9617" s="45" t="s">
        <v>15717</v>
      </c>
      <c r="B9617" s="45" t="s">
        <v>29145</v>
      </c>
      <c r="C9617" s="45" t="s">
        <v>17278</v>
      </c>
    </row>
    <row r="9618" spans="1:3" x14ac:dyDescent="0.25">
      <c r="A9618" s="45" t="s">
        <v>15718</v>
      </c>
      <c r="B9618" s="45" t="s">
        <v>29146</v>
      </c>
      <c r="C9618" s="45" t="s">
        <v>17278</v>
      </c>
    </row>
    <row r="9619" spans="1:3" x14ac:dyDescent="0.25">
      <c r="A9619" s="45" t="s">
        <v>15719</v>
      </c>
      <c r="B9619" s="45" t="s">
        <v>29147</v>
      </c>
      <c r="C9619" s="45" t="s">
        <v>17278</v>
      </c>
    </row>
    <row r="9620" spans="1:3" x14ac:dyDescent="0.25">
      <c r="A9620" s="45" t="s">
        <v>15720</v>
      </c>
      <c r="B9620" s="45" t="s">
        <v>15721</v>
      </c>
      <c r="C9620" s="45" t="s">
        <v>17278</v>
      </c>
    </row>
    <row r="9621" spans="1:3" x14ac:dyDescent="0.25">
      <c r="A9621" s="45" t="s">
        <v>15722</v>
      </c>
      <c r="B9621" s="45" t="s">
        <v>15723</v>
      </c>
      <c r="C9621" s="45" t="s">
        <v>17278</v>
      </c>
    </row>
    <row r="9622" spans="1:3" x14ac:dyDescent="0.25">
      <c r="A9622" s="45" t="s">
        <v>15728</v>
      </c>
      <c r="B9622" s="45" t="s">
        <v>15730</v>
      </c>
      <c r="C9622" s="45" t="s">
        <v>17278</v>
      </c>
    </row>
    <row r="9623" spans="1:3" x14ac:dyDescent="0.25">
      <c r="A9623" s="45" t="s">
        <v>15732</v>
      </c>
      <c r="B9623" s="45" t="s">
        <v>29148</v>
      </c>
      <c r="C9623" s="45" t="s">
        <v>17277</v>
      </c>
    </row>
    <row r="9624" spans="1:3" x14ac:dyDescent="0.25">
      <c r="A9624" s="45" t="s">
        <v>15734</v>
      </c>
      <c r="B9624" s="45" t="s">
        <v>15735</v>
      </c>
      <c r="C9624" s="45" t="s">
        <v>17277</v>
      </c>
    </row>
    <row r="9625" spans="1:3" x14ac:dyDescent="0.25">
      <c r="A9625" s="45" t="s">
        <v>15736</v>
      </c>
      <c r="B9625" s="45" t="s">
        <v>29149</v>
      </c>
      <c r="C9625" s="45" t="s">
        <v>17277</v>
      </c>
    </row>
    <row r="9626" spans="1:3" x14ac:dyDescent="0.25">
      <c r="A9626" s="45" t="s">
        <v>15725</v>
      </c>
      <c r="B9626" s="45" t="s">
        <v>15726</v>
      </c>
      <c r="C9626" s="45" t="s">
        <v>17280</v>
      </c>
    </row>
    <row r="9627" spans="1:3" x14ac:dyDescent="0.25">
      <c r="A9627" s="45" t="s">
        <v>11914</v>
      </c>
      <c r="B9627" s="45" t="s">
        <v>29150</v>
      </c>
      <c r="C9627" s="45" t="s">
        <v>17306</v>
      </c>
    </row>
    <row r="9628" spans="1:3" x14ac:dyDescent="0.25">
      <c r="A9628" s="45" t="s">
        <v>15738</v>
      </c>
      <c r="B9628" s="45" t="s">
        <v>15739</v>
      </c>
      <c r="C9628" s="45" t="s">
        <v>17277</v>
      </c>
    </row>
    <row r="9629" spans="1:3" x14ac:dyDescent="0.25">
      <c r="A9629" s="45" t="s">
        <v>15741</v>
      </c>
      <c r="B9629" s="45" t="s">
        <v>31127</v>
      </c>
      <c r="C9629" s="45" t="s">
        <v>17280</v>
      </c>
    </row>
    <row r="9630" spans="1:3" x14ac:dyDescent="0.25">
      <c r="A9630" s="45" t="s">
        <v>16046</v>
      </c>
      <c r="B9630" s="45" t="s">
        <v>29151</v>
      </c>
      <c r="C9630" s="45" t="s">
        <v>17278</v>
      </c>
    </row>
    <row r="9631" spans="1:3" x14ac:dyDescent="0.25">
      <c r="A9631" s="45" t="s">
        <v>16048</v>
      </c>
      <c r="B9631" s="45" t="s">
        <v>29152</v>
      </c>
      <c r="C9631" s="45" t="s">
        <v>17278</v>
      </c>
    </row>
    <row r="9632" spans="1:3" x14ac:dyDescent="0.25">
      <c r="A9632" s="45" t="s">
        <v>16050</v>
      </c>
      <c r="B9632" s="45" t="s">
        <v>29153</v>
      </c>
      <c r="C9632" s="45" t="s">
        <v>17278</v>
      </c>
    </row>
    <row r="9633" spans="1:3" x14ac:dyDescent="0.25">
      <c r="A9633" s="45" t="s">
        <v>15626</v>
      </c>
      <c r="B9633" s="45" t="s">
        <v>29154</v>
      </c>
      <c r="C9633" s="45" t="s">
        <v>17308</v>
      </c>
    </row>
    <row r="9634" spans="1:3" x14ac:dyDescent="0.25">
      <c r="A9634" s="45" t="s">
        <v>15627</v>
      </c>
      <c r="B9634" s="45" t="s">
        <v>29155</v>
      </c>
      <c r="C9634" s="45" t="s">
        <v>17308</v>
      </c>
    </row>
    <row r="9635" spans="1:3" x14ac:dyDescent="0.25">
      <c r="A9635" s="45" t="s">
        <v>15628</v>
      </c>
      <c r="B9635" s="45" t="s">
        <v>29156</v>
      </c>
      <c r="C9635" s="45" t="s">
        <v>17308</v>
      </c>
    </row>
    <row r="9636" spans="1:3" x14ac:dyDescent="0.25">
      <c r="A9636" s="45" t="s">
        <v>15629</v>
      </c>
      <c r="B9636" s="45" t="s">
        <v>29157</v>
      </c>
      <c r="C9636" s="45" t="s">
        <v>17308</v>
      </c>
    </row>
    <row r="9637" spans="1:3" x14ac:dyDescent="0.25">
      <c r="A9637" s="45" t="s">
        <v>15631</v>
      </c>
      <c r="B9637" s="45" t="s">
        <v>29158</v>
      </c>
      <c r="C9637" s="45" t="s">
        <v>17278</v>
      </c>
    </row>
    <row r="9638" spans="1:3" x14ac:dyDescent="0.25">
      <c r="A9638" s="45" t="s">
        <v>15633</v>
      </c>
      <c r="B9638" s="45" t="s">
        <v>15634</v>
      </c>
      <c r="C9638" s="45" t="s">
        <v>17278</v>
      </c>
    </row>
    <row r="9639" spans="1:3" x14ac:dyDescent="0.25">
      <c r="A9639" s="45" t="s">
        <v>15646</v>
      </c>
      <c r="B9639" s="45" t="s">
        <v>29159</v>
      </c>
      <c r="C9639" s="45" t="s">
        <v>17278</v>
      </c>
    </row>
    <row r="9640" spans="1:3" x14ac:dyDescent="0.25">
      <c r="A9640" s="45" t="s">
        <v>15647</v>
      </c>
      <c r="B9640" s="45" t="s">
        <v>15648</v>
      </c>
      <c r="C9640" s="45" t="s">
        <v>17278</v>
      </c>
    </row>
    <row r="9641" spans="1:3" x14ac:dyDescent="0.25">
      <c r="A9641" s="45" t="s">
        <v>15657</v>
      </c>
      <c r="B9641" s="45" t="s">
        <v>29160</v>
      </c>
      <c r="C9641" s="45" t="s">
        <v>17278</v>
      </c>
    </row>
    <row r="9642" spans="1:3" x14ac:dyDescent="0.25">
      <c r="A9642" s="45" t="s">
        <v>15659</v>
      </c>
      <c r="B9642" s="45" t="s">
        <v>29161</v>
      </c>
      <c r="C9642" s="45" t="s">
        <v>17278</v>
      </c>
    </row>
    <row r="9643" spans="1:3" x14ac:dyDescent="0.25">
      <c r="A9643" s="45" t="s">
        <v>15660</v>
      </c>
      <c r="B9643" s="45" t="s">
        <v>29162</v>
      </c>
      <c r="C9643" s="45" t="s">
        <v>17278</v>
      </c>
    </row>
    <row r="9644" spans="1:3" x14ac:dyDescent="0.25">
      <c r="A9644" s="45" t="s">
        <v>15661</v>
      </c>
      <c r="B9644" s="45" t="s">
        <v>29163</v>
      </c>
      <c r="C9644" s="45" t="s">
        <v>17278</v>
      </c>
    </row>
    <row r="9645" spans="1:3" x14ac:dyDescent="0.25">
      <c r="A9645" s="45" t="s">
        <v>15663</v>
      </c>
      <c r="B9645" s="45" t="s">
        <v>15665</v>
      </c>
      <c r="C9645" s="45" t="s">
        <v>17278</v>
      </c>
    </row>
    <row r="9646" spans="1:3" x14ac:dyDescent="0.25">
      <c r="A9646" s="45" t="s">
        <v>15667</v>
      </c>
      <c r="B9646" s="45" t="s">
        <v>29164</v>
      </c>
      <c r="C9646" s="45" t="s">
        <v>17277</v>
      </c>
    </row>
    <row r="9647" spans="1:3" x14ac:dyDescent="0.25">
      <c r="A9647" s="45" t="s">
        <v>15669</v>
      </c>
      <c r="B9647" s="45" t="s">
        <v>15670</v>
      </c>
      <c r="C9647" s="45" t="s">
        <v>17277</v>
      </c>
    </row>
    <row r="9648" spans="1:3" x14ac:dyDescent="0.25">
      <c r="A9648" s="45" t="s">
        <v>15672</v>
      </c>
      <c r="B9648" s="45" t="s">
        <v>29165</v>
      </c>
      <c r="C9648" s="45" t="s">
        <v>17277</v>
      </c>
    </row>
    <row r="9649" spans="1:3" x14ac:dyDescent="0.25">
      <c r="A9649" s="45" t="s">
        <v>15674</v>
      </c>
      <c r="B9649" s="45" t="s">
        <v>15675</v>
      </c>
      <c r="C9649" s="45" t="s">
        <v>17277</v>
      </c>
    </row>
    <row r="9650" spans="1:3" x14ac:dyDescent="0.25">
      <c r="A9650" s="45" t="s">
        <v>15676</v>
      </c>
      <c r="B9650" s="45" t="s">
        <v>29166</v>
      </c>
      <c r="C9650" s="45" t="s">
        <v>17277</v>
      </c>
    </row>
    <row r="9651" spans="1:3" x14ac:dyDescent="0.25">
      <c r="A9651" s="45" t="s">
        <v>15677</v>
      </c>
      <c r="B9651" s="45" t="s">
        <v>29167</v>
      </c>
      <c r="C9651" s="45" t="s">
        <v>17277</v>
      </c>
    </row>
    <row r="9652" spans="1:3" x14ac:dyDescent="0.25">
      <c r="A9652" s="45" t="s">
        <v>15636</v>
      </c>
      <c r="B9652" s="45" t="s">
        <v>29168</v>
      </c>
      <c r="C9652" s="45" t="s">
        <v>17278</v>
      </c>
    </row>
    <row r="9653" spans="1:3" x14ac:dyDescent="0.25">
      <c r="A9653" s="45" t="s">
        <v>15638</v>
      </c>
      <c r="B9653" s="45" t="s">
        <v>29169</v>
      </c>
      <c r="C9653" s="45" t="s">
        <v>17278</v>
      </c>
    </row>
    <row r="9654" spans="1:3" x14ac:dyDescent="0.25">
      <c r="A9654" s="45" t="s">
        <v>15639</v>
      </c>
      <c r="B9654" s="45" t="s">
        <v>29170</v>
      </c>
      <c r="C9654" s="45" t="s">
        <v>17278</v>
      </c>
    </row>
    <row r="9655" spans="1:3" x14ac:dyDescent="0.25">
      <c r="A9655" s="45" t="s">
        <v>15650</v>
      </c>
      <c r="B9655" s="45" t="s">
        <v>29171</v>
      </c>
      <c r="C9655" s="45" t="s">
        <v>17278</v>
      </c>
    </row>
    <row r="9656" spans="1:3" x14ac:dyDescent="0.25">
      <c r="A9656" s="45" t="s">
        <v>15652</v>
      </c>
      <c r="B9656" s="45" t="s">
        <v>29172</v>
      </c>
      <c r="C9656" s="45" t="s">
        <v>17278</v>
      </c>
    </row>
    <row r="9657" spans="1:3" x14ac:dyDescent="0.25">
      <c r="A9657" s="45" t="s">
        <v>15679</v>
      </c>
      <c r="B9657" s="45" t="s">
        <v>29173</v>
      </c>
      <c r="C9657" s="45" t="s">
        <v>17278</v>
      </c>
    </row>
    <row r="9658" spans="1:3" x14ac:dyDescent="0.25">
      <c r="A9658" s="45" t="s">
        <v>15681</v>
      </c>
      <c r="B9658" s="45" t="s">
        <v>29174</v>
      </c>
      <c r="C9658" s="45" t="s">
        <v>17278</v>
      </c>
    </row>
    <row r="9659" spans="1:3" x14ac:dyDescent="0.25">
      <c r="A9659" s="45" t="s">
        <v>15683</v>
      </c>
      <c r="B9659" s="45" t="s">
        <v>29175</v>
      </c>
      <c r="C9659" s="45" t="s">
        <v>17278</v>
      </c>
    </row>
    <row r="9660" spans="1:3" x14ac:dyDescent="0.25">
      <c r="A9660" s="45" t="s">
        <v>15685</v>
      </c>
      <c r="B9660" s="45" t="s">
        <v>29176</v>
      </c>
      <c r="C9660" s="45" t="s">
        <v>17278</v>
      </c>
    </row>
    <row r="9661" spans="1:3" x14ac:dyDescent="0.25">
      <c r="A9661" s="45" t="s">
        <v>15686</v>
      </c>
      <c r="B9661" s="45" t="s">
        <v>29177</v>
      </c>
      <c r="C9661" s="45" t="s">
        <v>17278</v>
      </c>
    </row>
    <row r="9662" spans="1:3" x14ac:dyDescent="0.25">
      <c r="A9662" s="45" t="s">
        <v>15687</v>
      </c>
      <c r="B9662" s="45" t="s">
        <v>29178</v>
      </c>
      <c r="C9662" s="45" t="s">
        <v>17278</v>
      </c>
    </row>
    <row r="9663" spans="1:3" x14ac:dyDescent="0.25">
      <c r="A9663" s="45" t="s">
        <v>15688</v>
      </c>
      <c r="B9663" s="45" t="s">
        <v>29179</v>
      </c>
      <c r="C9663" s="45" t="s">
        <v>17278</v>
      </c>
    </row>
    <row r="9664" spans="1:3" x14ac:dyDescent="0.25">
      <c r="A9664" s="45" t="s">
        <v>14895</v>
      </c>
      <c r="B9664" s="45" t="s">
        <v>29180</v>
      </c>
      <c r="C9664" s="45" t="s">
        <v>17278</v>
      </c>
    </row>
    <row r="9665" spans="1:3" x14ac:dyDescent="0.25">
      <c r="A9665" s="45" t="s">
        <v>29181</v>
      </c>
      <c r="B9665" s="45" t="s">
        <v>29182</v>
      </c>
      <c r="C9665" s="45" t="s">
        <v>17278</v>
      </c>
    </row>
    <row r="9666" spans="1:3" x14ac:dyDescent="0.25">
      <c r="A9666" s="45" t="s">
        <v>29183</v>
      </c>
      <c r="B9666" s="45" t="s">
        <v>29184</v>
      </c>
      <c r="C9666" s="45" t="s">
        <v>17278</v>
      </c>
    </row>
    <row r="9667" spans="1:3" x14ac:dyDescent="0.25">
      <c r="A9667" s="45" t="s">
        <v>29185</v>
      </c>
      <c r="B9667" s="45" t="s">
        <v>29186</v>
      </c>
      <c r="C9667" s="45" t="s">
        <v>17278</v>
      </c>
    </row>
    <row r="9668" spans="1:3" x14ac:dyDescent="0.25">
      <c r="A9668" s="45" t="s">
        <v>29187</v>
      </c>
      <c r="B9668" s="45" t="s">
        <v>29188</v>
      </c>
      <c r="C9668" s="45" t="s">
        <v>17278</v>
      </c>
    </row>
    <row r="9669" spans="1:3" x14ac:dyDescent="0.25">
      <c r="A9669" s="45" t="s">
        <v>29189</v>
      </c>
      <c r="B9669" s="45" t="s">
        <v>29190</v>
      </c>
      <c r="C9669" s="45" t="s">
        <v>17278</v>
      </c>
    </row>
    <row r="9670" spans="1:3" x14ac:dyDescent="0.25">
      <c r="A9670" s="45" t="s">
        <v>29191</v>
      </c>
      <c r="B9670" s="45" t="s">
        <v>29192</v>
      </c>
      <c r="C9670" s="45" t="s">
        <v>17278</v>
      </c>
    </row>
    <row r="9671" spans="1:3" x14ac:dyDescent="0.25">
      <c r="A9671" s="45" t="s">
        <v>29193</v>
      </c>
      <c r="B9671" s="45" t="s">
        <v>29194</v>
      </c>
      <c r="C9671" s="45" t="s">
        <v>17278</v>
      </c>
    </row>
    <row r="9672" spans="1:3" x14ac:dyDescent="0.25">
      <c r="A9672" s="45" t="s">
        <v>29195</v>
      </c>
      <c r="B9672" s="45" t="s">
        <v>29196</v>
      </c>
      <c r="C9672" s="45" t="s">
        <v>17278</v>
      </c>
    </row>
    <row r="9673" spans="1:3" x14ac:dyDescent="0.25">
      <c r="A9673" s="45" t="s">
        <v>29197</v>
      </c>
      <c r="B9673" s="45" t="s">
        <v>29198</v>
      </c>
      <c r="C9673" s="45" t="s">
        <v>17278</v>
      </c>
    </row>
    <row r="9674" spans="1:3" x14ac:dyDescent="0.25">
      <c r="A9674" s="45" t="s">
        <v>16074</v>
      </c>
      <c r="B9674" s="45" t="s">
        <v>29199</v>
      </c>
      <c r="C9674" s="45" t="s">
        <v>17280</v>
      </c>
    </row>
    <row r="9675" spans="1:3" x14ac:dyDescent="0.25">
      <c r="A9675" s="45" t="s">
        <v>16076</v>
      </c>
      <c r="B9675" s="45" t="s">
        <v>16077</v>
      </c>
      <c r="C9675" s="45" t="s">
        <v>17280</v>
      </c>
    </row>
    <row r="9676" spans="1:3" x14ac:dyDescent="0.25">
      <c r="A9676" s="45" t="s">
        <v>16079</v>
      </c>
      <c r="B9676" s="45" t="s">
        <v>31128</v>
      </c>
      <c r="C9676" s="45" t="s">
        <v>17280</v>
      </c>
    </row>
    <row r="9677" spans="1:3" x14ac:dyDescent="0.25">
      <c r="A9677" s="45" t="s">
        <v>15891</v>
      </c>
      <c r="B9677" s="45" t="s">
        <v>29200</v>
      </c>
      <c r="C9677" s="45" t="s">
        <v>17277</v>
      </c>
    </row>
    <row r="9678" spans="1:3" x14ac:dyDescent="0.25">
      <c r="A9678" s="45" t="s">
        <v>15901</v>
      </c>
      <c r="B9678" s="45" t="s">
        <v>29201</v>
      </c>
      <c r="C9678" s="45" t="s">
        <v>17277</v>
      </c>
    </row>
    <row r="9679" spans="1:3" x14ac:dyDescent="0.25">
      <c r="A9679" s="45" t="s">
        <v>15904</v>
      </c>
      <c r="B9679" s="45" t="s">
        <v>15905</v>
      </c>
      <c r="C9679" s="45" t="s">
        <v>17277</v>
      </c>
    </row>
    <row r="9680" spans="1:3" x14ac:dyDescent="0.25">
      <c r="A9680" s="45" t="s">
        <v>15907</v>
      </c>
      <c r="B9680" s="45" t="s">
        <v>29202</v>
      </c>
      <c r="C9680" s="45" t="s">
        <v>17277</v>
      </c>
    </row>
    <row r="9681" spans="1:3" x14ac:dyDescent="0.25">
      <c r="A9681" s="45" t="s">
        <v>15910</v>
      </c>
      <c r="B9681" s="45" t="s">
        <v>29203</v>
      </c>
      <c r="C9681" s="45" t="s">
        <v>17277</v>
      </c>
    </row>
    <row r="9682" spans="1:3" x14ac:dyDescent="0.25">
      <c r="A9682" s="45" t="s">
        <v>15913</v>
      </c>
      <c r="B9682" s="45" t="s">
        <v>15914</v>
      </c>
      <c r="C9682" s="45" t="s">
        <v>17277</v>
      </c>
    </row>
    <row r="9683" spans="1:3" x14ac:dyDescent="0.25">
      <c r="A9683" s="45" t="s">
        <v>15916</v>
      </c>
      <c r="B9683" s="45" t="s">
        <v>29204</v>
      </c>
      <c r="C9683" s="45" t="s">
        <v>17277</v>
      </c>
    </row>
    <row r="9684" spans="1:3" x14ac:dyDescent="0.25">
      <c r="A9684" s="45" t="s">
        <v>15919</v>
      </c>
      <c r="B9684" s="45" t="s">
        <v>15920</v>
      </c>
      <c r="C9684" s="45" t="s">
        <v>17277</v>
      </c>
    </row>
    <row r="9685" spans="1:3" x14ac:dyDescent="0.25">
      <c r="A9685" s="45" t="s">
        <v>15922</v>
      </c>
      <c r="B9685" s="45" t="s">
        <v>29205</v>
      </c>
      <c r="C9685" s="45" t="s">
        <v>17277</v>
      </c>
    </row>
    <row r="9686" spans="1:3" x14ac:dyDescent="0.25">
      <c r="A9686" s="45" t="s">
        <v>15894</v>
      </c>
      <c r="B9686" s="45" t="s">
        <v>29206</v>
      </c>
      <c r="C9686" s="45" t="s">
        <v>17277</v>
      </c>
    </row>
    <row r="9687" spans="1:3" x14ac:dyDescent="0.25">
      <c r="A9687" s="45" t="s">
        <v>15896</v>
      </c>
      <c r="B9687" s="45" t="s">
        <v>31129</v>
      </c>
      <c r="C9687" s="45" t="s">
        <v>17277</v>
      </c>
    </row>
    <row r="9688" spans="1:3" x14ac:dyDescent="0.25">
      <c r="A9688" s="45" t="s">
        <v>15898</v>
      </c>
      <c r="B9688" s="45" t="s">
        <v>29207</v>
      </c>
      <c r="C9688" s="45" t="s">
        <v>17277</v>
      </c>
    </row>
    <row r="9689" spans="1:3" x14ac:dyDescent="0.25">
      <c r="A9689" s="45" t="s">
        <v>16082</v>
      </c>
      <c r="B9689" s="45" t="s">
        <v>29208</v>
      </c>
      <c r="C9689" s="45" t="s">
        <v>17280</v>
      </c>
    </row>
    <row r="9690" spans="1:3" x14ac:dyDescent="0.25">
      <c r="A9690" s="45" t="s">
        <v>4949</v>
      </c>
      <c r="B9690" s="45" t="s">
        <v>29209</v>
      </c>
      <c r="C9690" s="45" t="s">
        <v>17277</v>
      </c>
    </row>
    <row r="9691" spans="1:3" x14ac:dyDescent="0.25">
      <c r="A9691" s="45" t="s">
        <v>16004</v>
      </c>
      <c r="B9691" s="45" t="s">
        <v>29210</v>
      </c>
      <c r="C9691" s="45" t="s">
        <v>17278</v>
      </c>
    </row>
    <row r="9692" spans="1:3" x14ac:dyDescent="0.25">
      <c r="A9692" s="45" t="s">
        <v>16006</v>
      </c>
      <c r="B9692" s="45" t="s">
        <v>29211</v>
      </c>
      <c r="C9692" s="45" t="s">
        <v>17278</v>
      </c>
    </row>
    <row r="9693" spans="1:3" x14ac:dyDescent="0.25">
      <c r="A9693" s="45" t="s">
        <v>16007</v>
      </c>
      <c r="B9693" s="45" t="s">
        <v>29212</v>
      </c>
      <c r="C9693" s="45" t="s">
        <v>17278</v>
      </c>
    </row>
    <row r="9694" spans="1:3" x14ac:dyDescent="0.25">
      <c r="A9694" s="45" t="s">
        <v>16008</v>
      </c>
      <c r="B9694" s="45" t="s">
        <v>29213</v>
      </c>
      <c r="C9694" s="45" t="s">
        <v>17278</v>
      </c>
    </row>
    <row r="9695" spans="1:3" x14ac:dyDescent="0.25">
      <c r="A9695" s="45" t="s">
        <v>16012</v>
      </c>
      <c r="B9695" s="45" t="s">
        <v>29214</v>
      </c>
      <c r="C9695" s="45" t="s">
        <v>17280</v>
      </c>
    </row>
    <row r="9696" spans="1:3" x14ac:dyDescent="0.25">
      <c r="A9696" s="45" t="s">
        <v>16009</v>
      </c>
      <c r="B9696" s="45" t="s">
        <v>29215</v>
      </c>
      <c r="C9696" s="45" t="s">
        <v>17278</v>
      </c>
    </row>
    <row r="9697" spans="1:3" x14ac:dyDescent="0.25">
      <c r="A9697" s="45" t="s">
        <v>16010</v>
      </c>
      <c r="B9697" s="45" t="s">
        <v>29216</v>
      </c>
      <c r="C9697" s="45" t="s">
        <v>17278</v>
      </c>
    </row>
    <row r="9698" spans="1:3" x14ac:dyDescent="0.25">
      <c r="A9698" s="45" t="s">
        <v>16015</v>
      </c>
      <c r="B9698" s="45" t="s">
        <v>16017</v>
      </c>
      <c r="C9698" s="45" t="s">
        <v>17278</v>
      </c>
    </row>
    <row r="9699" spans="1:3" x14ac:dyDescent="0.25">
      <c r="A9699" s="45" t="s">
        <v>16018</v>
      </c>
      <c r="B9699" s="45" t="s">
        <v>16019</v>
      </c>
      <c r="C9699" s="45" t="s">
        <v>17278</v>
      </c>
    </row>
    <row r="9700" spans="1:3" x14ac:dyDescent="0.25">
      <c r="A9700" s="45" t="s">
        <v>15944</v>
      </c>
      <c r="B9700" s="45" t="s">
        <v>29217</v>
      </c>
      <c r="C9700" s="45" t="s">
        <v>17277</v>
      </c>
    </row>
    <row r="9701" spans="1:3" x14ac:dyDescent="0.25">
      <c r="A9701" s="45" t="s">
        <v>15946</v>
      </c>
      <c r="B9701" s="45" t="s">
        <v>15947</v>
      </c>
      <c r="C9701" s="45" t="s">
        <v>17277</v>
      </c>
    </row>
    <row r="9702" spans="1:3" x14ac:dyDescent="0.25">
      <c r="A9702" s="45" t="s">
        <v>15948</v>
      </c>
      <c r="B9702" s="45" t="s">
        <v>29218</v>
      </c>
      <c r="C9702" s="45" t="s">
        <v>17277</v>
      </c>
    </row>
    <row r="9703" spans="1:3" x14ac:dyDescent="0.25">
      <c r="A9703" s="45" t="s">
        <v>15950</v>
      </c>
      <c r="B9703" s="45" t="s">
        <v>15951</v>
      </c>
      <c r="C9703" s="45" t="s">
        <v>17277</v>
      </c>
    </row>
    <row r="9704" spans="1:3" x14ac:dyDescent="0.25">
      <c r="A9704" s="45" t="s">
        <v>15956</v>
      </c>
      <c r="B9704" s="45" t="s">
        <v>29219</v>
      </c>
      <c r="C9704" s="45" t="s">
        <v>17306</v>
      </c>
    </row>
    <row r="9705" spans="1:3" x14ac:dyDescent="0.25">
      <c r="A9705" s="45" t="s">
        <v>15953</v>
      </c>
      <c r="B9705" s="45" t="s">
        <v>15954</v>
      </c>
      <c r="C9705" s="45" t="s">
        <v>17277</v>
      </c>
    </row>
    <row r="9706" spans="1:3" x14ac:dyDescent="0.25">
      <c r="A9706" s="45" t="s">
        <v>15958</v>
      </c>
      <c r="B9706" s="45" t="s">
        <v>29220</v>
      </c>
      <c r="C9706" s="45" t="s">
        <v>17280</v>
      </c>
    </row>
    <row r="9707" spans="1:3" x14ac:dyDescent="0.25">
      <c r="A9707" s="45" t="s">
        <v>15961</v>
      </c>
      <c r="B9707" s="45" t="s">
        <v>15962</v>
      </c>
      <c r="C9707" s="45" t="s">
        <v>17277</v>
      </c>
    </row>
    <row r="9708" spans="1:3" x14ac:dyDescent="0.25">
      <c r="A9708" s="45" t="s">
        <v>15964</v>
      </c>
      <c r="B9708" s="45" t="s">
        <v>29221</v>
      </c>
      <c r="C9708" s="45" t="s">
        <v>17278</v>
      </c>
    </row>
    <row r="9709" spans="1:3" x14ac:dyDescent="0.25">
      <c r="A9709" s="45" t="s">
        <v>15966</v>
      </c>
      <c r="B9709" s="45" t="s">
        <v>15967</v>
      </c>
      <c r="C9709" s="45" t="s">
        <v>17278</v>
      </c>
    </row>
    <row r="9710" spans="1:3" x14ac:dyDescent="0.25">
      <c r="A9710" s="45" t="s">
        <v>15969</v>
      </c>
      <c r="B9710" s="45" t="s">
        <v>29222</v>
      </c>
      <c r="C9710" s="45" t="s">
        <v>17277</v>
      </c>
    </row>
    <row r="9711" spans="1:3" x14ac:dyDescent="0.25">
      <c r="A9711" s="45" t="s">
        <v>15971</v>
      </c>
      <c r="B9711" s="45" t="s">
        <v>29223</v>
      </c>
      <c r="C9711" s="45" t="s">
        <v>17277</v>
      </c>
    </row>
    <row r="9712" spans="1:3" x14ac:dyDescent="0.25">
      <c r="A9712" s="45" t="s">
        <v>15973</v>
      </c>
      <c r="B9712" s="45" t="s">
        <v>29224</v>
      </c>
      <c r="C9712" s="45" t="s">
        <v>17277</v>
      </c>
    </row>
    <row r="9713" spans="1:3" x14ac:dyDescent="0.25">
      <c r="A9713" s="45" t="s">
        <v>15976</v>
      </c>
      <c r="B9713" s="45" t="s">
        <v>29225</v>
      </c>
      <c r="C9713" s="45" t="s">
        <v>17280</v>
      </c>
    </row>
    <row r="9714" spans="1:3" x14ac:dyDescent="0.25">
      <c r="A9714" s="45" t="s">
        <v>15978</v>
      </c>
      <c r="B9714" s="45" t="s">
        <v>29226</v>
      </c>
      <c r="C9714" s="45" t="s">
        <v>17280</v>
      </c>
    </row>
    <row r="9715" spans="1:3" x14ac:dyDescent="0.25">
      <c r="A9715" s="45" t="s">
        <v>15980</v>
      </c>
      <c r="B9715" s="45" t="s">
        <v>29227</v>
      </c>
      <c r="C9715" s="45" t="s">
        <v>17277</v>
      </c>
    </row>
    <row r="9716" spans="1:3" x14ac:dyDescent="0.25">
      <c r="A9716" s="45" t="s">
        <v>15983</v>
      </c>
      <c r="B9716" s="45" t="s">
        <v>29228</v>
      </c>
      <c r="C9716" s="45" t="s">
        <v>17277</v>
      </c>
    </row>
    <row r="9717" spans="1:3" x14ac:dyDescent="0.25">
      <c r="A9717" s="45" t="s">
        <v>15989</v>
      </c>
      <c r="B9717" s="45" t="s">
        <v>29229</v>
      </c>
      <c r="C9717" s="45" t="s">
        <v>17277</v>
      </c>
    </row>
    <row r="9718" spans="1:3" x14ac:dyDescent="0.25">
      <c r="A9718" s="45" t="s">
        <v>15991</v>
      </c>
      <c r="B9718" s="45" t="s">
        <v>29230</v>
      </c>
      <c r="C9718" s="45" t="s">
        <v>17277</v>
      </c>
    </row>
    <row r="9719" spans="1:3" x14ac:dyDescent="0.25">
      <c r="A9719" s="45" t="s">
        <v>15992</v>
      </c>
      <c r="B9719" s="45" t="s">
        <v>31130</v>
      </c>
      <c r="C9719" s="45" t="s">
        <v>17277</v>
      </c>
    </row>
    <row r="9720" spans="1:3" x14ac:dyDescent="0.25">
      <c r="A9720" s="45" t="s">
        <v>15986</v>
      </c>
      <c r="B9720" s="45" t="s">
        <v>29231</v>
      </c>
      <c r="C9720" s="45" t="s">
        <v>17277</v>
      </c>
    </row>
    <row r="9721" spans="1:3" x14ac:dyDescent="0.25">
      <c r="A9721" s="45" t="s">
        <v>16028</v>
      </c>
      <c r="B9721" s="45" t="s">
        <v>29232</v>
      </c>
      <c r="C9721" s="45" t="s">
        <v>17277</v>
      </c>
    </row>
    <row r="9722" spans="1:3" x14ac:dyDescent="0.25">
      <c r="A9722" s="45" t="s">
        <v>16030</v>
      </c>
      <c r="B9722" s="45" t="s">
        <v>16031</v>
      </c>
      <c r="C9722" s="45" t="s">
        <v>17277</v>
      </c>
    </row>
    <row r="9723" spans="1:3" x14ac:dyDescent="0.25">
      <c r="A9723" s="45" t="s">
        <v>16032</v>
      </c>
      <c r="B9723" s="45" t="s">
        <v>29233</v>
      </c>
      <c r="C9723" s="45" t="s">
        <v>17277</v>
      </c>
    </row>
    <row r="9724" spans="1:3" x14ac:dyDescent="0.25">
      <c r="A9724" s="45" t="s">
        <v>16041</v>
      </c>
      <c r="B9724" s="45" t="s">
        <v>29234</v>
      </c>
      <c r="C9724" s="45" t="s">
        <v>17278</v>
      </c>
    </row>
    <row r="9725" spans="1:3" x14ac:dyDescent="0.25">
      <c r="A9725" s="45" t="s">
        <v>5317</v>
      </c>
      <c r="B9725" s="45" t="s">
        <v>5318</v>
      </c>
      <c r="C9725" s="45" t="s">
        <v>17280</v>
      </c>
    </row>
    <row r="9726" spans="1:3" x14ac:dyDescent="0.25">
      <c r="A9726" s="45" t="s">
        <v>16034</v>
      </c>
      <c r="B9726" s="45" t="s">
        <v>16035</v>
      </c>
      <c r="C9726" s="45" t="s">
        <v>17280</v>
      </c>
    </row>
    <row r="9727" spans="1:3" x14ac:dyDescent="0.25">
      <c r="A9727" s="45" t="s">
        <v>8914</v>
      </c>
      <c r="B9727" s="45" t="s">
        <v>29235</v>
      </c>
      <c r="C9727" s="45" t="s">
        <v>17280</v>
      </c>
    </row>
    <row r="9728" spans="1:3" x14ac:dyDescent="0.25">
      <c r="A9728" s="45" t="s">
        <v>11511</v>
      </c>
      <c r="B9728" s="45" t="s">
        <v>29236</v>
      </c>
      <c r="C9728" s="45" t="s">
        <v>17280</v>
      </c>
    </row>
    <row r="9729" spans="1:3" x14ac:dyDescent="0.25">
      <c r="A9729" s="45" t="s">
        <v>8917</v>
      </c>
      <c r="B9729" s="45" t="s">
        <v>29237</v>
      </c>
      <c r="C9729" s="45" t="s">
        <v>17280</v>
      </c>
    </row>
    <row r="9730" spans="1:3" x14ac:dyDescent="0.25">
      <c r="A9730" s="45" t="s">
        <v>16053</v>
      </c>
      <c r="B9730" s="45" t="s">
        <v>16055</v>
      </c>
      <c r="C9730" s="45" t="s">
        <v>17280</v>
      </c>
    </row>
    <row r="9731" spans="1:3" x14ac:dyDescent="0.25">
      <c r="A9731" s="45" t="s">
        <v>16056</v>
      </c>
      <c r="B9731" s="45" t="s">
        <v>16057</v>
      </c>
      <c r="C9731" s="45" t="s">
        <v>17280</v>
      </c>
    </row>
    <row r="9732" spans="1:3" x14ac:dyDescent="0.25">
      <c r="A9732" s="45" t="s">
        <v>4240</v>
      </c>
      <c r="B9732" s="45" t="s">
        <v>29238</v>
      </c>
      <c r="C9732" s="45" t="s">
        <v>17277</v>
      </c>
    </row>
    <row r="9733" spans="1:3" x14ac:dyDescent="0.25">
      <c r="A9733" s="45" t="s">
        <v>16085</v>
      </c>
      <c r="B9733" s="45" t="s">
        <v>16086</v>
      </c>
      <c r="C9733" s="45" t="s">
        <v>17280</v>
      </c>
    </row>
    <row r="9734" spans="1:3" x14ac:dyDescent="0.25">
      <c r="A9734" s="45" t="s">
        <v>16088</v>
      </c>
      <c r="B9734" s="45" t="s">
        <v>29239</v>
      </c>
      <c r="C9734" s="45" t="s">
        <v>17280</v>
      </c>
    </row>
    <row r="9735" spans="1:3" x14ac:dyDescent="0.25">
      <c r="A9735" s="45" t="s">
        <v>5646</v>
      </c>
      <c r="B9735" s="45" t="s">
        <v>29240</v>
      </c>
      <c r="C9735" s="45" t="s">
        <v>17279</v>
      </c>
    </row>
    <row r="9736" spans="1:3" x14ac:dyDescent="0.25">
      <c r="A9736" s="45" t="s">
        <v>5666</v>
      </c>
      <c r="B9736" s="45" t="s">
        <v>29241</v>
      </c>
      <c r="C9736" s="45" t="s">
        <v>17279</v>
      </c>
    </row>
    <row r="9737" spans="1:3" x14ac:dyDescent="0.25">
      <c r="A9737" s="45" t="s">
        <v>5669</v>
      </c>
      <c r="B9737" s="45" t="s">
        <v>5670</v>
      </c>
      <c r="C9737" s="45" t="s">
        <v>17279</v>
      </c>
    </row>
    <row r="9738" spans="1:3" x14ac:dyDescent="0.25">
      <c r="A9738" s="45" t="s">
        <v>5648</v>
      </c>
      <c r="B9738" s="45" t="s">
        <v>31131</v>
      </c>
      <c r="C9738" s="45" t="s">
        <v>17279</v>
      </c>
    </row>
    <row r="9739" spans="1:3" x14ac:dyDescent="0.25">
      <c r="A9739" s="45" t="s">
        <v>5649</v>
      </c>
      <c r="B9739" s="45" t="s">
        <v>29242</v>
      </c>
      <c r="C9739" s="45" t="s">
        <v>17279</v>
      </c>
    </row>
    <row r="9740" spans="1:3" x14ac:dyDescent="0.25">
      <c r="A9740" s="45" t="s">
        <v>5650</v>
      </c>
      <c r="B9740" s="45" t="s">
        <v>29243</v>
      </c>
      <c r="C9740" s="45" t="s">
        <v>17279</v>
      </c>
    </row>
    <row r="9741" spans="1:3" x14ac:dyDescent="0.25">
      <c r="A9741" s="45" t="s">
        <v>5652</v>
      </c>
      <c r="B9741" s="45" t="s">
        <v>5653</v>
      </c>
      <c r="C9741" s="45" t="s">
        <v>17279</v>
      </c>
    </row>
    <row r="9742" spans="1:3" x14ac:dyDescent="0.25">
      <c r="A9742" s="45" t="s">
        <v>5654</v>
      </c>
      <c r="B9742" s="45" t="s">
        <v>31132</v>
      </c>
      <c r="C9742" s="45" t="s">
        <v>17279</v>
      </c>
    </row>
    <row r="9743" spans="1:3" x14ac:dyDescent="0.25">
      <c r="A9743" s="45" t="s">
        <v>12304</v>
      </c>
      <c r="B9743" s="45" t="s">
        <v>31133</v>
      </c>
      <c r="C9743" s="45" t="s">
        <v>17278</v>
      </c>
    </row>
    <row r="9744" spans="1:3" x14ac:dyDescent="0.25">
      <c r="A9744" s="45" t="s">
        <v>10750</v>
      </c>
      <c r="B9744" s="45" t="s">
        <v>31134</v>
      </c>
      <c r="C9744" s="45" t="s">
        <v>17278</v>
      </c>
    </row>
    <row r="9745" spans="1:3" x14ac:dyDescent="0.25">
      <c r="A9745" s="45" t="s">
        <v>10751</v>
      </c>
      <c r="B9745" s="45" t="s">
        <v>31135</v>
      </c>
      <c r="C9745" s="45" t="s">
        <v>17278</v>
      </c>
    </row>
    <row r="9746" spans="1:3" x14ac:dyDescent="0.25">
      <c r="A9746" s="45" t="s">
        <v>29364</v>
      </c>
      <c r="B9746" s="45" t="s">
        <v>31136</v>
      </c>
      <c r="C9746" s="45" t="s">
        <v>17278</v>
      </c>
    </row>
    <row r="9747" spans="1:3" x14ac:dyDescent="0.25">
      <c r="A9747" s="45" t="s">
        <v>29244</v>
      </c>
      <c r="B9747" s="45" t="s">
        <v>29245</v>
      </c>
      <c r="C9747" s="45" t="s">
        <v>17278</v>
      </c>
    </row>
    <row r="9748" spans="1:3" x14ac:dyDescent="0.25">
      <c r="A9748" s="45" t="s">
        <v>29246</v>
      </c>
      <c r="B9748" s="45" t="s">
        <v>29247</v>
      </c>
      <c r="C9748" s="45" t="s">
        <v>17278</v>
      </c>
    </row>
    <row r="9749" spans="1:3" x14ac:dyDescent="0.25">
      <c r="A9749" s="45" t="s">
        <v>29248</v>
      </c>
      <c r="B9749" s="45" t="s">
        <v>31137</v>
      </c>
      <c r="C9749" s="45" t="s">
        <v>17278</v>
      </c>
    </row>
    <row r="9750" spans="1:3" x14ac:dyDescent="0.25">
      <c r="A9750" s="45" t="s">
        <v>29249</v>
      </c>
      <c r="B9750" s="45" t="s">
        <v>29250</v>
      </c>
      <c r="C9750" s="45" t="s">
        <v>17278</v>
      </c>
    </row>
    <row r="9751" spans="1:3" x14ac:dyDescent="0.25">
      <c r="A9751" s="45" t="s">
        <v>29251</v>
      </c>
      <c r="B9751" s="45" t="s">
        <v>29252</v>
      </c>
      <c r="C9751" s="45" t="s">
        <v>17278</v>
      </c>
    </row>
    <row r="9752" spans="1:3" x14ac:dyDescent="0.25">
      <c r="A9752" s="45" t="s">
        <v>29253</v>
      </c>
      <c r="B9752" s="45" t="s">
        <v>29254</v>
      </c>
      <c r="C9752" s="45" t="s">
        <v>17278</v>
      </c>
    </row>
    <row r="9753" spans="1:3" x14ac:dyDescent="0.25">
      <c r="A9753" s="45" t="s">
        <v>29255</v>
      </c>
      <c r="B9753" s="45" t="s">
        <v>29256</v>
      </c>
      <c r="C9753" s="45" t="s">
        <v>17278</v>
      </c>
    </row>
    <row r="9754" spans="1:3" x14ac:dyDescent="0.25">
      <c r="A9754" s="45" t="s">
        <v>29257</v>
      </c>
      <c r="B9754" s="45" t="s">
        <v>29258</v>
      </c>
      <c r="C9754" s="45" t="s">
        <v>17278</v>
      </c>
    </row>
    <row r="9755" spans="1:3" x14ac:dyDescent="0.25">
      <c r="A9755" s="45" t="s">
        <v>29259</v>
      </c>
      <c r="B9755" s="45" t="s">
        <v>29260</v>
      </c>
      <c r="C9755" s="45" t="s">
        <v>17278</v>
      </c>
    </row>
    <row r="9756" spans="1:3" x14ac:dyDescent="0.25">
      <c r="A9756" s="45" t="s">
        <v>17245</v>
      </c>
      <c r="B9756" s="45" t="s">
        <v>17246</v>
      </c>
      <c r="C9756" s="45" t="s">
        <v>17278</v>
      </c>
    </row>
    <row r="9757" spans="1:3" x14ac:dyDescent="0.25">
      <c r="A9757" s="45" t="s">
        <v>29261</v>
      </c>
      <c r="B9757" s="45" t="s">
        <v>29262</v>
      </c>
      <c r="C9757" s="45" t="s">
        <v>17278</v>
      </c>
    </row>
    <row r="9758" spans="1:3" x14ac:dyDescent="0.25">
      <c r="A9758" s="45" t="s">
        <v>29263</v>
      </c>
      <c r="B9758" s="45" t="s">
        <v>29264</v>
      </c>
      <c r="C9758" s="45" t="s">
        <v>17278</v>
      </c>
    </row>
    <row r="9759" spans="1:3" x14ac:dyDescent="0.25">
      <c r="A9759" s="45" t="s">
        <v>29265</v>
      </c>
      <c r="B9759" s="45" t="s">
        <v>29266</v>
      </c>
      <c r="C9759" s="45" t="s">
        <v>17278</v>
      </c>
    </row>
    <row r="9760" spans="1:3" x14ac:dyDescent="0.25">
      <c r="A9760" s="45" t="s">
        <v>29267</v>
      </c>
      <c r="B9760" s="45" t="s">
        <v>29268</v>
      </c>
      <c r="C9760" s="45" t="s">
        <v>17278</v>
      </c>
    </row>
    <row r="9761" spans="1:3" x14ac:dyDescent="0.25">
      <c r="A9761" s="45" t="s">
        <v>29269</v>
      </c>
      <c r="B9761" s="45" t="s">
        <v>29270</v>
      </c>
      <c r="C9761" s="45" t="s">
        <v>17278</v>
      </c>
    </row>
    <row r="9762" spans="1:3" x14ac:dyDescent="0.25">
      <c r="A9762" s="45" t="s">
        <v>29271</v>
      </c>
      <c r="B9762" s="45" t="s">
        <v>29272</v>
      </c>
      <c r="C9762" s="45" t="s">
        <v>17278</v>
      </c>
    </row>
    <row r="9763" spans="1:3" x14ac:dyDescent="0.25">
      <c r="A9763" s="45" t="s">
        <v>29273</v>
      </c>
      <c r="B9763" s="45" t="s">
        <v>29274</v>
      </c>
      <c r="C9763" s="45" t="s">
        <v>17278</v>
      </c>
    </row>
    <row r="9764" spans="1:3" x14ac:dyDescent="0.25">
      <c r="A9764" s="45" t="s">
        <v>29275</v>
      </c>
      <c r="B9764" s="45" t="s">
        <v>29276</v>
      </c>
      <c r="C9764" s="45" t="s">
        <v>17278</v>
      </c>
    </row>
  </sheetData>
  <sheetProtection algorithmName="SHA-512" hashValue="cy1zeFLlMtZn7kKriguVTDHVAD51B0ukVHiM4LxI43nLikltP99Ynt8FVvvbmKo7Uno2DJycSq/hcCt6XmdGwg==" saltValue="LTlgJEVTCwKAMBESkJFdwA==" spinCount="100000" sheet="1" objects="1" scenarios="1" sort="0" autoFilter="0"/>
  <autoFilter ref="A1:C1"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13</vt:i4>
      </vt:variant>
    </vt:vector>
  </HeadingPairs>
  <TitlesOfParts>
    <vt:vector size="18" baseType="lpstr">
      <vt:lpstr>Toelichting</vt:lpstr>
      <vt:lpstr>Invulblad Prodcom</vt:lpstr>
      <vt:lpstr>Invulblad Overzicht en Contact</vt:lpstr>
      <vt:lpstr>Prodcom codes</vt:lpstr>
      <vt:lpstr>GN codes</vt:lpstr>
      <vt:lpstr>Code</vt:lpstr>
      <vt:lpstr>Code_type</vt:lpstr>
      <vt:lpstr>Eenheid</vt:lpstr>
      <vt:lpstr>Handel</vt:lpstr>
      <vt:lpstr>Ind_diensten</vt:lpstr>
      <vt:lpstr>Inkoophoeveelheid</vt:lpstr>
      <vt:lpstr>Inkoopwaarde</vt:lpstr>
      <vt:lpstr>Overige_omzet</vt:lpstr>
      <vt:lpstr>Tolling</vt:lpstr>
      <vt:lpstr>Tolling_derden</vt:lpstr>
      <vt:lpstr>Verkoophoeveelheid</vt:lpstr>
      <vt:lpstr>Verkoopwaarde</vt:lpstr>
      <vt:lpstr>ZVV</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Wevers, R.M. (René)</dc:creator>
  <cp:lastModifiedBy>Wevers, R.M. (René)</cp:lastModifiedBy>
  <dcterms:created xsi:type="dcterms:W3CDTF">2022-01-13T09:25:47Z</dcterms:created>
  <dcterms:modified xsi:type="dcterms:W3CDTF">2025-02-17T11:39:18Z</dcterms:modified>
</cp:coreProperties>
</file>